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2.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3.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0.xml" ContentType="application/vnd.openxmlformats-officedocument.drawingml.chartshapes+xml"/>
  <Override PartName="/xl/drawings/drawing31.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2.xml" ContentType="application/vnd.openxmlformats-officedocument.drawingml.chartshapes+xml"/>
  <Override PartName="/xl/drawings/drawing3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54.xml" ContentType="application/vnd.openxmlformats-officedocument.drawingml.chartshapes+xml"/>
  <Override PartName="/xl/drawings/drawing55.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56.xml" ContentType="application/vnd.openxmlformats-officedocument.drawingml.chartshapes+xml"/>
  <Override PartName="/xl/drawings/drawing57.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58.xml" ContentType="application/vnd.openxmlformats-officedocument.drawingml.chartshapes+xml"/>
  <Override PartName="/xl/drawings/drawing59.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60.xml" ContentType="application/vnd.openxmlformats-officedocument.drawingml.chartshapes+xml"/>
  <Override PartName="/xl/drawings/drawing61.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62.xml" ContentType="application/vnd.openxmlformats-officedocument.drawingml.chartshapes+xml"/>
  <Override PartName="/xl/drawings/drawing63.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64.xml" ContentType="application/vnd.openxmlformats-officedocument.drawingml.chartshapes+xml"/>
  <Override PartName="/xl/drawings/drawing65.xml" ContentType="application/vnd.openxmlformats-officedocument.drawing+xml"/>
  <Override PartName="/xl/charts/chart33.xml" ContentType="application/vnd.openxmlformats-officedocument.drawingml.chart+xml"/>
  <Override PartName="/xl/drawings/drawing66.xml" ContentType="application/vnd.openxmlformats-officedocument.drawingml.chartshapes+xml"/>
  <Override PartName="/xl/drawings/drawing67.xml" ContentType="application/vnd.openxmlformats-officedocument.drawing+xml"/>
  <Override PartName="/xl/charts/chart34.xml" ContentType="application/vnd.openxmlformats-officedocument.drawingml.chart+xml"/>
  <Override PartName="/xl/drawings/drawing68.xml" ContentType="application/vnd.openxmlformats-officedocument.drawingml.chartshapes+xml"/>
  <Override PartName="/xl/drawings/drawing69.xml" ContentType="application/vnd.openxmlformats-officedocument.drawing+xml"/>
  <Override PartName="/xl/charts/chart35.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charts/chart36.xml" ContentType="application/vnd.openxmlformats-officedocument.drawingml.chart+xml"/>
  <Override PartName="/xl/drawings/drawing72.xml" ContentType="application/vnd.openxmlformats-officedocument.drawingml.chartshapes+xml"/>
  <Override PartName="/xl/drawings/drawing73.xml" ContentType="application/vnd.openxmlformats-officedocument.drawing+xml"/>
  <Override PartName="/xl/charts/chart37.xml" ContentType="application/vnd.openxmlformats-officedocument.drawingml.chart+xml"/>
  <Override PartName="/xl/drawings/drawing74.xml" ContentType="application/vnd.openxmlformats-officedocument.drawingml.chartshapes+xml"/>
  <Override PartName="/xl/drawings/drawing75.xml" ContentType="application/vnd.openxmlformats-officedocument.drawing+xml"/>
  <Override PartName="/xl/charts/chart38.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76.xml" ContentType="application/vnd.openxmlformats-officedocument.drawing+xml"/>
  <Override PartName="/xl/charts/chart39.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77.xml" ContentType="application/vnd.openxmlformats-officedocument.drawing+xml"/>
  <Override PartName="/xl/charts/chart40.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charts/chart41.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4.xml" ContentType="application/vnd.openxmlformats-officedocument.themeOverride+xml"/>
  <Override PartName="/xl/drawings/drawing81.xml" ContentType="application/vnd.openxmlformats-officedocument.drawingml.chartshapes+xml"/>
  <Override PartName="/xl/drawings/drawing82.xml" ContentType="application/vnd.openxmlformats-officedocument.drawing+xml"/>
  <Override PartName="/xl/charts/chart42.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5.xml" ContentType="application/vnd.openxmlformats-officedocument.themeOverride+xml"/>
  <Override PartName="/xl/drawings/drawing83.xml" ContentType="application/vnd.openxmlformats-officedocument.drawingml.chartshapes+xml"/>
  <Override PartName="/xl/drawings/drawing84.xml" ContentType="application/vnd.openxmlformats-officedocument.drawing+xml"/>
  <Override PartName="/xl/charts/chart43.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85.xml" ContentType="application/vnd.openxmlformats-officedocument.drawingml.chartshapes+xml"/>
  <Override PartName="/xl/drawings/drawing86.xml" ContentType="application/vnd.openxmlformats-officedocument.drawing+xml"/>
  <Override PartName="/xl/charts/chart44.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87.xml" ContentType="application/vnd.openxmlformats-officedocument.drawingml.chartshapes+xml"/>
  <Override PartName="/xl/drawings/drawing88.xml" ContentType="application/vnd.openxmlformats-officedocument.drawing+xml"/>
  <Override PartName="/xl/charts/chart45.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89.xml" ContentType="application/vnd.openxmlformats-officedocument.drawingml.chartshapes+xml"/>
  <Override PartName="/xl/drawings/drawing90.xml" ContentType="application/vnd.openxmlformats-officedocument.drawing+xml"/>
  <Override PartName="/xl/charts/chart46.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91.xml" ContentType="application/vnd.openxmlformats-officedocument.drawingml.chartshapes+xml"/>
  <Override PartName="/xl/drawings/drawing92.xml" ContentType="application/vnd.openxmlformats-officedocument.drawing+xml"/>
  <Override PartName="/xl/charts/chart47.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6.xml" ContentType="application/vnd.openxmlformats-officedocument.themeOverride+xml"/>
  <Override PartName="/xl/drawings/drawing93.xml" ContentType="application/vnd.openxmlformats-officedocument.drawingml.chartshapes+xml"/>
  <Override PartName="/xl/drawings/drawing94.xml" ContentType="application/vnd.openxmlformats-officedocument.drawing+xml"/>
  <Override PartName="/xl/charts/chart48.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7.xml" ContentType="application/vnd.openxmlformats-officedocument.themeOverride+xml"/>
  <Override PartName="/xl/drawings/drawing95.xml" ContentType="application/vnd.openxmlformats-officedocument.drawingml.chartshapes+xml"/>
  <Override PartName="/xl/drawings/drawing96.xml" ContentType="application/vnd.openxmlformats-officedocument.drawing+xml"/>
  <Override PartName="/xl/charts/chart49.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97.xml" ContentType="application/vnd.openxmlformats-officedocument.drawingml.chartshapes+xml"/>
  <Override PartName="/xl/charts/chart50.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8.xml" ContentType="application/vnd.openxmlformats-officedocument.themeOverride+xml"/>
  <Override PartName="/xl/drawings/drawing98.xml" ContentType="application/vnd.openxmlformats-officedocument.drawingml.chartshapes+xml"/>
  <Override PartName="/xl/drawings/drawing99.xml" ContentType="application/vnd.openxmlformats-officedocument.drawing+xml"/>
  <Override PartName="/xl/charts/chart51.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00.xml" ContentType="application/vnd.openxmlformats-officedocument.drawingml.chartshapes+xml"/>
  <Override PartName="/xl/drawings/drawing101.xml" ContentType="application/vnd.openxmlformats-officedocument.drawing+xml"/>
  <Override PartName="/xl/charts/chart52.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102.xml" ContentType="application/vnd.openxmlformats-officedocument.drawingml.chartshapes+xml"/>
  <Override PartName="/xl/drawings/drawing103.xml" ContentType="application/vnd.openxmlformats-officedocument.drawing+xml"/>
  <Override PartName="/xl/charts/chart53.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04.xml" ContentType="application/vnd.openxmlformats-officedocument.drawingml.chartshapes+xml"/>
  <Override PartName="/xl/drawings/drawing105.xml" ContentType="application/vnd.openxmlformats-officedocument.drawing+xml"/>
  <Override PartName="/xl/charts/chart54.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106.xml" ContentType="application/vnd.openxmlformats-officedocument.drawingml.chartshapes+xml"/>
  <Override PartName="/xl/drawings/drawing107.xml" ContentType="application/vnd.openxmlformats-officedocument.drawing+xml"/>
  <Override PartName="/xl/charts/chart55.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108.xml" ContentType="application/vnd.openxmlformats-officedocument.drawingml.chartshapes+xml"/>
  <Override PartName="/xl/drawings/drawing109.xml" ContentType="application/vnd.openxmlformats-officedocument.drawing+xml"/>
  <Override PartName="/xl/charts/chart56.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110.xml" ContentType="application/vnd.openxmlformats-officedocument.drawingml.chartshapes+xml"/>
  <Override PartName="/xl/drawings/drawing111.xml" ContentType="application/vnd.openxmlformats-officedocument.drawing+xml"/>
  <Override PartName="/xl/charts/chart57.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12.xml" ContentType="application/vnd.openxmlformats-officedocument.drawingml.chartshapes+xml"/>
  <Override PartName="/xl/drawings/drawing113.xml" ContentType="application/vnd.openxmlformats-officedocument.drawing+xml"/>
  <Override PartName="/xl/charts/chart58.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114.xml" ContentType="application/vnd.openxmlformats-officedocument.drawingml.chartshapes+xml"/>
  <Override PartName="/xl/drawings/drawing115.xml" ContentType="application/vnd.openxmlformats-officedocument.drawing+xml"/>
  <Override PartName="/xl/charts/chart59.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116.xml" ContentType="application/vnd.openxmlformats-officedocument.drawingml.chartshapes+xml"/>
  <Override PartName="/xl/drawings/drawing117.xml" ContentType="application/vnd.openxmlformats-officedocument.drawing+xml"/>
  <Override PartName="/xl/charts/chart60.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118.xml" ContentType="application/vnd.openxmlformats-officedocument.drawingml.chartshapes+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charts/chart61.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9.xml" ContentType="application/vnd.openxmlformats-officedocument.themeOverride+xml"/>
  <Override PartName="/xl/drawings/drawing122.xml" ContentType="application/vnd.openxmlformats-officedocument.drawingml.chartshapes+xml"/>
  <Override PartName="/xl/drawings/drawing123.xml" ContentType="application/vnd.openxmlformats-officedocument.drawing+xml"/>
  <Override PartName="/xl/charts/chart62.xml" ContentType="application/vnd.openxmlformats-officedocument.drawingml.chart+xml"/>
  <Override PartName="/xl/charts/style57.xml" ContentType="application/vnd.ms-office.chartstyle+xml"/>
  <Override PartName="/xl/charts/colors57.xml" ContentType="application/vnd.ms-office.chartcolorstyle+xml"/>
  <Override PartName="/xl/theme/themeOverride10.xml" ContentType="application/vnd.openxmlformats-officedocument.themeOverride+xml"/>
  <Override PartName="/xl/drawings/drawing124.xml" ContentType="application/vnd.openxmlformats-officedocument.drawingml.chartshapes+xml"/>
  <Override PartName="/xl/drawings/drawing125.xml" ContentType="application/vnd.openxmlformats-officedocument.drawing+xml"/>
  <Override PartName="/xl/charts/chart63.xml" ContentType="application/vnd.openxmlformats-officedocument.drawingml.chart+xml"/>
  <Override PartName="/xl/charts/style58.xml" ContentType="application/vnd.ms-office.chartstyle+xml"/>
  <Override PartName="/xl/charts/colors58.xml" ContentType="application/vnd.ms-office.chartcolorstyle+xml"/>
  <Override PartName="/xl/theme/themeOverride11.xml" ContentType="application/vnd.openxmlformats-officedocument.themeOverride+xml"/>
  <Override PartName="/xl/drawings/drawing126.xml" ContentType="application/vnd.openxmlformats-officedocument.drawingml.chartshapes+xml"/>
  <Override PartName="/xl/drawings/drawing127.xml" ContentType="application/vnd.openxmlformats-officedocument.drawing+xml"/>
  <Override PartName="/xl/charts/chart64.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12.xml" ContentType="application/vnd.openxmlformats-officedocument.themeOverride+xml"/>
  <Override PartName="/xl/drawings/drawing128.xml" ContentType="application/vnd.openxmlformats-officedocument.drawingml.chartshapes+xml"/>
  <Override PartName="/xl/drawings/drawing129.xml" ContentType="application/vnd.openxmlformats-officedocument.drawing+xml"/>
  <Override PartName="/xl/charts/chart65.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13.xml" ContentType="application/vnd.openxmlformats-officedocument.themeOverride+xml"/>
  <Override PartName="/xl/drawings/drawing130.xml" ContentType="application/vnd.openxmlformats-officedocument.drawingml.chartshapes+xml"/>
  <Override PartName="/xl/drawings/drawing131.xml" ContentType="application/vnd.openxmlformats-officedocument.drawing+xml"/>
  <Override PartName="/xl/charts/chart66.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14.xml" ContentType="application/vnd.openxmlformats-officedocument.themeOverride+xml"/>
  <Override PartName="/xl/drawings/drawing132.xml" ContentType="application/vnd.openxmlformats-officedocument.drawingml.chartshapes+xml"/>
  <Override PartName="/xl/drawings/drawing133.xml" ContentType="application/vnd.openxmlformats-officedocument.drawing+xml"/>
  <Override PartName="/xl/charts/chart67.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15.xml" ContentType="application/vnd.openxmlformats-officedocument.themeOverride+xml"/>
  <Override PartName="/xl/drawings/drawing134.xml" ContentType="application/vnd.openxmlformats-officedocument.drawingml.chartshapes+xml"/>
  <Override PartName="/xl/drawings/drawing135.xml" ContentType="application/vnd.openxmlformats-officedocument.drawing+xml"/>
  <Override PartName="/xl/charts/chart68.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16.xml" ContentType="application/vnd.openxmlformats-officedocument.themeOverride+xml"/>
  <Override PartName="/xl/drawings/drawing136.xml" ContentType="application/vnd.openxmlformats-officedocument.drawingml.chartshapes+xml"/>
  <Override PartName="/xl/drawings/drawing137.xml" ContentType="application/vnd.openxmlformats-officedocument.drawing+xml"/>
  <Override PartName="/xl/charts/chart69.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17.xml" ContentType="application/vnd.openxmlformats-officedocument.themeOverride+xml"/>
  <Override PartName="/xl/drawings/drawing138.xml" ContentType="application/vnd.openxmlformats-officedocument.drawingml.chartshapes+xml"/>
  <Override PartName="/xl/drawings/drawing139.xml" ContentType="application/vnd.openxmlformats-officedocument.drawing+xml"/>
  <Override PartName="/xl/drawings/drawing140.xml" ContentType="application/vnd.openxmlformats-officedocument.drawing+xml"/>
  <Override PartName="/xl/charts/chart70.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18.xml" ContentType="application/vnd.openxmlformats-officedocument.themeOverride+xml"/>
  <Override PartName="/xl/drawings/drawing141.xml" ContentType="application/vnd.openxmlformats-officedocument.drawingml.chartshapes+xml"/>
  <Override PartName="/xl/drawings/drawing142.xml" ContentType="application/vnd.openxmlformats-officedocument.drawing+xml"/>
  <Override PartName="/xl/charts/chart71.xml" ContentType="application/vnd.openxmlformats-officedocument.drawingml.chart+xml"/>
  <Override PartName="/xl/charts/style66.xml" ContentType="application/vnd.ms-office.chartstyle+xml"/>
  <Override PartName="/xl/charts/colors66.xml" ContentType="application/vnd.ms-office.chartcolorstyle+xml"/>
  <Override PartName="/xl/theme/themeOverride19.xml" ContentType="application/vnd.openxmlformats-officedocument.themeOverride+xml"/>
  <Override PartName="/xl/drawings/drawing143.xml" ContentType="application/vnd.openxmlformats-officedocument.drawingml.chartshapes+xml"/>
  <Override PartName="/xl/drawings/drawing144.xml" ContentType="application/vnd.openxmlformats-officedocument.drawing+xml"/>
  <Override PartName="/xl/charts/chart72.xml" ContentType="application/vnd.openxmlformats-officedocument.drawingml.chart+xml"/>
  <Override PartName="/xl/charts/style67.xml" ContentType="application/vnd.ms-office.chartstyle+xml"/>
  <Override PartName="/xl/charts/colors67.xml" ContentType="application/vnd.ms-office.chartcolorstyle+xml"/>
  <Override PartName="/xl/theme/themeOverride20.xml" ContentType="application/vnd.openxmlformats-officedocument.themeOverride+xml"/>
  <Override PartName="/xl/drawings/drawing145.xml" ContentType="application/vnd.openxmlformats-officedocument.drawingml.chartshapes+xml"/>
  <Override PartName="/xl/drawings/drawing146.xml" ContentType="application/vnd.openxmlformats-officedocument.drawing+xml"/>
  <Override PartName="/xl/charts/chart73.xml" ContentType="application/vnd.openxmlformats-officedocument.drawingml.chart+xml"/>
  <Override PartName="/xl/charts/style68.xml" ContentType="application/vnd.ms-office.chartstyle+xml"/>
  <Override PartName="/xl/charts/colors68.xml" ContentType="application/vnd.ms-office.chartcolorstyle+xml"/>
  <Override PartName="/xl/theme/themeOverride21.xml" ContentType="application/vnd.openxmlformats-officedocument.themeOverride+xml"/>
  <Override PartName="/xl/drawings/drawing147.xml" ContentType="application/vnd.openxmlformats-officedocument.drawingml.chartshapes+xml"/>
  <Override PartName="/xl/drawings/drawing148.xml" ContentType="application/vnd.openxmlformats-officedocument.drawing+xml"/>
  <Override PartName="/xl/charts/chart74.xml" ContentType="application/vnd.openxmlformats-officedocument.drawingml.chart+xml"/>
  <Override PartName="/xl/charts/style69.xml" ContentType="application/vnd.ms-office.chartstyle+xml"/>
  <Override PartName="/xl/charts/colors69.xml" ContentType="application/vnd.ms-office.chartcolorstyle+xml"/>
  <Override PartName="/xl/theme/themeOverride22.xml" ContentType="application/vnd.openxmlformats-officedocument.themeOverride+xml"/>
  <Override PartName="/xl/drawings/drawing149.xml" ContentType="application/vnd.openxmlformats-officedocument.drawingml.chartshapes+xml"/>
  <Override PartName="/xl/drawings/drawing150.xml" ContentType="application/vnd.openxmlformats-officedocument.drawing+xml"/>
  <Override PartName="/xl/charts/chart75.xml" ContentType="application/vnd.openxmlformats-officedocument.drawingml.chart+xml"/>
  <Override PartName="/xl/theme/themeOverride23.xml" ContentType="application/vnd.openxmlformats-officedocument.themeOverride+xml"/>
  <Override PartName="/xl/drawings/drawing151.xml" ContentType="application/vnd.openxmlformats-officedocument.drawing+xml"/>
  <Override PartName="/xl/charts/chart76.xml" ContentType="application/vnd.openxmlformats-officedocument.drawingml.chart+xml"/>
  <Override PartName="/xl/charts/style70.xml" ContentType="application/vnd.ms-office.chartstyle+xml"/>
  <Override PartName="/xl/charts/colors70.xml" ContentType="application/vnd.ms-office.chartcolorstyle+xml"/>
  <Override PartName="/xl/theme/themeOverride24.xml" ContentType="application/vnd.openxmlformats-officedocument.themeOverride+xml"/>
  <Override PartName="/xl/drawings/drawing152.xml" ContentType="application/vnd.openxmlformats-officedocument.drawingml.chartshapes+xml"/>
  <Override PartName="/xl/drawings/drawing153.xml" ContentType="application/vnd.openxmlformats-officedocument.drawing+xml"/>
  <Override PartName="/xl/charts/chart77.xml" ContentType="application/vnd.openxmlformats-officedocument.drawingml.chart+xml"/>
  <Override PartName="/xl/charts/style71.xml" ContentType="application/vnd.ms-office.chartstyle+xml"/>
  <Override PartName="/xl/charts/colors71.xml" ContentType="application/vnd.ms-office.chartcolorstyle+xml"/>
  <Override PartName="/xl/theme/themeOverride25.xml" ContentType="application/vnd.openxmlformats-officedocument.themeOverride+xml"/>
  <Override PartName="/xl/drawings/drawing154.xml" ContentType="application/vnd.openxmlformats-officedocument.drawingml.chartshapes+xml"/>
  <Override PartName="/xl/drawings/drawing155.xml" ContentType="application/vnd.openxmlformats-officedocument.drawing+xml"/>
  <Override PartName="/xl/charts/chart78.xml" ContentType="application/vnd.openxmlformats-officedocument.drawingml.chart+xml"/>
  <Override PartName="/xl/charts/style72.xml" ContentType="application/vnd.ms-office.chartstyle+xml"/>
  <Override PartName="/xl/charts/colors72.xml" ContentType="application/vnd.ms-office.chartcolorstyle+xml"/>
  <Override PartName="/xl/theme/themeOverride26.xml" ContentType="application/vnd.openxmlformats-officedocument.themeOverride+xml"/>
  <Override PartName="/xl/drawings/drawing15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enne_projektmappe"/>
  <mc:AlternateContent xmlns:mc="http://schemas.openxmlformats.org/markup-compatibility/2006">
    <mc:Choice Requires="x15">
      <x15ac:absPath xmlns:x15ac="http://schemas.microsoft.com/office/spreadsheetml/2010/11/ac" url="C:\Users\b281098\Desktop\STRUK excelark\"/>
    </mc:Choice>
  </mc:AlternateContent>
  <bookViews>
    <workbookView xWindow="0" yWindow="0" windowWidth="28800" windowHeight="9525" firstSheet="64" activeTab="79"/>
  </bookViews>
  <sheets>
    <sheet name="Table of Content" sheetId="178" state="hidden" r:id="rId1"/>
    <sheet name="Forside" sheetId="161" r:id="rId2"/>
    <sheet name="Figur 1.1" sheetId="139" r:id="rId3"/>
    <sheet name="Figur 1.2 (1)" sheetId="114" r:id="rId4"/>
    <sheet name="Figur 1.2 (2)" sheetId="115" r:id="rId5"/>
    <sheet name="Figur 1.3" sheetId="46" r:id="rId6"/>
    <sheet name="Figur 1.4" sheetId="47" r:id="rId7"/>
    <sheet name="Figur 1.5" sheetId="48" r:id="rId8"/>
    <sheet name="Figur 1.6" sheetId="116" r:id="rId9"/>
    <sheet name="Figur 1.7" sheetId="122" r:id="rId10"/>
    <sheet name="Figur 1.8" sheetId="51" r:id="rId11"/>
    <sheet name="Figur 1.9" sheetId="52" r:id="rId12"/>
    <sheet name="Figur 1.10" sheetId="53" r:id="rId13"/>
    <sheet name="Figur 1.11" sheetId="54" r:id="rId14"/>
    <sheet name="Figur 1.12" sheetId="137" r:id="rId15"/>
    <sheet name="Figur 1.13" sheetId="55" r:id="rId16"/>
    <sheet name="Figur 1.14" sheetId="56" r:id="rId17"/>
    <sheet name="Figur 1.15" sheetId="57" r:id="rId18"/>
    <sheet name="Figur 1.16" sheetId="58" r:id="rId19"/>
    <sheet name="Figur 1.17" sheetId="59" r:id="rId20"/>
    <sheet name="Figur 1.18" sheetId="60" r:id="rId21"/>
    <sheet name="Figur 1.19" sheetId="61" r:id="rId22"/>
    <sheet name="Figur 1.20" sheetId="62" r:id="rId23"/>
    <sheet name="Figur 1.21" sheetId="63" r:id="rId24"/>
    <sheet name="Figur 1.22" sheetId="64" r:id="rId25"/>
    <sheet name="Figur 1.23" sheetId="65" r:id="rId26"/>
    <sheet name="Figur 1.24" sheetId="66" r:id="rId27"/>
    <sheet name="Figur 1.25" sheetId="67" r:id="rId28"/>
    <sheet name="Figur 1.26" sheetId="69" r:id="rId29"/>
    <sheet name="Figur 1.27" sheetId="70" r:id="rId30"/>
    <sheet name="Figur 1.28" sheetId="71" r:id="rId31"/>
    <sheet name="Figur 1.29" sheetId="72" r:id="rId32"/>
    <sheet name="Figur 1.30" sheetId="73" r:id="rId33"/>
    <sheet name="Figur 1.31" sheetId="74" r:id="rId34"/>
    <sheet name="Figur 1.32" sheetId="75" r:id="rId35"/>
    <sheet name="Figur 2.1" sheetId="151" r:id="rId36"/>
    <sheet name="Figur 2.2" sheetId="157" r:id="rId37"/>
    <sheet name="Figur 2.3" sheetId="158" r:id="rId38"/>
    <sheet name="Figur 2.4" sheetId="159" r:id="rId39"/>
    <sheet name="Figur 2.5" sheetId="160" r:id="rId40"/>
    <sheet name="Figur 2.6" sheetId="140" r:id="rId41"/>
    <sheet name="Figur 2.7" sheetId="141" r:id="rId42"/>
    <sheet name="Figur 2.8" sheetId="142" r:id="rId43"/>
    <sheet name="Figur 2.9" sheetId="147" r:id="rId44"/>
    <sheet name="Figur 2.10" sheetId="149" r:id="rId45"/>
    <sheet name="Figur 2.11" sheetId="145" r:id="rId46"/>
    <sheet name="Figur 2.12" sheetId="150" r:id="rId47"/>
    <sheet name="Figur 3.2" sheetId="78" r:id="rId48"/>
    <sheet name="Figur 3.3" sheetId="79" r:id="rId49"/>
    <sheet name="Figur 3.4" sheetId="80" r:id="rId50"/>
    <sheet name="Figur 3.5" sheetId="81" r:id="rId51"/>
    <sheet name="Figur 3.6" sheetId="126" r:id="rId52"/>
    <sheet name="Figur 3.7" sheetId="127" r:id="rId53"/>
    <sheet name="Figur 3.8-3.9" sheetId="82" r:id="rId54"/>
    <sheet name="Figur 3.10" sheetId="84" r:id="rId55"/>
    <sheet name="Figur 3.11" sheetId="85" r:id="rId56"/>
    <sheet name="Figur 3.12" sheetId="86" r:id="rId57"/>
    <sheet name="Figur 3.13" sheetId="87" r:id="rId58"/>
    <sheet name="Figur 3.14" sheetId="88" r:id="rId59"/>
    <sheet name="Figur 4.1" sheetId="90" r:id="rId60"/>
    <sheet name="Figur 4.2" sheetId="91" r:id="rId61"/>
    <sheet name="Figur 4.3" sheetId="92" r:id="rId62"/>
    <sheet name="Figur 4.4" sheetId="93" r:id="rId63"/>
    <sheet name="Figur 4.5" sheetId="94" r:id="rId64"/>
    <sheet name="Figur 4.6" sheetId="89" r:id="rId65"/>
    <sheet name="Figur 4.7" sheetId="124" r:id="rId66"/>
    <sheet name="Figur 4.8" sheetId="95" r:id="rId67"/>
    <sheet name="Figur 4.9" sheetId="105" r:id="rId68"/>
    <sheet name="Figur 4.10" sheetId="96" r:id="rId69"/>
    <sheet name="Figur 4.11" sheetId="97" r:id="rId70"/>
    <sheet name="Figur 4.12" sheetId="162" r:id="rId71"/>
    <sheet name="Figur 4.13" sheetId="98" r:id="rId72"/>
    <sheet name="Figur 5.1" sheetId="99" r:id="rId73"/>
    <sheet name="Figur 5.2" sheetId="100" r:id="rId74"/>
    <sheet name="Figur 5.3" sheetId="101" r:id="rId75"/>
    <sheet name="Figur 5.4" sheetId="102" r:id="rId76"/>
    <sheet name="Figur 6.1" sheetId="103" r:id="rId77"/>
    <sheet name="Figur 6.2" sheetId="107" r:id="rId78"/>
    <sheet name="Figur 10.1" sheetId="129" r:id="rId79"/>
    <sheet name="Figur 10.2" sheetId="130" r:id="rId80"/>
    <sheet name="Figur 10.3" sheetId="131" r:id="rId81"/>
    <sheet name="Figur 10.4" sheetId="132" r:id="rId82"/>
    <sheet name="Figur 10.5" sheetId="133" r:id="rId83"/>
    <sheet name="Figur 10.6" sheetId="134" r:id="rId84"/>
    <sheet name="Figur 10.7" sheetId="138" r:id="rId85"/>
    <sheet name="Tabel 1.2" sheetId="163" r:id="rId86"/>
    <sheet name="Tabel 1.3" sheetId="164" r:id="rId87"/>
    <sheet name="Tabel 1.4" sheetId="165" r:id="rId88"/>
    <sheet name="Tabel 1.5" sheetId="166" r:id="rId89"/>
    <sheet name="Tabel 1.6" sheetId="167" r:id="rId90"/>
    <sheet name="Tabel 1.7" sheetId="168" r:id="rId91"/>
    <sheet name="Tabel 3.1" sheetId="169" r:id="rId92"/>
    <sheet name="Tabel 3.2" sheetId="170" r:id="rId93"/>
    <sheet name="Tabel 4.1" sheetId="171" r:id="rId94"/>
    <sheet name="Tabel 4.3" sheetId="172" r:id="rId95"/>
    <sheet name="Tabel 4.4" sheetId="173" r:id="rId96"/>
    <sheet name="Tabel 9.1" sheetId="174" r:id="rId97"/>
    <sheet name="Tabel 10.1" sheetId="175" r:id="rId98"/>
    <sheet name="Tabel 10.2" sheetId="176" r:id="rId99"/>
  </sheets>
  <externalReferences>
    <externalReference r:id="rId100"/>
  </externalReferences>
  <definedNames>
    <definedName name="_xlnm._FilterDatabase" localSheetId="15" hidden="1">'Figur 1.13'!$A$28:$B$28</definedName>
    <definedName name="_xlnm._FilterDatabase" localSheetId="16" hidden="1">'Figur 1.14'!$A$28:$B$28</definedName>
    <definedName name="_xlnm._FilterDatabase" localSheetId="17" hidden="1">'Figur 1.15'!$A$28:$B$28</definedName>
    <definedName name="_xlnm._FilterDatabase" localSheetId="18" hidden="1">'Figur 1.16'!$A$28:$B$28</definedName>
    <definedName name="_xlnm._FilterDatabase" localSheetId="19" hidden="1">'Figur 1.17'!#REF!</definedName>
    <definedName name="_xlnm._FilterDatabase" localSheetId="20" hidden="1">'Figur 1.18'!#REF!</definedName>
    <definedName name="_xlnm._FilterDatabase" localSheetId="21" hidden="1">'Figur 1.19'!#REF!</definedName>
    <definedName name="_xlnm._FilterDatabase" localSheetId="4" hidden="1">'Figur 1.2 (2)'!#REF!</definedName>
    <definedName name="_xlnm._FilterDatabase" localSheetId="34" hidden="1">'Figur 1.32'!#REF!</definedName>
    <definedName name="_xlnm._FilterDatabase" localSheetId="10" hidden="1">'Figur 1.8'!$A$28:$B$28</definedName>
    <definedName name="_xlnm._FilterDatabase" localSheetId="44" hidden="1">'Figur 2.10'!$B$3:$C$101</definedName>
    <definedName name="_xlnm._FilterDatabase" localSheetId="43" hidden="1">'Figur 2.9'!$B$3:$C$101</definedName>
    <definedName name="_xlnm._FilterDatabase" localSheetId="47" hidden="1">'Figur 3.2'!#REF!</definedName>
    <definedName name="_xlnm._FilterDatabase" localSheetId="65" hidden="1">'Figur 4.7'!$B$19:$C$101</definedName>
    <definedName name="Antal_grupper" localSheetId="4">'Figur 1.2 (2)'!#REF!</definedName>
    <definedName name="Antal_grupper" localSheetId="44">'Figur 2.10'!$G$3</definedName>
    <definedName name="Antal_grupper" localSheetId="43">'Figur 2.9'!$G$3</definedName>
    <definedName name="Antal_grupper" localSheetId="65">'Figur 4.7'!#REF!</definedName>
    <definedName name="Description" localSheetId="2">'[1]  Oversigt  '!#REF!</definedName>
    <definedName name="Description" localSheetId="9">'[1]  Oversigt  '!#REF!</definedName>
    <definedName name="Description" localSheetId="59">'[1]  Oversigt  '!#REF!</definedName>
    <definedName name="Description" localSheetId="68">'[1]  Oversigt  '!#REF!</definedName>
    <definedName name="Description" localSheetId="69">'[1]  Oversigt  '!#REF!</definedName>
    <definedName name="Description" localSheetId="71">'[1]  Oversigt  '!#REF!</definedName>
    <definedName name="Description" localSheetId="60">'[1]  Oversigt  '!#REF!</definedName>
    <definedName name="Description" localSheetId="61">'[1]  Oversigt  '!#REF!</definedName>
    <definedName name="Description" localSheetId="62">'[1]  Oversigt  '!#REF!</definedName>
    <definedName name="Description" localSheetId="63">'[1]  Oversigt  '!#REF!</definedName>
    <definedName name="Description" localSheetId="64">'[1]  Oversigt  '!#REF!</definedName>
    <definedName name="Description" localSheetId="65">'[1]  Oversigt  '!#REF!</definedName>
    <definedName name="Description" localSheetId="66">'[1]  Oversigt  '!#REF!</definedName>
    <definedName name="Description" localSheetId="67">'[1]  Oversigt  '!#REF!</definedName>
    <definedName name="Description" localSheetId="72">'[1]  Oversigt  '!#REF!</definedName>
    <definedName name="Description" localSheetId="73">'[1]  Oversigt  '!#REF!</definedName>
    <definedName name="Description" localSheetId="74">'[1]  Oversigt  '!#REF!</definedName>
    <definedName name="Description" localSheetId="75">'[1]  Oversigt  '!#REF!</definedName>
    <definedName name="Description" localSheetId="76">'[1]  Oversigt  '!#REF!</definedName>
    <definedName name="Description" localSheetId="77">'[1]  Oversigt  '!#REF!</definedName>
    <definedName name="Description" localSheetId="86">'[1]  Oversigt  '!#REF!</definedName>
    <definedName name="Description" localSheetId="87">'[1]  Oversigt  '!#REF!</definedName>
    <definedName name="Description" localSheetId="88">'[1]  Oversigt  '!#REF!</definedName>
    <definedName name="Description" localSheetId="89">'[1]  Oversigt  '!#REF!</definedName>
    <definedName name="Description" localSheetId="90">'[1]  Oversigt  '!#REF!</definedName>
    <definedName name="Description" localSheetId="91">'[1]  Oversigt  '!#REF!</definedName>
    <definedName name="Description" localSheetId="92">'[1]  Oversigt  '!#REF!</definedName>
    <definedName name="Description" localSheetId="93">'[1]  Oversigt  '!#REF!</definedName>
    <definedName name="Description" localSheetId="94">'[1]  Oversigt  '!#REF!</definedName>
    <definedName name="Description" localSheetId="95">'[1]  Oversigt  '!#REF!</definedName>
    <definedName name="Description">'[1]  Oversigt  '!#REF!</definedName>
    <definedName name="Enhed" localSheetId="4">'Figur 1.2 (2)'!#REF!</definedName>
    <definedName name="Enhed" localSheetId="44">'Figur 2.10'!$F$8</definedName>
    <definedName name="Enhed" localSheetId="43">'Figur 2.9'!$G$8</definedName>
    <definedName name="Enhed" localSheetId="65">'Figur 4.7'!#REF!</definedName>
    <definedName name="Farveskala" localSheetId="4">'Figur 1.2 (2)'!#REF!</definedName>
    <definedName name="Farveskala" localSheetId="44">'Figur 2.10'!$F$6</definedName>
    <definedName name="Farveskala" localSheetId="43">'Figur 2.9'!$G$6</definedName>
    <definedName name="Farveskala" localSheetId="65">'Figur 4.7'!#REF!</definedName>
    <definedName name="FarveskalaOmråde" localSheetId="4">'Figur 1.2 (2)'!#REF!</definedName>
    <definedName name="FarveskalaOmråde" localSheetId="44">'Figur 2.10'!#REF!</definedName>
    <definedName name="FarveskalaOmråde" localSheetId="43">'Figur 2.9'!#REF!</definedName>
    <definedName name="FarveskalaOmråde" localSheetId="65">'Figur 4.7'!#REF!</definedName>
    <definedName name="FRA" localSheetId="4">'Figur 1.2 (2)'!#REF!</definedName>
    <definedName name="FRA" localSheetId="44">'Figur 2.10'!#REF!</definedName>
    <definedName name="FRA" localSheetId="43">'Figur 2.9'!$G$10</definedName>
    <definedName name="FRA" localSheetId="65">'Figur 4.7'!#REF!</definedName>
    <definedName name="HuskLabels" localSheetId="4">'Figur 1.2 (2)'!#REF!</definedName>
    <definedName name="HuskLabels" localSheetId="44">'Figur 2.10'!#REF!</definedName>
    <definedName name="HuskLabels" localSheetId="43">'Figur 2.9'!$L$9</definedName>
    <definedName name="HuskLabels" localSheetId="65">'Figur 4.7'!#REF!</definedName>
    <definedName name="IDX" localSheetId="63">'Figur 4.5'!#REF!</definedName>
    <definedName name="Inddeling" localSheetId="4">'Figur 1.2 (2)'!#REF!</definedName>
    <definedName name="Inddeling" localSheetId="44">'Figur 2.10'!$F$4</definedName>
    <definedName name="Inddeling" localSheetId="43">'Figur 2.9'!$G$4</definedName>
    <definedName name="Inddeling" localSheetId="65">'Figur 4.7'!#REF!</definedName>
    <definedName name="Label_type" localSheetId="4">'Figur 1.2 (2)'!#REF!</definedName>
    <definedName name="Label_type" localSheetId="44">'Figur 2.10'!$F$7</definedName>
    <definedName name="Label_type" localSheetId="43">'Figur 2.9'!$G$7</definedName>
    <definedName name="Label_type" localSheetId="65">'Figur 4.7'!#REF!</definedName>
    <definedName name="Labels" localSheetId="4">'Figur 1.2 (2)'!#REF!</definedName>
    <definedName name="Labels" localSheetId="44">'Figur 2.10'!#REF!</definedName>
    <definedName name="Labels" localSheetId="43">'Figur 2.9'!$L$10</definedName>
    <definedName name="Labels" localSheetId="65">'Figur 4.7'!#REF!</definedName>
    <definedName name="MODEL_PLANLAGT" localSheetId="2">#REF!</definedName>
    <definedName name="MODEL_PLANLAGT" localSheetId="9">#REF!</definedName>
    <definedName name="MODEL_PLANLAGT" localSheetId="59">#REF!</definedName>
    <definedName name="MODEL_PLANLAGT" localSheetId="68">#REF!</definedName>
    <definedName name="MODEL_PLANLAGT" localSheetId="69">#REF!</definedName>
    <definedName name="MODEL_PLANLAGT" localSheetId="71">#REF!</definedName>
    <definedName name="MODEL_PLANLAGT" localSheetId="60">#REF!</definedName>
    <definedName name="MODEL_PLANLAGT" localSheetId="61">#REF!</definedName>
    <definedName name="MODEL_PLANLAGT" localSheetId="62">#REF!</definedName>
    <definedName name="MODEL_PLANLAGT" localSheetId="63">#REF!</definedName>
    <definedName name="MODEL_PLANLAGT" localSheetId="64">#REF!</definedName>
    <definedName name="MODEL_PLANLAGT" localSheetId="65">#REF!</definedName>
    <definedName name="MODEL_PLANLAGT" localSheetId="66">#REF!</definedName>
    <definedName name="MODEL_PLANLAGT" localSheetId="67">#REF!</definedName>
    <definedName name="MODEL_PLANLAGT" localSheetId="72">#REF!</definedName>
    <definedName name="MODEL_PLANLAGT" localSheetId="73">#REF!</definedName>
    <definedName name="MODEL_PLANLAGT" localSheetId="74">#REF!</definedName>
    <definedName name="MODEL_PLANLAGT" localSheetId="75">#REF!</definedName>
    <definedName name="MODEL_PLANLAGT" localSheetId="76">#REF!</definedName>
    <definedName name="MODEL_PLANLAGT" localSheetId="77">#REF!</definedName>
    <definedName name="MODEL_PLANLAGT" localSheetId="1">#REF!</definedName>
    <definedName name="MODEL_PLANLAGT" localSheetId="86">#REF!</definedName>
    <definedName name="MODEL_PLANLAGT" localSheetId="87">#REF!</definedName>
    <definedName name="MODEL_PLANLAGT" localSheetId="88">#REF!</definedName>
    <definedName name="MODEL_PLANLAGT" localSheetId="89">#REF!</definedName>
    <definedName name="MODEL_PLANLAGT" localSheetId="90">#REF!</definedName>
    <definedName name="MODEL_PLANLAGT" localSheetId="91">#REF!</definedName>
    <definedName name="MODEL_PLANLAGT" localSheetId="92">#REF!</definedName>
    <definedName name="MODEL_PLANLAGT" localSheetId="93">#REF!</definedName>
    <definedName name="MODEL_PLANLAGT" localSheetId="94">#REF!</definedName>
    <definedName name="MODEL_PLANLAGT" localSheetId="95">#REF!</definedName>
    <definedName name="MODEL_PLANLAGT">#REF!</definedName>
    <definedName name="nyt" localSheetId="86">#REF!</definedName>
    <definedName name="nyt" localSheetId="87">#REF!</definedName>
    <definedName name="nyt" localSheetId="88">#REF!</definedName>
    <definedName name="nyt" localSheetId="89">#REF!</definedName>
    <definedName name="nyt" localSheetId="90">#REF!</definedName>
    <definedName name="nyt" localSheetId="91">#REF!</definedName>
    <definedName name="nyt" localSheetId="92">#REF!</definedName>
    <definedName name="nyt" localSheetId="93">#REF!</definedName>
    <definedName name="nyt" localSheetId="94">#REF!</definedName>
    <definedName name="nyt" localSheetId="95">#REF!</definedName>
    <definedName name="nyt">#REF!</definedName>
    <definedName name="Omraader" localSheetId="4">'Figur 1.2 (2)'!#REF!</definedName>
    <definedName name="Omraader" localSheetId="44">'Figur 2.10'!$A$29:$A$126</definedName>
    <definedName name="Omraader" localSheetId="43">'Figur 2.9'!#REF!</definedName>
    <definedName name="Omraader" localSheetId="65">'Figur 4.7'!$A$29:$A$126</definedName>
    <definedName name="Regioner" localSheetId="2">#REF!</definedName>
    <definedName name="Regioner" localSheetId="9">#REF!</definedName>
    <definedName name="Regioner" localSheetId="59">#REF!</definedName>
    <definedName name="Regioner" localSheetId="68">#REF!</definedName>
    <definedName name="Regioner" localSheetId="69">#REF!</definedName>
    <definedName name="Regioner" localSheetId="71">#REF!</definedName>
    <definedName name="Regioner" localSheetId="60">#REF!</definedName>
    <definedName name="Regioner" localSheetId="61">#REF!</definedName>
    <definedName name="Regioner" localSheetId="62">#REF!</definedName>
    <definedName name="Regioner" localSheetId="63">#REF!</definedName>
    <definedName name="Regioner" localSheetId="64">#REF!</definedName>
    <definedName name="Regioner" localSheetId="65">#REF!</definedName>
    <definedName name="Regioner" localSheetId="66">#REF!</definedName>
    <definedName name="Regioner" localSheetId="67">#REF!</definedName>
    <definedName name="Regioner" localSheetId="72">#REF!</definedName>
    <definedName name="Regioner" localSheetId="73">#REF!</definedName>
    <definedName name="Regioner" localSheetId="74">#REF!</definedName>
    <definedName name="Regioner" localSheetId="75">#REF!</definedName>
    <definedName name="Regioner" localSheetId="76">#REF!</definedName>
    <definedName name="Regioner" localSheetId="77">#REF!</definedName>
    <definedName name="Regioner" localSheetId="1">#REF!</definedName>
    <definedName name="Regioner" localSheetId="86">#REF!</definedName>
    <definedName name="Regioner" localSheetId="87">#REF!</definedName>
    <definedName name="Regioner" localSheetId="88">#REF!</definedName>
    <definedName name="Regioner" localSheetId="89">#REF!</definedName>
    <definedName name="Regioner" localSheetId="90">#REF!</definedName>
    <definedName name="Regioner" localSheetId="91">#REF!</definedName>
    <definedName name="Regioner" localSheetId="92">#REF!</definedName>
    <definedName name="Regioner" localSheetId="93">#REF!</definedName>
    <definedName name="Regioner" localSheetId="94">#REF!</definedName>
    <definedName name="Regioner" localSheetId="95">#REF!</definedName>
    <definedName name="Regioner">#REF!</definedName>
    <definedName name="Revision" localSheetId="2">'[1]  Oversigt  '!#REF!</definedName>
    <definedName name="Revision" localSheetId="9">'[1]  Oversigt  '!#REF!</definedName>
    <definedName name="Revision" localSheetId="59">'[1]  Oversigt  '!#REF!</definedName>
    <definedName name="Revision" localSheetId="68">'[1]  Oversigt  '!#REF!</definedName>
    <definedName name="Revision" localSheetId="69">'[1]  Oversigt  '!#REF!</definedName>
    <definedName name="Revision" localSheetId="71">'[1]  Oversigt  '!#REF!</definedName>
    <definedName name="Revision" localSheetId="60">'[1]  Oversigt  '!#REF!</definedName>
    <definedName name="Revision" localSheetId="61">'[1]  Oversigt  '!#REF!</definedName>
    <definedName name="Revision" localSheetId="62">'[1]  Oversigt  '!#REF!</definedName>
    <definedName name="Revision" localSheetId="63">'[1]  Oversigt  '!#REF!</definedName>
    <definedName name="Revision" localSheetId="64">'[1]  Oversigt  '!#REF!</definedName>
    <definedName name="Revision" localSheetId="65">'[1]  Oversigt  '!#REF!</definedName>
    <definedName name="Revision" localSheetId="66">'[1]  Oversigt  '!#REF!</definedName>
    <definedName name="Revision" localSheetId="67">'[1]  Oversigt  '!#REF!</definedName>
    <definedName name="Revision" localSheetId="72">'[1]  Oversigt  '!#REF!</definedName>
    <definedName name="Revision" localSheetId="73">'[1]  Oversigt  '!#REF!</definedName>
    <definedName name="Revision" localSheetId="74">'[1]  Oversigt  '!#REF!</definedName>
    <definedName name="Revision" localSheetId="75">'[1]  Oversigt  '!#REF!</definedName>
    <definedName name="Revision" localSheetId="76">'[1]  Oversigt  '!#REF!</definedName>
    <definedName name="Revision" localSheetId="77">'[1]  Oversigt  '!#REF!</definedName>
    <definedName name="Revision" localSheetId="86">'[1]  Oversigt  '!#REF!</definedName>
    <definedName name="Revision" localSheetId="87">'[1]  Oversigt  '!#REF!</definedName>
    <definedName name="Revision" localSheetId="88">'[1]  Oversigt  '!#REF!</definedName>
    <definedName name="Revision" localSheetId="89">'[1]  Oversigt  '!#REF!</definedName>
    <definedName name="Revision" localSheetId="90">'[1]  Oversigt  '!#REF!</definedName>
    <definedName name="Revision" localSheetId="91">'[1]  Oversigt  '!#REF!</definedName>
    <definedName name="Revision" localSheetId="92">'[1]  Oversigt  '!#REF!</definedName>
    <definedName name="Revision" localSheetId="93">'[1]  Oversigt  '!#REF!</definedName>
    <definedName name="Revision" localSheetId="94">'[1]  Oversigt  '!#REF!</definedName>
    <definedName name="Revision" localSheetId="95">'[1]  Oversigt  '!#REF!</definedName>
    <definedName name="Revision">'[1]  Oversigt  '!#REF!</definedName>
    <definedName name="SdCtf4e40a6acdfc49f79b4c02b4444fb06f_0" comment="sc㞂⃲ˡ⁜ꁢҰᎁ鰠┃_xd81d_횠୑ìİᓀམѠᶀ嘀桇譣ꎄ뀆풬ࣈʻ逋ಉ爁鐀㠄「所㦾䤠ˉ⹎꒖隽道侄5狈∡咯놐$댤䀋_xdd84_✮ꗈÍ㦁됀咰ᑜㄑ퐀ⵃ땸ꂰŬ뗅뒤闑냰룘㠃攕吴峴ಌ㷍儬泬᷽橙_xdd3c_簸_xdac3_ꖂ鉙⎣_xda41_戓ٸ녒㊸ƅⰁꗈĽ恀斉졀氁허㘀ᐠ_x0018_Ǵᡀ蛖ᕶ恀ᄄ墭ᅑက賸⽡ᢋⶢ䆠​㸈贬䒱ᔦ_xdb79_㊍䱄튌簸넍⹆⥱㫞弛䭠㏘낪虸棔샒櫙木_xd89d_폲닺讘挕㩌刐璦嬫銇뒄⾄ꎳ⦢㇜㼘仧剪_xdcfa_涑ꗆ欳竚癩⮝邦跹ꍱ駎鴱ᛌ쉙ጒ貎䔣I࠹৚쎖趑誊꣋匯_xd832_ൌ횹ꎡ㳉떻魪ᐻ䖵に뷚䚇䩽纀劏⮢岪ₙれ륵ᘘ쭅鋥㜦ʖ等鹯暝惰戓அ炜⛧ᆈ㲂쀢_xd8b0_ᇔ⇞ꐥီ碪5몙ցᆑꅋ⸪썪䞲┰ㆩ" localSheetId="39">'Figur 2.5'!$A$28:$J$29</definedName>
    <definedName name="SdCtf4e40a6acdfc49f79b4c02b4444fb06f_1" localSheetId="39">'Figur 2.5'!$A$28:$J$29</definedName>
    <definedName name="Sortering" localSheetId="4">'Figur 1.2 (2)'!#REF!</definedName>
    <definedName name="Sortering" localSheetId="44">'Figur 2.10'!$F$5</definedName>
    <definedName name="Sortering" localSheetId="43">'Figur 2.9'!$G$5</definedName>
    <definedName name="Sortering" localSheetId="65">'Figur 4.7'!#REF!</definedName>
    <definedName name="Vaerdier" localSheetId="4">'Figur 1.2 (2)'!#REF!</definedName>
    <definedName name="Vaerdier" localSheetId="44">'Figur 2.10'!$B$29:$B$126</definedName>
    <definedName name="Vaerdier" localSheetId="43">'Figur 2.9'!$A$53:$A$126</definedName>
    <definedName name="Vaerdier" localSheetId="65">'Figur 4.7'!$B$29:$B$126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3" i="89" l="1"/>
  <c r="E122" i="89"/>
  <c r="E109" i="89"/>
  <c r="E104" i="89"/>
  <c r="E101" i="89"/>
  <c r="E93" i="89"/>
  <c r="E87" i="89"/>
  <c r="E86" i="89"/>
  <c r="E83" i="89"/>
  <c r="E81" i="89"/>
  <c r="E80" i="89"/>
  <c r="E78" i="89"/>
  <c r="E74" i="89"/>
  <c r="E69" i="89"/>
  <c r="E59" i="89"/>
  <c r="E57" i="89"/>
  <c r="E55" i="89"/>
  <c r="E54" i="89"/>
  <c r="E46" i="89"/>
  <c r="E40" i="89"/>
  <c r="E34" i="89"/>
  <c r="C31" i="134" l="1"/>
  <c r="B31" i="134"/>
  <c r="C30" i="134"/>
  <c r="B30" i="134"/>
  <c r="C29" i="134"/>
  <c r="B29" i="134"/>
  <c r="C28" i="137" l="1"/>
  <c r="C29" i="137"/>
  <c r="D29" i="133" l="1"/>
  <c r="C29" i="133"/>
  <c r="B29" i="133"/>
  <c r="D31" i="122" l="1"/>
  <c r="C31" i="122"/>
  <c r="B31" i="122"/>
  <c r="G33" i="81" l="1"/>
  <c r="G32" i="81"/>
  <c r="J31" i="81"/>
  <c r="I31" i="81"/>
  <c r="G31" i="81"/>
  <c r="G30" i="81"/>
  <c r="I29" i="81"/>
  <c r="G29" i="81"/>
  <c r="Q32" i="47" l="1"/>
  <c r="P32" i="47"/>
  <c r="O32" i="47"/>
  <c r="N32" i="47"/>
  <c r="M32" i="47"/>
  <c r="L32" i="47"/>
  <c r="K32" i="47"/>
  <c r="J32" i="47"/>
  <c r="I32" i="47"/>
  <c r="H32" i="47"/>
  <c r="G32" i="47"/>
  <c r="F32" i="47"/>
  <c r="E32" i="47"/>
  <c r="D32" i="47"/>
  <c r="C32" i="47"/>
  <c r="B32" i="47"/>
</calcChain>
</file>

<file path=xl/sharedStrings.xml><?xml version="1.0" encoding="utf-8"?>
<sst xmlns="http://schemas.openxmlformats.org/spreadsheetml/2006/main" count="2142" uniqueCount="933">
  <si>
    <t>Misbrugsområdet</t>
  </si>
  <si>
    <t xml:space="preserve">Træningsområdet </t>
  </si>
  <si>
    <t>Tandområdet</t>
  </si>
  <si>
    <t xml:space="preserve">Sundhedspleje </t>
  </si>
  <si>
    <t xml:space="preserve">Mia. kr. </t>
  </si>
  <si>
    <t>Tilbage til forside</t>
  </si>
  <si>
    <t>Databrud - LPR</t>
  </si>
  <si>
    <t>Region Hovedstaden</t>
  </si>
  <si>
    <t>Region Sjælland</t>
  </si>
  <si>
    <t>Region Syddanmark</t>
  </si>
  <si>
    <t>Region Midtjylland</t>
  </si>
  <si>
    <t>Region Nordjylland</t>
  </si>
  <si>
    <t>Hele landet</t>
  </si>
  <si>
    <t>*</t>
  </si>
  <si>
    <t>Kontaktdage, indlæggelser</t>
  </si>
  <si>
    <t>Kontaktdage, ambulante ophold</t>
  </si>
  <si>
    <t>Kontaktdage, psykiatri</t>
  </si>
  <si>
    <t>Total</t>
  </si>
  <si>
    <t>Kompagniskab</t>
  </si>
  <si>
    <t>Solopraksis</t>
  </si>
  <si>
    <t>Delepraksis</t>
  </si>
  <si>
    <t>Udbudsklinik</t>
  </si>
  <si>
    <t>Regionsklinik</t>
  </si>
  <si>
    <t>Sygehus</t>
  </si>
  <si>
    <t>2022</t>
  </si>
  <si>
    <t>2021</t>
  </si>
  <si>
    <t>2020</t>
  </si>
  <si>
    <t>2019</t>
  </si>
  <si>
    <t>2018</t>
  </si>
  <si>
    <t>2017</t>
  </si>
  <si>
    <t>2016</t>
  </si>
  <si>
    <t>2015</t>
  </si>
  <si>
    <t>2014</t>
  </si>
  <si>
    <t>2013</t>
  </si>
  <si>
    <t>2012</t>
  </si>
  <si>
    <t>2011</t>
  </si>
  <si>
    <t>2010</t>
  </si>
  <si>
    <t>2009</t>
  </si>
  <si>
    <t>2008</t>
  </si>
  <si>
    <t>2007</t>
  </si>
  <si>
    <t>2006</t>
  </si>
  <si>
    <t>2005</t>
  </si>
  <si>
    <t>2004</t>
  </si>
  <si>
    <t>2003</t>
  </si>
  <si>
    <t>Læger</t>
  </si>
  <si>
    <t>Sygeplejersker</t>
  </si>
  <si>
    <t>Plejepersonale</t>
  </si>
  <si>
    <t>Øvrige sundhedsfaglige</t>
  </si>
  <si>
    <t>Sekretærer</t>
  </si>
  <si>
    <t>Aarhus kommune</t>
  </si>
  <si>
    <t>Aalborg kommune</t>
  </si>
  <si>
    <t>Aabenraa kommune</t>
  </si>
  <si>
    <t>Ærø kommune</t>
  </si>
  <si>
    <t>Vordingborg kommune</t>
  </si>
  <si>
    <t>Viborg kommune</t>
  </si>
  <si>
    <t>Vesthimmerlands kommune</t>
  </si>
  <si>
    <t>Vejle kommune</t>
  </si>
  <si>
    <t>Vejen kommune</t>
  </si>
  <si>
    <t>Varde kommune</t>
  </si>
  <si>
    <t>Vallensbæk kommune</t>
  </si>
  <si>
    <t>Tårnby kommune</t>
  </si>
  <si>
    <t>Tønder kommune</t>
  </si>
  <si>
    <t>Thisted kommune</t>
  </si>
  <si>
    <t>Sønderborg kommune</t>
  </si>
  <si>
    <t>Syddjurs kommune kommune</t>
  </si>
  <si>
    <t>Svendborg kommune</t>
  </si>
  <si>
    <t>Struer kommune</t>
  </si>
  <si>
    <t>Stevns kommune</t>
  </si>
  <si>
    <t>Sorø kommune</t>
  </si>
  <si>
    <t>Solrød kommune</t>
  </si>
  <si>
    <t>Slagelse kommune</t>
  </si>
  <si>
    <t>Skive kommune</t>
  </si>
  <si>
    <t>Skanderborg kommune</t>
  </si>
  <si>
    <t>Silkeborg kommune</t>
  </si>
  <si>
    <t>Samsø kommune</t>
  </si>
  <si>
    <t>Rødovre kommune</t>
  </si>
  <si>
    <t>Rudersdal kommune</t>
  </si>
  <si>
    <t>Roskilde kommune</t>
  </si>
  <si>
    <t>Ringsted kommune</t>
  </si>
  <si>
    <t>Ringkøbing-Skjern kommune</t>
  </si>
  <si>
    <t>Rebild kommune</t>
  </si>
  <si>
    <t>Randers kommune</t>
  </si>
  <si>
    <t>Odsherred kommune</t>
  </si>
  <si>
    <t>Odense kommune</t>
  </si>
  <si>
    <t>Odder kommune</t>
  </si>
  <si>
    <t>Næstved kommune</t>
  </si>
  <si>
    <t>Nyborg kommune</t>
  </si>
  <si>
    <t>Nordfyns kommune</t>
  </si>
  <si>
    <t>Norddjurs kommune</t>
  </si>
  <si>
    <t>Morsø kommune</t>
  </si>
  <si>
    <t>Middelfart kommune</t>
  </si>
  <si>
    <t>Mariagerfjord kommune</t>
  </si>
  <si>
    <t>Læsø kommune</t>
  </si>
  <si>
    <t>Lyngby-Taarbæk kommune</t>
  </si>
  <si>
    <t>Lolland kommune</t>
  </si>
  <si>
    <t>Lemvig kommune</t>
  </si>
  <si>
    <t>Lejre kommune</t>
  </si>
  <si>
    <t>Langeland kommune</t>
  </si>
  <si>
    <t>Køge kommune</t>
  </si>
  <si>
    <t>København kommune</t>
  </si>
  <si>
    <t>Kolding kommune</t>
  </si>
  <si>
    <t>Kerteminde kommune</t>
  </si>
  <si>
    <t>Kalundborg kommune</t>
  </si>
  <si>
    <t>Jammerbugt kommune</t>
  </si>
  <si>
    <t>Ishøj kommune</t>
  </si>
  <si>
    <t>Ikast-Brande kommune</t>
  </si>
  <si>
    <t>Hørsholm kommune</t>
  </si>
  <si>
    <t>Høje-Taastrup kommune</t>
  </si>
  <si>
    <t>Hvidovre kommune</t>
  </si>
  <si>
    <t>Horsens kommune</t>
  </si>
  <si>
    <t>Holstebro kommune</t>
  </si>
  <si>
    <t>Holbæk kommune</t>
  </si>
  <si>
    <t>Hjørring kommune</t>
  </si>
  <si>
    <t>Hillerød kommune</t>
  </si>
  <si>
    <t>Herning kommune</t>
  </si>
  <si>
    <t>Herlev kommune</t>
  </si>
  <si>
    <t>Helsingør kommune</t>
  </si>
  <si>
    <t>Hedensted kommune</t>
  </si>
  <si>
    <t>Halsnæs kommune</t>
  </si>
  <si>
    <t>Haderslev kommune</t>
  </si>
  <si>
    <t>Guldborgsund kommune</t>
  </si>
  <si>
    <t>Gribskov kommune</t>
  </si>
  <si>
    <t>Greve kommune</t>
  </si>
  <si>
    <t>Glostrup kommune</t>
  </si>
  <si>
    <t>Gladsaxe kommune</t>
  </si>
  <si>
    <t>Gentofte kommune</t>
  </si>
  <si>
    <t>Faaborg-Midtfyn kommune</t>
  </si>
  <si>
    <t>Furesø kommune</t>
  </si>
  <si>
    <t>Frederikssund kommune</t>
  </si>
  <si>
    <t>Frederikshavn kommune</t>
  </si>
  <si>
    <t>Frederiksberg kommune</t>
  </si>
  <si>
    <t>Fredericia kommune</t>
  </si>
  <si>
    <t>Fredensborg kommune</t>
  </si>
  <si>
    <t>Faxe kommune</t>
  </si>
  <si>
    <t>Favrskov kommune</t>
  </si>
  <si>
    <t>Fanø kommune</t>
  </si>
  <si>
    <t>Esbjerg kommune</t>
  </si>
  <si>
    <t>Egedal kommune</t>
  </si>
  <si>
    <t>Dragør kommune</t>
  </si>
  <si>
    <t>Brønderslev kommune</t>
  </si>
  <si>
    <t>Brøndby kommune</t>
  </si>
  <si>
    <t>Bornholm kommune</t>
  </si>
  <si>
    <t>Billund kommune</t>
  </si>
  <si>
    <t>Ballerup kommune</t>
  </si>
  <si>
    <t>Assens kommune</t>
  </si>
  <si>
    <t>Allerød kommune</t>
  </si>
  <si>
    <t>Albertslund kommune</t>
  </si>
  <si>
    <t>Lægedækningstruede områder (i 50. perct.)</t>
  </si>
  <si>
    <t>Lægedækningstruede områder (i 75. pct.)</t>
  </si>
  <si>
    <t>Lægedækningstruede områder</t>
  </si>
  <si>
    <t>Tilmeldte patienter pr. kapacitet</t>
  </si>
  <si>
    <t>Andel ældre over 80 år</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</si>
  <si>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</si>
  <si>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</si>
  <si>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</si>
  <si>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</si>
  <si>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</si>
  <si>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</si>
  <si>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</si>
  <si>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</si>
  <si>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</si>
  <si>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</si>
  <si>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</si>
  <si>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</si>
  <si>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</si>
  <si>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</si>
  <si>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</si>
  <si>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</si>
  <si>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</si>
  <si>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</si>
  <si>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</si>
  <si>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</si>
  <si>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</si>
  <si>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</si>
  <si>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</si>
  <si>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</si>
  <si>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</si>
  <si>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</si>
  <si>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</si>
  <si>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</si>
  <si>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</si>
  <si>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</si>
  <si>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</si>
  <si>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</si>
  <si>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</si>
  <si>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</si>
  <si>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</si>
  <si>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</si>
  <si>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</si>
  <si>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</si>
  <si>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</si>
  <si>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</si>
  <si>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</si>
  <si>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</si>
  <si>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</si>
  <si>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</si>
  <si>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</si>
  <si>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</si>
  <si>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</si>
  <si>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</si>
  <si>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</si>
  <si>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</si>
  <si>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</si>
  <si>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</si>
  <si>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</si>
  <si>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</si>
  <si>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</si>
  <si>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</si>
  <si>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</si>
  <si>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</si>
  <si>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</si>
  <si>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</si>
  <si>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</si>
  <si>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</si>
  <si>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</si>
  <si>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</si>
  <si>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</si>
  <si>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</si>
  <si>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</si>
  <si>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</si>
  <si>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</si>
  <si>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</si>
  <si>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</si>
  <si>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</si>
  <si>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</si>
  <si>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</si>
  <si>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</si>
  <si>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</si>
  <si>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</si>
  <si>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</si>
  <si>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</si>
  <si>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</si>
  <si>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</si>
  <si>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Aarhus</t>
  </si>
  <si>
    <t>Ikast-Brande</t>
  </si>
  <si>
    <t>Ringkøbing-Skjern</t>
  </si>
  <si>
    <t>Hedensted</t>
  </si>
  <si>
    <t>Morsø</t>
  </si>
  <si>
    <t>Skive</t>
  </si>
  <si>
    <t>Thisted</t>
  </si>
  <si>
    <t>Viborg</t>
  </si>
  <si>
    <t>Brønderslev</t>
  </si>
  <si>
    <t>Frederikshavn</t>
  </si>
  <si>
    <t>Vesthimmerland</t>
  </si>
  <si>
    <t>Læsø</t>
  </si>
  <si>
    <t>Rebild</t>
  </si>
  <si>
    <t>Mariagerfjord</t>
  </si>
  <si>
    <t>Jammerbugt</t>
  </si>
  <si>
    <t>Aalborg</t>
  </si>
  <si>
    <t>Hjørring</t>
  </si>
  <si>
    <t>Øvrige opgaver</t>
  </si>
  <si>
    <t>Klinikledelse (personale, 
planlægning, organisering, m.v.)</t>
  </si>
  <si>
    <t>Akutvagt</t>
  </si>
  <si>
    <t>IT og administration</t>
  </si>
  <si>
    <t xml:space="preserve">Sygebesøg </t>
  </si>
  <si>
    <t>Børneundersøgelser</t>
  </si>
  <si>
    <t>Koordination om patientforløb
m. samarbejdspartnere</t>
  </si>
  <si>
    <t>Supervision, faglig udvikling 
og kvalitet</t>
  </si>
  <si>
    <t>Attestarbejde</t>
  </si>
  <si>
    <t>Kontrol af kroniske lidelser</t>
  </si>
  <si>
    <t>Almindelige patienthenvendelser</t>
  </si>
  <si>
    <t>+10 timer</t>
  </si>
  <si>
    <t xml:space="preserve"> 5-10 timer</t>
  </si>
  <si>
    <t xml:space="preserve">3-5 timer </t>
  </si>
  <si>
    <t xml:space="preserve">1-3 timer </t>
  </si>
  <si>
    <t xml:space="preserve"> 0-1 time</t>
  </si>
  <si>
    <t>0 timer</t>
  </si>
  <si>
    <t>I alt</t>
  </si>
  <si>
    <t>Kilde: Speciallæge i almen medicin (VIVE, 2023)</t>
  </si>
  <si>
    <t>Utilfreds/meget utilfreds</t>
  </si>
  <si>
    <t>Hverken tilfreds/utilfreds</t>
  </si>
  <si>
    <t>Meget tilfreds/tilfreds</t>
  </si>
  <si>
    <t>Partnerskabsklinik</t>
  </si>
  <si>
    <t>Enkeltmandspraksis</t>
  </si>
  <si>
    <t>Psykologhjælp</t>
  </si>
  <si>
    <t>Fodterapi</t>
  </si>
  <si>
    <t>Kiropraktisk behandling</t>
  </si>
  <si>
    <t>Fysioterapi</t>
  </si>
  <si>
    <t>Overlægepraksis</t>
  </si>
  <si>
    <t>Deltidspraksis</t>
  </si>
  <si>
    <t>Fuldtidspraksis</t>
  </si>
  <si>
    <t>Ydernumre</t>
  </si>
  <si>
    <t>Kapaciteter</t>
  </si>
  <si>
    <t>Øjenlægehjælp</t>
  </si>
  <si>
    <t>Ørelægehjælp</t>
  </si>
  <si>
    <t>Psykiatri</t>
  </si>
  <si>
    <t>Dermato-venerologi</t>
  </si>
  <si>
    <t>Gynækologi-obstetrik</t>
  </si>
  <si>
    <t>Kirurgi</t>
  </si>
  <si>
    <t>Reumatologi (Fysiurgi)</t>
  </si>
  <si>
    <t>Intern medicin</t>
  </si>
  <si>
    <t>Neuromedicin</t>
  </si>
  <si>
    <t>Anæstesiologi</t>
  </si>
  <si>
    <t>Pædiatri</t>
  </si>
  <si>
    <t>Ortopædisk kirurgi</t>
  </si>
  <si>
    <t>Børnepsykiatri</t>
  </si>
  <si>
    <t>Plastikkirurgi</t>
  </si>
  <si>
    <t>Diagnostisk radiologi</t>
  </si>
  <si>
    <t>Antal ydernumre pr. 100.000 indbyggere (akse th.)</t>
  </si>
  <si>
    <t>Normtal</t>
  </si>
  <si>
    <t>Andel ikke-lægeligt 
personale
(højre akse)</t>
  </si>
  <si>
    <t>Offentligt</t>
  </si>
  <si>
    <t>Privat</t>
  </si>
  <si>
    <t>Forsikringspatienter</t>
  </si>
  <si>
    <t>Offentligt henviste patienter</t>
  </si>
  <si>
    <t>Kilde: Landspatientregisteret (LPR) pr. 10. marts 2024, Sundhedsdatastyrelsen</t>
  </si>
  <si>
    <t>2. halvår 2009</t>
  </si>
  <si>
    <t xml:space="preserve">Region Syddanmark </t>
  </si>
  <si>
    <t xml:space="preserve">Region Midtjylland </t>
  </si>
  <si>
    <t>Offentlige sygehuse - Indeks</t>
  </si>
  <si>
    <t>Behandling under indlæggelse</t>
  </si>
  <si>
    <t>Ambulant behandling</t>
  </si>
  <si>
    <t>Andelen af samlede sundhedsudgifter til lægemidler</t>
  </si>
  <si>
    <t>Vækstbidrag, pct.</t>
  </si>
  <si>
    <t>Syge- og Sundhedspersonale (basis)**</t>
  </si>
  <si>
    <t>Akademikere</t>
  </si>
  <si>
    <t>Underordnede læger (reservelæger) **</t>
  </si>
  <si>
    <t>Øvrige - Ikke sundhedsfaglige stillingsgrupper</t>
  </si>
  <si>
    <t>Overlæger, lægelige chefer m.v. **</t>
  </si>
  <si>
    <t>Ambulanceuddannet personale*</t>
  </si>
  <si>
    <t>Ergo- Fysio- og Jordemødre (basis)</t>
  </si>
  <si>
    <t>Administration og it mv.</t>
  </si>
  <si>
    <t>Øvrige - Sundhedsfaglige stillingsgrupper</t>
  </si>
  <si>
    <t>Chefer</t>
  </si>
  <si>
    <t>Lægesekretærer m.fl.</t>
  </si>
  <si>
    <t>Sygehusportører</t>
  </si>
  <si>
    <t>Rengøringsassistenter</t>
  </si>
  <si>
    <t>Syge- og Sundhedspersonale (ledere)</t>
  </si>
  <si>
    <t>Social- og sundhedspersonale</t>
  </si>
  <si>
    <t>Personer med kontakt</t>
  </si>
  <si>
    <t>0-17 år</t>
  </si>
  <si>
    <t>18-39 år</t>
  </si>
  <si>
    <t>40-64 år</t>
  </si>
  <si>
    <t>65-74 år</t>
  </si>
  <si>
    <t>75-84 år</t>
  </si>
  <si>
    <t>85+ år</t>
  </si>
  <si>
    <t>Ændring fra 2007 til 2023, pct. point</t>
  </si>
  <si>
    <t>Kontaktdage, somatik</t>
  </si>
  <si>
    <t xml:space="preserve">Anm.: Alder er beregnet på opholdets startstidspunkt. Det betyder, at det nogle personer kan indgå i to aldersintervaller. </t>
  </si>
  <si>
    <t>Kilde: Egne beregninger på, Landspatientregisteret (LPR) pr. 10. marts 2024, Sundhedsdatastyrelsen</t>
  </si>
  <si>
    <t>Ændring i kontaktdage siden 2007</t>
  </si>
  <si>
    <t>Ændring sfa. ændret aldersfordeling</t>
  </si>
  <si>
    <t>Ændring sfa. flere patienter</t>
  </si>
  <si>
    <t xml:space="preserve">Ændring sfa. forbrug per patient </t>
  </si>
  <si>
    <t>Residual</t>
  </si>
  <si>
    <t>Opereret for kræftsygdom</t>
  </si>
  <si>
    <t>Behandlet med stråleterapi</t>
  </si>
  <si>
    <t>Behandlet med medicinsk kræftbehandling</t>
  </si>
  <si>
    <t>2007-2009</t>
  </si>
  <si>
    <t>2010-2012</t>
  </si>
  <si>
    <t>2013-2015</t>
  </si>
  <si>
    <t>2016-2018</t>
  </si>
  <si>
    <t>2019-2021</t>
  </si>
  <si>
    <t>Mænd</t>
  </si>
  <si>
    <t>Kvinder</t>
  </si>
  <si>
    <t>Mænd (ekskl. prostatakræft)</t>
  </si>
  <si>
    <t>Kvinder (ekskl. brystkræft)</t>
  </si>
  <si>
    <t>Hjertesygdomme</t>
  </si>
  <si>
    <t>Kræft</t>
  </si>
  <si>
    <t>2003-2004</t>
  </si>
  <si>
    <t>2004-2005</t>
  </si>
  <si>
    <t>2005-2006</t>
  </si>
  <si>
    <t>2006-2007</t>
  </si>
  <si>
    <t>2007-2008</t>
  </si>
  <si>
    <t>2008-2009</t>
  </si>
  <si>
    <t>2009-2010</t>
  </si>
  <si>
    <t>2010-2011</t>
  </si>
  <si>
    <t>2011-2012</t>
  </si>
  <si>
    <t>2012-2013</t>
  </si>
  <si>
    <t>2013-2014</t>
  </si>
  <si>
    <t>2014-2015</t>
  </si>
  <si>
    <t>2015-2016</t>
  </si>
  <si>
    <t>2016-2017</t>
  </si>
  <si>
    <t>2017-2018</t>
  </si>
  <si>
    <t>Gennemsnit</t>
  </si>
  <si>
    <t>Kilde: Landspatientregisteret pr. 10. marts 2023, Sundhedsdatastyrelsen.</t>
  </si>
  <si>
    <t>5. percentil</t>
  </si>
  <si>
    <t>10. percentil</t>
  </si>
  <si>
    <t>25. percentil</t>
  </si>
  <si>
    <t>50. percentil</t>
  </si>
  <si>
    <t>75. percentil</t>
  </si>
  <si>
    <t>90. percentil</t>
  </si>
  <si>
    <t>95. percentil</t>
  </si>
  <si>
    <t>Anm.: Hele landet er et vægtet gennemsnit af hver region. Der er databrud i 2019 grundet overgang til ny version af Landspatientregisteret (LPR3) primo 2019. Det betyder, at sammenligninger af tal for 2019 og frem med tal for 2018 og før skal foretages med ekstra varsomhed.</t>
  </si>
  <si>
    <t>Læger pr. patient</t>
  </si>
  <si>
    <t>Læger pr. kontaktdag</t>
  </si>
  <si>
    <t>Læger pr. produktionsværdi</t>
  </si>
  <si>
    <t>10.000 læger pr. kontaktdag</t>
  </si>
  <si>
    <t>Hjælpelinjer</t>
  </si>
  <si>
    <t>Marts 2021</t>
  </si>
  <si>
    <t>Marts 2022</t>
  </si>
  <si>
    <t>Marts 2023</t>
  </si>
  <si>
    <t>Marts 2024</t>
  </si>
  <si>
    <t>Hele landet - 2022</t>
  </si>
  <si>
    <t>Hele landet - 2023</t>
  </si>
  <si>
    <t>Hele landet - 2024</t>
  </si>
  <si>
    <t>Hovedstaden</t>
  </si>
  <si>
    <t>Sjælland</t>
  </si>
  <si>
    <t>Fyn</t>
  </si>
  <si>
    <t>Sydjylland</t>
  </si>
  <si>
    <t>Østjylland</t>
  </si>
  <si>
    <t>Vestjylland*</t>
  </si>
  <si>
    <t>-</t>
  </si>
  <si>
    <t>Nordjylland</t>
  </si>
  <si>
    <t>2023</t>
  </si>
  <si>
    <t>1. Hospitaler</t>
  </si>
  <si>
    <t>1.2 Psykiatriske hospitaler</t>
  </si>
  <si>
    <t>Andel</t>
  </si>
  <si>
    <t>Psykiatrien</t>
  </si>
  <si>
    <t>Somatikken</t>
  </si>
  <si>
    <t>Psykologer</t>
  </si>
  <si>
    <t>Social- og sundhedsassistenter</t>
  </si>
  <si>
    <t>Ambulante ophold - Psykiatrien</t>
  </si>
  <si>
    <t>Indlæggelser - Psykiatrien</t>
  </si>
  <si>
    <t/>
  </si>
  <si>
    <t>Kilde: Bevægelsesregisteret på eSundhed og egne beregninger.</t>
  </si>
  <si>
    <t>Kilde: Brugertilfredshedsundersøgelse af almen praksis, 2023, Indenrigs- og Sundhedsministeriet</t>
  </si>
  <si>
    <t>Kilde: BDO (2023)</t>
  </si>
  <si>
    <t>Anm.: Grafen viser andelen af dimensionerede hoveduddannelsesforløb, som besættes.</t>
  </si>
  <si>
    <t>Kilde: eSundhed: CSC Scandihealth &amp; Danske Regioner</t>
  </si>
  <si>
    <t>Antal ydernumre fordelt på regioner, speciallægehjælp</t>
  </si>
  <si>
    <t>Kilde: CSC Scandihealth, Danske Regioner og Danmarks Statistik. Egne beregninger.</t>
  </si>
  <si>
    <t>Hjemmesygepleje (SUL)</t>
  </si>
  <si>
    <t>Hjemmehjælp, plejebolig (SEL)</t>
  </si>
  <si>
    <t>Genoptræning (SEL)</t>
  </si>
  <si>
    <t>Anm.: Tal for 2023 kan på grund af metodemæssige ændringer ved overgangen til månedelige målinger, ikke sammenlignes med tidligere år.</t>
  </si>
  <si>
    <t>Kilde: LUP somatik 2023  </t>
  </si>
  <si>
    <t>Øvrige svarkategorier</t>
  </si>
  <si>
    <t>Syddanmark</t>
  </si>
  <si>
    <t>Midtjylland</t>
  </si>
  <si>
    <t>Det Udvidede Frie Sygehusvalg (DUF) og aftaler om hurtig udredning</t>
  </si>
  <si>
    <t>Udbud</t>
  </si>
  <si>
    <t xml:space="preserve">Mia kr. </t>
  </si>
  <si>
    <t xml:space="preserve">Øvrigt </t>
  </si>
  <si>
    <t xml:space="preserve">Plejehjem og plejeboliger mv. </t>
  </si>
  <si>
    <t>Kommunal sygepleje</t>
  </si>
  <si>
    <t xml:space="preserve">Længerevarende botilbud </t>
  </si>
  <si>
    <t>Ergo- og fysioterapeuter</t>
  </si>
  <si>
    <t xml:space="preserve">Læger </t>
  </si>
  <si>
    <t xml:space="preserve">Ufaglært sundhedspersonale </t>
  </si>
  <si>
    <t>Social- og sundhedshjælpere</t>
  </si>
  <si>
    <t xml:space="preserve">Tandplejepersonale </t>
  </si>
  <si>
    <t xml:space="preserve">Øvrig sundhedspersonale </t>
  </si>
  <si>
    <t xml:space="preserve">Ikke-sundhedsfagligt personale </t>
  </si>
  <si>
    <t xml:space="preserve">Tandområdet </t>
  </si>
  <si>
    <t xml:space="preserve">Kommunale sygepleje </t>
  </si>
  <si>
    <t>Plejehjem og plejeboliger mv.</t>
  </si>
  <si>
    <t>Personer</t>
  </si>
  <si>
    <t>Kilde: Kommunerne og regionernes løndatakontor (KRL).</t>
  </si>
  <si>
    <t xml:space="preserve">Øvrigt sundhedspersonale </t>
  </si>
  <si>
    <t>Antal patienter</t>
  </si>
  <si>
    <t>Kommune</t>
  </si>
  <si>
    <t>Antal lægekapaciteter pr. 10.000 indbyggere</t>
  </si>
  <si>
    <t>Medlemmer af "Danmark"</t>
  </si>
  <si>
    <t>Antal øvrige sundhedsforsikrede</t>
  </si>
  <si>
    <t>Arbejdsgiverbetalte ordninger, primært forsikrede</t>
  </si>
  <si>
    <t>Arbejdsgiverbetalte ordninger, medforsikrede ægtefæller/samlevere og børn</t>
  </si>
  <si>
    <t>Individuelt tegnede ordninger</t>
  </si>
  <si>
    <t>Gruppe 1</t>
  </si>
  <si>
    <t>Gruppe 2</t>
  </si>
  <si>
    <t>Gruppe 5</t>
  </si>
  <si>
    <t>Gruppe 8</t>
  </si>
  <si>
    <t>Medlemmer pr. 31/12-2023</t>
  </si>
  <si>
    <t>Kilde: Forsikring og Pension, Sygesikringen ’danmark’</t>
  </si>
  <si>
    <t>Kilde: Sygeforsikringen ’danmark’.</t>
  </si>
  <si>
    <t>Anm.: Gruppe 8 er passive medlemmer.</t>
  </si>
  <si>
    <t>Kilde: Forsikring &amp; Pension</t>
  </si>
  <si>
    <t>Fysioterapi, kiropraktor mv.</t>
  </si>
  <si>
    <t>Operationer</t>
  </si>
  <si>
    <t>Psykolog, psykiater mv.</t>
  </si>
  <si>
    <t>Andet (hjemmehjælp, rekreation, ledsageordning mv.)</t>
  </si>
  <si>
    <t>Pct.</t>
  </si>
  <si>
    <t>Sundhedsudgifter i alt</t>
  </si>
  <si>
    <t>Offentlig finansiering</t>
  </si>
  <si>
    <t>Sundhedsforsikringsordninger</t>
  </si>
  <si>
    <t>Husholdningernes egenbetaling</t>
  </si>
  <si>
    <t>Kilde: Danmarks Statistik, SHA1</t>
  </si>
  <si>
    <t>Anm.: Sundhedsudgifterne omfatter hospitaler inkl. privathospitaler, praktiserende læger og speciallæger samt fysioterapi, kiropraktik, psykologbehandling, rehabilitering, plejeaktiviteter, sundhedsfremme og forebyggelse, og medicinudgifter, herunder tilskud til receptpligtig medicin og tilskud til fx tandlæger.</t>
  </si>
  <si>
    <t>Behandling</t>
  </si>
  <si>
    <t>Figur 10.6 - Sundhedsudgifter ved fysioterapeut, kiropraktor, psykolog mv., 2022</t>
  </si>
  <si>
    <t>Rehabilitering</t>
  </si>
  <si>
    <t>Anm.: En kapacitet defineres på baggrund af den måde, det opgøres på i Yderregisteret, som en administrativ enhed, som anvendes til at regulere udbuddet af ydelser under sygesikringen. Der kan være nul, én eller flere kapaciteter tilknyttet et ydernummer. Bemærk at deltidspraksis som udgangspunkt indgår med nul kapaciteter i opgørelsen.</t>
  </si>
  <si>
    <t>Andel respondenter i klynger, som angiver at de er meget tilfredse/tilfredse</t>
  </si>
  <si>
    <t xml:space="preserve">Anm.: Figuren viser andel respondenter, der har svaret meget tilfreds/tilfreds på spørgsmålet: Hvor tilfreds eller utilfreds er du med lægen generelt? Tilfredseden er mål ved en skala fra 1-5: meget tilfreds, tilfreds, hverken tilfreds eller utilfreds, utilfreds, meget utilfreds. Besvarelserne er repræsentative på sundhedsklyngeniveau. Vejen, Billund, Middelfart og Rødovre kommune indgår i to sundhedsklynger hver. Besvarelser fra borgere i disse kommuner tæller med i begge sundhedsklynger. </t>
  </si>
  <si>
    <t>Kilde: Indenrigs- og Sundhedsministeriets brugertilfredshedsundersøgelse i almen praksis</t>
  </si>
  <si>
    <t>Pct. udvikling</t>
  </si>
  <si>
    <t>Kilde: Landspatientregisteret (LPR) pr. 10. september 2023, Sundhedsdatastyrelsen</t>
  </si>
  <si>
    <t>Anm.: Der er databrud i 2019 grundet overgang til ny version af Landspatientregisteret (LPR3) primo 2019. Det betyder, at sammenligninger af tal for 2019 og frem med tal for 2018 og før skal foretages med ekstra varsomhed</t>
  </si>
  <si>
    <t>Kilde: Sundhed Danmark, Branchestatistik 2022 på baggrund af Danske Regioner</t>
  </si>
  <si>
    <t>Kilde: Danske regioner samt ’ STATUS FOR UDVALGET OM DET PRÆHOSPITALE AKUTBEREDSKABS ARBEJDE’, 2009</t>
  </si>
  <si>
    <t>Anm.: Indeksberegningerne er foretaget på inflationskorrigede udgifter, dvs. udgifter i faste priser. For at omregne fra løbende til faste priser er Danmarks Statistiks tabel NOF2 for offentlige forbrugsudgifter brugt som grundlag.</t>
  </si>
  <si>
    <t>Kilde: Sirka, Kommunernes og regionernes løndatakontor (KRL)</t>
  </si>
  <si>
    <t>Kilde: Landspatientregisteret (LPR) pr. 10. marts 2024, Sundhedsdatastyrelsen samt tabel BEFOLK1, Statistikbanken, Danmarks Statistik</t>
  </si>
  <si>
    <t>Kilde: Cancerregisteret og CPR, Sundhedsdatastyrelsen.</t>
  </si>
  <si>
    <t>Kilde: Egne beregninger baseret på tal fra Landspatientregisteret (LPR) pr. 10. marts 2023 og Landspatientregisteret (DRG-grupperet) i aktivitetsårets takst pr. 10. marts året fra Sundhedsdatastyrelsen</t>
  </si>
  <si>
    <t>Anm.: Læger er opgjort i årsværk.</t>
  </si>
  <si>
    <t>Anm.: Data beregnes p.ba. svar fra STARs rekrutteringssurvey, hvor kontaktpersoner i virksomheders jobopslag bliver spurgt til om deres forsøg på at rekruttere har været succesfulde eller forgæves. Et rekrutteringsforsøg betragtes som forgæves, hvis et opslag ikke bliver besat eller hvis det bliver besat af en person med en anden profil end den ønskede. *Der er ikke indsamlet tilstrækkelige data til at beregne den forgæves rekrutteringsrate for læger i Vestjylland i rekrutteringssurvey fra marts 2024.</t>
  </si>
  <si>
    <t>Kilde: STARS rekrutteringssurvey, egne beregninger</t>
  </si>
  <si>
    <t>Anm.: Tal vedrørende 2022 og 2023 er foreløbige</t>
  </si>
  <si>
    <t>Kilde: Egne beregninger på baggrund af SHA1, Danmarks Statistik.</t>
  </si>
  <si>
    <t>Anm.: For personale er september måned brugt i hvert år.</t>
  </si>
  <si>
    <t>Løn</t>
  </si>
  <si>
    <t>Øvrige nettodriftsudgifter</t>
  </si>
  <si>
    <t>Kilde: Egne beregninger pba. af Danmarks Statistik tabel REGR31.</t>
  </si>
  <si>
    <t>Hospitaler</t>
  </si>
  <si>
    <t>Psykologer, fysioterapeuter mm.</t>
  </si>
  <si>
    <t>Figur 10.7 - Sundhedsforsikringsudgifter til operationer og psykologer, fysioterapi mv.</t>
  </si>
  <si>
    <t>Anm: Faste priser.</t>
  </si>
  <si>
    <t>Kilde: Egne beregninger pba. statistikbanken.dk, tabel SHA1 og NOF2.</t>
  </si>
  <si>
    <t>Anm.: Der er i opgørelser afgrænset til aktivitet, der er offentligt finansieret, dvs. sygehusophold, hvor alle kontakter i opholdet er offentligt finansieret. Der er derudover afgrænset til personer med dansk bopæl på udskrivningstidspunktet for sidste kontakt i opholdet. Opholdet er ikke nødvendigvis afsluttet i året. Ved ophold, som går på tværs af år, tilskrives antallet af kontaktdage det år, hvor kontakten rent faktisk har været. Sygehusopholdet skal være afsluttet i LPR pr. 10. marts 2024 for at tælle med i opgørelsen. Sygehusophold som er startet i 2023 eller tidligere, men ikke afsluttet på opgørelsesdatoen indgår således ikke i opgørelsen.</t>
  </si>
  <si>
    <t>Kilde: Dødsårsagsregisteret 2022, Sundhedsdatastyrelsen</t>
  </si>
  <si>
    <t xml:space="preserve">Anm.: Den stiplede linje indikerer databrud pga. overgang til LPR3, hvorfor der ligeledes udestår data for 2019. </t>
  </si>
  <si>
    <t>Kilde: Egne beregninger baseret på tal fra Landspatientregisteret (LPR), Sundhedsdatastyrelsen</t>
  </si>
  <si>
    <t>Kilde: Landspatientregistret (LPR), Sundhedsdatastyrelsen</t>
  </si>
  <si>
    <t>Kilde: Landspatientregisteret (DRG-grupperet) og sygehusenes tilrettede driftsudgifter, Sundhedsdatastyrelsen.</t>
  </si>
  <si>
    <t>Anm.: Sundhedsområdet var i foråret 2008 ramt af otte ugers konflikt. Det betød bl.a. at sygehuskapaciteten ikke blev anvendt fuldt ud pga. aflysninger af behandlinger af ikke-akut karakter. Sygehusene blev ramt af strejken i forskelligt omfang.</t>
  </si>
  <si>
    <t>Bedre end landsgns.</t>
  </si>
  <si>
    <t>På niveau med landsgns.</t>
  </si>
  <si>
    <t>Dårligere end landsgns.</t>
  </si>
  <si>
    <t xml:space="preserve">Figur 1.32 - Forgæves rekrutteringsrate for læger (FRR) pr. arbejdsmarkedsregion (RAR), Marts 2021-2024 </t>
  </si>
  <si>
    <t>Figur 1.27 - Antal afdelinger pr. patient, hvor patienten har mindst én kontakt uanset type (alle kontakttyper), fordelt på aldersgrupper, alle kontakttyper, 2022</t>
  </si>
  <si>
    <t>Figur 1.26 - Produktivitetsudvikling år til år, 2003-2018</t>
  </si>
  <si>
    <t>Figur 1.24 - Ventetid til operation - 2005 til 2022</t>
  </si>
  <si>
    <t>Figur 1.20 - Udvikling i antal personer opereret/behandlet for kræft - 2007 til 2022</t>
  </si>
  <si>
    <t>Figur 1.19 - Dekomponering af vækst i antal kontaktdage ift. 2007</t>
  </si>
  <si>
    <t>Figur 1.18 - Kontaktdage pr. paitent, fordelt på aldersgrupper, udvalgte år</t>
  </si>
  <si>
    <t>Figur 1.16 - Ændring i andel af befolkning med kontakt til somatisk sygehus, 2007-2023</t>
  </si>
  <si>
    <t>Figur 1.15 - Andel i befolkning med kontakt til somatisk sygehus</t>
  </si>
  <si>
    <t>Figur 1.14 - Antal personer med mindst en kontakt til det offentlige somatiske sygehusvæsen i året, mio.</t>
  </si>
  <si>
    <t>Figur 1.13 - Bidrag til samlet personalevækst fordelt på stillingsgrupper, 2007-2023</t>
  </si>
  <si>
    <t>Figur 1.12 - Nettodriftsudgifter til somatiske sygehuse, 2023</t>
  </si>
  <si>
    <t>Figur 1.11 - Andelen af samlede sundhedsudgifter til lægemidler</t>
  </si>
  <si>
    <t>Figur 1.10 - Fordeling af udgifter til hhv. ambulant og stationær behandling</t>
  </si>
  <si>
    <t>Figur 1.9 - Udgifter til offentlige sygehuse, indeks, 2010-2022</t>
  </si>
  <si>
    <t>Figur 1.8 - Andel akutte ambulancekørsler, som var fremme inden for 15 minutter fra alarmmelding</t>
  </si>
  <si>
    <t>Figur 1.7 - Bruttoomsætningen i mio kroner for offentligt henviste patienter fordelt på aftaler i 2020-2022</t>
  </si>
  <si>
    <t>Figur 1.6 - Fordeling af patientgrupper på private sygehuse efter finansiering - 2020-2022</t>
  </si>
  <si>
    <t>Figur 1.5 - Andel af den samlede offentlige finansierede produktionsværdi udført på privatsygehus – 2007 til 2022</t>
  </si>
  <si>
    <t>Figur 1.4 - Udvikling i kontaktdage (somatik og psykiatri) - Ambulante ophold og indlæggelser - 2007 til 2022</t>
  </si>
  <si>
    <t>Figur 1.3 - Normerede somatiske sengepladser - 2007 til 2022</t>
  </si>
  <si>
    <t>Selvbetaler</t>
  </si>
  <si>
    <t>Kompagniskabs-praksis</t>
  </si>
  <si>
    <t>2. halvår 2023</t>
  </si>
  <si>
    <t>Region Sjælland*</t>
  </si>
  <si>
    <t>I høj eller i meget høj grad tilfredse samlet set</t>
  </si>
  <si>
    <t>Sundhedsområdet</t>
  </si>
  <si>
    <t>Ældreområdet</t>
  </si>
  <si>
    <t xml:space="preserve">Personlig og praktisk hjælp i eget hjem </t>
  </si>
  <si>
    <t>Midlertidige botilbud</t>
  </si>
  <si>
    <t>Socialpædagogisk støtte</t>
  </si>
  <si>
    <t xml:space="preserve">Borgerstyrret personlig assistance </t>
  </si>
  <si>
    <t>Midlertidige pladser samt afløsning og aflastning</t>
  </si>
  <si>
    <t>Patient- og borgerrettet forebyggelse</t>
  </si>
  <si>
    <t>Forebyggende hjemmebesøg og tilbud m. aktiverende sigte</t>
  </si>
  <si>
    <t>Øvrigt</t>
  </si>
  <si>
    <t xml:space="preserve">Patient- og borgerrettet forebyggelse </t>
  </si>
  <si>
    <t xml:space="preserve">Ikke-sundhedsfaligt personale </t>
  </si>
  <si>
    <t>Praktisk hjælp i eget hjem</t>
  </si>
  <si>
    <t>Personlig pleje i eget hjem</t>
  </si>
  <si>
    <t>Tidsafgrænset rehabilitering</t>
  </si>
  <si>
    <t>Psykiatriske sygehuskontakter</t>
  </si>
  <si>
    <t>Somatiske sygehuskontakter</t>
  </si>
  <si>
    <t>Vedligeholdelsestræning</t>
  </si>
  <si>
    <t>Forebyggende hjemmebesøg</t>
  </si>
  <si>
    <t>Kilde: Danmarks statistiks registre (AEFB, AELH, AERH, AETR, HANDIC og Landspatientregisteret) og egne beregninger.</t>
  </si>
  <si>
    <t>Kilde: Kommunerne og regionernes løndatakontor (KRL) og Danmarks statistik tabel FOLK1AM</t>
  </si>
  <si>
    <t>Midlertidige pladser m.v.</t>
  </si>
  <si>
    <t>Socialpædagogisk støtte og BPA</t>
  </si>
  <si>
    <t xml:space="preserve">Midlertidige botilbud </t>
  </si>
  <si>
    <t>Maj 2024</t>
  </si>
  <si>
    <t>Figurer og tilhørende data fra Sundhedsstrukturkommissionens baggrundsrapport</t>
  </si>
  <si>
    <t>Anm.: På niveau med landsgns. betyder, at indikatoren afviger mindre fra landsgennemsnittet end +/- 1 pct.</t>
  </si>
  <si>
    <t>Kilde: Optælling på baggrund af datagrundlag for Nationale Mål 2023; 2 indikator indgår uden tal. 1 indikator opgøres kun på landsplan.</t>
  </si>
  <si>
    <t>Figur 1.2 - Patienternes samlede tilfredshed, LUP somatik 2023</t>
  </si>
  <si>
    <t>Anm.: Tal for 2023 kan på grund af metodemæssige ændringer ved overgangen til månedelige målinger, ikke sammenlignes med tidligere år</t>
  </si>
  <si>
    <t>Anm.: Data mangler for hele landet i 2012 og for i 2014 og 2015 for Region Syddanmark. Den stiplede linje indikerer databrud, da tallene før 2014 er et øjebliksbillede af antal sengepladser d. 31. december i året, mens der er tale om det gennemsnitlige antal sengepladser årligt fra 2014 og frem. De somatiske sengepladser dækker sengepladser indenfor kirurgiske, medicinske, onkologiske og øvrige somatiske specialer.</t>
  </si>
  <si>
    <t>Kilde: Sundhedsdatastyrelsens statistik ”Sengepladser og belægning” pba. oplysninger fra regionernes PAS systemer.</t>
  </si>
  <si>
    <t>Anm.: Offentligt finansierede ophold. Sygehusopholdet skal være afsluttet i LPR pr. 10. september 2023 for at tælle med i opgørelsen. Sygehusophold nsom er startet i 2022 eller tidligere, men ikke afsluttet i 2023, indgår dermed ikke i opgørelsen. Der er databrud i 2019 grundet overgang til ny version af Landspatientregisteret (LPR3) primo 2019. Det betyder, at sammenligninger af tal for 2019 og frem med tal for 2018 og før skal foretages med ekstra varsomhed. Stigningen i 2014 kan skyldes at fra 1. januar 2014 overgik vagtlægeordningen i Region Hovedstaden fra at ligge i primærsektoren til at blive varetaget af sygehusene. Der vil derfor være et højere niveau af akut aktivitet i Landspatientregisteret i årene
2014-2022 i Region Hovedstaden.</t>
  </si>
  <si>
    <t>Kilde: Egne beregninger baseret på tal fra Landspatientregisteret (LPR) pr. 10. marts 2023 og Landspatientregisteret (DRG-grupperet) i aktivitetsårets takst pr. 10. marts året fra Sundhedsdatastyrelsen.</t>
  </si>
  <si>
    <t>Anm.: Responstiden er målt som den tid der går fra vagtcentralen modtager en alarmmelding fra alarmcentralen og til fx ambulancen er fremme. Opgørelsen dækker kørsel 1 (2009) og kørsel A (2023). For tallene vedr. sidste halvår af 2009 gælder, at andelen for Region Sjælland er beregnet eksklusive Roskilde og Lejre kommuner, mens for Region Hovedstanden er Frederiksberg og Københavns kommuner ekskluderiet i perioden 1. juli – 31. august 2009. * Det har ikke været muligt at opgøre valide responstider i Region Sjælland for 3. og 4. kvartal i 2023. Region Sjælland indgår derfor med tal for sidste halvår af 2022.</t>
  </si>
  <si>
    <t>Kilde: Danmarks Statistik, tabel SHA1</t>
  </si>
  <si>
    <t>Anm.: Se boks 1.3.</t>
  </si>
  <si>
    <t>Kilde: Landspatientregisteret (LPR) pr. 10. marts 2024, Sundhedsdatastyrelsen.</t>
  </si>
  <si>
    <t>Figur 1.17 - Antal kontaktdage i det somatiske sygehusvæsen i året</t>
  </si>
  <si>
    <t>Anm.: Der er databrud i 2019 grundet overgang til ny version af Landspatientregisteret (LPR3) primo 2019. Det betyder, at sammenligninger af tal for 2019 og frem med tal for 2018 og før skal foretages med ekstra varsomhed. Stigningen i 2014 kan skyldes, at fra 1. januar 2014 overgik vagtlægeordningen i Region Hovedstaden fra at ligge i primærsektoren til at blive varetaget af sygehusene. Der vil derfor være et højere niveau af akut aktivitet i Landspatientregisteret i årene 2014-2022 i Region Hovedstaden.</t>
  </si>
  <si>
    <t>Anm.: Opgørelsen er afgrænset til offentligt finansieret aktivitet og til personer med dansk bopæl. Personer kan være behandlet på både offentligt og privat sygehus og i flere af årene og tallene kan derfor ikke summeres. Der er databrud i 2019 grundet overgang til ny version af Landspatientregisteret (LPR3) primo 2019. Det betyder, at sammenligninger af tal for 2019 og frem med tal for 2018 og før skal foretages med ekstra varsomhed.</t>
  </si>
  <si>
    <t>Kilde: Landspatientregisteret (LPR) pr. 10. marts 2023, Sundhedsdatastyrelsen.</t>
  </si>
  <si>
    <t>Figur 1.21 - Relativ etårs kræftoverlevelse i pct. - 2007-2009 til 2019-2022</t>
  </si>
  <si>
    <t>Anm.: Etårs aldersstandardiseret relativ overlevelse efter kræft (eksklusive anden hudkræft end modermærkekræft) for kvinder (i alt og eksklusive brystkræft) og mænd (i alt og eksklusive prostatakræft). Kræfttilfældene er opdelt i fem treårs diagnoseperioder, 2007-2009, 2010-2012, 2013-2015, 2016-2018 og 2019-2021. De 3-årige perioder er valgt for at få et mere detaljeret billede af udviklingen over tid og dermed tidligere at kunne identificere ændringer uden at miste for meget robusthed i analyserne.</t>
  </si>
  <si>
    <t>Figur 1.22 - Relativ femårs kræftoverlevelse i pct., 2007-2009 til 2019-2021</t>
  </si>
  <si>
    <t>Anm.: Femårs aldersstandardiseret relativ overlevelse efter kræft (eksklusive anden hudkræft end modermærkekræft) for kvinder (i alt og eksklusive brystkræft) og mænd (i alt og eksklusive prostatakræft). Kræfttilfældene er opdelt i fem treårs diagnoseperioder, 2007-2009, 2010-2012, 2013-2015, 2016-2018 og 2019-2021. De treårige perioder er valgt for at få et mere detaljeret billede af udviklingen over tid og dermed tidligere at kunne identificere ændringer uden at miste for meget robusthed i analyserne.</t>
  </si>
  <si>
    <t>Anm.: Antal døde køns- og aldersstandardiseret rate pr. 100.000 borgere. Den alders- og kønsstandardiserede rate for dødsfald i et år er beregnet som antallet af dødsfald pr. 100.000 indbyggere under forudsætning af, at befolkningen er sammensat som standardbefolkningen med hensyn til både alder og køn. Standardbefolkningen er i opgørelsen befolkningssammensætningen i år 2000.</t>
  </si>
  <si>
    <t>Figur 1.25 - Andel overholdte udredningsforløb i somatikken, 2017-2022</t>
  </si>
  <si>
    <t>Anm.: Tallene baserer sig på et vægtet gennemsnit af de kvartalsvise overholdelsesgrader. 2019 inkluderer kun tal for 3. og 4. kvartal pga. overgang til LPR3. Den stiplede linje indikerer databrud pga. overgang til LPR3. For somatikken var udredningsretten suspenderet i hele eller dele af perioden 1. kvt. 2020-1. kvt. 2021 samt mellem 5. og 20. januar 2022.</t>
  </si>
  <si>
    <t>Anm.: Der er i opgørelsen talt antal afdelinger en person i løbet af 2022 har mindst en kontakt til.</t>
  </si>
  <si>
    <t>Kilde: Egne beregninger baseret på tal fra Landspatientregisteret (LPR) pr. 10. marts 2023 og Landspatientregisteret (DRG-grupperet) i aktivitetsåretstakst pr. 10. marts året fra Sundhedsdatastyrelsen</t>
  </si>
  <si>
    <t>Figur 1.28 - Andel af hver regions samlede produktionsværdi solgt til andre regioner, 2007-2022</t>
  </si>
  <si>
    <t>Figur 1.29 - Selvforsyningsgrad somatikken, produktionsværdi, 2007-2022</t>
  </si>
  <si>
    <t>Anm: Aktiviteten er opgjort pr. bopælsregion.</t>
  </si>
  <si>
    <t>Kilde: Egne beregninger baseret på tal fra Landspatientregisteret (LPR) (pr. 10. marts 2024) fra Sundhedsdatastyrelsen samt Sirka, Kommunernes og regionernes løndatakontor (KRL).</t>
  </si>
  <si>
    <t>Figur 1.30 - Fordeling af sygehuslæger pr. region målt i forhold til aktivitet, 2023</t>
  </si>
  <si>
    <t>Figur 1.31- Læger pr. kontaktdag i Region Hovedstaden, Indeks</t>
  </si>
  <si>
    <t>Kilde: Egne beregninger baseret på tal fra Landspatientregisteret (LPR) (pr. 10. marts 2024) fra Sundhedsdatastyrelsen og SIRKA, Kommunernes og regionernes løndatakontor (KRL).</t>
  </si>
  <si>
    <t>Kilde: Danmarks statistiks registre (AEFB, AEFV, AERH, AETR, HANDIC og Landspatientregisteret) og egne beregninger.</t>
  </si>
  <si>
    <t>Figur 2.6 - Det kommunale sundhedsområde og udvalgte nærtliggende områder ud af kommunens samlede servicedriftsudgifter (mia. kr.), 2022</t>
  </si>
  <si>
    <t>Figur 2.5 - Andelen af personer, der får socialpædagogisk støtte efter servicelovens § 85, som samme år modtager sygepleje, udvalgte kommunale indsatser efter serviceloven eller har kontakt med det regionale sygehusvæsenet (pct.), 2019</t>
  </si>
  <si>
    <t>Figur 2.4 - Andelen af personer, der får enten genoptræning eller vedligeholdelsestræning efter serviceloven som samme år modtager sygepleje, udvalgte kommunale indsatser efter serviceloven eller har kontakt med det regionale sygehusvæsenet (pct.), 2019</t>
  </si>
  <si>
    <t>Figur 2.3 - Andelen af personer, der får forebyggende hjemmebesøg efter servicelovens § 79 a, som samme år modtager kommunal sygepleje, udvalgte kommunale indsatser efter serviceloven eller har kontakt med det regionale sygehusvæsenet (pct.), 2019</t>
  </si>
  <si>
    <t>Figur 2.2 - Andelen af personer, der får personlig hjælp og pleje eller hjælp til praktiske opgaver i hjemme efter servicelovens § 83, stk. 1, nr. 1-2 (hjemmepleje ) eller tidsafgrænset rehabilitering efter servicelovens § 83 a, som samme år modtager kommunal sygepleje, udvalgte kommunale ydelser efter serviceloven eller har kontakt med det regionale sygehusvæsenet (pct.), 2019</t>
  </si>
  <si>
    <t>Figur 2.1 - Andelen af personer, der får kommunal sygepleje efter sundhedslovens § 138 , som samme år modtager udvalgte kommunale indsatser efter serviceloven eller har kontakt med det regionale sygehusvæsenet (pct.), 2019</t>
  </si>
  <si>
    <t>Kilde: Statistikbanken, Danmarks statistik, REGKC.</t>
  </si>
  <si>
    <t>Anm.: Social- og sundhedsmedarbejdere dækker over social- og sundhedsassistenter og social- og sundhedshjælpere i kommunen pr. september 2023. Sygeplejersker opgøres inkl. ledende sygeplejersker. Opgørelsen gælder for hele kommunen og er ikke afgrænset til sundhedsområdet og nærliggende områder. Antallet af ansatte er opgjort som fuldtidspersoner.</t>
  </si>
  <si>
    <t>Kilde: Kommunerne og regionernes løndatakontor (KRL)</t>
  </si>
  <si>
    <t>Figur 3.2 - Udviklingen i andelen af offentlige sygehusudgifter til psykiatri, løbende priser, mio. kr</t>
  </si>
  <si>
    <t>Figur 3.3 - Udgifter pr. patient i psykiatrien og somatikken i perioden 2010 til 2022, 2021-priser</t>
  </si>
  <si>
    <t>Anm.: Den røde linje indikerer databrud pga. overgang til LPR3. For at omregne SHA1 til 2021-priser, så er offentlige forbrugsudgifter brugt som prisindeks.</t>
  </si>
  <si>
    <t>Kilde: Egne beregninger på baggrund af statistikbanken (SHA1) og eSundhed, Sundhedsdatastyrelsen.</t>
  </si>
  <si>
    <t>Figur 3.4 - Udvikling i udvalgte personale ansat i psykiatri i perioden 2010-2023 (september)</t>
  </si>
  <si>
    <t>Kilde: Kommunernes og Regionernes Løndatakontor, SIRKA.</t>
  </si>
  <si>
    <t>Anm.: Data mangler for 2012 for hele landet, for 2013 for Region Hovedstaden og for 2014 og 2015 for Region Syddanmark. Der opgøres data månedsvist for regioner, sygehuse og overafdelinger. Opgørelsen inkluderer sengepladser på akut modtagerafsnit og senge til intensiv behandling. Data opgjort efter denne metode findes fra 2014 og frem. Tallene før 2014 er et øjebliksbillede af antal sengepladser d. 31. december i året. Den røde linje indikerer databrud pga. overgang til LPR3. Tallene er beregnet som gennemsnit på tværs af månedsopgørelserne af antallet af normerede sengepladser.</t>
  </si>
  <si>
    <t>Kilde: Statistik ”Sengepladser og belægning” pba. oplysninger fra regionernes PAS systemer, Sundhedsdatastyrelsen.</t>
  </si>
  <si>
    <t>Anm.: Antallet er unikke personer henholdsvis under og over 19 år som har haft kontakt til den regionale psykiatri. Der er databrud i 2019 på grund af overgangen til LPR3. Det betyder, at sammenligninger hen over 2019 skal foretages med ekstra varsomhed. COVID-19 epidemien kan have indflydelse på aktiviteten på hospitalerne i 2020 og 2021 og sygeplejerskestrejk kan have indflydelse på hospitalsaktivitet i 2021.</t>
  </si>
  <si>
    <t>Kilde: Landspatientregister version 30. marts 2021 for LPR2 og 10. marts 2023 for LPR3 og CPR-registeret, Sundhedsdatastyrelsen.</t>
  </si>
  <si>
    <t>Figur 3.6 - Voksne med kontakt til den regionale psykiatri i perioden 2009-2022</t>
  </si>
  <si>
    <t>Figur 3.5 - Normerede psykiatriske sengepladser i perioden 2007 til 2022, årligt gennemsnit</t>
  </si>
  <si>
    <t>Figur 3.8 - Udvikling i psykiatriske ambulante ophold - Standardiseret ift. 2007</t>
  </si>
  <si>
    <t>Figur 3.9 - Udvikling i psykiatriske indlæggelser - Standardiseret ift. 2007</t>
  </si>
  <si>
    <t>Anm.: Den røde linje indikerer databrud pga. overgang til LPR3. Stiplede røde linje angiver databrud. Det betyder, at sammenligninger af tal for 2019 og frem med tal for 2018 og før skal foretages med ekstra varsomhed.</t>
  </si>
  <si>
    <t>Kilde: Egne beregninger baseret på tal fra Landspatientregisteret (LPR) pr. 10. marts 2023, fra Sundhedsdatastyrelsen.</t>
  </si>
  <si>
    <t>Anm.: Udredningsretten i psykiatrien var suspenderet fra 18. marts 2020 til 31. august 2020, for at sikre, at der på sygehusene kunne foretages den nødvendige prioritering under COVID-19. Efter overgang til ny elektronisk patientjournal (EPJ) i Region Nordjylland (ultimo marts 2022), er tallene for Region Nordjylland for særligt 2.-4. kvartal 2022 væsentligt påvirket af fejl og mangler i registrering og indberetning. Efter overgang til ny elektronisk patientjournal (EPJ) i Region Syddanmark (primo oktober 2021), er Region Syddanmarks tal for 4. kvartal 2021 og hele 2022 påvirket af fejl og mangler i registrering og indberetning. Der er efter alt at dømme en uens registreringspraksis i børne- og ungepsykiatrien på tværs af regionanerne for, hvornår en patient registreres som færdigudredt. Andelen af forløb, hvor udredningsretten er overholdt er dermed reelt lavere i børne- og ungepsykiatrien.</t>
  </si>
  <si>
    <t>Kilde: esundhed.dk, Sundhedsdatastyrelsen.</t>
  </si>
  <si>
    <t>Figur 3.10 - Udviklingen i overholdelse af udredningsretten i børne- og ungepsykiatrien fra 2020 til 2022</t>
  </si>
  <si>
    <t>Figur 3.11 - Udviklingen i overholdelse af udredningsretten i voksenpsykiatrien fra 2020 til 2022</t>
  </si>
  <si>
    <t>Kilde: Indenrigs- og Sundhedsministeriet: ”Nationale mål for sundhedsvæsenet for 2023”, 2023.</t>
  </si>
  <si>
    <t>Figur 3.14 - Udviklingen overdødelighed for borgere med udvalgte psykiske lidelser fra 2014 til 2022</t>
  </si>
  <si>
    <t>Anm.: Opgørelsen er lavet blandt personer, der har haft en kontakt til hospitalsvæsenet med en af følgende diagnosekoder for skizofreni og bipolar lidelse: DF20, DF21, DF23.1, DF23.2, DF25.0, DF25.1, DF25.2, DF25.8, 25.9, DF31 inden for de seneste 10 år forud for opgørelsesåret. Ratioen beskriver forholdet mellem dødelighed blandt borgere, der har haft en kontakt i hospitalsvæsenet grundet skizofreni og/eller bipolar lidelse inden for de seneste 10 år og dødeligheden blandt alle borgere i den danske befolkning. Dødelighed opgøres som forholdet mellem antal dødsfald i opgørelsesåret og antal borgere (hhv. borgere med kontakt i hospitalsvæsenet grundet skizofreni/bipolar lidelse og alle borgere i den danske befolkning). Implementering af Sundhedsplatformen i Region Hovedstaden fra og med maj 2016 og i Region Sjælland fra og med ultimo november 2017 kan have indflydelse på opgørelsen. Den røde linje indikerer databrud pga. overgang til LPR3. Det bryder, at sammenligninger af tal for 2019 og frem med tal for 2018 og før skal foretages med ekstra varsomhed.</t>
  </si>
  <si>
    <t>Figur 4.1 - Udvikling i antal praksis: kompagniskaber og solopraksis: 2017-2022</t>
  </si>
  <si>
    <t>Kilde: BDO pba. Yderregisteret, Sygesikringsregisteret, Sundhedsdatastyrelsen.</t>
  </si>
  <si>
    <t>Anm.: Note: Sundhedsdatastyrelsen. Aktive almen praksis (ydernumre) i yderregistret 1. januar i perioden 2017-2022. N=9.476 registreringer af praksis og 30.669.017 registreringer af patienter. Figurerne indeholder data for kompagniskaber og samlet for solopraksis –dvs. solopraksis med og uden samarbejde.</t>
  </si>
  <si>
    <t>Figur 4.2 - Udvikling i patienter tilknyttet hhv. kompagniskaber og solopraksis: 2017-2022</t>
  </si>
  <si>
    <t>Sygehusophold</t>
  </si>
  <si>
    <t>Kontakter til alment praktiserende læge</t>
  </si>
  <si>
    <t>Anm.: Der indgår både kontakter til almenmedicinske tilbud i dagstid, kontakter til almenmedicinske tilbud udenfor dagstid og kontakter til vagtlæge. Kontakt til sygehuset er defineret ved hjælp af sygehusophold, der både omfatter indlæggelser og ambulante besøg. Indlæggelser defineres som et sygehusophold med en varighed på over 12 timer, mens en ambulante ophold defineres som et sygehusophold med en varighed på under eller lig 12 timer. I 2019 er der databrud på grund af overgang. ny version af Landspatientregisteret (LPR3), primo 2019.</t>
  </si>
  <si>
    <t>Kilde: Egne beregninger baseret på Landspatientregisteret (LPR) opgjort, Sygesikringsregisteret, CPR-registeret fra Sundhedsdatastyrelsen.</t>
  </si>
  <si>
    <t>Alment praktiserende læger</t>
  </si>
  <si>
    <t>Anm.: Indeks = 2003. Bemærk, at figuren er opgjort i antal personer beskæftiget i den pågældende sektor og ikke i fuldtidsbeskæftigede/lægekapaciteter.</t>
  </si>
  <si>
    <t>Kilde: OECD Health Statistics, Healthcare Resources.</t>
  </si>
  <si>
    <t>Figur 4.3 - Udvikling i antal sygehusophold og kontakter til den alment praktiserende læge pr. 1.000 borgere, fordelt på sygehuse og alment praktiserende læger, indeks (2009=100)</t>
  </si>
  <si>
    <t>Figur 4.4 - Udvikling i antal læger på sygehuse og alment praktiserende læger, indeks (2003=100)</t>
  </si>
  <si>
    <t>Figur 4.5 - Udviklingen i personalesammensætningen i almenmedicinske tilbud (antal personer)</t>
  </si>
  <si>
    <t>Anm.: Antal personer beskæftiget i almenmedicinske tilbud fordelt på uddannelsesbaggrund. Branchen er afgrænset til alment praktiserende læger. Sekretærer dækker over lægesekretærer og sundhedsservice-sekretærer. Plejepersonale dækker over bl.a. sygehjælpere samt socialog sundhedshjælpere og -assistenter mm. Øvrige sundhedsfaglige dækker over bl.a. ergoterapeuter, farmakonomer og jordemødre mm. Obs.: De anvendte registres forskellige opgørelsesmetoder kan føre til mindre uoverensstemmelser i antal og andele.</t>
  </si>
  <si>
    <t>Anm.: Lægedækningstruede områder er fastlagt for hele den indeværende overenskomstperiode 2021-2024. De er kendetegnet ved at have en stor andel borgere tilknyttet fx udbuds- og regionsklinikker, patientgrundlag med relativt store sundhedsbehov, vanskeligheder ved at sælge en lægepraksis, og de nuværende læger nærmer sig pensionsalderen.</t>
  </si>
  <si>
    <t>Kilde: PLO, landsdækkende lægedækningstruede områder.</t>
  </si>
  <si>
    <t>Figur 4.6 - Lægedækningstruede områder, 2021-2024</t>
  </si>
  <si>
    <t>Figur 4.7 - Andel respondenter i klynger, som angiver at de er meget tilfredse/tilfredse</t>
  </si>
  <si>
    <t>Figur 4.8 - Samlet patienttilfredshed fordelt på praksistyper, ikke-lægedækningstruede klynger</t>
  </si>
  <si>
    <t>Anm.: Spm: Hvor tilfreds eller utilfreds er du med lægen generelt? Klynger defineret som lægedækningstruede: Sundhedsklyngen Nykøbing Falster (Sjælland) og Klynge Nord (Nordjylland) (N = 4060). Klynger defineret som ikke-lægedækningstruede: Horsensklyngen (Midtjylland) og Klynge Nord (Hovedstaden) (N = 2552). Andelene er baseret på et vægtet antal besvarelser.</t>
  </si>
  <si>
    <t>Figur 4.9 - Samlet patienttilfredshed fordelt på praksistyper, lægedækningstruede klynger</t>
  </si>
  <si>
    <t>Figur 4.10 - Praksislægers tidsforbrug fordelt på opgavetyper</t>
  </si>
  <si>
    <t>Anm.: Note: Spørgeskemaundersøgelse dec./jan. 2022/23. n=526. Selvrapporteret tidsforbrug. Anvendt spørgsmålstekst: ”Hvordan vil du skønne, at arbejdstiden fordeler sig på nedenstående opgaver for en læge i jeres praksis? Du bedes tage udgangspunkt i det gennemsnitlige tidsforbrug på tværs af læger i din praksis – ekskl. pauser. Antallet af timer bør afspejle tidsforbruget for én læge i en fuldtidsstilling (ca. 37 timer).”</t>
  </si>
  <si>
    <t>Anm.: Antal sygdomsvægtede borgere basseres på en beregning, hvor man vægter borgerne ift. det træk, som man forventer de har i almenmedicinske tilbud pba. deres karakteristika (alder, køn, kroniske sygdomme (RUKS) og arbejdsmarkedstilknytning (DREAM)). Trækket i almenmedicinske tilbud defineres pba. antallet af ydelser, som borgere faktisk har modtaget i almenmedicinske tilbud, gange med den honorering, som lægen modtager for ydelsen. Ydelser givet under kronikerhonoraret kan ikke observeres og antages derfor at følge samme fordeling som ydelser for resten af befolkningen plus en årskontrol, mens tillægsydelser givet til personer under kronikerhonoraret er indregnet pba. faktiske ydelser. Én tilmeldt borger kan derved tælle som to sygdomsvægtede borgere, hvis borgeren forventes at have et dobbelt så stort træk på almenmedicinske tilbud som en gns. borger. Normtallet er 1.600 tilmeldte patienter, hvilket er definitionen på den arbejdsbyrde, som en lægekapacitet som udgangspunkt skal varetage, og den grænseværdi hvor ydernumre må lukke for tilgang til klnikikken. Figuren er afgrænset til ydernumre med 1.000 – 3.000 faktiske tilmeldte patienter pr. lægekapacitet.</t>
  </si>
  <si>
    <t>Kilde: Sygesikringsregisteret (SSR), Den Registerbaserede Evaluering af Marginaliseringsomfanget (DREAM), Register for udvalgte kroniske sygdomme og svære psykiske lidelser (RUKS), CPR-registeret (CPR), Yderregisteret (YDR), Sundhedsdatastyrelsen.</t>
  </si>
  <si>
    <t>Figur 4.12 - Faktisk brutto- og kronikerhonorar pr. lægekapacitet fordelt efter antal sydomsvægtede borgere pr. lægekapacitet, 2023</t>
  </si>
  <si>
    <t>Figur 4.11 - Antal sygdomsvægtede borgere pr. lægekapacitet, pr. 1 januar 2023</t>
  </si>
  <si>
    <t>Anm.: Det faktiske brutto- og kronikerhonorar benyttes som proxy for den aktivitet, der finder sted i almen praksis. Antal sygdomsvægtede borgere basseres på en beregning, hvor man vægter borgerne ift. det træk, som man forventer de har i almen praksis pba. deres karakteristika (alder, køn, kroniske sygdomme og arbejdsmarkedstilknytning). Trækket i almen praksis defineres pba. antallet af ydelser, som borgeren har modtaget i almen praksis, vægtet med den honorering, som lægen modtager for ydelsen. Når sygdomsvægtene estimeres, approksimeres antallet af ydelser givet under kronikerhonoraret, mens tillægsydelser givet til personer under kronikerhonoraret indregnes pba. faktiske ydelser. Når honoreringen opgøres, da beregnes kronikerhonoraret i stedet som en takst på 2.000 kr. om året pr. kroniker, mens tillægsydelser givet til personer under kronikerhonoraret stadig indgår i bruttohonoreringen. Kronikerhonoraret inkluderes i opgørelsen for at approksimere aktiviteten givet under kronikerhonoraret. Figuren er afgrænset til ydernumre med 1.000 – 3.000 faktiske tilmeldte patienter pr. kapacitet.</t>
  </si>
  <si>
    <t>Figur 4.13 - Andel af dimensionerede hoveduddannelsesforløb, der bliver besat</t>
  </si>
  <si>
    <t>Figur 5.1 - Andel lægekapaciteter i speciallægepraksis fordelt på praksistype</t>
  </si>
  <si>
    <t>Figur 5.2 - Fordeling af ydernumre og lægekapaciteter på medicinske specialer</t>
  </si>
  <si>
    <t>Kilde: Yderregisteret og CPR-registeret, Sundhedsdatastyrelsen</t>
  </si>
  <si>
    <t>Figur 5.3 - Fordeling af ydernumre mellem regioner</t>
  </si>
  <si>
    <t>Figur 5.4 - Variation i antallet af speciallæger</t>
  </si>
  <si>
    <t>Kilde: Yderregisteret og CPR-registeret, Sundhedsdatastyrelsen.</t>
  </si>
  <si>
    <t>Figur 6.1 - Regional kapacitetsfordeling i den øvrige praksissektor, 2023</t>
  </si>
  <si>
    <t>Anm.: En kapacitet svarer omtrent til en fuldtidsstilling, men defineres på baggrund af den måde, det opgøres på i Yderregisteret, som en administrativ enhed, som anvendes til at regulere udbuddet af ydelser under sygesikringen. Der kan være nul, én eller flere kapaciteter tilknyttet et ydernummer. Bemærk at deltidspraksis som udgangspunkt indgår med nul kapaciteter i opgørelsen. Tallene er foreløbige.</t>
  </si>
  <si>
    <t>Figur 6.2 - Regional kapacitetsfordeling i den øvrige praksissektor pr. 100.000 borgere, 2023</t>
  </si>
  <si>
    <t>Tabel 1.2 - Personale ansat på offentlige sygehuse, praksisområderne og i øvrig regional administration, årsværk</t>
  </si>
  <si>
    <t>Udvikling fra 2007 til 2023</t>
  </si>
  <si>
    <t>Relativ udvikling, pct.</t>
  </si>
  <si>
    <t xml:space="preserve">Bidrag til samlet vækst, pct.-point </t>
  </si>
  <si>
    <t>Sygehuse</t>
  </si>
  <si>
    <t>Praksisområderne (sygesikring mv).</t>
  </si>
  <si>
    <t>Anm.: Der er afgrænset på kontoplan til ”1 Sundhed” og ”4 Fællesformål og administration”. Regionale opgaver ift. udvikling og spcialområdet indgår således ikke. Der er kun inkluderet personer som enten er ansat på en overenskomst eller som er tjenestemænd. Dvs. elever, personer i fleksjob og ekstraordinært ansatte ikke er inkluderet i opgørelsen.</t>
  </si>
  <si>
    <t>Tabel 1.3 - Personale ansat i regionerne, årsværk, udvalgte stillingsgrupper</t>
  </si>
  <si>
    <t>Anm.: Der er afgrænset på kontoplan til ”1 Sundhed” og ”4 Fællesformål og administration”. Der er kun inkluderet personer som enten er ansat på en overenskomst eller som er tjenestemænd. Dvs. elever, personer i fleksjob og ekstraordinært ansatte ikke er inkluderet i opgørelsen. ”Øvrige – Sundhedsfaglige stillingsgrupper” er defineret efter Danmarks Statistik opgørelse for Social- og sundhedsfaglige uddannelser og består af: Ergo-, og fysioterapeuter og jordemødre (ledere), medicinstuderende i underordnet stillinger, neurofysiologiassistenter og -elever, omsorgsog pædagogmedhjælpere samt pædagogiske assistenter, professionsbachelorer i ernæring og sundhed m.fl., socialpædagogisk personale, socialrådgivere, speciallægekonsulenter, sygeplejevikarer samt studenter/ventilatører, sygehus-/hospitalsapotekerer, sygehuslæger og tandlæger. Stillingsgruppen syge- og sundhedspersonale omfatter primært sygeplejersker, bioanalytikere og radiografer, mens social- og sundhedspersonale primært omfatter social- og sundhedsassistenter. *)Udviklingen skal også ses i sammenhæng med, at der løbende er en udvikling i arbejdsdelingen med den private sektor. Centralt i den sammenhæng er bl.a., at alle regioner hjemtog vagtcentralfunktionen i forbindelse med ambulanceudbuddene i 2008/2009, og senest har regionerne hjemtaget den egentlige ambulancetjeneste. Det har betydet, at der i 2023 var ansat godt 1.600 ambulanceuddannet personale i regionerne, jf. tabel 2A. I 2011 var ingen med den stillingsbetegnelse. Den hjemtagning er derfor også med til at øge det samlede antal regionalt ansatte. **)Hertil kommer, at vagtlægeordningen i Region Hovedstaden fra 1. januar 2014 overgik fra at ligge i primærsektoren til at blive varetaget af sygehusene. Det kan derfor også medvirke til, at antallet af ansatte i regionerne er steget, da den funktion også blev hjemtaget. Bemandingen på 1813 er hovedsageligt sygeplejersker og læger og bidrager derfor til udviklingen i disse to kategorier.</t>
  </si>
  <si>
    <t>Andel af alle ansatte,  2007</t>
  </si>
  <si>
    <t xml:space="preserve">Andel af alle ansatte, 2023 </t>
  </si>
  <si>
    <t xml:space="preserve">Udvikling, 2007-2023, pct. </t>
  </si>
  <si>
    <t>Alle ansatte</t>
  </si>
  <si>
    <t xml:space="preserve">Sundhedsfaglige ledere i alt (ekskl. administration*) </t>
  </si>
  <si>
    <t>heraf overlæger, lægelige chefer</t>
  </si>
  <si>
    <t>heraf syge- og sundhedspersonale</t>
  </si>
  <si>
    <t>heraf øvrige**</t>
  </si>
  <si>
    <t xml:space="preserve">Akademikere (ekskl. administration*) </t>
  </si>
  <si>
    <t>Administration*</t>
  </si>
  <si>
    <t>heraf ledere</t>
  </si>
  <si>
    <t>heraf akademikere</t>
  </si>
  <si>
    <t>heraf øvrig administration og it</t>
  </si>
  <si>
    <t>Tabel 1.4 - Personale ansat i regionerne, årsværk, udvalgte stillinger</t>
  </si>
  <si>
    <t>Anm.: Der er afgrænset på kontoplan til ”1 Sundhed” og ”4 Fællesformål og administration”. Der er kun inkluderet personer som enten er ansatpå en overenskomst eller som er tjenestemænd. Dvs. elever, personer i fleksjob og ekstraordinært ansatte ikke er inkluderet i opgørelsen.</t>
  </si>
  <si>
    <t>Pct. ændring</t>
  </si>
  <si>
    <t>Kilde: Statistikbanken, Danmarks statistisk, tabel FOLK1A samt BEF1A07</t>
  </si>
  <si>
    <t>Tabel 1.6 - Fordeling af offentlig ansatte sygehuslæger pr. indbygger, indekseret i forhold til landsplan, 2023</t>
  </si>
  <si>
    <t>Læger pr. indbygger</t>
  </si>
  <si>
    <t>Heraf overlæger pr. indbygger</t>
  </si>
  <si>
    <t>Heraf underordnede læger (reservelæger) pr. indbygger</t>
  </si>
  <si>
    <t>Kilde: Egne beregninger baseret på Sirka, Kommunernes og regionernes løndatakontor (KRL) samt Statistikbanken, tabel FOLK1A.</t>
  </si>
  <si>
    <t>Tabel 1.7 - Fordeling af offentlig ansatte sygehuslæger pr. indbygger, indekseret i forhold til landsplan, 2023</t>
  </si>
  <si>
    <t>Region Hovedstaden (ekskl. Bornholm)</t>
  </si>
  <si>
    <t>Region Midtjylland*</t>
  </si>
  <si>
    <t>Anm.: Data beregnes på baggrund af svar fra STARs rekrutteringssurvey, hvor kontaktpersoner i virksomheders jobopslag bliver spurgt til om deres forsøg på at rekruttere har været succesfulde eller forgæves. Et rekrutteringsforsøg betragtes som forgæves, hvis et opslag ikke bliver besat eller hvis det bliver besat af en person med en anden profil end den ønskede. *Der er ikke indsamlet tilstrækkelig data til at beregne den forgæves rekrutteringsrate for læger i Vestjylland i rekrutteringssurvey fra marts 2024, hvilket betyder at det ikke er muligt at opgøre den samlede rekrutteringsrate for Region Midtjylland.</t>
  </si>
  <si>
    <t>Tabel 3.1 - Fordeling af læger i psykiatrien, privatpraktiserende med speciale i psykiatri og ydernummerpsykologer pr. indbygger indekseret i forhold til landsplan, 2023</t>
  </si>
  <si>
    <t>Sygehuslæger i psykiatrien pr. indbygger</t>
  </si>
  <si>
    <t>Privatpraktiserende speciallæger i psykiatri pr. indbygger</t>
  </si>
  <si>
    <t>Privatpraktiserende speciallæger i børne- og ungdomspsykiatri pr. indbygger</t>
  </si>
  <si>
    <t>Psykologer med ydernummer pr. indbygger</t>
  </si>
  <si>
    <t>Anm.: Sygehuslæger er omregnet til fuldtid og speciallæger og psykologer er opgjort som kapaciteter. For speciallæger er en kapacitet defineret som en fuldtidsansat speciallæge, der ikke må have andre fuldtidsstillinger end denne. Samtidig skal den pågældende overstige de nedre omsætningsgrænser, som er fastsat for hvert speciale. En deltidspraksis tæller typisk som 0,33 kapacitet og har et omsætningsloft. En overlægepraksis, er en praksis, der er opgjort til tre timer om ugen, og hvor den årlige omsætning ikke overstiger kr. 249.655 (2020-niveau). Tallene for speciallæger og psykologer for 2023 er foreløbige.</t>
  </si>
  <si>
    <t>Kilde: Egne beregninger på baggrund af Kommunernes og Regionernes Løndatakontor (sygehuslæger), CS Scandihealth og Danske Regioner (speciallæger og psykologer), og Danmarks Statistiks FOLK1AM.</t>
  </si>
  <si>
    <t>Tabel 3.2 - Udvikling i den prævalente population pr. 100.000 personer i perioden 2009-2023, opdelt på diagnosegrupper</t>
  </si>
  <si>
    <t>Diagnose</t>
  </si>
  <si>
    <t>Beskrivelse</t>
  </si>
  <si>
    <t>Udvikling i antal børn og unge (0-17 år) i pct.</t>
  </si>
  <si>
    <t>Udvikling i antal voksne (18+ år) i pct.</t>
  </si>
  <si>
    <t>F00-F09</t>
  </si>
  <si>
    <t xml:space="preserve">Organiske inklusive symptomatiske psykiske lidelser </t>
  </si>
  <si>
    <t>F10-F19</t>
  </si>
  <si>
    <t xml:space="preserve">Psykiske lidelser og adfærdsmæssige forstyrrelser forårsaget af brug af psykoaktive stoffer </t>
  </si>
  <si>
    <t xml:space="preserve">F20-F29 </t>
  </si>
  <si>
    <t xml:space="preserve">Skizofreni, skizotypisk sindslidelse, paranoide psykoser, akutte og forbigående psykoser og skizoaffektive psykoser </t>
  </si>
  <si>
    <t xml:space="preserve">F30-F39 </t>
  </si>
  <si>
    <t xml:space="preserve">Affektive sindslidelser, herunder bipolar affektiv lidelse og depression </t>
  </si>
  <si>
    <t xml:space="preserve">F40-F48 </t>
  </si>
  <si>
    <t xml:space="preserve">Nervøse og stress-relaterede tilstande og tilstande med psykisk betingede legemlige symptomer </t>
  </si>
  <si>
    <t>F50-F59</t>
  </si>
  <si>
    <t xml:space="preserve">Adfærdsændringer forbundet med fysiske og fysiologiske faktorer herunder spiseforstyrrelser </t>
  </si>
  <si>
    <t>F60-F69</t>
  </si>
  <si>
    <t xml:space="preserve">Forstyrrelser af personlighedsstruktur herunder emotionel ustabil personlighedsstruktur </t>
  </si>
  <si>
    <t>F70-F79</t>
  </si>
  <si>
    <t xml:space="preserve">Mental retardering </t>
  </si>
  <si>
    <t>F80-F89</t>
  </si>
  <si>
    <t xml:space="preserve">Psykiske udviklingsforstyrrelser herunder autismespektrumforstyrrelser </t>
  </si>
  <si>
    <t>F90-F98</t>
  </si>
  <si>
    <t xml:space="preserve">Adfærds- og følelsesmæssig forstyrrelse opstået i barndom eller opvækst/før voksenalderen, herunder personlighedsforstyrrelser </t>
  </si>
  <si>
    <t>F99</t>
  </si>
  <si>
    <t>Ikke nærmere specificerede psykiske lidelser</t>
  </si>
  <si>
    <t>Anm.: Den prævalente befolkning er defineret som personer, der har haft kontakt til det sekundære sundhedsvæsen med en diagnose af en psykisk lidelse en eller flere gange inden for de seneste 10 år forud for opgørelsesåret. Opgørelsen er afgrænset til personer med dansk bopæl. Personer kan indgå i flere grupper, hvis de har fået en psykiatrisk diagnose inden for mere én diagnosegruppe. Diagnosegrupper følger WHO’s International Classification of Diseases (ICD-10).</t>
  </si>
  <si>
    <t>Kilde: Egne beregninger på baggrund af opgørelser fra Landspatientregisteret pr. 10. marts 2023, CPR-registeret pr. 10. marts 2023, Sundhedsdatastyrelsen.</t>
  </si>
  <si>
    <t>Tabel 4.1 - Udvikling i den prævalente population pr. 100.000 personer i perioden 2009-2023, opdelt på diagnosegrupper</t>
  </si>
  <si>
    <t>Danmark</t>
  </si>
  <si>
    <t>Sverige</t>
  </si>
  <si>
    <t>Norge</t>
  </si>
  <si>
    <t>England</t>
  </si>
  <si>
    <t>Myndighedsansvar</t>
  </si>
  <si>
    <t>Regioner</t>
  </si>
  <si>
    <t>Regioner (Län)</t>
  </si>
  <si>
    <t xml:space="preserve">Kommuner </t>
  </si>
  <si>
    <t>ICS/ICB (under NHS)</t>
  </si>
  <si>
    <t>Læger pr. 1000 indbygger</t>
  </si>
  <si>
    <t>Alment praktiserende læger pr. 1000 indbygger</t>
  </si>
  <si>
    <t>Andel BNP på sundhed</t>
  </si>
  <si>
    <t xml:space="preserve">Andel almenmedicinske tilbud af samlede sundhedsudgifter </t>
  </si>
  <si>
    <t xml:space="preserve">14 pct. </t>
  </si>
  <si>
    <t>14 pct.</t>
  </si>
  <si>
    <t xml:space="preserve">13 pct. </t>
  </si>
  <si>
    <t xml:space="preserve">12 pct. </t>
  </si>
  <si>
    <t>Leverandørtype</t>
  </si>
  <si>
    <t>Hovedsageligt små private erhvervsdrivende</t>
  </si>
  <si>
    <t xml:space="preserve">60 pct. offentlige og 40 pct. private erhvervsdrivende* </t>
  </si>
  <si>
    <t>Flest små private erhvervsdrivende og nogle offentligt ansatte</t>
  </si>
  <si>
    <t>Aftalesystem</t>
  </si>
  <si>
    <t>Overenskomst</t>
  </si>
  <si>
    <t xml:space="preserve">Overenskomst </t>
  </si>
  <si>
    <t>Andel af omsætning fra basishonorering</t>
  </si>
  <si>
    <t>Basishonorering udgør ca. 40% og er risikojusteret</t>
  </si>
  <si>
    <t>Basishonorering udgør ca. 30% og er ikke risikojusteret</t>
  </si>
  <si>
    <t xml:space="preserve">Basishonorering udgør ca. 60% og er risikojusteret. </t>
  </si>
  <si>
    <t>Direkte økonomisk incitament til lægen</t>
  </si>
  <si>
    <t xml:space="preserve">Ja – størstedelen af læger er selvstændige </t>
  </si>
  <si>
    <t>Nej - lægerne er primært fastlønnede ansatte</t>
  </si>
  <si>
    <t>Ja – størstedelen af læger er selvstændige (ca. 27% er ansatte)</t>
  </si>
  <si>
    <t>Tilskyndelse til aktivitet (ydelseshonorering)</t>
  </si>
  <si>
    <t>Høj - udgør ca. 60 pct.</t>
  </si>
  <si>
    <t>Mellem/lav - afhænger af region</t>
  </si>
  <si>
    <t>Ja - udgør ca. 70 pct.</t>
  </si>
  <si>
    <t xml:space="preserve"> Mellem/lav – ca. 15 pct.</t>
  </si>
  <si>
    <t>Brugerbetaling på lægebesøg i almenmedicinske tilbud</t>
  </si>
  <si>
    <t>Nej – ydelsesspecifikt (attest, vaccination, profylakseydelser)</t>
  </si>
  <si>
    <t>Ja - ca. 100-300 SEK</t>
  </si>
  <si>
    <t>Ja - ca. 75-320 NOK</t>
  </si>
  <si>
    <t>Nej - kun for receptudstedelse</t>
  </si>
  <si>
    <t>Finansiering</t>
  </si>
  <si>
    <t>Offentlig, minimal brugerbetaling</t>
  </si>
  <si>
    <t>Offentlig, brugerbetaling op til maksgrænse</t>
  </si>
  <si>
    <t>Mekanismer til omkostnings-reduktion</t>
  </si>
  <si>
    <t>Ja – betalingsloft for enkelte læger</t>
  </si>
  <si>
    <t xml:space="preserve">Ja – rammebudget for primær sundhed i regioner </t>
  </si>
  <si>
    <t xml:space="preserve">Nej </t>
  </si>
  <si>
    <t xml:space="preserve">Regionalt rammebudget for sundhed </t>
  </si>
  <si>
    <t>Tilskyndelse til kvalitet (resultataflønning)</t>
  </si>
  <si>
    <t>Nej</t>
  </si>
  <si>
    <t>Ja - udgør ca. 0-5 pct.</t>
  </si>
  <si>
    <t>Ja - udgør ca. 10 pct.</t>
  </si>
  <si>
    <t>Brug af praksispersonale</t>
  </si>
  <si>
    <t>Nogen brug af praksispersonale, ca. 1,1 pr. læge</t>
  </si>
  <si>
    <t>Mange typer sundhedspersonale ansat i vårdcentraler</t>
  </si>
  <si>
    <t>Nogen brug af praksis-personale. AP må ikke tage honorar for delegerede ydelser</t>
  </si>
  <si>
    <t>Stor brug af praksispersonale, ca. 3,5 pr. læge</t>
  </si>
  <si>
    <t>Konkurrence ml. enheder</t>
  </si>
  <si>
    <t xml:space="preserve">Fast læge efter frit valg </t>
  </si>
  <si>
    <t>Frit valg blandt vårdcentraler</t>
  </si>
  <si>
    <t>Fast læge efter frit valg</t>
  </si>
  <si>
    <t>Offentlig adgang til kvalitetsdata</t>
  </si>
  <si>
    <t>Ja</t>
  </si>
  <si>
    <t>Anm.: * Private udbydere af almenmedicinske ydelser er både lægedrevne enkeltvirksomheder og større kæder.</t>
  </si>
  <si>
    <t>Kilde: Honorarstrukturrådet, BDO, Boston Consulting Group, VIVE, Verdensbanken &amp; OECD</t>
  </si>
  <si>
    <t>Basishonorering udgør ca. 70-98% og er risikojusteret</t>
  </si>
  <si>
    <t>Praksistype</t>
  </si>
  <si>
    <t>Antal praksis</t>
  </si>
  <si>
    <t>Andel af praksis</t>
  </si>
  <si>
    <t>(pct.)</t>
  </si>
  <si>
    <t>(i 1.000)</t>
  </si>
  <si>
    <t>Andel af patienter</t>
  </si>
  <si>
    <t xml:space="preserve"> (pct.)</t>
  </si>
  <si>
    <t>Solo uden samarbejde</t>
  </si>
  <si>
    <t>Solo med samarbejde</t>
  </si>
  <si>
    <t xml:space="preserve">Samlet </t>
  </si>
  <si>
    <t>Anm.: N=1694</t>
  </si>
  <si>
    <t>Tabel 4.3 - Praksisform opgjort på antal praksis og tilmeldte patienter (2022)</t>
  </si>
  <si>
    <t>Tabel 4.4 - Antal og andel praksis fordelt på praksisformer og region (2022)</t>
  </si>
  <si>
    <t>Region</t>
  </si>
  <si>
    <t>Antal</t>
  </si>
  <si>
    <t>Kilde: BDO pba. Yderregisteret, Sygesikringsregisteret, Sundhedsdatastyrelsen.Sundhedsstyrelsen og BDO (2023)</t>
  </si>
  <si>
    <t>Sociale tilbud og specialundervisning</t>
  </si>
  <si>
    <t>Sociale tilbud, specialundervisning og rådgivning</t>
  </si>
  <si>
    <t>Almene ældreboliger</t>
  </si>
  <si>
    <t>Administration</t>
  </si>
  <si>
    <t>Øvrige omkostninger og indtægter</t>
  </si>
  <si>
    <t>Andel af fælles formål og adm.omk.</t>
  </si>
  <si>
    <t>Regional udvikling</t>
  </si>
  <si>
    <t>Tilskud til trafikselskaber</t>
  </si>
  <si>
    <t>Tilskud til kulturelle aktiviteter</t>
  </si>
  <si>
    <t>Uddannelse</t>
  </si>
  <si>
    <t>Jordforurening</t>
  </si>
  <si>
    <t>Råstoffer</t>
  </si>
  <si>
    <t>Sociale tilbud og specialundervisning samt regional udvikling i alt</t>
  </si>
  <si>
    <t>Kilde: Danmarks Statistik (REGR31, 1 Driftskonti, Udgifter excl. beregnede omkostninger, løbende priser) og egne beregninger.</t>
  </si>
  <si>
    <t>Tabel 9.1 - Regionernes bruttodriftsudgifter til øvrige opgaveområder 2023 (mio. kr.)</t>
  </si>
  <si>
    <t>2022*</t>
  </si>
  <si>
    <t>Tandlægepraksis</t>
  </si>
  <si>
    <t>Apoteker</t>
  </si>
  <si>
    <t>Ændring 2010-2022</t>
  </si>
  <si>
    <t>%-ændring 2010-2022</t>
  </si>
  <si>
    <t>(Privat) Hospitaler</t>
  </si>
  <si>
    <t>Almenmedicinske tilbud</t>
  </si>
  <si>
    <t>Andre speciallæger</t>
  </si>
  <si>
    <t>Sundhedsklinikker (fysioterapi, psykolog m.v.)</t>
  </si>
  <si>
    <t>Aktører på hjemmeplejeområdet</t>
  </si>
  <si>
    <t>Aktører indenfor sundhedsfremme</t>
  </si>
  <si>
    <t>Administration af sundhedsforsikringer</t>
  </si>
  <si>
    <t>Sundhedsforsikringer i alt</t>
  </si>
  <si>
    <t>Memo: Offentlig finansiering i alt</t>
  </si>
  <si>
    <t>Tabel 10.1 - Udgifter fordelt på aktører, mio. kr. (pl-2022)</t>
  </si>
  <si>
    <t>Anm: * For 2022 forventes der stadigvæk at være rester af merudgifter relateret til covid-19.</t>
  </si>
  <si>
    <t>Kilde: Danmarks Statistik og egne beregninger.</t>
  </si>
  <si>
    <t>Tabel 10.2 - Beskæftigelse for speciallæger i børne- og ungdomspsykiatri</t>
  </si>
  <si>
    <t>%-ændring 2017-2021</t>
  </si>
  <si>
    <t>Offentlig sektor</t>
  </si>
  <si>
    <t>Privat sektor</t>
  </si>
  <si>
    <t>Heraf praktiserende speciallæger</t>
  </si>
  <si>
    <t>38 pct.</t>
  </si>
  <si>
    <t>11 pct.</t>
  </si>
  <si>
    <t>63 pct.</t>
  </si>
  <si>
    <t>Kilde: Indenrigs- og Sundhedsministeriet.</t>
  </si>
  <si>
    <t>Figurer</t>
  </si>
  <si>
    <t>Tabeller</t>
  </si>
  <si>
    <t>Figur 1.1 - Niveau for nationale mål-indikatorer (45 ud af 48) for regioner i forhold til landsgennemsnittet i 2022</t>
  </si>
  <si>
    <t>Figur 1.20 - Udvikling i antal personer opereret/behandlet for kræft - 2007 til 2022æft behandlinger</t>
  </si>
  <si>
    <t>Figur 1.23 - Dødelighed for kræft og hjertesygdomme, køns- og aldersstandardiseret, 2007 til 2022</t>
  </si>
  <si>
    <t>Figur 2.9 - Antal sygeplejersker ansat i kommunen pr. 1.000 personer på 67 år eller derover, 2023</t>
  </si>
  <si>
    <t>Figur 2.10 - Antal social- og sundhedsmedarbejdere ansat i kommunen pr. 1.000 personer på 67 år eller derover, 2023</t>
  </si>
  <si>
    <t>Figur 3.7 - Børn og unge med kontakt til den regionale psykiatri i perioden 2009-2022</t>
  </si>
  <si>
    <t>Figur 3.12 - Udviklingen i bæltefikseringer i psykiatrien fra 2014 til 2022</t>
  </si>
  <si>
    <t>Figur 3.13 - Udviklingen i akutte psykiatriske genindlæggelser fra 2014 til 2022</t>
  </si>
  <si>
    <t>Figur 10.1 - Antallet af sundhedsforsikrede, 2003-2022</t>
  </si>
  <si>
    <t>Figur 10.2 - Antal medlemmer af Sygeforsikringen ’danmark’ per medlemsgruppe, 2023</t>
  </si>
  <si>
    <t>Figur 10.3 - Fordeling af antal forsikringsordninger på forsikringstager</t>
  </si>
  <si>
    <t>Figur 10.4 - Antal personer, som har anvendt forsikringen, fordelt på områder (pct.)</t>
  </si>
  <si>
    <t>Figur 10.5 - Samlede udgifter til sundhed opdelt på finansieringskilde, 2022</t>
  </si>
  <si>
    <t>Tabel 1.5 - Udvikling i befolkningen pr. 1. januar i året</t>
  </si>
  <si>
    <t>Kapitel 1: Sygehusområdet – det sekundære sundhedsvæsen</t>
  </si>
  <si>
    <t>Kapitel 2: Det kommunale sundhedsområde og nærliggende områder</t>
  </si>
  <si>
    <t>Kapitel 3: Psykiatri</t>
  </si>
  <si>
    <t>Kapitel 4: Det almenmedicinske tilbud</t>
  </si>
  <si>
    <t>Kapitel 5: Praktiserende speciallæger</t>
  </si>
  <si>
    <t>Kapitel 6: Den øvrige praksissektor</t>
  </si>
  <si>
    <t>Kapitel 10: Private sundhedsforsikringer</t>
  </si>
  <si>
    <t>Kapitel 9: Regionernes øvrige opgaver</t>
  </si>
  <si>
    <t>Socialområdet (udvalgte dele)</t>
  </si>
  <si>
    <t>Sygeplejesker pr. 1.000 personer på 67 år eller derover</t>
  </si>
  <si>
    <t>Social- og sundhedsmedarbejdere pr. 1.000 personer på 67 år eller derover</t>
  </si>
  <si>
    <t>Antal sygdomsvægtede borgere pr. lægekapacitet</t>
  </si>
  <si>
    <t>Faktiske antal borgere pr. lægekapacitet</t>
  </si>
  <si>
    <t xml:space="preserve">Faktisk brutto og kronikerhonorar pr. lægekapacitet </t>
  </si>
  <si>
    <t>Ufaglært sundhedspersonale</t>
  </si>
  <si>
    <t>Kilde: Danmarks statistiks registre (AEFB, AEFV, AERH, AETR, HANDIC og Landspatientregisteret) og egne beregninger</t>
  </si>
  <si>
    <t xml:space="preserve">Anm.: Grundlaget for opgørelsen af de kommunale indsatser er indberetninger fra kommunerne. Opgørelsen indeholder alle individer, der i Danmarks Statistiks registre står til at have modtaget indsatsen. Da kommunernes indberetningerne ikke altid er fuldkomne, kan opgørelsen undervurdere størrelsen på snitfladerne. Indsatserne er ikke gensidigt udelukkende, samme person kan indgå i flere indsatskategorierne, hvis personen har modtaget flere typer af indsatser i løbet af 2019. For nogle kommuner er det svært at skelne mellem, om genoptræning er leveret efter sundhedsloven eller serviceloven, og derfor kan genoptræning være registreret forkert. Nogle kommuner indberetter rehabilitering som genoptræning eller hjemmepleje. Hjemmepleje vedrører modtagere visiteret til hjemmepleje. Socialpædagogisk støtte, som indgår i figuren, vedrører indsatser, som ikke leveres på botilbud eller i et botilbudslignende tilbud, men fx i borgerens eget hjem. </t>
  </si>
  <si>
    <t>Anm.: Udgifterne opgøres som de samlede servicedriftsudgifter (dranst 1) opgjort i pl-22, og er derved eksklusive KMF, centrale refusionsordnin¬ger og overførelser på beskæftigelsesområdet. Opgørelsen medtager ikke statsrefusioner (dranst 2), da det er opgavestørrelsen, som skal belyses. Sundhedsområdet i figur 2.6 opgøres som hovedkonto 4 Sundhedsområdet eksklusive den del af funktion 4.62.84 Genoptræning og vedligeholdelsestræning, som er under serviceloven (SEL § 86), men inklusive funktion 5.30.28 Hjemmesygepleje (SUL §§ 138 og 139), funktion 5.38.44 Alkoholbehandling og behandlingshjem for personer med alkoholmisbrug (SUL § 141) og funktion 5.38.45 Behandling af personer med stofmisbrug (SUL § 142 og SEL §§ 101 og 101 a). Sundhedsområdet omfatter derved den kommunale sygepleje, tandområdet, misbrugsområdet, sundheds¬plejen, patient- og borgerettet forebyggelse samt den del af træningsområdet, som er under sundhedsloven. Den del af misbrugsområdet, der er under serviceloven, kan ikke udskilles fra sundhedsområdet. Ældreområde opgøres som hovedfunktion 5.30 Tilbud til ældre eksklusive funktion 5.30.28 Hjemmesygepleje, inklusive den del af funktion 4.62.82 Genoptræning og vedligeholdelsestræning, der er under serviceloven (SEL § 86), funktion 5.38.38 Personlig og praktisk hjælp og madservice til personer med handicap m.v. omfattet af frit valg af leverandør samt rehabiliteringsforløb og den del af funktion 5.38.41 Hjælpemidler, forbrugsgoder, boligindretning og befordringer til personer med handicap, der omhandler hjælpemidler (SEL § 112). Ældreområdet omfatter derved plejehjem og plejeboliger m.v., personlig og praktisk hjælp i eget hjem, den del af træningsområdet, som er under serviceloven (hvilket omfatter genoptræning og vedligeholdelsestræning under SEL § 86 samt hjælpemidler under SEL § 112), midlertidige pladser samt afløsning og aflastning og forebyggende hjemmebesøg og tilbud m. aktiverende sigte i figur 2.7. Den udvalgte del af socialområdet opgøres som funktion 5.38.50 Botilbud til længerevarende ophold, funktion 5.58.52 Botilbud til midlertidigt ophold samt den del af funktion 5.38.39 Personlig støtte og pasning af personer med handicap m.v., der omhandler borgerstyrret personlig assistance og socialpædagogisk støtte (SEL §§ 96 og 85). Den udvalgte del af socialområdet omfatter derved midlertidige- og længerevarende botilbud, socialpædagogisk støtte og borgerstyrret personlig assistance.</t>
  </si>
  <si>
    <t>Figur 2.7 - Udgifter til det kommunale sundhedsområde og udvalgte nærtliggende områder fordelt på indsatser (mia. kr.), 2022</t>
  </si>
  <si>
    <t xml:space="preserve">Anm.: Udgifterne opgøres som de samlede servicedriftsudgifter (dranst 1) opgjort i pl-22, og er derved eksklusive KMF, centrale refusionsordnin¬ger og overførelser på beskæftigelsesområdet. Opgørelsen medtager ikke statsrefusioner (dranst 2), da det er opgavestørrelsen, som skal belyses. I figur 2.7 opgøres plejehjem og plejeboliger m.v. som funktion 5.30.27. Plejehjem og plejeboliger m.v. omfatter bl.a. udgifter til personlig og praktisk hjælp m.v. givet på plejehjem, plejeboliger, friplejeboliger og beskyttede boliger. Personlig og praktisk hjælp i eget hjem opgøres som funktion 5.30.26 og 5.38.38. Personlig og praktisk hjælp i eget hjem omfatter også udgifter til madservice og rehabilitering (SEL §§ 83 stk. 3 og 83 a) og dækker både indsatser til personer over og under 67 år. Træningsområdet opgøres som funktion 4.62.82 (genoptræning og vedligeholdelsestræning under SUL § 140 og SEL § 86), funktion 4.62.84 (vederlagsfri fysioterapi under SUL §§ 140 a og 140 b) og grp. 2, 3, 5, 6, 7 samt dele af grp. 12 og 999 under funktion 5.30.31 (hjælpemidler til ældre under SEL § 112) og 5.38.41 (hjælpemidler til personer med handicap under SEL § 112). 58 pct. af udgifterne til træningsområdet (inklusive hjælpemidler) er under serviceloven. Længerevarende botilbud opgøres som funktion 5.38.50. Midlertidige botilbud opgøres som funktion 5.38.52. Længerevarende botilbud og midlertidige botilbud omfatter personlig og praktisk hjælp m.v. og sygepleje givet på botilbuddene. Kommunal sygepleje opgøres som funktion 5.30.28. Kommunal sygepleje omfatter alt kommunal sygepleje udover sygepleje udført i forbindelse med botilbud (SEL §§ 107-110), boformer (socialtilsynsloven § 4, stk. 1, nr. 3) og stofmisbrugsbehandling (SEL § 101 og SUL § 142). Socialpædagogisk støtte opgøres som grp. 3, 4, 5 og dele af gruppering 200 og 999 under funktion 5.38.39, og omfatter socialpædagogisk støtte i eget hjem. Tandområdet opgøres som funktion 4.62.85. Borgerstyrret personlig assistance opgøres som grp. 2 og dele af gruppering 200 og 999 under funktion 5.38.39. Midlertidige pladser og afløsning opgøres som grp. 3 og 93 samt dele af grp. 200 og 999 under funktion 5.30.29. Misbrugsområdet opgøres som funktion 4.38.44 og 5.38.45. Sundhedsplejen opgøres som funktion 4.62.89. Patient- og borgerrettet forebyggelse opgøres som funktion 4.62.88. </t>
  </si>
  <si>
    <t>Figur 2.8 - Fuldtidspersoner ansat på det kommunale sundhedsområde og udvalgte nærtliggende områder, 2023</t>
  </si>
  <si>
    <t>Figur 2.8 - Fuldtidspersoner ansat på det kommunale sundhedsområde og udvalgte nærtliggende områder for ældre, 2023</t>
  </si>
  <si>
    <t>Anm.: Opgørelsen baseres på fuldtidspersoner pr. september 2023. Opgørelsen er ekskl. elever, fleksjob og ekstraordinært ansatte. En person indregnes, hvor personen har sin primære opgave. Sygeplejersker inkluderer ledende sygeplejersker. Ergo- og fysioterapeuter inkluderer ledende ergo- og fysioterapeuter og kliniske undervisere. Tandplejepersonale inkluderer tandlæger, tandklinikassistenter og tandplejere. Læger omfatter kommunallæge og underordnede læger (reservelæger). Ufaglært sundhedspersonale opgøres på baggrund af stillingsbetegnelsen ”social- og sundhedspersonale, ikke-udd.” og dækker over ufaglærte, som varetager social- og sundhedsfaglige opgaver. Øvrigt sundhedspersonale omfatter de resterende stillingsbetegnelser under stillingskategorierne ”social og sundhedspersonale, basis KL”, ”syge- og sundhedspersonale, bases KL”, ”syge- og sundhedspersonale, ledere KL” samt stillingsbetegnelserne ”jordemødre” og ”ledende jordemødre”. Øvrigt sundhedspersonale omfatter derved sundhedsplejersker, plejere, hjemmehjælpere, beskæftigelsesvejledere, sygehjælpere, jordemødre osv. Ikke-sund-hedsfagligt personale omfatter alle andre stillingskategorier. Sundhedsområdet og udvalgte nærtliggende områder afgrænses til hovedkonto 4 Sundhedsområdet, hovedfunktion 5.30 Tilbud til ældre samt funktion 5.38.38 Personlig og praktisk hjælp og madservice til personer med handicap m.v. omfattet af frit valg af leverandør samt rehabiliteringsforløb, funktion 5.38.41 Hjælpemidler, forbrugsgoder, boligindretning og befordringer til personer med handicap, funktion 5.38.50 Botilbud til længerevarende ophold, funktion 5.58.52 Botilbud til midlertidigt ophold og funktion 5.38.39 Personlig støtte og pasning af personer med handicap m.v. På grund af afgrænsningsmulighederne indeholder opgørelsen også personale, der beskæftiger sig med forbrugsgoder, boligindretning og befordringer (SEL §§ 113, 114, 116 og 117) samt enkelte yderligere behandlingstilbud og tilbud om hjælp og støtte på socialområdet (SEL §§ 102 og 82 a-c.</t>
  </si>
  <si>
    <t>Figur 2.11 - Fuldtidspersoner ansat på det kommunale sundhedsområde og udvalgte nærtliggende områder fordelt på indsatser og stillingsbetegnelser m.v. i 2023</t>
  </si>
  <si>
    <t xml:space="preserve">Anm.: Opgørelsen baseres på fuldtidspersoner pr. september 2023. Opgørelsen er ekskl. elever, fleksjob og ekstraordinært ansatte. En person indregnes, hvor personen har sin primære opgave. Sygeplejersker inkluderer ledende sygeplejersker. Ergo- og fysioterapeuter inkluderer ledende ergo- og fysioterapeuter og kliniske undervisere. Tandplejepersonale inkluderer tandlæger, tandklinikassistenter og tandplejere. Læger omfatter kommunallæge og underordnede læger (reservelæger). Ufaglært sundhedspersonale opgøres på baggrund af stillingsbetegnelsen ”social- og sundhedspersonale, ikke-udd.” og dækker over ufaglærte, som varetager social- og sundhedsfaglige opgaver. Øvrigt sundhedspersonale omfatter de resterende stillingsbetegnelser under stillingskategorierne ”Social og sundhedspersonale, basis KL”, ”Syge-og sundhedspersonale, bases KL”, ”Syge- og sundhedspersonale, ledere KL” samt stillingsbetegnelserne ”jordemødre” og ”ledende jordemødre”. Øvrigt sundhedsperso¬nale omfatter derved sundhedsplejersker, plejere, hjemmehjælpere, beskæftigelsesvejledere, sygehjælpere, jordemødre osv. Ikke-sundhedsfag-ligt personale omfatter alle andre stillingskategorier. Plejehjem og plejeboliger m.v. opgøres som funktion 5.30.27 og omfatter personale, der bl.a. beskæftiger sig med personlig og praktisk hjælp m.v. givet på plejehjem, plejeboliger og beskyttede boliger. Personlig og praktisk hjælp i eget hjem opgøres som funktion 5.30.26 og 5.38.38. Træningsområdet opgøres som funktion 4.62.82, funktion 5.30.31, og funktion 5.38.41 og omfatter alt genoptræning og vedligeholdelsestræning givet i kommunalt regi (SUL §§ 140 og 140 a og SEL § 86) samt personale, der beskæftiger sig med hjælpemidler, forbrugsgoder, boligindretning og befordringer (SEL §§ 112, 113, 114, 116 og 117). Midlertidige pladser m.v. opgøres som funktion 5.30.29 og omfatter også personale, der beskæftiger sig med afløsning og aflastning, forebyggende hjemmebesøg og tilbud m. aktiverende sigte. Længerevarende botilbud opgøres som funktion 5.38.50. Midlertidige botilbud opgøres som funktion 5.38.52. Længerevarende botilbud og midlertidige botilbud omfatter personlig og praktisk hjælp m.v. og sygepleje givet på botilbuddene. Kommunal sygepleje opgøres som funktion 5.30.28 og omfatter alt kommunal sygepleje udover sygepleje udført i forbindelse med botilbud (SEL §§ 107-110), boformer (socialtilsynsloven § 4, stk. 1, nr. 3) og stofmisbrugsbehandling (SEL § 101 og SUL § 142). Socialpædagogisk støtte og BPA (borgerstyrret personlig assistance) opgøres som funktion 5.38.39 og inkluderer enkelte yderligere behandlingstilbud og tilbud om hjælp og støtte på socialområdet (SEL §§102 og 82 a-c). Tandområdet opgøres som funktion 4.62.85. Misbrugsområdet opgøres som funktion 4.38.44 og 5.38.45. Sundhedsplejen opgøres som funktion 4.62.89. Patient- og borgerrettet forebyggelse opgøres som funktion 4.62.88. Der tages forbehold for, at opgørelsen afspejler kommunernes registreringspraksis, og at der især kan være usikkerhed forbundet med afgrænsningen af indsatser, som ligger tæt op ad hinanden. </t>
  </si>
  <si>
    <t>Figur 2.12 - Udvikling i sundhedspersonale ansat på hele det kommunale sundheds-, ældre-, og voksensocialområde, 2010-2023</t>
  </si>
  <si>
    <t xml:space="preserve">Anm.: Opgørelsen baseres på fuldtidspersoner pr. september hvert år. Opgørelsen er ekskl. elever, fleksjob og ekstraordinært ansatte. Sygeplejersker inkluderer ledende sygeplejersker. Ergo- og fysioterapeuter inkluderer ledende ergo- og fysioterapeuter og kliniske undervisere. Tandplejepersonale inkluderer tandlæger, tandklinikassistenter og tandplejere. Læger omfatter kommunallæge og underordnede læger (reservelæger). Ufaglært sundhedspersonale opgøres på baggrund af stillingsbetegnelsen ”social- og sundhedspersonale, ikke-udd.”, og dækker over ufaglærte, som varetager social- og sundhedsfaglige opgaver. Øvrigt sundhedspersonale omfatter de resterende stillingsbetegnelser under stillingskategorierne ”Social og sundhedspersonale, basis KL”, ”Syge- og sundhedspersonale, bases KL”, ”Syge- og sundhedspersonale, ledere KL” og jordemødre. Øvrigt sundhedspersonale omfatter derved sundhedsplejersker, plejere, hjemmehjælpere, beskæftigelsesvejledere, sygehjælpere, jordemødre osv. Området er afgrænset til sundheds-, ældre og voksensocialområdet (hovedkonto 4 og hovedfunktion 5.30 og 5.38), som strækker sig udover sundhedsområdet og nærliggende områder. </t>
  </si>
  <si>
    <t>Table of Content</t>
  </si>
  <si>
    <t>Forside</t>
  </si>
  <si>
    <t>Tabel 1.2</t>
  </si>
  <si>
    <t>Tabel 1.3</t>
  </si>
  <si>
    <t>Tabel 1.4</t>
  </si>
  <si>
    <t>Tabel 1.5</t>
  </si>
  <si>
    <t>Tabel 1.6</t>
  </si>
  <si>
    <t>Tabel 1.7</t>
  </si>
  <si>
    <t>Tabel 3.1</t>
  </si>
  <si>
    <t>Tabel 3.2</t>
  </si>
  <si>
    <t>Tabel 4.1</t>
  </si>
  <si>
    <t>Tabel 4.3</t>
  </si>
  <si>
    <t>Tabel 4.4</t>
  </si>
  <si>
    <t>Tabel 9.1</t>
  </si>
  <si>
    <t>Tabel 10.1</t>
  </si>
  <si>
    <t>Tabel 10.2</t>
  </si>
  <si>
    <t>Figur 1.2 (1) - Patienternes samlede tilfredshed, LUP somatik 2023</t>
  </si>
  <si>
    <t>Figur 1.2 (2) - Patienternes samlede tilfredshed, LUP somatik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</si>
</sst>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_-* #,##0.00\ _k_r_._-;\-* #,##0.00\ _k_r_._-;_-* &quot;-&quot;??\ _k_r_._-;_-@_-"/>
    <numFmt numFmtId="165" formatCode="0.0"/>
    <numFmt numFmtId="166" formatCode="#,##0.0"/>
    <numFmt numFmtId="167" formatCode="0.0%"/>
    <numFmt numFmtId="168" formatCode="#,##0_ ;\-#,##0\ "/>
    <numFmt numFmtId="169" formatCode="_ * #,##0.00_ ;_ * \-#,##0.00_ ;_ * &quot;-&quot;??_ ;_ @_ "/>
    <numFmt numFmtId="170" formatCode="#,##0.00_ ;\-#,##0.00\ "/>
    <numFmt numFmtId="171" formatCode="#,##0.0_ ;\-#,##0.0\ "/>
    <numFmt numFmtId="172" formatCode="_(* #,##0_);_(* \(#,##0\);_(* &quot;-&quot;??_);_(@_)"/>
    <numFmt numFmtId="173" formatCode="_(* #,##0.00_);_(* \(#,##0.00\);_(* &quot;-&quot;??_);_(@_)"/>
    <numFmt numFmtId="174" formatCode="##############"/>
    <numFmt numFmtId="175" formatCode="_ * #,##0_ ;_ * \-#,##0_ ;_ * &quot;-&quot;??_ ;_ @_ "/>
    <numFmt numFmtId="176" formatCode="#,##0.0000"/>
    <numFmt numFmtId="177" formatCode="_-* #,##0\ _k_r_._-;\-* #,##0\ _k_r_._-;_-* &quot;-&quot;??\ _k_r_._-;_-@_-"/>
  </numFmts>
  <fonts count="64">
    <font>
      <sz val="11"/>
      <color theme="1"/>
      <name val="Segoe UI Semibold"/>
      <family val="2"/>
      <scheme val="minor"/>
    </font>
    <font>
      <sz val="11"/>
      <color theme="1"/>
      <name val="Segoe UI Semibold"/>
      <family val="2"/>
      <scheme val="minor"/>
    </font>
    <font>
      <b/>
      <sz val="11"/>
      <color theme="1"/>
      <name val="Segoe UI Semibold"/>
      <family val="2"/>
      <scheme val="minor"/>
    </font>
    <font>
      <sz val="10"/>
      <color theme="1"/>
      <name val="Segoe UI"/>
      <family val="2"/>
    </font>
    <font>
      <sz val="11"/>
      <color rgb="FF000000"/>
      <name val="Calibri"/>
      <family val="2"/>
    </font>
    <font>
      <u/>
      <sz val="11"/>
      <color theme="10"/>
      <name val="Segoe UI Semibold"/>
      <family val="2"/>
      <scheme val="minor"/>
    </font>
    <font>
      <sz val="11"/>
      <name val="Segoe UI Semibold"/>
      <family val="2"/>
      <scheme val="minor"/>
    </font>
    <font>
      <b/>
      <sz val="16"/>
      <name val="Segoe UI Semibold"/>
      <family val="2"/>
    </font>
    <font>
      <b/>
      <sz val="10"/>
      <color theme="1"/>
      <name val="Segoe UI"/>
      <family val="2"/>
    </font>
    <font>
      <b/>
      <sz val="12"/>
      <color theme="1"/>
      <name val="Segoe UI Semibold"/>
      <family val="2"/>
      <scheme val="minor"/>
    </font>
    <font>
      <b/>
      <sz val="11"/>
      <color rgb="FFFA7D00"/>
      <name val="Segoe UI Semibold"/>
      <family val="2"/>
      <scheme val="minor"/>
    </font>
    <font>
      <sz val="11"/>
      <color theme="0"/>
      <name val="Segoe UI Semibold"/>
      <family val="2"/>
      <scheme val="minor"/>
    </font>
    <font>
      <sz val="11"/>
      <color theme="1"/>
      <name val="Segoe UI"/>
      <family val="2"/>
    </font>
    <font>
      <b/>
      <sz val="14"/>
      <color theme="1"/>
      <name val="Segoe UI Semibold"/>
      <family val="2"/>
      <scheme val="minor"/>
    </font>
    <font>
      <sz val="8"/>
      <color theme="1"/>
      <name val="Segoe UI Semibold"/>
      <family val="2"/>
      <scheme val="minor"/>
    </font>
    <font>
      <b/>
      <sz val="11"/>
      <color rgb="FF000000"/>
      <name val="Calibri"/>
      <family val="2"/>
    </font>
    <font>
      <b/>
      <sz val="11"/>
      <name val="Segoe UI Semibold"/>
      <family val="2"/>
      <scheme val="minor"/>
    </font>
    <font>
      <sz val="11"/>
      <color theme="1"/>
      <name val="Arial"/>
      <family val="2"/>
    </font>
    <font>
      <b/>
      <sz val="9.5"/>
      <color theme="1"/>
      <name val="Arial"/>
      <family val="2"/>
    </font>
    <font>
      <sz val="9.5"/>
      <color theme="1"/>
      <name val="Arial"/>
      <family val="2"/>
    </font>
    <font>
      <sz val="9.5"/>
      <color theme="0"/>
      <name val="Arial"/>
      <family val="2"/>
    </font>
    <font>
      <sz val="10"/>
      <name val="Tahoma"/>
      <family val="2"/>
    </font>
    <font>
      <b/>
      <sz val="10"/>
      <name val="Tahoma"/>
      <family val="2"/>
    </font>
    <font>
      <b/>
      <sz val="10"/>
      <color theme="1"/>
      <name val="Garamond"/>
      <family val="1"/>
    </font>
    <font>
      <sz val="10"/>
      <color theme="4"/>
      <name val="Segoe UI"/>
      <family val="2"/>
    </font>
    <font>
      <sz val="10"/>
      <color rgb="FF000000"/>
      <name val="Segoe UI"/>
      <family val="2"/>
    </font>
    <font>
      <sz val="10"/>
      <color theme="3"/>
      <name val="Segoe UI"/>
      <family val="2"/>
    </font>
    <font>
      <sz val="8"/>
      <color theme="1"/>
      <name val="Arial"/>
      <family val="2"/>
    </font>
    <font>
      <sz val="9.5"/>
      <color rgb="FF000000"/>
      <name val="Arial"/>
      <family val="2"/>
    </font>
    <font>
      <sz val="9.5"/>
      <color rgb="FF000000"/>
      <name val="Arial"/>
      <family val="2"/>
    </font>
    <font>
      <sz val="12"/>
      <name val="Segoe UI Semibold"/>
      <family val="2"/>
    </font>
    <font>
      <sz val="10"/>
      <color theme="0"/>
      <name val="Segoe UI"/>
      <family val="2"/>
    </font>
    <font>
      <sz val="11"/>
      <color theme="0"/>
      <name val="Arial"/>
      <family val="2"/>
    </font>
    <font>
      <sz val="10"/>
      <name val="Segoe UI"/>
      <family val="2"/>
    </font>
    <font>
      <i/>
      <sz val="11"/>
      <color rgb="FF000000"/>
      <name val="Calibri"/>
      <family val="2"/>
    </font>
    <font>
      <b/>
      <sz val="11.5"/>
      <color rgb="FF343536"/>
      <name val="Arial"/>
      <family val="2"/>
    </font>
    <font>
      <b/>
      <u/>
      <sz val="14"/>
      <color theme="1"/>
      <name val="Segoe UI Semibold"/>
      <family val="2"/>
      <scheme val="minor"/>
    </font>
    <font>
      <sz val="10"/>
      <color theme="1"/>
      <name val="Segoe UI Semibold"/>
      <family val="2"/>
      <scheme val="minor"/>
    </font>
    <font>
      <b/>
      <sz val="11"/>
      <color theme="1"/>
      <name val="Segoe UI Semibold"/>
      <family val="2"/>
      <scheme val="minor"/>
    </font>
    <font>
      <b/>
      <sz val="10"/>
      <color theme="1"/>
      <name val="Segoe UI Semibold"/>
      <family val="2"/>
      <scheme val="minor"/>
    </font>
    <font>
      <sz val="12"/>
      <color theme="1"/>
      <name val="Segoe UI Semibold"/>
      <family val="2"/>
      <scheme val="minor"/>
    </font>
    <font>
      <sz val="9.5"/>
      <color rgb="FF000000"/>
      <name val="Arial"/>
      <family val="2"/>
    </font>
    <font>
      <sz val="10"/>
      <color rgb="FF000000"/>
      <name val="Segoe UI Semibold"/>
      <family val="2"/>
      <scheme val="minor"/>
    </font>
    <font>
      <b/>
      <sz val="36"/>
      <color theme="3"/>
      <name val="Segoe UI Semibold"/>
      <family val="2"/>
    </font>
    <font>
      <sz val="12"/>
      <color theme="3"/>
      <name val="Segoe UI "/>
    </font>
    <font>
      <b/>
      <sz val="10"/>
      <color theme="4"/>
      <name val="Segoe UI"/>
      <family val="2"/>
    </font>
    <font>
      <b/>
      <sz val="10"/>
      <color rgb="FF000000"/>
      <name val="Segoe UI"/>
      <family val="2"/>
    </font>
    <font>
      <b/>
      <sz val="10"/>
      <name val="Segoe UI"/>
      <family val="2"/>
    </font>
    <font>
      <b/>
      <sz val="8"/>
      <color rgb="FF000000"/>
      <name val="Segoe UI"/>
      <family val="2"/>
    </font>
    <font>
      <sz val="8"/>
      <color rgb="FF000000"/>
      <name val="Segoe UI Semibold"/>
      <family val="2"/>
    </font>
    <font>
      <sz val="8"/>
      <color rgb="FF000000"/>
      <name val="Segoe UI"/>
      <family val="2"/>
    </font>
    <font>
      <i/>
      <sz val="8"/>
      <color rgb="FF000000"/>
      <name val="Segoe UI"/>
      <family val="2"/>
    </font>
    <font>
      <b/>
      <sz val="8"/>
      <color rgb="FF000000"/>
      <name val="Segoe UI Semibold"/>
      <family val="2"/>
      <scheme val="major"/>
    </font>
    <font>
      <sz val="8"/>
      <color rgb="FF000000"/>
      <name val="Segoe UI Semibold"/>
      <family val="2"/>
      <scheme val="major"/>
    </font>
    <font>
      <sz val="8"/>
      <color theme="1"/>
      <name val="Segoe UI"/>
      <family val="2"/>
    </font>
    <font>
      <b/>
      <sz val="8"/>
      <color theme="1"/>
      <name val="Segoe UI"/>
      <family val="2"/>
    </font>
    <font>
      <sz val="8"/>
      <color theme="1"/>
      <name val="Calibri"/>
      <family val="2"/>
    </font>
    <font>
      <b/>
      <sz val="8"/>
      <color theme="1"/>
      <name val="Calibri"/>
      <family val="2"/>
    </font>
    <font>
      <i/>
      <sz val="8"/>
      <color theme="1"/>
      <name val="Calibri"/>
      <family val="2"/>
    </font>
    <font>
      <i/>
      <sz val="8"/>
      <color theme="1"/>
      <name val="Segoe UI"/>
      <family val="2"/>
    </font>
    <font>
      <sz val="18"/>
      <color theme="1"/>
      <name val="Segoe UI Semibold"/>
      <family val="2"/>
      <scheme val="major"/>
    </font>
    <font>
      <u/>
      <sz val="12"/>
      <name val="Segoe UI Semibold"/>
      <family val="2"/>
      <scheme val="major"/>
    </font>
    <font>
      <u/>
      <sz val="12"/>
      <name val="Segoe UI Semibold"/>
      <family val="2"/>
      <scheme val="minor"/>
    </font>
    <font>
      <b/>
      <sz val="12"/>
      <name val="Segoe UI Semibold"/>
      <family val="2"/>
    </font>
  </fonts>
  <fills count="11">
    <fill>
      <patternFill patternType="none"/>
    </fill>
    <fill>
      <patternFill patternType="gray125"/>
    </fill>
    <fill>
      <patternFill patternType="solid">
        <fgColor theme="0"/>
        <bgColor indexed="64"/>
      </patternFill>
    </fill>
    <fill>
      <patternFill patternType="solid">
        <fgColor rgb="FFF2F2F2"/>
      </patternFill>
    </fill>
    <fill>
      <patternFill patternType="solid">
        <fgColor theme="6" tint="0.59999389629810485"/>
        <bgColor indexed="65"/>
      </patternFill>
    </fill>
    <fill>
      <patternFill patternType="solid">
        <fgColor theme="0"/>
        <bgColor theme="4"/>
      </patternFill>
    </fill>
    <fill>
      <patternFill patternType="solid">
        <fgColor theme="0"/>
        <bgColor theme="4" tint="0.79998168889431442"/>
      </patternFill>
    </fill>
    <fill>
      <patternFill patternType="solid">
        <fgColor theme="0"/>
      </patternFill>
    </fill>
    <fill>
      <patternFill patternType="solid">
        <fgColor theme="0"/>
        <bgColor theme="6" tint="-0.249977111117893"/>
      </patternFill>
    </fill>
    <fill>
      <patternFill patternType="solid">
        <fgColor theme="5"/>
      </patternFill>
    </fill>
    <fill>
      <patternFill patternType="solid">
        <fgColor theme="0"/>
        <bgColor rgb="FF000000"/>
      </patternFill>
    </fill>
  </fills>
  <borders count="8">
    <border>
      <left/>
      <right/>
      <top/>
      <bottom/>
      <diagonal/>
    </border>
    <border>
      <left style="thin">
        <color rgb="FF7F7F7F"/>
      </left>
      <right style="thin">
        <color rgb="FF7F7F7F"/>
      </right>
      <top style="thin">
        <color rgb="FF7F7F7F"/>
      </top>
      <bottom style="thin">
        <color rgb="FF7F7F7F"/>
      </bottom>
      <diagonal/>
    </border>
    <border>
      <left/>
      <right/>
      <top/>
      <bottom style="medium">
        <color indexed="64"/>
      </bottom>
      <diagonal/>
    </border>
    <border>
      <left/>
      <right/>
      <top style="medium">
        <color rgb="FF001F34"/>
      </top>
      <bottom style="medium">
        <color rgb="FF001F34"/>
      </bottom>
      <diagonal/>
    </border>
    <border>
      <left/>
      <right/>
      <top/>
      <bottom style="medium">
        <color rgb="FF001F34"/>
      </bottom>
      <diagonal/>
    </border>
    <border>
      <left/>
      <right/>
      <top style="medium">
        <color rgb="FF001F34"/>
      </top>
      <bottom/>
      <diagonal/>
    </border>
    <border>
      <left/>
      <right/>
      <top style="medium">
        <color rgb="FF001F34"/>
      </top>
      <bottom style="medium">
        <color indexed="64"/>
      </bottom>
      <diagonal/>
    </border>
    <border>
      <left/>
      <right/>
      <top style="medium">
        <color indexed="64"/>
      </top>
      <bottom style="medium">
        <color indexed="64"/>
      </bottom>
      <diagonal/>
    </border>
  </borders>
  <cellStyleXfs count="15">
    <xf numFmtId="0" fontId="0" fillId="0" borderId="0"/>
    <xf numFmtId="9" fontId="1" fillId="0" borderId="0" applyFont="0" applyFill="0" applyBorder="0" applyAlignment="0" applyProtection="0"/>
    <xf numFmtId="0" fontId="4" fillId="0" borderId="0" applyNumberFormat="0" applyBorder="0" applyAlignment="0"/>
    <xf numFmtId="0" fontId="5" fillId="0" borderId="0" applyNumberFormat="0" applyFill="0" applyBorder="0" applyAlignment="0" applyProtection="0"/>
    <xf numFmtId="0" fontId="10" fillId="3" borderId="1" applyNumberFormat="0" applyAlignment="0" applyProtection="0"/>
    <xf numFmtId="0" fontId="1" fillId="4" borderId="0" applyNumberFormat="0" applyBorder="0" applyAlignment="0" applyProtection="0"/>
    <xf numFmtId="169" fontId="1" fillId="0" borderId="0" applyFont="0" applyFill="0" applyBorder="0" applyAlignment="0" applyProtection="0"/>
    <xf numFmtId="4" fontId="21" fillId="0" borderId="0" applyFill="0" applyBorder="0" applyAlignment="0" applyProtection="0"/>
    <xf numFmtId="4" fontId="21" fillId="0" borderId="0" applyFill="0" applyBorder="0" applyAlignment="0" applyProtection="0"/>
    <xf numFmtId="173" fontId="1" fillId="0" borderId="0" applyFont="0" applyFill="0" applyBorder="0" applyAlignment="0" applyProtection="0"/>
    <xf numFmtId="0" fontId="28" fillId="0" borderId="0"/>
    <xf numFmtId="0" fontId="29" fillId="0" borderId="0"/>
    <xf numFmtId="0" fontId="32" fillId="9" borderId="0" applyNumberFormat="0" applyBorder="0" applyAlignment="0" applyProtection="0"/>
    <xf numFmtId="0" fontId="41" fillId="0" borderId="0"/>
    <xf numFmtId="164" fontId="1" fillId="0" borderId="0" applyFont="0" applyFill="0" applyBorder="0" applyAlignment="0" applyProtection="0"/>
  </cellStyleXfs>
  <cellXfs count="358">
    <xf numFmtId="0" fontId="0" fillId="0" borderId="0" xfId="0"/>
    <xf numFmtId="0" fontId="6" fillId="2" borderId="0" xfId="0" applyFont="1" applyFill="1"/>
    <xf numFmtId="0" fontId="0" fillId="2" borderId="0" xfId="0" applyFill="1"/>
    <xf numFmtId="9" fontId="0" fillId="2" borderId="0" xfId="1" applyFont="1" applyFill="1"/>
    <xf numFmtId="1" fontId="0" fillId="2" borderId="0" xfId="0" applyNumberFormat="1" applyFill="1"/>
    <xf numFmtId="0" fontId="3" fillId="2" borderId="0" xfId="0" applyFont="1" applyFill="1"/>
    <xf numFmtId="0" fontId="8" fillId="2" borderId="0" xfId="0" applyFont="1" applyFill="1"/>
    <xf numFmtId="1" fontId="3" fillId="2" borderId="0" xfId="0" applyNumberFormat="1" applyFont="1" applyFill="1"/>
    <xf numFmtId="165" fontId="3" fillId="2" borderId="0" xfId="0" applyNumberFormat="1" applyFont="1" applyFill="1"/>
    <xf numFmtId="9" fontId="0" fillId="2" borderId="0" xfId="0" applyNumberFormat="1" applyFill="1"/>
    <xf numFmtId="0" fontId="0" fillId="2" borderId="0" xfId="0" applyFill="1" applyAlignment="1">
      <alignment vertical="center"/>
    </xf>
    <xf numFmtId="0" fontId="0" fillId="2" borderId="0" xfId="0" applyNumberFormat="1" applyFill="1" applyAlignment="1"/>
    <xf numFmtId="0" fontId="0" fillId="2" borderId="0" xfId="0" applyFill="1" applyAlignment="1">
      <alignment horizontal="right"/>
    </xf>
    <xf numFmtId="3" fontId="0" fillId="2" borderId="0" xfId="0" applyNumberFormat="1" applyFill="1"/>
    <xf numFmtId="0" fontId="4" fillId="2" borderId="0" xfId="2" applyFill="1" applyProtection="1"/>
    <xf numFmtId="0" fontId="24" fillId="2" borderId="0" xfId="0" applyFont="1" applyFill="1"/>
    <xf numFmtId="0" fontId="8" fillId="2" borderId="0" xfId="0" applyFont="1" applyFill="1" applyBorder="1"/>
    <xf numFmtId="0" fontId="3" fillId="2" borderId="0" xfId="0" applyFont="1" applyFill="1" applyBorder="1"/>
    <xf numFmtId="3" fontId="3" fillId="2" borderId="0" xfId="0" applyNumberFormat="1" applyFont="1" applyFill="1" applyBorder="1"/>
    <xf numFmtId="0" fontId="0" fillId="2" borderId="0" xfId="0" applyFont="1" applyFill="1" applyBorder="1"/>
    <xf numFmtId="0" fontId="3" fillId="6" borderId="0" xfId="0" applyFont="1" applyFill="1" applyBorder="1"/>
    <xf numFmtId="3" fontId="3" fillId="6" borderId="0" xfId="0" applyNumberFormat="1" applyFont="1" applyFill="1" applyBorder="1"/>
    <xf numFmtId="0" fontId="8" fillId="5" borderId="0" xfId="0" applyFont="1" applyFill="1" applyBorder="1"/>
    <xf numFmtId="0" fontId="3" fillId="5" borderId="0" xfId="0" applyFont="1" applyFill="1" applyBorder="1"/>
    <xf numFmtId="165" fontId="0" fillId="2" borderId="0" xfId="0" applyNumberFormat="1" applyFill="1"/>
    <xf numFmtId="0" fontId="26" fillId="2" borderId="0" xfId="0" applyFont="1" applyFill="1"/>
    <xf numFmtId="0" fontId="2" fillId="7" borderId="0" xfId="5" applyFont="1" applyFill="1" applyBorder="1" applyAlignment="1">
      <alignment vertical="top" wrapText="1"/>
    </xf>
    <xf numFmtId="0" fontId="2" fillId="2" borderId="0" xfId="0" applyFont="1" applyFill="1" applyBorder="1"/>
    <xf numFmtId="0" fontId="0" fillId="2" borderId="0" xfId="0" applyFont="1" applyFill="1" applyBorder="1" applyAlignment="1">
      <alignment horizontal="left"/>
    </xf>
    <xf numFmtId="0" fontId="27" fillId="2" borderId="0" xfId="0" applyFont="1" applyFill="1" applyBorder="1" applyAlignment="1">
      <alignment horizontal="left" vertical="center" wrapText="1"/>
    </xf>
    <xf numFmtId="0" fontId="0" fillId="2" borderId="0" xfId="0" applyFill="1" applyBorder="1"/>
    <xf numFmtId="0" fontId="0" fillId="2" borderId="0" xfId="0" applyFill="1" applyBorder="1" applyAlignment="1">
      <alignment vertical="center"/>
    </xf>
    <xf numFmtId="0" fontId="3" fillId="2" borderId="0" xfId="0" applyFont="1" applyFill="1" applyBorder="1" applyAlignment="1">
      <alignment horizontal="left"/>
    </xf>
    <xf numFmtId="0" fontId="26" fillId="2" borderId="0" xfId="0" applyFont="1" applyFill="1" applyBorder="1"/>
    <xf numFmtId="10" fontId="0" fillId="2" borderId="0" xfId="0" applyNumberFormat="1" applyFont="1" applyFill="1" applyBorder="1" applyAlignment="1">
      <alignment horizontal="left"/>
    </xf>
    <xf numFmtId="0" fontId="20" fillId="2" borderId="0" xfId="0" applyFont="1" applyFill="1" applyBorder="1" applyAlignment="1">
      <alignment horizontal="left"/>
    </xf>
    <xf numFmtId="10" fontId="19" fillId="2" borderId="0" xfId="0" applyNumberFormat="1" applyFont="1" applyFill="1" applyBorder="1" applyAlignment="1">
      <alignment horizontal="left"/>
    </xf>
    <xf numFmtId="10" fontId="18" fillId="2" borderId="0" xfId="0" applyNumberFormat="1" applyFont="1" applyFill="1" applyBorder="1" applyAlignment="1">
      <alignment horizontal="left"/>
    </xf>
    <xf numFmtId="0" fontId="2" fillId="2" borderId="0" xfId="0" applyFont="1" applyFill="1" applyBorder="1" applyAlignment="1">
      <alignment horizontal="left"/>
    </xf>
    <xf numFmtId="0" fontId="19" fillId="2" borderId="0" xfId="0" applyFont="1" applyFill="1" applyBorder="1" applyAlignment="1">
      <alignment horizontal="left"/>
    </xf>
    <xf numFmtId="0" fontId="19" fillId="2" borderId="0" xfId="0" applyNumberFormat="1" applyFont="1" applyFill="1" applyBorder="1" applyAlignment="1">
      <alignment horizontal="left"/>
    </xf>
    <xf numFmtId="0" fontId="18" fillId="2" borderId="0" xfId="0" applyFont="1" applyFill="1" applyBorder="1" applyAlignment="1">
      <alignment horizontal="left"/>
    </xf>
    <xf numFmtId="0" fontId="18" fillId="2" borderId="0" xfId="0" applyNumberFormat="1" applyFont="1" applyFill="1" applyBorder="1" applyAlignment="1">
      <alignment horizontal="left"/>
    </xf>
    <xf numFmtId="0" fontId="20" fillId="8" borderId="0" xfId="0" applyFont="1" applyFill="1" applyBorder="1" applyAlignment="1">
      <alignment horizontal="left"/>
    </xf>
    <xf numFmtId="0" fontId="24" fillId="2" borderId="0" xfId="0" applyFont="1" applyFill="1" applyBorder="1" applyAlignment="1">
      <alignment horizontal="left"/>
    </xf>
    <xf numFmtId="1" fontId="3" fillId="2" borderId="0" xfId="0" applyNumberFormat="1" applyFont="1" applyFill="1" applyBorder="1" applyAlignment="1">
      <alignment horizontal="right"/>
    </xf>
    <xf numFmtId="0" fontId="0" fillId="2" borderId="0" xfId="0" applyFill="1" applyAlignment="1">
      <alignment wrapText="1"/>
    </xf>
    <xf numFmtId="3" fontId="25" fillId="2" borderId="0" xfId="0" applyNumberFormat="1" applyFont="1" applyFill="1" applyBorder="1" applyAlignment="1">
      <alignment horizontal="right" vertical="center"/>
    </xf>
    <xf numFmtId="172" fontId="0" fillId="2" borderId="0" xfId="9" applyNumberFormat="1" applyFont="1" applyFill="1"/>
    <xf numFmtId="172" fontId="0" fillId="2" borderId="0" xfId="0" applyNumberFormat="1" applyFill="1"/>
    <xf numFmtId="0" fontId="3" fillId="2" borderId="0" xfId="0" applyFont="1" applyFill="1" applyAlignment="1">
      <alignment horizontal="right"/>
    </xf>
    <xf numFmtId="170" fontId="1" fillId="2" borderId="0" xfId="6" applyNumberFormat="1" applyFont="1" applyFill="1" applyBorder="1" applyAlignment="1">
      <alignment horizontal="right"/>
    </xf>
    <xf numFmtId="170" fontId="0" fillId="2" borderId="0" xfId="6" applyNumberFormat="1" applyFont="1" applyFill="1" applyBorder="1" applyAlignment="1">
      <alignment horizontal="right"/>
    </xf>
    <xf numFmtId="171" fontId="1" fillId="2" borderId="0" xfId="6" applyNumberFormat="1" applyFont="1" applyFill="1" applyBorder="1" applyAlignment="1">
      <alignment horizontal="right"/>
    </xf>
    <xf numFmtId="171" fontId="0" fillId="2" borderId="0" xfId="6" applyNumberFormat="1" applyFont="1" applyFill="1" applyBorder="1" applyAlignment="1">
      <alignment horizontal="right"/>
    </xf>
    <xf numFmtId="0" fontId="13" fillId="2" borderId="0" xfId="0" applyFont="1" applyFill="1" applyBorder="1"/>
    <xf numFmtId="0" fontId="2" fillId="2" borderId="0" xfId="0" applyNumberFormat="1" applyFont="1" applyFill="1" applyBorder="1" applyAlignment="1">
      <alignment horizontal="center"/>
    </xf>
    <xf numFmtId="0" fontId="2" fillId="2" borderId="0" xfId="0" applyFont="1" applyFill="1" applyBorder="1" applyAlignment="1">
      <alignment horizontal="center"/>
    </xf>
    <xf numFmtId="170" fontId="2" fillId="2" borderId="0" xfId="6" applyNumberFormat="1" applyFont="1" applyFill="1" applyBorder="1" applyAlignment="1">
      <alignment horizontal="right"/>
    </xf>
    <xf numFmtId="0" fontId="14" fillId="2" borderId="0" xfId="0" applyFont="1" applyFill="1" applyBorder="1"/>
    <xf numFmtId="170" fontId="0" fillId="2" borderId="0" xfId="0" applyNumberFormat="1" applyFill="1" applyBorder="1"/>
    <xf numFmtId="171" fontId="2" fillId="2" borderId="0" xfId="6" applyNumberFormat="1" applyFont="1" applyFill="1" applyBorder="1" applyAlignment="1">
      <alignment horizontal="right"/>
    </xf>
    <xf numFmtId="170" fontId="0" fillId="2" borderId="0" xfId="0" applyNumberFormat="1" applyFont="1" applyFill="1" applyBorder="1"/>
    <xf numFmtId="171" fontId="0" fillId="2" borderId="0" xfId="0" applyNumberFormat="1" applyFont="1" applyFill="1" applyBorder="1"/>
    <xf numFmtId="1" fontId="3" fillId="2" borderId="0" xfId="0" applyNumberFormat="1" applyFont="1" applyFill="1" applyBorder="1"/>
    <xf numFmtId="0" fontId="24" fillId="2" borderId="0" xfId="0" applyFont="1" applyFill="1" applyBorder="1"/>
    <xf numFmtId="3" fontId="2" fillId="2" borderId="0" xfId="0" applyNumberFormat="1" applyFont="1" applyFill="1" applyBorder="1" applyAlignment="1">
      <alignment horizontal="right"/>
    </xf>
    <xf numFmtId="3" fontId="2" fillId="2" borderId="0" xfId="6" applyNumberFormat="1" applyFont="1" applyFill="1" applyBorder="1" applyAlignment="1">
      <alignment horizontal="right"/>
    </xf>
    <xf numFmtId="3" fontId="3" fillId="6" borderId="0" xfId="6" applyNumberFormat="1" applyFont="1" applyFill="1" applyBorder="1" applyAlignment="1">
      <alignment horizontal="right"/>
    </xf>
    <xf numFmtId="3" fontId="3" fillId="2" borderId="0" xfId="6" applyNumberFormat="1" applyFont="1" applyFill="1" applyBorder="1" applyAlignment="1">
      <alignment horizontal="right"/>
    </xf>
    <xf numFmtId="0" fontId="24" fillId="2" borderId="0" xfId="0" applyFont="1" applyFill="1" applyAlignment="1"/>
    <xf numFmtId="49" fontId="22" fillId="2" borderId="0" xfId="7" applyNumberFormat="1" applyFont="1" applyFill="1" applyBorder="1" applyAlignment="1">
      <alignment horizontal="left"/>
    </xf>
    <xf numFmtId="0" fontId="2" fillId="2" borderId="0" xfId="0" applyFont="1" applyFill="1" applyBorder="1" applyAlignment="1">
      <alignment horizontal="center" wrapText="1"/>
    </xf>
    <xf numFmtId="3" fontId="0" fillId="2" borderId="0" xfId="6" applyNumberFormat="1" applyFont="1" applyFill="1" applyBorder="1" applyAlignment="1">
      <alignment horizontal="right"/>
    </xf>
    <xf numFmtId="0" fontId="17" fillId="2" borderId="0" xfId="0" applyFont="1" applyFill="1" applyBorder="1" applyAlignment="1">
      <alignment horizontal="left" vertical="center" indent="2"/>
    </xf>
    <xf numFmtId="0" fontId="3" fillId="5" borderId="0" xfId="0" applyFont="1" applyFill="1" applyBorder="1" applyAlignment="1">
      <alignment horizontal="center" wrapText="1"/>
    </xf>
    <xf numFmtId="3" fontId="3" fillId="2" borderId="0" xfId="0" applyNumberFormat="1" applyFont="1" applyFill="1" applyBorder="1" applyAlignment="1">
      <alignment horizontal="right"/>
    </xf>
    <xf numFmtId="168" fontId="0" fillId="2" borderId="0" xfId="6" applyNumberFormat="1" applyFont="1" applyFill="1" applyBorder="1" applyAlignment="1">
      <alignment horizontal="right"/>
    </xf>
    <xf numFmtId="1" fontId="0" fillId="2" borderId="0" xfId="0" applyNumberFormat="1" applyFill="1" applyBorder="1"/>
    <xf numFmtId="0" fontId="0" fillId="2" borderId="0" xfId="0" applyFill="1" applyBorder="1" applyAlignment="1">
      <alignment wrapText="1"/>
    </xf>
    <xf numFmtId="168" fontId="2" fillId="2" borderId="0" xfId="6" applyNumberFormat="1" applyFont="1" applyFill="1" applyBorder="1" applyAlignment="1">
      <alignment horizontal="right"/>
    </xf>
    <xf numFmtId="1" fontId="0" fillId="6" borderId="0" xfId="0" applyNumberFormat="1" applyFont="1" applyFill="1" applyBorder="1"/>
    <xf numFmtId="1" fontId="0" fillId="2" borderId="0" xfId="0" applyNumberFormat="1" applyFont="1" applyFill="1" applyBorder="1"/>
    <xf numFmtId="0" fontId="14" fillId="2" borderId="0" xfId="0" applyFont="1" applyFill="1" applyBorder="1" applyAlignment="1">
      <alignment wrapText="1"/>
    </xf>
    <xf numFmtId="168" fontId="0" fillId="2" borderId="0" xfId="0" applyNumberFormat="1" applyFill="1" applyBorder="1"/>
    <xf numFmtId="168" fontId="3" fillId="6" borderId="0" xfId="6" applyNumberFormat="1" applyFont="1" applyFill="1" applyBorder="1" applyAlignment="1">
      <alignment horizontal="right"/>
    </xf>
    <xf numFmtId="168" fontId="3" fillId="2" borderId="0" xfId="6" applyNumberFormat="1" applyFont="1" applyFill="1" applyBorder="1" applyAlignment="1">
      <alignment horizontal="right"/>
    </xf>
    <xf numFmtId="0" fontId="30" fillId="2" borderId="0" xfId="3" applyFont="1" applyFill="1"/>
    <xf numFmtId="0" fontId="24" fillId="2" borderId="0" xfId="0" applyFont="1" applyFill="1" applyAlignment="1">
      <alignment vertical="center"/>
    </xf>
    <xf numFmtId="0" fontId="3" fillId="2" borderId="0" xfId="0" applyFont="1" applyFill="1" applyAlignment="1">
      <alignment vertical="center"/>
    </xf>
    <xf numFmtId="3" fontId="3" fillId="2" borderId="0" xfId="0" applyNumberFormat="1" applyFont="1" applyFill="1" applyAlignment="1">
      <alignment vertical="center"/>
    </xf>
    <xf numFmtId="3" fontId="3" fillId="2" borderId="0" xfId="0" applyNumberFormat="1" applyFont="1" applyFill="1"/>
    <xf numFmtId="0" fontId="11" fillId="2" borderId="0" xfId="0" applyFont="1" applyFill="1"/>
    <xf numFmtId="0" fontId="3" fillId="2" borderId="0" xfId="0" applyNumberFormat="1" applyFont="1" applyFill="1" applyAlignment="1"/>
    <xf numFmtId="3" fontId="3" fillId="2" borderId="0" xfId="1" applyNumberFormat="1" applyFont="1" applyFill="1"/>
    <xf numFmtId="165" fontId="3" fillId="2" borderId="0" xfId="0" applyNumberFormat="1" applyFont="1" applyFill="1" applyBorder="1"/>
    <xf numFmtId="165" fontId="3" fillId="2" borderId="0" xfId="1" applyNumberFormat="1" applyFont="1" applyFill="1"/>
    <xf numFmtId="165" fontId="0" fillId="2" borderId="0" xfId="0" applyNumberFormat="1" applyFill="1" applyBorder="1"/>
    <xf numFmtId="1" fontId="3" fillId="2" borderId="0" xfId="1" applyNumberFormat="1" applyFont="1" applyFill="1"/>
    <xf numFmtId="0" fontId="23" fillId="2" borderId="0" xfId="0" applyFont="1" applyFill="1" applyBorder="1"/>
    <xf numFmtId="0" fontId="28" fillId="2" borderId="0" xfId="10" applyFill="1"/>
    <xf numFmtId="1" fontId="28" fillId="2" borderId="0" xfId="10" applyNumberFormat="1" applyFill="1"/>
    <xf numFmtId="0" fontId="25" fillId="2" borderId="0" xfId="10" applyFont="1" applyFill="1"/>
    <xf numFmtId="1" fontId="25" fillId="2" borderId="0" xfId="10" applyNumberFormat="1" applyFont="1" applyFill="1"/>
    <xf numFmtId="0" fontId="0" fillId="2" borderId="0" xfId="0" applyFill="1" applyProtection="1"/>
    <xf numFmtId="0" fontId="0" fillId="2" borderId="0" xfId="0" applyFill="1" applyBorder="1" applyProtection="1"/>
    <xf numFmtId="0" fontId="3" fillId="2" borderId="0" xfId="0" applyFont="1" applyFill="1" applyProtection="1"/>
    <xf numFmtId="0" fontId="3" fillId="2" borderId="0" xfId="0" applyFont="1" applyFill="1" applyBorder="1" applyProtection="1"/>
    <xf numFmtId="3" fontId="0" fillId="2" borderId="0" xfId="0" applyNumberFormat="1" applyFill="1" applyBorder="1"/>
    <xf numFmtId="0" fontId="2" fillId="2" borderId="0" xfId="0" applyFont="1" applyFill="1" applyProtection="1"/>
    <xf numFmtId="0" fontId="16" fillId="2" borderId="0" xfId="4" applyFont="1" applyFill="1" applyBorder="1" applyAlignment="1" applyProtection="1">
      <alignment horizontal="center"/>
    </xf>
    <xf numFmtId="0" fontId="17" fillId="2" borderId="0" xfId="0" applyFont="1" applyFill="1" applyProtection="1"/>
    <xf numFmtId="166" fontId="3" fillId="2" borderId="0" xfId="0" applyNumberFormat="1" applyFont="1" applyFill="1"/>
    <xf numFmtId="0" fontId="31" fillId="2" borderId="0" xfId="0" applyFont="1" applyFill="1"/>
    <xf numFmtId="0" fontId="3" fillId="2" borderId="0" xfId="0" applyNumberFormat="1" applyFont="1" applyFill="1" applyBorder="1" applyAlignment="1"/>
    <xf numFmtId="0" fontId="8" fillId="2" borderId="0" xfId="0" applyFont="1" applyFill="1" applyBorder="1" applyAlignment="1">
      <alignment horizontal="right"/>
    </xf>
    <xf numFmtId="0" fontId="0" fillId="2" borderId="0" xfId="0" applyNumberFormat="1" applyFill="1" applyBorder="1" applyAlignment="1"/>
    <xf numFmtId="0" fontId="0" fillId="2" borderId="0" xfId="0" applyFill="1" applyBorder="1" applyAlignment="1">
      <alignment horizontal="right"/>
    </xf>
    <xf numFmtId="174" fontId="0" fillId="2" borderId="0" xfId="0" applyNumberFormat="1" applyFill="1" applyBorder="1"/>
    <xf numFmtId="0" fontId="0" fillId="2" borderId="0" xfId="0" applyFill="1" applyBorder="1" applyAlignment="1"/>
    <xf numFmtId="0" fontId="3" fillId="2" borderId="0" xfId="0" applyFont="1" applyFill="1" applyBorder="1" applyAlignment="1"/>
    <xf numFmtId="0" fontId="13" fillId="2" borderId="0" xfId="0" applyFont="1" applyFill="1" applyBorder="1" applyAlignment="1">
      <alignment horizontal="center" vertical="center" wrapText="1"/>
    </xf>
    <xf numFmtId="0" fontId="0" fillId="2" borderId="0" xfId="0" applyFill="1" applyBorder="1"/>
    <xf numFmtId="4" fontId="24" fillId="2" borderId="0" xfId="0" applyNumberFormat="1" applyFont="1" applyFill="1" applyAlignment="1">
      <alignment horizontal="left"/>
    </xf>
    <xf numFmtId="4" fontId="3" fillId="2" borderId="0" xfId="0" applyNumberFormat="1" applyFont="1" applyFill="1" applyBorder="1" applyAlignment="1">
      <alignment horizontal="left"/>
    </xf>
    <xf numFmtId="0" fontId="0" fillId="2" borderId="0" xfId="0" applyFill="1" applyBorder="1"/>
    <xf numFmtId="0" fontId="12" fillId="2" borderId="0" xfId="0" applyFont="1" applyFill="1"/>
    <xf numFmtId="0" fontId="33" fillId="2" borderId="0" xfId="12" applyFont="1" applyFill="1" applyBorder="1"/>
    <xf numFmtId="175" fontId="33" fillId="2" borderId="0" xfId="6" applyNumberFormat="1" applyFont="1" applyFill="1" applyBorder="1" applyAlignment="1">
      <alignment horizontal="right"/>
    </xf>
    <xf numFmtId="0" fontId="26" fillId="2" borderId="0" xfId="0" applyFont="1" applyFill="1" applyAlignment="1">
      <alignment vertical="center"/>
    </xf>
    <xf numFmtId="0" fontId="15" fillId="2" borderId="0" xfId="0" applyFont="1" applyFill="1" applyAlignment="1" applyProtection="1">
      <alignment horizontal="left"/>
    </xf>
    <xf numFmtId="0" fontId="0" fillId="2" borderId="0" xfId="0" applyFill="1" applyAlignment="1" applyProtection="1">
      <alignment horizontal="right"/>
    </xf>
    <xf numFmtId="0" fontId="8" fillId="2" borderId="0" xfId="0" applyFont="1" applyFill="1" applyBorder="1" applyAlignment="1">
      <alignment horizontal="left" vertical="center"/>
    </xf>
    <xf numFmtId="4" fontId="3" fillId="2" borderId="0" xfId="6" applyNumberFormat="1" applyFont="1" applyFill="1" applyBorder="1" applyAlignment="1">
      <alignment horizontal="left"/>
    </xf>
    <xf numFmtId="4" fontId="3" fillId="2" borderId="0" xfId="0" applyNumberFormat="1" applyFont="1" applyFill="1" applyAlignment="1">
      <alignment horizontal="left"/>
    </xf>
    <xf numFmtId="4" fontId="3" fillId="5" borderId="0" xfId="0" applyNumberFormat="1" applyFont="1" applyFill="1" applyBorder="1" applyAlignment="1">
      <alignment horizontal="left"/>
    </xf>
    <xf numFmtId="0" fontId="2" fillId="2" borderId="0" xfId="0" applyFont="1" applyFill="1" applyBorder="1" applyProtection="1"/>
    <xf numFmtId="0" fontId="8" fillId="2" borderId="0" xfId="0" applyFont="1" applyFill="1" applyBorder="1" applyProtection="1"/>
    <xf numFmtId="0" fontId="3" fillId="2" borderId="0" xfId="0" applyFont="1" applyFill="1" applyBorder="1" applyProtection="1">
      <protection locked="0"/>
    </xf>
    <xf numFmtId="165" fontId="3" fillId="2" borderId="0" xfId="0" applyNumberFormat="1" applyFont="1" applyFill="1" applyBorder="1" applyProtection="1">
      <protection locked="0"/>
    </xf>
    <xf numFmtId="0" fontId="17" fillId="2" borderId="0" xfId="0" applyFont="1" applyFill="1" applyBorder="1" applyProtection="1"/>
    <xf numFmtId="0" fontId="26" fillId="2" borderId="0" xfId="0" applyFont="1" applyFill="1" applyBorder="1" applyProtection="1"/>
    <xf numFmtId="0" fontId="3" fillId="2" borderId="0" xfId="0" applyNumberFormat="1" applyFont="1" applyFill="1" applyBorder="1" applyProtection="1">
      <protection locked="0"/>
    </xf>
    <xf numFmtId="0" fontId="12" fillId="2" borderId="0" xfId="0" quotePrefix="1" applyFont="1" applyFill="1"/>
    <xf numFmtId="0" fontId="8" fillId="2" borderId="0" xfId="0" applyFont="1" applyFill="1" applyBorder="1" applyAlignment="1">
      <alignment horizontal="right" vertical="center"/>
    </xf>
    <xf numFmtId="1" fontId="0" fillId="2" borderId="0" xfId="1" applyNumberFormat="1" applyFont="1" applyFill="1"/>
    <xf numFmtId="165" fontId="0" fillId="2" borderId="0" xfId="1" applyNumberFormat="1" applyFont="1" applyFill="1"/>
    <xf numFmtId="3" fontId="0" fillId="2" borderId="0" xfId="1" applyNumberFormat="1" applyFont="1" applyFill="1"/>
    <xf numFmtId="166" fontId="3" fillId="2" borderId="0" xfId="0" applyNumberFormat="1" applyFont="1" applyFill="1" applyAlignment="1">
      <alignment vertical="center"/>
    </xf>
    <xf numFmtId="0" fontId="13" fillId="2" borderId="0" xfId="0" applyFont="1" applyFill="1" applyAlignment="1">
      <alignment vertical="center"/>
    </xf>
    <xf numFmtId="0" fontId="24" fillId="2" borderId="0" xfId="0" applyNumberFormat="1" applyFont="1" applyFill="1" applyAlignment="1"/>
    <xf numFmtId="0" fontId="13" fillId="2" borderId="0" xfId="0" applyFont="1" applyFill="1" applyAlignment="1">
      <alignment vertical="center" wrapText="1"/>
    </xf>
    <xf numFmtId="0" fontId="15" fillId="2" borderId="0" xfId="2" applyFont="1" applyFill="1" applyAlignment="1" applyProtection="1">
      <alignment horizontal="left"/>
    </xf>
    <xf numFmtId="3" fontId="4" fillId="2" borderId="0" xfId="2" applyNumberFormat="1" applyFill="1" applyAlignment="1" applyProtection="1">
      <alignment horizontal="right"/>
    </xf>
    <xf numFmtId="3" fontId="4" fillId="2" borderId="0" xfId="2" applyNumberFormat="1" applyFill="1" applyProtection="1"/>
    <xf numFmtId="176" fontId="4" fillId="2" borderId="0" xfId="2" applyNumberFormat="1" applyFill="1" applyProtection="1"/>
    <xf numFmtId="0" fontId="34" fillId="2" borderId="0" xfId="2" applyFont="1" applyFill="1" applyAlignment="1" applyProtection="1">
      <alignment wrapText="1"/>
    </xf>
    <xf numFmtId="1" fontId="25" fillId="2" borderId="0" xfId="2" applyNumberFormat="1" applyFont="1" applyFill="1" applyProtection="1"/>
    <xf numFmtId="0" fontId="25" fillId="2" borderId="0" xfId="2" applyFont="1" applyFill="1" applyAlignment="1" applyProtection="1">
      <alignment horizontal="right"/>
    </xf>
    <xf numFmtId="0" fontId="34" fillId="2" borderId="0" xfId="0" applyFont="1" applyFill="1" applyAlignment="1" applyProtection="1">
      <alignment wrapText="1"/>
    </xf>
    <xf numFmtId="0" fontId="35" fillId="2" borderId="0" xfId="0" applyFont="1" applyFill="1" applyBorder="1" applyAlignment="1">
      <alignment horizontal="left" vertical="center" wrapText="1" indent="1"/>
    </xf>
    <xf numFmtId="0" fontId="37" fillId="2" borderId="0" xfId="0" applyFont="1" applyFill="1"/>
    <xf numFmtId="1" fontId="37" fillId="2" borderId="0" xfId="0" applyNumberFormat="1" applyFont="1" applyFill="1"/>
    <xf numFmtId="0" fontId="36" fillId="2" borderId="0" xfId="0" applyFont="1" applyFill="1" applyBorder="1" applyAlignment="1" applyProtection="1"/>
    <xf numFmtId="0" fontId="0" fillId="2" borderId="0" xfId="0" applyFill="1" applyBorder="1" applyAlignment="1" applyProtection="1">
      <alignment horizontal="right" vertical="center"/>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right" vertical="center"/>
    </xf>
    <xf numFmtId="0" fontId="2" fillId="2" borderId="0" xfId="0" applyFont="1" applyFill="1" applyBorder="1" applyAlignment="1" applyProtection="1">
      <alignment vertical="center"/>
    </xf>
    <xf numFmtId="0" fontId="0" fillId="2" borderId="0" xfId="0" applyFill="1" applyBorder="1" applyAlignment="1" applyProtection="1">
      <alignment horizontal="center"/>
    </xf>
    <xf numFmtId="1" fontId="0" fillId="2" borderId="0" xfId="0" applyNumberFormat="1" applyFill="1" applyBorder="1" applyAlignment="1" applyProtection="1">
      <alignment horizontal="right"/>
    </xf>
    <xf numFmtId="1" fontId="0" fillId="2" borderId="0" xfId="0" applyNumberFormat="1" applyFill="1" applyBorder="1" applyProtection="1"/>
    <xf numFmtId="0" fontId="0" fillId="2" borderId="0" xfId="0" applyFill="1" applyBorder="1" applyAlignment="1" applyProtection="1">
      <alignment horizontal="right"/>
    </xf>
    <xf numFmtId="0" fontId="0" fillId="2" borderId="0" xfId="0" applyFill="1" applyBorder="1" applyProtection="1">
      <protection locked="0"/>
    </xf>
    <xf numFmtId="0" fontId="0" fillId="2" borderId="0" xfId="0" applyFill="1" applyBorder="1" applyAlignment="1" applyProtection="1">
      <alignment horizontal="right"/>
      <protection locked="0"/>
    </xf>
    <xf numFmtId="3" fontId="37" fillId="2" borderId="0" xfId="0" applyNumberFormat="1" applyFont="1" applyFill="1"/>
    <xf numFmtId="0" fontId="42" fillId="2" borderId="0" xfId="13" applyFont="1" applyFill="1"/>
    <xf numFmtId="0" fontId="42" fillId="2" borderId="0" xfId="13" applyFont="1" applyFill="1" applyAlignment="1">
      <alignment wrapText="1"/>
    </xf>
    <xf numFmtId="1" fontId="42" fillId="2" borderId="0" xfId="13" applyNumberFormat="1" applyFont="1" applyFill="1"/>
    <xf numFmtId="1" fontId="42" fillId="2" borderId="0" xfId="13" applyNumberFormat="1" applyFont="1" applyFill="1" applyAlignment="1">
      <alignment wrapText="1"/>
    </xf>
    <xf numFmtId="0" fontId="41" fillId="2" borderId="0" xfId="13" applyFill="1"/>
    <xf numFmtId="1" fontId="41" fillId="2" borderId="0" xfId="13" applyNumberFormat="1" applyFill="1"/>
    <xf numFmtId="0" fontId="42" fillId="2" borderId="0" xfId="13" applyFont="1" applyFill="1" applyBorder="1" applyAlignment="1">
      <alignment wrapText="1"/>
    </xf>
    <xf numFmtId="0" fontId="42" fillId="2" borderId="0" xfId="13" applyFont="1" applyFill="1" applyBorder="1"/>
    <xf numFmtId="1" fontId="42" fillId="2" borderId="0" xfId="13" applyNumberFormat="1" applyFont="1" applyFill="1" applyBorder="1"/>
    <xf numFmtId="0" fontId="43" fillId="2" borderId="0" xfId="0" applyFont="1" applyFill="1" applyBorder="1" applyAlignment="1">
      <alignment horizontal="left" vertical="center"/>
    </xf>
    <xf numFmtId="49" fontId="44" fillId="2" borderId="2" xfId="0" applyNumberFormat="1" applyFont="1" applyFill="1" applyBorder="1"/>
    <xf numFmtId="0" fontId="0" fillId="2" borderId="2" xfId="0" applyFill="1" applyBorder="1"/>
    <xf numFmtId="0" fontId="0" fillId="2" borderId="0" xfId="0" applyFill="1" applyBorder="1"/>
    <xf numFmtId="0" fontId="45" fillId="2" borderId="0" xfId="0" applyFont="1" applyFill="1" applyAlignment="1">
      <alignment vertical="center"/>
    </xf>
    <xf numFmtId="0" fontId="45" fillId="2" borderId="0" xfId="0" applyFont="1" applyFill="1"/>
    <xf numFmtId="0" fontId="8" fillId="2" borderId="0" xfId="0" applyFont="1" applyFill="1" applyProtection="1"/>
    <xf numFmtId="0" fontId="8" fillId="2" borderId="0" xfId="0" applyFont="1" applyFill="1" applyBorder="1" applyProtection="1">
      <protection locked="0"/>
    </xf>
    <xf numFmtId="0" fontId="8" fillId="2" borderId="0" xfId="0" applyFont="1" applyFill="1" applyAlignment="1">
      <alignment vertical="center"/>
    </xf>
    <xf numFmtId="0" fontId="38" fillId="2" borderId="0" xfId="0" applyFont="1" applyFill="1"/>
    <xf numFmtId="9" fontId="3" fillId="2" borderId="0" xfId="1" applyFont="1" applyFill="1"/>
    <xf numFmtId="0" fontId="8" fillId="2" borderId="0" xfId="0" applyNumberFormat="1" applyFont="1" applyFill="1" applyAlignment="1"/>
    <xf numFmtId="0" fontId="2" fillId="2" borderId="0" xfId="0" applyFont="1" applyFill="1"/>
    <xf numFmtId="0" fontId="8" fillId="2" borderId="0" xfId="0" applyFont="1" applyFill="1" applyAlignment="1">
      <alignment horizontal="right"/>
    </xf>
    <xf numFmtId="0" fontId="38" fillId="2" borderId="0" xfId="0" applyFont="1" applyFill="1" applyAlignment="1">
      <alignment horizontal="right"/>
    </xf>
    <xf numFmtId="0" fontId="46" fillId="2" borderId="0" xfId="2" applyFont="1" applyFill="1" applyProtection="1"/>
    <xf numFmtId="0" fontId="46" fillId="2" borderId="0" xfId="10" applyFont="1" applyFill="1"/>
    <xf numFmtId="0" fontId="39" fillId="2" borderId="0" xfId="0" applyFont="1" applyFill="1"/>
    <xf numFmtId="0" fontId="25" fillId="2" borderId="0" xfId="13" applyFont="1" applyFill="1" applyBorder="1" applyAlignment="1">
      <alignment horizontal="left" vertical="center"/>
    </xf>
    <xf numFmtId="0" fontId="46" fillId="2" borderId="0" xfId="13" applyFont="1" applyFill="1" applyBorder="1" applyAlignment="1"/>
    <xf numFmtId="0" fontId="46" fillId="2" borderId="0" xfId="13" applyFont="1" applyFill="1" applyBorder="1" applyAlignment="1">
      <alignment wrapText="1"/>
    </xf>
    <xf numFmtId="0" fontId="46" fillId="2" borderId="0" xfId="13" applyFont="1" applyFill="1" applyBorder="1" applyAlignment="1">
      <alignment horizontal="left" vertical="center"/>
    </xf>
    <xf numFmtId="1" fontId="25" fillId="2" borderId="0" xfId="13" applyNumberFormat="1" applyFont="1" applyFill="1" applyBorder="1" applyAlignment="1">
      <alignment horizontal="right" vertical="center"/>
    </xf>
    <xf numFmtId="0" fontId="25" fillId="2" borderId="0" xfId="13" applyFont="1" applyFill="1"/>
    <xf numFmtId="0" fontId="46" fillId="2" borderId="0" xfId="13" applyFont="1" applyFill="1" applyAlignment="1"/>
    <xf numFmtId="0" fontId="46" fillId="2" borderId="0" xfId="13" applyFont="1" applyFill="1"/>
    <xf numFmtId="1" fontId="25" fillId="2" borderId="0" xfId="13" applyNumberFormat="1" applyFont="1" applyFill="1"/>
    <xf numFmtId="0" fontId="3" fillId="2" borderId="0" xfId="0" applyFont="1" applyFill="1" applyAlignment="1">
      <alignment horizontal="left" vertical="center"/>
    </xf>
    <xf numFmtId="165" fontId="3" fillId="2" borderId="0" xfId="0" applyNumberFormat="1" applyFont="1" applyFill="1" applyAlignment="1">
      <alignment horizontal="right" vertical="center"/>
    </xf>
    <xf numFmtId="0" fontId="3" fillId="2" borderId="0" xfId="0" applyFont="1" applyFill="1" applyBorder="1" applyAlignment="1" applyProtection="1">
      <alignment horizontal="left"/>
    </xf>
    <xf numFmtId="165" fontId="3" fillId="2" borderId="0" xfId="0" applyNumberFormat="1" applyFont="1" applyFill="1" applyBorder="1" applyAlignment="1" applyProtection="1">
      <alignment horizontal="right"/>
    </xf>
    <xf numFmtId="165" fontId="3" fillId="2" borderId="0" xfId="0" applyNumberFormat="1" applyFont="1" applyFill="1" applyBorder="1" applyAlignment="1" applyProtection="1">
      <alignment horizontal="left"/>
      <protection locked="0"/>
    </xf>
    <xf numFmtId="174" fontId="8" fillId="2" borderId="0" xfId="0" applyNumberFormat="1" applyFont="1" applyFill="1" applyBorder="1"/>
    <xf numFmtId="0" fontId="8" fillId="2" borderId="0" xfId="0" applyFont="1" applyFill="1" applyBorder="1" applyAlignment="1"/>
    <xf numFmtId="0" fontId="8" fillId="6" borderId="0" xfId="0" applyFont="1" applyFill="1" applyBorder="1"/>
    <xf numFmtId="0" fontId="8" fillId="5" borderId="0" xfId="0" applyFont="1" applyFill="1" applyBorder="1" applyAlignment="1">
      <alignment horizontal="right"/>
    </xf>
    <xf numFmtId="0" fontId="8" fillId="7" borderId="0" xfId="5" applyFont="1" applyFill="1" applyBorder="1" applyAlignment="1">
      <alignment horizontal="right" vertical="top" wrapText="1"/>
    </xf>
    <xf numFmtId="0" fontId="8" fillId="7" borderId="0" xfId="5" applyFont="1" applyFill="1" applyBorder="1" applyAlignment="1">
      <alignment vertical="top"/>
    </xf>
    <xf numFmtId="0" fontId="8" fillId="2" borderId="0" xfId="5" applyFont="1" applyFill="1" applyBorder="1" applyAlignment="1">
      <alignment vertical="top" wrapText="1"/>
    </xf>
    <xf numFmtId="0" fontId="8" fillId="8" borderId="0" xfId="0" applyFont="1" applyFill="1" applyBorder="1" applyAlignment="1">
      <alignment horizontal="left"/>
    </xf>
    <xf numFmtId="0" fontId="8" fillId="2" borderId="0" xfId="0" applyFont="1" applyFill="1" applyBorder="1" applyAlignment="1">
      <alignment horizontal="left"/>
    </xf>
    <xf numFmtId="177" fontId="3" fillId="2" borderId="0" xfId="14" applyNumberFormat="1" applyFont="1" applyFill="1"/>
    <xf numFmtId="0" fontId="8" fillId="2" borderId="0" xfId="0" applyNumberFormat="1" applyFont="1" applyFill="1" applyBorder="1" applyAlignment="1">
      <alignment horizontal="right"/>
    </xf>
    <xf numFmtId="3" fontId="8" fillId="5" borderId="0" xfId="6" applyNumberFormat="1" applyFont="1" applyFill="1" applyBorder="1" applyAlignment="1">
      <alignment horizontal="right"/>
    </xf>
    <xf numFmtId="0" fontId="8" fillId="5" borderId="0" xfId="0" applyFont="1" applyFill="1" applyBorder="1" applyAlignment="1">
      <alignment horizontal="center" wrapText="1"/>
    </xf>
    <xf numFmtId="166" fontId="3" fillId="2" borderId="0" xfId="6" applyNumberFormat="1" applyFont="1" applyFill="1" applyBorder="1" applyAlignment="1">
      <alignment horizontal="left"/>
    </xf>
    <xf numFmtId="166" fontId="3" fillId="2" borderId="0" xfId="0" applyNumberFormat="1" applyFont="1" applyFill="1" applyBorder="1" applyAlignment="1">
      <alignment horizontal="left"/>
    </xf>
    <xf numFmtId="166" fontId="3" fillId="2" borderId="0" xfId="0" applyNumberFormat="1" applyFont="1" applyFill="1" applyBorder="1" applyAlignment="1">
      <alignment horizontal="left" vertical="center" indent="2"/>
    </xf>
    <xf numFmtId="166" fontId="3" fillId="5" borderId="0" xfId="0" applyNumberFormat="1" applyFont="1" applyFill="1" applyBorder="1" applyAlignment="1">
      <alignment horizontal="left"/>
    </xf>
    <xf numFmtId="166" fontId="3" fillId="2" borderId="0" xfId="0" applyNumberFormat="1" applyFont="1" applyFill="1" applyAlignment="1">
      <alignment horizontal="left"/>
    </xf>
    <xf numFmtId="1" fontId="8" fillId="2" borderId="0" xfId="0" applyNumberFormat="1" applyFont="1" applyFill="1" applyBorder="1"/>
    <xf numFmtId="0" fontId="39" fillId="2" borderId="0" xfId="0" applyFont="1" applyFill="1" applyAlignment="1">
      <alignment horizontal="right"/>
    </xf>
    <xf numFmtId="0" fontId="47" fillId="2" borderId="0" xfId="10" applyFont="1" applyFill="1" applyBorder="1" applyAlignment="1">
      <alignment horizontal="right"/>
    </xf>
    <xf numFmtId="14" fontId="47" fillId="2" borderId="0" xfId="10" applyNumberFormat="1" applyFont="1" applyFill="1" applyBorder="1"/>
    <xf numFmtId="0" fontId="46" fillId="2" borderId="0" xfId="0" applyFont="1" applyFill="1" applyAlignment="1" applyProtection="1">
      <alignment horizontal="right"/>
    </xf>
    <xf numFmtId="0" fontId="46" fillId="2" borderId="0" xfId="0" applyFont="1" applyFill="1" applyAlignment="1" applyProtection="1">
      <alignment horizontal="left"/>
    </xf>
    <xf numFmtId="0" fontId="0" fillId="2" borderId="0" xfId="0" applyFill="1" applyBorder="1"/>
    <xf numFmtId="0" fontId="49" fillId="2" borderId="3" xfId="0" applyFont="1" applyFill="1" applyBorder="1" applyAlignment="1">
      <alignment horizontal="right" vertical="center"/>
    </xf>
    <xf numFmtId="0" fontId="50" fillId="2" borderId="4" xfId="0" applyFont="1" applyFill="1" applyBorder="1" applyAlignment="1">
      <alignment vertical="center"/>
    </xf>
    <xf numFmtId="3" fontId="50" fillId="2" borderId="4" xfId="0" applyNumberFormat="1" applyFont="1" applyFill="1" applyBorder="1" applyAlignment="1">
      <alignment horizontal="right" vertical="center"/>
    </xf>
    <xf numFmtId="0" fontId="50" fillId="2" borderId="4" xfId="0" applyFont="1" applyFill="1" applyBorder="1" applyAlignment="1">
      <alignment horizontal="right" vertical="center"/>
    </xf>
    <xf numFmtId="0" fontId="50" fillId="2" borderId="0" xfId="0" applyFont="1" applyFill="1" applyAlignment="1">
      <alignment vertical="center"/>
    </xf>
    <xf numFmtId="3" fontId="50" fillId="2" borderId="0" xfId="0" applyNumberFormat="1" applyFont="1" applyFill="1" applyAlignment="1">
      <alignment horizontal="right" vertical="center"/>
    </xf>
    <xf numFmtId="0" fontId="50" fillId="2" borderId="0" xfId="0" applyFont="1" applyFill="1" applyAlignment="1">
      <alignment horizontal="right" vertical="center"/>
    </xf>
    <xf numFmtId="0" fontId="49" fillId="2" borderId="3" xfId="0" applyFont="1" applyFill="1" applyBorder="1" applyAlignment="1">
      <alignment vertical="center"/>
    </xf>
    <xf numFmtId="3" fontId="49" fillId="2" borderId="3" xfId="0" applyNumberFormat="1" applyFont="1" applyFill="1" applyBorder="1" applyAlignment="1">
      <alignment horizontal="right" vertical="center"/>
    </xf>
    <xf numFmtId="0" fontId="48" fillId="2" borderId="3" xfId="0" applyFont="1" applyFill="1" applyBorder="1" applyAlignment="1">
      <alignment horizontal="left" vertical="center"/>
    </xf>
    <xf numFmtId="0" fontId="49" fillId="2" borderId="3" xfId="0" applyFont="1" applyFill="1" applyBorder="1" applyAlignment="1">
      <alignment horizontal="left" vertical="center"/>
    </xf>
    <xf numFmtId="0" fontId="50" fillId="2" borderId="4" xfId="0" applyFont="1" applyFill="1" applyBorder="1" applyAlignment="1">
      <alignment horizontal="left" vertical="center"/>
    </xf>
    <xf numFmtId="0" fontId="50" fillId="2" borderId="0" xfId="0" applyFont="1" applyFill="1" applyAlignment="1">
      <alignment horizontal="left" vertical="center"/>
    </xf>
    <xf numFmtId="0" fontId="50" fillId="2" borderId="4" xfId="0" applyFont="1" applyFill="1" applyBorder="1" applyAlignment="1">
      <alignment horizontal="right" vertical="center" wrapText="1"/>
    </xf>
    <xf numFmtId="0" fontId="50" fillId="2" borderId="0" xfId="0" applyFont="1" applyFill="1" applyAlignment="1">
      <alignment horizontal="right" vertical="center" wrapText="1"/>
    </xf>
    <xf numFmtId="3" fontId="50" fillId="2" borderId="5" xfId="0" applyNumberFormat="1" applyFont="1" applyFill="1" applyBorder="1" applyAlignment="1">
      <alignment horizontal="right" vertical="center"/>
    </xf>
    <xf numFmtId="0" fontId="50" fillId="2" borderId="5" xfId="0" applyFont="1" applyFill="1" applyBorder="1" applyAlignment="1">
      <alignment horizontal="right" vertical="center"/>
    </xf>
    <xf numFmtId="0" fontId="50" fillId="2" borderId="3" xfId="0" applyFont="1" applyFill="1" applyBorder="1" applyAlignment="1">
      <alignment horizontal="right" vertical="center" wrapText="1"/>
    </xf>
    <xf numFmtId="0" fontId="49" fillId="2" borderId="4" xfId="0" applyFont="1" applyFill="1" applyBorder="1" applyAlignment="1">
      <alignment vertical="center"/>
    </xf>
    <xf numFmtId="0" fontId="49" fillId="2" borderId="4" xfId="0" applyFont="1" applyFill="1" applyBorder="1" applyAlignment="1">
      <alignment horizontal="right" vertical="center" wrapText="1"/>
    </xf>
    <xf numFmtId="0" fontId="49" fillId="2" borderId="3" xfId="0" applyFont="1" applyFill="1" applyBorder="1" applyAlignment="1">
      <alignment horizontal="left" vertical="center" wrapText="1"/>
    </xf>
    <xf numFmtId="0" fontId="50" fillId="2" borderId="2" xfId="0" applyFont="1" applyFill="1" applyBorder="1" applyAlignment="1">
      <alignment horizontal="left" vertical="center"/>
    </xf>
    <xf numFmtId="0" fontId="49" fillId="2" borderId="4" xfId="0" applyFont="1" applyFill="1" applyBorder="1" applyAlignment="1">
      <alignment horizontal="left" vertical="center"/>
    </xf>
    <xf numFmtId="0" fontId="51" fillId="2" borderId="4" xfId="0" applyFont="1" applyFill="1" applyBorder="1" applyAlignment="1">
      <alignment vertical="center"/>
    </xf>
    <xf numFmtId="3" fontId="51" fillId="2" borderId="4" xfId="0" applyNumberFormat="1" applyFont="1" applyFill="1" applyBorder="1" applyAlignment="1">
      <alignment horizontal="right" vertical="center"/>
    </xf>
    <xf numFmtId="0" fontId="51" fillId="2" borderId="4" xfId="0" applyFont="1" applyFill="1" applyBorder="1" applyAlignment="1">
      <alignment horizontal="right" vertical="center"/>
    </xf>
    <xf numFmtId="0" fontId="51" fillId="2" borderId="0" xfId="0" applyFont="1" applyFill="1" applyAlignment="1">
      <alignment vertical="center"/>
    </xf>
    <xf numFmtId="0" fontId="51" fillId="2" borderId="0" xfId="0" applyFont="1" applyFill="1" applyAlignment="1">
      <alignment horizontal="right" vertical="center"/>
    </xf>
    <xf numFmtId="3" fontId="51" fillId="2" borderId="0" xfId="0" applyNumberFormat="1" applyFont="1" applyFill="1" applyAlignment="1">
      <alignment horizontal="right" vertical="center"/>
    </xf>
    <xf numFmtId="0" fontId="51" fillId="2" borderId="3" xfId="0" applyFont="1" applyFill="1" applyBorder="1" applyAlignment="1">
      <alignment vertical="center"/>
    </xf>
    <xf numFmtId="3" fontId="51" fillId="2" borderId="3" xfId="0" applyNumberFormat="1" applyFont="1" applyFill="1" applyBorder="1" applyAlignment="1">
      <alignment horizontal="right" vertical="center"/>
    </xf>
    <xf numFmtId="0" fontId="51" fillId="2" borderId="3" xfId="0" applyFont="1" applyFill="1" applyBorder="1" applyAlignment="1">
      <alignment horizontal="right" vertical="center"/>
    </xf>
    <xf numFmtId="0" fontId="50" fillId="2" borderId="3" xfId="0" applyFont="1" applyFill="1" applyBorder="1" applyAlignment="1">
      <alignment vertical="center"/>
    </xf>
    <xf numFmtId="0" fontId="50" fillId="2" borderId="3" xfId="0" applyFont="1" applyFill="1" applyBorder="1" applyAlignment="1">
      <alignment horizontal="right" vertical="center"/>
    </xf>
    <xf numFmtId="49" fontId="49" fillId="2" borderId="3" xfId="0" applyNumberFormat="1" applyFont="1" applyFill="1" applyBorder="1" applyAlignment="1">
      <alignment horizontal="left" vertical="center"/>
    </xf>
    <xf numFmtId="0" fontId="52" fillId="2" borderId="3" xfId="0" applyFont="1" applyFill="1" applyBorder="1" applyAlignment="1">
      <alignment vertical="center"/>
    </xf>
    <xf numFmtId="0" fontId="52" fillId="2" borderId="3" xfId="0" applyFont="1" applyFill="1" applyBorder="1" applyAlignment="1">
      <alignment horizontal="right" vertical="center"/>
    </xf>
    <xf numFmtId="0" fontId="53" fillId="2" borderId="4" xfId="0" applyFont="1" applyFill="1" applyBorder="1" applyAlignment="1">
      <alignment vertical="center"/>
    </xf>
    <xf numFmtId="0" fontId="53" fillId="2" borderId="4" xfId="0" applyFont="1" applyFill="1" applyBorder="1" applyAlignment="1">
      <alignment horizontal="right" vertical="center"/>
    </xf>
    <xf numFmtId="0" fontId="53" fillId="2" borderId="0" xfId="0" applyFont="1" applyFill="1" applyAlignment="1">
      <alignment vertical="center"/>
    </xf>
    <xf numFmtId="0" fontId="53" fillId="2" borderId="0" xfId="0" applyFont="1" applyFill="1" applyAlignment="1">
      <alignment horizontal="right" vertical="center"/>
    </xf>
    <xf numFmtId="0" fontId="53" fillId="2" borderId="3" xfId="0" applyFont="1" applyFill="1" applyBorder="1" applyAlignment="1">
      <alignment vertical="center"/>
    </xf>
    <xf numFmtId="0" fontId="53" fillId="2" borderId="3" xfId="0" applyFont="1" applyFill="1" applyBorder="1" applyAlignment="1">
      <alignment horizontal="right" vertical="center"/>
    </xf>
    <xf numFmtId="0" fontId="54" fillId="2" borderId="3" xfId="0" applyFont="1" applyFill="1" applyBorder="1" applyAlignment="1">
      <alignment vertical="center" wrapText="1"/>
    </xf>
    <xf numFmtId="0" fontId="55" fillId="2" borderId="3" xfId="0" applyFont="1" applyFill="1" applyBorder="1" applyAlignment="1">
      <alignment vertical="center" wrapText="1"/>
    </xf>
    <xf numFmtId="0" fontId="54" fillId="2" borderId="4" xfId="0" applyFont="1" applyFill="1" applyBorder="1" applyAlignment="1">
      <alignment vertical="center" wrapText="1"/>
    </xf>
    <xf numFmtId="0" fontId="54" fillId="2" borderId="6" xfId="0" applyFont="1" applyFill="1" applyBorder="1" applyAlignment="1">
      <alignment vertical="center" wrapText="1"/>
    </xf>
    <xf numFmtId="0" fontId="55" fillId="2" borderId="5" xfId="0" applyFont="1" applyFill="1" applyBorder="1" applyAlignment="1">
      <alignment horizontal="right" vertical="center" wrapText="1"/>
    </xf>
    <xf numFmtId="0" fontId="55" fillId="2" borderId="4" xfId="0" applyFont="1" applyFill="1" applyBorder="1" applyAlignment="1">
      <alignment horizontal="right" vertical="center" wrapText="1"/>
    </xf>
    <xf numFmtId="0" fontId="54" fillId="2" borderId="4" xfId="0" applyFont="1" applyFill="1" applyBorder="1" applyAlignment="1">
      <alignment horizontal="right" vertical="center" wrapText="1"/>
    </xf>
    <xf numFmtId="3" fontId="54" fillId="2" borderId="4" xfId="0" applyNumberFormat="1" applyFont="1" applyFill="1" applyBorder="1" applyAlignment="1">
      <alignment horizontal="right" vertical="center" wrapText="1"/>
    </xf>
    <xf numFmtId="0" fontId="55" fillId="2" borderId="4" xfId="0" applyFont="1" applyFill="1" applyBorder="1" applyAlignment="1">
      <alignment vertical="center" wrapText="1"/>
    </xf>
    <xf numFmtId="3" fontId="55" fillId="2" borderId="4" xfId="0" applyNumberFormat="1" applyFont="1" applyFill="1" applyBorder="1" applyAlignment="1">
      <alignment horizontal="right" vertical="center" wrapText="1"/>
    </xf>
    <xf numFmtId="0" fontId="56" fillId="2" borderId="3" xfId="0" applyFont="1" applyFill="1" applyBorder="1" applyAlignment="1">
      <alignment vertical="center" wrapText="1"/>
    </xf>
    <xf numFmtId="0" fontId="58" fillId="2" borderId="3" xfId="0" applyFont="1" applyFill="1" applyBorder="1" applyAlignment="1">
      <alignment horizontal="right" vertical="center" wrapText="1"/>
    </xf>
    <xf numFmtId="0" fontId="56" fillId="2" borderId="4" xfId="0" applyFont="1" applyFill="1" applyBorder="1" applyAlignment="1">
      <alignment vertical="center" wrapText="1"/>
    </xf>
    <xf numFmtId="0" fontId="56" fillId="2" borderId="4" xfId="0" applyFont="1" applyFill="1" applyBorder="1" applyAlignment="1">
      <alignment horizontal="right" vertical="center" wrapText="1"/>
    </xf>
    <xf numFmtId="0" fontId="55" fillId="2" borderId="7" xfId="0" applyFont="1" applyFill="1" applyBorder="1" applyAlignment="1">
      <alignment horizontal="left" vertical="center" wrapText="1"/>
    </xf>
    <xf numFmtId="0" fontId="48" fillId="2" borderId="7" xfId="0" applyFont="1" applyFill="1" applyBorder="1" applyAlignment="1">
      <alignment horizontal="center" vertical="center" wrapText="1"/>
    </xf>
    <xf numFmtId="0" fontId="55" fillId="2" borderId="7" xfId="0" applyFont="1" applyFill="1" applyBorder="1" applyAlignment="1">
      <alignment vertical="center" wrapText="1"/>
    </xf>
    <xf numFmtId="0" fontId="54" fillId="2" borderId="7" xfId="0" applyFont="1" applyFill="1" applyBorder="1" applyAlignment="1">
      <alignment horizontal="right" vertical="center" wrapText="1"/>
    </xf>
    <xf numFmtId="0" fontId="50" fillId="2" borderId="2" xfId="0" applyFont="1" applyFill="1" applyBorder="1" applyAlignment="1">
      <alignment vertical="center" wrapText="1"/>
    </xf>
    <xf numFmtId="3" fontId="50" fillId="2" borderId="2" xfId="0" applyNumberFormat="1" applyFont="1" applyFill="1" applyBorder="1" applyAlignment="1">
      <alignment horizontal="right" vertical="center" wrapText="1"/>
    </xf>
    <xf numFmtId="0" fontId="50" fillId="2" borderId="2" xfId="0" applyFont="1" applyFill="1" applyBorder="1" applyAlignment="1">
      <alignment horizontal="right" vertical="center" wrapText="1"/>
    </xf>
    <xf numFmtId="3" fontId="48" fillId="2" borderId="2" xfId="0" applyNumberFormat="1" applyFont="1" applyFill="1" applyBorder="1" applyAlignment="1">
      <alignment horizontal="right" vertical="center" wrapText="1"/>
    </xf>
    <xf numFmtId="0" fontId="48" fillId="2" borderId="2" xfId="0" applyFont="1" applyFill="1" applyBorder="1" applyAlignment="1">
      <alignment horizontal="right" vertical="center" wrapText="1"/>
    </xf>
    <xf numFmtId="0" fontId="54" fillId="2" borderId="2" xfId="0" applyFont="1" applyFill="1" applyBorder="1" applyAlignment="1">
      <alignment vertical="center" wrapText="1"/>
    </xf>
    <xf numFmtId="0" fontId="54" fillId="2" borderId="2" xfId="0" applyFont="1" applyFill="1" applyBorder="1" applyAlignment="1">
      <alignment horizontal="right" vertical="center" wrapText="1"/>
    </xf>
    <xf numFmtId="0" fontId="48" fillId="2" borderId="2" xfId="0" applyFont="1" applyFill="1" applyBorder="1" applyAlignment="1">
      <alignment vertical="center" wrapText="1"/>
    </xf>
    <xf numFmtId="0" fontId="55" fillId="2" borderId="2" xfId="0" applyFont="1" applyFill="1" applyBorder="1" applyAlignment="1">
      <alignment horizontal="right" vertical="center" wrapText="1"/>
    </xf>
    <xf numFmtId="0" fontId="54" fillId="2" borderId="0" xfId="0" applyFont="1" applyFill="1" applyBorder="1" applyAlignment="1"/>
    <xf numFmtId="3" fontId="54" fillId="2" borderId="0" xfId="0" applyNumberFormat="1" applyFont="1" applyFill="1" applyBorder="1" applyAlignment="1"/>
    <xf numFmtId="0" fontId="54" fillId="2" borderId="2" xfId="0" applyFont="1" applyFill="1" applyBorder="1" applyAlignment="1"/>
    <xf numFmtId="3" fontId="54" fillId="2" borderId="2" xfId="0" applyNumberFormat="1" applyFont="1" applyFill="1" applyBorder="1" applyAlignment="1"/>
    <xf numFmtId="0" fontId="54" fillId="2" borderId="2" xfId="0" applyFont="1" applyFill="1" applyBorder="1" applyAlignment="1">
      <alignment horizontal="right"/>
    </xf>
    <xf numFmtId="0" fontId="54" fillId="2" borderId="2" xfId="0" applyFont="1" applyFill="1" applyBorder="1" applyAlignment="1">
      <alignment horizontal="left"/>
    </xf>
    <xf numFmtId="0" fontId="54" fillId="2" borderId="0" xfId="0" applyFont="1" applyFill="1"/>
    <xf numFmtId="0" fontId="54" fillId="2" borderId="0" xfId="0" applyFont="1" applyFill="1" applyAlignment="1">
      <alignment horizontal="right"/>
    </xf>
    <xf numFmtId="0" fontId="54" fillId="2" borderId="2" xfId="0" applyFont="1" applyFill="1" applyBorder="1"/>
    <xf numFmtId="0" fontId="59" fillId="2" borderId="2" xfId="0" applyFont="1" applyFill="1" applyBorder="1"/>
    <xf numFmtId="0" fontId="46" fillId="10" borderId="0" xfId="0" applyFont="1" applyFill="1" applyBorder="1" applyAlignment="1"/>
    <xf numFmtId="167" fontId="46" fillId="10" borderId="0" xfId="1" applyNumberFormat="1" applyFont="1" applyFill="1" applyBorder="1" applyAlignment="1"/>
    <xf numFmtId="1" fontId="46" fillId="10" borderId="0" xfId="0" applyNumberFormat="1" applyFont="1" applyFill="1" applyBorder="1" applyAlignment="1"/>
    <xf numFmtId="0" fontId="25" fillId="10" borderId="0" xfId="0" applyFont="1" applyFill="1" applyBorder="1"/>
    <xf numFmtId="167" fontId="25" fillId="10" borderId="0" xfId="1" applyNumberFormat="1" applyFont="1" applyFill="1" applyBorder="1"/>
    <xf numFmtId="1" fontId="25" fillId="10" borderId="0" xfId="0" applyNumberFormat="1" applyFont="1" applyFill="1" applyBorder="1"/>
    <xf numFmtId="0" fontId="60" fillId="2" borderId="0" xfId="0" applyFont="1" applyFill="1"/>
    <xf numFmtId="0" fontId="5" fillId="2" borderId="0" xfId="3" applyFill="1"/>
    <xf numFmtId="0" fontId="5" fillId="2" borderId="0" xfId="3" quotePrefix="1" applyFill="1"/>
    <xf numFmtId="0" fontId="61" fillId="2" borderId="0" xfId="0" applyFont="1" applyFill="1"/>
    <xf numFmtId="0" fontId="62" fillId="2" borderId="0" xfId="3" applyFont="1" applyFill="1"/>
    <xf numFmtId="0" fontId="62" fillId="2" borderId="0" xfId="0" applyFont="1" applyFill="1"/>
    <xf numFmtId="0" fontId="5" fillId="0" borderId="0" xfId="3"/>
    <xf numFmtId="9" fontId="5" fillId="2" borderId="0" xfId="1" applyFont="1" applyFill="1"/>
    <xf numFmtId="0" fontId="7" fillId="2" borderId="0" xfId="0" applyFont="1" applyFill="1" applyAlignment="1">
      <alignment horizontal="center" vertical="center" wrapText="1"/>
    </xf>
    <xf numFmtId="0" fontId="13" fillId="2" borderId="0" xfId="0" applyFont="1" applyFill="1" applyAlignment="1">
      <alignment horizontal="center" vertical="center" wrapText="1"/>
    </xf>
    <xf numFmtId="0" fontId="9" fillId="2" borderId="0" xfId="0" applyFont="1" applyFill="1" applyAlignment="1">
      <alignment horizontal="center" vertical="center" wrapText="1"/>
    </xf>
    <xf numFmtId="0" fontId="2" fillId="2" borderId="0" xfId="0" applyFont="1" applyFill="1" applyAlignment="1">
      <alignment horizontal="center" vertical="center" wrapText="1"/>
    </xf>
    <xf numFmtId="0" fontId="6" fillId="2" borderId="0" xfId="4" applyFont="1" applyFill="1" applyBorder="1" applyAlignment="1" applyProtection="1">
      <alignment horizontal="center"/>
      <protection locked="0"/>
    </xf>
    <xf numFmtId="0" fontId="0" fillId="2" borderId="0" xfId="0" applyFill="1" applyBorder="1" applyProtection="1"/>
    <xf numFmtId="0" fontId="40" fillId="2" borderId="0" xfId="0" applyFont="1" applyFill="1" applyBorder="1" applyProtection="1"/>
    <xf numFmtId="0" fontId="0" fillId="2" borderId="0" xfId="0" applyFill="1" applyBorder="1"/>
    <xf numFmtId="0" fontId="13" fillId="2" borderId="0" xfId="0" applyFont="1" applyFill="1" applyBorder="1" applyAlignment="1">
      <alignment horizontal="center" vertical="center" wrapText="1"/>
    </xf>
    <xf numFmtId="0" fontId="14" fillId="2" borderId="0" xfId="0" applyFont="1" applyFill="1" applyBorder="1" applyAlignment="1">
      <alignment horizontal="left" vertical="top" wrapText="1"/>
    </xf>
    <xf numFmtId="0" fontId="27" fillId="2" borderId="0" xfId="0" applyFont="1" applyFill="1" applyBorder="1" applyAlignment="1">
      <alignment horizontal="left" vertical="center" wrapText="1"/>
    </xf>
    <xf numFmtId="0" fontId="9" fillId="2" borderId="0" xfId="0" applyFont="1" applyFill="1" applyBorder="1" applyAlignment="1">
      <alignment horizontal="center" vertical="center" wrapText="1"/>
    </xf>
    <xf numFmtId="0" fontId="13" fillId="2" borderId="0" xfId="0" applyFont="1" applyFill="1" applyBorder="1" applyAlignment="1">
      <alignment horizontal="center"/>
    </xf>
    <xf numFmtId="0" fontId="55" fillId="2" borderId="5" xfId="0" applyFont="1" applyFill="1" applyBorder="1" applyAlignment="1">
      <alignment vertical="center" wrapText="1"/>
    </xf>
    <xf numFmtId="0" fontId="55" fillId="2" borderId="4" xfId="0" applyFont="1" applyFill="1" applyBorder="1" applyAlignment="1">
      <alignment vertical="center" wrapText="1"/>
    </xf>
    <xf numFmtId="0" fontId="55" fillId="2" borderId="5" xfId="0" applyFont="1" applyFill="1" applyBorder="1" applyAlignment="1">
      <alignment horizontal="right" vertical="center" wrapText="1"/>
    </xf>
    <xf numFmtId="0" fontId="55" fillId="2" borderId="4" xfId="0" applyFont="1" applyFill="1" applyBorder="1" applyAlignment="1">
      <alignment horizontal="right" vertical="center" wrapText="1"/>
    </xf>
    <xf numFmtId="0" fontId="57" fillId="2" borderId="5" xfId="0" applyFont="1" applyFill="1" applyBorder="1" applyAlignment="1">
      <alignment vertical="center" wrapText="1"/>
    </xf>
    <xf numFmtId="0" fontId="57" fillId="2" borderId="4" xfId="0" applyFont="1" applyFill="1" applyBorder="1" applyAlignment="1">
      <alignment vertical="center" wrapText="1"/>
    </xf>
    <xf numFmtId="0" fontId="57" fillId="2" borderId="5" xfId="0" applyFont="1" applyFill="1" applyBorder="1" applyAlignment="1">
      <alignment horizontal="center" vertical="center" wrapText="1"/>
    </xf>
    <xf numFmtId="0" fontId="57" fillId="2" borderId="4" xfId="0" applyFont="1" applyFill="1" applyBorder="1" applyAlignment="1">
      <alignment horizontal="center" vertical="center" wrapText="1"/>
    </xf>
    <xf numFmtId="0" fontId="63" fillId="2" borderId="0" xfId="0" applyFont="1" applyFill="1" applyAlignment="1"/>
    <xf numFmtId="0" fontId="63" fillId="2" borderId="0" xfId="0" applyFont="1" applyFill="1" applyBorder="1" applyAlignment="1"/>
  </cellXfs>
  <cellStyles count="15">
    <cellStyle name="40 % - Farve3" xfId="5" builtinId="39"/>
    <cellStyle name="Beregning" xfId="4" builtinId="22"/>
    <cellStyle name="Farve2 2" xfId="12"/>
    <cellStyle name="Komma" xfId="14" builtinId="3"/>
    <cellStyle name="Komma 2" xfId="6"/>
    <cellStyle name="Komma 3" xfId="9"/>
    <cellStyle name="Link" xfId="3" builtinId="8"/>
    <cellStyle name="Normal" xfId="0" builtinId="0"/>
    <cellStyle name="Normal 2" xfId="2"/>
    <cellStyle name="Normal 3" xfId="10"/>
    <cellStyle name="Normal 3 2" xfId="7"/>
    <cellStyle name="Normal 4" xfId="8"/>
    <cellStyle name="Normal 5" xfId="11"/>
    <cellStyle name="Normal 6" xfId="13"/>
    <cellStyle name="Procent" xfId="1" builtinId="5"/>
  </cellStyles>
  <dxfs count="21">
    <dxf>
      <fill>
        <patternFill patternType="solid">
          <fgColor rgb="FFF8FAFA"/>
        </patternFill>
      </fill>
    </dxf>
    <dxf>
      <fill>
        <patternFill patternType="solid">
          <fgColor theme="0"/>
        </patternFill>
      </fill>
    </dxf>
    <dxf>
      <fill>
        <patternFill patternType="solid">
          <fgColor rgb="FFF8FAFA"/>
        </patternFill>
      </fill>
    </dxf>
    <dxf>
      <fill>
        <patternFill patternType="solid">
          <fgColor rgb="FFF8FAFA"/>
        </patternFill>
      </fill>
    </dxf>
    <dxf>
      <fill>
        <patternFill patternType="solid">
          <fgColor rgb="FFF8FAFA"/>
        </patternFill>
      </fill>
    </dxf>
    <dxf>
      <fill>
        <patternFill patternType="solid">
          <fgColor rgb="FFF8FAFA"/>
        </patternFill>
      </fill>
    </dxf>
    <dxf>
      <fill>
        <patternFill>
          <fgColor theme="0"/>
        </patternFill>
      </fill>
    </dxf>
    <dxf>
      <fill>
        <patternFill patternType="solid">
          <fgColor rgb="FFF8FAFA"/>
          <bgColor rgb="FFF8FAFA"/>
        </patternFill>
      </fill>
    </dxf>
    <dxf>
      <fill>
        <patternFill>
          <fgColor theme="0"/>
          <bgColor rgb="FFF8FAFA"/>
        </patternFill>
      </fill>
    </dxf>
    <dxf>
      <fill>
        <patternFill>
          <fgColor theme="0"/>
          <bgColor rgb="FFF8FAFA"/>
        </patternFill>
      </fill>
    </dxf>
    <dxf>
      <fill>
        <patternFill>
          <fgColor theme="0"/>
          <bgColor rgb="FFF8FAFA"/>
        </patternFill>
      </fill>
    </dxf>
    <dxf>
      <fill>
        <patternFill>
          <fgColor theme="0"/>
          <bgColor rgb="FFF8FAFA"/>
        </patternFill>
      </fill>
    </dxf>
    <dxf>
      <fill>
        <patternFill>
          <fgColor theme="0"/>
          <bgColor rgb="FFF8FAFA"/>
        </patternFill>
      </fill>
    </dxf>
    <dxf>
      <fill>
        <patternFill>
          <fgColor theme="0"/>
          <bgColor rgb="FFF8FAFA"/>
        </patternFill>
      </fill>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s>
  <tableStyles count="1" defaultTableStyle="TableStyleMedium2" defaultPivotStyle="PivotStyleLight16">
    <tableStyle name="TableStyleMedium2 2" pivot="0" count="7">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s>
  <colors>
    <mruColors>
      <color rgb="FFC4D178"/>
      <color rgb="FFE8DECF"/>
      <color rgb="FFB99170"/>
      <color rgb="FFB0D8E2"/>
      <color rgb="FF7CA6B5"/>
      <color rgb="FF1F497D"/>
      <color rgb="FF2E2E5E"/>
      <color rgb="FFF05127"/>
      <color rgb="FF427188"/>
      <color rgb="FF2151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56.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58.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60.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62.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64.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38.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9.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36.xml"/><Relationship Id="rId1" Type="http://schemas.microsoft.com/office/2011/relationships/chartStyle" Target="style36.xml"/><Relationship Id="rId4" Type="http://schemas.openxmlformats.org/officeDocument/2006/relationships/chartUserShapes" Target="../drawings/drawing8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37.xml"/><Relationship Id="rId1" Type="http://schemas.microsoft.com/office/2011/relationships/chartStyle" Target="style37.xml"/><Relationship Id="rId4" Type="http://schemas.openxmlformats.org/officeDocument/2006/relationships/chartUserShapes" Target="../drawings/drawing83.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85.xml"/><Relationship Id="rId2" Type="http://schemas.microsoft.com/office/2011/relationships/chartColorStyle" Target="colors38.xml"/><Relationship Id="rId1" Type="http://schemas.microsoft.com/office/2011/relationships/chartStyle" Target="style38.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87.xml"/><Relationship Id="rId2" Type="http://schemas.microsoft.com/office/2011/relationships/chartColorStyle" Target="colors39.xml"/><Relationship Id="rId1" Type="http://schemas.microsoft.com/office/2011/relationships/chartStyle" Target="style39.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89.xml"/><Relationship Id="rId2" Type="http://schemas.microsoft.com/office/2011/relationships/chartColorStyle" Target="colors40.xml"/><Relationship Id="rId1" Type="http://schemas.microsoft.com/office/2011/relationships/chartStyle" Target="style40.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91.xml"/><Relationship Id="rId2" Type="http://schemas.microsoft.com/office/2011/relationships/chartColorStyle" Target="colors41.xml"/><Relationship Id="rId1" Type="http://schemas.microsoft.com/office/2011/relationships/chartStyle" Target="style41.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42.xml"/><Relationship Id="rId1" Type="http://schemas.microsoft.com/office/2011/relationships/chartStyle" Target="style42.xml"/><Relationship Id="rId4" Type="http://schemas.openxmlformats.org/officeDocument/2006/relationships/chartUserShapes" Target="../drawings/drawing93.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43.xml"/><Relationship Id="rId1" Type="http://schemas.microsoft.com/office/2011/relationships/chartStyle" Target="style43.xml"/><Relationship Id="rId4" Type="http://schemas.openxmlformats.org/officeDocument/2006/relationships/chartUserShapes" Target="../drawings/drawing95.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97.xml"/><Relationship Id="rId2" Type="http://schemas.microsoft.com/office/2011/relationships/chartColorStyle" Target="colors44.xml"/><Relationship Id="rId1" Type="http://schemas.microsoft.com/office/2011/relationships/chartStyle" Target="style4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45.xml"/><Relationship Id="rId1" Type="http://schemas.microsoft.com/office/2011/relationships/chartStyle" Target="style45.xml"/><Relationship Id="rId4" Type="http://schemas.openxmlformats.org/officeDocument/2006/relationships/chartUserShapes" Target="../drawings/drawing98.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100.xml"/><Relationship Id="rId2" Type="http://schemas.microsoft.com/office/2011/relationships/chartColorStyle" Target="colors46.xml"/><Relationship Id="rId1" Type="http://schemas.microsoft.com/office/2011/relationships/chartStyle" Target="style46.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102.xml"/><Relationship Id="rId2" Type="http://schemas.microsoft.com/office/2011/relationships/chartColorStyle" Target="colors47.xml"/><Relationship Id="rId1" Type="http://schemas.microsoft.com/office/2011/relationships/chartStyle" Target="style47.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104.xml"/><Relationship Id="rId2" Type="http://schemas.microsoft.com/office/2011/relationships/chartColorStyle" Target="colors48.xml"/><Relationship Id="rId1" Type="http://schemas.microsoft.com/office/2011/relationships/chartStyle" Target="style48.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106.xml"/><Relationship Id="rId2" Type="http://schemas.microsoft.com/office/2011/relationships/chartColorStyle" Target="colors49.xml"/><Relationship Id="rId1" Type="http://schemas.microsoft.com/office/2011/relationships/chartStyle" Target="style49.xml"/></Relationships>
</file>

<file path=xl/charts/_rels/chart55.xml.rels><?xml version="1.0" encoding="UTF-8" standalone="yes"?>
<Relationships xmlns="http://schemas.openxmlformats.org/package/2006/relationships"><Relationship Id="rId3" Type="http://schemas.openxmlformats.org/officeDocument/2006/relationships/chartUserShapes" Target="../drawings/drawing108.xml"/><Relationship Id="rId2" Type="http://schemas.microsoft.com/office/2011/relationships/chartColorStyle" Target="colors50.xml"/><Relationship Id="rId1" Type="http://schemas.microsoft.com/office/2011/relationships/chartStyle" Target="style50.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110.xml"/><Relationship Id="rId2" Type="http://schemas.microsoft.com/office/2011/relationships/chartColorStyle" Target="colors51.xml"/><Relationship Id="rId1" Type="http://schemas.microsoft.com/office/2011/relationships/chartStyle" Target="style51.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112.xml"/><Relationship Id="rId2" Type="http://schemas.microsoft.com/office/2011/relationships/chartColorStyle" Target="colors52.xml"/><Relationship Id="rId1" Type="http://schemas.microsoft.com/office/2011/relationships/chartStyle" Target="style52.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114.xml"/><Relationship Id="rId2" Type="http://schemas.microsoft.com/office/2011/relationships/chartColorStyle" Target="colors53.xml"/><Relationship Id="rId1" Type="http://schemas.microsoft.com/office/2011/relationships/chartStyle" Target="style53.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116.xml"/><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6.xml"/><Relationship Id="rId1" Type="http://schemas.microsoft.com/office/2011/relationships/chartStyle" Target="style6.xml"/><Relationship Id="rId4" Type="http://schemas.openxmlformats.org/officeDocument/2006/relationships/chartUserShapes" Target="../drawings/drawing13.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118.xml"/><Relationship Id="rId2" Type="http://schemas.microsoft.com/office/2011/relationships/chartColorStyle" Target="colors55.xml"/><Relationship Id="rId1" Type="http://schemas.microsoft.com/office/2011/relationships/chartStyle" Target="style55.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56.xml"/><Relationship Id="rId1" Type="http://schemas.microsoft.com/office/2011/relationships/chartStyle" Target="style56.xml"/><Relationship Id="rId4" Type="http://schemas.openxmlformats.org/officeDocument/2006/relationships/chartUserShapes" Target="../drawings/drawing122.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57.xml"/><Relationship Id="rId1" Type="http://schemas.microsoft.com/office/2011/relationships/chartStyle" Target="style57.xml"/><Relationship Id="rId4" Type="http://schemas.openxmlformats.org/officeDocument/2006/relationships/chartUserShapes" Target="../drawings/drawing124.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58.xml"/><Relationship Id="rId1" Type="http://schemas.microsoft.com/office/2011/relationships/chartStyle" Target="style58.xml"/><Relationship Id="rId4" Type="http://schemas.openxmlformats.org/officeDocument/2006/relationships/chartUserShapes" Target="../drawings/drawing126.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59.xml"/><Relationship Id="rId1" Type="http://schemas.microsoft.com/office/2011/relationships/chartStyle" Target="style59.xml"/><Relationship Id="rId4" Type="http://schemas.openxmlformats.org/officeDocument/2006/relationships/chartUserShapes" Target="../drawings/drawing128.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60.xml"/><Relationship Id="rId1" Type="http://schemas.microsoft.com/office/2011/relationships/chartStyle" Target="style60.xml"/><Relationship Id="rId4" Type="http://schemas.openxmlformats.org/officeDocument/2006/relationships/chartUserShapes" Target="../drawings/drawing130.xml"/></Relationships>
</file>

<file path=xl/charts/_rels/chart66.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61.xml"/><Relationship Id="rId1" Type="http://schemas.microsoft.com/office/2011/relationships/chartStyle" Target="style61.xml"/><Relationship Id="rId4" Type="http://schemas.openxmlformats.org/officeDocument/2006/relationships/chartUserShapes" Target="../drawings/drawing132.xml"/></Relationships>
</file>

<file path=xl/charts/_rels/chart67.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62.xml"/><Relationship Id="rId1" Type="http://schemas.microsoft.com/office/2011/relationships/chartStyle" Target="style62.xml"/><Relationship Id="rId4" Type="http://schemas.openxmlformats.org/officeDocument/2006/relationships/chartUserShapes" Target="../drawings/drawing134.xml"/></Relationships>
</file>

<file path=xl/charts/_rels/chart68.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63.xml"/><Relationship Id="rId1" Type="http://schemas.microsoft.com/office/2011/relationships/chartStyle" Target="style63.xml"/><Relationship Id="rId4" Type="http://schemas.openxmlformats.org/officeDocument/2006/relationships/chartUserShapes" Target="../drawings/drawing136.xml"/></Relationships>
</file>

<file path=xl/charts/_rels/chart69.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64.xml"/><Relationship Id="rId1" Type="http://schemas.microsoft.com/office/2011/relationships/chartStyle" Target="style64.xml"/><Relationship Id="rId4" Type="http://schemas.openxmlformats.org/officeDocument/2006/relationships/chartUserShapes" Target="../drawings/drawing138.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7.xml"/><Relationship Id="rId1" Type="http://schemas.microsoft.com/office/2011/relationships/chartStyle" Target="style7.xml"/><Relationship Id="rId4" Type="http://schemas.openxmlformats.org/officeDocument/2006/relationships/chartUserShapes" Target="../drawings/drawing15.xml"/></Relationships>
</file>

<file path=xl/charts/_rels/chart70.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65.xml"/><Relationship Id="rId1" Type="http://schemas.microsoft.com/office/2011/relationships/chartStyle" Target="style65.xml"/><Relationship Id="rId4" Type="http://schemas.openxmlformats.org/officeDocument/2006/relationships/chartUserShapes" Target="../drawings/drawing141.xml"/></Relationships>
</file>

<file path=xl/charts/_rels/chart71.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66.xml"/><Relationship Id="rId1" Type="http://schemas.microsoft.com/office/2011/relationships/chartStyle" Target="style66.xml"/><Relationship Id="rId4" Type="http://schemas.openxmlformats.org/officeDocument/2006/relationships/chartUserShapes" Target="../drawings/drawing143.xml"/></Relationships>
</file>

<file path=xl/charts/_rels/chart72.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67.xml"/><Relationship Id="rId1" Type="http://schemas.microsoft.com/office/2011/relationships/chartStyle" Target="style67.xml"/><Relationship Id="rId4" Type="http://schemas.openxmlformats.org/officeDocument/2006/relationships/chartUserShapes" Target="../drawings/drawing145.xml"/></Relationships>
</file>

<file path=xl/charts/_rels/chart73.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68.xml"/><Relationship Id="rId1" Type="http://schemas.microsoft.com/office/2011/relationships/chartStyle" Target="style68.xml"/><Relationship Id="rId4" Type="http://schemas.openxmlformats.org/officeDocument/2006/relationships/chartUserShapes" Target="../drawings/drawing147.xml"/></Relationships>
</file>

<file path=xl/charts/_rels/chart74.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69.xml"/><Relationship Id="rId1" Type="http://schemas.microsoft.com/office/2011/relationships/chartStyle" Target="style69.xml"/><Relationship Id="rId4" Type="http://schemas.openxmlformats.org/officeDocument/2006/relationships/chartUserShapes" Target="../drawings/drawing149.xml"/></Relationships>
</file>

<file path=xl/charts/_rels/chart75.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76.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70.xml"/><Relationship Id="rId1" Type="http://schemas.microsoft.com/office/2011/relationships/chartStyle" Target="style70.xml"/><Relationship Id="rId4" Type="http://schemas.openxmlformats.org/officeDocument/2006/relationships/chartUserShapes" Target="../drawings/drawing152.xml"/></Relationships>
</file>

<file path=xl/charts/_rels/chart77.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71.xml"/><Relationship Id="rId1" Type="http://schemas.microsoft.com/office/2011/relationships/chartStyle" Target="style71.xml"/><Relationship Id="rId4" Type="http://schemas.openxmlformats.org/officeDocument/2006/relationships/chartUserShapes" Target="../drawings/drawing154.xml"/></Relationships>
</file>

<file path=xl/charts/_rels/chart78.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72.xml"/><Relationship Id="rId1" Type="http://schemas.microsoft.com/office/2011/relationships/chartStyle" Target="style72.xml"/><Relationship Id="rId4" Type="http://schemas.openxmlformats.org/officeDocument/2006/relationships/chartUserShapes" Target="../drawings/drawing15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823334560176667E-2"/>
          <c:y val="8.4982291666666654E-2"/>
          <c:w val="0.91235333087964665"/>
          <c:h val="0.67905844875904764"/>
        </c:manualLayout>
      </c:layout>
      <c:barChart>
        <c:barDir val="col"/>
        <c:grouping val="stacked"/>
        <c:varyColors val="0"/>
        <c:ser>
          <c:idx val="0"/>
          <c:order val="0"/>
          <c:tx>
            <c:strRef>
              <c:f>'Figur 1.1'!$B$28</c:f>
              <c:strCache>
                <c:ptCount val="1"/>
                <c:pt idx="0">
                  <c:v>Bedre end landsgns.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j-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 1.1'!$A$29:$A$33</c:f>
              <c:strCache>
                <c:ptCount val="5"/>
                <c:pt idx="0">
                  <c:v>Region Hovedstaden</c:v>
                </c:pt>
                <c:pt idx="1">
                  <c:v>Region Midtjylland</c:v>
                </c:pt>
                <c:pt idx="2">
                  <c:v>Region Nordjylland</c:v>
                </c:pt>
                <c:pt idx="3">
                  <c:v>Region Sjælland</c:v>
                </c:pt>
                <c:pt idx="4">
                  <c:v>Region Syddanmark</c:v>
                </c:pt>
              </c:strCache>
            </c:strRef>
          </c:cat>
          <c:val>
            <c:numRef>
              <c:f>'Figur 1.1'!$B$29:$B$33</c:f>
              <c:numCache>
                <c:formatCode>General</c:formatCode>
                <c:ptCount val="5"/>
                <c:pt idx="0">
                  <c:v>17</c:v>
                </c:pt>
                <c:pt idx="1">
                  <c:v>25</c:v>
                </c:pt>
                <c:pt idx="2">
                  <c:v>18</c:v>
                </c:pt>
                <c:pt idx="3">
                  <c:v>13</c:v>
                </c:pt>
                <c:pt idx="4">
                  <c:v>20</c:v>
                </c:pt>
              </c:numCache>
            </c:numRef>
          </c:val>
          <c:extLst>
            <c:ext xmlns:c16="http://schemas.microsoft.com/office/drawing/2014/chart" uri="{C3380CC4-5D6E-409C-BE32-E72D297353CC}">
              <c16:uniqueId val="{00000000-8C94-4398-8973-F717A690231A}"/>
            </c:ext>
          </c:extLst>
        </c:ser>
        <c:ser>
          <c:idx val="1"/>
          <c:order val="1"/>
          <c:tx>
            <c:strRef>
              <c:f>'Figur 1.1'!$C$28</c:f>
              <c:strCache>
                <c:ptCount val="1"/>
                <c:pt idx="0">
                  <c:v>På niveau med landsgns.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 1.1'!$A$29:$A$33</c:f>
              <c:strCache>
                <c:ptCount val="5"/>
                <c:pt idx="0">
                  <c:v>Region Hovedstaden</c:v>
                </c:pt>
                <c:pt idx="1">
                  <c:v>Region Midtjylland</c:v>
                </c:pt>
                <c:pt idx="2">
                  <c:v>Region Nordjylland</c:v>
                </c:pt>
                <c:pt idx="3">
                  <c:v>Region Sjælland</c:v>
                </c:pt>
                <c:pt idx="4">
                  <c:v>Region Syddanmark</c:v>
                </c:pt>
              </c:strCache>
            </c:strRef>
          </c:cat>
          <c:val>
            <c:numRef>
              <c:f>'Figur 1.1'!$C$29:$C$33</c:f>
              <c:numCache>
                <c:formatCode>General</c:formatCode>
                <c:ptCount val="5"/>
                <c:pt idx="0">
                  <c:v>9</c:v>
                </c:pt>
                <c:pt idx="1">
                  <c:v>5</c:v>
                </c:pt>
                <c:pt idx="2">
                  <c:v>8</c:v>
                </c:pt>
                <c:pt idx="3">
                  <c:v>5</c:v>
                </c:pt>
                <c:pt idx="4">
                  <c:v>7</c:v>
                </c:pt>
              </c:numCache>
            </c:numRef>
          </c:val>
          <c:extLst>
            <c:ext xmlns:c16="http://schemas.microsoft.com/office/drawing/2014/chart" uri="{C3380CC4-5D6E-409C-BE32-E72D297353CC}">
              <c16:uniqueId val="{00000001-8C94-4398-8973-F717A690231A}"/>
            </c:ext>
          </c:extLst>
        </c:ser>
        <c:ser>
          <c:idx val="2"/>
          <c:order val="2"/>
          <c:tx>
            <c:strRef>
              <c:f>'Figur 1.1'!$D$28</c:f>
              <c:strCache>
                <c:ptCount val="1"/>
                <c:pt idx="0">
                  <c:v>Dårligere end landsgns.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 1.1'!$A$29:$A$33</c:f>
              <c:strCache>
                <c:ptCount val="5"/>
                <c:pt idx="0">
                  <c:v>Region Hovedstaden</c:v>
                </c:pt>
                <c:pt idx="1">
                  <c:v>Region Midtjylland</c:v>
                </c:pt>
                <c:pt idx="2">
                  <c:v>Region Nordjylland</c:v>
                </c:pt>
                <c:pt idx="3">
                  <c:v>Region Sjælland</c:v>
                </c:pt>
                <c:pt idx="4">
                  <c:v>Region Syddanmark</c:v>
                </c:pt>
              </c:strCache>
            </c:strRef>
          </c:cat>
          <c:val>
            <c:numRef>
              <c:f>'Figur 1.1'!$D$29:$D$33</c:f>
              <c:numCache>
                <c:formatCode>General</c:formatCode>
                <c:ptCount val="5"/>
                <c:pt idx="0">
                  <c:v>19</c:v>
                </c:pt>
                <c:pt idx="1">
                  <c:v>15</c:v>
                </c:pt>
                <c:pt idx="2">
                  <c:v>19</c:v>
                </c:pt>
                <c:pt idx="3">
                  <c:v>27</c:v>
                </c:pt>
                <c:pt idx="4">
                  <c:v>18</c:v>
                </c:pt>
              </c:numCache>
            </c:numRef>
          </c:val>
          <c:extLst>
            <c:ext xmlns:c16="http://schemas.microsoft.com/office/drawing/2014/chart" uri="{C3380CC4-5D6E-409C-BE32-E72D297353CC}">
              <c16:uniqueId val="{00000002-8C94-4398-8973-F717A690231A}"/>
            </c:ext>
          </c:extLst>
        </c:ser>
        <c:dLbls>
          <c:dLblPos val="ctr"/>
          <c:showLegendKey val="0"/>
          <c:showVal val="1"/>
          <c:showCatName val="0"/>
          <c:showSerName val="0"/>
          <c:showPercent val="0"/>
          <c:showBubbleSize val="0"/>
        </c:dLbls>
        <c:gapWidth val="219"/>
        <c:overlap val="100"/>
        <c:axId val="749669120"/>
        <c:axId val="749669448"/>
      </c:barChart>
      <c:barChart>
        <c:barDir val="col"/>
        <c:grouping val="stacked"/>
        <c:varyColors val="0"/>
        <c:ser>
          <c:idx val="3"/>
          <c:order val="3"/>
          <c:tx>
            <c:v>AxisY</c:v>
          </c:tx>
          <c:spPr>
            <a:solidFill>
              <a:schemeClr val="accent4"/>
            </a:solidFill>
            <a:ln>
              <a:noFill/>
            </a:ln>
            <a:effectLst/>
            <a:extLst>
              <a:ext uri="{91240B29-F687-4F45-9708-019B960494DF}">
                <a14:hiddenLine xmlns:a14="http://schemas.microsoft.com/office/drawing/2010/main">
                  <a:noFill/>
                </a14:hiddenLine>
              </a:ext>
            </a:extLst>
          </c:spPr>
          <c:invertIfNegative val="0"/>
          <c:dLbls>
            <c:delete val="1"/>
          </c:dLbls>
          <c:cat>
            <c:strLit>
              <c:ptCount val="5"/>
              <c:pt idx="0">
                <c:v>Region Hovedstaden</c:v>
              </c:pt>
              <c:pt idx="1">
                <c:v>Region Midtjylland</c:v>
              </c:pt>
              <c:pt idx="2">
                <c:v>Region Nordjylland</c:v>
              </c:pt>
              <c:pt idx="3">
                <c:v>Region Sjælland</c:v>
              </c:pt>
              <c:pt idx="4">
                <c:v>Region Syddanmark</c:v>
              </c:pt>
            </c:strLit>
          </c:cat>
          <c:val>
            <c:numLit>
              <c:formatCode>General</c:formatCode>
              <c:ptCount val="1"/>
              <c:pt idx="0">
                <c:v>0</c:v>
              </c:pt>
            </c:numLit>
          </c:val>
          <c:extLst>
            <c:ext xmlns:c16="http://schemas.microsoft.com/office/drawing/2014/chart" uri="{C3380CC4-5D6E-409C-BE32-E72D297353CC}">
              <c16:uniqueId val="{0000000D-7B91-40F7-9738-DB8F6CDD55D1}"/>
            </c:ext>
          </c:extLst>
        </c:ser>
        <c:dLbls>
          <c:dLblPos val="ctr"/>
          <c:showLegendKey val="0"/>
          <c:showVal val="1"/>
          <c:showCatName val="0"/>
          <c:showSerName val="0"/>
          <c:showPercent val="0"/>
          <c:showBubbleSize val="0"/>
        </c:dLbls>
        <c:gapWidth val="219"/>
        <c:overlap val="100"/>
        <c:axId val="958073888"/>
        <c:axId val="862436832"/>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crossAx val="749669120"/>
        <c:crosses val="autoZero"/>
        <c:crossBetween val="between"/>
      </c:valAx>
      <c:valAx>
        <c:axId val="862436832"/>
        <c:scaling>
          <c:orientation val="minMax"/>
          <c:max val="5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crossAx val="958073888"/>
        <c:crosses val="max"/>
        <c:crossBetween val="between"/>
        <c:majorUnit val="5"/>
      </c:valAx>
      <c:catAx>
        <c:axId val="958073888"/>
        <c:scaling>
          <c:orientation val="minMax"/>
        </c:scaling>
        <c:delete val="1"/>
        <c:axPos val="b"/>
        <c:numFmt formatCode="General" sourceLinked="1"/>
        <c:majorTickMark val="out"/>
        <c:minorTickMark val="none"/>
        <c:tickLblPos val="nextTo"/>
        <c:crossAx val="862436832"/>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mj-lt"/>
        </a:defRPr>
      </a:pPr>
      <a:endParaRPr lang="da-DK"/>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251749937724913E-2"/>
          <c:y val="7.6947170332805709E-2"/>
          <c:w val="0.82949650012455023"/>
          <c:h val="0.69056393528459659"/>
        </c:manualLayout>
      </c:layout>
      <c:barChart>
        <c:barDir val="col"/>
        <c:grouping val="stacked"/>
        <c:varyColors val="0"/>
        <c:ser>
          <c:idx val="0"/>
          <c:order val="0"/>
          <c:tx>
            <c:strRef>
              <c:f>'Figur 1.10'!$A$29</c:f>
              <c:strCache>
                <c:ptCount val="1"/>
                <c:pt idx="0">
                  <c:v>Behandling under indlæggelse</c:v>
                </c:pt>
              </c:strCache>
            </c:strRef>
          </c:tx>
          <c:spPr>
            <a:solidFill>
              <a:schemeClr val="accent1"/>
            </a:solidFill>
            <a:ln>
              <a:noFill/>
            </a:ln>
            <a:effectLst/>
          </c:spPr>
          <c:invertIfNegative val="0"/>
          <c:cat>
            <c:numRef>
              <c:f>'Figur 1.10'!$B$28:$N$28</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'Figur 1.10'!$B$29:$N$29</c:f>
              <c:numCache>
                <c:formatCode>0</c:formatCode>
                <c:ptCount val="13"/>
                <c:pt idx="0">
                  <c:v>64.572727602510298</c:v>
                </c:pt>
                <c:pt idx="1">
                  <c:v>61.844909163145154</c:v>
                </c:pt>
                <c:pt idx="2">
                  <c:v>60.088774241526352</c:v>
                </c:pt>
                <c:pt idx="3">
                  <c:v>59.829520684670634</c:v>
                </c:pt>
                <c:pt idx="4">
                  <c:v>58.316336822287475</c:v>
                </c:pt>
                <c:pt idx="5">
                  <c:v>57.94290813716848</c:v>
                </c:pt>
                <c:pt idx="6">
                  <c:v>57.48182369785291</c:v>
                </c:pt>
                <c:pt idx="7">
                  <c:v>55.277253005044734</c:v>
                </c:pt>
                <c:pt idx="8">
                  <c:v>55.076894854312528</c:v>
                </c:pt>
                <c:pt idx="9">
                  <c:v>55.043130737575183</c:v>
                </c:pt>
                <c:pt idx="10">
                  <c:v>55.023542797938966</c:v>
                </c:pt>
                <c:pt idx="11" formatCode="#,##0">
                  <c:v>54.98703730375918</c:v>
                </c:pt>
                <c:pt idx="12" formatCode="#,##0">
                  <c:v>54.939089099185225</c:v>
                </c:pt>
              </c:numCache>
            </c:numRef>
          </c:val>
          <c:extLst>
            <c:ext xmlns:c16="http://schemas.microsoft.com/office/drawing/2014/chart" uri="{C3380CC4-5D6E-409C-BE32-E72D297353CC}">
              <c16:uniqueId val="{00000000-0607-44A9-8A4A-E9EB361426FD}"/>
            </c:ext>
          </c:extLst>
        </c:ser>
        <c:ser>
          <c:idx val="1"/>
          <c:order val="1"/>
          <c:tx>
            <c:strRef>
              <c:f>'Figur 1.10'!$A$30</c:f>
              <c:strCache>
                <c:ptCount val="1"/>
                <c:pt idx="0">
                  <c:v>Ambulant behandling</c:v>
                </c:pt>
              </c:strCache>
            </c:strRef>
          </c:tx>
          <c:spPr>
            <a:solidFill>
              <a:schemeClr val="accent2"/>
            </a:solidFill>
            <a:ln>
              <a:noFill/>
            </a:ln>
            <a:effectLst/>
          </c:spPr>
          <c:invertIfNegative val="0"/>
          <c:cat>
            <c:numRef>
              <c:f>'Figur 1.10'!$B$28:$N$28</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'Figur 1.10'!$B$30:$N$30</c:f>
              <c:numCache>
                <c:formatCode>0</c:formatCode>
                <c:ptCount val="13"/>
                <c:pt idx="0">
                  <c:v>35.427272397489688</c:v>
                </c:pt>
                <c:pt idx="1">
                  <c:v>38.155090836854846</c:v>
                </c:pt>
                <c:pt idx="2">
                  <c:v>39.911225758473641</c:v>
                </c:pt>
                <c:pt idx="3">
                  <c:v>40.170479315329374</c:v>
                </c:pt>
                <c:pt idx="4">
                  <c:v>41.683663177712532</c:v>
                </c:pt>
                <c:pt idx="5">
                  <c:v>42.05709186283152</c:v>
                </c:pt>
                <c:pt idx="6">
                  <c:v>42.51817630214709</c:v>
                </c:pt>
                <c:pt idx="7">
                  <c:v>44.722746994955259</c:v>
                </c:pt>
                <c:pt idx="8">
                  <c:v>44.923105145687472</c:v>
                </c:pt>
                <c:pt idx="9">
                  <c:v>44.956869262424817</c:v>
                </c:pt>
                <c:pt idx="10">
                  <c:v>44.976457202061034</c:v>
                </c:pt>
                <c:pt idx="11" formatCode="#,##0">
                  <c:v>45.012962696240812</c:v>
                </c:pt>
                <c:pt idx="12" formatCode="#,##0">
                  <c:v>45.060910900814775</c:v>
                </c:pt>
              </c:numCache>
            </c:numRef>
          </c:val>
          <c:extLst>
            <c:ext xmlns:c16="http://schemas.microsoft.com/office/drawing/2014/chart" uri="{C3380CC4-5D6E-409C-BE32-E72D297353CC}">
              <c16:uniqueId val="{00000001-0607-44A9-8A4A-E9EB361426FD}"/>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2"/>
          <c:order val="2"/>
          <c:tx>
            <c:v>AxisY</c:v>
          </c:tx>
          <c:spPr>
            <a:solidFill>
              <a:schemeClr val="accent3"/>
            </a:solidFill>
            <a:ln>
              <a:noFill/>
            </a:ln>
            <a:effectLst/>
            <a:extLst>
              <a:ext uri="{91240B29-F687-4F45-9708-019B960494DF}">
                <a14:hiddenLine xmlns:a14="http://schemas.microsoft.com/office/drawing/2010/main">
                  <a:noFill/>
                </a14:hiddenLine>
              </a:ext>
            </a:extLst>
          </c:spPr>
          <c:invertIfNegative val="0"/>
          <c:cat>
            <c:numLit>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Lit>
          </c:cat>
          <c:val>
            <c:numLit>
              <c:formatCode>General</c:formatCode>
              <c:ptCount val="1"/>
              <c:pt idx="0">
                <c:v>0</c:v>
              </c:pt>
            </c:numLit>
          </c:val>
          <c:extLst>
            <c:ext xmlns:c16="http://schemas.microsoft.com/office/drawing/2014/chart" uri="{C3380CC4-5D6E-409C-BE32-E72D297353CC}">
              <c16:uniqueId val="{00000002-0607-44A9-8A4A-E9EB361426FD}"/>
            </c:ext>
          </c:extLst>
        </c:ser>
        <c:dLbls>
          <c:showLegendKey val="0"/>
          <c:showVal val="0"/>
          <c:showCatName val="0"/>
          <c:showSerName val="0"/>
          <c:showPercent val="0"/>
          <c:showBubbleSize val="0"/>
        </c:dLbls>
        <c:gapWidth val="219"/>
        <c:overlap val="100"/>
        <c:axId val="2130286400"/>
        <c:axId val="1348664544"/>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348664544"/>
        <c:scaling>
          <c:orientation val="minMax"/>
          <c:max val="1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130286400"/>
        <c:crosses val="max"/>
        <c:crossBetween val="between"/>
      </c:valAx>
      <c:catAx>
        <c:axId val="2130286400"/>
        <c:scaling>
          <c:orientation val="minMax"/>
        </c:scaling>
        <c:delete val="1"/>
        <c:axPos val="b"/>
        <c:numFmt formatCode="General" sourceLinked="1"/>
        <c:majorTickMark val="out"/>
        <c:minorTickMark val="none"/>
        <c:tickLblPos val="nextTo"/>
        <c:crossAx val="1348664544"/>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264834902630176"/>
          <c:w val="1"/>
          <c:h val="5.9379623001670247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87238579606131E-2"/>
          <c:w val="1"/>
          <c:h val="0.84171483463097552"/>
        </c:manualLayout>
      </c:layout>
      <c:barChart>
        <c:barDir val="col"/>
        <c:grouping val="stacked"/>
        <c:varyColors val="0"/>
        <c:ser>
          <c:idx val="0"/>
          <c:order val="0"/>
          <c:tx>
            <c:strRef>
              <c:f>'Figur 1.11'!$A$29</c:f>
              <c:strCache>
                <c:ptCount val="1"/>
                <c:pt idx="0">
                  <c:v>Andelen af samlede sundhedsudgifter til lægemidler</c:v>
                </c:pt>
              </c:strCache>
            </c:strRef>
          </c:tx>
          <c:spPr>
            <a:solidFill>
              <a:schemeClr val="accent1"/>
            </a:solidFill>
            <a:ln>
              <a:noFill/>
            </a:ln>
            <a:effectLst/>
          </c:spPr>
          <c:invertIfNegative val="0"/>
          <c:cat>
            <c:strRef>
              <c:f>'Figur 1.11'!$B$28:$N$28</c:f>
              <c:strCach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strCache>
            </c:strRef>
          </c:cat>
          <c:val>
            <c:numRef>
              <c:f>'Figur 1.11'!$B$29:$N$29</c:f>
              <c:numCache>
                <c:formatCode>0</c:formatCode>
                <c:ptCount val="13"/>
                <c:pt idx="0">
                  <c:v>8.726811287691099</c:v>
                </c:pt>
                <c:pt idx="1">
                  <c:v>8.7356432544364448</c:v>
                </c:pt>
                <c:pt idx="2">
                  <c:v>9.3444261114080547</c:v>
                </c:pt>
                <c:pt idx="3">
                  <c:v>9.7162323362084795</c:v>
                </c:pt>
                <c:pt idx="4">
                  <c:v>10.269628168635274</c:v>
                </c:pt>
                <c:pt idx="5">
                  <c:v>10.554267741900377</c:v>
                </c:pt>
                <c:pt idx="6">
                  <c:v>10.710866188642312</c:v>
                </c:pt>
                <c:pt idx="7">
                  <c:v>11.218687088807256</c:v>
                </c:pt>
                <c:pt idx="8">
                  <c:v>11.702506952438192</c:v>
                </c:pt>
                <c:pt idx="9">
                  <c:v>11.312472193385734</c:v>
                </c:pt>
                <c:pt idx="10">
                  <c:v>10.996725678450524</c:v>
                </c:pt>
                <c:pt idx="11">
                  <c:v>11.075320094656242</c:v>
                </c:pt>
                <c:pt idx="12">
                  <c:v>10.463658598592104</c:v>
                </c:pt>
              </c:numCache>
            </c:numRef>
          </c:val>
          <c:extLst>
            <c:ext xmlns:c16="http://schemas.microsoft.com/office/drawing/2014/chart" uri="{C3380CC4-5D6E-409C-BE32-E72D297353CC}">
              <c16:uniqueId val="{00000000-FDD3-403B-9337-22BAC1CED7EC}"/>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2"/>
          <c:order val="1"/>
          <c:tx>
            <c:v>AxisY</c:v>
          </c:tx>
          <c:spPr>
            <a:solidFill>
              <a:schemeClr val="accent3"/>
            </a:solidFill>
            <a:ln>
              <a:noFill/>
            </a:ln>
            <a:effectLst/>
          </c:spPr>
          <c:invertIfNegative val="0"/>
          <c:cat>
            <c:numLit>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Lit>
          </c:cat>
          <c:val>
            <c:numLit>
              <c:formatCode>General</c:formatCode>
              <c:ptCount val="1"/>
              <c:pt idx="0">
                <c:v>0</c:v>
              </c:pt>
            </c:numLit>
          </c:val>
          <c:extLst>
            <c:ext xmlns:c16="http://schemas.microsoft.com/office/drawing/2014/chart" uri="{C3380CC4-5D6E-409C-BE32-E72D297353CC}">
              <c16:uniqueId val="{00000001-FDD3-403B-9337-22BAC1CED7EC}"/>
            </c:ext>
          </c:extLst>
        </c:ser>
        <c:dLbls>
          <c:showLegendKey val="0"/>
          <c:showVal val="0"/>
          <c:showCatName val="0"/>
          <c:showSerName val="0"/>
          <c:showPercent val="0"/>
          <c:showBubbleSize val="0"/>
        </c:dLbls>
        <c:gapWidth val="219"/>
        <c:overlap val="100"/>
        <c:axId val="1327456096"/>
        <c:axId val="1193568016"/>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193568016"/>
        <c:scaling>
          <c:orientation val="minMax"/>
          <c:max val="14"/>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327456096"/>
        <c:crosses val="max"/>
        <c:crossBetween val="between"/>
      </c:valAx>
      <c:catAx>
        <c:axId val="1327456096"/>
        <c:scaling>
          <c:orientation val="minMax"/>
        </c:scaling>
        <c:delete val="1"/>
        <c:axPos val="b"/>
        <c:numFmt formatCode="General" sourceLinked="1"/>
        <c:majorTickMark val="out"/>
        <c:minorTickMark val="none"/>
        <c:tickLblPos val="nextTo"/>
        <c:crossAx val="1193568016"/>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125872212089654"/>
          <c:w val="1"/>
          <c:h val="5.9421176271790381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190312939521799"/>
          <c:y val="0"/>
          <c:w val="0.5421693037974683"/>
          <c:h val="1"/>
        </c:manualLayout>
      </c:layout>
      <c:doughnutChart>
        <c:varyColors val="1"/>
        <c:ser>
          <c:idx val="0"/>
          <c:order val="0"/>
          <c:tx>
            <c:v>Serie1</c:v>
          </c:tx>
          <c:dPt>
            <c:idx val="0"/>
            <c:bubble3D val="0"/>
            <c:spPr>
              <a:solidFill>
                <a:schemeClr val="accent1"/>
              </a:solidFill>
              <a:ln>
                <a:noFill/>
              </a:ln>
              <a:effectLst/>
            </c:spPr>
            <c:extLst>
              <c:ext xmlns:c16="http://schemas.microsoft.com/office/drawing/2014/chart" uri="{C3380CC4-5D6E-409C-BE32-E72D297353CC}">
                <c16:uniqueId val="{00000001-1383-4BDD-B52B-111EF14077B8}"/>
              </c:ext>
            </c:extLst>
          </c:dPt>
          <c:dPt>
            <c:idx val="1"/>
            <c:bubble3D val="0"/>
            <c:spPr>
              <a:solidFill>
                <a:schemeClr val="accent2"/>
              </a:solidFill>
              <a:ln>
                <a:noFill/>
              </a:ln>
              <a:effectLst/>
            </c:spPr>
            <c:extLst>
              <c:ext xmlns:c16="http://schemas.microsoft.com/office/drawing/2014/chart" uri="{C3380CC4-5D6E-409C-BE32-E72D297353CC}">
                <c16:uniqueId val="{00000003-1383-4BDD-B52B-111EF14077B8}"/>
              </c:ext>
            </c:extLst>
          </c:dPt>
          <c:dPt>
            <c:idx val="2"/>
            <c:bubble3D val="0"/>
            <c:spPr>
              <a:solidFill>
                <a:schemeClr val="accent3"/>
              </a:solidFill>
              <a:ln>
                <a:noFill/>
              </a:ln>
              <a:effectLst/>
            </c:spPr>
            <c:extLst>
              <c:ext xmlns:c16="http://schemas.microsoft.com/office/drawing/2014/chart" uri="{C3380CC4-5D6E-409C-BE32-E72D297353CC}">
                <c16:uniqueId val="{00000005-1383-4BDD-B52B-111EF14077B8}"/>
              </c:ext>
            </c:extLst>
          </c:dPt>
          <c:dPt>
            <c:idx val="3"/>
            <c:bubble3D val="0"/>
            <c:spPr>
              <a:solidFill>
                <a:schemeClr val="accent4"/>
              </a:solidFill>
              <a:ln>
                <a:noFill/>
              </a:ln>
              <a:effectLst/>
            </c:spPr>
            <c:extLst>
              <c:ext xmlns:c16="http://schemas.microsoft.com/office/drawing/2014/chart" uri="{C3380CC4-5D6E-409C-BE32-E72D297353CC}">
                <c16:uniqueId val="{00000007-1383-4BDD-B52B-111EF14077B8}"/>
              </c:ext>
            </c:extLst>
          </c:dPt>
          <c:dPt>
            <c:idx val="4"/>
            <c:bubble3D val="0"/>
            <c:spPr>
              <a:solidFill>
                <a:schemeClr val="accent5"/>
              </a:solidFill>
              <a:ln>
                <a:noFill/>
              </a:ln>
              <a:effectLst/>
            </c:spPr>
            <c:extLst>
              <c:ext xmlns:c16="http://schemas.microsoft.com/office/drawing/2014/chart" uri="{C3380CC4-5D6E-409C-BE32-E72D297353CC}">
                <c16:uniqueId val="{00000009-1383-4BDD-B52B-111EF14077B8}"/>
              </c:ext>
            </c:extLst>
          </c:dPt>
          <c:dPt>
            <c:idx val="5"/>
            <c:bubble3D val="0"/>
            <c:spPr>
              <a:solidFill>
                <a:schemeClr val="accent6"/>
              </a:solidFill>
              <a:ln>
                <a:noFill/>
              </a:ln>
              <a:effectLst/>
            </c:spPr>
            <c:extLst>
              <c:ext xmlns:c16="http://schemas.microsoft.com/office/drawing/2014/chart" uri="{C3380CC4-5D6E-409C-BE32-E72D297353CC}">
                <c16:uniqueId val="{0000000B-1383-4BDD-B52B-111EF14077B8}"/>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1383-4BDD-B52B-111EF14077B8}"/>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1383-4BDD-B52B-111EF14077B8}"/>
              </c:ext>
            </c:extLst>
          </c:dPt>
          <c:dLbls>
            <c:dLbl>
              <c:idx val="0"/>
              <c:layout/>
              <c:tx>
                <c:rich>
                  <a:bodyPr/>
                  <a:lstStyle/>
                  <a:p>
                    <a:fld id="{BFDD9F6B-CE0A-4494-9C3B-26B43E13B93C}" type="CELLRANGE">
                      <a:rPr lang="en-US"/>
                      <a:pPr/>
                      <a:t>[CELLEOMRÅDE]</a:t>
                    </a:fld>
                    <a:endParaRPr lang="da-D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1383-4BDD-B52B-111EF14077B8}"/>
                </c:ext>
              </c:extLst>
            </c:dLbl>
            <c:dLbl>
              <c:idx val="1"/>
              <c:layout/>
              <c:tx>
                <c:rich>
                  <a:bodyPr/>
                  <a:lstStyle/>
                  <a:p>
                    <a:fld id="{0ABE4284-B1E7-4C59-A599-FFB4EEF02DC5}" type="CELLRANGE">
                      <a:rPr lang="en-US"/>
                      <a:pPr/>
                      <a:t>[CELLEOMRÅDE]</a:t>
                    </a:fld>
                    <a:endParaRPr lang="da-DK"/>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1383-4BDD-B52B-111EF14077B8}"/>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383-4BDD-B52B-111EF14077B8}"/>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383-4BDD-B52B-111EF14077B8}"/>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383-4BDD-B52B-111EF14077B8}"/>
                </c:ext>
              </c:extLst>
            </c:dLbl>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'Figur 1.12'!$A$28:$A$29</c:f>
              <c:strCache>
                <c:ptCount val="2"/>
                <c:pt idx="0">
                  <c:v>Løn</c:v>
                </c:pt>
                <c:pt idx="1">
                  <c:v>Øvrige nettodriftsudgifter</c:v>
                </c:pt>
              </c:strCache>
            </c:strRef>
          </c:cat>
          <c:val>
            <c:numRef>
              <c:f>'Figur 1.12'!$B$28:$B$29</c:f>
              <c:numCache>
                <c:formatCode>0</c:formatCode>
                <c:ptCount val="2"/>
                <c:pt idx="0">
                  <c:v>67</c:v>
                </c:pt>
                <c:pt idx="1">
                  <c:v>33</c:v>
                </c:pt>
              </c:numCache>
            </c:numRef>
          </c:val>
          <c:extLst>
            <c:ext xmlns:c15="http://schemas.microsoft.com/office/drawing/2012/chart" uri="{02D57815-91ED-43cb-92C2-25804820EDAC}">
              <c15:datalabelsRange>
                <c15:f>'Figur 1.12'!$C$28:$C$29</c15:f>
                <c15:dlblRangeCache>
                  <c:ptCount val="2"/>
                  <c:pt idx="0">
                    <c:v>67 pct.</c:v>
                  </c:pt>
                  <c:pt idx="1">
                    <c:v>33 pct.</c:v>
                  </c:pt>
                </c15:dlblRangeCache>
              </c15:datalabelsRange>
            </c:ext>
            <c:ext xmlns:c16="http://schemas.microsoft.com/office/drawing/2014/chart" uri="{C3380CC4-5D6E-409C-BE32-E72D297353CC}">
              <c16:uniqueId val="{00000010-1383-4BDD-B52B-111EF14077B8}"/>
            </c:ext>
          </c:extLst>
        </c:ser>
        <c:ser>
          <c:idx val="1"/>
          <c:order val="1"/>
          <c:tx>
            <c:v>AxisY</c:v>
          </c:tx>
          <c:spPr>
            <a:effectLst/>
            <a:extLst/>
          </c:spPr>
          <c:dPt>
            <c:idx val="0"/>
            <c:bubble3D val="0"/>
            <c:spPr>
              <a:solidFill>
                <a:schemeClr val="accent1"/>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2-1383-4BDD-B52B-111EF14077B8}"/>
              </c:ext>
            </c:extLst>
          </c:dPt>
          <c:dLbls>
            <c:delete val="1"/>
          </c:dLbls>
          <c:cat>
            <c:strLit>
              <c:ptCount val="2"/>
              <c:pt idx="0">
                <c:v>Lønninger</c:v>
              </c:pt>
              <c:pt idx="1">
                <c:v>Øvrig nettodrift</c:v>
              </c:pt>
            </c:strLit>
          </c:cat>
          <c:val>
            <c:numLit>
              <c:formatCode>General</c:formatCode>
              <c:ptCount val="1"/>
              <c:pt idx="0">
                <c:v>0</c:v>
              </c:pt>
            </c:numLit>
          </c:val>
          <c:extLst>
            <c:ext xmlns:c16="http://schemas.microsoft.com/office/drawing/2014/chart" uri="{C3380CC4-5D6E-409C-BE32-E72D297353CC}">
              <c16:uniqueId val="{00000013-1383-4BDD-B52B-111EF14077B8}"/>
            </c:ext>
          </c:extLst>
        </c:ser>
        <c:dLbls>
          <c:showLegendKey val="0"/>
          <c:showVal val="1"/>
          <c:showCatName val="0"/>
          <c:showSerName val="0"/>
          <c:showPercent val="0"/>
          <c:showBubbleSize val="0"/>
          <c:showLeaderLines val="1"/>
        </c:dLbls>
        <c:firstSliceAng val="0"/>
        <c:holeSize val="24"/>
      </c:doughnut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8778690153087921E-2"/>
          <c:w val="1"/>
          <c:h val="0.84639085840748662"/>
        </c:manualLayout>
      </c:layout>
      <c:barChart>
        <c:barDir val="col"/>
        <c:grouping val="clustered"/>
        <c:varyColors val="0"/>
        <c:ser>
          <c:idx val="0"/>
          <c:order val="0"/>
          <c:tx>
            <c:strRef>
              <c:f>'Figur 1.13'!$B$28</c:f>
              <c:strCache>
                <c:ptCount val="1"/>
                <c:pt idx="0">
                  <c:v>Vækstbidrag, pct.</c:v>
                </c:pt>
              </c:strCache>
            </c:strRef>
          </c:tx>
          <c:spPr>
            <a:solidFill>
              <a:schemeClr val="accent1"/>
            </a:solidFill>
            <a:ln>
              <a:noFill/>
            </a:ln>
            <a:effectLst/>
          </c:spPr>
          <c:invertIfNegative val="0"/>
          <c:cat>
            <c:strRef>
              <c:f>'Figur 1.13'!$A$29:$A$43</c:f>
              <c:strCache>
                <c:ptCount val="15"/>
                <c:pt idx="0">
                  <c:v>Syge- og Sundhedspersonale (basis)**</c:v>
                </c:pt>
                <c:pt idx="1">
                  <c:v>Akademikere</c:v>
                </c:pt>
                <c:pt idx="2">
                  <c:v>Underordnede læger (reservelæger) **</c:v>
                </c:pt>
                <c:pt idx="3">
                  <c:v>Øvrige - Ikke sundhedsfaglige stillingsgrupper</c:v>
                </c:pt>
                <c:pt idx="4">
                  <c:v>Overlæger, lægelige chefer m.v. **</c:v>
                </c:pt>
                <c:pt idx="5">
                  <c:v>Ambulanceuddannet personale*</c:v>
                </c:pt>
                <c:pt idx="6">
                  <c:v>Ergo- Fysio- og Jordemødre (basis)</c:v>
                </c:pt>
                <c:pt idx="7">
                  <c:v>Administration og it mv.</c:v>
                </c:pt>
                <c:pt idx="8">
                  <c:v>Øvrige - Sundhedsfaglige stillingsgrupper</c:v>
                </c:pt>
                <c:pt idx="9">
                  <c:v>Chefer</c:v>
                </c:pt>
                <c:pt idx="10">
                  <c:v>Lægesekretærer m.fl.</c:v>
                </c:pt>
                <c:pt idx="11">
                  <c:v>Sygehusportører</c:v>
                </c:pt>
                <c:pt idx="12">
                  <c:v>Rengøringsassistenter</c:v>
                </c:pt>
                <c:pt idx="13">
                  <c:v>Syge- og Sundhedspersonale (ledere)</c:v>
                </c:pt>
                <c:pt idx="14">
                  <c:v>Social- og sundhedspersonale</c:v>
                </c:pt>
              </c:strCache>
            </c:strRef>
          </c:cat>
          <c:val>
            <c:numRef>
              <c:f>'Figur 1.13'!$B$29:$B$43</c:f>
              <c:numCache>
                <c:formatCode>0.0</c:formatCode>
                <c:ptCount val="15"/>
                <c:pt idx="0">
                  <c:v>9.673361313612661</c:v>
                </c:pt>
                <c:pt idx="1">
                  <c:v>6.3594578931076411</c:v>
                </c:pt>
                <c:pt idx="2">
                  <c:v>5.271349715185087</c:v>
                </c:pt>
                <c:pt idx="3">
                  <c:v>3.2780059069266518</c:v>
                </c:pt>
                <c:pt idx="4">
                  <c:v>1.9229236809467622</c:v>
                </c:pt>
                <c:pt idx="5">
                  <c:v>1.7196135844920004</c:v>
                </c:pt>
                <c:pt idx="6">
                  <c:v>1.6582167758895934</c:v>
                </c:pt>
                <c:pt idx="7">
                  <c:v>1.5793148687270269</c:v>
                </c:pt>
                <c:pt idx="8">
                  <c:v>0.79276618460387949</c:v>
                </c:pt>
                <c:pt idx="9">
                  <c:v>0.24178870932697782</c:v>
                </c:pt>
                <c:pt idx="10">
                  <c:v>-0.32239495115624606</c:v>
                </c:pt>
                <c:pt idx="11">
                  <c:v>-0.53080993186908243</c:v>
                </c:pt>
                <c:pt idx="12">
                  <c:v>-0.58541607159242759</c:v>
                </c:pt>
                <c:pt idx="13">
                  <c:v>-0.78881583172909164</c:v>
                </c:pt>
                <c:pt idx="14">
                  <c:v>-1.4833637663038377</c:v>
                </c:pt>
              </c:numCache>
            </c:numRef>
          </c:val>
          <c:extLst>
            <c:ext xmlns:c16="http://schemas.microsoft.com/office/drawing/2014/chart" uri="{C3380CC4-5D6E-409C-BE32-E72D297353CC}">
              <c16:uniqueId val="{00000000-2F4E-46A7-A0E5-3D183B316EA9}"/>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1"/>
          <c:order val="1"/>
          <c:tx>
            <c:v>AxisY</c:v>
          </c:tx>
          <c:spPr>
            <a:solidFill>
              <a:schemeClr val="accent2"/>
            </a:solidFill>
            <a:ln>
              <a:noFill/>
            </a:ln>
            <a:effectLst/>
            <a:extLst>
              <a:ext uri="{91240B29-F687-4F45-9708-019B960494DF}">
                <a14:hiddenLine xmlns:a14="http://schemas.microsoft.com/office/drawing/2010/main">
                  <a:noFill/>
                </a14:hiddenLine>
              </a:ext>
            </a:extLst>
          </c:spPr>
          <c:invertIfNegative val="0"/>
          <c:cat>
            <c:strLit>
              <c:ptCount val="15"/>
              <c:pt idx="0">
                <c:v>Syge- og Sundhedspersonale (basis)**</c:v>
              </c:pt>
              <c:pt idx="1">
                <c:v>Akademikere</c:v>
              </c:pt>
              <c:pt idx="2">
                <c:v>Underordnede læger (reservelæger) **</c:v>
              </c:pt>
              <c:pt idx="3">
                <c:v>Øvrige - Ikke sundhedsfaglige stillingsgrupper</c:v>
              </c:pt>
              <c:pt idx="4">
                <c:v>Overlæger, lægelige chefer m.v. **</c:v>
              </c:pt>
              <c:pt idx="5">
                <c:v>Ambulanceuddannet personale*</c:v>
              </c:pt>
              <c:pt idx="6">
                <c:v>Ergo- Fysio- og Jordemødre (basis)</c:v>
              </c:pt>
              <c:pt idx="7">
                <c:v>Administration og it mv.</c:v>
              </c:pt>
              <c:pt idx="8">
                <c:v>Øvrige - Sundhedsfaglige stillingsgrupper</c:v>
              </c:pt>
              <c:pt idx="9">
                <c:v>Chefer</c:v>
              </c:pt>
              <c:pt idx="10">
                <c:v>Lægesekretærer m.fl.</c:v>
              </c:pt>
              <c:pt idx="11">
                <c:v>Sygehusportører</c:v>
              </c:pt>
              <c:pt idx="12">
                <c:v>Rengøringsassistenter</c:v>
              </c:pt>
              <c:pt idx="13">
                <c:v>Syge- og Sundhedspersonale (ledere)</c:v>
              </c:pt>
              <c:pt idx="14">
                <c:v>Social- og sundhedspersonale</c:v>
              </c:pt>
            </c:strLit>
          </c:cat>
          <c:val>
            <c:numLit>
              <c:formatCode>General</c:formatCode>
              <c:ptCount val="1"/>
              <c:pt idx="0">
                <c:v>0</c:v>
              </c:pt>
            </c:numLit>
          </c:val>
          <c:extLst>
            <c:ext xmlns:c16="http://schemas.microsoft.com/office/drawing/2014/chart" uri="{C3380CC4-5D6E-409C-BE32-E72D297353CC}">
              <c16:uniqueId val="{00000001-2F4E-46A7-A0E5-3D183B316EA9}"/>
            </c:ext>
          </c:extLst>
        </c:ser>
        <c:dLbls>
          <c:showLegendKey val="0"/>
          <c:showVal val="0"/>
          <c:showCatName val="0"/>
          <c:showSerName val="0"/>
          <c:showPercent val="0"/>
          <c:showBubbleSize val="0"/>
        </c:dLbls>
        <c:gapWidth val="219"/>
        <c:overlap val="-27"/>
        <c:axId val="1264719327"/>
        <c:axId val="1164620047"/>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164620047"/>
        <c:scaling>
          <c:orientation val="minMax"/>
          <c:max val="12"/>
          <c:min val="-4"/>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264719327"/>
        <c:crosses val="max"/>
        <c:crossBetween val="between"/>
        <c:majorUnit val="2"/>
      </c:valAx>
      <c:catAx>
        <c:axId val="1264719327"/>
        <c:scaling>
          <c:orientation val="minMax"/>
        </c:scaling>
        <c:delete val="1"/>
        <c:axPos val="b"/>
        <c:numFmt formatCode="General" sourceLinked="1"/>
        <c:majorTickMark val="out"/>
        <c:minorTickMark val="none"/>
        <c:tickLblPos val="nextTo"/>
        <c:crossAx val="1164620047"/>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1516954931940353"/>
          <c:w val="1"/>
          <c:h val="5.766576961427222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378942758273761E-2"/>
          <c:y val="8.9175920337960166E-2"/>
          <c:w val="0.92724211448345251"/>
          <c:h val="0.79954465902232952"/>
        </c:manualLayout>
      </c:layout>
      <c:lineChart>
        <c:grouping val="standard"/>
        <c:varyColors val="0"/>
        <c:ser>
          <c:idx val="0"/>
          <c:order val="0"/>
          <c:tx>
            <c:strRef>
              <c:f>'Figur 1.14'!$A$31</c:f>
              <c:strCache>
                <c:ptCount val="1"/>
                <c:pt idx="0">
                  <c:v>Offentligt</c:v>
                </c:pt>
              </c:strCache>
            </c:strRef>
          </c:tx>
          <c:spPr>
            <a:ln w="28575" cap="rnd">
              <a:solidFill>
                <a:schemeClr val="accent1"/>
              </a:solidFill>
              <a:round/>
            </a:ln>
            <a:effectLst/>
          </c:spPr>
          <c:marker>
            <c:symbol val="none"/>
          </c:marker>
          <c:cat>
            <c:numRef>
              <c:f>'Figur 1.14'!$B$28:$R$28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1.14'!$B$31:$R$31</c:f>
              <c:numCache>
                <c:formatCode>#,##0</c:formatCode>
                <c:ptCount val="17"/>
                <c:pt idx="0">
                  <c:v>2345192</c:v>
                </c:pt>
                <c:pt idx="1">
                  <c:v>2383683</c:v>
                </c:pt>
                <c:pt idx="2">
                  <c:v>2545580</c:v>
                </c:pt>
                <c:pt idx="3">
                  <c:v>2563505</c:v>
                </c:pt>
                <c:pt idx="4">
                  <c:v>2573649</c:v>
                </c:pt>
                <c:pt idx="5">
                  <c:v>2577576</c:v>
                </c:pt>
                <c:pt idx="6">
                  <c:v>2611637</c:v>
                </c:pt>
                <c:pt idx="7">
                  <c:v>2731046</c:v>
                </c:pt>
                <c:pt idx="8">
                  <c:v>2765699</c:v>
                </c:pt>
                <c:pt idx="9">
                  <c:v>2796168</c:v>
                </c:pt>
                <c:pt idx="10">
                  <c:v>2822473</c:v>
                </c:pt>
                <c:pt idx="11">
                  <c:v>2843178</c:v>
                </c:pt>
                <c:pt idx="12">
                  <c:v>2844787</c:v>
                </c:pt>
                <c:pt idx="13">
                  <c:v>2708653</c:v>
                </c:pt>
                <c:pt idx="14">
                  <c:v>2737966</c:v>
                </c:pt>
                <c:pt idx="15">
                  <c:v>2800530</c:v>
                </c:pt>
                <c:pt idx="16">
                  <c:v>2839790</c:v>
                </c:pt>
              </c:numCache>
            </c:numRef>
          </c:val>
          <c:smooth val="0"/>
          <c:extLst>
            <c:ext xmlns:c16="http://schemas.microsoft.com/office/drawing/2014/chart" uri="{C3380CC4-5D6E-409C-BE32-E72D297353CC}">
              <c16:uniqueId val="{00000000-9C1D-41BD-BE46-6037341B0B00}"/>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Lit>
          </c:cat>
          <c:val>
            <c:numLit>
              <c:formatCode>General</c:formatCode>
              <c:ptCount val="1"/>
              <c:pt idx="0">
                <c:v>0</c:v>
              </c:pt>
            </c:numLit>
          </c:val>
          <c:smooth val="0"/>
          <c:extLst>
            <c:ext xmlns:c16="http://schemas.microsoft.com/office/drawing/2014/chart" uri="{C3380CC4-5D6E-409C-BE32-E72D297353CC}">
              <c16:uniqueId val="{00000001-9C1D-41BD-BE46-6037341B0B00}"/>
            </c:ext>
          </c:extLst>
        </c:ser>
        <c:dLbls>
          <c:showLegendKey val="0"/>
          <c:showVal val="0"/>
          <c:showCatName val="0"/>
          <c:showSerName val="0"/>
          <c:showPercent val="0"/>
          <c:showBubbleSize val="0"/>
        </c:dLbls>
        <c:marker val="1"/>
        <c:smooth val="0"/>
        <c:axId val="1082259887"/>
        <c:axId val="1516323775"/>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3500000"/>
        </c:scaling>
        <c:delete val="0"/>
        <c:axPos val="l"/>
        <c:majorGridlines>
          <c:spPr>
            <a:ln w="9525" cap="flat" cmpd="sng" algn="ctr">
              <a:solidFill>
                <a:schemeClr val="tx1">
                  <a:lumMod val="15000"/>
                  <a:lumOff val="85000"/>
                </a:schemeClr>
              </a:solidFill>
              <a:round/>
            </a:ln>
            <a:effectLst/>
          </c:spPr>
        </c:majorGridlines>
        <c:numFmt formatCode="#,##0.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dispUnits>
          <c:builtInUnit val="millions"/>
          <c:dispUnitsLbl>
            <c:layout/>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dispUnitsLbl>
        </c:dispUnits>
      </c:valAx>
      <c:valAx>
        <c:axId val="1516323775"/>
        <c:scaling>
          <c:orientation val="minMax"/>
          <c:max val="3500000"/>
          <c:min val="0"/>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082259887"/>
        <c:crosses val="max"/>
        <c:crossBetween val="between"/>
        <c:majorUnit val="500000"/>
        <c:dispUnits>
          <c:builtInUnit val="millions"/>
          <c:dispUnitsLbl>
            <c:layout/>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dispUnitsLbl>
        </c:dispUnits>
      </c:valAx>
      <c:catAx>
        <c:axId val="1082259887"/>
        <c:scaling>
          <c:orientation val="minMax"/>
        </c:scaling>
        <c:delete val="1"/>
        <c:axPos val="b"/>
        <c:numFmt formatCode="General" sourceLinked="1"/>
        <c:majorTickMark val="out"/>
        <c:minorTickMark val="none"/>
        <c:tickLblPos val="nextTo"/>
        <c:crossAx val="1516323775"/>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37496528852478E-2"/>
          <c:y val="8.9298746021742745E-2"/>
          <c:w val="0.85812500694229499"/>
          <c:h val="0.66110039682539679"/>
        </c:manualLayout>
      </c:layout>
      <c:barChart>
        <c:barDir val="col"/>
        <c:grouping val="clustered"/>
        <c:varyColors val="0"/>
        <c:ser>
          <c:idx val="0"/>
          <c:order val="0"/>
          <c:tx>
            <c:strRef>
              <c:f>'Figur 1.15'!$B$28</c:f>
              <c:strCache>
                <c:ptCount val="1"/>
                <c:pt idx="0">
                  <c:v>2007</c:v>
                </c:pt>
              </c:strCache>
            </c:strRef>
          </c:tx>
          <c:spPr>
            <a:solidFill>
              <a:schemeClr val="accent1"/>
            </a:solidFill>
            <a:ln>
              <a:noFill/>
            </a:ln>
            <a:effectLst/>
          </c:spPr>
          <c:invertIfNegative val="0"/>
          <c:cat>
            <c:strRef>
              <c:f>'Figur 1.15'!$A$29:$A$35</c:f>
              <c:strCache>
                <c:ptCount val="7"/>
                <c:pt idx="0">
                  <c:v>I alt</c:v>
                </c:pt>
                <c:pt idx="1">
                  <c:v>0-17 år</c:v>
                </c:pt>
                <c:pt idx="2">
                  <c:v>18-39 år</c:v>
                </c:pt>
                <c:pt idx="3">
                  <c:v>40-64 år</c:v>
                </c:pt>
                <c:pt idx="4">
                  <c:v>65-74 år</c:v>
                </c:pt>
                <c:pt idx="5">
                  <c:v>75-84 år</c:v>
                </c:pt>
                <c:pt idx="6">
                  <c:v>85+ år</c:v>
                </c:pt>
              </c:strCache>
            </c:strRef>
          </c:cat>
          <c:val>
            <c:numRef>
              <c:f>'Figur 1.15'!$B$29:$B$35</c:f>
              <c:numCache>
                <c:formatCode>#,##0</c:formatCode>
                <c:ptCount val="7"/>
                <c:pt idx="0">
                  <c:v>41.285851292177611</c:v>
                </c:pt>
                <c:pt idx="1">
                  <c:v>33.673501330411639</c:v>
                </c:pt>
                <c:pt idx="2">
                  <c:v>37.605734956825657</c:v>
                </c:pt>
                <c:pt idx="3" formatCode="0.0">
                  <c:v>42.221249842400304</c:v>
                </c:pt>
                <c:pt idx="4" formatCode="0.0">
                  <c:v>57.457584868866597</c:v>
                </c:pt>
                <c:pt idx="5" formatCode="0.0">
                  <c:v>64.80061544490934</c:v>
                </c:pt>
                <c:pt idx="6" formatCode="0.0">
                  <c:v>67.310944216144733</c:v>
                </c:pt>
              </c:numCache>
            </c:numRef>
          </c:val>
          <c:extLst>
            <c:ext xmlns:c16="http://schemas.microsoft.com/office/drawing/2014/chart" uri="{C3380CC4-5D6E-409C-BE32-E72D297353CC}">
              <c16:uniqueId val="{00000000-0770-4629-AE3B-27E25DD2F8A3}"/>
            </c:ext>
          </c:extLst>
        </c:ser>
        <c:ser>
          <c:idx val="1"/>
          <c:order val="1"/>
          <c:tx>
            <c:strRef>
              <c:f>'Figur 1.15'!$C$28</c:f>
              <c:strCache>
                <c:ptCount val="1"/>
                <c:pt idx="0">
                  <c:v>2023</c:v>
                </c:pt>
              </c:strCache>
            </c:strRef>
          </c:tx>
          <c:spPr>
            <a:solidFill>
              <a:schemeClr val="accent2"/>
            </a:solidFill>
            <a:ln>
              <a:noFill/>
            </a:ln>
            <a:effectLst/>
          </c:spPr>
          <c:invertIfNegative val="0"/>
          <c:cat>
            <c:strRef>
              <c:f>'Figur 1.15'!$A$29:$A$35</c:f>
              <c:strCache>
                <c:ptCount val="7"/>
                <c:pt idx="0">
                  <c:v>I alt</c:v>
                </c:pt>
                <c:pt idx="1">
                  <c:v>0-17 år</c:v>
                </c:pt>
                <c:pt idx="2">
                  <c:v>18-39 år</c:v>
                </c:pt>
                <c:pt idx="3">
                  <c:v>40-64 år</c:v>
                </c:pt>
                <c:pt idx="4">
                  <c:v>65-74 år</c:v>
                </c:pt>
                <c:pt idx="5">
                  <c:v>75-84 år</c:v>
                </c:pt>
                <c:pt idx="6">
                  <c:v>85+ år</c:v>
                </c:pt>
              </c:strCache>
            </c:strRef>
          </c:cat>
          <c:val>
            <c:numRef>
              <c:f>'Figur 1.15'!$C$29:$C$35</c:f>
              <c:numCache>
                <c:formatCode>#,##0</c:formatCode>
                <c:ptCount val="7"/>
                <c:pt idx="0">
                  <c:v>47.208129784747264</c:v>
                </c:pt>
                <c:pt idx="1">
                  <c:v>34.926174775357794</c:v>
                </c:pt>
                <c:pt idx="2">
                  <c:v>36.576797591643277</c:v>
                </c:pt>
                <c:pt idx="3" formatCode="0.0">
                  <c:v>51.061749158171985</c:v>
                </c:pt>
                <c:pt idx="4" formatCode="0.0">
                  <c:v>67.643147596876375</c:v>
                </c:pt>
                <c:pt idx="5" formatCode="0.0">
                  <c:v>74.676675050999179</c:v>
                </c:pt>
                <c:pt idx="6" formatCode="0.0">
                  <c:v>79.668160636371738</c:v>
                </c:pt>
              </c:numCache>
            </c:numRef>
          </c:val>
          <c:extLst>
            <c:ext xmlns:c16="http://schemas.microsoft.com/office/drawing/2014/chart" uri="{C3380CC4-5D6E-409C-BE32-E72D297353CC}">
              <c16:uniqueId val="{00000001-0770-4629-AE3B-27E25DD2F8A3}"/>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2"/>
          <c:order val="2"/>
          <c:tx>
            <c:v>AxisY</c:v>
          </c:tx>
          <c:spPr>
            <a:solidFill>
              <a:schemeClr val="accent3"/>
            </a:solidFill>
            <a:ln>
              <a:noFill/>
            </a:ln>
            <a:effectLst/>
            <a:extLst>
              <a:ext uri="{91240B29-F687-4F45-9708-019B960494DF}">
                <a14:hiddenLine xmlns:a14="http://schemas.microsoft.com/office/drawing/2010/main">
                  <a:noFill/>
                </a14:hiddenLine>
              </a:ext>
            </a:extLst>
          </c:spPr>
          <c:invertIfNegative val="0"/>
          <c:cat>
            <c:strLit>
              <c:ptCount val="6"/>
              <c:pt idx="0">
                <c:v>0-17 år</c:v>
              </c:pt>
              <c:pt idx="1">
                <c:v>18-39 år</c:v>
              </c:pt>
              <c:pt idx="2">
                <c:v>40-64 år</c:v>
              </c:pt>
              <c:pt idx="3">
                <c:v>65-74 år</c:v>
              </c:pt>
              <c:pt idx="4">
                <c:v>75-84 år</c:v>
              </c:pt>
              <c:pt idx="5">
                <c:v>85+ år</c:v>
              </c:pt>
            </c:strLit>
          </c:cat>
          <c:val>
            <c:numLit>
              <c:formatCode>General</c:formatCode>
              <c:ptCount val="1"/>
              <c:pt idx="0">
                <c:v>0</c:v>
              </c:pt>
            </c:numLit>
          </c:val>
          <c:extLst>
            <c:ext xmlns:c16="http://schemas.microsoft.com/office/drawing/2014/chart" uri="{C3380CC4-5D6E-409C-BE32-E72D297353CC}">
              <c16:uniqueId val="{00000002-0770-4629-AE3B-27E25DD2F8A3}"/>
            </c:ext>
          </c:extLst>
        </c:ser>
        <c:dLbls>
          <c:showLegendKey val="0"/>
          <c:showVal val="0"/>
          <c:showCatName val="0"/>
          <c:showSerName val="0"/>
          <c:showPercent val="0"/>
          <c:showBubbleSize val="0"/>
        </c:dLbls>
        <c:gapWidth val="219"/>
        <c:overlap val="-27"/>
        <c:axId val="2017941488"/>
        <c:axId val="2027220288"/>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2027220288"/>
        <c:scaling>
          <c:orientation val="minMax"/>
          <c:max val="9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017941488"/>
        <c:crosses val="max"/>
        <c:crossBetween val="between"/>
        <c:majorUnit val="10"/>
      </c:valAx>
      <c:catAx>
        <c:axId val="2017941488"/>
        <c:scaling>
          <c:orientation val="minMax"/>
        </c:scaling>
        <c:delete val="1"/>
        <c:axPos val="b"/>
        <c:numFmt formatCode="General" sourceLinked="1"/>
        <c:majorTickMark val="out"/>
        <c:minorTickMark val="none"/>
        <c:tickLblPos val="nextTo"/>
        <c:crossAx val="2027220288"/>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516954931940353"/>
          <c:w val="1"/>
          <c:h val="5.766576961427222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38765535355268E-2"/>
          <c:y val="8.1588121509728134E-2"/>
          <c:w val="0.86632246892928944"/>
          <c:h val="0.72726946596004893"/>
        </c:manualLayout>
      </c:layout>
      <c:barChart>
        <c:barDir val="col"/>
        <c:grouping val="clustered"/>
        <c:varyColors val="0"/>
        <c:ser>
          <c:idx val="0"/>
          <c:order val="0"/>
          <c:tx>
            <c:strRef>
              <c:f>'Figur 1.16'!$B$28</c:f>
              <c:strCache>
                <c:ptCount val="1"/>
                <c:pt idx="0">
                  <c:v>Ændring fra 2007 til 2023, pct. point</c:v>
                </c:pt>
              </c:strCache>
            </c:strRef>
          </c:tx>
          <c:spPr>
            <a:solidFill>
              <a:schemeClr val="accent1"/>
            </a:solidFill>
            <a:ln>
              <a:noFill/>
            </a:ln>
            <a:effectLst/>
          </c:spPr>
          <c:invertIfNegative val="0"/>
          <c:cat>
            <c:strRef>
              <c:f>('Figur 1.16'!$A$29:$A$33,'Figur 1.16'!$A$35)</c:f>
              <c:strCache>
                <c:ptCount val="6"/>
                <c:pt idx="0">
                  <c:v>I alt</c:v>
                </c:pt>
                <c:pt idx="1">
                  <c:v>0-17 år</c:v>
                </c:pt>
                <c:pt idx="2">
                  <c:v>18-39 år</c:v>
                </c:pt>
                <c:pt idx="3">
                  <c:v>40-64 år</c:v>
                </c:pt>
                <c:pt idx="4">
                  <c:v>65-74 år</c:v>
                </c:pt>
                <c:pt idx="5">
                  <c:v>85+ år</c:v>
                </c:pt>
              </c:strCache>
            </c:strRef>
          </c:cat>
          <c:val>
            <c:numRef>
              <c:f>('Figur 1.16'!$B$29:$B$33,'Figur 1.16'!$B$35)</c:f>
              <c:numCache>
                <c:formatCode>#,##0</c:formatCode>
                <c:ptCount val="6"/>
                <c:pt idx="0">
                  <c:v>5.922278492569653</c:v>
                </c:pt>
                <c:pt idx="1">
                  <c:v>1.2526734449461543</c:v>
                </c:pt>
                <c:pt idx="2">
                  <c:v>-1.0289373651823794</c:v>
                </c:pt>
                <c:pt idx="3" formatCode="0">
                  <c:v>8.8404993157716802</c:v>
                </c:pt>
                <c:pt idx="4" formatCode="0">
                  <c:v>10.185562728009778</c:v>
                </c:pt>
                <c:pt idx="5" formatCode="0">
                  <c:v>12.357216420227005</c:v>
                </c:pt>
              </c:numCache>
            </c:numRef>
          </c:val>
          <c:extLst>
            <c:ext xmlns:c16="http://schemas.microsoft.com/office/drawing/2014/chart" uri="{C3380CC4-5D6E-409C-BE32-E72D297353CC}">
              <c16:uniqueId val="{00000000-4637-4427-B48C-F6C0B3687601}"/>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2"/>
          <c:order val="1"/>
          <c:tx>
            <c:v>AxisY</c:v>
          </c:tx>
          <c:spPr>
            <a:solidFill>
              <a:schemeClr val="accent3"/>
            </a:solidFill>
            <a:ln>
              <a:noFill/>
            </a:ln>
            <a:effectLst/>
          </c:spPr>
          <c:invertIfNegative val="0"/>
          <c:cat>
            <c:strLit>
              <c:ptCount val="6"/>
              <c:pt idx="0">
                <c:v>0-17 år</c:v>
              </c:pt>
              <c:pt idx="1">
                <c:v>18-39 år</c:v>
              </c:pt>
              <c:pt idx="2">
                <c:v>40-64 år</c:v>
              </c:pt>
              <c:pt idx="3">
                <c:v>65-74 år</c:v>
              </c:pt>
              <c:pt idx="4">
                <c:v>75-84 år</c:v>
              </c:pt>
              <c:pt idx="5">
                <c:v>85+ år</c:v>
              </c:pt>
            </c:strLit>
          </c:cat>
          <c:val>
            <c:numLit>
              <c:formatCode>General</c:formatCode>
              <c:ptCount val="1"/>
              <c:pt idx="0">
                <c:v>0</c:v>
              </c:pt>
            </c:numLit>
          </c:val>
          <c:extLst>
            <c:ext xmlns:c16="http://schemas.microsoft.com/office/drawing/2014/chart" uri="{C3380CC4-5D6E-409C-BE32-E72D297353CC}">
              <c16:uniqueId val="{00000001-4637-4427-B48C-F6C0B3687601}"/>
            </c:ext>
          </c:extLst>
        </c:ser>
        <c:dLbls>
          <c:showLegendKey val="0"/>
          <c:showVal val="0"/>
          <c:showCatName val="0"/>
          <c:showSerName val="0"/>
          <c:showPercent val="0"/>
          <c:showBubbleSize val="0"/>
        </c:dLbls>
        <c:gapWidth val="219"/>
        <c:overlap val="-27"/>
        <c:axId val="2017941488"/>
        <c:axId val="2027220288"/>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7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2027220288"/>
        <c:scaling>
          <c:orientation val="minMax"/>
          <c:max val="14"/>
          <c:min val="-2"/>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017941488"/>
        <c:crosses val="max"/>
        <c:crossBetween val="between"/>
      </c:valAx>
      <c:catAx>
        <c:axId val="2017941488"/>
        <c:scaling>
          <c:orientation val="minMax"/>
        </c:scaling>
        <c:delete val="1"/>
        <c:axPos val="b"/>
        <c:numFmt formatCode="General" sourceLinked="1"/>
        <c:majorTickMark val="out"/>
        <c:minorTickMark val="none"/>
        <c:tickLblPos val="nextTo"/>
        <c:crossAx val="2027220288"/>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1516954931940353"/>
          <c:w val="1"/>
          <c:h val="5.766576961427222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8778714672141056E-2"/>
          <c:w val="1"/>
          <c:h val="0.84639080364705577"/>
        </c:manualLayout>
      </c:layout>
      <c:lineChart>
        <c:grouping val="standard"/>
        <c:varyColors val="0"/>
        <c:ser>
          <c:idx val="0"/>
          <c:order val="0"/>
          <c:tx>
            <c:strRef>
              <c:f>'Figur 1.17'!$A$29</c:f>
              <c:strCache>
                <c:ptCount val="1"/>
                <c:pt idx="0">
                  <c:v>Kontaktdage, somatik</c:v>
                </c:pt>
              </c:strCache>
            </c:strRef>
          </c:tx>
          <c:spPr>
            <a:ln w="28575" cap="rnd">
              <a:solidFill>
                <a:schemeClr val="accent1"/>
              </a:solidFill>
              <a:round/>
            </a:ln>
            <a:effectLst/>
          </c:spPr>
          <c:marker>
            <c:symbol val="none"/>
          </c:marker>
          <c:cat>
            <c:numRef>
              <c:f>'Figur 1.17'!$B$28:$R$28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1.17'!$B$29:$R$29</c:f>
              <c:numCache>
                <c:formatCode>#,##0</c:formatCode>
                <c:ptCount val="17"/>
                <c:pt idx="0">
                  <c:v>13498221</c:v>
                </c:pt>
                <c:pt idx="1">
                  <c:v>13462682</c:v>
                </c:pt>
                <c:pt idx="2">
                  <c:v>14140495</c:v>
                </c:pt>
                <c:pt idx="3">
                  <c:v>14346892</c:v>
                </c:pt>
                <c:pt idx="4">
                  <c:v>14415251</c:v>
                </c:pt>
                <c:pt idx="5">
                  <c:v>14603867</c:v>
                </c:pt>
                <c:pt idx="6">
                  <c:v>14843057</c:v>
                </c:pt>
                <c:pt idx="7">
                  <c:v>15793147</c:v>
                </c:pt>
                <c:pt idx="8">
                  <c:v>15722954</c:v>
                </c:pt>
                <c:pt idx="9">
                  <c:v>15701373</c:v>
                </c:pt>
                <c:pt idx="10">
                  <c:v>15696196</c:v>
                </c:pt>
                <c:pt idx="11">
                  <c:v>15669050</c:v>
                </c:pt>
                <c:pt idx="12">
                  <c:v>15611220</c:v>
                </c:pt>
                <c:pt idx="13">
                  <c:v>14060901</c:v>
                </c:pt>
                <c:pt idx="14">
                  <c:v>14398507</c:v>
                </c:pt>
                <c:pt idx="15">
                  <c:v>14710117</c:v>
                </c:pt>
                <c:pt idx="16">
                  <c:v>14799643</c:v>
                </c:pt>
              </c:numCache>
            </c:numRef>
          </c:val>
          <c:smooth val="0"/>
          <c:extLst>
            <c:ext xmlns:c16="http://schemas.microsoft.com/office/drawing/2014/chart" uri="{C3380CC4-5D6E-409C-BE32-E72D297353CC}">
              <c16:uniqueId val="{00000000-94E4-43BB-82B0-3EB4955ADB0D}"/>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Lit>
          </c:cat>
          <c:val>
            <c:numLit>
              <c:formatCode>General</c:formatCode>
              <c:ptCount val="1"/>
              <c:pt idx="0">
                <c:v>0</c:v>
              </c:pt>
            </c:numLit>
          </c:val>
          <c:smooth val="0"/>
          <c:extLst>
            <c:ext xmlns:c16="http://schemas.microsoft.com/office/drawing/2014/chart" uri="{C3380CC4-5D6E-409C-BE32-E72D297353CC}">
              <c16:uniqueId val="{00000001-94E4-43BB-82B0-3EB4955ADB0D}"/>
            </c:ext>
          </c:extLst>
        </c:ser>
        <c:dLbls>
          <c:showLegendKey val="0"/>
          <c:showVal val="0"/>
          <c:showCatName val="0"/>
          <c:showSerName val="0"/>
          <c:showPercent val="0"/>
          <c:showBubbleSize val="0"/>
        </c:dLbls>
        <c:marker val="1"/>
        <c:smooth val="0"/>
        <c:axId val="1984291376"/>
        <c:axId val="2000810912"/>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7000000"/>
          <c:min val="1000000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dispUnits>
          <c:builtInUnit val="millions"/>
          <c:dispUnitsLbl>
            <c:layout/>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dispUnitsLbl>
        </c:dispUnits>
      </c:valAx>
      <c:valAx>
        <c:axId val="2000810912"/>
        <c:scaling>
          <c:orientation val="minMax"/>
          <c:max val="17000000"/>
          <c:min val="1000000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984291376"/>
        <c:crosses val="max"/>
        <c:crossBetween val="between"/>
        <c:dispUnits>
          <c:builtInUnit val="millions"/>
          <c:dispUnitsLbl>
            <c:layout/>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dispUnitsLbl>
        </c:dispUnits>
      </c:valAx>
      <c:catAx>
        <c:axId val="1984291376"/>
        <c:scaling>
          <c:orientation val="minMax"/>
        </c:scaling>
        <c:delete val="1"/>
        <c:axPos val="b"/>
        <c:numFmt formatCode="General" sourceLinked="1"/>
        <c:majorTickMark val="out"/>
        <c:minorTickMark val="none"/>
        <c:tickLblPos val="nextTo"/>
        <c:crossAx val="2000810912"/>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8778714672141056E-2"/>
          <c:w val="1"/>
          <c:h val="0.84639080364705577"/>
        </c:manualLayout>
      </c:layout>
      <c:barChart>
        <c:barDir val="col"/>
        <c:grouping val="clustered"/>
        <c:varyColors val="0"/>
        <c:ser>
          <c:idx val="0"/>
          <c:order val="0"/>
          <c:tx>
            <c:strRef>
              <c:f>'Figur 1.18'!$B$28</c:f>
              <c:strCache>
                <c:ptCount val="1"/>
                <c:pt idx="0">
                  <c:v>2007</c:v>
                </c:pt>
              </c:strCache>
            </c:strRef>
          </c:tx>
          <c:spPr>
            <a:solidFill>
              <a:schemeClr val="accent1"/>
            </a:solidFill>
            <a:ln>
              <a:noFill/>
            </a:ln>
            <a:effectLst/>
          </c:spPr>
          <c:invertIfNegative val="0"/>
          <c:cat>
            <c:strRef>
              <c:f>'Figur 1.18'!$A$29:$A$35</c:f>
              <c:strCache>
                <c:ptCount val="7"/>
                <c:pt idx="0">
                  <c:v>I alt</c:v>
                </c:pt>
                <c:pt idx="1">
                  <c:v>0-17 år</c:v>
                </c:pt>
                <c:pt idx="2">
                  <c:v>18-39 år</c:v>
                </c:pt>
                <c:pt idx="3">
                  <c:v>40-64 år</c:v>
                </c:pt>
                <c:pt idx="4">
                  <c:v>65-74 år</c:v>
                </c:pt>
                <c:pt idx="5">
                  <c:v>75-84 år</c:v>
                </c:pt>
                <c:pt idx="6">
                  <c:v>85+ år</c:v>
                </c:pt>
              </c:strCache>
            </c:strRef>
          </c:cat>
          <c:val>
            <c:numRef>
              <c:f>'Figur 1.18'!$B$29:$B$35</c:f>
              <c:numCache>
                <c:formatCode>#,##0</c:formatCode>
                <c:ptCount val="7"/>
                <c:pt idx="0">
                  <c:v>6.0022104385526101</c:v>
                </c:pt>
                <c:pt idx="1">
                  <c:v>3.5701159098359452</c:v>
                </c:pt>
                <c:pt idx="2">
                  <c:v>4.5990093694499254</c:v>
                </c:pt>
                <c:pt idx="3" formatCode="0">
                  <c:v>5.7767550639391327</c:v>
                </c:pt>
                <c:pt idx="4" formatCode="0">
                  <c:v>8.5891501737277558</c:v>
                </c:pt>
                <c:pt idx="5" formatCode="0">
                  <c:v>10.281968718675275</c:v>
                </c:pt>
                <c:pt idx="6" formatCode="0">
                  <c:v>10.507789255038455</c:v>
                </c:pt>
              </c:numCache>
            </c:numRef>
          </c:val>
          <c:extLst>
            <c:ext xmlns:c16="http://schemas.microsoft.com/office/drawing/2014/chart" uri="{C3380CC4-5D6E-409C-BE32-E72D297353CC}">
              <c16:uniqueId val="{00000000-64CD-45C7-BCD1-100EDFD7ACF4}"/>
            </c:ext>
          </c:extLst>
        </c:ser>
        <c:ser>
          <c:idx val="1"/>
          <c:order val="1"/>
          <c:tx>
            <c:strRef>
              <c:f>'Figur 1.18'!$C$28</c:f>
              <c:strCache>
                <c:ptCount val="1"/>
                <c:pt idx="0">
                  <c:v>2012</c:v>
                </c:pt>
              </c:strCache>
            </c:strRef>
          </c:tx>
          <c:spPr>
            <a:solidFill>
              <a:schemeClr val="accent2"/>
            </a:solidFill>
            <a:ln>
              <a:noFill/>
            </a:ln>
            <a:effectLst/>
          </c:spPr>
          <c:invertIfNegative val="0"/>
          <c:cat>
            <c:strRef>
              <c:f>'Figur 1.18'!$A$29:$A$35</c:f>
              <c:strCache>
                <c:ptCount val="7"/>
                <c:pt idx="0">
                  <c:v>I alt</c:v>
                </c:pt>
                <c:pt idx="1">
                  <c:v>0-17 år</c:v>
                </c:pt>
                <c:pt idx="2">
                  <c:v>18-39 år</c:v>
                </c:pt>
                <c:pt idx="3">
                  <c:v>40-64 år</c:v>
                </c:pt>
                <c:pt idx="4">
                  <c:v>65-74 år</c:v>
                </c:pt>
                <c:pt idx="5">
                  <c:v>75-84 år</c:v>
                </c:pt>
                <c:pt idx="6">
                  <c:v>85+ år</c:v>
                </c:pt>
              </c:strCache>
            </c:strRef>
          </c:cat>
          <c:val>
            <c:numRef>
              <c:f>'Figur 1.18'!$C$29:$C$35</c:f>
              <c:numCache>
                <c:formatCode>#,##0</c:formatCode>
                <c:ptCount val="7"/>
                <c:pt idx="0">
                  <c:v>5.8475089200949286</c:v>
                </c:pt>
                <c:pt idx="1">
                  <c:v>3.4637405793486606</c:v>
                </c:pt>
                <c:pt idx="2">
                  <c:v>4.8484700375417589</c:v>
                </c:pt>
                <c:pt idx="3" formatCode="0">
                  <c:v>5.3106040094838578</c:v>
                </c:pt>
                <c:pt idx="4" formatCode="0">
                  <c:v>7.7569121181284775</c:v>
                </c:pt>
                <c:pt idx="5" formatCode="0">
                  <c:v>9.6828361578519608</c:v>
                </c:pt>
                <c:pt idx="6" formatCode="0">
                  <c:v>9.6664349639412634</c:v>
                </c:pt>
              </c:numCache>
            </c:numRef>
          </c:val>
          <c:extLst>
            <c:ext xmlns:c16="http://schemas.microsoft.com/office/drawing/2014/chart" uri="{C3380CC4-5D6E-409C-BE32-E72D297353CC}">
              <c16:uniqueId val="{00000001-64CD-45C7-BCD1-100EDFD7ACF4}"/>
            </c:ext>
          </c:extLst>
        </c:ser>
        <c:ser>
          <c:idx val="2"/>
          <c:order val="2"/>
          <c:tx>
            <c:strRef>
              <c:f>'Figur 1.18'!$D$28</c:f>
              <c:strCache>
                <c:ptCount val="1"/>
                <c:pt idx="0">
                  <c:v>2017</c:v>
                </c:pt>
              </c:strCache>
            </c:strRef>
          </c:tx>
          <c:spPr>
            <a:solidFill>
              <a:schemeClr val="accent3"/>
            </a:solidFill>
            <a:ln>
              <a:noFill/>
            </a:ln>
            <a:effectLst/>
          </c:spPr>
          <c:invertIfNegative val="0"/>
          <c:cat>
            <c:strRef>
              <c:f>'Figur 1.18'!$A$29:$A$35</c:f>
              <c:strCache>
                <c:ptCount val="7"/>
                <c:pt idx="0">
                  <c:v>I alt</c:v>
                </c:pt>
                <c:pt idx="1">
                  <c:v>0-17 år</c:v>
                </c:pt>
                <c:pt idx="2">
                  <c:v>18-39 år</c:v>
                </c:pt>
                <c:pt idx="3">
                  <c:v>40-64 år</c:v>
                </c:pt>
                <c:pt idx="4">
                  <c:v>65-74 år</c:v>
                </c:pt>
                <c:pt idx="5">
                  <c:v>75-84 år</c:v>
                </c:pt>
                <c:pt idx="6">
                  <c:v>85+ år</c:v>
                </c:pt>
              </c:strCache>
            </c:strRef>
          </c:cat>
          <c:val>
            <c:numRef>
              <c:f>'Figur 1.18'!$D$29:$D$35</c:f>
              <c:numCache>
                <c:formatCode>#,##0</c:formatCode>
                <c:ptCount val="7"/>
                <c:pt idx="0">
                  <c:v>5.7297452784765257</c:v>
                </c:pt>
                <c:pt idx="1">
                  <c:v>3.4372721333586225</c:v>
                </c:pt>
                <c:pt idx="2">
                  <c:v>4.7748435129061608</c:v>
                </c:pt>
                <c:pt idx="3" formatCode="0">
                  <c:v>5.1335509095867886</c:v>
                </c:pt>
                <c:pt idx="4" formatCode="0">
                  <c:v>7.4557467258351338</c:v>
                </c:pt>
                <c:pt idx="5" formatCode="0">
                  <c:v>9.0375244984139176</c:v>
                </c:pt>
                <c:pt idx="6" formatCode="0">
                  <c:v>9.0384922660393681</c:v>
                </c:pt>
              </c:numCache>
            </c:numRef>
          </c:val>
          <c:extLst>
            <c:ext xmlns:c16="http://schemas.microsoft.com/office/drawing/2014/chart" uri="{C3380CC4-5D6E-409C-BE32-E72D297353CC}">
              <c16:uniqueId val="{00000002-64CD-45C7-BCD1-100EDFD7ACF4}"/>
            </c:ext>
          </c:extLst>
        </c:ser>
        <c:ser>
          <c:idx val="3"/>
          <c:order val="3"/>
          <c:tx>
            <c:strRef>
              <c:f>'Figur 1.18'!$E$28</c:f>
              <c:strCache>
                <c:ptCount val="1"/>
                <c:pt idx="0">
                  <c:v>2023</c:v>
                </c:pt>
              </c:strCache>
            </c:strRef>
          </c:tx>
          <c:spPr>
            <a:solidFill>
              <a:schemeClr val="accent4"/>
            </a:solidFill>
            <a:ln>
              <a:noFill/>
            </a:ln>
            <a:effectLst/>
          </c:spPr>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4-64CD-45C7-BCD1-100EDFD7ACF4}"/>
              </c:ext>
            </c:extLst>
          </c:dPt>
          <c:cat>
            <c:strRef>
              <c:f>'Figur 1.18'!$A$29:$A$35</c:f>
              <c:strCache>
                <c:ptCount val="7"/>
                <c:pt idx="0">
                  <c:v>I alt</c:v>
                </c:pt>
                <c:pt idx="1">
                  <c:v>0-17 år</c:v>
                </c:pt>
                <c:pt idx="2">
                  <c:v>18-39 år</c:v>
                </c:pt>
                <c:pt idx="3">
                  <c:v>40-64 år</c:v>
                </c:pt>
                <c:pt idx="4">
                  <c:v>65-74 år</c:v>
                </c:pt>
                <c:pt idx="5">
                  <c:v>75-84 år</c:v>
                </c:pt>
                <c:pt idx="6">
                  <c:v>85+ år</c:v>
                </c:pt>
              </c:strCache>
            </c:strRef>
          </c:cat>
          <c:val>
            <c:numRef>
              <c:f>'Figur 1.18'!$E$29:$E$35</c:f>
              <c:numCache>
                <c:formatCode>#,##0</c:formatCode>
                <c:ptCount val="7"/>
                <c:pt idx="0" formatCode="0">
                  <c:v>5.2842751531316337</c:v>
                </c:pt>
                <c:pt idx="1">
                  <c:v>3.2453590626470805</c:v>
                </c:pt>
                <c:pt idx="2">
                  <c:v>4.4603700925313401</c:v>
                </c:pt>
                <c:pt idx="3" formatCode="0">
                  <c:v>4.6358757563500381</c:v>
                </c:pt>
                <c:pt idx="4" formatCode="0">
                  <c:v>6.4965371205517872</c:v>
                </c:pt>
                <c:pt idx="5" formatCode="0">
                  <c:v>7.9530035804269987</c:v>
                </c:pt>
                <c:pt idx="6" formatCode="0">
                  <c:v>7.8044409671770802</c:v>
                </c:pt>
              </c:numCache>
            </c:numRef>
          </c:val>
          <c:extLst>
            <c:ext xmlns:c16="http://schemas.microsoft.com/office/drawing/2014/chart" uri="{C3380CC4-5D6E-409C-BE32-E72D297353CC}">
              <c16:uniqueId val="{00000005-64CD-45C7-BCD1-100EDFD7ACF4}"/>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4"/>
          <c:order val="4"/>
          <c:tx>
            <c:v>AxisY</c:v>
          </c:tx>
          <c:spPr>
            <a:solidFill>
              <a:schemeClr val="accent5"/>
            </a:solidFill>
            <a:ln>
              <a:noFill/>
            </a:ln>
            <a:effectLst/>
            <a:extLst>
              <a:ext uri="{91240B29-F687-4F45-9708-019B960494DF}">
                <a14:hiddenLine xmlns:a14="http://schemas.microsoft.com/office/drawing/2010/main">
                  <a:noFill/>
                </a14:hiddenLine>
              </a:ext>
            </a:extLst>
          </c:spPr>
          <c:invertIfNegative val="0"/>
          <c:cat>
            <c:strLit>
              <c:ptCount val="7"/>
              <c:pt idx="0">
                <c:v>I alt</c:v>
              </c:pt>
              <c:pt idx="1">
                <c:v>0-17 år</c:v>
              </c:pt>
              <c:pt idx="2">
                <c:v>18-39 år</c:v>
              </c:pt>
              <c:pt idx="3">
                <c:v>40-64 år</c:v>
              </c:pt>
              <c:pt idx="4">
                <c:v>65-74 år</c:v>
              </c:pt>
              <c:pt idx="5">
                <c:v>75-84 år</c:v>
              </c:pt>
              <c:pt idx="6">
                <c:v>85+ år</c:v>
              </c:pt>
            </c:strLit>
          </c:cat>
          <c:val>
            <c:numLit>
              <c:formatCode>General</c:formatCode>
              <c:ptCount val="1"/>
              <c:pt idx="0">
                <c:v>0</c:v>
              </c:pt>
            </c:numLit>
          </c:val>
          <c:extLst>
            <c:ext xmlns:c16="http://schemas.microsoft.com/office/drawing/2014/chart" uri="{C3380CC4-5D6E-409C-BE32-E72D297353CC}">
              <c16:uniqueId val="{00000006-64CD-45C7-BCD1-100EDFD7ACF4}"/>
            </c:ext>
          </c:extLst>
        </c:ser>
        <c:dLbls>
          <c:showLegendKey val="0"/>
          <c:showVal val="0"/>
          <c:showCatName val="0"/>
          <c:showSerName val="0"/>
          <c:showPercent val="0"/>
          <c:showBubbleSize val="0"/>
        </c:dLbls>
        <c:gapWidth val="219"/>
        <c:overlap val="-27"/>
        <c:axId val="1663493632"/>
        <c:axId val="2000823392"/>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2000823392"/>
        <c:scaling>
          <c:orientation val="minMax"/>
          <c:max val="12"/>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663493632"/>
        <c:crosses val="max"/>
        <c:crossBetween val="between"/>
        <c:majorUnit val="2"/>
      </c:valAx>
      <c:catAx>
        <c:axId val="1663493632"/>
        <c:scaling>
          <c:orientation val="minMax"/>
        </c:scaling>
        <c:delete val="1"/>
        <c:axPos val="b"/>
        <c:numFmt formatCode="General" sourceLinked="1"/>
        <c:majorTickMark val="out"/>
        <c:minorTickMark val="none"/>
        <c:tickLblPos val="nextTo"/>
        <c:crossAx val="2000823392"/>
        <c:crosses val="autoZero"/>
        <c:auto val="1"/>
        <c:lblAlgn val="ctr"/>
        <c:lblOffset val="100"/>
        <c:noMultiLvlLbl val="0"/>
      </c:catAx>
      <c:spPr>
        <a:noFill/>
        <a:ln>
          <a:noFill/>
        </a:ln>
        <a:effectLst/>
      </c:spPr>
    </c:plotArea>
    <c:legend>
      <c:legendPos val="b"/>
      <c:legendEntry>
        <c:idx val="4"/>
        <c:delete val="1"/>
      </c:legendEntry>
      <c:layout>
        <c:manualLayout>
          <c:xMode val="edge"/>
          <c:yMode val="edge"/>
          <c:x val="0"/>
          <c:y val="0.91516951907802613"/>
          <c:w val="1"/>
          <c:h val="5.76657901716580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8778690153087921E-2"/>
          <c:w val="1"/>
          <c:h val="0.79551625905979551"/>
        </c:manualLayout>
      </c:layout>
      <c:barChart>
        <c:barDir val="col"/>
        <c:grouping val="stacked"/>
        <c:varyColors val="0"/>
        <c:ser>
          <c:idx val="1"/>
          <c:order val="1"/>
          <c:tx>
            <c:strRef>
              <c:f>'Figur 1.19'!$A$30</c:f>
              <c:strCache>
                <c:ptCount val="1"/>
                <c:pt idx="0">
                  <c:v>Ændring sfa. ændret aldersfordeling</c:v>
                </c:pt>
              </c:strCache>
            </c:strRef>
          </c:tx>
          <c:spPr>
            <a:solidFill>
              <a:schemeClr val="accent2"/>
            </a:solidFill>
            <a:ln>
              <a:noFill/>
            </a:ln>
            <a:effectLst/>
          </c:spPr>
          <c:invertIfNegative val="0"/>
          <c:cat>
            <c:numRef>
              <c:f>'Figur 1.19'!$B$28:$R$28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1.19'!$B$30:$R$30</c:f>
              <c:numCache>
                <c:formatCode>0.0</c:formatCode>
                <c:ptCount val="17"/>
                <c:pt idx="0">
                  <c:v>0</c:v>
                </c:pt>
                <c:pt idx="1">
                  <c:v>7.4012353553785007E-2</c:v>
                </c:pt>
                <c:pt idx="2">
                  <c:v>0.15203857002785615</c:v>
                </c:pt>
                <c:pt idx="3">
                  <c:v>0.19162141175287961</c:v>
                </c:pt>
                <c:pt idx="4">
                  <c:v>0.26682333587424828</c:v>
                </c:pt>
                <c:pt idx="5">
                  <c:v>0.36533287069709597</c:v>
                </c:pt>
                <c:pt idx="6">
                  <c:v>0.46694560117341205</c:v>
                </c:pt>
                <c:pt idx="7">
                  <c:v>0.43594363676872661</c:v>
                </c:pt>
                <c:pt idx="8">
                  <c:v>0.50670946390506255</c:v>
                </c:pt>
                <c:pt idx="9">
                  <c:v>0.54530349268728495</c:v>
                </c:pt>
                <c:pt idx="10">
                  <c:v>0.60496481925091339</c:v>
                </c:pt>
                <c:pt idx="11">
                  <c:v>0.67133965354885161</c:v>
                </c:pt>
                <c:pt idx="12">
                  <c:v>0.72314348481103596</c:v>
                </c:pt>
                <c:pt idx="13">
                  <c:v>0.80119152697035856</c:v>
                </c:pt>
                <c:pt idx="14">
                  <c:v>0.87996669835547914</c:v>
                </c:pt>
                <c:pt idx="15">
                  <c:v>0.94036842978400925</c:v>
                </c:pt>
                <c:pt idx="16">
                  <c:v>0.99160913011498564</c:v>
                </c:pt>
              </c:numCache>
            </c:numRef>
          </c:val>
          <c:extLst>
            <c:ext xmlns:c16="http://schemas.microsoft.com/office/drawing/2014/chart" uri="{C3380CC4-5D6E-409C-BE32-E72D297353CC}">
              <c16:uniqueId val="{00000000-0AF9-411D-A9C3-39525F000FFF}"/>
            </c:ext>
          </c:extLst>
        </c:ser>
        <c:ser>
          <c:idx val="2"/>
          <c:order val="2"/>
          <c:tx>
            <c:strRef>
              <c:f>'Figur 1.19'!$A$31</c:f>
              <c:strCache>
                <c:ptCount val="1"/>
                <c:pt idx="0">
                  <c:v>Ændring sfa. flere patienter</c:v>
                </c:pt>
              </c:strCache>
            </c:strRef>
          </c:tx>
          <c:spPr>
            <a:solidFill>
              <a:schemeClr val="accent3"/>
            </a:solidFill>
            <a:ln>
              <a:noFill/>
            </a:ln>
            <a:effectLst/>
          </c:spPr>
          <c:invertIfNegative val="0"/>
          <c:cat>
            <c:numRef>
              <c:f>'Figur 1.19'!$B$28:$R$28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1.19'!$B$31:$R$31</c:f>
              <c:numCache>
                <c:formatCode>0.0</c:formatCode>
                <c:ptCount val="17"/>
                <c:pt idx="0">
                  <c:v>0</c:v>
                </c:pt>
                <c:pt idx="1">
                  <c:v>0.32565042382563281</c:v>
                </c:pt>
                <c:pt idx="2">
                  <c:v>1.3095570829818231</c:v>
                </c:pt>
                <c:pt idx="3">
                  <c:v>1.4348545213539898</c:v>
                </c:pt>
                <c:pt idx="4">
                  <c:v>1.4843281880073753</c:v>
                </c:pt>
                <c:pt idx="5">
                  <c:v>1.5202456445194725</c:v>
                </c:pt>
                <c:pt idx="6">
                  <c:v>1.7144351046122779</c:v>
                </c:pt>
                <c:pt idx="7">
                  <c:v>2.4127926660190244</c:v>
                </c:pt>
                <c:pt idx="8">
                  <c:v>2.6542929449397104</c:v>
                </c:pt>
                <c:pt idx="9">
                  <c:v>2.827208491994746</c:v>
                </c:pt>
                <c:pt idx="10">
                  <c:v>2.9750090028246419</c:v>
                </c:pt>
                <c:pt idx="11">
                  <c:v>3.118170618728239</c:v>
                </c:pt>
                <c:pt idx="12">
                  <c:v>3.1744992129160186</c:v>
                </c:pt>
                <c:pt idx="13">
                  <c:v>2.4373817638385109</c:v>
                </c:pt>
                <c:pt idx="14">
                  <c:v>2.6626961405896301</c:v>
                </c:pt>
                <c:pt idx="15">
                  <c:v>3.1148022491639273</c:v>
                </c:pt>
                <c:pt idx="16">
                  <c:v>3.3490516693909056</c:v>
                </c:pt>
              </c:numCache>
            </c:numRef>
          </c:val>
          <c:extLst>
            <c:ext xmlns:c16="http://schemas.microsoft.com/office/drawing/2014/chart" uri="{C3380CC4-5D6E-409C-BE32-E72D297353CC}">
              <c16:uniqueId val="{00000001-0AF9-411D-A9C3-39525F000FFF}"/>
            </c:ext>
          </c:extLst>
        </c:ser>
        <c:ser>
          <c:idx val="3"/>
          <c:order val="3"/>
          <c:tx>
            <c:strRef>
              <c:f>'Figur 1.19'!$A$32</c:f>
              <c:strCache>
                <c:ptCount val="1"/>
                <c:pt idx="0">
                  <c:v>Ændring sfa. forbrug per patient </c:v>
                </c:pt>
              </c:strCache>
            </c:strRef>
          </c:tx>
          <c:spPr>
            <a:solidFill>
              <a:schemeClr val="accent4"/>
            </a:solidFill>
            <a:ln>
              <a:noFill/>
            </a:ln>
            <a:effectLst/>
          </c:spPr>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3-0AF9-411D-A9C3-39525F000FFF}"/>
              </c:ext>
            </c:extLst>
          </c:dPt>
          <c:cat>
            <c:numRef>
              <c:f>'Figur 1.19'!$B$28:$R$28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1.19'!$B$32:$R$32</c:f>
              <c:numCache>
                <c:formatCode>0.0</c:formatCode>
                <c:ptCount val="17"/>
                <c:pt idx="0">
                  <c:v>0</c:v>
                </c:pt>
                <c:pt idx="1">
                  <c:v>-0.41825988099608941</c:v>
                </c:pt>
                <c:pt idx="2">
                  <c:v>-0.71886747448498378</c:v>
                </c:pt>
                <c:pt idx="3">
                  <c:v>-0.67855799022721686</c:v>
                </c:pt>
                <c:pt idx="4">
                  <c:v>-0.72034126500248163</c:v>
                </c:pt>
                <c:pt idx="5">
                  <c:v>-0.65699035469774159</c:v>
                </c:pt>
                <c:pt idx="6">
                  <c:v>-0.69231305256880449</c:v>
                </c:pt>
                <c:pt idx="7">
                  <c:v>-0.43972595470214637</c:v>
                </c:pt>
                <c:pt idx="8">
                  <c:v>-0.75734969236106986</c:v>
                </c:pt>
                <c:pt idx="9">
                  <c:v>-0.93194282241168247</c:v>
                </c:pt>
                <c:pt idx="10">
                  <c:v>-1.0891718705650419</c:v>
                </c:pt>
                <c:pt idx="11">
                  <c:v>-1.2650997371633557</c:v>
                </c:pt>
                <c:pt idx="12">
                  <c:v>-1.3806564186129346</c:v>
                </c:pt>
                <c:pt idx="13">
                  <c:v>-2.1173863514793365</c:v>
                </c:pt>
                <c:pt idx="14">
                  <c:v>-2.0449713432502579</c:v>
                </c:pt>
                <c:pt idx="15">
                  <c:v>-2.1592224729292298</c:v>
                </c:pt>
                <c:pt idx="16">
                  <c:v>-2.2743653772363777</c:v>
                </c:pt>
              </c:numCache>
            </c:numRef>
          </c:val>
          <c:extLst>
            <c:ext xmlns:c16="http://schemas.microsoft.com/office/drawing/2014/chart" uri="{C3380CC4-5D6E-409C-BE32-E72D297353CC}">
              <c16:uniqueId val="{00000004-0AF9-411D-A9C3-39525F000FFF}"/>
            </c:ext>
          </c:extLst>
        </c:ser>
        <c:ser>
          <c:idx val="4"/>
          <c:order val="4"/>
          <c:tx>
            <c:strRef>
              <c:f>'Figur 1.19'!$A$33</c:f>
              <c:strCache>
                <c:ptCount val="1"/>
                <c:pt idx="0">
                  <c:v>Residual</c:v>
                </c:pt>
              </c:strCache>
            </c:strRef>
          </c:tx>
          <c:spPr>
            <a:solidFill>
              <a:schemeClr val="accent5"/>
            </a:solidFill>
            <a:ln>
              <a:noFill/>
            </a:ln>
            <a:effectLst/>
          </c:spPr>
          <c:invertIfNegative val="0"/>
          <c:cat>
            <c:numRef>
              <c:f>'Figur 1.19'!$B$28:$R$28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1.19'!$B$33:$R$33</c:f>
              <c:numCache>
                <c:formatCode>0.0</c:formatCode>
                <c:ptCount val="17"/>
                <c:pt idx="0">
                  <c:v>0</c:v>
                </c:pt>
                <c:pt idx="1">
                  <c:v>-1.6941896383328381E-2</c:v>
                </c:pt>
                <c:pt idx="2">
                  <c:v>-0.1004541785246954</c:v>
                </c:pt>
                <c:pt idx="3">
                  <c:v>-9.9246942879652633E-2</c:v>
                </c:pt>
                <c:pt idx="4">
                  <c:v>-0.11378025887914189</c:v>
                </c:pt>
                <c:pt idx="5">
                  <c:v>-0.122942160518827</c:v>
                </c:pt>
                <c:pt idx="6">
                  <c:v>-0.14423165321688558</c:v>
                </c:pt>
                <c:pt idx="7">
                  <c:v>-0.11408434808560486</c:v>
                </c:pt>
                <c:pt idx="8">
                  <c:v>-0.17891971648370308</c:v>
                </c:pt>
                <c:pt idx="9">
                  <c:v>-0.23741716227034815</c:v>
                </c:pt>
                <c:pt idx="10">
                  <c:v>-0.2928269515105133</c:v>
                </c:pt>
                <c:pt idx="11">
                  <c:v>-0.35358153511373502</c:v>
                </c:pt>
                <c:pt idx="12">
                  <c:v>-0.40398727911412013</c:v>
                </c:pt>
                <c:pt idx="13">
                  <c:v>-0.55850693932953321</c:v>
                </c:pt>
                <c:pt idx="14">
                  <c:v>-0.59740549569485157</c:v>
                </c:pt>
                <c:pt idx="15">
                  <c:v>-0.68405220601870687</c:v>
                </c:pt>
                <c:pt idx="16">
                  <c:v>-0.76487342226951327</c:v>
                </c:pt>
              </c:numCache>
            </c:numRef>
          </c:val>
          <c:extLst>
            <c:ext xmlns:c16="http://schemas.microsoft.com/office/drawing/2014/chart" uri="{C3380CC4-5D6E-409C-BE32-E72D297353CC}">
              <c16:uniqueId val="{00000005-0AF9-411D-A9C3-39525F000FFF}"/>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5"/>
          <c:order val="5"/>
          <c:tx>
            <c:v>AxisY</c:v>
          </c:tx>
          <c:spPr>
            <a:solidFill>
              <a:schemeClr val="accent6"/>
            </a:solidFill>
            <a:ln>
              <a:noFill/>
            </a:ln>
            <a:effectLst/>
            <a:extLst>
              <a:ext uri="{91240B29-F687-4F45-9708-019B960494DF}">
                <a14:hiddenLine xmlns:a14="http://schemas.microsoft.com/office/drawing/2010/main">
                  <a:noFill/>
                </a14:hiddenLine>
              </a:ext>
            </a:extLst>
          </c:spPr>
          <c:invertIfNegative val="0"/>
          <c:cat>
            <c:numLit>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Lit>
          </c:cat>
          <c:val>
            <c:numLit>
              <c:formatCode>General</c:formatCode>
              <c:ptCount val="1"/>
              <c:pt idx="0">
                <c:v>0</c:v>
              </c:pt>
            </c:numLit>
          </c:val>
          <c:extLst>
            <c:ext xmlns:c16="http://schemas.microsoft.com/office/drawing/2014/chart" uri="{C3380CC4-5D6E-409C-BE32-E72D297353CC}">
              <c16:uniqueId val="{00000006-0AF9-411D-A9C3-39525F000FFF}"/>
            </c:ext>
          </c:extLst>
        </c:ser>
        <c:dLbls>
          <c:showLegendKey val="0"/>
          <c:showVal val="0"/>
          <c:showCatName val="0"/>
          <c:showSerName val="0"/>
          <c:showPercent val="0"/>
          <c:showBubbleSize val="0"/>
        </c:dLbls>
        <c:gapWidth val="219"/>
        <c:overlap val="100"/>
        <c:axId val="1614052592"/>
        <c:axId val="744135744"/>
      </c:barChart>
      <c:lineChart>
        <c:grouping val="standard"/>
        <c:varyColors val="0"/>
        <c:ser>
          <c:idx val="0"/>
          <c:order val="0"/>
          <c:tx>
            <c:strRef>
              <c:f>'Figur 1.19'!$A$29</c:f>
              <c:strCache>
                <c:ptCount val="1"/>
                <c:pt idx="0">
                  <c:v>Ændring i kontaktdage siden 2007</c:v>
                </c:pt>
              </c:strCache>
            </c:strRef>
          </c:tx>
          <c:spPr>
            <a:ln w="28575" cap="rnd">
              <a:solidFill>
                <a:schemeClr val="accent1"/>
              </a:solidFill>
              <a:round/>
            </a:ln>
            <a:effectLst/>
          </c:spPr>
          <c:marker>
            <c:symbol val="none"/>
          </c:marker>
          <c:cat>
            <c:numRef>
              <c:f>'Figur 1.19'!$B$28:$R$28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1.19'!$B$29:$R$29</c:f>
              <c:numCache>
                <c:formatCode>0.0</c:formatCode>
                <c:ptCount val="17"/>
                <c:pt idx="0">
                  <c:v>0</c:v>
                </c:pt>
                <c:pt idx="1">
                  <c:v>-3.5539000000000001E-2</c:v>
                </c:pt>
                <c:pt idx="2">
                  <c:v>0.64227400000000001</c:v>
                </c:pt>
                <c:pt idx="3">
                  <c:v>0.84867099999999995</c:v>
                </c:pt>
                <c:pt idx="4">
                  <c:v>0.91703000000000001</c:v>
                </c:pt>
                <c:pt idx="5">
                  <c:v>1.1056459999999999</c:v>
                </c:pt>
                <c:pt idx="6">
                  <c:v>1.3448359999999999</c:v>
                </c:pt>
                <c:pt idx="7">
                  <c:v>2.2949259999999998</c:v>
                </c:pt>
                <c:pt idx="8">
                  <c:v>2.2247330000000001</c:v>
                </c:pt>
                <c:pt idx="9">
                  <c:v>2.2031520000000002</c:v>
                </c:pt>
                <c:pt idx="10">
                  <c:v>2.197975</c:v>
                </c:pt>
                <c:pt idx="11">
                  <c:v>2.1708289999999999</c:v>
                </c:pt>
                <c:pt idx="12">
                  <c:v>2.1129989999999998</c:v>
                </c:pt>
                <c:pt idx="13">
                  <c:v>0.56267999999999996</c:v>
                </c:pt>
                <c:pt idx="14">
                  <c:v>0.90028600000000003</c:v>
                </c:pt>
                <c:pt idx="15">
                  <c:v>1.2118960000000001</c:v>
                </c:pt>
                <c:pt idx="16">
                  <c:v>1.3014220000000001</c:v>
                </c:pt>
              </c:numCache>
            </c:numRef>
          </c:val>
          <c:smooth val="0"/>
          <c:extLst>
            <c:ext xmlns:c16="http://schemas.microsoft.com/office/drawing/2014/chart" uri="{C3380CC4-5D6E-409C-BE32-E72D297353CC}">
              <c16:uniqueId val="{00000007-0AF9-411D-A9C3-39525F000FFF}"/>
            </c:ext>
          </c:extLst>
        </c:ser>
        <c:dLbls>
          <c:showLegendKey val="0"/>
          <c:showVal val="0"/>
          <c:showCatName val="0"/>
          <c:showSerName val="0"/>
          <c:showPercent val="0"/>
          <c:showBubbleSize val="0"/>
        </c:dLbls>
        <c:marker val="1"/>
        <c:smooth val="0"/>
        <c:axId val="749669120"/>
        <c:axId val="749669448"/>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744135744"/>
        <c:scaling>
          <c:orientation val="minMax"/>
          <c:max val="5"/>
          <c:min val="-4"/>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614052592"/>
        <c:crosses val="max"/>
        <c:crossBetween val="between"/>
        <c:majorUnit val="1"/>
      </c:valAx>
      <c:catAx>
        <c:axId val="1614052592"/>
        <c:scaling>
          <c:orientation val="minMax"/>
        </c:scaling>
        <c:delete val="1"/>
        <c:axPos val="b"/>
        <c:numFmt formatCode="General" sourceLinked="1"/>
        <c:majorTickMark val="out"/>
        <c:minorTickMark val="none"/>
        <c:tickLblPos val="nextTo"/>
        <c:crossAx val="744135744"/>
        <c:crosses val="autoZero"/>
        <c:auto val="1"/>
        <c:lblAlgn val="ctr"/>
        <c:lblOffset val="100"/>
        <c:noMultiLvlLbl val="0"/>
      </c:catAx>
      <c:spPr>
        <a:noFill/>
        <a:ln>
          <a:noFill/>
        </a:ln>
        <a:effectLst/>
      </c:spPr>
    </c:plotArea>
    <c:legend>
      <c:legendPos val="b"/>
      <c:legendEntry>
        <c:idx val="4"/>
        <c:delete val="1"/>
      </c:legendEntry>
      <c:layout>
        <c:manualLayout>
          <c:xMode val="edge"/>
          <c:yMode val="edge"/>
          <c:x val="0"/>
          <c:y val="0.85463888888888884"/>
          <c:w val="1"/>
          <c:h val="0.1417431372549019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tx>
            <c:strRef>
              <c:f>'Figur 1.2 (1)'!$B$28</c:f>
              <c:strCache>
                <c:ptCount val="1"/>
                <c:pt idx="0">
                  <c:v>2023</c:v>
                </c:pt>
              </c:strCache>
            </c:strRef>
          </c:tx>
          <c:spPr>
            <a:ln w="12700">
              <a:noFill/>
            </a:ln>
          </c:spPr>
          <c:dPt>
            <c:idx val="0"/>
            <c:bubble3D val="0"/>
            <c:spPr>
              <a:solidFill>
                <a:srgbClr val="083451"/>
              </a:solidFill>
              <a:ln w="12700">
                <a:noFill/>
              </a:ln>
              <a:effectLst/>
            </c:spPr>
            <c:extLst>
              <c:ext xmlns:c16="http://schemas.microsoft.com/office/drawing/2014/chart" uri="{C3380CC4-5D6E-409C-BE32-E72D297353CC}">
                <c16:uniqueId val="{00000001-D3E9-43D8-95F4-0D057688E94D}"/>
              </c:ext>
            </c:extLst>
          </c:dPt>
          <c:dPt>
            <c:idx val="1"/>
            <c:bubble3D val="0"/>
            <c:spPr>
              <a:solidFill>
                <a:srgbClr val="A193BE"/>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D3E9-43D8-95F4-0D057688E94D}"/>
              </c:ext>
            </c:extLst>
          </c:dPt>
          <c:dPt>
            <c:idx val="2"/>
            <c:bubble3D val="0"/>
            <c:spPr>
              <a:solidFill>
                <a:srgbClr val="BFC0C2"/>
              </a:solidFill>
              <a:ln w="12700">
                <a:noFill/>
              </a:ln>
              <a:effectLst/>
            </c:spPr>
            <c:extLst>
              <c:ext xmlns:c16="http://schemas.microsoft.com/office/drawing/2014/chart" uri="{C3380CC4-5D6E-409C-BE32-E72D297353CC}">
                <c16:uniqueId val="{00000005-D3E9-43D8-95F4-0D057688E94D}"/>
              </c:ext>
            </c:extLst>
          </c:dPt>
          <c:dPt>
            <c:idx val="3"/>
            <c:bubble3D val="0"/>
            <c:spPr>
              <a:solidFill>
                <a:srgbClr val="9E480E"/>
              </a:solidFill>
              <a:ln w="12700">
                <a:noFill/>
              </a:ln>
              <a:effectLst/>
            </c:spPr>
            <c:extLst>
              <c:ext xmlns:c16="http://schemas.microsoft.com/office/drawing/2014/chart" uri="{C3380CC4-5D6E-409C-BE32-E72D297353CC}">
                <c16:uniqueId val="{00000007-D3E9-43D8-95F4-0D057688E94D}"/>
              </c:ext>
            </c:extLst>
          </c:dPt>
          <c:dPt>
            <c:idx val="4"/>
            <c:bubble3D val="0"/>
            <c:spPr>
              <a:solidFill>
                <a:srgbClr val="70AD47"/>
              </a:solidFill>
              <a:ln w="12700">
                <a:noFill/>
              </a:ln>
              <a:effectLst/>
            </c:spPr>
            <c:extLst>
              <c:ext xmlns:c16="http://schemas.microsoft.com/office/drawing/2014/chart" uri="{C3380CC4-5D6E-409C-BE32-E72D297353CC}">
                <c16:uniqueId val="{00000009-D3E9-43D8-95F4-0D057688E94D}"/>
              </c:ext>
            </c:extLst>
          </c:dPt>
          <c:dPt>
            <c:idx val="5"/>
            <c:bubble3D val="0"/>
            <c:spPr>
              <a:solidFill>
                <a:srgbClr val="405B6B"/>
              </a:solidFill>
              <a:ln w="12700">
                <a:noFill/>
              </a:ln>
              <a:effectLst/>
            </c:spPr>
            <c:extLst>
              <c:ext xmlns:c16="http://schemas.microsoft.com/office/drawing/2014/chart" uri="{C3380CC4-5D6E-409C-BE32-E72D297353CC}">
                <c16:uniqueId val="{0000000B-D3E9-43D8-95F4-0D057688E94D}"/>
              </c:ext>
            </c:extLst>
          </c:dPt>
          <c:dPt>
            <c:idx val="6"/>
            <c:bubble3D val="0"/>
            <c:spPr>
              <a:solidFill>
                <a:srgbClr val="98CA00"/>
              </a:solidFill>
              <a:ln w="12700">
                <a:noFill/>
              </a:ln>
              <a:effectLst/>
            </c:spPr>
            <c:extLst>
              <c:ext xmlns:c16="http://schemas.microsoft.com/office/drawing/2014/chart" uri="{C3380CC4-5D6E-409C-BE32-E72D297353CC}">
                <c16:uniqueId val="{0000000D-D3E9-43D8-95F4-0D057688E94D}"/>
              </c:ext>
            </c:extLst>
          </c:dPt>
          <c:dPt>
            <c:idx val="7"/>
            <c:bubble3D val="0"/>
            <c:spPr>
              <a:solidFill>
                <a:srgbClr val="001F34"/>
              </a:solidFill>
              <a:ln w="12700">
                <a:noFill/>
              </a:ln>
              <a:effectLst/>
            </c:spPr>
            <c:extLst>
              <c:ext xmlns:c16="http://schemas.microsoft.com/office/drawing/2014/chart" uri="{C3380CC4-5D6E-409C-BE32-E72D297353CC}">
                <c16:uniqueId val="{0000000F-D3E9-43D8-95F4-0D057688E94D}"/>
              </c:ext>
            </c:extLst>
          </c:dPt>
          <c:dLbls>
            <c:dLbl>
              <c:idx val="0"/>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Segoe UI Semibold" panose="020B0702040204020203" pitchFamily="34" charset="0"/>
                      <a:ea typeface="+mn-ea"/>
                      <a:cs typeface="Segoe UI Semibold" panose="020B0702040204020203" pitchFamily="34" charset="0"/>
                    </a:defRPr>
                  </a:pPr>
                  <a:endParaRPr lang="da-DK"/>
                </a:p>
              </c:txPr>
              <c:dLblPos val="bestFit"/>
              <c:showLegendKey val="0"/>
              <c:showVal val="1"/>
              <c:showCatName val="0"/>
              <c:showSerName val="0"/>
              <c:showPercent val="0"/>
              <c:showBubbleSize val="0"/>
              <c:extLst>
                <c:ext xmlns:c16="http://schemas.microsoft.com/office/drawing/2014/chart" uri="{C3380CC4-5D6E-409C-BE32-E72D297353CC}">
                  <c16:uniqueId val="{00000001-D3E9-43D8-95F4-0D057688E94D}"/>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 1.2 (1)'!$A$29:$A$30</c:f>
              <c:strCache>
                <c:ptCount val="2"/>
                <c:pt idx="0">
                  <c:v>I høj eller i meget høj grad tilfredse samlet set</c:v>
                </c:pt>
                <c:pt idx="1">
                  <c:v>Øvrige svarkategorier</c:v>
                </c:pt>
              </c:strCache>
            </c:strRef>
          </c:cat>
          <c:val>
            <c:numRef>
              <c:f>'Figur 1.2 (1)'!$B$29:$B$30</c:f>
              <c:numCache>
                <c:formatCode>General</c:formatCode>
                <c:ptCount val="2"/>
                <c:pt idx="0">
                  <c:v>88</c:v>
                </c:pt>
                <c:pt idx="1">
                  <c:v>12</c:v>
                </c:pt>
              </c:numCache>
            </c:numRef>
          </c:val>
          <c:extLst>
            <c:ext xmlns:c16="http://schemas.microsoft.com/office/drawing/2014/chart" uri="{C3380CC4-5D6E-409C-BE32-E72D297353CC}">
              <c16:uniqueId val="{00000010-D3E9-43D8-95F4-0D057688E94D}"/>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946844610404597E-2"/>
          <c:w val="1"/>
          <c:h val="0.84154853959788012"/>
        </c:manualLayout>
      </c:layout>
      <c:lineChart>
        <c:grouping val="standard"/>
        <c:varyColors val="0"/>
        <c:ser>
          <c:idx val="0"/>
          <c:order val="0"/>
          <c:tx>
            <c:strRef>
              <c:f>'Figur 1.20'!$A$29</c:f>
              <c:strCache>
                <c:ptCount val="1"/>
                <c:pt idx="0">
                  <c:v>Opereret for kræftsygdom</c:v>
                </c:pt>
              </c:strCache>
            </c:strRef>
          </c:tx>
          <c:spPr>
            <a:ln w="28575" cap="rnd">
              <a:solidFill>
                <a:schemeClr val="accent1"/>
              </a:solidFill>
              <a:round/>
            </a:ln>
            <a:effectLst/>
          </c:spPr>
          <c:marker>
            <c:symbol val="none"/>
          </c:marker>
          <c:cat>
            <c:numRef>
              <c:f>'Figur 1.20'!$B$28:$Q$28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1.20'!$B$29:$Q$29</c:f>
              <c:numCache>
                <c:formatCode>#,##0</c:formatCode>
                <c:ptCount val="16"/>
                <c:pt idx="0">
                  <c:v>26382</c:v>
                </c:pt>
                <c:pt idx="1">
                  <c:v>27874</c:v>
                </c:pt>
                <c:pt idx="2">
                  <c:v>30783</c:v>
                </c:pt>
                <c:pt idx="3">
                  <c:v>30778</c:v>
                </c:pt>
                <c:pt idx="4">
                  <c:v>31415</c:v>
                </c:pt>
                <c:pt idx="5">
                  <c:v>31865</c:v>
                </c:pt>
                <c:pt idx="6">
                  <c:v>32927</c:v>
                </c:pt>
                <c:pt idx="7">
                  <c:v>35579</c:v>
                </c:pt>
                <c:pt idx="8">
                  <c:v>35980</c:v>
                </c:pt>
                <c:pt idx="9">
                  <c:v>35175</c:v>
                </c:pt>
                <c:pt idx="10">
                  <c:v>35038</c:v>
                </c:pt>
                <c:pt idx="11">
                  <c:v>35910</c:v>
                </c:pt>
                <c:pt idx="12">
                  <c:v>34234</c:v>
                </c:pt>
                <c:pt idx="13">
                  <c:v>33092</c:v>
                </c:pt>
                <c:pt idx="14">
                  <c:v>33243</c:v>
                </c:pt>
                <c:pt idx="15">
                  <c:v>34410</c:v>
                </c:pt>
              </c:numCache>
            </c:numRef>
          </c:val>
          <c:smooth val="0"/>
          <c:extLst>
            <c:ext xmlns:c16="http://schemas.microsoft.com/office/drawing/2014/chart" uri="{C3380CC4-5D6E-409C-BE32-E72D297353CC}">
              <c16:uniqueId val="{00000000-AA00-4ED2-92EA-AE28838F759B}"/>
            </c:ext>
          </c:extLst>
        </c:ser>
        <c:ser>
          <c:idx val="1"/>
          <c:order val="1"/>
          <c:tx>
            <c:strRef>
              <c:f>'Figur 1.20'!$A$30</c:f>
              <c:strCache>
                <c:ptCount val="1"/>
                <c:pt idx="0">
                  <c:v>Behandlet med stråleterapi</c:v>
                </c:pt>
              </c:strCache>
            </c:strRef>
          </c:tx>
          <c:spPr>
            <a:ln w="28575" cap="rnd">
              <a:solidFill>
                <a:schemeClr val="accent2"/>
              </a:solidFill>
              <a:round/>
            </a:ln>
            <a:effectLst/>
          </c:spPr>
          <c:marker>
            <c:symbol val="none"/>
          </c:marker>
          <c:cat>
            <c:numRef>
              <c:f>'Figur 1.20'!$B$28:$Q$28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1.20'!$B$30:$Q$30</c:f>
              <c:numCache>
                <c:formatCode>#,##0</c:formatCode>
                <c:ptCount val="16"/>
                <c:pt idx="0">
                  <c:v>12916</c:v>
                </c:pt>
                <c:pt idx="1">
                  <c:v>14081</c:v>
                </c:pt>
                <c:pt idx="2">
                  <c:v>16063</c:v>
                </c:pt>
                <c:pt idx="3">
                  <c:v>16348</c:v>
                </c:pt>
                <c:pt idx="4">
                  <c:v>16516</c:v>
                </c:pt>
                <c:pt idx="5">
                  <c:v>16467</c:v>
                </c:pt>
                <c:pt idx="6">
                  <c:v>16875</c:v>
                </c:pt>
                <c:pt idx="7">
                  <c:v>17595</c:v>
                </c:pt>
                <c:pt idx="8">
                  <c:v>17505</c:v>
                </c:pt>
                <c:pt idx="9">
                  <c:v>16990</c:v>
                </c:pt>
                <c:pt idx="10">
                  <c:v>17042</c:v>
                </c:pt>
                <c:pt idx="11">
                  <c:v>17084</c:v>
                </c:pt>
                <c:pt idx="12">
                  <c:v>17374</c:v>
                </c:pt>
                <c:pt idx="13">
                  <c:v>16906</c:v>
                </c:pt>
                <c:pt idx="14">
                  <c:v>16975</c:v>
                </c:pt>
                <c:pt idx="15">
                  <c:v>17248</c:v>
                </c:pt>
              </c:numCache>
            </c:numRef>
          </c:val>
          <c:smooth val="0"/>
          <c:extLst>
            <c:ext xmlns:c16="http://schemas.microsoft.com/office/drawing/2014/chart" uri="{C3380CC4-5D6E-409C-BE32-E72D297353CC}">
              <c16:uniqueId val="{00000001-AA00-4ED2-92EA-AE28838F759B}"/>
            </c:ext>
          </c:extLst>
        </c:ser>
        <c:ser>
          <c:idx val="2"/>
          <c:order val="2"/>
          <c:tx>
            <c:strRef>
              <c:f>'Figur 1.20'!$A$31</c:f>
              <c:strCache>
                <c:ptCount val="1"/>
                <c:pt idx="0">
                  <c:v>Behandlet med medicinsk kræftbehandling</c:v>
                </c:pt>
              </c:strCache>
            </c:strRef>
          </c:tx>
          <c:spPr>
            <a:ln w="28575" cap="rnd">
              <a:solidFill>
                <a:schemeClr val="accent3"/>
              </a:solidFill>
              <a:round/>
            </a:ln>
            <a:effectLst/>
          </c:spPr>
          <c:marker>
            <c:symbol val="none"/>
          </c:marker>
          <c:cat>
            <c:numRef>
              <c:f>'Figur 1.20'!$B$28:$Q$28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1.20'!$B$31:$Q$31</c:f>
              <c:numCache>
                <c:formatCode>#,##0</c:formatCode>
                <c:ptCount val="16"/>
                <c:pt idx="0">
                  <c:v>32916</c:v>
                </c:pt>
                <c:pt idx="1">
                  <c:v>35981</c:v>
                </c:pt>
                <c:pt idx="2">
                  <c:v>39591</c:v>
                </c:pt>
                <c:pt idx="3">
                  <c:v>43382</c:v>
                </c:pt>
                <c:pt idx="4">
                  <c:v>45961</c:v>
                </c:pt>
                <c:pt idx="5">
                  <c:v>49136</c:v>
                </c:pt>
                <c:pt idx="6">
                  <c:v>51929</c:v>
                </c:pt>
                <c:pt idx="7">
                  <c:v>54545</c:v>
                </c:pt>
                <c:pt idx="8">
                  <c:v>56262</c:v>
                </c:pt>
                <c:pt idx="9">
                  <c:v>56450</c:v>
                </c:pt>
                <c:pt idx="10">
                  <c:v>58009</c:v>
                </c:pt>
                <c:pt idx="11">
                  <c:v>60200</c:v>
                </c:pt>
                <c:pt idx="12">
                  <c:v>61357</c:v>
                </c:pt>
                <c:pt idx="13">
                  <c:v>59424</c:v>
                </c:pt>
                <c:pt idx="14">
                  <c:v>59251</c:v>
                </c:pt>
                <c:pt idx="15">
                  <c:v>58679</c:v>
                </c:pt>
              </c:numCache>
            </c:numRef>
          </c:val>
          <c:smooth val="0"/>
          <c:extLst>
            <c:ext xmlns:c16="http://schemas.microsoft.com/office/drawing/2014/chart" uri="{C3380CC4-5D6E-409C-BE32-E72D297353CC}">
              <c16:uniqueId val="{00000002-AA00-4ED2-92EA-AE28838F759B}"/>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3"/>
          <c:order val="3"/>
          <c:tx>
            <c:v>AxisY</c:v>
          </c:tx>
          <c:spPr>
            <a:ln w="28575" cap="rnd">
              <a:noFill/>
              <a:round/>
            </a:ln>
            <a:effectLst/>
            <a:extLst>
              <a:ext uri="{91240B29-F687-4F45-9708-019B960494DF}">
                <a14:hiddenLine xmlns:a14="http://schemas.microsoft.com/office/drawing/2010/main" w="28575" cap="rnd">
                  <a:solidFill>
                    <a:srgbClr val="C8D300"/>
                  </a:solidFill>
                  <a:round/>
                </a14:hiddenLine>
              </a:ext>
            </a:extLst>
          </c:spPr>
          <c:marker>
            <c:symbol val="none"/>
          </c:marker>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smooth val="0"/>
          <c:extLst>
            <c:ext xmlns:c16="http://schemas.microsoft.com/office/drawing/2014/chart" uri="{C3380CC4-5D6E-409C-BE32-E72D297353CC}">
              <c16:uniqueId val="{00000003-AA00-4ED2-92EA-AE28838F759B}"/>
            </c:ext>
          </c:extLst>
        </c:ser>
        <c:dLbls>
          <c:showLegendKey val="0"/>
          <c:showVal val="0"/>
          <c:showCatName val="0"/>
          <c:showSerName val="0"/>
          <c:showPercent val="0"/>
          <c:showBubbleSize val="0"/>
        </c:dLbls>
        <c:marker val="1"/>
        <c:smooth val="0"/>
        <c:axId val="1393157712"/>
        <c:axId val="1322355728"/>
      </c:lineChart>
      <c:scatterChart>
        <c:scatterStyle val="lineMarker"/>
        <c:varyColors val="0"/>
        <c:ser>
          <c:idx val="4"/>
          <c:order val="4"/>
          <c:tx>
            <c:strRef>
              <c:f>'Figur 1.20'!$A$34</c:f>
              <c:strCache>
                <c:ptCount val="1"/>
              </c:strCache>
            </c:strRef>
          </c:tx>
          <c:spPr>
            <a:ln w="28575" cap="rnd">
              <a:solidFill>
                <a:schemeClr val="accent5"/>
              </a:solidFill>
              <a:round/>
            </a:ln>
            <a:effectLst/>
          </c:spPr>
          <c:marker>
            <c:symbol val="none"/>
          </c:marker>
          <c:dPt>
            <c:idx val="1"/>
            <c:marker>
              <c:symbol val="none"/>
            </c:marker>
            <c:bubble3D val="0"/>
            <c:spPr>
              <a:ln w="28575" cap="rnd">
                <a:solidFill>
                  <a:srgbClr val="FF0000"/>
                </a:solidFill>
                <a:prstDash val="dash"/>
                <a:round/>
              </a:ln>
              <a:effectLst/>
            </c:spPr>
            <c:extLst>
              <c:ext xmlns:c16="http://schemas.microsoft.com/office/drawing/2014/chart" uri="{C3380CC4-5D6E-409C-BE32-E72D297353CC}">
                <c16:uniqueId val="{00000005-AA00-4ED2-92EA-AE28838F759B}"/>
              </c:ext>
            </c:extLst>
          </c:dPt>
          <c:xVal>
            <c:numRef>
              <c:f>'Figur 1.20'!$B$35:$B$36</c:f>
              <c:numCache>
                <c:formatCode>General</c:formatCode>
                <c:ptCount val="2"/>
              </c:numCache>
            </c:numRef>
          </c:xVal>
          <c:yVal>
            <c:numRef>
              <c:f>'Figur 1.20'!$A$35:$A$36</c:f>
              <c:numCache>
                <c:formatCode>General</c:formatCode>
                <c:ptCount val="2"/>
              </c:numCache>
            </c:numRef>
          </c:yVal>
          <c:smooth val="0"/>
          <c:extLst>
            <c:ext xmlns:c16="http://schemas.microsoft.com/office/drawing/2014/chart" uri="{C3380CC4-5D6E-409C-BE32-E72D297353CC}">
              <c16:uniqueId val="{00000006-AA00-4ED2-92EA-AE28838F759B}"/>
            </c:ext>
          </c:extLst>
        </c:ser>
        <c:dLbls>
          <c:showLegendKey val="0"/>
          <c:showVal val="0"/>
          <c:showCatName val="0"/>
          <c:showSerName val="0"/>
          <c:showPercent val="0"/>
          <c:showBubbleSize val="0"/>
        </c:dLbls>
        <c:axId val="1393157712"/>
        <c:axId val="1322355728"/>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322355728"/>
        <c:scaling>
          <c:orientation val="minMax"/>
          <c:max val="700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393157712"/>
        <c:crosses val="max"/>
        <c:crossBetween val="between"/>
      </c:valAx>
      <c:catAx>
        <c:axId val="1393157712"/>
        <c:scaling>
          <c:orientation val="minMax"/>
        </c:scaling>
        <c:delete val="1"/>
        <c:axPos val="b"/>
        <c:numFmt formatCode="General" sourceLinked="1"/>
        <c:majorTickMark val="out"/>
        <c:minorTickMark val="none"/>
        <c:tickLblPos val="nextTo"/>
        <c:crossAx val="1322355728"/>
        <c:crosses val="autoZero"/>
        <c:auto val="1"/>
        <c:lblAlgn val="ctr"/>
        <c:lblOffset val="100"/>
        <c:noMultiLvlLbl val="0"/>
      </c:catAx>
      <c:spPr>
        <a:noFill/>
        <a:ln>
          <a:noFill/>
        </a:ln>
        <a:effectLst/>
      </c:spPr>
    </c:plotArea>
    <c:legend>
      <c:legendPos val="b"/>
      <c:legendEntry>
        <c:idx val="3"/>
        <c:delete val="1"/>
      </c:legendEntry>
      <c:legendEntry>
        <c:idx val="4"/>
        <c:delete val="1"/>
      </c:legendEntry>
      <c:layout>
        <c:manualLayout>
          <c:xMode val="edge"/>
          <c:yMode val="edge"/>
          <c:x val="0"/>
          <c:y val="0.91249538499103477"/>
          <c:w val="1"/>
          <c:h val="8.7504658433554677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867465476096634E-2"/>
          <c:y val="7.1791785544460293E-2"/>
          <c:w val="0.9322650690478067"/>
          <c:h val="0.72065739419876362"/>
        </c:manualLayout>
      </c:layout>
      <c:lineChart>
        <c:grouping val="standard"/>
        <c:varyColors val="0"/>
        <c:ser>
          <c:idx val="0"/>
          <c:order val="0"/>
          <c:tx>
            <c:strRef>
              <c:f>'Figur 1.21'!$A$29</c:f>
              <c:strCache>
                <c:ptCount val="1"/>
                <c:pt idx="0">
                  <c:v>Mænd</c:v>
                </c:pt>
              </c:strCache>
            </c:strRef>
          </c:tx>
          <c:spPr>
            <a:ln w="28575" cap="rnd">
              <a:solidFill>
                <a:schemeClr val="accent1"/>
              </a:solidFill>
              <a:round/>
            </a:ln>
            <a:effectLst/>
          </c:spPr>
          <c:marker>
            <c:symbol val="none"/>
          </c:marker>
          <c:cat>
            <c:strRef>
              <c:f>'Figur 1.21'!$B$28:$F$28</c:f>
              <c:strCache>
                <c:ptCount val="5"/>
                <c:pt idx="0">
                  <c:v>2007-2009</c:v>
                </c:pt>
                <c:pt idx="1">
                  <c:v>2010-2012</c:v>
                </c:pt>
                <c:pt idx="2">
                  <c:v>2013-2015</c:v>
                </c:pt>
                <c:pt idx="3">
                  <c:v>2016-2018</c:v>
                </c:pt>
                <c:pt idx="4">
                  <c:v>2019-2021</c:v>
                </c:pt>
              </c:strCache>
            </c:strRef>
          </c:cat>
          <c:val>
            <c:numRef>
              <c:f>'Figur 1.21'!$B$29:$F$29</c:f>
              <c:numCache>
                <c:formatCode>#,##0</c:formatCode>
                <c:ptCount val="5"/>
                <c:pt idx="0">
                  <c:v>75</c:v>
                </c:pt>
                <c:pt idx="1">
                  <c:v>77</c:v>
                </c:pt>
                <c:pt idx="2">
                  <c:v>80</c:v>
                </c:pt>
                <c:pt idx="3">
                  <c:v>82</c:v>
                </c:pt>
                <c:pt idx="4">
                  <c:v>83</c:v>
                </c:pt>
              </c:numCache>
            </c:numRef>
          </c:val>
          <c:smooth val="0"/>
          <c:extLst>
            <c:ext xmlns:c16="http://schemas.microsoft.com/office/drawing/2014/chart" uri="{C3380CC4-5D6E-409C-BE32-E72D297353CC}">
              <c16:uniqueId val="{00000000-D8D8-4335-8C12-EDECE0628EE1}"/>
            </c:ext>
          </c:extLst>
        </c:ser>
        <c:ser>
          <c:idx val="1"/>
          <c:order val="1"/>
          <c:tx>
            <c:strRef>
              <c:f>'Figur 1.21'!$A$30</c:f>
              <c:strCache>
                <c:ptCount val="1"/>
                <c:pt idx="0">
                  <c:v>Kvinder</c:v>
                </c:pt>
              </c:strCache>
            </c:strRef>
          </c:tx>
          <c:spPr>
            <a:ln w="28575" cap="rnd">
              <a:solidFill>
                <a:schemeClr val="accent2"/>
              </a:solidFill>
              <a:round/>
            </a:ln>
            <a:effectLst/>
          </c:spPr>
          <c:marker>
            <c:symbol val="none"/>
          </c:marker>
          <c:cat>
            <c:strRef>
              <c:f>'Figur 1.21'!$B$28:$F$28</c:f>
              <c:strCache>
                <c:ptCount val="5"/>
                <c:pt idx="0">
                  <c:v>2007-2009</c:v>
                </c:pt>
                <c:pt idx="1">
                  <c:v>2010-2012</c:v>
                </c:pt>
                <c:pt idx="2">
                  <c:v>2013-2015</c:v>
                </c:pt>
                <c:pt idx="3">
                  <c:v>2016-2018</c:v>
                </c:pt>
                <c:pt idx="4">
                  <c:v>2019-2021</c:v>
                </c:pt>
              </c:strCache>
            </c:strRef>
          </c:cat>
          <c:val>
            <c:numRef>
              <c:f>'Figur 1.21'!$B$30:$F$30</c:f>
              <c:numCache>
                <c:formatCode>#,##0</c:formatCode>
                <c:ptCount val="5"/>
                <c:pt idx="0">
                  <c:v>76</c:v>
                </c:pt>
                <c:pt idx="1">
                  <c:v>79</c:v>
                </c:pt>
                <c:pt idx="2">
                  <c:v>82</c:v>
                </c:pt>
                <c:pt idx="3">
                  <c:v>83</c:v>
                </c:pt>
                <c:pt idx="4">
                  <c:v>84</c:v>
                </c:pt>
              </c:numCache>
            </c:numRef>
          </c:val>
          <c:smooth val="0"/>
          <c:extLst>
            <c:ext xmlns:c16="http://schemas.microsoft.com/office/drawing/2014/chart" uri="{C3380CC4-5D6E-409C-BE32-E72D297353CC}">
              <c16:uniqueId val="{00000001-D8D8-4335-8C12-EDECE0628EE1}"/>
            </c:ext>
          </c:extLst>
        </c:ser>
        <c:ser>
          <c:idx val="2"/>
          <c:order val="2"/>
          <c:tx>
            <c:strRef>
              <c:f>'Figur 1.21'!$A$31</c:f>
              <c:strCache>
                <c:ptCount val="1"/>
                <c:pt idx="0">
                  <c:v>Mænd (ekskl. prostatakræft)</c:v>
                </c:pt>
              </c:strCache>
            </c:strRef>
          </c:tx>
          <c:spPr>
            <a:ln w="28575" cap="rnd">
              <a:solidFill>
                <a:schemeClr val="accent1"/>
              </a:solidFill>
              <a:prstDash val="dash"/>
              <a:round/>
            </a:ln>
            <a:effectLst/>
          </c:spPr>
          <c:marker>
            <c:symbol val="none"/>
          </c:marker>
          <c:cat>
            <c:strRef>
              <c:f>'Figur 1.21'!$B$28:$F$28</c:f>
              <c:strCache>
                <c:ptCount val="5"/>
                <c:pt idx="0">
                  <c:v>2007-2009</c:v>
                </c:pt>
                <c:pt idx="1">
                  <c:v>2010-2012</c:v>
                </c:pt>
                <c:pt idx="2">
                  <c:v>2013-2015</c:v>
                </c:pt>
                <c:pt idx="3">
                  <c:v>2016-2018</c:v>
                </c:pt>
                <c:pt idx="4">
                  <c:v>2019-2021</c:v>
                </c:pt>
              </c:strCache>
            </c:strRef>
          </c:cat>
          <c:val>
            <c:numRef>
              <c:f>'Figur 1.21'!$B$31:$F$31</c:f>
              <c:numCache>
                <c:formatCode>#,##0</c:formatCode>
                <c:ptCount val="5"/>
                <c:pt idx="0">
                  <c:v>67</c:v>
                </c:pt>
                <c:pt idx="1">
                  <c:v>70</c:v>
                </c:pt>
                <c:pt idx="2">
                  <c:v>75</c:v>
                </c:pt>
                <c:pt idx="3">
                  <c:v>77</c:v>
                </c:pt>
                <c:pt idx="4">
                  <c:v>78</c:v>
                </c:pt>
              </c:numCache>
            </c:numRef>
          </c:val>
          <c:smooth val="0"/>
          <c:extLst>
            <c:ext xmlns:c16="http://schemas.microsoft.com/office/drawing/2014/chart" uri="{C3380CC4-5D6E-409C-BE32-E72D297353CC}">
              <c16:uniqueId val="{00000002-D8D8-4335-8C12-EDECE0628EE1}"/>
            </c:ext>
          </c:extLst>
        </c:ser>
        <c:ser>
          <c:idx val="3"/>
          <c:order val="3"/>
          <c:tx>
            <c:strRef>
              <c:f>'Figur 1.21'!$A$32</c:f>
              <c:strCache>
                <c:ptCount val="1"/>
                <c:pt idx="0">
                  <c:v>Kvinder (ekskl. brystkræft)</c:v>
                </c:pt>
              </c:strCache>
            </c:strRef>
          </c:tx>
          <c:spPr>
            <a:ln w="28575" cap="rnd">
              <a:solidFill>
                <a:schemeClr val="accent2"/>
              </a:solidFill>
              <a:prstDash val="dash"/>
              <a:round/>
            </a:ln>
            <a:effectLst/>
          </c:spPr>
          <c:marker>
            <c:symbol val="none"/>
          </c:marker>
          <c:dPt>
            <c:idx val="0"/>
            <c:marker>
              <c:symbol val="none"/>
            </c:marker>
            <c:bubble3D val="0"/>
            <c:spPr>
              <a:ln w="28575" cap="rnd">
                <a:solidFill>
                  <a:schemeClr val="accent2"/>
                </a:solidFill>
                <a:prstDash val="dash"/>
                <a:round/>
              </a:ln>
              <a:effectLst/>
            </c:spPr>
            <c:extLst>
              <c:ext xmlns:c16="http://schemas.microsoft.com/office/drawing/2014/chart" uri="{C3380CC4-5D6E-409C-BE32-E72D297353CC}">
                <c16:uniqueId val="{00000004-D8D8-4335-8C12-EDECE0628EE1}"/>
              </c:ext>
            </c:extLst>
          </c:dPt>
          <c:cat>
            <c:strRef>
              <c:f>'Figur 1.21'!$B$28:$F$28</c:f>
              <c:strCache>
                <c:ptCount val="5"/>
                <c:pt idx="0">
                  <c:v>2007-2009</c:v>
                </c:pt>
                <c:pt idx="1">
                  <c:v>2010-2012</c:v>
                </c:pt>
                <c:pt idx="2">
                  <c:v>2013-2015</c:v>
                </c:pt>
                <c:pt idx="3">
                  <c:v>2016-2018</c:v>
                </c:pt>
                <c:pt idx="4">
                  <c:v>2019-2021</c:v>
                </c:pt>
              </c:strCache>
            </c:strRef>
          </c:cat>
          <c:val>
            <c:numRef>
              <c:f>'Figur 1.21'!$B$32:$F$32</c:f>
              <c:numCache>
                <c:formatCode>#,##0</c:formatCode>
                <c:ptCount val="5"/>
                <c:pt idx="0">
                  <c:v>68</c:v>
                </c:pt>
                <c:pt idx="1">
                  <c:v>72</c:v>
                </c:pt>
                <c:pt idx="2">
                  <c:v>77</c:v>
                </c:pt>
                <c:pt idx="3">
                  <c:v>79</c:v>
                </c:pt>
                <c:pt idx="4">
                  <c:v>80</c:v>
                </c:pt>
              </c:numCache>
            </c:numRef>
          </c:val>
          <c:smooth val="0"/>
          <c:extLst>
            <c:ext xmlns:c16="http://schemas.microsoft.com/office/drawing/2014/chart" uri="{C3380CC4-5D6E-409C-BE32-E72D297353CC}">
              <c16:uniqueId val="{00000005-D8D8-4335-8C12-EDECE0628EE1}"/>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4"/>
          <c:order val="4"/>
          <c:tx>
            <c:v>AxisY</c:v>
          </c:tx>
          <c:spPr>
            <a:ln w="28575" cap="rnd">
              <a:noFill/>
              <a:round/>
            </a:ln>
            <a:effectLst/>
            <a:extLst>
              <a:ext uri="{91240B29-F687-4F45-9708-019B960494DF}">
                <a14:hiddenLine xmlns:a14="http://schemas.microsoft.com/office/drawing/2010/main" w="28575" cap="rnd">
                  <a:solidFill>
                    <a:srgbClr val="EDE99D"/>
                  </a:solidFill>
                  <a:round/>
                </a14:hiddenLine>
              </a:ext>
            </a:extLst>
          </c:spPr>
          <c:marker>
            <c:symbol val="none"/>
          </c:marker>
          <c:cat>
            <c:strLit>
              <c:ptCount val="5"/>
              <c:pt idx="0">
                <c:v>2007-2009</c:v>
              </c:pt>
              <c:pt idx="1">
                <c:v>2010-2012</c:v>
              </c:pt>
              <c:pt idx="2">
                <c:v>2013-2015</c:v>
              </c:pt>
              <c:pt idx="3">
                <c:v>2016-2018</c:v>
              </c:pt>
              <c:pt idx="4">
                <c:v>2019-2021</c:v>
              </c:pt>
            </c:strLit>
          </c:cat>
          <c:val>
            <c:numLit>
              <c:formatCode>General</c:formatCode>
              <c:ptCount val="1"/>
              <c:pt idx="0">
                <c:v>0</c:v>
              </c:pt>
            </c:numLit>
          </c:val>
          <c:smooth val="0"/>
          <c:extLst>
            <c:ext xmlns:c16="http://schemas.microsoft.com/office/drawing/2014/chart" uri="{C3380CC4-5D6E-409C-BE32-E72D297353CC}">
              <c16:uniqueId val="{00000006-D8D8-4335-8C12-EDECE0628EE1}"/>
            </c:ext>
          </c:extLst>
        </c:ser>
        <c:dLbls>
          <c:showLegendKey val="0"/>
          <c:showVal val="0"/>
          <c:showCatName val="0"/>
          <c:showSerName val="0"/>
          <c:showPercent val="0"/>
          <c:showBubbleSize val="0"/>
        </c:dLbls>
        <c:marker val="1"/>
        <c:smooth val="0"/>
        <c:axId val="1987335488"/>
        <c:axId val="1680876608"/>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in val="6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680876608"/>
        <c:scaling>
          <c:orientation val="minMax"/>
          <c:max val="90"/>
          <c:min val="6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987335488"/>
        <c:crosses val="max"/>
        <c:crossBetween val="between"/>
        <c:majorUnit val="5"/>
        <c:minorUnit val="1"/>
      </c:valAx>
      <c:catAx>
        <c:axId val="1987335488"/>
        <c:scaling>
          <c:orientation val="minMax"/>
        </c:scaling>
        <c:delete val="1"/>
        <c:axPos val="b"/>
        <c:numFmt formatCode="General" sourceLinked="1"/>
        <c:majorTickMark val="out"/>
        <c:minorTickMark val="none"/>
        <c:tickLblPos val="nextTo"/>
        <c:crossAx val="1680876608"/>
        <c:crosses val="autoZero"/>
        <c:auto val="1"/>
        <c:lblAlgn val="ctr"/>
        <c:lblOffset val="100"/>
        <c:noMultiLvlLbl val="0"/>
      </c:catAx>
      <c:spPr>
        <a:noFill/>
        <a:ln>
          <a:noFill/>
        </a:ln>
        <a:effectLst/>
      </c:spPr>
    </c:plotArea>
    <c:legend>
      <c:legendPos val="b"/>
      <c:legendEntry>
        <c:idx val="4"/>
        <c:delete val="1"/>
      </c:legendEntry>
      <c:layout>
        <c:manualLayout>
          <c:xMode val="edge"/>
          <c:yMode val="edge"/>
          <c:x val="0"/>
          <c:y val="0.86001703324424461"/>
          <c:w val="1"/>
          <c:h val="0.111961956146015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5.1702726343158964E-2"/>
          <c:w val="1"/>
          <c:h val="0.8083144120997855"/>
        </c:manualLayout>
      </c:layout>
      <c:lineChart>
        <c:grouping val="standard"/>
        <c:varyColors val="0"/>
        <c:ser>
          <c:idx val="0"/>
          <c:order val="0"/>
          <c:tx>
            <c:strRef>
              <c:f>'Figur 1.22'!$A$29</c:f>
              <c:strCache>
                <c:ptCount val="1"/>
                <c:pt idx="0">
                  <c:v>Mænd</c:v>
                </c:pt>
              </c:strCache>
            </c:strRef>
          </c:tx>
          <c:spPr>
            <a:ln w="28575" cap="rnd">
              <a:solidFill>
                <a:schemeClr val="accent1"/>
              </a:solidFill>
              <a:round/>
            </a:ln>
            <a:effectLst/>
          </c:spPr>
          <c:marker>
            <c:symbol val="none"/>
          </c:marker>
          <c:cat>
            <c:strRef>
              <c:f>'Figur 1.22'!$B$28:$F$28</c:f>
              <c:strCache>
                <c:ptCount val="5"/>
                <c:pt idx="0">
                  <c:v>2007-2009</c:v>
                </c:pt>
                <c:pt idx="1">
                  <c:v>2010-2012</c:v>
                </c:pt>
                <c:pt idx="2">
                  <c:v>2013-2015</c:v>
                </c:pt>
                <c:pt idx="3">
                  <c:v>2016-2018</c:v>
                </c:pt>
                <c:pt idx="4">
                  <c:v>2019-2021</c:v>
                </c:pt>
              </c:strCache>
            </c:strRef>
          </c:cat>
          <c:val>
            <c:numRef>
              <c:f>'Figur 1.22'!$B$29:$F$29</c:f>
              <c:numCache>
                <c:formatCode>#,##0</c:formatCode>
                <c:ptCount val="5"/>
                <c:pt idx="0">
                  <c:v>58</c:v>
                </c:pt>
                <c:pt idx="1">
                  <c:v>60</c:v>
                </c:pt>
                <c:pt idx="2">
                  <c:v>65</c:v>
                </c:pt>
                <c:pt idx="3">
                  <c:v>67</c:v>
                </c:pt>
                <c:pt idx="4">
                  <c:v>67</c:v>
                </c:pt>
              </c:numCache>
            </c:numRef>
          </c:val>
          <c:smooth val="0"/>
          <c:extLst>
            <c:ext xmlns:c16="http://schemas.microsoft.com/office/drawing/2014/chart" uri="{C3380CC4-5D6E-409C-BE32-E72D297353CC}">
              <c16:uniqueId val="{00000000-919F-493E-B540-82B3032EB21A}"/>
            </c:ext>
          </c:extLst>
        </c:ser>
        <c:ser>
          <c:idx val="1"/>
          <c:order val="1"/>
          <c:tx>
            <c:strRef>
              <c:f>'Figur 1.22'!$A$30</c:f>
              <c:strCache>
                <c:ptCount val="1"/>
                <c:pt idx="0">
                  <c:v>Kvinder</c:v>
                </c:pt>
              </c:strCache>
            </c:strRef>
          </c:tx>
          <c:spPr>
            <a:ln w="28575" cap="rnd">
              <a:solidFill>
                <a:schemeClr val="accent2"/>
              </a:solidFill>
              <a:round/>
            </a:ln>
            <a:effectLst/>
          </c:spPr>
          <c:marker>
            <c:symbol val="none"/>
          </c:marker>
          <c:cat>
            <c:strRef>
              <c:f>'Figur 1.22'!$B$28:$F$28</c:f>
              <c:strCache>
                <c:ptCount val="5"/>
                <c:pt idx="0">
                  <c:v>2007-2009</c:v>
                </c:pt>
                <c:pt idx="1">
                  <c:v>2010-2012</c:v>
                </c:pt>
                <c:pt idx="2">
                  <c:v>2013-2015</c:v>
                </c:pt>
                <c:pt idx="3">
                  <c:v>2016-2018</c:v>
                </c:pt>
                <c:pt idx="4">
                  <c:v>2019-2021</c:v>
                </c:pt>
              </c:strCache>
            </c:strRef>
          </c:cat>
          <c:val>
            <c:numRef>
              <c:f>'Figur 1.22'!$B$30:$F$30</c:f>
              <c:numCache>
                <c:formatCode>#,##0</c:formatCode>
                <c:ptCount val="5"/>
                <c:pt idx="0">
                  <c:v>61</c:v>
                </c:pt>
                <c:pt idx="1">
                  <c:v>63</c:v>
                </c:pt>
                <c:pt idx="2">
                  <c:v>67</c:v>
                </c:pt>
                <c:pt idx="3">
                  <c:v>69</c:v>
                </c:pt>
                <c:pt idx="4">
                  <c:v>70</c:v>
                </c:pt>
              </c:numCache>
            </c:numRef>
          </c:val>
          <c:smooth val="0"/>
          <c:extLst>
            <c:ext xmlns:c16="http://schemas.microsoft.com/office/drawing/2014/chart" uri="{C3380CC4-5D6E-409C-BE32-E72D297353CC}">
              <c16:uniqueId val="{00000001-919F-493E-B540-82B3032EB21A}"/>
            </c:ext>
          </c:extLst>
        </c:ser>
        <c:ser>
          <c:idx val="2"/>
          <c:order val="2"/>
          <c:tx>
            <c:strRef>
              <c:f>'Figur 1.22'!$A$31</c:f>
              <c:strCache>
                <c:ptCount val="1"/>
                <c:pt idx="0">
                  <c:v>Mænd (ekskl. prostatakræft)</c:v>
                </c:pt>
              </c:strCache>
            </c:strRef>
          </c:tx>
          <c:spPr>
            <a:ln w="28575" cap="rnd">
              <a:solidFill>
                <a:schemeClr val="accent1"/>
              </a:solidFill>
              <a:prstDash val="dash"/>
              <a:round/>
            </a:ln>
            <a:effectLst/>
          </c:spPr>
          <c:marker>
            <c:symbol val="none"/>
          </c:marker>
          <c:cat>
            <c:strRef>
              <c:f>'Figur 1.22'!$B$28:$F$28</c:f>
              <c:strCache>
                <c:ptCount val="5"/>
                <c:pt idx="0">
                  <c:v>2007-2009</c:v>
                </c:pt>
                <c:pt idx="1">
                  <c:v>2010-2012</c:v>
                </c:pt>
                <c:pt idx="2">
                  <c:v>2013-2015</c:v>
                </c:pt>
                <c:pt idx="3">
                  <c:v>2016-2018</c:v>
                </c:pt>
                <c:pt idx="4">
                  <c:v>2019-2021</c:v>
                </c:pt>
              </c:strCache>
            </c:strRef>
          </c:cat>
          <c:val>
            <c:numRef>
              <c:f>'Figur 1.22'!$B$31:$F$31</c:f>
              <c:numCache>
                <c:formatCode>#,##0</c:formatCode>
                <c:ptCount val="5"/>
                <c:pt idx="0">
                  <c:v>48</c:v>
                </c:pt>
                <c:pt idx="1">
                  <c:v>51</c:v>
                </c:pt>
                <c:pt idx="2">
                  <c:v>57</c:v>
                </c:pt>
                <c:pt idx="3">
                  <c:v>60</c:v>
                </c:pt>
                <c:pt idx="4">
                  <c:v>60</c:v>
                </c:pt>
              </c:numCache>
            </c:numRef>
          </c:val>
          <c:smooth val="0"/>
          <c:extLst>
            <c:ext xmlns:c16="http://schemas.microsoft.com/office/drawing/2014/chart" uri="{C3380CC4-5D6E-409C-BE32-E72D297353CC}">
              <c16:uniqueId val="{00000002-919F-493E-B540-82B3032EB21A}"/>
            </c:ext>
          </c:extLst>
        </c:ser>
        <c:ser>
          <c:idx val="3"/>
          <c:order val="3"/>
          <c:tx>
            <c:strRef>
              <c:f>'Figur 1.22'!$A$32</c:f>
              <c:strCache>
                <c:ptCount val="1"/>
                <c:pt idx="0">
                  <c:v>Kvinder (ekskl. brystkræft)</c:v>
                </c:pt>
              </c:strCache>
            </c:strRef>
          </c:tx>
          <c:spPr>
            <a:ln w="28575" cap="rnd">
              <a:solidFill>
                <a:schemeClr val="accent2"/>
              </a:solidFill>
              <a:prstDash val="dash"/>
              <a:round/>
            </a:ln>
            <a:effectLst/>
          </c:spPr>
          <c:marker>
            <c:symbol val="none"/>
          </c:marker>
          <c:dPt>
            <c:idx val="0"/>
            <c:marker>
              <c:symbol val="none"/>
            </c:marker>
            <c:bubble3D val="0"/>
            <c:spPr>
              <a:ln w="28575" cap="rnd">
                <a:solidFill>
                  <a:schemeClr val="accent2"/>
                </a:solidFill>
                <a:prstDash val="dash"/>
                <a:round/>
              </a:ln>
              <a:effectLst/>
            </c:spPr>
            <c:extLst>
              <c:ext xmlns:c16="http://schemas.microsoft.com/office/drawing/2014/chart" uri="{C3380CC4-5D6E-409C-BE32-E72D297353CC}">
                <c16:uniqueId val="{00000004-919F-493E-B540-82B3032EB21A}"/>
              </c:ext>
            </c:extLst>
          </c:dPt>
          <c:cat>
            <c:strRef>
              <c:f>'Figur 1.22'!$B$28:$F$28</c:f>
              <c:strCache>
                <c:ptCount val="5"/>
                <c:pt idx="0">
                  <c:v>2007-2009</c:v>
                </c:pt>
                <c:pt idx="1">
                  <c:v>2010-2012</c:v>
                </c:pt>
                <c:pt idx="2">
                  <c:v>2013-2015</c:v>
                </c:pt>
                <c:pt idx="3">
                  <c:v>2016-2018</c:v>
                </c:pt>
                <c:pt idx="4">
                  <c:v>2019-2021</c:v>
                </c:pt>
              </c:strCache>
            </c:strRef>
          </c:cat>
          <c:val>
            <c:numRef>
              <c:f>'Figur 1.22'!$B$32:$F$32</c:f>
              <c:numCache>
                <c:formatCode>#,##0</c:formatCode>
                <c:ptCount val="5"/>
                <c:pt idx="0">
                  <c:v>51</c:v>
                </c:pt>
                <c:pt idx="1">
                  <c:v>55</c:v>
                </c:pt>
                <c:pt idx="2">
                  <c:v>60</c:v>
                </c:pt>
                <c:pt idx="3">
                  <c:v>63</c:v>
                </c:pt>
                <c:pt idx="4">
                  <c:v>63</c:v>
                </c:pt>
              </c:numCache>
            </c:numRef>
          </c:val>
          <c:smooth val="0"/>
          <c:extLst>
            <c:ext xmlns:c16="http://schemas.microsoft.com/office/drawing/2014/chart" uri="{C3380CC4-5D6E-409C-BE32-E72D297353CC}">
              <c16:uniqueId val="{00000005-919F-493E-B540-82B3032EB21A}"/>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4"/>
          <c:order val="4"/>
          <c:tx>
            <c:v>AxisY</c:v>
          </c:tx>
          <c:spPr>
            <a:ln w="28575" cap="rnd">
              <a:noFill/>
              <a:round/>
            </a:ln>
            <a:effectLst/>
            <a:extLst>
              <a:ext uri="{91240B29-F687-4F45-9708-019B960494DF}">
                <a14:hiddenLine xmlns:a14="http://schemas.microsoft.com/office/drawing/2010/main" w="28575" cap="rnd">
                  <a:solidFill>
                    <a:srgbClr val="EDE99D"/>
                  </a:solidFill>
                  <a:round/>
                </a14:hiddenLine>
              </a:ext>
            </a:extLst>
          </c:spPr>
          <c:marker>
            <c:symbol val="none"/>
          </c:marker>
          <c:cat>
            <c:strLit>
              <c:ptCount val="5"/>
              <c:pt idx="0">
                <c:v>2007-2009</c:v>
              </c:pt>
              <c:pt idx="1">
                <c:v>2010-2012</c:v>
              </c:pt>
              <c:pt idx="2">
                <c:v>2013-2015</c:v>
              </c:pt>
              <c:pt idx="3">
                <c:v>2016-2018</c:v>
              </c:pt>
              <c:pt idx="4">
                <c:v>2019-2021</c:v>
              </c:pt>
            </c:strLit>
          </c:cat>
          <c:val>
            <c:numLit>
              <c:formatCode>General</c:formatCode>
              <c:ptCount val="1"/>
              <c:pt idx="0">
                <c:v>0</c:v>
              </c:pt>
            </c:numLit>
          </c:val>
          <c:smooth val="0"/>
          <c:extLst>
            <c:ext xmlns:c16="http://schemas.microsoft.com/office/drawing/2014/chart" uri="{C3380CC4-5D6E-409C-BE32-E72D297353CC}">
              <c16:uniqueId val="{00000006-919F-493E-B540-82B3032EB21A}"/>
            </c:ext>
          </c:extLst>
        </c:ser>
        <c:dLbls>
          <c:showLegendKey val="0"/>
          <c:showVal val="0"/>
          <c:showCatName val="0"/>
          <c:showSerName val="0"/>
          <c:showPercent val="0"/>
          <c:showBubbleSize val="0"/>
        </c:dLbls>
        <c:marker val="1"/>
        <c:smooth val="0"/>
        <c:axId val="1987335488"/>
        <c:axId val="1680876608"/>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680876608"/>
        <c:scaling>
          <c:orientation val="minMax"/>
          <c:max val="75"/>
          <c:min val="4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987335488"/>
        <c:crosses val="max"/>
        <c:crossBetween val="between"/>
      </c:valAx>
      <c:catAx>
        <c:axId val="1987335488"/>
        <c:scaling>
          <c:orientation val="minMax"/>
        </c:scaling>
        <c:delete val="1"/>
        <c:axPos val="b"/>
        <c:numFmt formatCode="General" sourceLinked="1"/>
        <c:majorTickMark val="out"/>
        <c:minorTickMark val="none"/>
        <c:tickLblPos val="nextTo"/>
        <c:crossAx val="1680876608"/>
        <c:crosses val="autoZero"/>
        <c:auto val="1"/>
        <c:lblAlgn val="ctr"/>
        <c:lblOffset val="100"/>
        <c:noMultiLvlLbl val="0"/>
      </c:catAx>
      <c:spPr>
        <a:noFill/>
        <a:ln>
          <a:noFill/>
        </a:ln>
        <a:effectLst/>
      </c:spPr>
    </c:plotArea>
    <c:legend>
      <c:legendPos val="b"/>
      <c:legendEntry>
        <c:idx val="4"/>
        <c:delete val="1"/>
      </c:legendEntry>
      <c:layout>
        <c:manualLayout>
          <c:xMode val="edge"/>
          <c:yMode val="edge"/>
          <c:x val="0"/>
          <c:y val="0.86001703324424461"/>
          <c:w val="1"/>
          <c:h val="0.111961956146015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101276133586748E-2"/>
          <c:y val="7.3162258550196979E-2"/>
          <c:w val="0.91894489352058129"/>
          <c:h val="0.77457657579070116"/>
        </c:manualLayout>
      </c:layout>
      <c:lineChart>
        <c:grouping val="standard"/>
        <c:varyColors val="0"/>
        <c:ser>
          <c:idx val="0"/>
          <c:order val="0"/>
          <c:tx>
            <c:strRef>
              <c:f>'Figur 1.23'!$A$29</c:f>
              <c:strCache>
                <c:ptCount val="1"/>
                <c:pt idx="0">
                  <c:v>Hjertesygdomme</c:v>
                </c:pt>
              </c:strCache>
            </c:strRef>
          </c:tx>
          <c:spPr>
            <a:ln w="28575" cap="rnd">
              <a:solidFill>
                <a:schemeClr val="accent1"/>
              </a:solidFill>
              <a:round/>
            </a:ln>
            <a:effectLst/>
          </c:spPr>
          <c:marker>
            <c:symbol val="none"/>
          </c:marker>
          <c:cat>
            <c:numRef>
              <c:f>'Figur 1.23'!$B$28:$Q$28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1.23'!$B$29:$Q$29</c:f>
              <c:numCache>
                <c:formatCode>#,##0</c:formatCode>
                <c:ptCount val="16"/>
                <c:pt idx="0">
                  <c:v>180.7</c:v>
                </c:pt>
                <c:pt idx="1">
                  <c:v>170.1</c:v>
                </c:pt>
                <c:pt idx="2">
                  <c:v>165.7</c:v>
                </c:pt>
                <c:pt idx="3">
                  <c:v>158.4</c:v>
                </c:pt>
                <c:pt idx="4">
                  <c:v>143.69999999999999</c:v>
                </c:pt>
                <c:pt idx="5">
                  <c:v>140.80000000000001</c:v>
                </c:pt>
                <c:pt idx="6">
                  <c:v>132.1</c:v>
                </c:pt>
                <c:pt idx="7">
                  <c:v>124.5</c:v>
                </c:pt>
                <c:pt idx="8">
                  <c:v>125.3</c:v>
                </c:pt>
                <c:pt idx="9">
                  <c:v>123.6</c:v>
                </c:pt>
                <c:pt idx="10">
                  <c:v>118.1</c:v>
                </c:pt>
                <c:pt idx="11">
                  <c:v>114.3</c:v>
                </c:pt>
                <c:pt idx="12">
                  <c:v>105.8</c:v>
                </c:pt>
                <c:pt idx="13">
                  <c:v>101.6</c:v>
                </c:pt>
                <c:pt idx="14">
                  <c:v>102.8</c:v>
                </c:pt>
                <c:pt idx="15">
                  <c:v>103</c:v>
                </c:pt>
              </c:numCache>
            </c:numRef>
          </c:val>
          <c:smooth val="0"/>
          <c:extLst>
            <c:ext xmlns:c16="http://schemas.microsoft.com/office/drawing/2014/chart" uri="{C3380CC4-5D6E-409C-BE32-E72D297353CC}">
              <c16:uniqueId val="{00000000-A5E3-492B-A5C0-48A3F35DEE48}"/>
            </c:ext>
          </c:extLst>
        </c:ser>
        <c:ser>
          <c:idx val="1"/>
          <c:order val="1"/>
          <c:tx>
            <c:strRef>
              <c:f>'Figur 1.23'!$A$30</c:f>
              <c:strCache>
                <c:ptCount val="1"/>
                <c:pt idx="0">
                  <c:v>Kræft</c:v>
                </c:pt>
              </c:strCache>
            </c:strRef>
          </c:tx>
          <c:spPr>
            <a:ln w="28575" cap="rnd">
              <a:solidFill>
                <a:schemeClr val="accent2"/>
              </a:solidFill>
              <a:round/>
            </a:ln>
            <a:effectLst/>
          </c:spPr>
          <c:marker>
            <c:symbol val="none"/>
          </c:marker>
          <c:cat>
            <c:numRef>
              <c:f>'Figur 1.23'!$B$28:$Q$28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1.23'!$B$30:$Q$30</c:f>
              <c:numCache>
                <c:formatCode>#,##0</c:formatCode>
                <c:ptCount val="16"/>
                <c:pt idx="0">
                  <c:v>262.5</c:v>
                </c:pt>
                <c:pt idx="1">
                  <c:v>259.8</c:v>
                </c:pt>
                <c:pt idx="2">
                  <c:v>254.2</c:v>
                </c:pt>
                <c:pt idx="3">
                  <c:v>254.2</c:v>
                </c:pt>
                <c:pt idx="4">
                  <c:v>252.5</c:v>
                </c:pt>
                <c:pt idx="5">
                  <c:v>250.4</c:v>
                </c:pt>
                <c:pt idx="6">
                  <c:v>241.8</c:v>
                </c:pt>
                <c:pt idx="7">
                  <c:v>238.5</c:v>
                </c:pt>
                <c:pt idx="8">
                  <c:v>234.3</c:v>
                </c:pt>
                <c:pt idx="9">
                  <c:v>232.8</c:v>
                </c:pt>
                <c:pt idx="10">
                  <c:v>224.8</c:v>
                </c:pt>
                <c:pt idx="11">
                  <c:v>219.2</c:v>
                </c:pt>
                <c:pt idx="12">
                  <c:v>220.3</c:v>
                </c:pt>
                <c:pt idx="13">
                  <c:v>212.5</c:v>
                </c:pt>
                <c:pt idx="14">
                  <c:v>209.3</c:v>
                </c:pt>
                <c:pt idx="15">
                  <c:v>201</c:v>
                </c:pt>
              </c:numCache>
            </c:numRef>
          </c:val>
          <c:smooth val="0"/>
          <c:extLst>
            <c:ext xmlns:c16="http://schemas.microsoft.com/office/drawing/2014/chart" uri="{C3380CC4-5D6E-409C-BE32-E72D297353CC}">
              <c16:uniqueId val="{00000001-A5E3-492B-A5C0-48A3F35DEE48}"/>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5"/>
          <c:order val="2"/>
          <c:tx>
            <c:v>AxisY</c:v>
          </c:tx>
          <c:spPr>
            <a:ln w="28575" cap="rnd">
              <a:solidFill>
                <a:schemeClr val="accent6"/>
              </a:solidFill>
              <a:round/>
            </a:ln>
            <a:effectLst/>
          </c:spPr>
          <c:marker>
            <c:symbol val="none"/>
          </c:marker>
          <c:cat>
            <c:numLit>
              <c:formatCode>General</c:formatCode>
              <c:ptCount val="6"/>
              <c:pt idx="0">
                <c:v>2017</c:v>
              </c:pt>
              <c:pt idx="1">
                <c:v>2018</c:v>
              </c:pt>
              <c:pt idx="2">
                <c:v>2019</c:v>
              </c:pt>
              <c:pt idx="3">
                <c:v>2020</c:v>
              </c:pt>
              <c:pt idx="4">
                <c:v>2021</c:v>
              </c:pt>
              <c:pt idx="5">
                <c:v>2022</c:v>
              </c:pt>
            </c:numLit>
          </c:cat>
          <c:val>
            <c:numLit>
              <c:formatCode>General</c:formatCode>
              <c:ptCount val="1"/>
              <c:pt idx="0">
                <c:v>0</c:v>
              </c:pt>
            </c:numLit>
          </c:val>
          <c:smooth val="0"/>
          <c:extLst>
            <c:ext xmlns:c16="http://schemas.microsoft.com/office/drawing/2014/chart" uri="{C3380CC4-5D6E-409C-BE32-E72D297353CC}">
              <c16:uniqueId val="{00000002-A5E3-492B-A5C0-48A3F35DEE48}"/>
            </c:ext>
          </c:extLst>
        </c:ser>
        <c:dLbls>
          <c:showLegendKey val="0"/>
          <c:showVal val="0"/>
          <c:showCatName val="0"/>
          <c:showSerName val="0"/>
          <c:showPercent val="0"/>
          <c:showBubbleSize val="0"/>
        </c:dLbls>
        <c:marker val="1"/>
        <c:smooth val="0"/>
        <c:axId val="1946867712"/>
        <c:axId val="1956031888"/>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956031888"/>
        <c:scaling>
          <c:orientation val="minMax"/>
          <c:max val="30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946867712"/>
        <c:crosses val="max"/>
        <c:crossBetween val="between"/>
      </c:valAx>
      <c:catAx>
        <c:axId val="1946867712"/>
        <c:scaling>
          <c:orientation val="minMax"/>
        </c:scaling>
        <c:delete val="1"/>
        <c:axPos val="b"/>
        <c:numFmt formatCode="General" sourceLinked="1"/>
        <c:majorTickMark val="out"/>
        <c:minorTickMark val="none"/>
        <c:tickLblPos val="nextTo"/>
        <c:crossAx val="1956031888"/>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4702085054094221"/>
          <c:w val="1"/>
          <c:h val="5.105935691631124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094697205435032E-2"/>
          <c:y val="8.8347679065127027E-2"/>
          <c:w val="0.92781060558912998"/>
          <c:h val="0.75533229400708213"/>
        </c:manualLayout>
      </c:layout>
      <c:lineChart>
        <c:grouping val="standard"/>
        <c:varyColors val="0"/>
        <c:ser>
          <c:idx val="6"/>
          <c:order val="0"/>
          <c:tx>
            <c:strRef>
              <c:f>'Figur 1.24'!$A$29</c:f>
              <c:strCache>
                <c:ptCount val="1"/>
                <c:pt idx="0">
                  <c:v>Hele landet</c:v>
                </c:pt>
              </c:strCache>
            </c:strRef>
          </c:tx>
          <c:spPr>
            <a:ln w="28575" cap="rnd">
              <a:solidFill>
                <a:schemeClr val="accent1">
                  <a:lumMod val="60000"/>
                </a:schemeClr>
              </a:solidFill>
              <a:round/>
            </a:ln>
            <a:effectLst/>
          </c:spPr>
          <c:marker>
            <c:symbol val="none"/>
          </c:marker>
          <c:cat>
            <c:numRef>
              <c:f>'Figur 1.24'!$B$28:$S$28</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'Figur 1.24'!$B$29:$S$29</c:f>
              <c:numCache>
                <c:formatCode>0</c:formatCode>
                <c:ptCount val="18"/>
                <c:pt idx="0">
                  <c:v>57</c:v>
                </c:pt>
                <c:pt idx="1">
                  <c:v>58</c:v>
                </c:pt>
                <c:pt idx="2">
                  <c:v>60</c:v>
                </c:pt>
                <c:pt idx="3">
                  <c:v>64</c:v>
                </c:pt>
                <c:pt idx="4">
                  <c:v>67</c:v>
                </c:pt>
                <c:pt idx="5">
                  <c:v>58</c:v>
                </c:pt>
                <c:pt idx="6">
                  <c:v>54</c:v>
                </c:pt>
                <c:pt idx="7">
                  <c:v>52</c:v>
                </c:pt>
                <c:pt idx="8">
                  <c:v>51</c:v>
                </c:pt>
                <c:pt idx="9">
                  <c:v>49</c:v>
                </c:pt>
                <c:pt idx="10">
                  <c:v>48</c:v>
                </c:pt>
                <c:pt idx="11">
                  <c:v>47</c:v>
                </c:pt>
                <c:pt idx="12" formatCode="#,##0">
                  <c:v>42</c:v>
                </c:pt>
                <c:pt idx="13" formatCode="#,##0">
                  <c:v>43</c:v>
                </c:pt>
                <c:pt idx="15">
                  <c:v>52.170964343783638</c:v>
                </c:pt>
                <c:pt idx="16">
                  <c:v>51.584097038256843</c:v>
                </c:pt>
                <c:pt idx="17">
                  <c:v>67.467449352446437</c:v>
                </c:pt>
              </c:numCache>
            </c:numRef>
          </c:val>
          <c:smooth val="0"/>
          <c:extLst>
            <c:ext xmlns:c16="http://schemas.microsoft.com/office/drawing/2014/chart" uri="{C3380CC4-5D6E-409C-BE32-E72D297353CC}">
              <c16:uniqueId val="{00000000-EE46-4830-979A-DBF85D2DDAB5}"/>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5"/>
          <c:order val="1"/>
          <c:tx>
            <c:v>AxisY</c:v>
          </c:tx>
          <c:spPr>
            <a:ln w="25400" cap="rnd">
              <a:noFill/>
              <a:round/>
            </a:ln>
            <a:effectLst/>
          </c:spPr>
          <c:marker>
            <c:symbol val="none"/>
          </c:marker>
          <c:cat>
            <c:strLit>
              <c:ptCount val="12"/>
              <c:pt idx="0">
                <c:v>1. kvartal</c:v>
              </c:pt>
              <c:pt idx="1">
                <c:v>2. kvartal</c:v>
              </c:pt>
              <c:pt idx="2">
                <c:v>3. kvartal</c:v>
              </c:pt>
              <c:pt idx="3">
                <c:v>4. kvartal</c:v>
              </c:pt>
              <c:pt idx="4">
                <c:v>1. kvartal</c:v>
              </c:pt>
              <c:pt idx="5">
                <c:v>2. kvartal</c:v>
              </c:pt>
              <c:pt idx="6">
                <c:v>3. kvartal</c:v>
              </c:pt>
              <c:pt idx="7">
                <c:v>4. kvartal</c:v>
              </c:pt>
              <c:pt idx="8">
                <c:v>1. kvartal</c:v>
              </c:pt>
              <c:pt idx="9">
                <c:v>2. kvartal</c:v>
              </c:pt>
              <c:pt idx="10">
                <c:v>3. kvartal</c:v>
              </c:pt>
              <c:pt idx="11">
                <c:v>4. kvartal</c:v>
              </c:pt>
            </c:strLit>
          </c:cat>
          <c:val>
            <c:numLit>
              <c:formatCode>General</c:formatCode>
              <c:ptCount val="1"/>
              <c:pt idx="0">
                <c:v>0</c:v>
              </c:pt>
            </c:numLit>
          </c:val>
          <c:smooth val="0"/>
          <c:extLst>
            <c:ext xmlns:c16="http://schemas.microsoft.com/office/drawing/2014/chart" uri="{C3380CC4-5D6E-409C-BE32-E72D297353CC}">
              <c16:uniqueId val="{00000001-EE46-4830-979A-DBF85D2DDAB5}"/>
            </c:ext>
          </c:extLst>
        </c:ser>
        <c:dLbls>
          <c:showLegendKey val="0"/>
          <c:showVal val="0"/>
          <c:showCatName val="0"/>
          <c:showSerName val="0"/>
          <c:showPercent val="0"/>
          <c:showBubbleSize val="0"/>
        </c:dLbls>
        <c:marker val="1"/>
        <c:smooth val="0"/>
        <c:axId val="1164195424"/>
        <c:axId val="1200486400"/>
      </c:lineChart>
      <c:scatterChart>
        <c:scatterStyle val="lineMarker"/>
        <c:varyColors val="0"/>
        <c:ser>
          <c:idx val="0"/>
          <c:order val="2"/>
          <c:tx>
            <c:strRef>
              <c:f>'Figur 1.24'!$A$32</c:f>
              <c:strCache>
                <c:ptCount val="1"/>
              </c:strCache>
            </c:strRef>
          </c:tx>
          <c:spPr>
            <a:ln w="28575" cap="rnd">
              <a:solidFill>
                <a:srgbClr val="FF0000"/>
              </a:solidFill>
              <a:prstDash val="dash"/>
              <a:round/>
            </a:ln>
            <a:effectLst/>
          </c:spPr>
          <c:marker>
            <c:symbol val="none"/>
          </c:marker>
          <c:xVal>
            <c:numRef>
              <c:f>'Figur 1.24'!$B$33:$B$34</c:f>
              <c:numCache>
                <c:formatCode>General</c:formatCode>
                <c:ptCount val="2"/>
              </c:numCache>
            </c:numRef>
          </c:xVal>
          <c:yVal>
            <c:numRef>
              <c:f>'Figur 1.24'!$A$33:$A$34</c:f>
              <c:numCache>
                <c:formatCode>General</c:formatCode>
                <c:ptCount val="2"/>
              </c:numCache>
            </c:numRef>
          </c:yVal>
          <c:smooth val="0"/>
          <c:extLst>
            <c:ext xmlns:c16="http://schemas.microsoft.com/office/drawing/2014/chart" uri="{C3380CC4-5D6E-409C-BE32-E72D297353CC}">
              <c16:uniqueId val="{00000002-EE46-4830-979A-DBF85D2DDAB5}"/>
            </c:ext>
          </c:extLst>
        </c:ser>
        <c:dLbls>
          <c:showLegendKey val="0"/>
          <c:showVal val="0"/>
          <c:showCatName val="0"/>
          <c:showSerName val="0"/>
          <c:showPercent val="0"/>
          <c:showBubbleSize val="0"/>
        </c:dLbls>
        <c:axId val="1164195424"/>
        <c:axId val="1200486400"/>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200486400"/>
        <c:scaling>
          <c:orientation val="minMax"/>
          <c:max val="8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164195424"/>
        <c:crosses val="max"/>
        <c:crossBetween val="between"/>
      </c:valAx>
      <c:catAx>
        <c:axId val="1164195424"/>
        <c:scaling>
          <c:orientation val="minMax"/>
        </c:scaling>
        <c:delete val="1"/>
        <c:axPos val="b"/>
        <c:numFmt formatCode="General" sourceLinked="1"/>
        <c:majorTickMark val="out"/>
        <c:minorTickMark val="none"/>
        <c:tickLblPos val="nextTo"/>
        <c:crossAx val="1200486400"/>
        <c:crosses val="autoZero"/>
        <c:auto val="1"/>
        <c:lblAlgn val="ctr"/>
        <c:lblOffset val="100"/>
        <c:noMultiLvlLbl val="0"/>
      </c:catAx>
      <c:spPr>
        <a:noFill/>
        <a:ln>
          <a:noFill/>
        </a:ln>
        <a:effectLst/>
      </c:spPr>
    </c:plotArea>
    <c:legend>
      <c:legendPos val="b"/>
      <c:legendEntry>
        <c:idx val="1"/>
        <c:delete val="1"/>
      </c:legendEntry>
      <c:legendEntry>
        <c:idx val="2"/>
        <c:delete val="1"/>
      </c:legendEntry>
      <c:layout>
        <c:manualLayout>
          <c:xMode val="edge"/>
          <c:yMode val="edge"/>
          <c:x val="0"/>
          <c:y val="0.90351894981616165"/>
          <c:w val="1"/>
          <c:h val="9.6481050183838346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003164556962029E-2"/>
          <c:y val="8.044809897404949E-2"/>
          <c:w val="0.90059700796421405"/>
          <c:h val="0.76986782629339556"/>
        </c:manualLayout>
      </c:layout>
      <c:lineChart>
        <c:grouping val="standard"/>
        <c:varyColors val="0"/>
        <c:ser>
          <c:idx val="0"/>
          <c:order val="0"/>
          <c:tx>
            <c:strRef>
              <c:f>'Figur 1.25'!$A$34</c:f>
              <c:strCache>
                <c:ptCount val="1"/>
                <c:pt idx="0">
                  <c:v>Hele landet</c:v>
                </c:pt>
              </c:strCache>
            </c:strRef>
          </c:tx>
          <c:spPr>
            <a:ln w="28575" cap="rnd">
              <a:solidFill>
                <a:schemeClr val="accent1"/>
              </a:solidFill>
              <a:round/>
            </a:ln>
            <a:effectLst/>
          </c:spPr>
          <c:marker>
            <c:symbol val="none"/>
          </c:marker>
          <c:cat>
            <c:numRef>
              <c:f>'Figur 1.25'!$B$28:$G$28</c:f>
              <c:numCache>
                <c:formatCode>General</c:formatCode>
                <c:ptCount val="6"/>
                <c:pt idx="0">
                  <c:v>2017</c:v>
                </c:pt>
                <c:pt idx="1">
                  <c:v>2018</c:v>
                </c:pt>
                <c:pt idx="2">
                  <c:v>2019</c:v>
                </c:pt>
                <c:pt idx="3">
                  <c:v>2020</c:v>
                </c:pt>
                <c:pt idx="4">
                  <c:v>2021</c:v>
                </c:pt>
                <c:pt idx="5">
                  <c:v>2022</c:v>
                </c:pt>
              </c:numCache>
            </c:numRef>
          </c:cat>
          <c:val>
            <c:numRef>
              <c:f>'Figur 1.25'!$B$34:$G$34</c:f>
              <c:numCache>
                <c:formatCode>0</c:formatCode>
                <c:ptCount val="6"/>
                <c:pt idx="0">
                  <c:v>79.179781613014626</c:v>
                </c:pt>
                <c:pt idx="1">
                  <c:v>81.515971200013709</c:v>
                </c:pt>
                <c:pt idx="2">
                  <c:v>85.53656780765067</c:v>
                </c:pt>
                <c:pt idx="3">
                  <c:v>70.95178611967259</c:v>
                </c:pt>
                <c:pt idx="4">
                  <c:v>74.744517549799838</c:v>
                </c:pt>
                <c:pt idx="5">
                  <c:v>72.292030202710407</c:v>
                </c:pt>
              </c:numCache>
            </c:numRef>
          </c:val>
          <c:smooth val="0"/>
          <c:extLst>
            <c:ext xmlns:c16="http://schemas.microsoft.com/office/drawing/2014/chart" uri="{C3380CC4-5D6E-409C-BE32-E72D297353CC}">
              <c16:uniqueId val="{00000000-4D79-4272-BB48-2AE6C5BB224A}"/>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6"/>
              <c:pt idx="0">
                <c:v>2017</c:v>
              </c:pt>
              <c:pt idx="1">
                <c:v>2018</c:v>
              </c:pt>
              <c:pt idx="2">
                <c:v>2019</c:v>
              </c:pt>
              <c:pt idx="3">
                <c:v>2020</c:v>
              </c:pt>
              <c:pt idx="4">
                <c:v>2021</c:v>
              </c:pt>
              <c:pt idx="5">
                <c:v>2022</c:v>
              </c:pt>
            </c:numLit>
          </c:cat>
          <c:val>
            <c:numLit>
              <c:formatCode>General</c:formatCode>
              <c:ptCount val="1"/>
              <c:pt idx="0">
                <c:v>0</c:v>
              </c:pt>
            </c:numLit>
          </c:val>
          <c:smooth val="0"/>
          <c:extLst>
            <c:ext xmlns:c16="http://schemas.microsoft.com/office/drawing/2014/chart" uri="{C3380CC4-5D6E-409C-BE32-E72D297353CC}">
              <c16:uniqueId val="{00000001-4D79-4272-BB48-2AE6C5BB224A}"/>
            </c:ext>
          </c:extLst>
        </c:ser>
        <c:dLbls>
          <c:showLegendKey val="0"/>
          <c:showVal val="0"/>
          <c:showCatName val="0"/>
          <c:showSerName val="0"/>
          <c:showPercent val="0"/>
          <c:showBubbleSize val="0"/>
        </c:dLbls>
        <c:marker val="1"/>
        <c:smooth val="0"/>
        <c:axId val="1850597744"/>
        <c:axId val="2084308928"/>
      </c:lineChart>
      <c:scatterChart>
        <c:scatterStyle val="lineMarker"/>
        <c:varyColors val="0"/>
        <c:ser>
          <c:idx val="2"/>
          <c:order val="2"/>
          <c:tx>
            <c:strRef>
              <c:f>'Figur 1.25'!$A$37</c:f>
              <c:strCache>
                <c:ptCount val="1"/>
              </c:strCache>
            </c:strRef>
          </c:tx>
          <c:spPr>
            <a:ln w="28575" cap="rnd">
              <a:solidFill>
                <a:srgbClr val="FF0000"/>
              </a:solidFill>
              <a:prstDash val="dash"/>
              <a:round/>
            </a:ln>
            <a:effectLst/>
          </c:spPr>
          <c:marker>
            <c:symbol val="none"/>
          </c:marker>
          <c:xVal>
            <c:numRef>
              <c:f>'Figur 1.25'!$B$38:$B$39</c:f>
              <c:numCache>
                <c:formatCode>General</c:formatCode>
                <c:ptCount val="2"/>
              </c:numCache>
            </c:numRef>
          </c:xVal>
          <c:yVal>
            <c:numRef>
              <c:f>'Figur 1.25'!$A$38:$A$39</c:f>
              <c:numCache>
                <c:formatCode>General</c:formatCode>
                <c:ptCount val="2"/>
              </c:numCache>
            </c:numRef>
          </c:yVal>
          <c:smooth val="0"/>
          <c:extLst>
            <c:ext xmlns:c16="http://schemas.microsoft.com/office/drawing/2014/chart" uri="{C3380CC4-5D6E-409C-BE32-E72D297353CC}">
              <c16:uniqueId val="{00000002-4D79-4272-BB48-2AE6C5BB224A}"/>
            </c:ext>
          </c:extLst>
        </c:ser>
        <c:dLbls>
          <c:showLegendKey val="0"/>
          <c:showVal val="0"/>
          <c:showCatName val="0"/>
          <c:showSerName val="0"/>
          <c:showPercent val="0"/>
          <c:showBubbleSize val="0"/>
        </c:dLbls>
        <c:axId val="1850597744"/>
        <c:axId val="2084308928"/>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2084308928"/>
        <c:scaling>
          <c:orientation val="minMax"/>
          <c:max val="90"/>
          <c:min val="5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850597744"/>
        <c:crosses val="max"/>
        <c:crossBetween val="between"/>
      </c:valAx>
      <c:catAx>
        <c:axId val="1850597744"/>
        <c:scaling>
          <c:orientation val="minMax"/>
        </c:scaling>
        <c:delete val="1"/>
        <c:axPos val="b"/>
        <c:numFmt formatCode="General" sourceLinked="1"/>
        <c:majorTickMark val="out"/>
        <c:minorTickMark val="none"/>
        <c:tickLblPos val="nextTo"/>
        <c:crossAx val="2084308928"/>
        <c:crosses val="autoZero"/>
        <c:auto val="1"/>
        <c:lblAlgn val="ctr"/>
        <c:lblOffset val="100"/>
        <c:noMultiLvlLbl val="0"/>
      </c:catAx>
      <c:spPr>
        <a:noFill/>
        <a:ln>
          <a:noFill/>
        </a:ln>
        <a:effectLst/>
      </c:spPr>
    </c:plotArea>
    <c:legend>
      <c:legendPos val="b"/>
      <c:legendEntry>
        <c:idx val="1"/>
        <c:delete val="1"/>
      </c:legendEntry>
      <c:legendEntry>
        <c:idx val="2"/>
        <c:delete val="1"/>
      </c:legendEntry>
      <c:layout>
        <c:manualLayout>
          <c:xMode val="edge"/>
          <c:yMode val="edge"/>
          <c:x val="0"/>
          <c:y val="0.93783182453181091"/>
          <c:w val="1"/>
          <c:h val="6.216823461232644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688721935281495E-2"/>
          <c:y val="7.9667288352093843E-2"/>
          <c:w val="0.95062255612943702"/>
          <c:h val="0.64576974051130132"/>
        </c:manualLayout>
      </c:layout>
      <c:barChart>
        <c:barDir val="col"/>
        <c:grouping val="clustered"/>
        <c:varyColors val="0"/>
        <c:ser>
          <c:idx val="0"/>
          <c:order val="0"/>
          <c:tx>
            <c:strRef>
              <c:f>'Figur 1.26'!$A$35</c:f>
              <c:strCache>
                <c:ptCount val="1"/>
                <c:pt idx="0">
                  <c:v>Hele landet</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 1.26'!$B$29:$P$29</c:f>
              <c:strCache>
                <c:ptCount val="15"/>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pt idx="14">
                  <c:v>2017-2018</c:v>
                </c:pt>
              </c:strCache>
            </c:strRef>
          </c:cat>
          <c:val>
            <c:numRef>
              <c:f>'Figur 1.26'!$B$35:$P$35</c:f>
              <c:numCache>
                <c:formatCode>0.0</c:formatCode>
                <c:ptCount val="15"/>
                <c:pt idx="0">
                  <c:v>2.4</c:v>
                </c:pt>
                <c:pt idx="1">
                  <c:v>1.8</c:v>
                </c:pt>
                <c:pt idx="2">
                  <c:v>1.9</c:v>
                </c:pt>
                <c:pt idx="3">
                  <c:v>1.4</c:v>
                </c:pt>
                <c:pt idx="4">
                  <c:v>-3.2</c:v>
                </c:pt>
                <c:pt idx="5">
                  <c:v>4.2</c:v>
                </c:pt>
                <c:pt idx="6">
                  <c:v>5.6</c:v>
                </c:pt>
                <c:pt idx="7">
                  <c:v>5.3</c:v>
                </c:pt>
                <c:pt idx="8">
                  <c:v>1.4</c:v>
                </c:pt>
                <c:pt idx="9">
                  <c:v>3.2</c:v>
                </c:pt>
                <c:pt idx="10">
                  <c:v>3.1</c:v>
                </c:pt>
                <c:pt idx="11">
                  <c:v>1.9</c:v>
                </c:pt>
                <c:pt idx="12">
                  <c:v>1</c:v>
                </c:pt>
                <c:pt idx="13">
                  <c:v>0.9</c:v>
                </c:pt>
                <c:pt idx="14">
                  <c:v>3</c:v>
                </c:pt>
              </c:numCache>
            </c:numRef>
          </c:val>
          <c:extLst>
            <c:ext xmlns:c16="http://schemas.microsoft.com/office/drawing/2014/chart" uri="{C3380CC4-5D6E-409C-BE32-E72D297353CC}">
              <c16:uniqueId val="{00000000-F09B-4C19-9FA2-5B181DE96E6D}"/>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1"/>
          <c:order val="2"/>
          <c:tx>
            <c:v>AxisY</c:v>
          </c:tx>
          <c:spPr>
            <a:solidFill>
              <a:schemeClr val="accent2"/>
            </a:solidFill>
            <a:ln>
              <a:noFill/>
            </a:ln>
            <a:effectLst/>
            <a:extLst>
              <a:ext uri="{91240B29-F687-4F45-9708-019B960494DF}">
                <a14:hiddenLine xmlns:a14="http://schemas.microsoft.com/office/drawing/2010/main">
                  <a:noFill/>
                </a14:hiddenLine>
              </a:ext>
            </a:extLst>
          </c:spPr>
          <c:invertIfNegative val="0"/>
          <c:cat>
            <c:strLit>
              <c:ptCount val="15"/>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pt idx="14">
                <c:v>2017-2018</c:v>
              </c:pt>
            </c:strLit>
          </c:cat>
          <c:val>
            <c:numLit>
              <c:formatCode>General</c:formatCode>
              <c:ptCount val="1"/>
              <c:pt idx="0">
                <c:v>0</c:v>
              </c:pt>
            </c:numLit>
          </c:val>
          <c:extLst>
            <c:ext xmlns:c16="http://schemas.microsoft.com/office/drawing/2014/chart" uri="{C3380CC4-5D6E-409C-BE32-E72D297353CC}">
              <c16:uniqueId val="{00000001-F09B-4C19-9FA2-5B181DE96E6D}"/>
            </c:ext>
          </c:extLst>
        </c:ser>
        <c:dLbls>
          <c:showLegendKey val="0"/>
          <c:showVal val="0"/>
          <c:showCatName val="0"/>
          <c:showSerName val="0"/>
          <c:showPercent val="0"/>
          <c:showBubbleSize val="0"/>
        </c:dLbls>
        <c:gapWidth val="219"/>
        <c:overlap val="-27"/>
        <c:axId val="1225063456"/>
        <c:axId val="1199152720"/>
      </c:barChart>
      <c:lineChart>
        <c:grouping val="standard"/>
        <c:varyColors val="0"/>
        <c:ser>
          <c:idx val="2"/>
          <c:order val="1"/>
          <c:tx>
            <c:strRef>
              <c:f>'Figur 1.26'!$A$36</c:f>
              <c:strCache>
                <c:ptCount val="1"/>
                <c:pt idx="0">
                  <c:v>Gennemsnit</c:v>
                </c:pt>
              </c:strCache>
            </c:strRef>
          </c:tx>
          <c:spPr>
            <a:ln w="28575" cap="rnd">
              <a:solidFill>
                <a:schemeClr val="tx1"/>
              </a:solidFill>
              <a:round/>
            </a:ln>
            <a:effectLst/>
          </c:spPr>
          <c:marker>
            <c:symbol val="none"/>
          </c:marker>
          <c:val>
            <c:numRef>
              <c:f>'Figur 1.26'!$B$36:$P$36</c:f>
              <c:numCache>
                <c:formatCode>0.0</c:formatCode>
                <c:ptCount val="15"/>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numCache>
            </c:numRef>
          </c:val>
          <c:smooth val="0"/>
          <c:extLst>
            <c:ext xmlns:c16="http://schemas.microsoft.com/office/drawing/2014/chart" uri="{C3380CC4-5D6E-409C-BE32-E72D297353CC}">
              <c16:uniqueId val="{00000002-F09B-4C19-9FA2-5B181DE96E6D}"/>
            </c:ext>
          </c:extLst>
        </c:ser>
        <c:dLbls>
          <c:showLegendKey val="0"/>
          <c:showVal val="0"/>
          <c:showCatName val="0"/>
          <c:showSerName val="0"/>
          <c:showPercent val="0"/>
          <c:showBubbleSize val="0"/>
        </c:dLbls>
        <c:marker val="1"/>
        <c:smooth val="0"/>
        <c:axId val="1225063456"/>
        <c:axId val="1199152720"/>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199152720"/>
        <c:scaling>
          <c:orientation val="minMax"/>
          <c:max val="7"/>
          <c:min val="-4"/>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225063456"/>
        <c:crosses val="max"/>
        <c:crossBetween val="between"/>
        <c:majorUnit val="1"/>
      </c:valAx>
      <c:catAx>
        <c:axId val="1225063456"/>
        <c:scaling>
          <c:orientation val="minMax"/>
        </c:scaling>
        <c:delete val="1"/>
        <c:axPos val="b"/>
        <c:numFmt formatCode="General" sourceLinked="1"/>
        <c:majorTickMark val="out"/>
        <c:minorTickMark val="none"/>
        <c:tickLblPos val="nextTo"/>
        <c:crossAx val="1199152720"/>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1264834902630176"/>
          <c:w val="1"/>
          <c:h val="5.9379623001670247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103882363564299E-2"/>
          <c:y val="8.1540132770066387E-2"/>
          <c:w val="0.9368533755274262"/>
          <c:h val="0.58259215686274513"/>
        </c:manualLayout>
      </c:layout>
      <c:lineChart>
        <c:grouping val="standard"/>
        <c:varyColors val="0"/>
        <c:ser>
          <c:idx val="0"/>
          <c:order val="0"/>
          <c:tx>
            <c:strRef>
              <c:f>'Figur 1.27'!$A$29</c:f>
              <c:strCache>
                <c:ptCount val="1"/>
                <c:pt idx="0">
                  <c:v>0-17 år</c:v>
                </c:pt>
              </c:strCache>
            </c:strRef>
          </c:tx>
          <c:spPr>
            <a:ln w="28575" cap="rnd">
              <a:noFill/>
              <a:round/>
            </a:ln>
            <a:effectLst/>
          </c:spPr>
          <c:marker>
            <c:symbol val="circle"/>
            <c:size val="7"/>
            <c:spPr>
              <a:solidFill>
                <a:schemeClr val="accent1"/>
              </a:solidFill>
              <a:ln w="9525">
                <a:solidFill>
                  <a:schemeClr val="accent1"/>
                </a:solidFill>
              </a:ln>
              <a:effectLst/>
            </c:spPr>
          </c:marker>
          <c:cat>
            <c:strRef>
              <c:f>'Figur 1.27'!$B$28:$T$28</c:f>
              <c:strCache>
                <c:ptCount val="19"/>
                <c:pt idx="0">
                  <c:v>5. percentil</c:v>
                </c:pt>
                <c:pt idx="1">
                  <c:v>10. percentil</c:v>
                </c:pt>
                <c:pt idx="4">
                  <c:v>25. percentil</c:v>
                </c:pt>
                <c:pt idx="9">
                  <c:v>50. percentil</c:v>
                </c:pt>
                <c:pt idx="14">
                  <c:v>75. percentil</c:v>
                </c:pt>
                <c:pt idx="17">
                  <c:v>90. percentil</c:v>
                </c:pt>
                <c:pt idx="18">
                  <c:v>95. percentil</c:v>
                </c:pt>
              </c:strCache>
            </c:strRef>
          </c:cat>
          <c:val>
            <c:numRef>
              <c:f>'Figur 1.27'!$B$29:$T$29</c:f>
              <c:numCache>
                <c:formatCode>#,##0</c:formatCode>
                <c:ptCount val="19"/>
                <c:pt idx="0">
                  <c:v>1</c:v>
                </c:pt>
                <c:pt idx="1">
                  <c:v>1</c:v>
                </c:pt>
                <c:pt idx="4">
                  <c:v>1</c:v>
                </c:pt>
                <c:pt idx="9">
                  <c:v>1</c:v>
                </c:pt>
                <c:pt idx="14">
                  <c:v>2</c:v>
                </c:pt>
                <c:pt idx="17">
                  <c:v>3</c:v>
                </c:pt>
                <c:pt idx="18">
                  <c:v>4</c:v>
                </c:pt>
              </c:numCache>
            </c:numRef>
          </c:val>
          <c:smooth val="0"/>
          <c:extLst>
            <c:ext xmlns:c16="http://schemas.microsoft.com/office/drawing/2014/chart" uri="{C3380CC4-5D6E-409C-BE32-E72D297353CC}">
              <c16:uniqueId val="{00000000-D91E-493E-9EAE-13B93E9C0F6C}"/>
            </c:ext>
          </c:extLst>
        </c:ser>
        <c:ser>
          <c:idx val="1"/>
          <c:order val="1"/>
          <c:tx>
            <c:strRef>
              <c:f>'Figur 1.27'!$A$30</c:f>
              <c:strCache>
                <c:ptCount val="1"/>
                <c:pt idx="0">
                  <c:v>18-39 år</c:v>
                </c:pt>
              </c:strCache>
            </c:strRef>
          </c:tx>
          <c:spPr>
            <a:ln w="28575" cap="rnd">
              <a:noFill/>
              <a:round/>
            </a:ln>
            <a:effectLst/>
          </c:spPr>
          <c:marker>
            <c:symbol val="circle"/>
            <c:size val="7"/>
            <c:spPr>
              <a:solidFill>
                <a:schemeClr val="accent2"/>
              </a:solidFill>
              <a:ln w="9525">
                <a:solidFill>
                  <a:schemeClr val="accent2"/>
                </a:solidFill>
              </a:ln>
              <a:effectLst/>
            </c:spPr>
          </c:marker>
          <c:cat>
            <c:strRef>
              <c:f>'Figur 1.27'!$B$28:$T$28</c:f>
              <c:strCache>
                <c:ptCount val="19"/>
                <c:pt idx="0">
                  <c:v>5. percentil</c:v>
                </c:pt>
                <c:pt idx="1">
                  <c:v>10. percentil</c:v>
                </c:pt>
                <c:pt idx="4">
                  <c:v>25. percentil</c:v>
                </c:pt>
                <c:pt idx="9">
                  <c:v>50. percentil</c:v>
                </c:pt>
                <c:pt idx="14">
                  <c:v>75. percentil</c:v>
                </c:pt>
                <c:pt idx="17">
                  <c:v>90. percentil</c:v>
                </c:pt>
                <c:pt idx="18">
                  <c:v>95. percentil</c:v>
                </c:pt>
              </c:strCache>
            </c:strRef>
          </c:cat>
          <c:val>
            <c:numRef>
              <c:f>'Figur 1.27'!$B$30:$T$30</c:f>
              <c:numCache>
                <c:formatCode>#,##0</c:formatCode>
                <c:ptCount val="19"/>
                <c:pt idx="0">
                  <c:v>1</c:v>
                </c:pt>
                <c:pt idx="1">
                  <c:v>1</c:v>
                </c:pt>
                <c:pt idx="4">
                  <c:v>1</c:v>
                </c:pt>
                <c:pt idx="9">
                  <c:v>1</c:v>
                </c:pt>
                <c:pt idx="14">
                  <c:v>2</c:v>
                </c:pt>
                <c:pt idx="17">
                  <c:v>4</c:v>
                </c:pt>
                <c:pt idx="18">
                  <c:v>4</c:v>
                </c:pt>
              </c:numCache>
            </c:numRef>
          </c:val>
          <c:smooth val="0"/>
          <c:extLst>
            <c:ext xmlns:c16="http://schemas.microsoft.com/office/drawing/2014/chart" uri="{C3380CC4-5D6E-409C-BE32-E72D297353CC}">
              <c16:uniqueId val="{00000001-D91E-493E-9EAE-13B93E9C0F6C}"/>
            </c:ext>
          </c:extLst>
        </c:ser>
        <c:ser>
          <c:idx val="2"/>
          <c:order val="2"/>
          <c:tx>
            <c:strRef>
              <c:f>'Figur 1.27'!$A$31</c:f>
              <c:strCache>
                <c:ptCount val="1"/>
                <c:pt idx="0">
                  <c:v>40-64 år</c:v>
                </c:pt>
              </c:strCache>
            </c:strRef>
          </c:tx>
          <c:spPr>
            <a:ln w="28575" cap="rnd">
              <a:noFill/>
              <a:round/>
            </a:ln>
            <a:effectLst/>
          </c:spPr>
          <c:marker>
            <c:symbol val="circle"/>
            <c:size val="7"/>
            <c:spPr>
              <a:solidFill>
                <a:schemeClr val="accent3"/>
              </a:solidFill>
              <a:ln w="9525">
                <a:solidFill>
                  <a:schemeClr val="accent3"/>
                </a:solidFill>
              </a:ln>
              <a:effectLst/>
            </c:spPr>
          </c:marker>
          <c:cat>
            <c:strRef>
              <c:f>'Figur 1.27'!$B$28:$T$28</c:f>
              <c:strCache>
                <c:ptCount val="19"/>
                <c:pt idx="0">
                  <c:v>5. percentil</c:v>
                </c:pt>
                <c:pt idx="1">
                  <c:v>10. percentil</c:v>
                </c:pt>
                <c:pt idx="4">
                  <c:v>25. percentil</c:v>
                </c:pt>
                <c:pt idx="9">
                  <c:v>50. percentil</c:v>
                </c:pt>
                <c:pt idx="14">
                  <c:v>75. percentil</c:v>
                </c:pt>
                <c:pt idx="17">
                  <c:v>90. percentil</c:v>
                </c:pt>
                <c:pt idx="18">
                  <c:v>95. percentil</c:v>
                </c:pt>
              </c:strCache>
            </c:strRef>
          </c:cat>
          <c:val>
            <c:numRef>
              <c:f>'Figur 1.27'!$B$31:$T$31</c:f>
              <c:numCache>
                <c:formatCode>#,##0</c:formatCode>
                <c:ptCount val="19"/>
                <c:pt idx="0">
                  <c:v>1</c:v>
                </c:pt>
                <c:pt idx="1">
                  <c:v>1</c:v>
                </c:pt>
                <c:pt idx="4">
                  <c:v>1</c:v>
                </c:pt>
                <c:pt idx="9">
                  <c:v>2</c:v>
                </c:pt>
                <c:pt idx="14">
                  <c:v>3</c:v>
                </c:pt>
                <c:pt idx="17">
                  <c:v>4</c:v>
                </c:pt>
                <c:pt idx="18">
                  <c:v>6</c:v>
                </c:pt>
              </c:numCache>
            </c:numRef>
          </c:val>
          <c:smooth val="0"/>
          <c:extLst>
            <c:ext xmlns:c16="http://schemas.microsoft.com/office/drawing/2014/chart" uri="{C3380CC4-5D6E-409C-BE32-E72D297353CC}">
              <c16:uniqueId val="{00000002-D91E-493E-9EAE-13B93E9C0F6C}"/>
            </c:ext>
          </c:extLst>
        </c:ser>
        <c:ser>
          <c:idx val="3"/>
          <c:order val="3"/>
          <c:tx>
            <c:strRef>
              <c:f>'Figur 1.27'!$A$32</c:f>
              <c:strCache>
                <c:ptCount val="1"/>
                <c:pt idx="0">
                  <c:v>65-74 år</c:v>
                </c:pt>
              </c:strCache>
            </c:strRef>
          </c:tx>
          <c:spPr>
            <a:ln w="28575" cap="rnd">
              <a:noFill/>
              <a:round/>
            </a:ln>
            <a:effectLst/>
          </c:spPr>
          <c:marker>
            <c:symbol val="circle"/>
            <c:size val="7"/>
            <c:spPr>
              <a:solidFill>
                <a:schemeClr val="accent4"/>
              </a:solidFill>
              <a:ln w="9525">
                <a:solidFill>
                  <a:schemeClr val="accent4"/>
                </a:solidFill>
              </a:ln>
              <a:effectLst/>
            </c:spPr>
          </c:marker>
          <c:dPt>
            <c:idx val="0"/>
            <c:marker>
              <c:symbol val="circle"/>
              <c:size val="7"/>
              <c:spPr>
                <a:solidFill>
                  <a:schemeClr val="accent4"/>
                </a:solidFill>
                <a:ln w="9525">
                  <a:solidFill>
                    <a:schemeClr val="accent4"/>
                  </a:solidFill>
                </a:ln>
                <a:effectLst/>
              </c:spPr>
            </c:marker>
            <c:bubble3D val="0"/>
            <c:spPr>
              <a:ln w="28575" cap="rnd">
                <a:noFill/>
                <a:round/>
              </a:ln>
              <a:effectLst/>
            </c:spPr>
            <c:extLst>
              <c:ext xmlns:c16="http://schemas.microsoft.com/office/drawing/2014/chart" uri="{C3380CC4-5D6E-409C-BE32-E72D297353CC}">
                <c16:uniqueId val="{00000004-D91E-493E-9EAE-13B93E9C0F6C}"/>
              </c:ext>
            </c:extLst>
          </c:dPt>
          <c:cat>
            <c:strRef>
              <c:f>'Figur 1.27'!$B$28:$T$28</c:f>
              <c:strCache>
                <c:ptCount val="19"/>
                <c:pt idx="0">
                  <c:v>5. percentil</c:v>
                </c:pt>
                <c:pt idx="1">
                  <c:v>10. percentil</c:v>
                </c:pt>
                <c:pt idx="4">
                  <c:v>25. percentil</c:v>
                </c:pt>
                <c:pt idx="9">
                  <c:v>50. percentil</c:v>
                </c:pt>
                <c:pt idx="14">
                  <c:v>75. percentil</c:v>
                </c:pt>
                <c:pt idx="17">
                  <c:v>90. percentil</c:v>
                </c:pt>
                <c:pt idx="18">
                  <c:v>95. percentil</c:v>
                </c:pt>
              </c:strCache>
            </c:strRef>
          </c:cat>
          <c:val>
            <c:numRef>
              <c:f>'Figur 1.27'!$B$32:$T$32</c:f>
              <c:numCache>
                <c:formatCode>#,##0</c:formatCode>
                <c:ptCount val="19"/>
                <c:pt idx="0">
                  <c:v>1</c:v>
                </c:pt>
                <c:pt idx="1">
                  <c:v>1</c:v>
                </c:pt>
                <c:pt idx="4">
                  <c:v>1</c:v>
                </c:pt>
                <c:pt idx="9">
                  <c:v>2</c:v>
                </c:pt>
                <c:pt idx="14">
                  <c:v>4</c:v>
                </c:pt>
                <c:pt idx="17">
                  <c:v>5</c:v>
                </c:pt>
                <c:pt idx="18">
                  <c:v>7</c:v>
                </c:pt>
              </c:numCache>
            </c:numRef>
          </c:val>
          <c:smooth val="0"/>
          <c:extLst>
            <c:ext xmlns:c16="http://schemas.microsoft.com/office/drawing/2014/chart" uri="{C3380CC4-5D6E-409C-BE32-E72D297353CC}">
              <c16:uniqueId val="{00000005-D91E-493E-9EAE-13B93E9C0F6C}"/>
            </c:ext>
          </c:extLst>
        </c:ser>
        <c:ser>
          <c:idx val="4"/>
          <c:order val="4"/>
          <c:tx>
            <c:strRef>
              <c:f>'Figur 1.27'!$A$33</c:f>
              <c:strCache>
                <c:ptCount val="1"/>
                <c:pt idx="0">
                  <c:v>75-84 år</c:v>
                </c:pt>
              </c:strCache>
            </c:strRef>
          </c:tx>
          <c:spPr>
            <a:ln w="28575" cap="rnd">
              <a:noFill/>
              <a:round/>
            </a:ln>
            <a:effectLst/>
          </c:spPr>
          <c:marker>
            <c:symbol val="circle"/>
            <c:size val="7"/>
            <c:spPr>
              <a:solidFill>
                <a:schemeClr val="accent5"/>
              </a:solidFill>
              <a:ln w="9525">
                <a:solidFill>
                  <a:schemeClr val="accent5"/>
                </a:solidFill>
              </a:ln>
              <a:effectLst/>
            </c:spPr>
          </c:marker>
          <c:cat>
            <c:strRef>
              <c:f>'Figur 1.27'!$B$28:$T$28</c:f>
              <c:strCache>
                <c:ptCount val="19"/>
                <c:pt idx="0">
                  <c:v>5. percentil</c:v>
                </c:pt>
                <c:pt idx="1">
                  <c:v>10. percentil</c:v>
                </c:pt>
                <c:pt idx="4">
                  <c:v>25. percentil</c:v>
                </c:pt>
                <c:pt idx="9">
                  <c:v>50. percentil</c:v>
                </c:pt>
                <c:pt idx="14">
                  <c:v>75. percentil</c:v>
                </c:pt>
                <c:pt idx="17">
                  <c:v>90. percentil</c:v>
                </c:pt>
                <c:pt idx="18">
                  <c:v>95. percentil</c:v>
                </c:pt>
              </c:strCache>
            </c:strRef>
          </c:cat>
          <c:val>
            <c:numRef>
              <c:f>'Figur 1.27'!$B$33:$T$33</c:f>
              <c:numCache>
                <c:formatCode>#,##0</c:formatCode>
                <c:ptCount val="19"/>
                <c:pt idx="0">
                  <c:v>1</c:v>
                </c:pt>
                <c:pt idx="1">
                  <c:v>1</c:v>
                </c:pt>
                <c:pt idx="4">
                  <c:v>1</c:v>
                </c:pt>
                <c:pt idx="9">
                  <c:v>2</c:v>
                </c:pt>
                <c:pt idx="14">
                  <c:v>4</c:v>
                </c:pt>
                <c:pt idx="17">
                  <c:v>6</c:v>
                </c:pt>
                <c:pt idx="18">
                  <c:v>7</c:v>
                </c:pt>
              </c:numCache>
            </c:numRef>
          </c:val>
          <c:smooth val="0"/>
          <c:extLst>
            <c:ext xmlns:c16="http://schemas.microsoft.com/office/drawing/2014/chart" uri="{C3380CC4-5D6E-409C-BE32-E72D297353CC}">
              <c16:uniqueId val="{00000006-D91E-493E-9EAE-13B93E9C0F6C}"/>
            </c:ext>
          </c:extLst>
        </c:ser>
        <c:ser>
          <c:idx val="5"/>
          <c:order val="5"/>
          <c:tx>
            <c:strRef>
              <c:f>'Figur 1.27'!$A$34</c:f>
              <c:strCache>
                <c:ptCount val="1"/>
                <c:pt idx="0">
                  <c:v>85+ år</c:v>
                </c:pt>
              </c:strCache>
            </c:strRef>
          </c:tx>
          <c:spPr>
            <a:ln w="28575" cap="rnd">
              <a:noFill/>
              <a:round/>
            </a:ln>
            <a:effectLst/>
          </c:spPr>
          <c:marker>
            <c:symbol val="circle"/>
            <c:size val="7"/>
            <c:spPr>
              <a:solidFill>
                <a:schemeClr val="accent6"/>
              </a:solidFill>
              <a:ln w="9525">
                <a:solidFill>
                  <a:schemeClr val="accent6"/>
                </a:solidFill>
              </a:ln>
              <a:effectLst/>
            </c:spPr>
          </c:marker>
          <c:dPt>
            <c:idx val="18"/>
            <c:marker>
              <c:symbol val="circle"/>
              <c:size val="7"/>
              <c:spPr>
                <a:solidFill>
                  <a:schemeClr val="accent6"/>
                </a:solidFill>
                <a:ln w="3175">
                  <a:solidFill>
                    <a:schemeClr val="accent6"/>
                  </a:solidFill>
                </a:ln>
                <a:effectLst/>
              </c:spPr>
            </c:marker>
            <c:bubble3D val="0"/>
            <c:extLst>
              <c:ext xmlns:c16="http://schemas.microsoft.com/office/drawing/2014/chart" uri="{C3380CC4-5D6E-409C-BE32-E72D297353CC}">
                <c16:uniqueId val="{00000002-AE8F-474A-B631-F0674DDC88C6}"/>
              </c:ext>
            </c:extLst>
          </c:dPt>
          <c:cat>
            <c:strRef>
              <c:f>'Figur 1.27'!$B$28:$T$28</c:f>
              <c:strCache>
                <c:ptCount val="19"/>
                <c:pt idx="0">
                  <c:v>5. percentil</c:v>
                </c:pt>
                <c:pt idx="1">
                  <c:v>10. percentil</c:v>
                </c:pt>
                <c:pt idx="4">
                  <c:v>25. percentil</c:v>
                </c:pt>
                <c:pt idx="9">
                  <c:v>50. percentil</c:v>
                </c:pt>
                <c:pt idx="14">
                  <c:v>75. percentil</c:v>
                </c:pt>
                <c:pt idx="17">
                  <c:v>90. percentil</c:v>
                </c:pt>
                <c:pt idx="18">
                  <c:v>95. percentil</c:v>
                </c:pt>
              </c:strCache>
            </c:strRef>
          </c:cat>
          <c:val>
            <c:numRef>
              <c:f>'Figur 1.27'!$B$34:$T$34</c:f>
              <c:numCache>
                <c:formatCode>0</c:formatCode>
                <c:ptCount val="19"/>
                <c:pt idx="0">
                  <c:v>1</c:v>
                </c:pt>
                <c:pt idx="1">
                  <c:v>1</c:v>
                </c:pt>
                <c:pt idx="4">
                  <c:v>1</c:v>
                </c:pt>
                <c:pt idx="9">
                  <c:v>2</c:v>
                </c:pt>
                <c:pt idx="14">
                  <c:v>4</c:v>
                </c:pt>
                <c:pt idx="17">
                  <c:v>5</c:v>
                </c:pt>
                <c:pt idx="18">
                  <c:v>7</c:v>
                </c:pt>
              </c:numCache>
            </c:numRef>
          </c:val>
          <c:smooth val="0"/>
          <c:extLst>
            <c:ext xmlns:c16="http://schemas.microsoft.com/office/drawing/2014/chart" uri="{C3380CC4-5D6E-409C-BE32-E72D297353CC}">
              <c16:uniqueId val="{00000007-D91E-493E-9EAE-13B93E9C0F6C}"/>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6"/>
          <c:order val="6"/>
          <c:tx>
            <c:v>AxisY</c:v>
          </c:tx>
          <c:spPr>
            <a:ln w="28575" cap="rnd">
              <a:noFill/>
              <a:round/>
            </a:ln>
            <a:effectLst/>
            <a:extLst>
              <a:ext uri="{91240B29-F687-4F45-9708-019B960494DF}">
                <a14:hiddenLine xmlns:a14="http://schemas.microsoft.com/office/drawing/2010/main" w="28575" cap="rnd">
                  <a:solidFill>
                    <a:srgbClr val="38A8E0">
                      <a:lumMod val="60000"/>
                    </a:srgbClr>
                  </a:solidFill>
                  <a:round/>
                </a14:hiddenLine>
              </a:ext>
            </a:extLst>
          </c:spPr>
          <c:marker>
            <c:symbol val="none"/>
          </c:marker>
          <c:cat>
            <c:strLit>
              <c:ptCount val="19"/>
              <c:pt idx="0">
                <c:v>5. percentil</c:v>
              </c:pt>
              <c:pt idx="1">
                <c:v>10. percentil</c:v>
              </c:pt>
              <c:pt idx="2">
                <c:v>15. percentil</c:v>
              </c:pt>
              <c:pt idx="3">
                <c:v>20. percentil</c:v>
              </c:pt>
              <c:pt idx="4">
                <c:v>25. percentil</c:v>
              </c:pt>
              <c:pt idx="5">
                <c:v>30. percentil</c:v>
              </c:pt>
              <c:pt idx="6">
                <c:v>35. percentil</c:v>
              </c:pt>
              <c:pt idx="7">
                <c:v>40. percentil</c:v>
              </c:pt>
              <c:pt idx="8">
                <c:v>45. percentil</c:v>
              </c:pt>
              <c:pt idx="9">
                <c:v>50. percentil</c:v>
              </c:pt>
              <c:pt idx="10">
                <c:v>55. percentil</c:v>
              </c:pt>
              <c:pt idx="11">
                <c:v>60. percentil</c:v>
              </c:pt>
              <c:pt idx="12">
                <c:v>65. percentil</c:v>
              </c:pt>
              <c:pt idx="13">
                <c:v>70. percentil</c:v>
              </c:pt>
              <c:pt idx="14">
                <c:v>75. percentil</c:v>
              </c:pt>
              <c:pt idx="15">
                <c:v>80. percentil</c:v>
              </c:pt>
              <c:pt idx="16">
                <c:v>85. percentil</c:v>
              </c:pt>
              <c:pt idx="17">
                <c:v>90. percentil</c:v>
              </c:pt>
              <c:pt idx="18">
                <c:v>95. percentil</c:v>
              </c:pt>
            </c:strLit>
          </c:cat>
          <c:val>
            <c:numLit>
              <c:formatCode>General</c:formatCode>
              <c:ptCount val="1"/>
              <c:pt idx="0">
                <c:v>0</c:v>
              </c:pt>
            </c:numLit>
          </c:val>
          <c:smooth val="0"/>
          <c:extLst>
            <c:ext xmlns:c16="http://schemas.microsoft.com/office/drawing/2014/chart" uri="{C3380CC4-5D6E-409C-BE32-E72D297353CC}">
              <c16:uniqueId val="{00000008-D91E-493E-9EAE-13B93E9C0F6C}"/>
            </c:ext>
          </c:extLst>
        </c:ser>
        <c:dLbls>
          <c:showLegendKey val="0"/>
          <c:showVal val="0"/>
          <c:showCatName val="0"/>
          <c:showSerName val="0"/>
          <c:showPercent val="0"/>
          <c:showBubbleSize val="0"/>
        </c:dLbls>
        <c:marker val="1"/>
        <c:smooth val="0"/>
        <c:axId val="1105565936"/>
        <c:axId val="1107954704"/>
        <c:extLst>
          <c:ext xmlns:c15="http://schemas.microsoft.com/office/drawing/2012/chart" uri="{02D57815-91ED-43cb-92C2-25804820EDAC}">
            <c15:filteredLineSeries>
              <c15:ser>
                <c:idx val="7"/>
                <c:order val="7"/>
                <c:tx>
                  <c:strRef>
                    <c:extLst>
                      <c:ext uri="{02D57815-91ED-43cb-92C2-25804820EDAC}">
                        <c15:formulaRef>
                          <c15:sqref>'Figur 1.27'!$A$37</c15:sqref>
                        </c15:formulaRef>
                      </c:ext>
                    </c:extLst>
                    <c:strCache>
                      <c:ptCount val="1"/>
                    </c:strCache>
                  </c:strRef>
                </c:tx>
                <c:spPr>
                  <a:ln w="25400" cap="rnd">
                    <a:solidFill>
                      <a:schemeClr val="accent1"/>
                    </a:solidFill>
                    <a:prstDash val="dash"/>
                    <a:round/>
                  </a:ln>
                  <a:effectLst/>
                </c:spPr>
                <c:marker>
                  <c:symbol val="none"/>
                </c:marker>
                <c:val>
                  <c:numRef>
                    <c:extLst>
                      <c:ext uri="{02D57815-91ED-43cb-92C2-25804820EDAC}">
                        <c15:formulaRef>
                          <c15:sqref>'Figur 1.27'!$B$37:$T$37</c15:sqref>
                        </c15:formulaRef>
                      </c:ext>
                    </c:extLst>
                    <c:numCache>
                      <c:formatCode>#,##0</c:formatCode>
                      <c:ptCount val="19"/>
                    </c:numCache>
                  </c:numRef>
                </c:val>
                <c:smooth val="0"/>
                <c:extLst>
                  <c:ext xmlns:c16="http://schemas.microsoft.com/office/drawing/2014/chart" uri="{C3380CC4-5D6E-409C-BE32-E72D297353CC}">
                    <c16:uniqueId val="{00000009-D91E-493E-9EAE-13B93E9C0F6C}"/>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'Figur 1.27'!$A$38</c15:sqref>
                        </c15:formulaRef>
                      </c:ext>
                    </c:extLst>
                    <c:strCache>
                      <c:ptCount val="1"/>
                    </c:strCache>
                  </c:strRef>
                </c:tx>
                <c:spPr>
                  <a:ln w="25400" cap="rnd">
                    <a:solidFill>
                      <a:schemeClr val="accent2"/>
                    </a:solidFill>
                    <a:prstDash val="dash"/>
                    <a:round/>
                  </a:ln>
                  <a:effectLst/>
                </c:spPr>
                <c:marker>
                  <c:symbol val="none"/>
                </c:marker>
                <c:val>
                  <c:numRef>
                    <c:extLst xmlns:c15="http://schemas.microsoft.com/office/drawing/2012/chart">
                      <c:ext xmlns:c15="http://schemas.microsoft.com/office/drawing/2012/chart" uri="{02D57815-91ED-43cb-92C2-25804820EDAC}">
                        <c15:formulaRef>
                          <c15:sqref>'Figur 1.27'!$B$38:$T$38</c15:sqref>
                        </c15:formulaRef>
                      </c:ext>
                    </c:extLst>
                    <c:numCache>
                      <c:formatCode>#,##0</c:formatCode>
                      <c:ptCount val="19"/>
                    </c:numCache>
                  </c:numRef>
                </c:val>
                <c:smooth val="0"/>
                <c:extLst xmlns:c15="http://schemas.microsoft.com/office/drawing/2012/chart">
                  <c:ext xmlns:c16="http://schemas.microsoft.com/office/drawing/2014/chart" uri="{C3380CC4-5D6E-409C-BE32-E72D297353CC}">
                    <c16:uniqueId val="{0000000A-D91E-493E-9EAE-13B93E9C0F6C}"/>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'Figur 1.27'!$A$39</c15:sqref>
                        </c15:formulaRef>
                      </c:ext>
                    </c:extLst>
                    <c:strCache>
                      <c:ptCount val="1"/>
                    </c:strCache>
                  </c:strRef>
                </c:tx>
                <c:spPr>
                  <a:ln w="25400" cap="rnd">
                    <a:solidFill>
                      <a:schemeClr val="accent3"/>
                    </a:solidFill>
                    <a:prstDash val="dash"/>
                    <a:round/>
                  </a:ln>
                  <a:effectLst/>
                </c:spPr>
                <c:marker>
                  <c:symbol val="none"/>
                </c:marker>
                <c:val>
                  <c:numRef>
                    <c:extLst xmlns:c15="http://schemas.microsoft.com/office/drawing/2012/chart">
                      <c:ext xmlns:c15="http://schemas.microsoft.com/office/drawing/2012/chart" uri="{02D57815-91ED-43cb-92C2-25804820EDAC}">
                        <c15:formulaRef>
                          <c15:sqref>'Figur 1.27'!$B$39:$T$39</c15:sqref>
                        </c15:formulaRef>
                      </c:ext>
                    </c:extLst>
                    <c:numCache>
                      <c:formatCode>#,##0</c:formatCode>
                      <c:ptCount val="19"/>
                    </c:numCache>
                  </c:numRef>
                </c:val>
                <c:smooth val="0"/>
                <c:extLst xmlns:c15="http://schemas.microsoft.com/office/drawing/2012/chart">
                  <c:ext xmlns:c16="http://schemas.microsoft.com/office/drawing/2014/chart" uri="{C3380CC4-5D6E-409C-BE32-E72D297353CC}">
                    <c16:uniqueId val="{0000000B-D91E-493E-9EAE-13B93E9C0F6C}"/>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'Figur 1.27'!$A$40</c15:sqref>
                        </c15:formulaRef>
                      </c:ext>
                    </c:extLst>
                    <c:strCache>
                      <c:ptCount val="1"/>
                    </c:strCache>
                  </c:strRef>
                </c:tx>
                <c:spPr>
                  <a:ln w="25400" cap="rnd">
                    <a:solidFill>
                      <a:schemeClr val="accent4"/>
                    </a:solidFill>
                    <a:prstDash val="dash"/>
                    <a:round/>
                  </a:ln>
                  <a:effectLst/>
                </c:spPr>
                <c:marker>
                  <c:symbol val="none"/>
                </c:marker>
                <c:val>
                  <c:numRef>
                    <c:extLst xmlns:c15="http://schemas.microsoft.com/office/drawing/2012/chart">
                      <c:ext xmlns:c15="http://schemas.microsoft.com/office/drawing/2012/chart" uri="{02D57815-91ED-43cb-92C2-25804820EDAC}">
                        <c15:formulaRef>
                          <c15:sqref>'Figur 1.27'!$B$40:$T$40</c15:sqref>
                        </c15:formulaRef>
                      </c:ext>
                    </c:extLst>
                    <c:numCache>
                      <c:formatCode>#,##0</c:formatCode>
                      <c:ptCount val="19"/>
                    </c:numCache>
                  </c:numRef>
                </c:val>
                <c:smooth val="0"/>
                <c:extLst xmlns:c15="http://schemas.microsoft.com/office/drawing/2012/chart">
                  <c:ext xmlns:c16="http://schemas.microsoft.com/office/drawing/2014/chart" uri="{C3380CC4-5D6E-409C-BE32-E72D297353CC}">
                    <c16:uniqueId val="{0000000C-D91E-493E-9EAE-13B93E9C0F6C}"/>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'Figur 1.27'!$A$41</c15:sqref>
                        </c15:formulaRef>
                      </c:ext>
                    </c:extLst>
                    <c:strCache>
                      <c:ptCount val="1"/>
                    </c:strCache>
                  </c:strRef>
                </c:tx>
                <c:spPr>
                  <a:ln w="25400" cap="rnd">
                    <a:solidFill>
                      <a:schemeClr val="accent5"/>
                    </a:solidFill>
                    <a:prstDash val="dash"/>
                    <a:round/>
                  </a:ln>
                  <a:effectLst/>
                </c:spPr>
                <c:marker>
                  <c:symbol val="none"/>
                </c:marker>
                <c:val>
                  <c:numRef>
                    <c:extLst xmlns:c15="http://schemas.microsoft.com/office/drawing/2012/chart">
                      <c:ext xmlns:c15="http://schemas.microsoft.com/office/drawing/2012/chart" uri="{02D57815-91ED-43cb-92C2-25804820EDAC}">
                        <c15:formulaRef>
                          <c15:sqref>'Figur 1.27'!$B$41:$T$41</c15:sqref>
                        </c15:formulaRef>
                      </c:ext>
                    </c:extLst>
                    <c:numCache>
                      <c:formatCode>#,##0</c:formatCode>
                      <c:ptCount val="19"/>
                    </c:numCache>
                  </c:numRef>
                </c:val>
                <c:smooth val="0"/>
                <c:extLst xmlns:c15="http://schemas.microsoft.com/office/drawing/2012/chart">
                  <c:ext xmlns:c16="http://schemas.microsoft.com/office/drawing/2014/chart" uri="{C3380CC4-5D6E-409C-BE32-E72D297353CC}">
                    <c16:uniqueId val="{0000000D-D91E-493E-9EAE-13B93E9C0F6C}"/>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'Figur 1.27'!$A$42</c15:sqref>
                        </c15:formulaRef>
                      </c:ext>
                    </c:extLst>
                    <c:strCache>
                      <c:ptCount val="1"/>
                    </c:strCache>
                  </c:strRef>
                </c:tx>
                <c:spPr>
                  <a:ln w="25400" cap="rnd">
                    <a:noFill/>
                    <a:round/>
                  </a:ln>
                  <a:effectLst/>
                </c:spPr>
                <c:marker>
                  <c:symbol val="none"/>
                </c:marker>
                <c:val>
                  <c:numRef>
                    <c:extLst xmlns:c15="http://schemas.microsoft.com/office/drawing/2012/chart">
                      <c:ext xmlns:c15="http://schemas.microsoft.com/office/drawing/2012/chart" uri="{02D57815-91ED-43cb-92C2-25804820EDAC}">
                        <c15:formulaRef>
                          <c15:sqref>'Figur 1.27'!$B$42:$T$42</c15:sqref>
                        </c15:formulaRef>
                      </c:ext>
                    </c:extLst>
                    <c:numCache>
                      <c:formatCode>0</c:formatCode>
                      <c:ptCount val="19"/>
                    </c:numCache>
                  </c:numRef>
                </c:val>
                <c:smooth val="0"/>
                <c:extLst xmlns:c15="http://schemas.microsoft.com/office/drawing/2012/chart">
                  <c:ext xmlns:c16="http://schemas.microsoft.com/office/drawing/2014/chart" uri="{C3380CC4-5D6E-409C-BE32-E72D297353CC}">
                    <c16:uniqueId val="{0000000E-D91E-493E-9EAE-13B93E9C0F6C}"/>
                  </c:ext>
                </c:extLst>
              </c15:ser>
            </c15:filteredLineSeries>
          </c:ext>
        </c:extLst>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107954704"/>
        <c:scaling>
          <c:orientation val="minMax"/>
          <c:max val="8"/>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105565936"/>
        <c:crosses val="max"/>
        <c:crossBetween val="between"/>
        <c:majorUnit val="1"/>
      </c:valAx>
      <c:catAx>
        <c:axId val="1105565936"/>
        <c:scaling>
          <c:orientation val="minMax"/>
        </c:scaling>
        <c:delete val="1"/>
        <c:axPos val="b"/>
        <c:numFmt formatCode="General" sourceLinked="1"/>
        <c:majorTickMark val="out"/>
        <c:minorTickMark val="none"/>
        <c:tickLblPos val="nextTo"/>
        <c:crossAx val="1107954704"/>
        <c:crosses val="autoZero"/>
        <c:auto val="1"/>
        <c:lblAlgn val="ctr"/>
        <c:lblOffset val="100"/>
        <c:noMultiLvlLbl val="0"/>
      </c:catAx>
      <c:spPr>
        <a:noFill/>
        <a:ln>
          <a:noFill/>
        </a:ln>
        <a:effectLst/>
      </c:spPr>
    </c:plotArea>
    <c:legend>
      <c:legendPos val="b"/>
      <c:legendEntry>
        <c:idx val="6"/>
        <c:delete val="1"/>
      </c:legendEntry>
      <c:layout>
        <c:manualLayout>
          <c:xMode val="edge"/>
          <c:yMode val="edge"/>
          <c:x val="0"/>
          <c:y val="0.88759346405228745"/>
          <c:w val="0.99630832147922099"/>
          <c:h val="6.337929993964996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946844610404597E-2"/>
          <c:w val="1"/>
          <c:h val="0.78907018785109007"/>
        </c:manualLayout>
      </c:layout>
      <c:lineChart>
        <c:grouping val="standard"/>
        <c:varyColors val="0"/>
        <c:ser>
          <c:idx val="0"/>
          <c:order val="0"/>
          <c:tx>
            <c:strRef>
              <c:f>'Figur 1.28'!$A$29</c:f>
              <c:strCache>
                <c:ptCount val="1"/>
                <c:pt idx="0">
                  <c:v>Region Hovedstaden</c:v>
                </c:pt>
              </c:strCache>
            </c:strRef>
          </c:tx>
          <c:spPr>
            <a:ln w="28575" cap="rnd">
              <a:solidFill>
                <a:schemeClr val="accent1"/>
              </a:solidFill>
              <a:round/>
            </a:ln>
            <a:effectLst/>
          </c:spPr>
          <c:marker>
            <c:symbol val="none"/>
          </c:marker>
          <c:cat>
            <c:numRef>
              <c:f>'Figur 1.28'!$B$28:$Q$28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1.28'!$B$29:$Q$29</c:f>
              <c:numCache>
                <c:formatCode>#,##0.0</c:formatCode>
                <c:ptCount val="16"/>
                <c:pt idx="0">
                  <c:v>11.785875227579497</c:v>
                </c:pt>
                <c:pt idx="1">
                  <c:v>11.671937870368334</c:v>
                </c:pt>
                <c:pt idx="2">
                  <c:v>11.515045663149941</c:v>
                </c:pt>
                <c:pt idx="3">
                  <c:v>11.478385070923864</c:v>
                </c:pt>
                <c:pt idx="4">
                  <c:v>11.422254678898556</c:v>
                </c:pt>
                <c:pt idx="5">
                  <c:v>11.445950005757274</c:v>
                </c:pt>
                <c:pt idx="6">
                  <c:v>11.175167861920682</c:v>
                </c:pt>
                <c:pt idx="7">
                  <c:v>11.241429150131248</c:v>
                </c:pt>
                <c:pt idx="8">
                  <c:v>10.756302531037893</c:v>
                </c:pt>
                <c:pt idx="9">
                  <c:v>10.300325676887256</c:v>
                </c:pt>
                <c:pt idx="10">
                  <c:v>10.286958026678624</c:v>
                </c:pt>
                <c:pt idx="11">
                  <c:v>9.8296556471314531</c:v>
                </c:pt>
                <c:pt idx="12">
                  <c:v>9.9099173101888685</c:v>
                </c:pt>
                <c:pt idx="13">
                  <c:v>9.7551443077453772</c:v>
                </c:pt>
                <c:pt idx="14">
                  <c:v>9.5710439668590137</c:v>
                </c:pt>
                <c:pt idx="15">
                  <c:v>9.7230111341576642</c:v>
                </c:pt>
              </c:numCache>
            </c:numRef>
          </c:val>
          <c:smooth val="0"/>
          <c:extLst>
            <c:ext xmlns:c16="http://schemas.microsoft.com/office/drawing/2014/chart" uri="{C3380CC4-5D6E-409C-BE32-E72D297353CC}">
              <c16:uniqueId val="{00000000-EC0A-485C-9392-95D51A0107F3}"/>
            </c:ext>
          </c:extLst>
        </c:ser>
        <c:ser>
          <c:idx val="1"/>
          <c:order val="1"/>
          <c:tx>
            <c:strRef>
              <c:f>'Figur 1.28'!$A$30</c:f>
              <c:strCache>
                <c:ptCount val="1"/>
                <c:pt idx="0">
                  <c:v>Region Midtjylland</c:v>
                </c:pt>
              </c:strCache>
            </c:strRef>
          </c:tx>
          <c:spPr>
            <a:ln w="28575" cap="rnd">
              <a:solidFill>
                <a:schemeClr val="accent2"/>
              </a:solidFill>
              <a:round/>
            </a:ln>
            <a:effectLst/>
          </c:spPr>
          <c:marker>
            <c:symbol val="none"/>
          </c:marker>
          <c:cat>
            <c:numRef>
              <c:f>'Figur 1.28'!$B$28:$Q$28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1.28'!$B$30:$Q$30</c:f>
              <c:numCache>
                <c:formatCode>#,##0.0</c:formatCode>
                <c:ptCount val="16"/>
                <c:pt idx="0">
                  <c:v>8.8913424495717326</c:v>
                </c:pt>
                <c:pt idx="1">
                  <c:v>8.853612045259359</c:v>
                </c:pt>
                <c:pt idx="2">
                  <c:v>8.2360062524725581</c:v>
                </c:pt>
                <c:pt idx="3">
                  <c:v>8.0004870274811495</c:v>
                </c:pt>
                <c:pt idx="4">
                  <c:v>7.1685798255402862</c:v>
                </c:pt>
                <c:pt idx="5">
                  <c:v>7.542891201934089</c:v>
                </c:pt>
                <c:pt idx="6">
                  <c:v>7.199263933485275</c:v>
                </c:pt>
                <c:pt idx="7">
                  <c:v>7.3003603470821172</c:v>
                </c:pt>
                <c:pt idx="8">
                  <c:v>7.2283539850353327</c:v>
                </c:pt>
                <c:pt idx="9">
                  <c:v>6.9142638869700042</c:v>
                </c:pt>
                <c:pt idx="10">
                  <c:v>6.933223568543327</c:v>
                </c:pt>
                <c:pt idx="11">
                  <c:v>6.7174701811430593</c:v>
                </c:pt>
                <c:pt idx="12">
                  <c:v>6.3229383415666138</c:v>
                </c:pt>
                <c:pt idx="13">
                  <c:v>6.0625379818568783</c:v>
                </c:pt>
                <c:pt idx="14">
                  <c:v>6.104393247056664</c:v>
                </c:pt>
                <c:pt idx="15">
                  <c:v>5.8955205767879448</c:v>
                </c:pt>
              </c:numCache>
            </c:numRef>
          </c:val>
          <c:smooth val="0"/>
          <c:extLst>
            <c:ext xmlns:c16="http://schemas.microsoft.com/office/drawing/2014/chart" uri="{C3380CC4-5D6E-409C-BE32-E72D297353CC}">
              <c16:uniqueId val="{00000001-EC0A-485C-9392-95D51A0107F3}"/>
            </c:ext>
          </c:extLst>
        </c:ser>
        <c:ser>
          <c:idx val="2"/>
          <c:order val="2"/>
          <c:tx>
            <c:strRef>
              <c:f>'Figur 1.28'!$A$31</c:f>
              <c:strCache>
                <c:ptCount val="1"/>
                <c:pt idx="0">
                  <c:v>Region Nordjylland</c:v>
                </c:pt>
              </c:strCache>
            </c:strRef>
          </c:tx>
          <c:spPr>
            <a:ln w="28575" cap="rnd">
              <a:solidFill>
                <a:schemeClr val="accent3"/>
              </a:solidFill>
              <a:round/>
            </a:ln>
            <a:effectLst/>
          </c:spPr>
          <c:marker>
            <c:symbol val="none"/>
          </c:marker>
          <c:cat>
            <c:numRef>
              <c:f>'Figur 1.28'!$B$28:$Q$28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1.28'!$B$31:$Q$31</c:f>
              <c:numCache>
                <c:formatCode>#,##0.0</c:formatCode>
                <c:ptCount val="16"/>
                <c:pt idx="0">
                  <c:v>4.4406103619552253</c:v>
                </c:pt>
                <c:pt idx="1">
                  <c:v>3.8448198029773164</c:v>
                </c:pt>
                <c:pt idx="2">
                  <c:v>3.8302295625824114</c:v>
                </c:pt>
                <c:pt idx="3">
                  <c:v>3.3509667509986016</c:v>
                </c:pt>
                <c:pt idx="4">
                  <c:v>2.7185429470391096</c:v>
                </c:pt>
                <c:pt idx="5">
                  <c:v>2.3660703498273978</c:v>
                </c:pt>
                <c:pt idx="6">
                  <c:v>2.0641745157292637</c:v>
                </c:pt>
                <c:pt idx="7">
                  <c:v>2.1765533672856794</c:v>
                </c:pt>
                <c:pt idx="8">
                  <c:v>2.0389208331845756</c:v>
                </c:pt>
                <c:pt idx="9">
                  <c:v>1.9379851650688598</c:v>
                </c:pt>
                <c:pt idx="10">
                  <c:v>1.8490619798159402</c:v>
                </c:pt>
                <c:pt idx="11">
                  <c:v>2.0165540015215724</c:v>
                </c:pt>
                <c:pt idx="12">
                  <c:v>2.1092003253193905</c:v>
                </c:pt>
                <c:pt idx="13">
                  <c:v>1.9978898370817153</c:v>
                </c:pt>
                <c:pt idx="14">
                  <c:v>2.1594566235192523</c:v>
                </c:pt>
                <c:pt idx="15">
                  <c:v>2.0225787827342958</c:v>
                </c:pt>
              </c:numCache>
            </c:numRef>
          </c:val>
          <c:smooth val="0"/>
          <c:extLst>
            <c:ext xmlns:c16="http://schemas.microsoft.com/office/drawing/2014/chart" uri="{C3380CC4-5D6E-409C-BE32-E72D297353CC}">
              <c16:uniqueId val="{00000002-EC0A-485C-9392-95D51A0107F3}"/>
            </c:ext>
          </c:extLst>
        </c:ser>
        <c:ser>
          <c:idx val="3"/>
          <c:order val="3"/>
          <c:tx>
            <c:strRef>
              <c:f>'Figur 1.28'!$A$32</c:f>
              <c:strCache>
                <c:ptCount val="1"/>
                <c:pt idx="0">
                  <c:v>Region Sjælland</c:v>
                </c:pt>
              </c:strCache>
            </c:strRef>
          </c:tx>
          <c:spPr>
            <a:ln w="28575" cap="rnd">
              <a:solidFill>
                <a:schemeClr val="accent4"/>
              </a:solidFill>
              <a:round/>
            </a:ln>
            <a:effectLst/>
          </c:spPr>
          <c:marker>
            <c:symbol val="none"/>
          </c:marker>
          <c:dPt>
            <c:idx val="0"/>
            <c:marker>
              <c:symbol val="none"/>
            </c:marker>
            <c:bubble3D val="0"/>
            <c:spPr>
              <a:ln w="28575" cap="rnd">
                <a:solidFill>
                  <a:schemeClr val="accent4"/>
                </a:solidFill>
                <a:round/>
              </a:ln>
              <a:effectLst/>
            </c:spPr>
            <c:extLst>
              <c:ext xmlns:c16="http://schemas.microsoft.com/office/drawing/2014/chart" uri="{C3380CC4-5D6E-409C-BE32-E72D297353CC}">
                <c16:uniqueId val="{00000004-EC0A-485C-9392-95D51A0107F3}"/>
              </c:ext>
            </c:extLst>
          </c:dPt>
          <c:cat>
            <c:numRef>
              <c:f>'Figur 1.28'!$B$28:$Q$28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1.28'!$B$32:$Q$32</c:f>
              <c:numCache>
                <c:formatCode>#,##0.0</c:formatCode>
                <c:ptCount val="16"/>
                <c:pt idx="0">
                  <c:v>2.44376327301921</c:v>
                </c:pt>
                <c:pt idx="1">
                  <c:v>2.3476823049560887</c:v>
                </c:pt>
                <c:pt idx="2">
                  <c:v>2.3546873366312822</c:v>
                </c:pt>
                <c:pt idx="3">
                  <c:v>2.256116595178872</c:v>
                </c:pt>
                <c:pt idx="4">
                  <c:v>2.1722103584344077</c:v>
                </c:pt>
                <c:pt idx="5">
                  <c:v>1.9742603621578123</c:v>
                </c:pt>
                <c:pt idx="6">
                  <c:v>1.882354975433731</c:v>
                </c:pt>
                <c:pt idx="7">
                  <c:v>1.8103258107613966</c:v>
                </c:pt>
                <c:pt idx="8">
                  <c:v>1.6937111016748871</c:v>
                </c:pt>
                <c:pt idx="9">
                  <c:v>1.7143053777401984</c:v>
                </c:pt>
                <c:pt idx="10">
                  <c:v>1.7575815508515804</c:v>
                </c:pt>
                <c:pt idx="11">
                  <c:v>1.6241899910373294</c:v>
                </c:pt>
                <c:pt idx="12">
                  <c:v>1.3408848910997002</c:v>
                </c:pt>
                <c:pt idx="13">
                  <c:v>1.4286874167804917</c:v>
                </c:pt>
                <c:pt idx="14">
                  <c:v>1.4074936202392863</c:v>
                </c:pt>
                <c:pt idx="15">
                  <c:v>1.3041386690439134</c:v>
                </c:pt>
              </c:numCache>
            </c:numRef>
          </c:val>
          <c:smooth val="0"/>
          <c:extLst>
            <c:ext xmlns:c16="http://schemas.microsoft.com/office/drawing/2014/chart" uri="{C3380CC4-5D6E-409C-BE32-E72D297353CC}">
              <c16:uniqueId val="{00000005-EC0A-485C-9392-95D51A0107F3}"/>
            </c:ext>
          </c:extLst>
        </c:ser>
        <c:ser>
          <c:idx val="4"/>
          <c:order val="4"/>
          <c:tx>
            <c:strRef>
              <c:f>'Figur 1.28'!$A$33</c:f>
              <c:strCache>
                <c:ptCount val="1"/>
                <c:pt idx="0">
                  <c:v>Region Syddanmark</c:v>
                </c:pt>
              </c:strCache>
            </c:strRef>
          </c:tx>
          <c:spPr>
            <a:ln w="28575" cap="rnd">
              <a:solidFill>
                <a:schemeClr val="accent5"/>
              </a:solidFill>
              <a:round/>
            </a:ln>
            <a:effectLst/>
          </c:spPr>
          <c:marker>
            <c:symbol val="none"/>
          </c:marker>
          <c:cat>
            <c:numRef>
              <c:f>'Figur 1.28'!$B$28:$Q$28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1.28'!$B$33:$Q$33</c:f>
              <c:numCache>
                <c:formatCode>#,##0.0</c:formatCode>
                <c:ptCount val="16"/>
                <c:pt idx="0">
                  <c:v>6.4018571455596254</c:v>
                </c:pt>
                <c:pt idx="1">
                  <c:v>5.8450331098825128</c:v>
                </c:pt>
                <c:pt idx="2">
                  <c:v>5.4784400139253471</c:v>
                </c:pt>
                <c:pt idx="3">
                  <c:v>4.6640975946728593</c:v>
                </c:pt>
                <c:pt idx="4">
                  <c:v>5.091936746172415</c:v>
                </c:pt>
                <c:pt idx="5">
                  <c:v>5.0263338955511623</c:v>
                </c:pt>
                <c:pt idx="6">
                  <c:v>4.9507147404180687</c:v>
                </c:pt>
                <c:pt idx="7">
                  <c:v>4.6578281244216067</c:v>
                </c:pt>
                <c:pt idx="8">
                  <c:v>4.5398297405492585</c:v>
                </c:pt>
                <c:pt idx="9">
                  <c:v>4.2507459165364949</c:v>
                </c:pt>
                <c:pt idx="10">
                  <c:v>4.3201782254486529</c:v>
                </c:pt>
                <c:pt idx="11">
                  <c:v>4.512888194030368</c:v>
                </c:pt>
                <c:pt idx="12">
                  <c:v>4.3064952291098111</c:v>
                </c:pt>
                <c:pt idx="13">
                  <c:v>3.881299569214121</c:v>
                </c:pt>
                <c:pt idx="14">
                  <c:v>3.8624187841951043</c:v>
                </c:pt>
                <c:pt idx="15">
                  <c:v>3.7087643176481238</c:v>
                </c:pt>
              </c:numCache>
            </c:numRef>
          </c:val>
          <c:smooth val="0"/>
          <c:extLst>
            <c:ext xmlns:c16="http://schemas.microsoft.com/office/drawing/2014/chart" uri="{C3380CC4-5D6E-409C-BE32-E72D297353CC}">
              <c16:uniqueId val="{00000006-EC0A-485C-9392-95D51A0107F3}"/>
            </c:ext>
          </c:extLst>
        </c:ser>
        <c:ser>
          <c:idx val="5"/>
          <c:order val="5"/>
          <c:tx>
            <c:strRef>
              <c:f>'Figur 1.28'!$A$34</c:f>
              <c:strCache>
                <c:ptCount val="1"/>
                <c:pt idx="0">
                  <c:v>Hele landet</c:v>
                </c:pt>
              </c:strCache>
            </c:strRef>
          </c:tx>
          <c:spPr>
            <a:ln w="28575" cap="rnd">
              <a:solidFill>
                <a:schemeClr val="accent6"/>
              </a:solidFill>
              <a:round/>
            </a:ln>
            <a:effectLst/>
          </c:spPr>
          <c:marker>
            <c:symbol val="none"/>
          </c:marker>
          <c:cat>
            <c:numRef>
              <c:f>'Figur 1.28'!$B$28:$Q$28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1.28'!$B$34:$Q$34</c:f>
              <c:numCache>
                <c:formatCode>#,##0.0</c:formatCode>
                <c:ptCount val="16"/>
                <c:pt idx="0">
                  <c:v>8.0833417198793924</c:v>
                </c:pt>
                <c:pt idx="1">
                  <c:v>7.8581643699269152</c:v>
                </c:pt>
                <c:pt idx="2">
                  <c:v>7.6046422592769058</c:v>
                </c:pt>
                <c:pt idx="3">
                  <c:v>7.3018067473105503</c:v>
                </c:pt>
                <c:pt idx="4">
                  <c:v>7.1060706504939466</c:v>
                </c:pt>
                <c:pt idx="5">
                  <c:v>7.1279995556245366</c:v>
                </c:pt>
                <c:pt idx="6">
                  <c:v>6.9125437304024624</c:v>
                </c:pt>
                <c:pt idx="7">
                  <c:v>6.9237360043897596</c:v>
                </c:pt>
                <c:pt idx="8">
                  <c:v>6.6348053965052305</c:v>
                </c:pt>
                <c:pt idx="9">
                  <c:v>6.3185648177967551</c:v>
                </c:pt>
                <c:pt idx="10">
                  <c:v>6.3314007027213837</c:v>
                </c:pt>
                <c:pt idx="11">
                  <c:v>6.2301603113157258</c:v>
                </c:pt>
                <c:pt idx="12">
                  <c:v>6.1708943653445507</c:v>
                </c:pt>
                <c:pt idx="13">
                  <c:v>5.8828456354526093</c:v>
                </c:pt>
                <c:pt idx="14">
                  <c:v>5.8111101379432375</c:v>
                </c:pt>
                <c:pt idx="15">
                  <c:v>5.7185333655896722</c:v>
                </c:pt>
              </c:numCache>
            </c:numRef>
          </c:val>
          <c:smooth val="0"/>
          <c:extLst>
            <c:ext xmlns:c16="http://schemas.microsoft.com/office/drawing/2014/chart" uri="{C3380CC4-5D6E-409C-BE32-E72D297353CC}">
              <c16:uniqueId val="{00000007-EC0A-485C-9392-95D51A0107F3}"/>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6"/>
          <c:order val="6"/>
          <c:tx>
            <c:v>AxisY</c:v>
          </c:tx>
          <c:spPr>
            <a:ln w="28575" cap="rnd">
              <a:noFill/>
              <a:round/>
            </a:ln>
            <a:effectLst/>
            <a:extLst>
              <a:ext uri="{91240B29-F687-4F45-9708-019B960494DF}">
                <a14:hiddenLine xmlns:a14="http://schemas.microsoft.com/office/drawing/2010/main" w="28575" cap="rnd">
                  <a:solidFill>
                    <a:srgbClr val="38A8E0">
                      <a:lumMod val="60000"/>
                    </a:srgbClr>
                  </a:solidFill>
                  <a:round/>
                </a14:hiddenLine>
              </a:ext>
            </a:extLst>
          </c:spPr>
          <c:marker>
            <c:symbol val="none"/>
          </c:marker>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smooth val="0"/>
          <c:extLst>
            <c:ext xmlns:c16="http://schemas.microsoft.com/office/drawing/2014/chart" uri="{C3380CC4-5D6E-409C-BE32-E72D297353CC}">
              <c16:uniqueId val="{00000008-EC0A-485C-9392-95D51A0107F3}"/>
            </c:ext>
          </c:extLst>
        </c:ser>
        <c:dLbls>
          <c:showLegendKey val="0"/>
          <c:showVal val="0"/>
          <c:showCatName val="0"/>
          <c:showSerName val="0"/>
          <c:showPercent val="0"/>
          <c:showBubbleSize val="0"/>
        </c:dLbls>
        <c:marker val="1"/>
        <c:smooth val="0"/>
        <c:axId val="1850874256"/>
        <c:axId val="1325109424"/>
      </c:lineChart>
      <c:scatterChart>
        <c:scatterStyle val="lineMarker"/>
        <c:varyColors val="0"/>
        <c:ser>
          <c:idx val="7"/>
          <c:order val="7"/>
          <c:tx>
            <c:strRef>
              <c:f>'Figur 1.28'!$A$37</c:f>
              <c:strCache>
                <c:ptCount val="1"/>
              </c:strCache>
            </c:strRef>
          </c:tx>
          <c:spPr>
            <a:ln w="28575" cap="rnd">
              <a:solidFill>
                <a:srgbClr val="FF0000"/>
              </a:solidFill>
              <a:prstDash val="dash"/>
              <a:round/>
            </a:ln>
            <a:effectLst/>
          </c:spPr>
          <c:marker>
            <c:symbol val="none"/>
          </c:marker>
          <c:xVal>
            <c:numRef>
              <c:f>'Figur 1.28'!$B$38:$B$39</c:f>
              <c:numCache>
                <c:formatCode>General</c:formatCode>
                <c:ptCount val="2"/>
              </c:numCache>
            </c:numRef>
          </c:xVal>
          <c:yVal>
            <c:numRef>
              <c:f>'Figur 1.28'!$A$38:$A$39</c:f>
              <c:numCache>
                <c:formatCode>General</c:formatCode>
                <c:ptCount val="2"/>
              </c:numCache>
            </c:numRef>
          </c:yVal>
          <c:smooth val="0"/>
          <c:extLst>
            <c:ext xmlns:c16="http://schemas.microsoft.com/office/drawing/2014/chart" uri="{C3380CC4-5D6E-409C-BE32-E72D297353CC}">
              <c16:uniqueId val="{00000009-EC0A-485C-9392-95D51A0107F3}"/>
            </c:ext>
          </c:extLst>
        </c:ser>
        <c:dLbls>
          <c:showLegendKey val="0"/>
          <c:showVal val="0"/>
          <c:showCatName val="0"/>
          <c:showSerName val="0"/>
          <c:showPercent val="0"/>
          <c:showBubbleSize val="0"/>
        </c:dLbls>
        <c:axId val="1850874256"/>
        <c:axId val="1325109424"/>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325109424"/>
        <c:scaling>
          <c:orientation val="minMax"/>
          <c:max val="12"/>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850874256"/>
        <c:crosses val="max"/>
        <c:crossBetween val="between"/>
        <c:majorUnit val="2"/>
      </c:valAx>
      <c:catAx>
        <c:axId val="1850874256"/>
        <c:scaling>
          <c:orientation val="minMax"/>
        </c:scaling>
        <c:delete val="1"/>
        <c:axPos val="b"/>
        <c:numFmt formatCode="General" sourceLinked="1"/>
        <c:majorTickMark val="out"/>
        <c:minorTickMark val="none"/>
        <c:tickLblPos val="nextTo"/>
        <c:crossAx val="1325109424"/>
        <c:crosses val="autoZero"/>
        <c:auto val="1"/>
        <c:lblAlgn val="ctr"/>
        <c:lblOffset val="100"/>
        <c:noMultiLvlLbl val="0"/>
      </c:catAx>
      <c:spPr>
        <a:noFill/>
        <a:ln>
          <a:noFill/>
        </a:ln>
        <a:effectLst/>
      </c:spPr>
    </c:plotArea>
    <c:legend>
      <c:legendPos val="b"/>
      <c:legendEntry>
        <c:idx val="6"/>
        <c:delete val="1"/>
      </c:legendEntry>
      <c:legendEntry>
        <c:idx val="7"/>
        <c:delete val="1"/>
      </c:legendEntry>
      <c:layout>
        <c:manualLayout>
          <c:xMode val="edge"/>
          <c:yMode val="edge"/>
          <c:x val="0"/>
          <c:y val="0.86883722911472794"/>
          <c:w val="1"/>
          <c:h val="0.1311627708852721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946844610404597E-2"/>
          <c:w val="1"/>
          <c:h val="0.78907018785109007"/>
        </c:manualLayout>
      </c:layout>
      <c:lineChart>
        <c:grouping val="standard"/>
        <c:varyColors val="0"/>
        <c:ser>
          <c:idx val="0"/>
          <c:order val="0"/>
          <c:tx>
            <c:strRef>
              <c:f>'Figur 1.29'!$A$29</c:f>
              <c:strCache>
                <c:ptCount val="1"/>
                <c:pt idx="0">
                  <c:v>Region Hovedstaden</c:v>
                </c:pt>
              </c:strCache>
            </c:strRef>
          </c:tx>
          <c:spPr>
            <a:ln w="28575" cap="rnd">
              <a:solidFill>
                <a:schemeClr val="accent1"/>
              </a:solidFill>
              <a:round/>
            </a:ln>
            <a:effectLst/>
          </c:spPr>
          <c:marker>
            <c:symbol val="none"/>
          </c:marker>
          <c:cat>
            <c:numRef>
              <c:f>'Figur 1.29'!$B$28:$Q$28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1.29'!$B$29:$Q$29</c:f>
              <c:numCache>
                <c:formatCode>#,##0</c:formatCode>
                <c:ptCount val="16"/>
                <c:pt idx="0">
                  <c:v>98.450637414404085</c:v>
                </c:pt>
                <c:pt idx="1">
                  <c:v>98.386518903147575</c:v>
                </c:pt>
                <c:pt idx="2">
                  <c:v>98.462913595984574</c:v>
                </c:pt>
                <c:pt idx="3">
                  <c:v>98.514208282174437</c:v>
                </c:pt>
                <c:pt idx="4">
                  <c:v>98.544784614820742</c:v>
                </c:pt>
                <c:pt idx="5">
                  <c:v>98.625764490486844</c:v>
                </c:pt>
                <c:pt idx="6">
                  <c:v>98.707170971678551</c:v>
                </c:pt>
                <c:pt idx="7">
                  <c:v>98.761113026060897</c:v>
                </c:pt>
                <c:pt idx="8">
                  <c:v>98.745570446555647</c:v>
                </c:pt>
                <c:pt idx="9">
                  <c:v>98.703949916546279</c:v>
                </c:pt>
                <c:pt idx="10">
                  <c:v>98.653879205905426</c:v>
                </c:pt>
                <c:pt idx="11">
                  <c:v>98.754412854854479</c:v>
                </c:pt>
                <c:pt idx="12">
                  <c:v>98.917052901855513</c:v>
                </c:pt>
                <c:pt idx="13">
                  <c:v>98.831818498815664</c:v>
                </c:pt>
                <c:pt idx="14">
                  <c:v>98.800034955297178</c:v>
                </c:pt>
                <c:pt idx="15">
                  <c:v>98.931549593853433</c:v>
                </c:pt>
              </c:numCache>
            </c:numRef>
          </c:val>
          <c:smooth val="0"/>
          <c:extLst>
            <c:ext xmlns:c16="http://schemas.microsoft.com/office/drawing/2014/chart" uri="{C3380CC4-5D6E-409C-BE32-E72D297353CC}">
              <c16:uniqueId val="{00000000-1D32-4D2F-B86F-1F76437A5F95}"/>
            </c:ext>
          </c:extLst>
        </c:ser>
        <c:ser>
          <c:idx val="1"/>
          <c:order val="1"/>
          <c:tx>
            <c:strRef>
              <c:f>'Figur 1.29'!$A$30</c:f>
              <c:strCache>
                <c:ptCount val="1"/>
                <c:pt idx="0">
                  <c:v>Region Midtjylland</c:v>
                </c:pt>
              </c:strCache>
            </c:strRef>
          </c:tx>
          <c:spPr>
            <a:ln w="28575" cap="rnd">
              <a:solidFill>
                <a:schemeClr val="accent2"/>
              </a:solidFill>
              <a:round/>
            </a:ln>
            <a:effectLst/>
          </c:spPr>
          <c:marker>
            <c:symbol val="none"/>
          </c:marker>
          <c:cat>
            <c:numRef>
              <c:f>'Figur 1.29'!$B$28:$Q$28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1.29'!$B$30:$Q$30</c:f>
              <c:numCache>
                <c:formatCode>#,##0</c:formatCode>
                <c:ptCount val="16"/>
                <c:pt idx="0">
                  <c:v>91.980382910863611</c:v>
                </c:pt>
                <c:pt idx="1">
                  <c:v>93.002565127678665</c:v>
                </c:pt>
                <c:pt idx="2">
                  <c:v>93.360243086617871</c:v>
                </c:pt>
                <c:pt idx="3">
                  <c:v>94.043863714655586</c:v>
                </c:pt>
                <c:pt idx="4">
                  <c:v>94.339695300480471</c:v>
                </c:pt>
                <c:pt idx="5">
                  <c:v>95.079551985202102</c:v>
                </c:pt>
                <c:pt idx="6">
                  <c:v>95.493420972499877</c:v>
                </c:pt>
                <c:pt idx="7">
                  <c:v>95.466963824004068</c:v>
                </c:pt>
                <c:pt idx="8">
                  <c:v>95.777444204723452</c:v>
                </c:pt>
                <c:pt idx="9">
                  <c:v>96.012379883944533</c:v>
                </c:pt>
                <c:pt idx="10">
                  <c:v>96.126260488164704</c:v>
                </c:pt>
                <c:pt idx="11">
                  <c:v>95.873876256735031</c:v>
                </c:pt>
                <c:pt idx="12">
                  <c:v>96.286665332802443</c:v>
                </c:pt>
                <c:pt idx="13">
                  <c:v>96.369945991285661</c:v>
                </c:pt>
                <c:pt idx="14">
                  <c:v>96.415604483489275</c:v>
                </c:pt>
                <c:pt idx="15">
                  <c:v>96.553369305611398</c:v>
                </c:pt>
              </c:numCache>
            </c:numRef>
          </c:val>
          <c:smooth val="0"/>
          <c:extLst>
            <c:ext xmlns:c16="http://schemas.microsoft.com/office/drawing/2014/chart" uri="{C3380CC4-5D6E-409C-BE32-E72D297353CC}">
              <c16:uniqueId val="{00000001-1D32-4D2F-B86F-1F76437A5F95}"/>
            </c:ext>
          </c:extLst>
        </c:ser>
        <c:ser>
          <c:idx val="2"/>
          <c:order val="2"/>
          <c:tx>
            <c:strRef>
              <c:f>'Figur 1.29'!$A$31</c:f>
              <c:strCache>
                <c:ptCount val="1"/>
                <c:pt idx="0">
                  <c:v>Region Nordjylland</c:v>
                </c:pt>
              </c:strCache>
            </c:strRef>
          </c:tx>
          <c:spPr>
            <a:ln w="28575" cap="rnd">
              <a:solidFill>
                <a:schemeClr val="accent3"/>
              </a:solidFill>
              <a:round/>
            </a:ln>
            <a:effectLst/>
          </c:spPr>
          <c:marker>
            <c:symbol val="none"/>
          </c:marker>
          <c:cat>
            <c:numRef>
              <c:f>'Figur 1.29'!$B$28:$Q$28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1.29'!$B$31:$Q$31</c:f>
              <c:numCache>
                <c:formatCode>#,##0</c:formatCode>
                <c:ptCount val="16"/>
                <c:pt idx="0">
                  <c:v>88.835120827457644</c:v>
                </c:pt>
                <c:pt idx="1">
                  <c:v>88.913996049148821</c:v>
                </c:pt>
                <c:pt idx="2">
                  <c:v>90.022421128721376</c:v>
                </c:pt>
                <c:pt idx="3">
                  <c:v>90.511746243565256</c:v>
                </c:pt>
                <c:pt idx="4">
                  <c:v>91.510282751399231</c:v>
                </c:pt>
                <c:pt idx="5">
                  <c:v>90.32183833401821</c:v>
                </c:pt>
                <c:pt idx="6">
                  <c:v>90.079291195367333</c:v>
                </c:pt>
                <c:pt idx="7">
                  <c:v>89.960124880104686</c:v>
                </c:pt>
                <c:pt idx="8">
                  <c:v>90.577546838595282</c:v>
                </c:pt>
                <c:pt idx="9">
                  <c:v>90.779241834201756</c:v>
                </c:pt>
                <c:pt idx="10">
                  <c:v>90.62647559347073</c:v>
                </c:pt>
                <c:pt idx="11">
                  <c:v>90.970451934939504</c:v>
                </c:pt>
                <c:pt idx="12">
                  <c:v>91.022394979843043</c:v>
                </c:pt>
                <c:pt idx="13">
                  <c:v>92.158571351436152</c:v>
                </c:pt>
                <c:pt idx="14">
                  <c:v>92.347157920694215</c:v>
                </c:pt>
                <c:pt idx="15">
                  <c:v>92.345333370658437</c:v>
                </c:pt>
              </c:numCache>
            </c:numRef>
          </c:val>
          <c:smooth val="0"/>
          <c:extLst>
            <c:ext xmlns:c16="http://schemas.microsoft.com/office/drawing/2014/chart" uri="{C3380CC4-5D6E-409C-BE32-E72D297353CC}">
              <c16:uniqueId val="{00000002-1D32-4D2F-B86F-1F76437A5F95}"/>
            </c:ext>
          </c:extLst>
        </c:ser>
        <c:ser>
          <c:idx val="3"/>
          <c:order val="3"/>
          <c:tx>
            <c:strRef>
              <c:f>'Figur 1.29'!$A$32</c:f>
              <c:strCache>
                <c:ptCount val="1"/>
                <c:pt idx="0">
                  <c:v>Region Sjælland</c:v>
                </c:pt>
              </c:strCache>
            </c:strRef>
          </c:tx>
          <c:spPr>
            <a:ln w="28575" cap="rnd">
              <a:solidFill>
                <a:schemeClr val="accent4"/>
              </a:solidFill>
              <a:round/>
            </a:ln>
            <a:effectLst/>
          </c:spPr>
          <c:marker>
            <c:symbol val="none"/>
          </c:marker>
          <c:dPt>
            <c:idx val="0"/>
            <c:marker>
              <c:symbol val="none"/>
            </c:marker>
            <c:bubble3D val="0"/>
            <c:spPr>
              <a:ln w="28575" cap="rnd">
                <a:solidFill>
                  <a:schemeClr val="accent4"/>
                </a:solidFill>
                <a:round/>
              </a:ln>
              <a:effectLst/>
            </c:spPr>
            <c:extLst>
              <c:ext xmlns:c16="http://schemas.microsoft.com/office/drawing/2014/chart" uri="{C3380CC4-5D6E-409C-BE32-E72D297353CC}">
                <c16:uniqueId val="{00000004-1D32-4D2F-B86F-1F76437A5F95}"/>
              </c:ext>
            </c:extLst>
          </c:dPt>
          <c:cat>
            <c:numRef>
              <c:f>'Figur 1.29'!$B$28:$Q$28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1.29'!$B$32:$Q$32</c:f>
              <c:numCache>
                <c:formatCode>#,##0</c:formatCode>
                <c:ptCount val="16"/>
                <c:pt idx="0">
                  <c:v>78.387345973364333</c:v>
                </c:pt>
                <c:pt idx="1">
                  <c:v>77.990641360456905</c:v>
                </c:pt>
                <c:pt idx="2">
                  <c:v>77.989143485867913</c:v>
                </c:pt>
                <c:pt idx="3">
                  <c:v>78.628499949826107</c:v>
                </c:pt>
                <c:pt idx="4">
                  <c:v>78.499406623980207</c:v>
                </c:pt>
                <c:pt idx="5">
                  <c:v>78.389201485332521</c:v>
                </c:pt>
                <c:pt idx="6">
                  <c:v>78.787905495760739</c:v>
                </c:pt>
                <c:pt idx="7">
                  <c:v>79.165652249691163</c:v>
                </c:pt>
                <c:pt idx="8">
                  <c:v>80.23469022417062</c:v>
                </c:pt>
                <c:pt idx="9">
                  <c:v>81.167202393404338</c:v>
                </c:pt>
                <c:pt idx="10">
                  <c:v>80.8039720083746</c:v>
                </c:pt>
                <c:pt idx="11">
                  <c:v>78.517228332699091</c:v>
                </c:pt>
                <c:pt idx="12">
                  <c:v>79.405171536702639</c:v>
                </c:pt>
                <c:pt idx="13">
                  <c:v>79.745802860996292</c:v>
                </c:pt>
                <c:pt idx="14">
                  <c:v>80.129333610120639</c:v>
                </c:pt>
                <c:pt idx="15">
                  <c:v>80.816116178544561</c:v>
                </c:pt>
              </c:numCache>
            </c:numRef>
          </c:val>
          <c:smooth val="0"/>
          <c:extLst>
            <c:ext xmlns:c16="http://schemas.microsoft.com/office/drawing/2014/chart" uri="{C3380CC4-5D6E-409C-BE32-E72D297353CC}">
              <c16:uniqueId val="{00000005-1D32-4D2F-B86F-1F76437A5F95}"/>
            </c:ext>
          </c:extLst>
        </c:ser>
        <c:ser>
          <c:idx val="4"/>
          <c:order val="4"/>
          <c:tx>
            <c:strRef>
              <c:f>'Figur 1.29'!$A$33</c:f>
              <c:strCache>
                <c:ptCount val="1"/>
                <c:pt idx="0">
                  <c:v>Region Syddanmark</c:v>
                </c:pt>
              </c:strCache>
            </c:strRef>
          </c:tx>
          <c:spPr>
            <a:ln w="28575" cap="rnd">
              <a:solidFill>
                <a:schemeClr val="accent5"/>
              </a:solidFill>
              <a:round/>
            </a:ln>
            <a:effectLst/>
          </c:spPr>
          <c:marker>
            <c:symbol val="none"/>
          </c:marker>
          <c:cat>
            <c:numRef>
              <c:f>'Figur 1.29'!$B$28:$Q$28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1.29'!$B$33:$Q$33</c:f>
              <c:numCache>
                <c:formatCode>#,##0</c:formatCode>
                <c:ptCount val="16"/>
                <c:pt idx="0">
                  <c:v>94.034491549722887</c:v>
                </c:pt>
                <c:pt idx="1">
                  <c:v>94.199413216658726</c:v>
                </c:pt>
                <c:pt idx="2">
                  <c:v>94.367362405193418</c:v>
                </c:pt>
                <c:pt idx="3">
                  <c:v>94.555592804891901</c:v>
                </c:pt>
                <c:pt idx="4">
                  <c:v>94.854510544027519</c:v>
                </c:pt>
                <c:pt idx="5">
                  <c:v>94.638817804096689</c:v>
                </c:pt>
                <c:pt idx="6">
                  <c:v>95.004594780871415</c:v>
                </c:pt>
                <c:pt idx="7">
                  <c:v>94.605427245387233</c:v>
                </c:pt>
                <c:pt idx="8">
                  <c:v>94.794420632196307</c:v>
                </c:pt>
                <c:pt idx="9">
                  <c:v>95.198927490935375</c:v>
                </c:pt>
                <c:pt idx="10">
                  <c:v>95.245139534628137</c:v>
                </c:pt>
                <c:pt idx="11">
                  <c:v>96.000495460440177</c:v>
                </c:pt>
                <c:pt idx="12">
                  <c:v>95.214177008792149</c:v>
                </c:pt>
                <c:pt idx="13">
                  <c:v>95.755802857351398</c:v>
                </c:pt>
                <c:pt idx="14">
                  <c:v>95.841035941595806</c:v>
                </c:pt>
                <c:pt idx="15">
                  <c:v>95.878467077466439</c:v>
                </c:pt>
              </c:numCache>
            </c:numRef>
          </c:val>
          <c:smooth val="0"/>
          <c:extLst>
            <c:ext xmlns:c16="http://schemas.microsoft.com/office/drawing/2014/chart" uri="{C3380CC4-5D6E-409C-BE32-E72D297353CC}">
              <c16:uniqueId val="{00000006-1D32-4D2F-B86F-1F76437A5F95}"/>
            </c:ext>
          </c:extLst>
        </c:ser>
        <c:ser>
          <c:idx val="5"/>
          <c:order val="5"/>
          <c:tx>
            <c:strRef>
              <c:f>'Figur 1.29'!$A$34</c:f>
              <c:strCache>
                <c:ptCount val="1"/>
                <c:pt idx="0">
                  <c:v>Hele landet</c:v>
                </c:pt>
              </c:strCache>
            </c:strRef>
          </c:tx>
          <c:spPr>
            <a:ln w="28575" cap="rnd">
              <a:solidFill>
                <a:schemeClr val="accent6"/>
              </a:solidFill>
              <a:round/>
            </a:ln>
            <a:effectLst/>
          </c:spPr>
          <c:marker>
            <c:symbol val="none"/>
          </c:marker>
          <c:cat>
            <c:numRef>
              <c:f>'Figur 1.29'!$B$28:$Q$28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1.29'!$B$34:$Q$34</c:f>
              <c:numCache>
                <c:formatCode>#,##0</c:formatCode>
                <c:ptCount val="16"/>
                <c:pt idx="0">
                  <c:v>91.916658280120615</c:v>
                </c:pt>
                <c:pt idx="1">
                  <c:v>92.141835630073089</c:v>
                </c:pt>
                <c:pt idx="2">
                  <c:v>92.395357740723099</c:v>
                </c:pt>
                <c:pt idx="3">
                  <c:v>92.698193252689435</c:v>
                </c:pt>
                <c:pt idx="4">
                  <c:v>92.893929349506038</c:v>
                </c:pt>
                <c:pt idx="5">
                  <c:v>92.872000444375445</c:v>
                </c:pt>
                <c:pt idx="6">
                  <c:v>93.087456269597553</c:v>
                </c:pt>
                <c:pt idx="7">
                  <c:v>93.076263995610233</c:v>
                </c:pt>
                <c:pt idx="8">
                  <c:v>93.365194603494785</c:v>
                </c:pt>
                <c:pt idx="9">
                  <c:v>93.681435182203259</c:v>
                </c:pt>
                <c:pt idx="10">
                  <c:v>93.668599297278618</c:v>
                </c:pt>
                <c:pt idx="11">
                  <c:v>93.7698396886843</c:v>
                </c:pt>
                <c:pt idx="12">
                  <c:v>93.829105634655434</c:v>
                </c:pt>
                <c:pt idx="13">
                  <c:v>94.117154364547389</c:v>
                </c:pt>
                <c:pt idx="14">
                  <c:v>94.188889862056783</c:v>
                </c:pt>
                <c:pt idx="15">
                  <c:v>94.281466634410322</c:v>
                </c:pt>
              </c:numCache>
            </c:numRef>
          </c:val>
          <c:smooth val="0"/>
          <c:extLst>
            <c:ext xmlns:c16="http://schemas.microsoft.com/office/drawing/2014/chart" uri="{C3380CC4-5D6E-409C-BE32-E72D297353CC}">
              <c16:uniqueId val="{00000007-1D32-4D2F-B86F-1F76437A5F95}"/>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6"/>
          <c:order val="6"/>
          <c:tx>
            <c:v>AxisY</c:v>
          </c:tx>
          <c:spPr>
            <a:ln w="28575" cap="rnd">
              <a:noFill/>
              <a:round/>
            </a:ln>
            <a:effectLst/>
            <a:extLst>
              <a:ext uri="{91240B29-F687-4F45-9708-019B960494DF}">
                <a14:hiddenLine xmlns:a14="http://schemas.microsoft.com/office/drawing/2010/main" w="28575" cap="rnd">
                  <a:solidFill>
                    <a:srgbClr val="38A8E0">
                      <a:lumMod val="60000"/>
                    </a:srgbClr>
                  </a:solidFill>
                  <a:round/>
                </a14:hiddenLine>
              </a:ext>
            </a:extLst>
          </c:spPr>
          <c:marker>
            <c:symbol val="none"/>
          </c:marker>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smooth val="0"/>
          <c:extLst>
            <c:ext xmlns:c16="http://schemas.microsoft.com/office/drawing/2014/chart" uri="{C3380CC4-5D6E-409C-BE32-E72D297353CC}">
              <c16:uniqueId val="{00000008-1D32-4D2F-B86F-1F76437A5F95}"/>
            </c:ext>
          </c:extLst>
        </c:ser>
        <c:dLbls>
          <c:showLegendKey val="0"/>
          <c:showVal val="0"/>
          <c:showCatName val="0"/>
          <c:showSerName val="0"/>
          <c:showPercent val="0"/>
          <c:showBubbleSize val="0"/>
        </c:dLbls>
        <c:marker val="1"/>
        <c:smooth val="0"/>
        <c:axId val="1850874256"/>
        <c:axId val="1325109424"/>
      </c:lineChart>
      <c:scatterChart>
        <c:scatterStyle val="lineMarker"/>
        <c:varyColors val="0"/>
        <c:ser>
          <c:idx val="7"/>
          <c:order val="7"/>
          <c:tx>
            <c:strRef>
              <c:f>'Figur 1.29'!$A$37</c:f>
              <c:strCache>
                <c:ptCount val="1"/>
              </c:strCache>
            </c:strRef>
          </c:tx>
          <c:spPr>
            <a:ln w="28575" cap="rnd">
              <a:solidFill>
                <a:schemeClr val="accent2">
                  <a:lumMod val="60000"/>
                </a:schemeClr>
              </a:solidFill>
              <a:round/>
            </a:ln>
            <a:effectLst/>
          </c:spPr>
          <c:marker>
            <c:symbol val="none"/>
          </c:marker>
          <c:dPt>
            <c:idx val="1"/>
            <c:marker>
              <c:symbol val="none"/>
            </c:marker>
            <c:bubble3D val="0"/>
            <c:spPr>
              <a:ln w="28575" cap="rnd">
                <a:solidFill>
                  <a:srgbClr val="FF0000"/>
                </a:solidFill>
                <a:prstDash val="dash"/>
                <a:round/>
              </a:ln>
              <a:effectLst/>
            </c:spPr>
            <c:extLst>
              <c:ext xmlns:c16="http://schemas.microsoft.com/office/drawing/2014/chart" uri="{C3380CC4-5D6E-409C-BE32-E72D297353CC}">
                <c16:uniqueId val="{0000000A-1D32-4D2F-B86F-1F76437A5F95}"/>
              </c:ext>
            </c:extLst>
          </c:dPt>
          <c:xVal>
            <c:numRef>
              <c:f>'Figur 1.29'!$B$38:$B$39</c:f>
              <c:numCache>
                <c:formatCode>General</c:formatCode>
                <c:ptCount val="2"/>
              </c:numCache>
            </c:numRef>
          </c:xVal>
          <c:yVal>
            <c:numRef>
              <c:f>'Figur 1.29'!$A$38:$A$39</c:f>
              <c:numCache>
                <c:formatCode>General</c:formatCode>
                <c:ptCount val="2"/>
              </c:numCache>
            </c:numRef>
          </c:yVal>
          <c:smooth val="0"/>
          <c:extLst>
            <c:ext xmlns:c16="http://schemas.microsoft.com/office/drawing/2014/chart" uri="{C3380CC4-5D6E-409C-BE32-E72D297353CC}">
              <c16:uniqueId val="{0000000B-1D32-4D2F-B86F-1F76437A5F95}"/>
            </c:ext>
          </c:extLst>
        </c:ser>
        <c:dLbls>
          <c:showLegendKey val="0"/>
          <c:showVal val="0"/>
          <c:showCatName val="0"/>
          <c:showSerName val="0"/>
          <c:showPercent val="0"/>
          <c:showBubbleSize val="0"/>
        </c:dLbls>
        <c:axId val="1850874256"/>
        <c:axId val="1325109424"/>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in val="75"/>
        </c:scaling>
        <c:delete val="0"/>
        <c:axPos val="l"/>
        <c:majorGridlines>
          <c:spPr>
            <a:ln w="9525" cap="flat" cmpd="sng" algn="ctr">
              <a:solidFill>
                <a:srgbClr val="969696"/>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325109424"/>
        <c:scaling>
          <c:orientation val="minMax"/>
          <c:max val="105"/>
          <c:min val="75"/>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850874256"/>
        <c:crosses val="max"/>
        <c:crossBetween val="between"/>
        <c:majorUnit val="5"/>
      </c:valAx>
      <c:catAx>
        <c:axId val="1850874256"/>
        <c:scaling>
          <c:orientation val="minMax"/>
        </c:scaling>
        <c:delete val="1"/>
        <c:axPos val="b"/>
        <c:numFmt formatCode="General" sourceLinked="1"/>
        <c:majorTickMark val="out"/>
        <c:minorTickMark val="none"/>
        <c:tickLblPos val="nextTo"/>
        <c:crossAx val="1325109424"/>
        <c:crosses val="autoZero"/>
        <c:auto val="1"/>
        <c:lblAlgn val="ctr"/>
        <c:lblOffset val="100"/>
        <c:noMultiLvlLbl val="0"/>
      </c:catAx>
      <c:spPr>
        <a:noFill/>
        <a:ln>
          <a:noFill/>
        </a:ln>
        <a:effectLst/>
      </c:spPr>
    </c:plotArea>
    <c:legend>
      <c:legendPos val="b"/>
      <c:legendEntry>
        <c:idx val="6"/>
        <c:delete val="1"/>
      </c:legendEntry>
      <c:legendEntry>
        <c:idx val="7"/>
        <c:delete val="1"/>
      </c:legendEntry>
      <c:layout>
        <c:manualLayout>
          <c:xMode val="edge"/>
          <c:yMode val="edge"/>
          <c:x val="0"/>
          <c:y val="0.86001694143444729"/>
          <c:w val="1"/>
          <c:h val="0.1399830585655526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044516965255395E-2"/>
          <c:y val="8.8985088074175905E-2"/>
          <c:w val="0.88191096606948927"/>
          <c:h val="0.74808330869435846"/>
        </c:manualLayout>
      </c:layout>
      <c:barChart>
        <c:barDir val="col"/>
        <c:grouping val="clustered"/>
        <c:varyColors val="0"/>
        <c:ser>
          <c:idx val="0"/>
          <c:order val="0"/>
          <c:tx>
            <c:strRef>
              <c:f>'Figur 1.3'!$A$34</c:f>
              <c:strCache>
                <c:ptCount val="1"/>
                <c:pt idx="0">
                  <c:v>Hele landet</c:v>
                </c:pt>
              </c:strCache>
            </c:strRef>
          </c:tx>
          <c:spPr>
            <a:solidFill>
              <a:schemeClr val="accent1"/>
            </a:solidFill>
            <a:ln>
              <a:noFill/>
            </a:ln>
            <a:effectLst/>
          </c:spPr>
          <c:invertIfNegative val="0"/>
          <c:cat>
            <c:numRef>
              <c:f>'Figur 1.3'!$B$28:$Q$28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1.3'!$B$34:$Q$34</c:f>
              <c:numCache>
                <c:formatCode>#,##0</c:formatCode>
                <c:ptCount val="16"/>
                <c:pt idx="0">
                  <c:v>15835</c:v>
                </c:pt>
                <c:pt idx="1">
                  <c:v>15536</c:v>
                </c:pt>
                <c:pt idx="2">
                  <c:v>15135</c:v>
                </c:pt>
                <c:pt idx="3">
                  <c:v>14503</c:v>
                </c:pt>
                <c:pt idx="4">
                  <c:v>13417</c:v>
                </c:pt>
                <c:pt idx="6">
                  <c:v>13296</c:v>
                </c:pt>
                <c:pt idx="9">
                  <c:v>11679.266666666666</c:v>
                </c:pt>
                <c:pt idx="10">
                  <c:v>11464.55</c:v>
                </c:pt>
                <c:pt idx="11">
                  <c:v>11470.041666666666</c:v>
                </c:pt>
                <c:pt idx="12">
                  <c:v>11174.641666666666</c:v>
                </c:pt>
                <c:pt idx="13">
                  <c:v>11018.233333333332</c:v>
                </c:pt>
                <c:pt idx="14">
                  <c:v>10785.85</c:v>
                </c:pt>
                <c:pt idx="15">
                  <c:v>10573.066666666668</c:v>
                </c:pt>
              </c:numCache>
            </c:numRef>
          </c:val>
          <c:extLst>
            <c:ext xmlns:c16="http://schemas.microsoft.com/office/drawing/2014/chart" uri="{C3380CC4-5D6E-409C-BE32-E72D297353CC}">
              <c16:uniqueId val="{00000000-E811-4353-A031-BB10BA743245}"/>
            </c:ext>
          </c:extLst>
        </c:ser>
        <c:dLbls>
          <c:showLegendKey val="0"/>
          <c:showVal val="0"/>
          <c:showCatName val="0"/>
          <c:showSerName val="0"/>
          <c:showPercent val="0"/>
          <c:showBubbleSize val="0"/>
        </c:dLbls>
        <c:gapWidth val="150"/>
        <c:axId val="749669120"/>
        <c:axId val="749669448"/>
      </c:barChart>
      <c:lineChart>
        <c:grouping val="standard"/>
        <c:varyColors val="0"/>
        <c:ser>
          <c:idx val="6"/>
          <c:order val="1"/>
          <c:tx>
            <c:v>AxisY</c:v>
          </c:tx>
          <c:spPr>
            <a:ln w="28575" cap="rnd">
              <a:solidFill>
                <a:schemeClr val="accent1">
                  <a:lumMod val="60000"/>
                </a:schemeClr>
              </a:solidFill>
              <a:round/>
            </a:ln>
            <a:effectLst/>
          </c:spPr>
          <c:marker>
            <c:symbol val="none"/>
          </c:marker>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smooth val="0"/>
          <c:extLst>
            <c:ext xmlns:c16="http://schemas.microsoft.com/office/drawing/2014/chart" uri="{C3380CC4-5D6E-409C-BE32-E72D297353CC}">
              <c16:uniqueId val="{00000001-E811-4353-A031-BB10BA743245}"/>
            </c:ext>
          </c:extLst>
        </c:ser>
        <c:dLbls>
          <c:showLegendKey val="0"/>
          <c:showVal val="0"/>
          <c:showCatName val="0"/>
          <c:showSerName val="0"/>
          <c:showPercent val="0"/>
          <c:showBubbleSize val="0"/>
        </c:dLbls>
        <c:marker val="1"/>
        <c:smooth val="0"/>
        <c:axId val="1850874256"/>
        <c:axId val="1325109424"/>
      </c:lineChart>
      <c:scatterChart>
        <c:scatterStyle val="lineMarker"/>
        <c:varyColors val="0"/>
        <c:ser>
          <c:idx val="7"/>
          <c:order val="2"/>
          <c:tx>
            <c:strRef>
              <c:f>'Figur 1.3'!$A$36</c:f>
              <c:strCache>
                <c:ptCount val="1"/>
                <c:pt idx="0">
                  <c:v>Databrud - LPR</c:v>
                </c:pt>
              </c:strCache>
            </c:strRef>
          </c:tx>
          <c:spPr>
            <a:ln w="28575" cap="rnd">
              <a:solidFill>
                <a:schemeClr val="accent2">
                  <a:lumMod val="60000"/>
                </a:schemeClr>
              </a:solidFill>
              <a:round/>
            </a:ln>
            <a:effectLst/>
          </c:spPr>
          <c:marker>
            <c:symbol val="none"/>
          </c:marker>
          <c:dPt>
            <c:idx val="1"/>
            <c:marker>
              <c:symbol val="none"/>
            </c:marker>
            <c:bubble3D val="0"/>
            <c:spPr>
              <a:ln w="28575" cap="rnd">
                <a:solidFill>
                  <a:srgbClr val="FF0000"/>
                </a:solidFill>
                <a:prstDash val="dash"/>
                <a:round/>
              </a:ln>
              <a:effectLst/>
            </c:spPr>
            <c:extLst>
              <c:ext xmlns:c16="http://schemas.microsoft.com/office/drawing/2014/chart" uri="{C3380CC4-5D6E-409C-BE32-E72D297353CC}">
                <c16:uniqueId val="{00000003-E811-4353-A031-BB10BA743245}"/>
              </c:ext>
            </c:extLst>
          </c:dPt>
          <c:xVal>
            <c:numRef>
              <c:f>'Figur 1.3'!$B$37:$B$38</c:f>
              <c:numCache>
                <c:formatCode>General</c:formatCode>
                <c:ptCount val="2"/>
                <c:pt idx="0">
                  <c:v>7.5</c:v>
                </c:pt>
                <c:pt idx="1">
                  <c:v>7.5</c:v>
                </c:pt>
              </c:numCache>
            </c:numRef>
          </c:xVal>
          <c:yVal>
            <c:numRef>
              <c:f>'Figur 1.3'!$A$37:$A$38</c:f>
              <c:numCache>
                <c:formatCode>General</c:formatCode>
                <c:ptCount val="2"/>
                <c:pt idx="0">
                  <c:v>0</c:v>
                </c:pt>
                <c:pt idx="1">
                  <c:v>10000000</c:v>
                </c:pt>
              </c:numCache>
            </c:numRef>
          </c:yVal>
          <c:smooth val="0"/>
          <c:extLst>
            <c:ext xmlns:c16="http://schemas.microsoft.com/office/drawing/2014/chart" uri="{C3380CC4-5D6E-409C-BE32-E72D297353CC}">
              <c16:uniqueId val="{00000004-E811-4353-A031-BB10BA743245}"/>
            </c:ext>
          </c:extLst>
        </c:ser>
        <c:dLbls>
          <c:showLegendKey val="0"/>
          <c:showVal val="0"/>
          <c:showCatName val="0"/>
          <c:showSerName val="0"/>
          <c:showPercent val="0"/>
          <c:showBubbleSize val="0"/>
        </c:dLbls>
        <c:axId val="1850874256"/>
        <c:axId val="1325109424"/>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in val="0"/>
        </c:scaling>
        <c:delete val="0"/>
        <c:axPos val="l"/>
        <c:majorGridlines>
          <c:spPr>
            <a:ln w="6350" cap="flat" cmpd="sng" algn="ctr">
              <a:solidFill>
                <a:schemeClr val="accent6"/>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325109424"/>
        <c:scaling>
          <c:orientation val="minMax"/>
          <c:max val="1800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850874256"/>
        <c:crosses val="max"/>
        <c:crossBetween val="between"/>
      </c:valAx>
      <c:catAx>
        <c:axId val="1850874256"/>
        <c:scaling>
          <c:orientation val="minMax"/>
        </c:scaling>
        <c:delete val="1"/>
        <c:axPos val="b"/>
        <c:numFmt formatCode="General" sourceLinked="1"/>
        <c:majorTickMark val="out"/>
        <c:minorTickMark val="none"/>
        <c:tickLblPos val="nextTo"/>
        <c:crossAx val="1325109424"/>
        <c:crosses val="autoZero"/>
        <c:auto val="1"/>
        <c:lblAlgn val="ctr"/>
        <c:lblOffset val="100"/>
        <c:noMultiLvlLbl val="0"/>
      </c:catAx>
      <c:spPr>
        <a:noFill/>
        <a:ln>
          <a:noFill/>
        </a:ln>
        <a:effectLst/>
      </c:spPr>
    </c:plotArea>
    <c:legend>
      <c:legendPos val="b"/>
      <c:legendEntry>
        <c:idx val="1"/>
        <c:delete val="1"/>
      </c:legendEntry>
      <c:legendEntry>
        <c:idx val="2"/>
        <c:delete val="1"/>
      </c:legendEntry>
      <c:layout>
        <c:manualLayout>
          <c:xMode val="edge"/>
          <c:yMode val="edge"/>
          <c:x val="0"/>
          <c:y val="0.88707435036551296"/>
          <c:w val="1"/>
          <c:h val="0.1129256496344870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8778690153087921E-2"/>
          <c:w val="1"/>
          <c:h val="0.84639085840748662"/>
        </c:manualLayout>
      </c:layout>
      <c:barChart>
        <c:barDir val="col"/>
        <c:grouping val="clustered"/>
        <c:varyColors val="0"/>
        <c:ser>
          <c:idx val="0"/>
          <c:order val="0"/>
          <c:tx>
            <c:strRef>
              <c:f>'Figur 1.30'!$C$28</c:f>
              <c:strCache>
                <c:ptCount val="1"/>
                <c:pt idx="0">
                  <c:v>Læger pr. kontaktdag</c:v>
                </c:pt>
              </c:strCache>
            </c:strRef>
          </c:tx>
          <c:spPr>
            <a:solidFill>
              <a:schemeClr val="accent1"/>
            </a:solidFill>
            <a:ln>
              <a:noFill/>
            </a:ln>
            <a:effectLst/>
          </c:spPr>
          <c:invertIfNegative val="0"/>
          <c:cat>
            <c:strRef>
              <c:f>'Figur 1.30'!$A$29:$A$33</c:f>
              <c:strCache>
                <c:ptCount val="5"/>
                <c:pt idx="0">
                  <c:v>Region Hovedstaden</c:v>
                </c:pt>
                <c:pt idx="1">
                  <c:v>Region Midtjylland</c:v>
                </c:pt>
                <c:pt idx="2">
                  <c:v>Region Nordjylland</c:v>
                </c:pt>
                <c:pt idx="3">
                  <c:v>Region Sjælland</c:v>
                </c:pt>
                <c:pt idx="4">
                  <c:v>Region Syddanmark</c:v>
                </c:pt>
              </c:strCache>
            </c:strRef>
          </c:cat>
          <c:val>
            <c:numRef>
              <c:f>'Figur 1.30'!$C$29:$C$33</c:f>
              <c:numCache>
                <c:formatCode>0.0</c:formatCode>
                <c:ptCount val="5"/>
                <c:pt idx="0" formatCode="General">
                  <c:v>109</c:v>
                </c:pt>
                <c:pt idx="1">
                  <c:v>106</c:v>
                </c:pt>
                <c:pt idx="2">
                  <c:v>94</c:v>
                </c:pt>
                <c:pt idx="3">
                  <c:v>90</c:v>
                </c:pt>
                <c:pt idx="4">
                  <c:v>89</c:v>
                </c:pt>
              </c:numCache>
            </c:numRef>
          </c:val>
          <c:extLst>
            <c:ext xmlns:c16="http://schemas.microsoft.com/office/drawing/2014/chart" uri="{C3380CC4-5D6E-409C-BE32-E72D297353CC}">
              <c16:uniqueId val="{00000000-5167-4CC2-A59C-570D8F1B0DAE}"/>
            </c:ext>
          </c:extLst>
        </c:ser>
        <c:ser>
          <c:idx val="1"/>
          <c:order val="1"/>
          <c:tx>
            <c:strRef>
              <c:f>'Figur 1.30'!$D$28</c:f>
              <c:strCache>
                <c:ptCount val="1"/>
                <c:pt idx="0">
                  <c:v>Læger pr. produktionsværdi</c:v>
                </c:pt>
              </c:strCache>
            </c:strRef>
          </c:tx>
          <c:spPr>
            <a:solidFill>
              <a:schemeClr val="accent2"/>
            </a:solidFill>
            <a:ln>
              <a:noFill/>
            </a:ln>
            <a:effectLst/>
          </c:spPr>
          <c:invertIfNegative val="0"/>
          <c:cat>
            <c:strRef>
              <c:f>'Figur 1.30'!$A$29:$A$33</c:f>
              <c:strCache>
                <c:ptCount val="5"/>
                <c:pt idx="0">
                  <c:v>Region Hovedstaden</c:v>
                </c:pt>
                <c:pt idx="1">
                  <c:v>Region Midtjylland</c:v>
                </c:pt>
                <c:pt idx="2">
                  <c:v>Region Nordjylland</c:v>
                </c:pt>
                <c:pt idx="3">
                  <c:v>Region Sjælland</c:v>
                </c:pt>
                <c:pt idx="4">
                  <c:v>Region Syddanmark</c:v>
                </c:pt>
              </c:strCache>
            </c:strRef>
          </c:cat>
          <c:val>
            <c:numRef>
              <c:f>'Figur 1.30'!$D$29:$D$33</c:f>
              <c:numCache>
                <c:formatCode>0.0</c:formatCode>
                <c:ptCount val="5"/>
                <c:pt idx="0" formatCode="General">
                  <c:v>114</c:v>
                </c:pt>
                <c:pt idx="1">
                  <c:v>95</c:v>
                </c:pt>
                <c:pt idx="2">
                  <c:v>90</c:v>
                </c:pt>
                <c:pt idx="3">
                  <c:v>97</c:v>
                </c:pt>
                <c:pt idx="4">
                  <c:v>90</c:v>
                </c:pt>
              </c:numCache>
            </c:numRef>
          </c:val>
          <c:extLst>
            <c:ext xmlns:c16="http://schemas.microsoft.com/office/drawing/2014/chart" uri="{C3380CC4-5D6E-409C-BE32-E72D297353CC}">
              <c16:uniqueId val="{00000001-5167-4CC2-A59C-570D8F1B0DAE}"/>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2"/>
          <c:order val="2"/>
          <c:tx>
            <c:v>AxisY</c:v>
          </c:tx>
          <c:spPr>
            <a:solidFill>
              <a:schemeClr val="accent3"/>
            </a:solidFill>
            <a:ln>
              <a:noFill/>
            </a:ln>
            <a:effectLst/>
            <a:extLst>
              <a:ext uri="{91240B29-F687-4F45-9708-019B960494DF}">
                <a14:hiddenLine xmlns:a14="http://schemas.microsoft.com/office/drawing/2010/main">
                  <a:noFill/>
                </a14:hiddenLine>
              </a:ext>
            </a:extLst>
          </c:spPr>
          <c:invertIfNegative val="0"/>
          <c:cat>
            <c:strLit>
              <c:ptCount val="6"/>
              <c:pt idx="0">
                <c:v>Region Hovedstaden</c:v>
              </c:pt>
              <c:pt idx="1">
                <c:v>Region Midtjylland</c:v>
              </c:pt>
              <c:pt idx="2">
                <c:v>Region Nordjylland</c:v>
              </c:pt>
              <c:pt idx="3">
                <c:v>Region Sjælland</c:v>
              </c:pt>
              <c:pt idx="4">
                <c:v>Region Syddanmark</c:v>
              </c:pt>
              <c:pt idx="5">
                <c:v>Hele landet</c:v>
              </c:pt>
            </c:strLit>
          </c:cat>
          <c:val>
            <c:numLit>
              <c:formatCode>General</c:formatCode>
              <c:ptCount val="1"/>
              <c:pt idx="0">
                <c:v>0</c:v>
              </c:pt>
            </c:numLit>
          </c:val>
          <c:extLst>
            <c:ext xmlns:c16="http://schemas.microsoft.com/office/drawing/2014/chart" uri="{C3380CC4-5D6E-409C-BE32-E72D297353CC}">
              <c16:uniqueId val="{00000002-5167-4CC2-A59C-570D8F1B0DAE}"/>
            </c:ext>
          </c:extLst>
        </c:ser>
        <c:dLbls>
          <c:showLegendKey val="0"/>
          <c:showVal val="0"/>
          <c:showCatName val="0"/>
          <c:showSerName val="0"/>
          <c:showPercent val="0"/>
          <c:showBubbleSize val="0"/>
        </c:dLbls>
        <c:gapWidth val="219"/>
        <c:overlap val="-27"/>
        <c:axId val="420979023"/>
        <c:axId val="1164596751"/>
      </c:barChart>
      <c:lineChart>
        <c:grouping val="standard"/>
        <c:varyColors val="0"/>
        <c:ser>
          <c:idx val="3"/>
          <c:order val="3"/>
          <c:tx>
            <c:strRef>
              <c:f>'Figur 1.30'!$A$34</c:f>
              <c:strCache>
                <c:ptCount val="1"/>
                <c:pt idx="0">
                  <c:v>Hele landet</c:v>
                </c:pt>
              </c:strCache>
            </c:strRef>
          </c:tx>
          <c:spPr>
            <a:ln w="28575" cap="rnd">
              <a:solidFill>
                <a:srgbClr val="FF0000"/>
              </a:solidFill>
              <a:round/>
            </a:ln>
            <a:effectLst/>
          </c:spPr>
          <c:marker>
            <c:symbol val="none"/>
          </c:marker>
          <c:val>
            <c:numRef>
              <c:f>'Figur 1.30'!$B$34:$F$34</c:f>
              <c:numCache>
                <c:formatCode>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3-5167-4CC2-A59C-570D8F1B0DAE}"/>
            </c:ext>
          </c:extLst>
        </c:ser>
        <c:dLbls>
          <c:showLegendKey val="0"/>
          <c:showVal val="0"/>
          <c:showCatName val="0"/>
          <c:showSerName val="0"/>
          <c:showPercent val="0"/>
          <c:showBubbleSize val="0"/>
        </c:dLbls>
        <c:marker val="1"/>
        <c:smooth val="0"/>
        <c:axId val="420979023"/>
        <c:axId val="1164596751"/>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General"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164596751"/>
        <c:scaling>
          <c:orientation val="minMax"/>
          <c:max val="12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420979023"/>
        <c:crosses val="max"/>
        <c:crossBetween val="between"/>
        <c:majorUnit val="20"/>
      </c:valAx>
      <c:catAx>
        <c:axId val="420979023"/>
        <c:scaling>
          <c:orientation val="minMax"/>
        </c:scaling>
        <c:delete val="1"/>
        <c:axPos val="b"/>
        <c:numFmt formatCode="General" sourceLinked="1"/>
        <c:majorTickMark val="out"/>
        <c:minorTickMark val="none"/>
        <c:tickLblPos val="nextTo"/>
        <c:crossAx val="1164596751"/>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516954931940353"/>
          <c:w val="1"/>
          <c:h val="5.766576961427222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961529367836659E-2"/>
          <c:y val="9.6117446918064675E-2"/>
          <c:w val="0.93607694126432672"/>
          <c:h val="0.75006535437322186"/>
        </c:manualLayout>
      </c:layout>
      <c:lineChart>
        <c:grouping val="standard"/>
        <c:varyColors val="0"/>
        <c:ser>
          <c:idx val="0"/>
          <c:order val="0"/>
          <c:tx>
            <c:strRef>
              <c:f>'Figur 1.31'!$A$30</c:f>
              <c:strCache>
                <c:ptCount val="1"/>
                <c:pt idx="0">
                  <c:v>10.000 læger pr. kontaktdag</c:v>
                </c:pt>
              </c:strCache>
            </c:strRef>
          </c:tx>
          <c:spPr>
            <a:ln w="28575" cap="rnd">
              <a:solidFill>
                <a:schemeClr val="accent1"/>
              </a:solidFill>
              <a:round/>
            </a:ln>
            <a:effectLst/>
          </c:spPr>
          <c:marker>
            <c:symbol val="none"/>
          </c:marker>
          <c:cat>
            <c:numRef>
              <c:f>'Figur 1.31'!$B$29:$R$29</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1.31'!$B$30:$R$30</c:f>
              <c:numCache>
                <c:formatCode>0.0</c:formatCode>
                <c:ptCount val="17"/>
                <c:pt idx="0">
                  <c:v>9.5357818451795247</c:v>
                </c:pt>
                <c:pt idx="1">
                  <c:v>10.159478128601783</c:v>
                </c:pt>
                <c:pt idx="2">
                  <c:v>10.032622769848619</c:v>
                </c:pt>
                <c:pt idx="3">
                  <c:v>10.142309928366783</c:v>
                </c:pt>
                <c:pt idx="4">
                  <c:v>10.36573102238432</c:v>
                </c:pt>
                <c:pt idx="5">
                  <c:v>10.362317388280339</c:v>
                </c:pt>
                <c:pt idx="6">
                  <c:v>10.515403920998072</c:v>
                </c:pt>
                <c:pt idx="7">
                  <c:v>9.4047545061013587</c:v>
                </c:pt>
                <c:pt idx="8">
                  <c:v>9.8104522328787827</c:v>
                </c:pt>
                <c:pt idx="9">
                  <c:v>10.337896712439553</c:v>
                </c:pt>
                <c:pt idx="10">
                  <c:v>10.847279173106026</c:v>
                </c:pt>
                <c:pt idx="11">
                  <c:v>11.15353461343264</c:v>
                </c:pt>
                <c:pt idx="12">
                  <c:v>11.283699623148271</c:v>
                </c:pt>
                <c:pt idx="13">
                  <c:v>13.356807918591123</c:v>
                </c:pt>
                <c:pt idx="14">
                  <c:v>13.650096112168729</c:v>
                </c:pt>
                <c:pt idx="15" formatCode="#,##0">
                  <c:v>13.495674130103534</c:v>
                </c:pt>
                <c:pt idx="16">
                  <c:v>14.485898314829978</c:v>
                </c:pt>
              </c:numCache>
            </c:numRef>
          </c:val>
          <c:smooth val="0"/>
          <c:extLst>
            <c:ext xmlns:c16="http://schemas.microsoft.com/office/drawing/2014/chart" uri="{C3380CC4-5D6E-409C-BE32-E72D297353CC}">
              <c16:uniqueId val="{00000000-0E6D-45C8-8675-EDA8ECB57767}"/>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Lit>
          </c:cat>
          <c:val>
            <c:numLit>
              <c:formatCode>General</c:formatCode>
              <c:ptCount val="1"/>
              <c:pt idx="0">
                <c:v>0</c:v>
              </c:pt>
            </c:numLit>
          </c:val>
          <c:smooth val="0"/>
          <c:extLst>
            <c:ext xmlns:c16="http://schemas.microsoft.com/office/drawing/2014/chart" uri="{C3380CC4-5D6E-409C-BE32-E72D297353CC}">
              <c16:uniqueId val="{00000001-0E6D-45C8-8675-EDA8ECB57767}"/>
            </c:ext>
          </c:extLst>
        </c:ser>
        <c:dLbls>
          <c:showLegendKey val="0"/>
          <c:showVal val="0"/>
          <c:showCatName val="0"/>
          <c:showSerName val="0"/>
          <c:showPercent val="0"/>
          <c:showBubbleSize val="0"/>
        </c:dLbls>
        <c:marker val="1"/>
        <c:smooth val="0"/>
        <c:axId val="998528591"/>
        <c:axId val="1982249087"/>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982249087"/>
        <c:scaling>
          <c:orientation val="minMax"/>
          <c:max val="16"/>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998528591"/>
        <c:crosses val="max"/>
        <c:crossBetween val="between"/>
        <c:majorUnit val="2"/>
      </c:valAx>
      <c:catAx>
        <c:axId val="998528591"/>
        <c:scaling>
          <c:orientation val="minMax"/>
        </c:scaling>
        <c:delete val="1"/>
        <c:axPos val="b"/>
        <c:numFmt formatCode="General" sourceLinked="1"/>
        <c:majorTickMark val="out"/>
        <c:minorTickMark val="none"/>
        <c:tickLblPos val="nextTo"/>
        <c:crossAx val="1982249087"/>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3716076474047283"/>
          <c:w val="1"/>
          <c:h val="6.00515282124387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00223730330375E-2"/>
          <c:y val="8.5443433765735446E-2"/>
          <c:w val="0.9339995525393392"/>
          <c:h val="0.75685425948255036"/>
        </c:manualLayout>
      </c:layout>
      <c:barChart>
        <c:barDir val="col"/>
        <c:grouping val="clustered"/>
        <c:varyColors val="0"/>
        <c:ser>
          <c:idx val="0"/>
          <c:order val="0"/>
          <c:tx>
            <c:strRef>
              <c:f>'Figur 1.32'!$A$29</c:f>
              <c:strCache>
                <c:ptCount val="1"/>
                <c:pt idx="0">
                  <c:v>Hovedstaden</c:v>
                </c:pt>
              </c:strCache>
            </c:strRef>
          </c:tx>
          <c:spPr>
            <a:solidFill>
              <a:schemeClr val="accent1"/>
            </a:solidFill>
            <a:ln>
              <a:noFill/>
            </a:ln>
            <a:effectLst/>
          </c:spPr>
          <c:invertIfNegative val="0"/>
          <c:cat>
            <c:strRef>
              <c:f>'Figur 1.32'!$B$28:$E$28</c:f>
              <c:strCache>
                <c:ptCount val="4"/>
                <c:pt idx="0">
                  <c:v>Marts 2021</c:v>
                </c:pt>
                <c:pt idx="1">
                  <c:v>Marts 2022</c:v>
                </c:pt>
                <c:pt idx="2">
                  <c:v>Marts 2023</c:v>
                </c:pt>
                <c:pt idx="3">
                  <c:v>Marts 2024</c:v>
                </c:pt>
              </c:strCache>
            </c:strRef>
          </c:cat>
          <c:val>
            <c:numRef>
              <c:f>'Figur 1.32'!$B$29:$E$29</c:f>
              <c:numCache>
                <c:formatCode>0</c:formatCode>
                <c:ptCount val="4"/>
                <c:pt idx="0">
                  <c:v>14.000000000000002</c:v>
                </c:pt>
                <c:pt idx="1">
                  <c:v>10</c:v>
                </c:pt>
                <c:pt idx="2">
                  <c:v>8</c:v>
                </c:pt>
                <c:pt idx="3">
                  <c:v>13</c:v>
                </c:pt>
              </c:numCache>
            </c:numRef>
          </c:val>
          <c:extLst>
            <c:ext xmlns:c16="http://schemas.microsoft.com/office/drawing/2014/chart" uri="{C3380CC4-5D6E-409C-BE32-E72D297353CC}">
              <c16:uniqueId val="{00000000-CB37-4409-9D92-126092B33C00}"/>
            </c:ext>
          </c:extLst>
        </c:ser>
        <c:ser>
          <c:idx val="1"/>
          <c:order val="1"/>
          <c:tx>
            <c:strRef>
              <c:f>'Figur 1.32'!$A$30</c:f>
              <c:strCache>
                <c:ptCount val="1"/>
                <c:pt idx="0">
                  <c:v>Sjælland</c:v>
                </c:pt>
              </c:strCache>
            </c:strRef>
          </c:tx>
          <c:spPr>
            <a:solidFill>
              <a:schemeClr val="accent2"/>
            </a:solidFill>
            <a:ln>
              <a:noFill/>
            </a:ln>
            <a:effectLst/>
          </c:spPr>
          <c:invertIfNegative val="0"/>
          <c:cat>
            <c:strRef>
              <c:f>'Figur 1.32'!$B$28:$E$28</c:f>
              <c:strCache>
                <c:ptCount val="4"/>
                <c:pt idx="0">
                  <c:v>Marts 2021</c:v>
                </c:pt>
                <c:pt idx="1">
                  <c:v>Marts 2022</c:v>
                </c:pt>
                <c:pt idx="2">
                  <c:v>Marts 2023</c:v>
                </c:pt>
                <c:pt idx="3">
                  <c:v>Marts 2024</c:v>
                </c:pt>
              </c:strCache>
            </c:strRef>
          </c:cat>
          <c:val>
            <c:numRef>
              <c:f>'Figur 1.32'!$B$30:$E$30</c:f>
              <c:numCache>
                <c:formatCode>0</c:formatCode>
                <c:ptCount val="4"/>
                <c:pt idx="0">
                  <c:v>55.000000000000007</c:v>
                </c:pt>
                <c:pt idx="1">
                  <c:v>21</c:v>
                </c:pt>
                <c:pt idx="2">
                  <c:v>28.999999999999996</c:v>
                </c:pt>
                <c:pt idx="3">
                  <c:v>24</c:v>
                </c:pt>
              </c:numCache>
            </c:numRef>
          </c:val>
          <c:extLst>
            <c:ext xmlns:c16="http://schemas.microsoft.com/office/drawing/2014/chart" uri="{C3380CC4-5D6E-409C-BE32-E72D297353CC}">
              <c16:uniqueId val="{00000001-CB37-4409-9D92-126092B33C00}"/>
            </c:ext>
          </c:extLst>
        </c:ser>
        <c:ser>
          <c:idx val="2"/>
          <c:order val="2"/>
          <c:tx>
            <c:strRef>
              <c:f>'Figur 1.32'!$A$31</c:f>
              <c:strCache>
                <c:ptCount val="1"/>
                <c:pt idx="0">
                  <c:v>Fyn</c:v>
                </c:pt>
              </c:strCache>
            </c:strRef>
          </c:tx>
          <c:spPr>
            <a:solidFill>
              <a:schemeClr val="accent3"/>
            </a:solidFill>
            <a:ln>
              <a:noFill/>
            </a:ln>
            <a:effectLst/>
          </c:spPr>
          <c:invertIfNegative val="0"/>
          <c:cat>
            <c:strRef>
              <c:f>'Figur 1.32'!$B$28:$E$28</c:f>
              <c:strCache>
                <c:ptCount val="4"/>
                <c:pt idx="0">
                  <c:v>Marts 2021</c:v>
                </c:pt>
                <c:pt idx="1">
                  <c:v>Marts 2022</c:v>
                </c:pt>
                <c:pt idx="2">
                  <c:v>Marts 2023</c:v>
                </c:pt>
                <c:pt idx="3">
                  <c:v>Marts 2024</c:v>
                </c:pt>
              </c:strCache>
            </c:strRef>
          </c:cat>
          <c:val>
            <c:numRef>
              <c:f>'Figur 1.32'!$B$31:$E$31</c:f>
              <c:numCache>
                <c:formatCode>0</c:formatCode>
                <c:ptCount val="4"/>
                <c:pt idx="0">
                  <c:v>15</c:v>
                </c:pt>
                <c:pt idx="1">
                  <c:v>14.000000000000002</c:v>
                </c:pt>
                <c:pt idx="2">
                  <c:v>6</c:v>
                </c:pt>
                <c:pt idx="3">
                  <c:v>3</c:v>
                </c:pt>
              </c:numCache>
            </c:numRef>
          </c:val>
          <c:extLst>
            <c:ext xmlns:c16="http://schemas.microsoft.com/office/drawing/2014/chart" uri="{C3380CC4-5D6E-409C-BE32-E72D297353CC}">
              <c16:uniqueId val="{00000002-CB37-4409-9D92-126092B33C00}"/>
            </c:ext>
          </c:extLst>
        </c:ser>
        <c:ser>
          <c:idx val="3"/>
          <c:order val="3"/>
          <c:tx>
            <c:strRef>
              <c:f>'Figur 1.32'!$A$32</c:f>
              <c:strCache>
                <c:ptCount val="1"/>
                <c:pt idx="0">
                  <c:v>Sydjylland</c:v>
                </c:pt>
              </c:strCache>
            </c:strRef>
          </c:tx>
          <c:spPr>
            <a:solidFill>
              <a:schemeClr val="accent4"/>
            </a:solidFill>
            <a:ln>
              <a:noFill/>
            </a:ln>
            <a:effectLst/>
          </c:spPr>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4-CB37-4409-9D92-126092B33C00}"/>
              </c:ext>
            </c:extLst>
          </c:dPt>
          <c:cat>
            <c:strRef>
              <c:f>'Figur 1.32'!$B$28:$E$28</c:f>
              <c:strCache>
                <c:ptCount val="4"/>
                <c:pt idx="0">
                  <c:v>Marts 2021</c:v>
                </c:pt>
                <c:pt idx="1">
                  <c:v>Marts 2022</c:v>
                </c:pt>
                <c:pt idx="2">
                  <c:v>Marts 2023</c:v>
                </c:pt>
                <c:pt idx="3">
                  <c:v>Marts 2024</c:v>
                </c:pt>
              </c:strCache>
            </c:strRef>
          </c:cat>
          <c:val>
            <c:numRef>
              <c:f>'Figur 1.32'!$B$32:$E$32</c:f>
              <c:numCache>
                <c:formatCode>0</c:formatCode>
                <c:ptCount val="4"/>
                <c:pt idx="0">
                  <c:v>5</c:v>
                </c:pt>
                <c:pt idx="1">
                  <c:v>12</c:v>
                </c:pt>
                <c:pt idx="2">
                  <c:v>15</c:v>
                </c:pt>
                <c:pt idx="3">
                  <c:v>13</c:v>
                </c:pt>
              </c:numCache>
            </c:numRef>
          </c:val>
          <c:extLst>
            <c:ext xmlns:c16="http://schemas.microsoft.com/office/drawing/2014/chart" uri="{C3380CC4-5D6E-409C-BE32-E72D297353CC}">
              <c16:uniqueId val="{00000005-CB37-4409-9D92-126092B33C00}"/>
            </c:ext>
          </c:extLst>
        </c:ser>
        <c:ser>
          <c:idx val="4"/>
          <c:order val="4"/>
          <c:tx>
            <c:strRef>
              <c:f>'Figur 1.32'!$A$33</c:f>
              <c:strCache>
                <c:ptCount val="1"/>
                <c:pt idx="0">
                  <c:v>Østjylland</c:v>
                </c:pt>
              </c:strCache>
            </c:strRef>
          </c:tx>
          <c:spPr>
            <a:solidFill>
              <a:schemeClr val="accent5"/>
            </a:solidFill>
            <a:ln>
              <a:noFill/>
            </a:ln>
            <a:effectLst/>
          </c:spPr>
          <c:invertIfNegative val="0"/>
          <c:cat>
            <c:strRef>
              <c:f>'Figur 1.32'!$B$28:$E$28</c:f>
              <c:strCache>
                <c:ptCount val="4"/>
                <c:pt idx="0">
                  <c:v>Marts 2021</c:v>
                </c:pt>
                <c:pt idx="1">
                  <c:v>Marts 2022</c:v>
                </c:pt>
                <c:pt idx="2">
                  <c:v>Marts 2023</c:v>
                </c:pt>
                <c:pt idx="3">
                  <c:v>Marts 2024</c:v>
                </c:pt>
              </c:strCache>
            </c:strRef>
          </c:cat>
          <c:val>
            <c:numRef>
              <c:f>'Figur 1.32'!$B$33:$E$33</c:f>
              <c:numCache>
                <c:formatCode>0</c:formatCode>
                <c:ptCount val="4"/>
                <c:pt idx="0">
                  <c:v>40</c:v>
                </c:pt>
                <c:pt idx="1">
                  <c:v>17</c:v>
                </c:pt>
                <c:pt idx="2">
                  <c:v>13</c:v>
                </c:pt>
                <c:pt idx="3">
                  <c:v>5</c:v>
                </c:pt>
              </c:numCache>
            </c:numRef>
          </c:val>
          <c:extLst>
            <c:ext xmlns:c16="http://schemas.microsoft.com/office/drawing/2014/chart" uri="{C3380CC4-5D6E-409C-BE32-E72D297353CC}">
              <c16:uniqueId val="{00000006-CB37-4409-9D92-126092B33C00}"/>
            </c:ext>
          </c:extLst>
        </c:ser>
        <c:ser>
          <c:idx val="5"/>
          <c:order val="5"/>
          <c:tx>
            <c:strRef>
              <c:f>'Figur 1.32'!$A$34</c:f>
              <c:strCache>
                <c:ptCount val="1"/>
                <c:pt idx="0">
                  <c:v>Vestjylland*</c:v>
                </c:pt>
              </c:strCache>
            </c:strRef>
          </c:tx>
          <c:spPr>
            <a:solidFill>
              <a:schemeClr val="accent6"/>
            </a:solidFill>
            <a:ln>
              <a:noFill/>
            </a:ln>
            <a:effectLst/>
          </c:spPr>
          <c:invertIfNegative val="0"/>
          <c:cat>
            <c:strRef>
              <c:f>'Figur 1.32'!$B$28:$E$28</c:f>
              <c:strCache>
                <c:ptCount val="4"/>
                <c:pt idx="0">
                  <c:v>Marts 2021</c:v>
                </c:pt>
                <c:pt idx="1">
                  <c:v>Marts 2022</c:v>
                </c:pt>
                <c:pt idx="2">
                  <c:v>Marts 2023</c:v>
                </c:pt>
                <c:pt idx="3">
                  <c:v>Marts 2024</c:v>
                </c:pt>
              </c:strCache>
            </c:strRef>
          </c:cat>
          <c:val>
            <c:numRef>
              <c:f>'Figur 1.32'!$B$34:$E$34</c:f>
              <c:numCache>
                <c:formatCode>0</c:formatCode>
                <c:ptCount val="4"/>
                <c:pt idx="0">
                  <c:v>26</c:v>
                </c:pt>
                <c:pt idx="1">
                  <c:v>18</c:v>
                </c:pt>
                <c:pt idx="2">
                  <c:v>13</c:v>
                </c:pt>
                <c:pt idx="3">
                  <c:v>0</c:v>
                </c:pt>
              </c:numCache>
            </c:numRef>
          </c:val>
          <c:extLst>
            <c:ext xmlns:c16="http://schemas.microsoft.com/office/drawing/2014/chart" uri="{C3380CC4-5D6E-409C-BE32-E72D297353CC}">
              <c16:uniqueId val="{00000007-CB37-4409-9D92-126092B33C00}"/>
            </c:ext>
          </c:extLst>
        </c:ser>
        <c:ser>
          <c:idx val="6"/>
          <c:order val="6"/>
          <c:tx>
            <c:strRef>
              <c:f>'Figur 1.32'!$A$35</c:f>
              <c:strCache>
                <c:ptCount val="1"/>
                <c:pt idx="0">
                  <c:v>Nordjylland</c:v>
                </c:pt>
              </c:strCache>
            </c:strRef>
          </c:tx>
          <c:spPr>
            <a:solidFill>
              <a:schemeClr val="accent1">
                <a:lumMod val="60000"/>
              </a:schemeClr>
            </a:solidFill>
            <a:ln>
              <a:noFill/>
            </a:ln>
            <a:effectLst/>
          </c:spPr>
          <c:invertIfNegative val="0"/>
          <c:cat>
            <c:strRef>
              <c:f>'Figur 1.32'!$B$28:$E$28</c:f>
              <c:strCache>
                <c:ptCount val="4"/>
                <c:pt idx="0">
                  <c:v>Marts 2021</c:v>
                </c:pt>
                <c:pt idx="1">
                  <c:v>Marts 2022</c:v>
                </c:pt>
                <c:pt idx="2">
                  <c:v>Marts 2023</c:v>
                </c:pt>
                <c:pt idx="3">
                  <c:v>Marts 2024</c:v>
                </c:pt>
              </c:strCache>
            </c:strRef>
          </c:cat>
          <c:val>
            <c:numRef>
              <c:f>'Figur 1.32'!$B$35:$E$35</c:f>
              <c:numCache>
                <c:formatCode>0</c:formatCode>
                <c:ptCount val="4"/>
                <c:pt idx="0">
                  <c:v>37</c:v>
                </c:pt>
                <c:pt idx="1">
                  <c:v>20</c:v>
                </c:pt>
                <c:pt idx="2">
                  <c:v>15</c:v>
                </c:pt>
                <c:pt idx="3">
                  <c:v>10</c:v>
                </c:pt>
              </c:numCache>
            </c:numRef>
          </c:val>
          <c:extLst>
            <c:ext xmlns:c16="http://schemas.microsoft.com/office/drawing/2014/chart" uri="{C3380CC4-5D6E-409C-BE32-E72D297353CC}">
              <c16:uniqueId val="{00000008-CB37-4409-9D92-126092B33C00}"/>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7"/>
          <c:order val="7"/>
          <c:tx>
            <c:v>AxisY</c:v>
          </c:tx>
          <c:spPr>
            <a:solidFill>
              <a:schemeClr val="accent2">
                <a:lumMod val="60000"/>
              </a:schemeClr>
            </a:solidFill>
            <a:ln>
              <a:noFill/>
            </a:ln>
            <a:effectLst/>
            <a:extLst>
              <a:ext uri="{91240B29-F687-4F45-9708-019B960494DF}">
                <a14:hiddenLine xmlns:a14="http://schemas.microsoft.com/office/drawing/2010/main">
                  <a:noFill/>
                </a14:hiddenLine>
              </a:ext>
            </a:extLst>
          </c:spPr>
          <c:invertIfNegative val="0"/>
          <c:cat>
            <c:strLit>
              <c:ptCount val="7"/>
              <c:pt idx="0">
                <c:v>Marts 2021</c:v>
              </c:pt>
              <c:pt idx="1">
                <c:v>Marts 2022</c:v>
              </c:pt>
              <c:pt idx="2">
                <c:v>Marts 2023</c:v>
              </c:pt>
              <c:pt idx="3">
                <c:v>Marts 2024</c:v>
              </c:pt>
              <c:pt idx="4">
                <c:v>Hele landet - 2021</c:v>
              </c:pt>
              <c:pt idx="5">
                <c:v>Hele landet - 2022</c:v>
              </c:pt>
              <c:pt idx="6">
                <c:v>Hele landet - 2023</c:v>
              </c:pt>
            </c:strLit>
          </c:cat>
          <c:val>
            <c:numLit>
              <c:formatCode>General</c:formatCode>
              <c:ptCount val="1"/>
              <c:pt idx="0">
                <c:v>0</c:v>
              </c:pt>
            </c:numLit>
          </c:val>
          <c:extLst>
            <c:ext xmlns:c16="http://schemas.microsoft.com/office/drawing/2014/chart" uri="{C3380CC4-5D6E-409C-BE32-E72D297353CC}">
              <c16:uniqueId val="{00000009-CB37-4409-9D92-126092B33C00}"/>
            </c:ext>
          </c:extLst>
        </c:ser>
        <c:dLbls>
          <c:showLegendKey val="0"/>
          <c:showVal val="0"/>
          <c:showCatName val="0"/>
          <c:showSerName val="0"/>
          <c:showPercent val="0"/>
          <c:showBubbleSize val="0"/>
        </c:dLbls>
        <c:gapWidth val="219"/>
        <c:overlap val="-27"/>
        <c:axId val="2008237792"/>
        <c:axId val="1570230512"/>
      </c:barChart>
      <c:scatterChart>
        <c:scatterStyle val="lineMarker"/>
        <c:varyColors val="0"/>
        <c:ser>
          <c:idx val="8"/>
          <c:order val="8"/>
          <c:tx>
            <c:strRef>
              <c:f>'Figur 1.32'!$F$28</c:f>
              <c:strCache>
                <c:ptCount val="1"/>
                <c:pt idx="0">
                  <c:v>Hele landet</c:v>
                </c:pt>
              </c:strCache>
            </c:strRef>
          </c:tx>
          <c:spPr>
            <a:ln w="38100" cap="rnd">
              <a:solidFill>
                <a:srgbClr val="FF0000"/>
              </a:solidFill>
              <a:round/>
            </a:ln>
            <a:effectLst/>
          </c:spPr>
          <c:marker>
            <c:symbol val="none"/>
          </c:marker>
          <c:xVal>
            <c:numRef>
              <c:f>'Figur 1.32'!$A$41:$A$42</c:f>
              <c:numCache>
                <c:formatCode>General</c:formatCode>
                <c:ptCount val="2"/>
                <c:pt idx="0">
                  <c:v>0</c:v>
                </c:pt>
                <c:pt idx="1">
                  <c:v>1.5</c:v>
                </c:pt>
              </c:numCache>
            </c:numRef>
          </c:xVal>
          <c:yVal>
            <c:numRef>
              <c:f>'Figur 1.32'!$F$29:$F$30</c:f>
              <c:numCache>
                <c:formatCode>0</c:formatCode>
                <c:ptCount val="2"/>
                <c:pt idx="0">
                  <c:v>37</c:v>
                </c:pt>
                <c:pt idx="1">
                  <c:v>37</c:v>
                </c:pt>
              </c:numCache>
            </c:numRef>
          </c:yVal>
          <c:smooth val="0"/>
          <c:extLst>
            <c:ext xmlns:c16="http://schemas.microsoft.com/office/drawing/2014/chart" uri="{C3380CC4-5D6E-409C-BE32-E72D297353CC}">
              <c16:uniqueId val="{0000000A-CB37-4409-9D92-126092B33C00}"/>
            </c:ext>
          </c:extLst>
        </c:ser>
        <c:ser>
          <c:idx val="9"/>
          <c:order val="9"/>
          <c:tx>
            <c:strRef>
              <c:f>'Figur 1.32'!$G$28</c:f>
              <c:strCache>
                <c:ptCount val="1"/>
                <c:pt idx="0">
                  <c:v>Hele landet - 2022</c:v>
                </c:pt>
              </c:strCache>
            </c:strRef>
          </c:tx>
          <c:spPr>
            <a:ln w="38100" cap="rnd">
              <a:solidFill>
                <a:srgbClr val="FF0000"/>
              </a:solidFill>
              <a:round/>
            </a:ln>
            <a:effectLst/>
          </c:spPr>
          <c:marker>
            <c:symbol val="none"/>
          </c:marker>
          <c:xVal>
            <c:numRef>
              <c:f>'Figur 1.32'!$B$41:$B$42</c:f>
              <c:numCache>
                <c:formatCode>General</c:formatCode>
                <c:ptCount val="2"/>
                <c:pt idx="0">
                  <c:v>1.5</c:v>
                </c:pt>
                <c:pt idx="1">
                  <c:v>2.5</c:v>
                </c:pt>
              </c:numCache>
            </c:numRef>
          </c:xVal>
          <c:yVal>
            <c:numRef>
              <c:f>'Figur 1.32'!$G$29:$G$30</c:f>
              <c:numCache>
                <c:formatCode>0</c:formatCode>
                <c:ptCount val="2"/>
                <c:pt idx="0">
                  <c:v>16</c:v>
                </c:pt>
                <c:pt idx="1">
                  <c:v>16</c:v>
                </c:pt>
              </c:numCache>
            </c:numRef>
          </c:yVal>
          <c:smooth val="0"/>
          <c:extLst>
            <c:ext xmlns:c16="http://schemas.microsoft.com/office/drawing/2014/chart" uri="{C3380CC4-5D6E-409C-BE32-E72D297353CC}">
              <c16:uniqueId val="{0000000B-CB37-4409-9D92-126092B33C00}"/>
            </c:ext>
          </c:extLst>
        </c:ser>
        <c:ser>
          <c:idx val="10"/>
          <c:order val="10"/>
          <c:tx>
            <c:strRef>
              <c:f>'Figur 1.32'!$H$28</c:f>
              <c:strCache>
                <c:ptCount val="1"/>
                <c:pt idx="0">
                  <c:v>Hele landet - 2023</c:v>
                </c:pt>
              </c:strCache>
            </c:strRef>
          </c:tx>
          <c:spPr>
            <a:ln w="38100" cap="rnd">
              <a:solidFill>
                <a:srgbClr val="FF0000"/>
              </a:solidFill>
              <a:round/>
            </a:ln>
            <a:effectLst/>
          </c:spPr>
          <c:marker>
            <c:symbol val="none"/>
          </c:marker>
          <c:xVal>
            <c:numRef>
              <c:f>'Figur 1.32'!$C$41:$C$42</c:f>
              <c:numCache>
                <c:formatCode>General</c:formatCode>
                <c:ptCount val="2"/>
                <c:pt idx="0">
                  <c:v>2.5</c:v>
                </c:pt>
                <c:pt idx="1">
                  <c:v>3.5</c:v>
                </c:pt>
              </c:numCache>
            </c:numRef>
          </c:xVal>
          <c:yVal>
            <c:numRef>
              <c:f>'Figur 1.32'!$H$29:$H$30</c:f>
              <c:numCache>
                <c:formatCode>0</c:formatCode>
                <c:ptCount val="2"/>
                <c:pt idx="0">
                  <c:v>18</c:v>
                </c:pt>
                <c:pt idx="1">
                  <c:v>18</c:v>
                </c:pt>
              </c:numCache>
            </c:numRef>
          </c:yVal>
          <c:smooth val="0"/>
          <c:extLst>
            <c:ext xmlns:c16="http://schemas.microsoft.com/office/drawing/2014/chart" uri="{C3380CC4-5D6E-409C-BE32-E72D297353CC}">
              <c16:uniqueId val="{0000000C-CB37-4409-9D92-126092B33C00}"/>
            </c:ext>
          </c:extLst>
        </c:ser>
        <c:ser>
          <c:idx val="11"/>
          <c:order val="11"/>
          <c:tx>
            <c:strRef>
              <c:f>'Figur 1.32'!$I$28</c:f>
              <c:strCache>
                <c:ptCount val="1"/>
                <c:pt idx="0">
                  <c:v>Hele landet - 2024</c:v>
                </c:pt>
              </c:strCache>
            </c:strRef>
          </c:tx>
          <c:spPr>
            <a:ln w="38100" cap="rnd">
              <a:solidFill>
                <a:srgbClr val="FF0000"/>
              </a:solidFill>
              <a:round/>
            </a:ln>
            <a:effectLst/>
          </c:spPr>
          <c:marker>
            <c:symbol val="none"/>
          </c:marker>
          <c:xVal>
            <c:numRef>
              <c:f>'Figur 1.32'!$D$41:$D$42</c:f>
              <c:numCache>
                <c:formatCode>General</c:formatCode>
                <c:ptCount val="2"/>
                <c:pt idx="0">
                  <c:v>3.5</c:v>
                </c:pt>
                <c:pt idx="1">
                  <c:v>4.5</c:v>
                </c:pt>
              </c:numCache>
            </c:numRef>
          </c:xVal>
          <c:yVal>
            <c:numRef>
              <c:f>'Figur 1.32'!$I$29:$I$30</c:f>
              <c:numCache>
                <c:formatCode>0</c:formatCode>
                <c:ptCount val="2"/>
                <c:pt idx="0">
                  <c:v>16</c:v>
                </c:pt>
                <c:pt idx="1">
                  <c:v>16</c:v>
                </c:pt>
              </c:numCache>
            </c:numRef>
          </c:yVal>
          <c:smooth val="0"/>
          <c:extLst>
            <c:ext xmlns:c16="http://schemas.microsoft.com/office/drawing/2014/chart" uri="{C3380CC4-5D6E-409C-BE32-E72D297353CC}">
              <c16:uniqueId val="{0000000D-CB37-4409-9D92-126092B33C00}"/>
            </c:ext>
          </c:extLst>
        </c:ser>
        <c:dLbls>
          <c:showLegendKey val="0"/>
          <c:showVal val="0"/>
          <c:showCatName val="0"/>
          <c:showSerName val="0"/>
          <c:showPercent val="0"/>
          <c:showBubbleSize val="0"/>
        </c:dLbls>
        <c:axId val="2008237792"/>
        <c:axId val="1570230512"/>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570230512"/>
        <c:scaling>
          <c:orientation val="minMax"/>
          <c:max val="6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008237792"/>
        <c:crosses val="max"/>
        <c:crossBetween val="between"/>
        <c:majorUnit val="10"/>
      </c:valAx>
      <c:catAx>
        <c:axId val="2008237792"/>
        <c:scaling>
          <c:orientation val="minMax"/>
        </c:scaling>
        <c:delete val="1"/>
        <c:axPos val="b"/>
        <c:numFmt formatCode="General" sourceLinked="1"/>
        <c:majorTickMark val="out"/>
        <c:minorTickMark val="none"/>
        <c:tickLblPos val="nextTo"/>
        <c:crossAx val="1570230512"/>
        <c:crosses val="autoZero"/>
        <c:auto val="1"/>
        <c:lblAlgn val="ctr"/>
        <c:lblOffset val="100"/>
        <c:noMultiLvlLbl val="0"/>
      </c:catAx>
      <c:spPr>
        <a:noFill/>
        <a:ln>
          <a:noFill/>
        </a:ln>
        <a:effectLst/>
      </c:spPr>
    </c:plotArea>
    <c:legend>
      <c:legendPos val="b"/>
      <c:legendEntry>
        <c:idx val="7"/>
        <c:delete val="1"/>
      </c:legendEntry>
      <c:layout>
        <c:manualLayout>
          <c:xMode val="edge"/>
          <c:yMode val="edge"/>
          <c:x val="0"/>
          <c:y val="0.89558793485593136"/>
          <c:w val="1"/>
          <c:h val="0.1044120651440686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891327334615577E-2"/>
          <c:y val="0.10211369531994204"/>
          <c:w val="0.90221734533076881"/>
          <c:h val="0.51454875109574894"/>
        </c:manualLayout>
      </c:layout>
      <c:barChart>
        <c:barDir val="col"/>
        <c:grouping val="clustered"/>
        <c:varyColors val="0"/>
        <c:ser>
          <c:idx val="0"/>
          <c:order val="0"/>
          <c:tx>
            <c:strRef>
              <c:f>'Figur 2.1'!$A$29</c:f>
              <c:strCache>
                <c:ptCount val="1"/>
                <c:pt idx="0">
                  <c:v>Hjemmesygepleje (SUL)</c:v>
                </c:pt>
              </c:strCache>
            </c:strRef>
          </c:tx>
          <c:spPr>
            <a:solidFill>
              <a:srgbClr val="083351"/>
            </a:solidFill>
            <a:ln>
              <a:noFill/>
            </a:ln>
            <a:effectLst/>
            <a:extLst>
              <a:ext uri="{91240B29-F687-4F45-9708-019B960494DF}">
                <a14:hiddenLine xmlns:a14="http://schemas.microsoft.com/office/drawing/2010/main">
                  <a:noFill/>
                </a14:hiddenLine>
              </a:ext>
            </a:extLst>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extLst>
                <c:ext xmlns:c15="http://schemas.microsoft.com/office/drawing/2012/chart" uri="{02D57815-91ED-43cb-92C2-25804820EDAC}">
                  <c15:fullRef>
                    <c15:sqref>'Figur 2.1'!$B$28:$L$28</c15:sqref>
                  </c15:fullRef>
                </c:ext>
              </c:extLst>
              <c:f>'Figur 2.1'!$C$28:$L$28</c:f>
              <c:strCache>
                <c:ptCount val="10"/>
                <c:pt idx="0">
                  <c:v>Forebyggende hjemmebesøg</c:v>
                </c:pt>
                <c:pt idx="1">
                  <c:v>Personlig pleje i eget hjem</c:v>
                </c:pt>
                <c:pt idx="2">
                  <c:v>Praktisk hjælp i eget hjem</c:v>
                </c:pt>
                <c:pt idx="3">
                  <c:v>Hjemmehjælp, plejebolig (SEL)</c:v>
                </c:pt>
                <c:pt idx="4">
                  <c:v>Tidsafgrænset rehabilitering</c:v>
                </c:pt>
                <c:pt idx="5">
                  <c:v>Vedligeholdelsestræning</c:v>
                </c:pt>
                <c:pt idx="6">
                  <c:v>Genoptræning (SEL)</c:v>
                </c:pt>
                <c:pt idx="7">
                  <c:v>Socialpædagogisk støtte</c:v>
                </c:pt>
                <c:pt idx="8">
                  <c:v>Somatiske sygehuskontakter</c:v>
                </c:pt>
                <c:pt idx="9">
                  <c:v>Psykiatriske sygehuskontakter</c:v>
                </c:pt>
              </c:strCache>
            </c:strRef>
          </c:cat>
          <c:val>
            <c:numRef>
              <c:extLst>
                <c:ext xmlns:c15="http://schemas.microsoft.com/office/drawing/2012/chart" uri="{02D57815-91ED-43cb-92C2-25804820EDAC}">
                  <c15:fullRef>
                    <c15:sqref>'Figur 2.1'!$B$29:$L$29</c15:sqref>
                  </c15:fullRef>
                </c:ext>
              </c:extLst>
              <c:f>'Figur 2.1'!$C$29:$L$29</c:f>
              <c:numCache>
                <c:formatCode>0</c:formatCode>
                <c:ptCount val="10"/>
                <c:pt idx="0">
                  <c:v>9.2054250196608685</c:v>
                </c:pt>
                <c:pt idx="1">
                  <c:v>30.95287370594701</c:v>
                </c:pt>
                <c:pt idx="2">
                  <c:v>42.655573798387579</c:v>
                </c:pt>
                <c:pt idx="3">
                  <c:v>6.8962504081642031</c:v>
                </c:pt>
                <c:pt idx="4">
                  <c:v>15.1142629819212</c:v>
                </c:pt>
                <c:pt idx="5">
                  <c:v>6.0431297341298862</c:v>
                </c:pt>
                <c:pt idx="6">
                  <c:v>7.4959643482939891</c:v>
                </c:pt>
                <c:pt idx="7">
                  <c:v>4.3263106095098811</c:v>
                </c:pt>
                <c:pt idx="8">
                  <c:v>82.411457111715109</c:v>
                </c:pt>
                <c:pt idx="9">
                  <c:v>9.0955081241922944</c:v>
                </c:pt>
              </c:numCache>
            </c:numRef>
          </c:val>
          <c:extLst>
            <c:ext xmlns:c16="http://schemas.microsoft.com/office/drawing/2014/chart" uri="{C3380CC4-5D6E-409C-BE32-E72D297353CC}">
              <c16:uniqueId val="{00000000-6CA0-4DA1-8722-8971D4689460}"/>
            </c:ext>
          </c:extLst>
        </c:ser>
        <c:dLbls>
          <c:showLegendKey val="0"/>
          <c:showVal val="0"/>
          <c:showCatName val="0"/>
          <c:showSerName val="0"/>
          <c:showPercent val="0"/>
          <c:showBubbleSize val="0"/>
        </c:dLbls>
        <c:gapWidth val="50"/>
        <c:axId val="567740184"/>
        <c:axId val="567741168"/>
      </c:barChart>
      <c:barChart>
        <c:barDir val="col"/>
        <c:grouping val="clustered"/>
        <c:varyColors val="0"/>
        <c:ser>
          <c:idx val="1"/>
          <c:order val="1"/>
          <c:tx>
            <c:v>SeriesForSecondAxis</c:v>
          </c:tx>
          <c:spPr>
            <a:noFill/>
            <a:ln>
              <a:noFill/>
            </a:ln>
            <a:effectLst/>
            <a:extLst>
              <a:ext uri="{909E8E84-426E-40DD-AFC4-6F175D3DCCD1}">
                <a14:hiddenFill xmlns:a14="http://schemas.microsoft.com/office/drawing/2010/main">
                  <a:solidFill>
                    <a:srgbClr val="DB8167"/>
                  </a:solidFill>
                </a14:hiddenFill>
              </a:ext>
              <a:ext uri="{91240B29-F687-4F45-9708-019B960494DF}">
                <a14:hiddenLine xmlns:a14="http://schemas.microsoft.com/office/drawing/2010/main">
                  <a:noFill/>
                </a14:hiddenLine>
              </a:ext>
            </a:extLst>
          </c:spPr>
          <c:invertIfNegative val="0"/>
          <c:cat>
            <c:strRef>
              <c:extLst>
                <c:ext xmlns:c15="http://schemas.microsoft.com/office/drawing/2012/chart" uri="{02D57815-91ED-43cb-92C2-25804820EDAC}">
                  <c15:fullRef>
                    <c15:sqref>'Figur 2.1'!$B$28:$L$28</c15:sqref>
                  </c15:fullRef>
                </c:ext>
              </c:extLst>
              <c:f>'Figur 2.1'!$C$28:$L$28</c:f>
              <c:strCache>
                <c:ptCount val="10"/>
                <c:pt idx="0">
                  <c:v>Forebyggende hjemmebesøg</c:v>
                </c:pt>
                <c:pt idx="1">
                  <c:v>Personlig pleje i eget hjem</c:v>
                </c:pt>
                <c:pt idx="2">
                  <c:v>Praktisk hjælp i eget hjem</c:v>
                </c:pt>
                <c:pt idx="3">
                  <c:v>Hjemmehjælp, plejebolig (SEL)</c:v>
                </c:pt>
                <c:pt idx="4">
                  <c:v>Tidsafgrænset rehabilitering</c:v>
                </c:pt>
                <c:pt idx="5">
                  <c:v>Vedligeholdelsestræning</c:v>
                </c:pt>
                <c:pt idx="6">
                  <c:v>Genoptræning (SEL)</c:v>
                </c:pt>
                <c:pt idx="7">
                  <c:v>Socialpædagogisk støtte</c:v>
                </c:pt>
                <c:pt idx="8">
                  <c:v>Somatiske sygehuskontakter</c:v>
                </c:pt>
                <c:pt idx="9">
                  <c:v>Psykiatriske sygehuskontakter</c:v>
                </c:pt>
              </c:strCache>
            </c:strRef>
          </c:cat>
          <c:val>
            <c:numRef>
              <c:extLst>
                <c:ext xmlns:c15="http://schemas.microsoft.com/office/drawing/2012/chart" uri="{02D57815-91ED-43cb-92C2-25804820EDAC}">
                  <c15:fullRef>
                    <c15:sqref>'Figur 2.1'!$B$28:$L$28</c15:sqref>
                  </c15:fullRef>
                </c:ext>
              </c:extLst>
              <c:f>'Figur 2.1'!$C$28:$L$28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CA0-4DA1-8722-8971D4689460}"/>
            </c:ext>
          </c:extLst>
        </c:ser>
        <c:dLbls>
          <c:showLegendKey val="0"/>
          <c:showVal val="0"/>
          <c:showCatName val="0"/>
          <c:showSerName val="0"/>
          <c:showPercent val="0"/>
          <c:showBubbleSize val="0"/>
        </c:dLbls>
        <c:gapWidth val="500"/>
        <c:axId val="287983592"/>
        <c:axId val="287982608"/>
      </c:barChart>
      <c:catAx>
        <c:axId val="567740184"/>
        <c:scaling>
          <c:orientation val="minMax"/>
        </c:scaling>
        <c:delete val="0"/>
        <c:axPos val="b"/>
        <c:numFmt formatCode="General" sourceLinked="1"/>
        <c:majorTickMark val="out"/>
        <c:minorTickMark val="none"/>
        <c:tickLblPos val="nextTo"/>
        <c:spPr>
          <a:ln w="9525" cmpd="sng">
            <a:solidFill>
              <a:srgbClr val="000000"/>
            </a:solidFill>
          </a:ln>
        </c:spPr>
        <c:txPr>
          <a:bodyPr rot="-5400000" vert="horz"/>
          <a:lstStyle/>
          <a:p>
            <a:pPr>
              <a:defRPr/>
            </a:pPr>
            <a:endParaRPr lang="da-DK"/>
          </a:p>
        </c:txPr>
        <c:crossAx val="567741168"/>
        <c:crossesAt val="0"/>
        <c:auto val="1"/>
        <c:lblAlgn val="ctr"/>
        <c:lblOffset val="100"/>
        <c:noMultiLvlLbl val="0"/>
      </c:catAx>
      <c:valAx>
        <c:axId val="567741168"/>
        <c:scaling>
          <c:orientation val="minMax"/>
          <c:max val="100"/>
          <c:min val="0"/>
        </c:scaling>
        <c:delete val="0"/>
        <c:axPos val="l"/>
        <c:majorGridlines>
          <c:spPr>
            <a:ln w="3175">
              <a:solidFill>
                <a:srgbClr val="969696"/>
              </a:solidFill>
              <a:prstDash val="solid"/>
            </a:ln>
          </c:spPr>
        </c:majorGridlines>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567740184"/>
        <c:crosses val="autoZero"/>
        <c:crossBetween val="between"/>
        <c:majorUnit val="20"/>
      </c:valAx>
      <c:valAx>
        <c:axId val="287982608"/>
        <c:scaling>
          <c:orientation val="minMax"/>
          <c:max val="100"/>
          <c:min val="0"/>
        </c:scaling>
        <c:delete val="0"/>
        <c:axPos val="r"/>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287983592"/>
        <c:crosses val="max"/>
        <c:crossBetween val="between"/>
        <c:majorUnit val="20"/>
      </c:valAx>
      <c:catAx>
        <c:axId val="287983592"/>
        <c:scaling>
          <c:orientation val="minMax"/>
        </c:scaling>
        <c:delete val="1"/>
        <c:axPos val="b"/>
        <c:numFmt formatCode="General" sourceLinked="1"/>
        <c:majorTickMark val="none"/>
        <c:minorTickMark val="none"/>
        <c:tickLblPos val="none"/>
        <c:crossAx val="287982608"/>
        <c:crossesAt val="0"/>
        <c:auto val="1"/>
        <c:lblAlgn val="ctr"/>
        <c:lblOffset val="100"/>
        <c:noMultiLvlLbl val="0"/>
      </c:cat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chart>
  <c:spPr>
    <a:noFill/>
    <a:ln w="6350" cap="flat" cmpd="sng" algn="ctr">
      <a:noFill/>
      <a:prstDash val="solid"/>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a:lstStyle/>
    <a:p>
      <a:pPr>
        <a:defRPr sz="800">
          <a:latin typeface="Segoe UI Semibold" panose="020B0702040204020203" pitchFamily="34" charset="0"/>
          <a:ea typeface="Arial"/>
          <a:cs typeface="Segoe UI Semibold" panose="020B0702040204020203" pitchFamily="34" charset="0"/>
        </a:defRPr>
      </a:pPr>
      <a:endParaRPr lang="da-DK"/>
    </a:p>
  </c:txPr>
  <c:printSettings>
    <c:headerFooter/>
    <c:pageMargins b="0.75" l="0.7" r="0.7" t="0.75" header="0.3" footer="0.3"/>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891327334615577E-2"/>
          <c:y val="0.10211369531994204"/>
          <c:w val="0.90221734533076881"/>
          <c:h val="0.32512200689325593"/>
        </c:manualLayout>
      </c:layout>
      <c:barChart>
        <c:barDir val="col"/>
        <c:grouping val="clustered"/>
        <c:varyColors val="0"/>
        <c:ser>
          <c:idx val="2"/>
          <c:order val="0"/>
          <c:tx>
            <c:strRef>
              <c:f>'Figur 2.2'!$A$30</c:f>
              <c:strCache>
                <c:ptCount val="1"/>
                <c:pt idx="0">
                  <c:v>Personlig pleje i eget hjem</c:v>
                </c:pt>
              </c:strCache>
            </c:strRef>
          </c:tx>
          <c:spPr>
            <a:solidFill>
              <a:srgbClr val="083351"/>
            </a:solidFill>
            <a:ln>
              <a:noFill/>
            </a:ln>
            <a:effectLst/>
            <a:extLst/>
          </c:spPr>
          <c:invertIfNegative val="0"/>
          <c:dPt>
            <c:idx val="2"/>
            <c:invertIfNegative val="0"/>
            <c:bubble3D val="0"/>
            <c:spPr>
              <a:noFill/>
              <a:ln>
                <a:solidFill>
                  <a:srgbClr val="083351"/>
                </a:solidFill>
              </a:ln>
              <a:effectLst/>
              <a:extLst/>
            </c:spPr>
            <c:extLst>
              <c:ext xmlns:c16="http://schemas.microsoft.com/office/drawing/2014/chart" uri="{C3380CC4-5D6E-409C-BE32-E72D297353CC}">
                <c16:uniqueId val="{00000001-B27B-4469-AA69-33B33E90A35F}"/>
              </c:ext>
            </c:extLst>
          </c:dPt>
          <c:dLbls>
            <c:dLbl>
              <c:idx val="2"/>
              <c:layout/>
              <c:tx>
                <c:rich>
                  <a:bodyPr/>
                  <a:lstStyle/>
                  <a:p>
                    <a:fld id="{877F4A38-1643-4A57-B43E-211647B6F2D4}" type="VALUE">
                      <a:rPr lang="en-US"/>
                      <a:pPr/>
                      <a:t>[VÆRDI]</a:t>
                    </a:fld>
                    <a:r>
                      <a:rPr lang="en-US"/>
                      <a:t>*</a:t>
                    </a: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B27B-4469-AA69-33B33E90A35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extLst>
                <c:ext xmlns:c15="http://schemas.microsoft.com/office/drawing/2012/chart" uri="{02D57815-91ED-43cb-92C2-25804820EDAC}">
                  <c15:fullRef>
                    <c15:sqref>'Figur 2.2'!$B$28:$L$28</c15:sqref>
                  </c15:fullRef>
                </c:ext>
              </c:extLst>
              <c:f>('Figur 2.2'!$B$28:$E$28,'Figur 2.2'!$G$28:$L$28)</c:f>
              <c:strCache>
                <c:ptCount val="10"/>
                <c:pt idx="0">
                  <c:v>Kommunal sygepleje</c:v>
                </c:pt>
                <c:pt idx="1">
                  <c:v>Forebyggende hjemmebesøg</c:v>
                </c:pt>
                <c:pt idx="2">
                  <c:v>Personlig pleje i eget hjem</c:v>
                </c:pt>
                <c:pt idx="3">
                  <c:v>Praktisk hjælp i eget hjem</c:v>
                </c:pt>
                <c:pt idx="4">
                  <c:v>Tidsafgrænset rehabilitering</c:v>
                </c:pt>
                <c:pt idx="5">
                  <c:v>Vedligeholdelsestræning</c:v>
                </c:pt>
                <c:pt idx="6">
                  <c:v>Genoptræning (SEL)</c:v>
                </c:pt>
                <c:pt idx="7">
                  <c:v>Socialpædagogisk støtte</c:v>
                </c:pt>
                <c:pt idx="8">
                  <c:v>Somatiske sygehuskontakter</c:v>
                </c:pt>
                <c:pt idx="9">
                  <c:v>Psykiatriske sygehuskontakter</c:v>
                </c:pt>
              </c:strCache>
            </c:strRef>
          </c:cat>
          <c:val>
            <c:numRef>
              <c:extLst>
                <c:ext xmlns:c15="http://schemas.microsoft.com/office/drawing/2012/chart" uri="{02D57815-91ED-43cb-92C2-25804820EDAC}">
                  <c15:fullRef>
                    <c15:sqref>'Figur 2.2'!$B$30:$L$30</c15:sqref>
                  </c15:fullRef>
                </c:ext>
              </c:extLst>
              <c:f>('Figur 2.2'!$B$30:$E$30,'Figur 2.2'!$G$30:$L$30)</c:f>
              <c:numCache>
                <c:formatCode>0</c:formatCode>
                <c:ptCount val="10"/>
                <c:pt idx="0">
                  <c:v>69.643004966887418</c:v>
                </c:pt>
                <c:pt idx="1">
                  <c:v>5.6415562913907289</c:v>
                </c:pt>
                <c:pt idx="2">
                  <c:v>100</c:v>
                </c:pt>
                <c:pt idx="3">
                  <c:v>63.069122516556284</c:v>
                </c:pt>
                <c:pt idx="4">
                  <c:v>19.460885761589402</c:v>
                </c:pt>
                <c:pt idx="5">
                  <c:v>8.41680463576159</c:v>
                </c:pt>
                <c:pt idx="6">
                  <c:v>10.112789735099339</c:v>
                </c:pt>
                <c:pt idx="7">
                  <c:v>4.1835678807947021</c:v>
                </c:pt>
                <c:pt idx="8">
                  <c:v>78.83278145695364</c:v>
                </c:pt>
                <c:pt idx="9">
                  <c:v>8.758278145695364</c:v>
                </c:pt>
              </c:numCache>
            </c:numRef>
          </c:val>
          <c:extLst>
            <c:ext xmlns:c16="http://schemas.microsoft.com/office/drawing/2014/chart" uri="{C3380CC4-5D6E-409C-BE32-E72D297353CC}">
              <c16:uniqueId val="{00000002-B27B-4469-AA69-33B33E90A35F}"/>
            </c:ext>
          </c:extLst>
        </c:ser>
        <c:ser>
          <c:idx val="0"/>
          <c:order val="1"/>
          <c:tx>
            <c:strRef>
              <c:f>'Figur 2.2'!$A$31</c:f>
              <c:strCache>
                <c:ptCount val="1"/>
                <c:pt idx="0">
                  <c:v>Praktisk hjælp i eget hjem</c:v>
                </c:pt>
              </c:strCache>
            </c:strRef>
          </c:tx>
          <c:spPr>
            <a:solidFill>
              <a:srgbClr val="A193BE"/>
            </a:solidFill>
            <a:ln>
              <a:noFill/>
            </a:ln>
            <a:effectLst/>
            <a:extLst>
              <a:ext uri="{91240B29-F687-4F45-9708-019B960494DF}">
                <a14:hiddenLine xmlns:a14="http://schemas.microsoft.com/office/drawing/2010/main">
                  <a:noFill/>
                </a14:hiddenLine>
              </a:ext>
            </a:extLst>
          </c:spPr>
          <c:invertIfNegative val="0"/>
          <c:dPt>
            <c:idx val="3"/>
            <c:invertIfNegative val="0"/>
            <c:bubble3D val="0"/>
            <c:spPr>
              <a:noFill/>
              <a:ln>
                <a:solidFill>
                  <a:srgbClr val="A193BE"/>
                </a:solidFill>
              </a:ln>
              <a:effectLst/>
              <a:extLst/>
            </c:spPr>
            <c:extLst>
              <c:ext xmlns:c16="http://schemas.microsoft.com/office/drawing/2014/chart" uri="{C3380CC4-5D6E-409C-BE32-E72D297353CC}">
                <c16:uniqueId val="{00000004-B27B-4469-AA69-33B33E90A35F}"/>
              </c:ext>
            </c:extLst>
          </c:dPt>
          <c:dLbls>
            <c:dLbl>
              <c:idx val="3"/>
              <c:layout/>
              <c:tx>
                <c:rich>
                  <a:bodyPr/>
                  <a:lstStyle/>
                  <a:p>
                    <a:fld id="{AA337622-531B-4B7C-BF4B-DF3D46A21205}" type="VALUE">
                      <a:rPr lang="en-US"/>
                      <a:pPr/>
                      <a:t>[VÆRDI]</a:t>
                    </a:fld>
                    <a:r>
                      <a:rPr lang="en-US"/>
                      <a:t>*</a:t>
                    </a: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4-B27B-4469-AA69-33B33E90A35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extLst>
                <c:ext xmlns:c15="http://schemas.microsoft.com/office/drawing/2012/chart" uri="{02D57815-91ED-43cb-92C2-25804820EDAC}">
                  <c15:fullRef>
                    <c15:sqref>'Figur 2.2'!$B$28:$L$28</c15:sqref>
                  </c15:fullRef>
                </c:ext>
              </c:extLst>
              <c:f>('Figur 2.2'!$B$28:$E$28,'Figur 2.2'!$G$28:$L$28)</c:f>
              <c:strCache>
                <c:ptCount val="10"/>
                <c:pt idx="0">
                  <c:v>Kommunal sygepleje</c:v>
                </c:pt>
                <c:pt idx="1">
                  <c:v>Forebyggende hjemmebesøg</c:v>
                </c:pt>
                <c:pt idx="2">
                  <c:v>Personlig pleje i eget hjem</c:v>
                </c:pt>
                <c:pt idx="3">
                  <c:v>Praktisk hjælp i eget hjem</c:v>
                </c:pt>
                <c:pt idx="4">
                  <c:v>Tidsafgrænset rehabilitering</c:v>
                </c:pt>
                <c:pt idx="5">
                  <c:v>Vedligeholdelsestræning</c:v>
                </c:pt>
                <c:pt idx="6">
                  <c:v>Genoptræning (SEL)</c:v>
                </c:pt>
                <c:pt idx="7">
                  <c:v>Socialpædagogisk støtte</c:v>
                </c:pt>
                <c:pt idx="8">
                  <c:v>Somatiske sygehuskontakter</c:v>
                </c:pt>
                <c:pt idx="9">
                  <c:v>Psykiatriske sygehuskontakter</c:v>
                </c:pt>
              </c:strCache>
            </c:strRef>
          </c:cat>
          <c:val>
            <c:numRef>
              <c:extLst>
                <c:ext xmlns:c15="http://schemas.microsoft.com/office/drawing/2012/chart" uri="{02D57815-91ED-43cb-92C2-25804820EDAC}">
                  <c15:fullRef>
                    <c15:sqref>'Figur 2.2'!$B$31:$L$31</c15:sqref>
                  </c15:fullRef>
                </c:ext>
              </c:extLst>
              <c:f>('Figur 2.2'!$B$31:$E$31,'Figur 2.2'!$G$31:$L$31)</c:f>
              <c:numCache>
                <c:formatCode>0</c:formatCode>
                <c:ptCount val="10"/>
                <c:pt idx="0">
                  <c:v>56.487103748591615</c:v>
                </c:pt>
                <c:pt idx="1">
                  <c:v>9.6196595511434566</c:v>
                </c:pt>
                <c:pt idx="2">
                  <c:v>37.120496970066078</c:v>
                </c:pt>
                <c:pt idx="3">
                  <c:v>100</c:v>
                </c:pt>
                <c:pt idx="4">
                  <c:v>20.180882487286457</c:v>
                </c:pt>
                <c:pt idx="5">
                  <c:v>6.285209659246628</c:v>
                </c:pt>
                <c:pt idx="6">
                  <c:v>8.3875879289868749</c:v>
                </c:pt>
                <c:pt idx="7">
                  <c:v>4.806480099881238</c:v>
                </c:pt>
                <c:pt idx="8">
                  <c:v>77.610767684765065</c:v>
                </c:pt>
                <c:pt idx="9">
                  <c:v>7.3577149121471423</c:v>
                </c:pt>
              </c:numCache>
            </c:numRef>
          </c:val>
          <c:extLst>
            <c:ext xmlns:c16="http://schemas.microsoft.com/office/drawing/2014/chart" uri="{C3380CC4-5D6E-409C-BE32-E72D297353CC}">
              <c16:uniqueId val="{00000005-B27B-4469-AA69-33B33E90A35F}"/>
            </c:ext>
          </c:extLst>
        </c:ser>
        <c:ser>
          <c:idx val="3"/>
          <c:order val="3"/>
          <c:tx>
            <c:strRef>
              <c:f>'Figur 2.2'!$A$29</c:f>
              <c:strCache>
                <c:ptCount val="1"/>
                <c:pt idx="0">
                  <c:v>Tidsafgrænset rehabilitering</c:v>
                </c:pt>
              </c:strCache>
            </c:strRef>
          </c:tx>
          <c:spPr>
            <a:solidFill>
              <a:srgbClr val="C4D178"/>
            </a:solidFill>
          </c:spPr>
          <c:invertIfNegative val="0"/>
          <c:dPt>
            <c:idx val="4"/>
            <c:invertIfNegative val="0"/>
            <c:bubble3D val="0"/>
            <c:spPr>
              <a:noFill/>
              <a:ln>
                <a:solidFill>
                  <a:srgbClr val="C4D178"/>
                </a:solidFill>
              </a:ln>
            </c:spPr>
            <c:extLst>
              <c:ext xmlns:c16="http://schemas.microsoft.com/office/drawing/2014/chart" uri="{C3380CC4-5D6E-409C-BE32-E72D297353CC}">
                <c16:uniqueId val="{00000007-B27B-4469-AA69-33B33E90A35F}"/>
              </c:ext>
            </c:extLst>
          </c:dPt>
          <c:dLbls>
            <c:dLbl>
              <c:idx val="4"/>
              <c:layout/>
              <c:tx>
                <c:rich>
                  <a:bodyPr/>
                  <a:lstStyle/>
                  <a:p>
                    <a:fld id="{C05F60FC-C8CC-4DE3-B084-772B8B50329B}" type="VALUE">
                      <a:rPr lang="en-US"/>
                      <a:pPr/>
                      <a:t>[VÆRDI]</a:t>
                    </a:fld>
                    <a:r>
                      <a:rPr lang="en-US"/>
                      <a:t>*</a:t>
                    </a: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7-B27B-4469-AA69-33B33E90A35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Lit>
              <c:ptCount val="10"/>
              <c:pt idx="0">
                <c:v>Kommunal sygepleje</c:v>
              </c:pt>
              <c:pt idx="1">
                <c:v>Forebyggende hjemmebesøg</c:v>
              </c:pt>
              <c:pt idx="2">
                <c:v>Personlig pleje i eget hjem</c:v>
              </c:pt>
              <c:pt idx="3">
                <c:v>Praktisk hjælp i eget hjem</c:v>
              </c:pt>
              <c:pt idx="4">
                <c:v>Tidsafgrænset rehabilitering</c:v>
              </c:pt>
              <c:pt idx="5">
                <c:v>Vedligeholdelsestræning</c:v>
              </c:pt>
              <c:pt idx="6">
                <c:v>Genoptræning (SEL)</c:v>
              </c:pt>
              <c:pt idx="7">
                <c:v>Socialpædagogisk støtte</c:v>
              </c:pt>
              <c:pt idx="8">
                <c:v>Somatiske sygehuskontakter</c:v>
              </c:pt>
              <c:pt idx="9">
                <c:v>Psykiatriske sygehuskontakter</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'Figur 2.2'!$B$29:$L$29</c15:sqref>
                  </c15:fullRef>
                </c:ext>
              </c:extLst>
              <c:f>('Figur 2.2'!$B$29:$E$29,'Figur 2.2'!$G$29:$L$29)</c:f>
              <c:numCache>
                <c:formatCode>0</c:formatCode>
                <c:ptCount val="10"/>
                <c:pt idx="0">
                  <c:v>65.50136527614454</c:v>
                </c:pt>
                <c:pt idx="1">
                  <c:v>10.495684930141708</c:v>
                </c:pt>
                <c:pt idx="2">
                  <c:v>37.484304307097446</c:v>
                </c:pt>
                <c:pt idx="3">
                  <c:v>66.043489526239213</c:v>
                </c:pt>
                <c:pt idx="4">
                  <c:v>100</c:v>
                </c:pt>
                <c:pt idx="5">
                  <c:v>8.3630637992545793</c:v>
                </c:pt>
                <c:pt idx="6">
                  <c:v>14.057361529109283</c:v>
                </c:pt>
                <c:pt idx="7">
                  <c:v>2.7046419388914358</c:v>
                </c:pt>
                <c:pt idx="8">
                  <c:v>88.671197656109854</c:v>
                </c:pt>
                <c:pt idx="9">
                  <c:v>8.2893189564108187</c:v>
                </c:pt>
              </c:numCache>
            </c:numRef>
          </c:val>
          <c:extLst>
            <c:ext xmlns:c16="http://schemas.microsoft.com/office/drawing/2014/chart" uri="{C3380CC4-5D6E-409C-BE32-E72D297353CC}">
              <c16:uniqueId val="{00000008-B27B-4469-AA69-33B33E90A35F}"/>
            </c:ext>
          </c:extLst>
        </c:ser>
        <c:dLbls>
          <c:showLegendKey val="0"/>
          <c:showVal val="0"/>
          <c:showCatName val="0"/>
          <c:showSerName val="0"/>
          <c:showPercent val="0"/>
          <c:showBubbleSize val="0"/>
        </c:dLbls>
        <c:gapWidth val="40"/>
        <c:axId val="567740184"/>
        <c:axId val="567741168"/>
      </c:barChart>
      <c:barChart>
        <c:barDir val="col"/>
        <c:grouping val="clustered"/>
        <c:varyColors val="0"/>
        <c:ser>
          <c:idx val="1"/>
          <c:order val="2"/>
          <c:tx>
            <c:v>SeriesForSecondAxis</c:v>
          </c:tx>
          <c:spPr>
            <a:noFill/>
            <a:ln>
              <a:noFill/>
            </a:ln>
            <a:effectLst/>
            <a:extLst>
              <a:ext uri="{909E8E84-426E-40DD-AFC4-6F175D3DCCD1}">
                <a14:hiddenFill xmlns:a14="http://schemas.microsoft.com/office/drawing/2010/main">
                  <a:solidFill>
                    <a:srgbClr val="DB8167"/>
                  </a:solidFill>
                </a14:hiddenFill>
              </a:ext>
              <a:ext uri="{91240B29-F687-4F45-9708-019B960494DF}">
                <a14:hiddenLine xmlns:a14="http://schemas.microsoft.com/office/drawing/2010/main">
                  <a:noFill/>
                </a14:hiddenLine>
              </a:ext>
            </a:extLst>
          </c:spPr>
          <c:invertIfNegative val="0"/>
          <c:cat>
            <c:strRef>
              <c:extLst>
                <c:ext xmlns:c15="http://schemas.microsoft.com/office/drawing/2012/chart" uri="{02D57815-91ED-43cb-92C2-25804820EDAC}">
                  <c15:fullRef>
                    <c15:sqref>'Figur 2.2'!$C$28:$L$28</c15:sqref>
                  </c15:fullRef>
                </c:ext>
              </c:extLst>
              <c:f>('Figur 2.2'!$C$28:$F$28,'Figur 2.2'!$H$28:$L$28)</c:f>
              <c:strCache>
                <c:ptCount val="9"/>
                <c:pt idx="0">
                  <c:v>Forebyggende hjemmebesøg</c:v>
                </c:pt>
                <c:pt idx="1">
                  <c:v>Personlig pleje i eget hjem</c:v>
                </c:pt>
                <c:pt idx="2">
                  <c:v>Praktisk hjælp i eget hjem</c:v>
                </c:pt>
                <c:pt idx="3">
                  <c:v>Hjemmehjælp, plejebolig (SEL)</c:v>
                </c:pt>
                <c:pt idx="4">
                  <c:v>Vedligeholdelsestræning</c:v>
                </c:pt>
                <c:pt idx="5">
                  <c:v>Genoptræning (SEL)</c:v>
                </c:pt>
                <c:pt idx="6">
                  <c:v>Socialpædagogisk støtte</c:v>
                </c:pt>
                <c:pt idx="7">
                  <c:v>Somatiske sygehuskontakter</c:v>
                </c:pt>
                <c:pt idx="8">
                  <c:v>Psykiatriske sygehuskontakter</c:v>
                </c:pt>
              </c:strCache>
            </c:strRef>
          </c:cat>
          <c:val>
            <c:numRef>
              <c:extLst>
                <c:ext xmlns:c15="http://schemas.microsoft.com/office/drawing/2012/chart" uri="{02D57815-91ED-43cb-92C2-25804820EDAC}">
                  <c15:fullRef>
                    <c15:sqref>'Figur 2.2'!$C$28:$L$28</c15:sqref>
                  </c15:fullRef>
                </c:ext>
              </c:extLst>
              <c:f>('Figur 2.2'!$C$28:$F$28,'Figur 2.2'!$H$28:$L$28)</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9-B27B-4469-AA69-33B33E90A35F}"/>
            </c:ext>
          </c:extLst>
        </c:ser>
        <c:dLbls>
          <c:showLegendKey val="0"/>
          <c:showVal val="0"/>
          <c:showCatName val="0"/>
          <c:showSerName val="0"/>
          <c:showPercent val="0"/>
          <c:showBubbleSize val="0"/>
        </c:dLbls>
        <c:gapWidth val="500"/>
        <c:axId val="287983592"/>
        <c:axId val="287982608"/>
      </c:barChart>
      <c:catAx>
        <c:axId val="567740184"/>
        <c:scaling>
          <c:orientation val="minMax"/>
        </c:scaling>
        <c:delete val="0"/>
        <c:axPos val="b"/>
        <c:numFmt formatCode="General" sourceLinked="1"/>
        <c:majorTickMark val="out"/>
        <c:minorTickMark val="none"/>
        <c:tickLblPos val="nextTo"/>
        <c:spPr>
          <a:ln w="9525" cmpd="sng">
            <a:solidFill>
              <a:srgbClr val="000000"/>
            </a:solidFill>
          </a:ln>
        </c:spPr>
        <c:txPr>
          <a:bodyPr rot="-5400000" vert="horz"/>
          <a:lstStyle/>
          <a:p>
            <a:pPr>
              <a:defRPr/>
            </a:pPr>
            <a:endParaRPr lang="da-DK"/>
          </a:p>
        </c:txPr>
        <c:crossAx val="567741168"/>
        <c:crossesAt val="0"/>
        <c:auto val="1"/>
        <c:lblAlgn val="ctr"/>
        <c:lblOffset val="100"/>
        <c:noMultiLvlLbl val="0"/>
      </c:catAx>
      <c:valAx>
        <c:axId val="567741168"/>
        <c:scaling>
          <c:orientation val="minMax"/>
          <c:max val="100"/>
          <c:min val="0"/>
        </c:scaling>
        <c:delete val="0"/>
        <c:axPos val="l"/>
        <c:majorGridlines>
          <c:spPr>
            <a:ln w="3175">
              <a:solidFill>
                <a:srgbClr val="969696"/>
              </a:solidFill>
              <a:prstDash val="solid"/>
            </a:ln>
          </c:spPr>
        </c:majorGridlines>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567740184"/>
        <c:crosses val="autoZero"/>
        <c:crossBetween val="between"/>
        <c:majorUnit val="20"/>
      </c:valAx>
      <c:valAx>
        <c:axId val="287982608"/>
        <c:scaling>
          <c:orientation val="minMax"/>
          <c:max val="100"/>
          <c:min val="0"/>
        </c:scaling>
        <c:delete val="0"/>
        <c:axPos val="r"/>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287983592"/>
        <c:crosses val="max"/>
        <c:crossBetween val="between"/>
        <c:majorUnit val="20"/>
      </c:valAx>
      <c:catAx>
        <c:axId val="287983592"/>
        <c:scaling>
          <c:orientation val="minMax"/>
        </c:scaling>
        <c:delete val="1"/>
        <c:axPos val="b"/>
        <c:numFmt formatCode="General" sourceLinked="1"/>
        <c:majorTickMark val="none"/>
        <c:minorTickMark val="none"/>
        <c:tickLblPos val="none"/>
        <c:crossAx val="287982608"/>
        <c:crossesAt val="0"/>
        <c:auto val="1"/>
        <c:lblAlgn val="ctr"/>
        <c:lblOffset val="100"/>
        <c:noMultiLvlLbl val="0"/>
      </c:cat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r"/>
      <c:legendEntry>
        <c:idx val="3"/>
        <c:delete val="1"/>
      </c:legendEntry>
      <c:layout>
        <c:manualLayout>
          <c:xMode val="edge"/>
          <c:yMode val="edge"/>
          <c:x val="1.3404389451109801E-3"/>
          <c:y val="0.91273537051918341"/>
          <c:w val="0.99865956105488907"/>
          <c:h val="8.5743214200854859E-2"/>
        </c:manualLayout>
      </c:layout>
      <c:overlay val="0"/>
    </c:legend>
    <c:plotVisOnly val="1"/>
    <c:dispBlanksAs val="gap"/>
    <c:showDLblsOverMax val="0"/>
  </c:chart>
  <c:spPr>
    <a:noFill/>
    <a:ln w="6350" cap="flat" cmpd="sng" algn="ctr">
      <a:noFill/>
      <a:prstDash val="solid"/>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a:lstStyle/>
    <a:p>
      <a:pPr>
        <a:defRPr sz="800">
          <a:latin typeface="Segoe UI Semibold" panose="020B0702040204020203" pitchFamily="34" charset="0"/>
          <a:ea typeface="Arial"/>
          <a:cs typeface="Segoe UI Semibold" panose="020B0702040204020203" pitchFamily="34" charset="0"/>
        </a:defRPr>
      </a:pPr>
      <a:endParaRPr lang="da-DK"/>
    </a:p>
  </c:txPr>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891327334615577E-2"/>
          <c:y val="8.0922673793079505E-2"/>
          <c:w val="0.90221734533076881"/>
          <c:h val="0.42237278044899607"/>
        </c:manualLayout>
      </c:layout>
      <c:barChart>
        <c:barDir val="col"/>
        <c:grouping val="clustered"/>
        <c:varyColors val="0"/>
        <c:ser>
          <c:idx val="3"/>
          <c:order val="1"/>
          <c:tx>
            <c:strRef>
              <c:f>'Figur 2.3'!$A$29</c:f>
              <c:strCache>
                <c:ptCount val="1"/>
                <c:pt idx="0">
                  <c:v>Forebyggende hjemmebesøg</c:v>
                </c:pt>
              </c:strCache>
            </c:strRef>
          </c:tx>
          <c:spPr>
            <a:solidFill>
              <a:srgbClr val="083351"/>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extLst>
                <c:ext xmlns:c15="http://schemas.microsoft.com/office/drawing/2012/chart" uri="{02D57815-91ED-43cb-92C2-25804820EDAC}">
                  <c15:fullRef>
                    <c15:sqref>'Figur 2.3'!$B$28:$K$28</c15:sqref>
                  </c15:fullRef>
                </c:ext>
              </c:extLst>
              <c:f>('Figur 2.3'!$B$28,'Figur 2.3'!$D$28:$K$28)</c:f>
              <c:strCache>
                <c:ptCount val="9"/>
                <c:pt idx="0">
                  <c:v>Kommunal sygepleje</c:v>
                </c:pt>
                <c:pt idx="1">
                  <c:v>Personlig pleje i eget hjem</c:v>
                </c:pt>
                <c:pt idx="2">
                  <c:v>Praktisk hjælp i eget hjem</c:v>
                </c:pt>
                <c:pt idx="3">
                  <c:v>Tidsafgrænset rehabilitering</c:v>
                </c:pt>
                <c:pt idx="4">
                  <c:v>Vedligeholdelsestræning</c:v>
                </c:pt>
                <c:pt idx="5">
                  <c:v>Genoptræning (SEL)</c:v>
                </c:pt>
                <c:pt idx="6">
                  <c:v>Socialpædagogisk støtte</c:v>
                </c:pt>
                <c:pt idx="7">
                  <c:v>Somatiske sygehuskontakter</c:v>
                </c:pt>
                <c:pt idx="8">
                  <c:v>Psykiatriske sygehuskontakter</c:v>
                </c:pt>
              </c:strCache>
            </c:strRef>
          </c:cat>
          <c:val>
            <c:numRef>
              <c:extLst>
                <c:ext xmlns:c15="http://schemas.microsoft.com/office/drawing/2012/chart" uri="{02D57815-91ED-43cb-92C2-25804820EDAC}">
                  <c15:fullRef>
                    <c15:sqref>'Figur 2.3'!$B$29:$K$29</c15:sqref>
                  </c15:fullRef>
                </c:ext>
              </c:extLst>
              <c:f>('Figur 2.3'!$B$29,'Figur 2.3'!$D$29:$K$29)</c:f>
              <c:numCache>
                <c:formatCode>0</c:formatCode>
                <c:ptCount val="9"/>
                <c:pt idx="0">
                  <c:v>26.133618832499899</c:v>
                </c:pt>
                <c:pt idx="1">
                  <c:v>7.1183298298755737</c:v>
                </c:pt>
                <c:pt idx="2">
                  <c:v>20.622527451005993</c:v>
                </c:pt>
                <c:pt idx="3">
                  <c:v>6.8754814534344764</c:v>
                </c:pt>
                <c:pt idx="4">
                  <c:v>2.6530532307973522</c:v>
                </c:pt>
                <c:pt idx="5">
                  <c:v>3.8255147471635045</c:v>
                </c:pt>
                <c:pt idx="6">
                  <c:v>7.9643822381219725E-2</c:v>
                </c:pt>
                <c:pt idx="7">
                  <c:v>69.957305688657939</c:v>
                </c:pt>
                <c:pt idx="8">
                  <c:v>2.2117481166194461</c:v>
                </c:pt>
              </c:numCache>
            </c:numRef>
          </c:val>
          <c:extLst>
            <c:ext xmlns:c16="http://schemas.microsoft.com/office/drawing/2014/chart" uri="{C3380CC4-5D6E-409C-BE32-E72D297353CC}">
              <c16:uniqueId val="{00000000-A337-431D-90DA-74F669F7959A}"/>
            </c:ext>
          </c:extLst>
        </c:ser>
        <c:dLbls>
          <c:showLegendKey val="0"/>
          <c:showVal val="0"/>
          <c:showCatName val="0"/>
          <c:showSerName val="0"/>
          <c:showPercent val="0"/>
          <c:showBubbleSize val="0"/>
        </c:dLbls>
        <c:gapWidth val="40"/>
        <c:axId val="567740184"/>
        <c:axId val="567741168"/>
      </c:barChart>
      <c:barChart>
        <c:barDir val="col"/>
        <c:grouping val="clustered"/>
        <c:varyColors val="0"/>
        <c:ser>
          <c:idx val="1"/>
          <c:order val="0"/>
          <c:tx>
            <c:v>SeriesForSecondAxis</c:v>
          </c:tx>
          <c:spPr>
            <a:noFill/>
            <a:ln>
              <a:noFill/>
            </a:ln>
            <a:effectLst/>
            <a:extLst>
              <a:ext uri="{909E8E84-426E-40DD-AFC4-6F175D3DCCD1}">
                <a14:hiddenFill xmlns:a14="http://schemas.microsoft.com/office/drawing/2010/main">
                  <a:solidFill>
                    <a:srgbClr val="DB8167"/>
                  </a:solidFill>
                </a14:hiddenFill>
              </a:ext>
              <a:ext uri="{91240B29-F687-4F45-9708-019B960494DF}">
                <a14:hiddenLine xmlns:a14="http://schemas.microsoft.com/office/drawing/2010/main">
                  <a:noFill/>
                </a14:hiddenLine>
              </a:ext>
            </a:extLst>
          </c:spPr>
          <c:invertIfNegative val="0"/>
          <c:cat>
            <c:strRef>
              <c:extLst>
                <c:ext xmlns:c15="http://schemas.microsoft.com/office/drawing/2012/chart" uri="{02D57815-91ED-43cb-92C2-25804820EDAC}">
                  <c15:fullRef>
                    <c15:sqref>'Figur 2.3'!$C$28:$K$28</c15:sqref>
                  </c15:fullRef>
                </c:ext>
              </c:extLst>
              <c:f>('Figur 2.3'!$C$28,'Figur 2.3'!$E$28:$K$28)</c:f>
              <c:strCache>
                <c:ptCount val="8"/>
                <c:pt idx="0">
                  <c:v>Forebyggende hjemmebesøg</c:v>
                </c:pt>
                <c:pt idx="1">
                  <c:v>Praktisk hjælp i eget hjem</c:v>
                </c:pt>
                <c:pt idx="2">
                  <c:v>Tidsafgrænset rehabilitering</c:v>
                </c:pt>
                <c:pt idx="3">
                  <c:v>Vedligeholdelsestræning</c:v>
                </c:pt>
                <c:pt idx="4">
                  <c:v>Genoptræning (SEL)</c:v>
                </c:pt>
                <c:pt idx="5">
                  <c:v>Socialpædagogisk støtte</c:v>
                </c:pt>
                <c:pt idx="6">
                  <c:v>Somatiske sygehuskontakter</c:v>
                </c:pt>
                <c:pt idx="7">
                  <c:v>Psykiatriske sygehuskontakter</c:v>
                </c:pt>
              </c:strCache>
            </c:strRef>
          </c:cat>
          <c:val>
            <c:numRef>
              <c:extLst>
                <c:ext xmlns:c15="http://schemas.microsoft.com/office/drawing/2012/chart" uri="{02D57815-91ED-43cb-92C2-25804820EDAC}">
                  <c15:fullRef>
                    <c15:sqref>'Figur 2.3'!$C$28:$K$28</c15:sqref>
                  </c15:fullRef>
                </c:ext>
              </c:extLst>
              <c:f>('Figur 2.3'!$C$28,'Figur 2.3'!$E$28:$K$28)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A337-431D-90DA-74F669F7959A}"/>
            </c:ext>
          </c:extLst>
        </c:ser>
        <c:dLbls>
          <c:showLegendKey val="0"/>
          <c:showVal val="0"/>
          <c:showCatName val="0"/>
          <c:showSerName val="0"/>
          <c:showPercent val="0"/>
          <c:showBubbleSize val="0"/>
        </c:dLbls>
        <c:gapWidth val="500"/>
        <c:axId val="287983592"/>
        <c:axId val="287982608"/>
      </c:barChart>
      <c:catAx>
        <c:axId val="567740184"/>
        <c:scaling>
          <c:orientation val="minMax"/>
        </c:scaling>
        <c:delete val="0"/>
        <c:axPos val="b"/>
        <c:numFmt formatCode="General" sourceLinked="1"/>
        <c:majorTickMark val="out"/>
        <c:minorTickMark val="none"/>
        <c:tickLblPos val="nextTo"/>
        <c:spPr>
          <a:ln w="9525" cmpd="sng">
            <a:solidFill>
              <a:srgbClr val="000000"/>
            </a:solidFill>
          </a:ln>
        </c:spPr>
        <c:txPr>
          <a:bodyPr rot="-5400000" vert="horz"/>
          <a:lstStyle/>
          <a:p>
            <a:pPr>
              <a:defRPr/>
            </a:pPr>
            <a:endParaRPr lang="da-DK"/>
          </a:p>
        </c:txPr>
        <c:crossAx val="567741168"/>
        <c:crossesAt val="0"/>
        <c:auto val="1"/>
        <c:lblAlgn val="ctr"/>
        <c:lblOffset val="100"/>
        <c:noMultiLvlLbl val="0"/>
      </c:catAx>
      <c:valAx>
        <c:axId val="567741168"/>
        <c:scaling>
          <c:orientation val="minMax"/>
          <c:max val="100"/>
          <c:min val="0"/>
        </c:scaling>
        <c:delete val="0"/>
        <c:axPos val="l"/>
        <c:majorGridlines>
          <c:spPr>
            <a:ln w="3175">
              <a:solidFill>
                <a:srgbClr val="969696"/>
              </a:solidFill>
              <a:prstDash val="solid"/>
            </a:ln>
          </c:spPr>
        </c:majorGridlines>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567740184"/>
        <c:crosses val="autoZero"/>
        <c:crossBetween val="between"/>
        <c:majorUnit val="20"/>
      </c:valAx>
      <c:valAx>
        <c:axId val="287982608"/>
        <c:scaling>
          <c:orientation val="minMax"/>
          <c:max val="100"/>
          <c:min val="0"/>
        </c:scaling>
        <c:delete val="0"/>
        <c:axPos val="r"/>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287983592"/>
        <c:crosses val="max"/>
        <c:crossBetween val="between"/>
        <c:majorUnit val="20"/>
      </c:valAx>
      <c:catAx>
        <c:axId val="287983592"/>
        <c:scaling>
          <c:orientation val="minMax"/>
        </c:scaling>
        <c:delete val="1"/>
        <c:axPos val="b"/>
        <c:numFmt formatCode="General" sourceLinked="1"/>
        <c:majorTickMark val="none"/>
        <c:minorTickMark val="none"/>
        <c:tickLblPos val="none"/>
        <c:crossAx val="287982608"/>
        <c:crossesAt val="0"/>
        <c:auto val="1"/>
        <c:lblAlgn val="ctr"/>
        <c:lblOffset val="100"/>
        <c:noMultiLvlLbl val="0"/>
      </c:cat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chart>
  <c:spPr>
    <a:noFill/>
    <a:ln w="6350" cap="flat" cmpd="sng" algn="ctr">
      <a:noFill/>
      <a:prstDash val="solid"/>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a:lstStyle/>
    <a:p>
      <a:pPr>
        <a:defRPr sz="800">
          <a:latin typeface="Segoe UI Semibold" panose="020B0702040204020203" pitchFamily="34" charset="0"/>
          <a:ea typeface="Arial"/>
          <a:cs typeface="Segoe UI Semibold" panose="020B0702040204020203" pitchFamily="34" charset="0"/>
        </a:defRPr>
      </a:pPr>
      <a:endParaRPr lang="da-DK"/>
    </a:p>
  </c:txPr>
  <c:printSettings>
    <c:headerFooter/>
    <c:pageMargins b="0.75" l="0.7" r="0.7" t="0.75" header="0.3" footer="0.3"/>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891327334615577E-2"/>
          <c:y val="0.10211369531994204"/>
          <c:w val="0.90221734533076881"/>
          <c:h val="0.32512200689325593"/>
        </c:manualLayout>
      </c:layout>
      <c:barChart>
        <c:barDir val="col"/>
        <c:grouping val="clustered"/>
        <c:varyColors val="0"/>
        <c:ser>
          <c:idx val="2"/>
          <c:order val="0"/>
          <c:tx>
            <c:strRef>
              <c:f>'Figur 2.4'!$A$30</c:f>
              <c:strCache>
                <c:ptCount val="1"/>
                <c:pt idx="0">
                  <c:v>Genoptræning (SEL)</c:v>
                </c:pt>
              </c:strCache>
            </c:strRef>
          </c:tx>
          <c:spPr>
            <a:solidFill>
              <a:srgbClr val="083351"/>
            </a:solidFill>
            <a:ln>
              <a:noFill/>
            </a:ln>
            <a:effectLst/>
            <a:extLst>
              <a:ext uri="{91240B29-F687-4F45-9708-019B960494DF}">
                <a14:hiddenLine xmlns:a14="http://schemas.microsoft.com/office/drawing/2010/main">
                  <a:noFill/>
                </a14:hiddenLine>
              </a:ext>
            </a:extLst>
          </c:spPr>
          <c:invertIfNegative val="0"/>
          <c:dPt>
            <c:idx val="6"/>
            <c:invertIfNegative val="0"/>
            <c:bubble3D val="0"/>
            <c:spPr>
              <a:noFill/>
              <a:ln>
                <a:solidFill>
                  <a:srgbClr val="083351"/>
                </a:solidFill>
              </a:ln>
              <a:effectLst/>
              <a:extLst/>
            </c:spPr>
            <c:extLst>
              <c:ext xmlns:c16="http://schemas.microsoft.com/office/drawing/2014/chart" uri="{C3380CC4-5D6E-409C-BE32-E72D297353CC}">
                <c16:uniqueId val="{00000001-0534-4B4C-A3C6-D72A2D611357}"/>
              </c:ext>
            </c:extLst>
          </c:dPt>
          <c:dLbls>
            <c:dLbl>
              <c:idx val="6"/>
              <c:layout/>
              <c:tx>
                <c:rich>
                  <a:bodyPr/>
                  <a:lstStyle/>
                  <a:p>
                    <a:fld id="{2A24EBCF-72A2-4A52-A839-2D8550174B7A}" type="VALUE">
                      <a:rPr lang="en-US"/>
                      <a:pPr/>
                      <a:t>[VÆRDI]</a:t>
                    </a:fld>
                    <a:r>
                      <a:rPr lang="en-US"/>
                      <a:t>*</a:t>
                    </a: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0534-4B4C-A3C6-D72A2D61135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extLst>
                <c:ext xmlns:c15="http://schemas.microsoft.com/office/drawing/2012/chart" uri="{02D57815-91ED-43cb-92C2-25804820EDAC}">
                  <c15:fullRef>
                    <c15:sqref>'Figur 2.4'!$B$28:$L$28</c15:sqref>
                  </c15:fullRef>
                </c:ext>
              </c:extLst>
              <c:f>('Figur 2.4'!$B$28:$E$28,'Figur 2.4'!$G$28:$L$28)</c:f>
              <c:strCache>
                <c:ptCount val="10"/>
                <c:pt idx="0">
                  <c:v>Kommunal sygepleje</c:v>
                </c:pt>
                <c:pt idx="1">
                  <c:v>Forebyggende hjemmebesøg</c:v>
                </c:pt>
                <c:pt idx="2">
                  <c:v>Personlig pleje i eget hjem</c:v>
                </c:pt>
                <c:pt idx="3">
                  <c:v>Praktisk hjælp i eget hjem</c:v>
                </c:pt>
                <c:pt idx="4">
                  <c:v>Tidsafgrænset rehabilitering</c:v>
                </c:pt>
                <c:pt idx="5">
                  <c:v>Vedligeholdelsestræning</c:v>
                </c:pt>
                <c:pt idx="6">
                  <c:v>Genoptræning (SEL)</c:v>
                </c:pt>
                <c:pt idx="7">
                  <c:v>Socialpædagogisk støtte</c:v>
                </c:pt>
                <c:pt idx="8">
                  <c:v>Somatiske sygehuskontakter</c:v>
                </c:pt>
                <c:pt idx="9">
                  <c:v>Psykiatriske sygehuskontakter</c:v>
                </c:pt>
              </c:strCache>
            </c:strRef>
          </c:cat>
          <c:val>
            <c:numRef>
              <c:extLst>
                <c:ext xmlns:c15="http://schemas.microsoft.com/office/drawing/2012/chart" uri="{02D57815-91ED-43cb-92C2-25804820EDAC}">
                  <c15:fullRef>
                    <c15:sqref>'Figur 2.4'!$B$30:$L$30</c15:sqref>
                  </c15:fullRef>
                </c:ext>
              </c:extLst>
              <c:f>('Figur 2.4'!$B$30:$E$30,'Figur 2.4'!$G$30:$L$30)</c:f>
              <c:numCache>
                <c:formatCode>0</c:formatCode>
                <c:ptCount val="10"/>
                <c:pt idx="0">
                  <c:v>48.663899919386139</c:v>
                </c:pt>
                <c:pt idx="1">
                  <c:v>8.7480966172035952</c:v>
                </c:pt>
                <c:pt idx="2">
                  <c:v>29.179231481205026</c:v>
                </c:pt>
                <c:pt idx="3">
                  <c:v>41.119039799361062</c:v>
                </c:pt>
                <c:pt idx="4">
                  <c:v>21.058131549876094</c:v>
                </c:pt>
                <c:pt idx="5">
                  <c:v>12.295106440151674</c:v>
                </c:pt>
                <c:pt idx="6">
                  <c:v>100</c:v>
                </c:pt>
                <c:pt idx="7">
                  <c:v>2.4333442808945156</c:v>
                </c:pt>
                <c:pt idx="8">
                  <c:v>84.859522885379036</c:v>
                </c:pt>
                <c:pt idx="9">
                  <c:v>7.7986444928791085</c:v>
                </c:pt>
              </c:numCache>
            </c:numRef>
          </c:val>
          <c:extLst>
            <c:ext xmlns:c16="http://schemas.microsoft.com/office/drawing/2014/chart" uri="{C3380CC4-5D6E-409C-BE32-E72D297353CC}">
              <c16:uniqueId val="{00000002-0534-4B4C-A3C6-D72A2D611357}"/>
            </c:ext>
          </c:extLst>
        </c:ser>
        <c:ser>
          <c:idx val="3"/>
          <c:order val="2"/>
          <c:tx>
            <c:strRef>
              <c:f>'Figur 2.4'!$A$29</c:f>
              <c:strCache>
                <c:ptCount val="1"/>
                <c:pt idx="0">
                  <c:v>Vedligeholdelsestræning</c:v>
                </c:pt>
              </c:strCache>
            </c:strRef>
          </c:tx>
          <c:spPr>
            <a:solidFill>
              <a:srgbClr val="A193BE"/>
            </a:solidFill>
          </c:spPr>
          <c:invertIfNegative val="0"/>
          <c:dPt>
            <c:idx val="5"/>
            <c:invertIfNegative val="0"/>
            <c:bubble3D val="0"/>
            <c:spPr>
              <a:noFill/>
              <a:ln>
                <a:solidFill>
                  <a:srgbClr val="A193BE"/>
                </a:solidFill>
              </a:ln>
            </c:spPr>
            <c:extLst>
              <c:ext xmlns:c16="http://schemas.microsoft.com/office/drawing/2014/chart" uri="{C3380CC4-5D6E-409C-BE32-E72D297353CC}">
                <c16:uniqueId val="{00000004-0534-4B4C-A3C6-D72A2D611357}"/>
              </c:ext>
            </c:extLst>
          </c:dPt>
          <c:dLbls>
            <c:dLbl>
              <c:idx val="5"/>
              <c:layout/>
              <c:tx>
                <c:rich>
                  <a:bodyPr/>
                  <a:lstStyle/>
                  <a:p>
                    <a:fld id="{EC0EEFAE-65EE-4E06-B74D-07B1CEEBC06D}" type="VALUE">
                      <a:rPr lang="en-US"/>
                      <a:pPr/>
                      <a:t>[VÆRDI]</a:t>
                    </a:fld>
                    <a:r>
                      <a:rPr lang="en-US"/>
                      <a:t>*</a:t>
                    </a: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4-0534-4B4C-A3C6-D72A2D61135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Lit>
              <c:ptCount val="10"/>
              <c:pt idx="0">
                <c:v>Kommunal sygepleje</c:v>
              </c:pt>
              <c:pt idx="1">
                <c:v>Forebyggende hjemmebesøg</c:v>
              </c:pt>
              <c:pt idx="2">
                <c:v>Personlig pleje i eget hjem</c:v>
              </c:pt>
              <c:pt idx="3">
                <c:v>Praktisk hjælp i eget hjem</c:v>
              </c:pt>
              <c:pt idx="4">
                <c:v>Tidsafgrænset rehabilitering</c:v>
              </c:pt>
              <c:pt idx="5">
                <c:v>Vedligeholdelsestræning</c:v>
              </c:pt>
              <c:pt idx="6">
                <c:v>Genoptræning (SEL)</c:v>
              </c:pt>
              <c:pt idx="7">
                <c:v>Socialpædagogisk støtte</c:v>
              </c:pt>
              <c:pt idx="8">
                <c:v>Somatiske sygehuskontakter</c:v>
              </c:pt>
              <c:pt idx="9">
                <c:v>Psykiatriske sygehuskontakter</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'Figur 2.4'!$B$29:$L$29</c15:sqref>
                  </c15:fullRef>
                </c:ext>
              </c:extLst>
              <c:f>('Figur 2.4'!$B$29:$E$29,'Figur 2.4'!$G$29:$L$29)</c:f>
              <c:numCache>
                <c:formatCode>0</c:formatCode>
                <c:ptCount val="10"/>
                <c:pt idx="0">
                  <c:v>53.110221898872311</c:v>
                </c:pt>
                <c:pt idx="1">
                  <c:v>8.2130875874055214</c:v>
                </c:pt>
                <c:pt idx="2">
                  <c:v>32.876601592498282</c:v>
                </c:pt>
                <c:pt idx="3">
                  <c:v>41.712137747059536</c:v>
                </c:pt>
                <c:pt idx="4">
                  <c:v>16.959702518087386</c:v>
                </c:pt>
                <c:pt idx="5">
                  <c:v>100</c:v>
                </c:pt>
                <c:pt idx="6">
                  <c:v>16.644436360696819</c:v>
                </c:pt>
                <c:pt idx="7">
                  <c:v>2.24323996604826</c:v>
                </c:pt>
                <c:pt idx="8">
                  <c:v>78.50935693787639</c:v>
                </c:pt>
                <c:pt idx="9">
                  <c:v>8.0029101491451442</c:v>
                </c:pt>
              </c:numCache>
            </c:numRef>
          </c:val>
          <c:extLst>
            <c:ext xmlns:c16="http://schemas.microsoft.com/office/drawing/2014/chart" uri="{C3380CC4-5D6E-409C-BE32-E72D297353CC}">
              <c16:uniqueId val="{00000005-0534-4B4C-A3C6-D72A2D611357}"/>
            </c:ext>
          </c:extLst>
        </c:ser>
        <c:dLbls>
          <c:showLegendKey val="0"/>
          <c:showVal val="0"/>
          <c:showCatName val="0"/>
          <c:showSerName val="0"/>
          <c:showPercent val="0"/>
          <c:showBubbleSize val="0"/>
        </c:dLbls>
        <c:gapWidth val="40"/>
        <c:axId val="567740184"/>
        <c:axId val="567741168"/>
      </c:barChart>
      <c:barChart>
        <c:barDir val="col"/>
        <c:grouping val="clustered"/>
        <c:varyColors val="0"/>
        <c:ser>
          <c:idx val="1"/>
          <c:order val="1"/>
          <c:tx>
            <c:v>SeriesForSecondAxis</c:v>
          </c:tx>
          <c:spPr>
            <a:noFill/>
            <a:ln>
              <a:noFill/>
            </a:ln>
            <a:effectLst/>
            <a:extLst>
              <a:ext uri="{909E8E84-426E-40DD-AFC4-6F175D3DCCD1}">
                <a14:hiddenFill xmlns:a14="http://schemas.microsoft.com/office/drawing/2010/main">
                  <a:solidFill>
                    <a:srgbClr val="DB8167"/>
                  </a:solidFill>
                </a14:hiddenFill>
              </a:ext>
              <a:ext uri="{91240B29-F687-4F45-9708-019B960494DF}">
                <a14:hiddenLine xmlns:a14="http://schemas.microsoft.com/office/drawing/2010/main">
                  <a:noFill/>
                </a14:hiddenLine>
              </a:ext>
            </a:extLst>
          </c:spPr>
          <c:invertIfNegative val="0"/>
          <c:cat>
            <c:strRef>
              <c:extLst>
                <c:ext xmlns:c15="http://schemas.microsoft.com/office/drawing/2012/chart" uri="{02D57815-91ED-43cb-92C2-25804820EDAC}">
                  <c15:fullRef>
                    <c15:sqref>'Figur 2.4'!$C$28:$L$28</c15:sqref>
                  </c15:fullRef>
                </c:ext>
              </c:extLst>
              <c:f>('Figur 2.4'!$C$28:$F$28,'Figur 2.4'!$H$28:$L$28)</c:f>
              <c:strCache>
                <c:ptCount val="9"/>
                <c:pt idx="0">
                  <c:v>Forebyggende hjemmebesøg</c:v>
                </c:pt>
                <c:pt idx="1">
                  <c:v>Personlig pleje i eget hjem</c:v>
                </c:pt>
                <c:pt idx="2">
                  <c:v>Praktisk hjælp i eget hjem</c:v>
                </c:pt>
                <c:pt idx="3">
                  <c:v>Hjemmehjælp, plejebolig (SEL)</c:v>
                </c:pt>
                <c:pt idx="4">
                  <c:v>Vedligeholdelsestræning</c:v>
                </c:pt>
                <c:pt idx="5">
                  <c:v>Genoptræning (SEL)</c:v>
                </c:pt>
                <c:pt idx="6">
                  <c:v>Socialpædagogisk støtte</c:v>
                </c:pt>
                <c:pt idx="7">
                  <c:v>Somatiske sygehuskontakter</c:v>
                </c:pt>
                <c:pt idx="8">
                  <c:v>Psykiatriske sygehuskontakter</c:v>
                </c:pt>
              </c:strCache>
            </c:strRef>
          </c:cat>
          <c:val>
            <c:numRef>
              <c:extLst>
                <c:ext xmlns:c15="http://schemas.microsoft.com/office/drawing/2012/chart" uri="{02D57815-91ED-43cb-92C2-25804820EDAC}">
                  <c15:fullRef>
                    <c15:sqref>'Figur 2.4'!$C$28:$L$28</c15:sqref>
                  </c15:fullRef>
                </c:ext>
              </c:extLst>
              <c:f>('Figur 2.4'!$C$28:$F$28,'Figur 2.4'!$H$28:$L$28)</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6-0534-4B4C-A3C6-D72A2D611357}"/>
            </c:ext>
          </c:extLst>
        </c:ser>
        <c:dLbls>
          <c:showLegendKey val="0"/>
          <c:showVal val="0"/>
          <c:showCatName val="0"/>
          <c:showSerName val="0"/>
          <c:showPercent val="0"/>
          <c:showBubbleSize val="0"/>
        </c:dLbls>
        <c:gapWidth val="500"/>
        <c:axId val="287983592"/>
        <c:axId val="287982608"/>
      </c:barChart>
      <c:catAx>
        <c:axId val="567740184"/>
        <c:scaling>
          <c:orientation val="minMax"/>
        </c:scaling>
        <c:delete val="0"/>
        <c:axPos val="b"/>
        <c:numFmt formatCode="General" sourceLinked="1"/>
        <c:majorTickMark val="out"/>
        <c:minorTickMark val="none"/>
        <c:tickLblPos val="nextTo"/>
        <c:spPr>
          <a:ln w="9525" cmpd="sng">
            <a:solidFill>
              <a:srgbClr val="000000"/>
            </a:solidFill>
          </a:ln>
        </c:spPr>
        <c:txPr>
          <a:bodyPr rot="-5400000" vert="horz"/>
          <a:lstStyle/>
          <a:p>
            <a:pPr>
              <a:defRPr/>
            </a:pPr>
            <a:endParaRPr lang="da-DK"/>
          </a:p>
        </c:txPr>
        <c:crossAx val="567741168"/>
        <c:crossesAt val="0"/>
        <c:auto val="1"/>
        <c:lblAlgn val="ctr"/>
        <c:lblOffset val="100"/>
        <c:noMultiLvlLbl val="0"/>
      </c:catAx>
      <c:valAx>
        <c:axId val="567741168"/>
        <c:scaling>
          <c:orientation val="minMax"/>
          <c:max val="100"/>
          <c:min val="0"/>
        </c:scaling>
        <c:delete val="0"/>
        <c:axPos val="l"/>
        <c:majorGridlines>
          <c:spPr>
            <a:ln w="3175">
              <a:solidFill>
                <a:srgbClr val="969696"/>
              </a:solidFill>
              <a:prstDash val="solid"/>
            </a:ln>
          </c:spPr>
        </c:majorGridlines>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567740184"/>
        <c:crosses val="autoZero"/>
        <c:crossBetween val="between"/>
        <c:majorUnit val="20"/>
      </c:valAx>
      <c:valAx>
        <c:axId val="287982608"/>
        <c:scaling>
          <c:orientation val="minMax"/>
          <c:max val="100"/>
          <c:min val="0"/>
        </c:scaling>
        <c:delete val="0"/>
        <c:axPos val="r"/>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287983592"/>
        <c:crosses val="max"/>
        <c:crossBetween val="between"/>
        <c:majorUnit val="20"/>
      </c:valAx>
      <c:catAx>
        <c:axId val="287983592"/>
        <c:scaling>
          <c:orientation val="minMax"/>
        </c:scaling>
        <c:delete val="1"/>
        <c:axPos val="b"/>
        <c:numFmt formatCode="General" sourceLinked="1"/>
        <c:majorTickMark val="none"/>
        <c:minorTickMark val="none"/>
        <c:tickLblPos val="none"/>
        <c:crossAx val="287982608"/>
        <c:crossesAt val="0"/>
        <c:auto val="1"/>
        <c:lblAlgn val="ctr"/>
        <c:lblOffset val="100"/>
        <c:noMultiLvlLbl val="0"/>
      </c:cat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r"/>
      <c:legendEntry>
        <c:idx val="2"/>
        <c:delete val="1"/>
      </c:legendEntry>
      <c:layout>
        <c:manualLayout>
          <c:xMode val="edge"/>
          <c:yMode val="edge"/>
          <c:x val="1.3404389451109801E-3"/>
          <c:y val="0.91273537051918341"/>
          <c:w val="0.99865956105488907"/>
          <c:h val="8.5743214200854859E-2"/>
        </c:manualLayout>
      </c:layout>
      <c:overlay val="0"/>
    </c:legend>
    <c:plotVisOnly val="1"/>
    <c:dispBlanksAs val="gap"/>
    <c:showDLblsOverMax val="0"/>
  </c:chart>
  <c:spPr>
    <a:noFill/>
    <a:ln w="6350" cap="flat" cmpd="sng" algn="ctr">
      <a:noFill/>
      <a:prstDash val="solid"/>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a:lstStyle/>
    <a:p>
      <a:pPr>
        <a:defRPr sz="800">
          <a:latin typeface="Segoe UI Semibold" panose="020B0702040204020203" pitchFamily="34" charset="0"/>
          <a:ea typeface="Arial"/>
          <a:cs typeface="Segoe UI Semibold" panose="020B0702040204020203" pitchFamily="34" charset="0"/>
        </a:defRPr>
      </a:pPr>
      <a:endParaRPr lang="da-DK"/>
    </a:p>
  </c:txPr>
  <c:printSettings>
    <c:headerFooter/>
    <c:pageMargins b="0.75" l="0.7" r="0.7" t="0.75" header="0.3" footer="0.3"/>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891327334615577E-2"/>
          <c:y val="0.10211369531994204"/>
          <c:w val="0.90221734533076881"/>
          <c:h val="0.47390567558981123"/>
        </c:manualLayout>
      </c:layout>
      <c:barChart>
        <c:barDir val="col"/>
        <c:grouping val="clustered"/>
        <c:varyColors val="0"/>
        <c:ser>
          <c:idx val="3"/>
          <c:order val="1"/>
          <c:tx>
            <c:strRef>
              <c:f>'Figur 2.5'!$A$29</c:f>
              <c:strCache>
                <c:ptCount val="1"/>
                <c:pt idx="0">
                  <c:v>Socialpædagogisk støtte</c:v>
                </c:pt>
              </c:strCache>
            </c:strRef>
          </c:tx>
          <c:spPr>
            <a:solidFill>
              <a:srgbClr val="083351"/>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extLst>
                <c:ext xmlns:c15="http://schemas.microsoft.com/office/drawing/2012/chart" uri="{02D57815-91ED-43cb-92C2-25804820EDAC}">
                  <c15:fullRef>
                    <c15:sqref>'Figur 2.5'!$B$28:$K$28</c15:sqref>
                  </c15:fullRef>
                </c:ext>
              </c:extLst>
              <c:f>('Figur 2.5'!$B$28:$I$28,'Figur 2.5'!$K$28)</c:f>
              <c:strCache>
                <c:ptCount val="9"/>
                <c:pt idx="0">
                  <c:v>Kommunal sygepleje</c:v>
                </c:pt>
                <c:pt idx="1">
                  <c:v>Forebyggende hjemmebesøg</c:v>
                </c:pt>
                <c:pt idx="2">
                  <c:v>Personlig pleje i eget hjem</c:v>
                </c:pt>
                <c:pt idx="3">
                  <c:v>Praktisk hjælp i eget hjem</c:v>
                </c:pt>
                <c:pt idx="4">
                  <c:v>Tidsafgrænset rehabilitering</c:v>
                </c:pt>
                <c:pt idx="5">
                  <c:v>Vedligeholdelsestræning</c:v>
                </c:pt>
                <c:pt idx="6">
                  <c:v>Genoptræning (SEL)</c:v>
                </c:pt>
                <c:pt idx="7">
                  <c:v>Somatiske sygehuskontakter</c:v>
                </c:pt>
                <c:pt idx="8">
                  <c:v>Psykiatriske sygehuskontakter</c:v>
                </c:pt>
              </c:strCache>
            </c:strRef>
          </c:cat>
          <c:val>
            <c:numRef>
              <c:extLst>
                <c:ext xmlns:c15="http://schemas.microsoft.com/office/drawing/2012/chart" uri="{02D57815-91ED-43cb-92C2-25804820EDAC}">
                  <c15:fullRef>
                    <c15:sqref>'Figur 2.5'!$B$29:$K$29</c15:sqref>
                  </c15:fullRef>
                </c:ext>
              </c:extLst>
              <c:f>('Figur 2.5'!$B$29:$I$29,'Figur 2.5'!$K$29)</c:f>
              <c:numCache>
                <c:formatCode>0</c:formatCode>
                <c:ptCount val="9"/>
                <c:pt idx="0">
                  <c:v>20.730766687969677</c:v>
                </c:pt>
                <c:pt idx="1">
                  <c:v>0.13442933644798025</c:v>
                </c:pt>
                <c:pt idx="2">
                  <c:v>8.9098001190030196</c:v>
                </c:pt>
                <c:pt idx="3">
                  <c:v>17.392070872909184</c:v>
                </c:pt>
                <c:pt idx="4">
                  <c:v>2.9905017960640854</c:v>
                </c:pt>
                <c:pt idx="5">
                  <c:v>1.22308658571523</c:v>
                </c:pt>
                <c:pt idx="6">
                  <c:v>1.7960640853295722</c:v>
                </c:pt>
                <c:pt idx="7">
                  <c:v>55.752914472089387</c:v>
                </c:pt>
                <c:pt idx="8">
                  <c:v>31.584282786433654</c:v>
                </c:pt>
              </c:numCache>
            </c:numRef>
          </c:val>
          <c:extLst>
            <c:ext xmlns:c16="http://schemas.microsoft.com/office/drawing/2014/chart" uri="{C3380CC4-5D6E-409C-BE32-E72D297353CC}">
              <c16:uniqueId val="{00000000-B4C3-45E4-9BF4-986AED84C66C}"/>
            </c:ext>
          </c:extLst>
        </c:ser>
        <c:dLbls>
          <c:showLegendKey val="0"/>
          <c:showVal val="0"/>
          <c:showCatName val="0"/>
          <c:showSerName val="0"/>
          <c:showPercent val="0"/>
          <c:showBubbleSize val="0"/>
        </c:dLbls>
        <c:gapWidth val="40"/>
        <c:axId val="567740184"/>
        <c:axId val="567741168"/>
      </c:barChart>
      <c:barChart>
        <c:barDir val="col"/>
        <c:grouping val="clustered"/>
        <c:varyColors val="0"/>
        <c:ser>
          <c:idx val="1"/>
          <c:order val="0"/>
          <c:tx>
            <c:v>SeriesForSecondAxis</c:v>
          </c:tx>
          <c:spPr>
            <a:noFill/>
            <a:ln>
              <a:noFill/>
            </a:ln>
            <a:effectLst/>
            <a:extLst>
              <a:ext uri="{909E8E84-426E-40DD-AFC4-6F175D3DCCD1}">
                <a14:hiddenFill xmlns:a14="http://schemas.microsoft.com/office/drawing/2010/main">
                  <a:solidFill>
                    <a:srgbClr val="DB8167"/>
                  </a:solidFill>
                </a14:hiddenFill>
              </a:ext>
              <a:ext uri="{91240B29-F687-4F45-9708-019B960494DF}">
                <a14:hiddenLine xmlns:a14="http://schemas.microsoft.com/office/drawing/2010/main">
                  <a:noFill/>
                </a14:hiddenLine>
              </a:ext>
            </a:extLst>
          </c:spPr>
          <c:invertIfNegative val="0"/>
          <c:cat>
            <c:strRef>
              <c:extLst>
                <c:ext xmlns:c15="http://schemas.microsoft.com/office/drawing/2012/chart" uri="{02D57815-91ED-43cb-92C2-25804820EDAC}">
                  <c15:fullRef>
                    <c15:sqref>'Figur 2.5'!$C$28:$K$28</c15:sqref>
                  </c15:fullRef>
                </c:ext>
              </c:extLst>
              <c:f>'Figur 2.5'!$C$28:$J$28</c:f>
              <c:strCache>
                <c:ptCount val="8"/>
                <c:pt idx="0">
                  <c:v>Forebyggende hjemmebesøg</c:v>
                </c:pt>
                <c:pt idx="1">
                  <c:v>Personlig pleje i eget hjem</c:v>
                </c:pt>
                <c:pt idx="2">
                  <c:v>Praktisk hjælp i eget hjem</c:v>
                </c:pt>
                <c:pt idx="3">
                  <c:v>Tidsafgrænset rehabilitering</c:v>
                </c:pt>
                <c:pt idx="4">
                  <c:v>Vedligeholdelsestræning</c:v>
                </c:pt>
                <c:pt idx="5">
                  <c:v>Genoptræning (SEL)</c:v>
                </c:pt>
                <c:pt idx="6">
                  <c:v>Somatiske sygehuskontakter</c:v>
                </c:pt>
              </c:strCache>
            </c:strRef>
          </c:cat>
          <c:val>
            <c:numRef>
              <c:extLst>
                <c:ext xmlns:c15="http://schemas.microsoft.com/office/drawing/2012/chart" uri="{02D57815-91ED-43cb-92C2-25804820EDAC}">
                  <c15:fullRef>
                    <c15:sqref>'Figur 2.5'!$C$28:$K$28</c15:sqref>
                  </c15:fullRef>
                </c:ext>
              </c:extLst>
              <c:f>'Figur 2.5'!$C$28:$J$28</c:f>
              <c:numCache>
                <c:formatCode>General</c:formatCode>
                <c:ptCount val="8"/>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B4C3-45E4-9BF4-986AED84C66C}"/>
            </c:ext>
          </c:extLst>
        </c:ser>
        <c:dLbls>
          <c:showLegendKey val="0"/>
          <c:showVal val="0"/>
          <c:showCatName val="0"/>
          <c:showSerName val="0"/>
          <c:showPercent val="0"/>
          <c:showBubbleSize val="0"/>
        </c:dLbls>
        <c:gapWidth val="500"/>
        <c:axId val="287983592"/>
        <c:axId val="287982608"/>
      </c:barChart>
      <c:catAx>
        <c:axId val="567740184"/>
        <c:scaling>
          <c:orientation val="minMax"/>
        </c:scaling>
        <c:delete val="0"/>
        <c:axPos val="b"/>
        <c:numFmt formatCode="General" sourceLinked="1"/>
        <c:majorTickMark val="out"/>
        <c:minorTickMark val="none"/>
        <c:tickLblPos val="nextTo"/>
        <c:spPr>
          <a:ln w="9525" cmpd="sng">
            <a:solidFill>
              <a:srgbClr val="000000"/>
            </a:solidFill>
          </a:ln>
        </c:spPr>
        <c:txPr>
          <a:bodyPr rot="-5400000" vert="horz"/>
          <a:lstStyle/>
          <a:p>
            <a:pPr>
              <a:defRPr/>
            </a:pPr>
            <a:endParaRPr lang="da-DK"/>
          </a:p>
        </c:txPr>
        <c:crossAx val="567741168"/>
        <c:crossesAt val="0"/>
        <c:auto val="1"/>
        <c:lblAlgn val="ctr"/>
        <c:lblOffset val="100"/>
        <c:noMultiLvlLbl val="0"/>
      </c:catAx>
      <c:valAx>
        <c:axId val="567741168"/>
        <c:scaling>
          <c:orientation val="minMax"/>
          <c:max val="100"/>
          <c:min val="0"/>
        </c:scaling>
        <c:delete val="0"/>
        <c:axPos val="l"/>
        <c:majorGridlines>
          <c:spPr>
            <a:ln w="3175">
              <a:solidFill>
                <a:srgbClr val="969696"/>
              </a:solidFill>
              <a:prstDash val="solid"/>
            </a:ln>
          </c:spPr>
        </c:majorGridlines>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567740184"/>
        <c:crosses val="autoZero"/>
        <c:crossBetween val="between"/>
        <c:majorUnit val="20"/>
      </c:valAx>
      <c:valAx>
        <c:axId val="287982608"/>
        <c:scaling>
          <c:orientation val="minMax"/>
          <c:max val="100"/>
          <c:min val="0"/>
        </c:scaling>
        <c:delete val="0"/>
        <c:axPos val="r"/>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rot="0" vert="horz"/>
          <a:lstStyle/>
          <a:p>
            <a:pPr>
              <a:defRPr/>
            </a:pPr>
            <a:endParaRPr lang="da-DK"/>
          </a:p>
        </c:txPr>
        <c:crossAx val="287983592"/>
        <c:crosses val="max"/>
        <c:crossBetween val="between"/>
        <c:majorUnit val="20"/>
      </c:valAx>
      <c:catAx>
        <c:axId val="287983592"/>
        <c:scaling>
          <c:orientation val="minMax"/>
        </c:scaling>
        <c:delete val="1"/>
        <c:axPos val="b"/>
        <c:numFmt formatCode="General" sourceLinked="1"/>
        <c:majorTickMark val="none"/>
        <c:minorTickMark val="none"/>
        <c:tickLblPos val="none"/>
        <c:crossAx val="287982608"/>
        <c:crossesAt val="0"/>
        <c:auto val="1"/>
        <c:lblAlgn val="ctr"/>
        <c:lblOffset val="100"/>
        <c:noMultiLvlLbl val="0"/>
      </c:cat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chart>
  <c:spPr>
    <a:noFill/>
    <a:ln w="6350" cap="flat" cmpd="sng" algn="ctr">
      <a:noFill/>
      <a:prstDash val="solid"/>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txPr>
    <a:bodyPr/>
    <a:lstStyle/>
    <a:p>
      <a:pPr>
        <a:defRPr sz="800">
          <a:latin typeface="Segoe UI Semibold" panose="020B0702040204020203" pitchFamily="34" charset="0"/>
          <a:ea typeface="Arial"/>
          <a:cs typeface="Segoe UI Semibold" panose="020B0702040204020203" pitchFamily="34" charset="0"/>
        </a:defRPr>
      </a:pPr>
      <a:endParaRPr lang="da-DK"/>
    </a:p>
  </c:txPr>
  <c:printSettings>
    <c:headerFooter/>
    <c:pageMargins b="0.75" l="0.7" r="0.7" t="0.75" header="0.3" footer="0.3"/>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14259259259259"/>
          <c:y val="5.5952962962962961E-2"/>
          <c:w val="0.50582629629629627"/>
          <c:h val="0.50582629629629627"/>
        </c:manualLayout>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7D7F-4C18-A85D-78BF9E253927}"/>
              </c:ext>
            </c:extLst>
          </c:dPt>
          <c:dPt>
            <c:idx val="1"/>
            <c:bubble3D val="0"/>
            <c:spPr>
              <a:solidFill>
                <a:schemeClr val="accent2"/>
              </a:solidFill>
              <a:ln w="19050">
                <a:noFill/>
              </a:ln>
              <a:effectLst/>
            </c:spPr>
            <c:extLst>
              <c:ext xmlns:c16="http://schemas.microsoft.com/office/drawing/2014/chart" uri="{C3380CC4-5D6E-409C-BE32-E72D297353CC}">
                <c16:uniqueId val="{00000003-7D7F-4C18-A85D-78BF9E253927}"/>
              </c:ext>
            </c:extLst>
          </c:dPt>
          <c:dPt>
            <c:idx val="2"/>
            <c:bubble3D val="0"/>
            <c:spPr>
              <a:solidFill>
                <a:schemeClr val="accent3"/>
              </a:solidFill>
              <a:ln w="19050">
                <a:noFill/>
              </a:ln>
              <a:effectLst/>
            </c:spPr>
            <c:extLst>
              <c:ext xmlns:c16="http://schemas.microsoft.com/office/drawing/2014/chart" uri="{C3380CC4-5D6E-409C-BE32-E72D297353CC}">
                <c16:uniqueId val="{00000005-7D7F-4C18-A85D-78BF9E253927}"/>
              </c:ext>
            </c:extLst>
          </c:dPt>
          <c:dPt>
            <c:idx val="3"/>
            <c:bubble3D val="0"/>
            <c:spPr>
              <a:solidFill>
                <a:schemeClr val="accent5"/>
              </a:solidFill>
              <a:ln w="19050">
                <a:noFill/>
              </a:ln>
              <a:effectLst/>
            </c:spPr>
            <c:extLst>
              <c:ext xmlns:c16="http://schemas.microsoft.com/office/drawing/2014/chart" uri="{C3380CC4-5D6E-409C-BE32-E72D297353CC}">
                <c16:uniqueId val="{00000007-7D7F-4C18-A85D-78BF9E253927}"/>
              </c:ext>
            </c:extLst>
          </c:dPt>
          <c:dLbls>
            <c:dLbl>
              <c:idx val="0"/>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mj-lt"/>
                      <a:ea typeface="+mn-ea"/>
                      <a:cs typeface="+mn-cs"/>
                    </a:defRPr>
                  </a:pPr>
                  <a:endParaRPr lang="da-DK"/>
                </a:p>
              </c:txPr>
              <c:showLegendKey val="0"/>
              <c:showVal val="1"/>
              <c:showCatName val="0"/>
              <c:showSerName val="0"/>
              <c:showPercent val="0"/>
              <c:showBubbleSize val="0"/>
              <c:extLst>
                <c:ext xmlns:c16="http://schemas.microsoft.com/office/drawing/2014/chart" uri="{C3380CC4-5D6E-409C-BE32-E72D297353CC}">
                  <c16:uniqueId val="{00000001-7D7F-4C18-A85D-78BF9E253927}"/>
                </c:ext>
              </c:extLst>
            </c:dLbl>
            <c:dLbl>
              <c:idx val="3"/>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mj-lt"/>
                      <a:ea typeface="+mn-ea"/>
                      <a:cs typeface="+mn-cs"/>
                    </a:defRPr>
                  </a:pPr>
                  <a:endParaRPr lang="da-DK"/>
                </a:p>
              </c:txPr>
              <c:showLegendKey val="0"/>
              <c:showVal val="1"/>
              <c:showCatName val="0"/>
              <c:showSerName val="0"/>
              <c:showPercent val="0"/>
              <c:showBubbleSize val="0"/>
              <c:extLst>
                <c:ext xmlns:c16="http://schemas.microsoft.com/office/drawing/2014/chart" uri="{C3380CC4-5D6E-409C-BE32-E72D297353CC}">
                  <c16:uniqueId val="{00000007-7D7F-4C18-A85D-78BF9E253927}"/>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 2.6'!$A$29:$A$32</c:f>
              <c:strCache>
                <c:ptCount val="4"/>
                <c:pt idx="0">
                  <c:v>Sundhedsområdet</c:v>
                </c:pt>
                <c:pt idx="1">
                  <c:v>Ældreområdet</c:v>
                </c:pt>
                <c:pt idx="2">
                  <c:v>Socialområdet (udvalgte dele)</c:v>
                </c:pt>
                <c:pt idx="3">
                  <c:v>Øvrigt </c:v>
                </c:pt>
              </c:strCache>
            </c:strRef>
          </c:cat>
          <c:val>
            <c:numRef>
              <c:f>'Figur 2.6'!$B$29:$B$32</c:f>
              <c:numCache>
                <c:formatCode>0</c:formatCode>
                <c:ptCount val="4"/>
                <c:pt idx="0">
                  <c:v>16.493924072780001</c:v>
                </c:pt>
                <c:pt idx="1">
                  <c:v>50.464830181800004</c:v>
                </c:pt>
                <c:pt idx="2">
                  <c:v>17.760000000000002</c:v>
                </c:pt>
                <c:pt idx="3">
                  <c:v>197.55116474542007</c:v>
                </c:pt>
              </c:numCache>
            </c:numRef>
          </c:val>
          <c:extLst>
            <c:ext xmlns:c16="http://schemas.microsoft.com/office/drawing/2014/chart" uri="{C3380CC4-5D6E-409C-BE32-E72D297353CC}">
              <c16:uniqueId val="{00000008-7D7F-4C18-A85D-78BF9E253927}"/>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6.9089050336588204E-3"/>
          <c:y val="0.5614418518518518"/>
          <c:w val="0.96681224267820354"/>
          <c:h val="0.4111103703703703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latin typeface="+mj-lt"/>
        </a:defRPr>
      </a:pPr>
      <a:endParaRPr lang="da-DK"/>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577479129438116"/>
          <c:y val="7.8619259259259264E-2"/>
          <c:w val="0.33217704924770691"/>
          <c:h val="0.52682148148148145"/>
        </c:manualLayout>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36BF-4160-8323-7F97E6189DEE}"/>
              </c:ext>
            </c:extLst>
          </c:dPt>
          <c:dPt>
            <c:idx val="1"/>
            <c:bubble3D val="0"/>
            <c:spPr>
              <a:solidFill>
                <a:schemeClr val="accent2"/>
              </a:solidFill>
              <a:ln w="19050">
                <a:noFill/>
              </a:ln>
              <a:effectLst/>
            </c:spPr>
            <c:extLst>
              <c:ext xmlns:c16="http://schemas.microsoft.com/office/drawing/2014/chart" uri="{C3380CC4-5D6E-409C-BE32-E72D297353CC}">
                <c16:uniqueId val="{00000003-36BF-4160-8323-7F97E6189DEE}"/>
              </c:ext>
            </c:extLst>
          </c:dPt>
          <c:dPt>
            <c:idx val="2"/>
            <c:bubble3D val="0"/>
            <c:spPr>
              <a:solidFill>
                <a:schemeClr val="accent3"/>
              </a:solidFill>
              <a:ln w="19050">
                <a:noFill/>
              </a:ln>
              <a:effectLst/>
            </c:spPr>
            <c:extLst>
              <c:ext xmlns:c16="http://schemas.microsoft.com/office/drawing/2014/chart" uri="{C3380CC4-5D6E-409C-BE32-E72D297353CC}">
                <c16:uniqueId val="{00000005-36BF-4160-8323-7F97E6189DEE}"/>
              </c:ext>
            </c:extLst>
          </c:dPt>
          <c:dPt>
            <c:idx val="3"/>
            <c:bubble3D val="0"/>
            <c:spPr>
              <a:solidFill>
                <a:schemeClr val="accent4"/>
              </a:solidFill>
              <a:ln w="19050">
                <a:noFill/>
              </a:ln>
              <a:effectLst/>
            </c:spPr>
            <c:extLst>
              <c:ext xmlns:c16="http://schemas.microsoft.com/office/drawing/2014/chart" uri="{C3380CC4-5D6E-409C-BE32-E72D297353CC}">
                <c16:uniqueId val="{00000007-36BF-4160-8323-7F97E6189DEE}"/>
              </c:ext>
            </c:extLst>
          </c:dPt>
          <c:dPt>
            <c:idx val="4"/>
            <c:bubble3D val="0"/>
            <c:spPr>
              <a:solidFill>
                <a:schemeClr val="accent5"/>
              </a:solidFill>
              <a:ln w="19050">
                <a:noFill/>
              </a:ln>
              <a:effectLst/>
            </c:spPr>
            <c:extLst>
              <c:ext xmlns:c16="http://schemas.microsoft.com/office/drawing/2014/chart" uri="{C3380CC4-5D6E-409C-BE32-E72D297353CC}">
                <c16:uniqueId val="{00000009-36BF-4160-8323-7F97E6189DEE}"/>
              </c:ext>
            </c:extLst>
          </c:dPt>
          <c:dPt>
            <c:idx val="5"/>
            <c:bubble3D val="0"/>
            <c:spPr>
              <a:solidFill>
                <a:schemeClr val="accent6"/>
              </a:solidFill>
              <a:ln w="19050">
                <a:noFill/>
              </a:ln>
              <a:effectLst/>
            </c:spPr>
            <c:extLst>
              <c:ext xmlns:c16="http://schemas.microsoft.com/office/drawing/2014/chart" uri="{C3380CC4-5D6E-409C-BE32-E72D297353CC}">
                <c16:uniqueId val="{0000000B-36BF-4160-8323-7F97E6189DEE}"/>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36BF-4160-8323-7F97E6189DEE}"/>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36BF-4160-8323-7F97E6189DEE}"/>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36BF-4160-8323-7F97E6189DEE}"/>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13-36BF-4160-8323-7F97E6189DEE}"/>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5-36BF-4160-8323-7F97E6189DEE}"/>
              </c:ext>
            </c:extLst>
          </c:dPt>
          <c:dPt>
            <c:idx val="11"/>
            <c:bubble3D val="0"/>
            <c:spPr>
              <a:solidFill>
                <a:schemeClr val="accent6">
                  <a:lumMod val="60000"/>
                </a:schemeClr>
              </a:solidFill>
              <a:ln w="19050">
                <a:noFill/>
              </a:ln>
              <a:effectLst/>
            </c:spPr>
            <c:extLst>
              <c:ext xmlns:c16="http://schemas.microsoft.com/office/drawing/2014/chart" uri="{C3380CC4-5D6E-409C-BE32-E72D297353CC}">
                <c16:uniqueId val="{00000017-36BF-4160-8323-7F97E6189DEE}"/>
              </c:ext>
            </c:extLst>
          </c:dPt>
          <c:dPt>
            <c:idx val="12"/>
            <c:bubble3D val="0"/>
            <c:spPr>
              <a:solidFill>
                <a:schemeClr val="accent1">
                  <a:lumMod val="80000"/>
                  <a:lumOff val="20000"/>
                </a:schemeClr>
              </a:solidFill>
              <a:ln w="19050">
                <a:noFill/>
              </a:ln>
              <a:effectLst/>
            </c:spPr>
            <c:extLst>
              <c:ext xmlns:c16="http://schemas.microsoft.com/office/drawing/2014/chart" uri="{C3380CC4-5D6E-409C-BE32-E72D297353CC}">
                <c16:uniqueId val="{00000019-36BF-4160-8323-7F97E6189DEE}"/>
              </c:ext>
            </c:extLst>
          </c:dPt>
          <c:dPt>
            <c:idx val="13"/>
            <c:bubble3D val="0"/>
            <c:spPr>
              <a:solidFill>
                <a:schemeClr val="accent2">
                  <a:lumMod val="80000"/>
                  <a:lumOff val="20000"/>
                </a:schemeClr>
              </a:solidFill>
              <a:ln w="19050">
                <a:noFill/>
              </a:ln>
              <a:effectLst/>
            </c:spPr>
            <c:extLst>
              <c:ext xmlns:c16="http://schemas.microsoft.com/office/drawing/2014/chart" uri="{C3380CC4-5D6E-409C-BE32-E72D297353CC}">
                <c16:uniqueId val="{0000001B-36BF-4160-8323-7F97E6189DEE}"/>
              </c:ext>
            </c:extLst>
          </c:dPt>
          <c:dPt>
            <c:idx val="14"/>
            <c:bubble3D val="0"/>
            <c:spPr>
              <a:solidFill>
                <a:schemeClr val="accent3">
                  <a:lumMod val="80000"/>
                  <a:lumOff val="20000"/>
                </a:schemeClr>
              </a:solidFill>
              <a:ln w="19050">
                <a:noFill/>
              </a:ln>
              <a:effectLst/>
            </c:spPr>
            <c:extLst>
              <c:ext xmlns:c16="http://schemas.microsoft.com/office/drawing/2014/chart" uri="{C3380CC4-5D6E-409C-BE32-E72D297353CC}">
                <c16:uniqueId val="{0000001D-36BF-4160-8323-7F97E6189DEE}"/>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j-lt"/>
                      <a:ea typeface="+mn-ea"/>
                      <a:cs typeface="+mn-cs"/>
                    </a:defRPr>
                  </a:pPr>
                  <a:endParaRPr lang="da-DK"/>
                </a:p>
              </c:txPr>
              <c:showLegendKey val="0"/>
              <c:showVal val="1"/>
              <c:showCatName val="0"/>
              <c:showSerName val="0"/>
              <c:showPercent val="0"/>
              <c:showBubbleSize val="0"/>
              <c:extLst>
                <c:ext xmlns:c16="http://schemas.microsoft.com/office/drawing/2014/chart" uri="{C3380CC4-5D6E-409C-BE32-E72D297353CC}">
                  <c16:uniqueId val="{00000001-36BF-4160-8323-7F97E6189DE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j-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 2.7'!$A$29:$A$43</c:f>
              <c:strCache>
                <c:ptCount val="15"/>
                <c:pt idx="0">
                  <c:v>Plejehjem og plejeboliger mv. </c:v>
                </c:pt>
                <c:pt idx="1">
                  <c:v>Personlig og praktisk hjælp i eget hjem </c:v>
                </c:pt>
                <c:pt idx="2">
                  <c:v>Træningsområdet </c:v>
                </c:pt>
                <c:pt idx="3">
                  <c:v>Længerevarende botilbud </c:v>
                </c:pt>
                <c:pt idx="4">
                  <c:v>Midlertidige botilbud</c:v>
                </c:pt>
                <c:pt idx="5">
                  <c:v>Kommunal sygepleje</c:v>
                </c:pt>
                <c:pt idx="6">
                  <c:v>Socialpædagogisk støtte</c:v>
                </c:pt>
                <c:pt idx="7">
                  <c:v>Tandområdet</c:v>
                </c:pt>
                <c:pt idx="8">
                  <c:v>Borgerstyrret personlig assistance </c:v>
                </c:pt>
                <c:pt idx="9">
                  <c:v>Midlertidige pladser samt afløsning og aflastning</c:v>
                </c:pt>
                <c:pt idx="10">
                  <c:v>Misbrugsområdet</c:v>
                </c:pt>
                <c:pt idx="11">
                  <c:v>Sundhedspleje </c:v>
                </c:pt>
                <c:pt idx="12">
                  <c:v>Patient- og borgerrettet forebyggelse</c:v>
                </c:pt>
                <c:pt idx="13">
                  <c:v>Forebyggende hjemmebesøg og tilbud m. aktiverende sigte</c:v>
                </c:pt>
                <c:pt idx="14">
                  <c:v>Øvrigt</c:v>
                </c:pt>
              </c:strCache>
            </c:strRef>
          </c:cat>
          <c:val>
            <c:numRef>
              <c:f>'Figur 2.7'!$B$29:$B$43</c:f>
              <c:numCache>
                <c:formatCode>0</c:formatCode>
                <c:ptCount val="15"/>
                <c:pt idx="0">
                  <c:v>26.080000000000002</c:v>
                </c:pt>
                <c:pt idx="1">
                  <c:v>15.82</c:v>
                </c:pt>
                <c:pt idx="2">
                  <c:v>7.39</c:v>
                </c:pt>
                <c:pt idx="3">
                  <c:v>6.64</c:v>
                </c:pt>
                <c:pt idx="4">
                  <c:v>5.57</c:v>
                </c:pt>
                <c:pt idx="5">
                  <c:v>6.39</c:v>
                </c:pt>
                <c:pt idx="6">
                  <c:v>3.11</c:v>
                </c:pt>
                <c:pt idx="7" formatCode="0.0">
                  <c:v>2.4</c:v>
                </c:pt>
                <c:pt idx="8" formatCode="0.0">
                  <c:v>2.1</c:v>
                </c:pt>
                <c:pt idx="9" formatCode="0.0">
                  <c:v>1.85</c:v>
                </c:pt>
                <c:pt idx="10" formatCode="0.0">
                  <c:v>1.47</c:v>
                </c:pt>
                <c:pt idx="11" formatCode="0.0">
                  <c:v>1.28</c:v>
                </c:pt>
                <c:pt idx="12" formatCode="0.0">
                  <c:v>1.26</c:v>
                </c:pt>
                <c:pt idx="13" formatCode="0.0">
                  <c:v>1.1100000000000001</c:v>
                </c:pt>
                <c:pt idx="14" formatCode="0.0">
                  <c:v>2.2487542545800068</c:v>
                </c:pt>
              </c:numCache>
            </c:numRef>
          </c:val>
          <c:extLst>
            <c:ext xmlns:c16="http://schemas.microsoft.com/office/drawing/2014/chart" uri="{C3380CC4-5D6E-409C-BE32-E72D297353CC}">
              <c16:uniqueId val="{0000001E-36BF-4160-8323-7F97E6189DEE}"/>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
          <c:y val="0.6464644444444444"/>
          <c:w val="1"/>
          <c:h val="0.3535355555555556"/>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mj-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latin typeface="+mj-lt"/>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1624214499697039E-2"/>
          <c:w val="1"/>
          <c:h val="0.84003571335761251"/>
        </c:manualLayout>
      </c:layout>
      <c:lineChart>
        <c:grouping val="standard"/>
        <c:varyColors val="0"/>
        <c:ser>
          <c:idx val="0"/>
          <c:order val="0"/>
          <c:tx>
            <c:strRef>
              <c:f>'Figur 1.4'!$A$29</c:f>
              <c:strCache>
                <c:ptCount val="1"/>
                <c:pt idx="0">
                  <c:v>Kontaktdage, indlæggelser</c:v>
                </c:pt>
              </c:strCache>
            </c:strRef>
          </c:tx>
          <c:spPr>
            <a:ln w="28575" cap="rnd">
              <a:solidFill>
                <a:schemeClr val="accent1"/>
              </a:solidFill>
              <a:round/>
            </a:ln>
            <a:effectLst/>
          </c:spPr>
          <c:marker>
            <c:symbol val="none"/>
          </c:marker>
          <c:cat>
            <c:numRef>
              <c:f>'Figur 1.4'!$B$28:$Q$28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1.4'!$B$29:$Q$29</c:f>
              <c:numCache>
                <c:formatCode>#,##0</c:formatCode>
                <c:ptCount val="16"/>
                <c:pt idx="0">
                  <c:v>6436154</c:v>
                </c:pt>
                <c:pt idx="1">
                  <c:v>6326894</c:v>
                </c:pt>
                <c:pt idx="2">
                  <c:v>6231890</c:v>
                </c:pt>
                <c:pt idx="3">
                  <c:v>6144993</c:v>
                </c:pt>
                <c:pt idx="4">
                  <c:v>5934290</c:v>
                </c:pt>
                <c:pt idx="5">
                  <c:v>5830272</c:v>
                </c:pt>
                <c:pt idx="6">
                  <c:v>5722582</c:v>
                </c:pt>
                <c:pt idx="7">
                  <c:v>6172517</c:v>
                </c:pt>
                <c:pt idx="8">
                  <c:v>5830705</c:v>
                </c:pt>
                <c:pt idx="9">
                  <c:v>5673819</c:v>
                </c:pt>
                <c:pt idx="10">
                  <c:v>5600894</c:v>
                </c:pt>
                <c:pt idx="11">
                  <c:v>5479716</c:v>
                </c:pt>
                <c:pt idx="12">
                  <c:v>5319715</c:v>
                </c:pt>
                <c:pt idx="13">
                  <c:v>4913808</c:v>
                </c:pt>
                <c:pt idx="14">
                  <c:v>4904148</c:v>
                </c:pt>
                <c:pt idx="15">
                  <c:v>4896217</c:v>
                </c:pt>
              </c:numCache>
            </c:numRef>
          </c:val>
          <c:smooth val="0"/>
          <c:extLst>
            <c:ext xmlns:c16="http://schemas.microsoft.com/office/drawing/2014/chart" uri="{C3380CC4-5D6E-409C-BE32-E72D297353CC}">
              <c16:uniqueId val="{00000000-A908-415A-9025-C0C70E34C9B0}"/>
            </c:ext>
          </c:extLst>
        </c:ser>
        <c:ser>
          <c:idx val="1"/>
          <c:order val="1"/>
          <c:tx>
            <c:strRef>
              <c:f>'Figur 1.4'!$A$30</c:f>
              <c:strCache>
                <c:ptCount val="1"/>
                <c:pt idx="0">
                  <c:v>Kontaktdage, ambulante ophold</c:v>
                </c:pt>
              </c:strCache>
            </c:strRef>
          </c:tx>
          <c:spPr>
            <a:ln w="28575" cap="rnd">
              <a:solidFill>
                <a:schemeClr val="accent2"/>
              </a:solidFill>
              <a:round/>
            </a:ln>
            <a:effectLst/>
          </c:spPr>
          <c:marker>
            <c:symbol val="none"/>
          </c:marker>
          <c:cat>
            <c:numRef>
              <c:f>'Figur 1.4'!$B$28:$Q$28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1.4'!$B$30:$Q$30</c:f>
              <c:numCache>
                <c:formatCode>#,##0</c:formatCode>
                <c:ptCount val="16"/>
                <c:pt idx="0">
                  <c:v>8868677</c:v>
                </c:pt>
                <c:pt idx="1">
                  <c:v>8940005</c:v>
                </c:pt>
                <c:pt idx="2">
                  <c:v>9753298</c:v>
                </c:pt>
                <c:pt idx="3">
                  <c:v>10029097</c:v>
                </c:pt>
                <c:pt idx="4">
                  <c:v>10313165</c:v>
                </c:pt>
                <c:pt idx="5">
                  <c:v>10701929</c:v>
                </c:pt>
                <c:pt idx="6">
                  <c:v>11097459</c:v>
                </c:pt>
                <c:pt idx="7">
                  <c:v>11758347</c:v>
                </c:pt>
                <c:pt idx="8">
                  <c:v>12078382</c:v>
                </c:pt>
                <c:pt idx="9">
                  <c:v>12229508</c:v>
                </c:pt>
                <c:pt idx="10">
                  <c:v>12282046</c:v>
                </c:pt>
                <c:pt idx="11">
                  <c:v>12399042</c:v>
                </c:pt>
                <c:pt idx="12">
                  <c:v>12564567</c:v>
                </c:pt>
                <c:pt idx="13">
                  <c:v>11232710</c:v>
                </c:pt>
                <c:pt idx="14">
                  <c:v>11578550</c:v>
                </c:pt>
                <c:pt idx="15">
                  <c:v>11935392</c:v>
                </c:pt>
              </c:numCache>
            </c:numRef>
          </c:val>
          <c:smooth val="0"/>
          <c:extLst>
            <c:ext xmlns:c16="http://schemas.microsoft.com/office/drawing/2014/chart" uri="{C3380CC4-5D6E-409C-BE32-E72D297353CC}">
              <c16:uniqueId val="{00000001-A908-415A-9025-C0C70E34C9B0}"/>
            </c:ext>
          </c:extLst>
        </c:ser>
        <c:ser>
          <c:idx val="2"/>
          <c:order val="2"/>
          <c:tx>
            <c:strRef>
              <c:f>'Figur 1.4'!$A$32</c:f>
              <c:strCache>
                <c:ptCount val="1"/>
                <c:pt idx="0">
                  <c:v>Total</c:v>
                </c:pt>
              </c:strCache>
            </c:strRef>
          </c:tx>
          <c:spPr>
            <a:ln w="28575" cap="rnd">
              <a:solidFill>
                <a:schemeClr val="accent3"/>
              </a:solidFill>
              <a:round/>
            </a:ln>
            <a:effectLst/>
          </c:spPr>
          <c:marker>
            <c:symbol val="none"/>
          </c:marker>
          <c:cat>
            <c:numRef>
              <c:f>'Figur 1.4'!$B$28:$Q$28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1.4'!$B$32:$Q$32</c:f>
              <c:numCache>
                <c:formatCode>#,##0</c:formatCode>
                <c:ptCount val="16"/>
                <c:pt idx="0">
                  <c:v>15304831</c:v>
                </c:pt>
                <c:pt idx="1">
                  <c:v>15266899</c:v>
                </c:pt>
                <c:pt idx="2">
                  <c:v>15985188</c:v>
                </c:pt>
                <c:pt idx="3">
                  <c:v>16174090</c:v>
                </c:pt>
                <c:pt idx="4">
                  <c:v>16247455</c:v>
                </c:pt>
                <c:pt idx="5">
                  <c:v>16532201</c:v>
                </c:pt>
                <c:pt idx="6">
                  <c:v>16820041</c:v>
                </c:pt>
                <c:pt idx="7">
                  <c:v>17930864</c:v>
                </c:pt>
                <c:pt idx="8">
                  <c:v>17909087</c:v>
                </c:pt>
                <c:pt idx="9">
                  <c:v>17903327</c:v>
                </c:pt>
                <c:pt idx="10">
                  <c:v>17882940</c:v>
                </c:pt>
                <c:pt idx="11">
                  <c:v>17878758</c:v>
                </c:pt>
                <c:pt idx="12">
                  <c:v>17884282</c:v>
                </c:pt>
                <c:pt idx="13">
                  <c:v>16146518</c:v>
                </c:pt>
                <c:pt idx="14">
                  <c:v>16482698</c:v>
                </c:pt>
                <c:pt idx="15">
                  <c:v>16831609</c:v>
                </c:pt>
              </c:numCache>
            </c:numRef>
          </c:val>
          <c:smooth val="0"/>
          <c:extLst>
            <c:ext xmlns:c16="http://schemas.microsoft.com/office/drawing/2014/chart" uri="{C3380CC4-5D6E-409C-BE32-E72D297353CC}">
              <c16:uniqueId val="{00000002-A908-415A-9025-C0C70E34C9B0}"/>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3"/>
          <c:order val="3"/>
          <c:tx>
            <c:v>AxisY</c:v>
          </c:tx>
          <c:spPr>
            <a:ln w="28575" cap="rnd">
              <a:noFill/>
              <a:round/>
            </a:ln>
            <a:effectLst/>
            <a:extLst>
              <a:ext uri="{91240B29-F687-4F45-9708-019B960494DF}">
                <a14:hiddenLine xmlns:a14="http://schemas.microsoft.com/office/drawing/2010/main" w="28575" cap="rnd">
                  <a:solidFill>
                    <a:srgbClr val="C8D300"/>
                  </a:solidFill>
                  <a:round/>
                </a14:hiddenLine>
              </a:ext>
            </a:extLst>
          </c:spPr>
          <c:marker>
            <c:symbol val="none"/>
          </c:marker>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smooth val="0"/>
          <c:extLst>
            <c:ext xmlns:c16="http://schemas.microsoft.com/office/drawing/2014/chart" uri="{C3380CC4-5D6E-409C-BE32-E72D297353CC}">
              <c16:uniqueId val="{00000003-A908-415A-9025-C0C70E34C9B0}"/>
            </c:ext>
          </c:extLst>
        </c:ser>
        <c:dLbls>
          <c:showLegendKey val="0"/>
          <c:showVal val="0"/>
          <c:showCatName val="0"/>
          <c:showSerName val="0"/>
          <c:showPercent val="0"/>
          <c:showBubbleSize val="0"/>
        </c:dLbls>
        <c:marker val="1"/>
        <c:smooth val="0"/>
        <c:axId val="868605087"/>
        <c:axId val="1058564239"/>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accent6"/>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058564239"/>
        <c:scaling>
          <c:orientation val="minMax"/>
          <c:max val="200000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868605087"/>
        <c:crosses val="max"/>
        <c:crossBetween val="between"/>
        <c:majorUnit val="2000000"/>
      </c:valAx>
      <c:catAx>
        <c:axId val="868605087"/>
        <c:scaling>
          <c:orientation val="minMax"/>
        </c:scaling>
        <c:delete val="1"/>
        <c:axPos val="b"/>
        <c:numFmt formatCode="General" sourceLinked="1"/>
        <c:majorTickMark val="out"/>
        <c:minorTickMark val="none"/>
        <c:tickLblPos val="nextTo"/>
        <c:crossAx val="1058564239"/>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0"/>
          <c:y val="0.91165992864753287"/>
          <c:w val="1"/>
          <c:h val="6.00515282124387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525518518518519"/>
          <c:y val="1.7577037037037037E-2"/>
          <c:w val="0.50008222222222221"/>
          <c:h val="0.50008222222222221"/>
        </c:manualLayout>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3399-4667-BE92-D14C292C01EC}"/>
              </c:ext>
            </c:extLst>
          </c:dPt>
          <c:dPt>
            <c:idx val="1"/>
            <c:bubble3D val="0"/>
            <c:spPr>
              <a:solidFill>
                <a:schemeClr val="accent2"/>
              </a:solidFill>
              <a:ln w="19050">
                <a:noFill/>
              </a:ln>
              <a:effectLst/>
            </c:spPr>
            <c:extLst>
              <c:ext xmlns:c16="http://schemas.microsoft.com/office/drawing/2014/chart" uri="{C3380CC4-5D6E-409C-BE32-E72D297353CC}">
                <c16:uniqueId val="{00000003-3399-4667-BE92-D14C292C01EC}"/>
              </c:ext>
            </c:extLst>
          </c:dPt>
          <c:dPt>
            <c:idx val="2"/>
            <c:bubble3D val="0"/>
            <c:spPr>
              <a:solidFill>
                <a:schemeClr val="accent3"/>
              </a:solidFill>
              <a:ln w="19050">
                <a:noFill/>
              </a:ln>
              <a:effectLst/>
            </c:spPr>
            <c:extLst>
              <c:ext xmlns:c16="http://schemas.microsoft.com/office/drawing/2014/chart" uri="{C3380CC4-5D6E-409C-BE32-E72D297353CC}">
                <c16:uniqueId val="{00000005-3399-4667-BE92-D14C292C01EC}"/>
              </c:ext>
            </c:extLst>
          </c:dPt>
          <c:dPt>
            <c:idx val="3"/>
            <c:bubble3D val="0"/>
            <c:spPr>
              <a:solidFill>
                <a:schemeClr val="accent6"/>
              </a:solidFill>
              <a:ln w="19050">
                <a:noFill/>
              </a:ln>
              <a:effectLst/>
            </c:spPr>
            <c:extLst>
              <c:ext xmlns:c16="http://schemas.microsoft.com/office/drawing/2014/chart" uri="{C3380CC4-5D6E-409C-BE32-E72D297353CC}">
                <c16:uniqueId val="{00000007-3399-4667-BE92-D14C292C01EC}"/>
              </c:ext>
            </c:extLst>
          </c:dPt>
          <c:dPt>
            <c:idx val="4"/>
            <c:bubble3D val="0"/>
            <c:spPr>
              <a:solidFill>
                <a:srgbClr val="B99170"/>
              </a:solidFill>
              <a:ln w="19050">
                <a:noFill/>
              </a:ln>
              <a:effectLst/>
            </c:spPr>
            <c:extLst>
              <c:ext xmlns:c16="http://schemas.microsoft.com/office/drawing/2014/chart" uri="{C3380CC4-5D6E-409C-BE32-E72D297353CC}">
                <c16:uniqueId val="{00000009-3399-4667-BE92-D14C292C01EC}"/>
              </c:ext>
            </c:extLst>
          </c:dPt>
          <c:dPt>
            <c:idx val="5"/>
            <c:bubble3D val="0"/>
            <c:spPr>
              <a:solidFill>
                <a:srgbClr val="B0D8E2"/>
              </a:solidFill>
              <a:ln w="19050">
                <a:noFill/>
              </a:ln>
              <a:effectLst/>
            </c:spPr>
            <c:extLst>
              <c:ext xmlns:c16="http://schemas.microsoft.com/office/drawing/2014/chart" uri="{C3380CC4-5D6E-409C-BE32-E72D297353CC}">
                <c16:uniqueId val="{0000000B-3399-4667-BE92-D14C292C01EC}"/>
              </c:ext>
            </c:extLst>
          </c:dPt>
          <c:dPt>
            <c:idx val="6"/>
            <c:bubble3D val="0"/>
            <c:spPr>
              <a:solidFill>
                <a:schemeClr val="accent4"/>
              </a:solidFill>
              <a:ln w="19050">
                <a:noFill/>
              </a:ln>
              <a:effectLst/>
            </c:spPr>
            <c:extLst>
              <c:ext xmlns:c16="http://schemas.microsoft.com/office/drawing/2014/chart" uri="{C3380CC4-5D6E-409C-BE32-E72D297353CC}">
                <c16:uniqueId val="{0000000D-3399-4667-BE92-D14C292C01EC}"/>
              </c:ext>
            </c:extLst>
          </c:dPt>
          <c:dPt>
            <c:idx val="7"/>
            <c:bubble3D val="0"/>
            <c:spPr>
              <a:solidFill>
                <a:srgbClr val="E8DECF"/>
              </a:solidFill>
              <a:ln w="19050">
                <a:noFill/>
              </a:ln>
              <a:effectLst/>
            </c:spPr>
            <c:extLst>
              <c:ext xmlns:c16="http://schemas.microsoft.com/office/drawing/2014/chart" uri="{C3380CC4-5D6E-409C-BE32-E72D297353CC}">
                <c16:uniqueId val="{0000000F-3399-4667-BE92-D14C292C01EC}"/>
              </c:ext>
            </c:extLst>
          </c:dPt>
          <c:dPt>
            <c:idx val="8"/>
            <c:bubble3D val="0"/>
            <c:spPr>
              <a:solidFill>
                <a:schemeClr val="accent5"/>
              </a:solidFill>
              <a:ln w="19050">
                <a:noFill/>
              </a:ln>
              <a:effectLst/>
            </c:spPr>
            <c:extLst>
              <c:ext xmlns:c16="http://schemas.microsoft.com/office/drawing/2014/chart" uri="{C3380CC4-5D6E-409C-BE32-E72D297353CC}">
                <c16:uniqueId val="{00000011-3399-4667-BE92-D14C292C01EC}"/>
              </c:ext>
            </c:extLst>
          </c:dPt>
          <c:dLbls>
            <c:dLbl>
              <c:idx val="0"/>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mj-lt"/>
                      <a:ea typeface="+mn-ea"/>
                      <a:cs typeface="+mn-cs"/>
                    </a:defRPr>
                  </a:pPr>
                  <a:endParaRPr lang="da-DK"/>
                </a:p>
              </c:txPr>
              <c:showLegendKey val="0"/>
              <c:showVal val="1"/>
              <c:showCatName val="0"/>
              <c:showSerName val="0"/>
              <c:showPercent val="0"/>
              <c:showBubbleSize val="0"/>
              <c:extLst>
                <c:ext xmlns:c16="http://schemas.microsoft.com/office/drawing/2014/chart" uri="{C3380CC4-5D6E-409C-BE32-E72D297353CC}">
                  <c16:uniqueId val="{00000001-3399-4667-BE92-D14C292C01EC}"/>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 2.8'!$A$29:$A$37</c:f>
              <c:strCache>
                <c:ptCount val="9"/>
                <c:pt idx="0">
                  <c:v>Sygeplejersker</c:v>
                </c:pt>
                <c:pt idx="1">
                  <c:v>Social- og sundhedsassistenter</c:v>
                </c:pt>
                <c:pt idx="2">
                  <c:v>Social- og sundhedshjælpere</c:v>
                </c:pt>
                <c:pt idx="3">
                  <c:v>Ergo- og fysioterapeuter</c:v>
                </c:pt>
                <c:pt idx="4">
                  <c:v>Læger</c:v>
                </c:pt>
                <c:pt idx="5">
                  <c:v>Tandplejepersonale </c:v>
                </c:pt>
                <c:pt idx="6">
                  <c:v>Ufaglært sundhedspersonale </c:v>
                </c:pt>
                <c:pt idx="7">
                  <c:v>Øvrigt sundhedspersonale </c:v>
                </c:pt>
                <c:pt idx="8">
                  <c:v>Ikke-sundhedsfagligt personale </c:v>
                </c:pt>
              </c:strCache>
            </c:strRef>
          </c:cat>
          <c:val>
            <c:numRef>
              <c:f>'Figur 2.8'!$B$29:$B$37</c:f>
              <c:numCache>
                <c:formatCode>#,##0</c:formatCode>
                <c:ptCount val="9"/>
                <c:pt idx="0">
                  <c:v>11784</c:v>
                </c:pt>
                <c:pt idx="1">
                  <c:v>22759</c:v>
                </c:pt>
                <c:pt idx="2">
                  <c:v>27945</c:v>
                </c:pt>
                <c:pt idx="3">
                  <c:v>7118</c:v>
                </c:pt>
                <c:pt idx="4">
                  <c:v>33</c:v>
                </c:pt>
                <c:pt idx="5">
                  <c:v>3072</c:v>
                </c:pt>
                <c:pt idx="6">
                  <c:v>10387.250525206235</c:v>
                </c:pt>
                <c:pt idx="7">
                  <c:v>7742.8841913054112</c:v>
                </c:pt>
                <c:pt idx="8">
                  <c:v>19738</c:v>
                </c:pt>
              </c:numCache>
            </c:numRef>
          </c:val>
          <c:extLst>
            <c:ext xmlns:c16="http://schemas.microsoft.com/office/drawing/2014/chart" uri="{C3380CC4-5D6E-409C-BE32-E72D297353CC}">
              <c16:uniqueId val="{00000012-3399-4667-BE92-D14C292C01EC}"/>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
          <c:y val="0.67164370370370374"/>
          <c:w val="1"/>
          <c:h val="0.32835629629629631"/>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solidFill>
            <a:sysClr val="windowText" lastClr="000000"/>
          </a:solidFill>
          <a:latin typeface="+mj-lt"/>
        </a:defRPr>
      </a:pPr>
      <a:endParaRPr lang="da-DK"/>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7.033099951567473E-2"/>
          <c:w val="1"/>
          <c:h val="0.73193387284922728"/>
        </c:manualLayout>
      </c:layout>
      <c:barChart>
        <c:barDir val="col"/>
        <c:grouping val="stacked"/>
        <c:varyColors val="0"/>
        <c:ser>
          <c:idx val="0"/>
          <c:order val="0"/>
          <c:tx>
            <c:strRef>
              <c:f>'Figur 2.11'!$A$29</c:f>
              <c:strCache>
                <c:ptCount val="1"/>
                <c:pt idx="0">
                  <c:v>Sygeplejersker</c:v>
                </c:pt>
              </c:strCache>
            </c:strRef>
          </c:tx>
          <c:spPr>
            <a:solidFill>
              <a:srgbClr val="083451"/>
            </a:solidFill>
            <a:ln w="6350">
              <a:noFill/>
            </a:ln>
            <a:effectLst/>
          </c:spPr>
          <c:invertIfNegative val="0"/>
          <c:cat>
            <c:strRef>
              <c:f>'Figur 2.11'!$B$28:$M$28</c:f>
              <c:strCache>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Cache>
            </c:strRef>
          </c:cat>
          <c:val>
            <c:numRef>
              <c:f>'Figur 2.11'!$B$29:$M$29</c:f>
              <c:numCache>
                <c:formatCode>#,##0</c:formatCode>
                <c:ptCount val="12"/>
                <c:pt idx="0">
                  <c:v>2941</c:v>
                </c:pt>
                <c:pt idx="1">
                  <c:v>1234</c:v>
                </c:pt>
                <c:pt idx="2">
                  <c:v>5460</c:v>
                </c:pt>
                <c:pt idx="3">
                  <c:v>835</c:v>
                </c:pt>
                <c:pt idx="4">
                  <c:v>155</c:v>
                </c:pt>
                <c:pt idx="5">
                  <c:v>230</c:v>
                </c:pt>
                <c:pt idx="6">
                  <c:v>133</c:v>
                </c:pt>
                <c:pt idx="7">
                  <c:v>0</c:v>
                </c:pt>
                <c:pt idx="8">
                  <c:v>99</c:v>
                </c:pt>
                <c:pt idx="9">
                  <c:v>84</c:v>
                </c:pt>
                <c:pt idx="10">
                  <c:v>295</c:v>
                </c:pt>
                <c:pt idx="11">
                  <c:v>318</c:v>
                </c:pt>
              </c:numCache>
            </c:numRef>
          </c:val>
          <c:extLst>
            <c:ext xmlns:c16="http://schemas.microsoft.com/office/drawing/2014/chart" uri="{C3380CC4-5D6E-409C-BE32-E72D297353CC}">
              <c16:uniqueId val="{00000000-C836-401E-AEEC-425AFF842FBB}"/>
            </c:ext>
          </c:extLst>
        </c:ser>
        <c:ser>
          <c:idx val="1"/>
          <c:order val="1"/>
          <c:tx>
            <c:strRef>
              <c:f>'Figur 2.11'!$A$30</c:f>
              <c:strCache>
                <c:ptCount val="1"/>
                <c:pt idx="0">
                  <c:v>Social- og sundhedsassistenter</c:v>
                </c:pt>
              </c:strCache>
            </c:strRef>
          </c:tx>
          <c:spPr>
            <a:solidFill>
              <a:srgbClr val="A193BE"/>
            </a:solidFill>
            <a:ln w="6350">
              <a:noFill/>
            </a:ln>
            <a:effectLst/>
          </c:spPr>
          <c:invertIfNegative val="0"/>
          <c:cat>
            <c:strRef>
              <c:f>'Figur 2.11'!$B$28:$M$28</c:f>
              <c:strCache>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Cache>
            </c:strRef>
          </c:cat>
          <c:val>
            <c:numRef>
              <c:f>'Figur 2.11'!$B$30:$M$30</c:f>
              <c:numCache>
                <c:formatCode>#,##0</c:formatCode>
                <c:ptCount val="12"/>
                <c:pt idx="0">
                  <c:v>11365</c:v>
                </c:pt>
                <c:pt idx="1">
                  <c:v>6798</c:v>
                </c:pt>
                <c:pt idx="2">
                  <c:v>330</c:v>
                </c:pt>
                <c:pt idx="3">
                  <c:v>1962</c:v>
                </c:pt>
                <c:pt idx="4">
                  <c:v>872</c:v>
                </c:pt>
                <c:pt idx="5">
                  <c:v>407</c:v>
                </c:pt>
                <c:pt idx="6">
                  <c:v>559</c:v>
                </c:pt>
                <c:pt idx="7">
                  <c:v>0</c:v>
                </c:pt>
                <c:pt idx="8">
                  <c:v>326</c:v>
                </c:pt>
                <c:pt idx="9">
                  <c:v>0</c:v>
                </c:pt>
                <c:pt idx="10">
                  <c:v>130</c:v>
                </c:pt>
                <c:pt idx="11">
                  <c:v>10</c:v>
                </c:pt>
              </c:numCache>
            </c:numRef>
          </c:val>
          <c:extLst>
            <c:ext xmlns:c16="http://schemas.microsoft.com/office/drawing/2014/chart" uri="{C3380CC4-5D6E-409C-BE32-E72D297353CC}">
              <c16:uniqueId val="{00000001-C836-401E-AEEC-425AFF842FBB}"/>
            </c:ext>
          </c:extLst>
        </c:ser>
        <c:ser>
          <c:idx val="2"/>
          <c:order val="2"/>
          <c:tx>
            <c:strRef>
              <c:f>'Figur 2.11'!$A$31</c:f>
              <c:strCache>
                <c:ptCount val="1"/>
                <c:pt idx="0">
                  <c:v>Social- og sundhedshjælpere</c:v>
                </c:pt>
              </c:strCache>
            </c:strRef>
          </c:tx>
          <c:spPr>
            <a:solidFill>
              <a:srgbClr val="C4D178"/>
            </a:solidFill>
            <a:ln w="6350">
              <a:noFill/>
            </a:ln>
            <a:effectLst/>
          </c:spPr>
          <c:invertIfNegative val="0"/>
          <c:cat>
            <c:strRef>
              <c:f>'Figur 2.11'!$B$28:$M$28</c:f>
              <c:strCache>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Cache>
            </c:strRef>
          </c:cat>
          <c:val>
            <c:numRef>
              <c:f>'Figur 2.11'!$B$31:$M$31</c:f>
              <c:numCache>
                <c:formatCode>#,##0</c:formatCode>
                <c:ptCount val="12"/>
                <c:pt idx="0">
                  <c:v>13973</c:v>
                </c:pt>
                <c:pt idx="1">
                  <c:v>13064</c:v>
                </c:pt>
                <c:pt idx="2">
                  <c:v>55</c:v>
                </c:pt>
                <c:pt idx="3">
                  <c:v>551</c:v>
                </c:pt>
                <c:pt idx="4">
                  <c:v>161</c:v>
                </c:pt>
                <c:pt idx="5">
                  <c:v>48</c:v>
                </c:pt>
                <c:pt idx="6">
                  <c:v>47</c:v>
                </c:pt>
                <c:pt idx="7">
                  <c:v>0</c:v>
                </c:pt>
                <c:pt idx="8">
                  <c:v>45</c:v>
                </c:pt>
                <c:pt idx="9">
                  <c:v>0</c:v>
                </c:pt>
                <c:pt idx="10">
                  <c:v>0</c:v>
                </c:pt>
                <c:pt idx="11">
                  <c:v>0</c:v>
                </c:pt>
              </c:numCache>
            </c:numRef>
          </c:val>
          <c:extLst>
            <c:ext xmlns:c16="http://schemas.microsoft.com/office/drawing/2014/chart" uri="{C3380CC4-5D6E-409C-BE32-E72D297353CC}">
              <c16:uniqueId val="{00000002-C836-401E-AEEC-425AFF842FBB}"/>
            </c:ext>
          </c:extLst>
        </c:ser>
        <c:ser>
          <c:idx val="3"/>
          <c:order val="3"/>
          <c:tx>
            <c:strRef>
              <c:f>'Figur 2.11'!$A$32</c:f>
              <c:strCache>
                <c:ptCount val="1"/>
                <c:pt idx="0">
                  <c:v>Ergo- og fysioterapeuter</c:v>
                </c:pt>
              </c:strCache>
            </c:strRef>
          </c:tx>
          <c:spPr>
            <a:solidFill>
              <a:srgbClr val="9B5E33"/>
            </a:solidFill>
            <a:ln w="6350">
              <a:noFill/>
            </a:ln>
            <a:effectLst/>
          </c:spPr>
          <c:invertIfNegative val="0"/>
          <c:dPt>
            <c:idx val="0"/>
            <c:invertIfNegative val="0"/>
            <c:bubble3D val="0"/>
            <c:spPr>
              <a:solidFill>
                <a:srgbClr val="9B5E33"/>
              </a:solidFill>
              <a:ln w="6350">
                <a:noFill/>
              </a:ln>
              <a:effectLst/>
            </c:spPr>
            <c:extLst>
              <c:ext xmlns:c16="http://schemas.microsoft.com/office/drawing/2014/chart" uri="{C3380CC4-5D6E-409C-BE32-E72D297353CC}">
                <c16:uniqueId val="{00000004-C836-401E-AEEC-425AFF842FBB}"/>
              </c:ext>
            </c:extLst>
          </c:dPt>
          <c:cat>
            <c:strRef>
              <c:f>'Figur 2.11'!$B$28:$M$28</c:f>
              <c:strCache>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Cache>
            </c:strRef>
          </c:cat>
          <c:val>
            <c:numRef>
              <c:f>'Figur 2.11'!$B$32:$M$32</c:f>
              <c:numCache>
                <c:formatCode>#,##0</c:formatCode>
                <c:ptCount val="12"/>
                <c:pt idx="0">
                  <c:v>597</c:v>
                </c:pt>
                <c:pt idx="1">
                  <c:v>418</c:v>
                </c:pt>
                <c:pt idx="2">
                  <c:v>62</c:v>
                </c:pt>
                <c:pt idx="3">
                  <c:v>958</c:v>
                </c:pt>
                <c:pt idx="4">
                  <c:v>215</c:v>
                </c:pt>
                <c:pt idx="5">
                  <c:v>3749</c:v>
                </c:pt>
                <c:pt idx="6">
                  <c:v>351</c:v>
                </c:pt>
                <c:pt idx="7">
                  <c:v>0</c:v>
                </c:pt>
                <c:pt idx="8">
                  <c:v>153</c:v>
                </c:pt>
                <c:pt idx="9">
                  <c:v>150</c:v>
                </c:pt>
                <c:pt idx="10">
                  <c:v>25</c:v>
                </c:pt>
                <c:pt idx="11">
                  <c:v>440</c:v>
                </c:pt>
              </c:numCache>
            </c:numRef>
          </c:val>
          <c:extLst>
            <c:ext xmlns:c16="http://schemas.microsoft.com/office/drawing/2014/chart" uri="{C3380CC4-5D6E-409C-BE32-E72D297353CC}">
              <c16:uniqueId val="{00000005-C836-401E-AEEC-425AFF842FBB}"/>
            </c:ext>
          </c:extLst>
        </c:ser>
        <c:ser>
          <c:idx val="4"/>
          <c:order val="4"/>
          <c:tx>
            <c:strRef>
              <c:f>'Figur 2.11'!$A$33</c:f>
              <c:strCache>
                <c:ptCount val="1"/>
                <c:pt idx="0">
                  <c:v>Læger</c:v>
                </c:pt>
              </c:strCache>
            </c:strRef>
          </c:tx>
          <c:spPr>
            <a:solidFill>
              <a:srgbClr val="B99170"/>
            </a:solidFill>
            <a:ln w="6350">
              <a:noFill/>
            </a:ln>
            <a:effectLst/>
          </c:spPr>
          <c:invertIfNegative val="0"/>
          <c:cat>
            <c:strRef>
              <c:f>'Figur 2.11'!$B$28:$M$28</c:f>
              <c:strCache>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Cache>
            </c:strRef>
          </c:cat>
          <c:val>
            <c:numRef>
              <c:f>'Figur 2.11'!$B$33:$M$33</c:f>
              <c:numCache>
                <c:formatCode>#,##0</c:formatCode>
                <c:ptCount val="12"/>
                <c:pt idx="0">
                  <c:v>0</c:v>
                </c:pt>
                <c:pt idx="1">
                  <c:v>0</c:v>
                </c:pt>
                <c:pt idx="2">
                  <c:v>0</c:v>
                </c:pt>
                <c:pt idx="3">
                  <c:v>0</c:v>
                </c:pt>
                <c:pt idx="4">
                  <c:v>0</c:v>
                </c:pt>
                <c:pt idx="5">
                  <c:v>0</c:v>
                </c:pt>
                <c:pt idx="6">
                  <c:v>0</c:v>
                </c:pt>
                <c:pt idx="7">
                  <c:v>0</c:v>
                </c:pt>
                <c:pt idx="8">
                  <c:v>0</c:v>
                </c:pt>
                <c:pt idx="9">
                  <c:v>10</c:v>
                </c:pt>
                <c:pt idx="10">
                  <c:v>23</c:v>
                </c:pt>
                <c:pt idx="11">
                  <c:v>0</c:v>
                </c:pt>
              </c:numCache>
            </c:numRef>
          </c:val>
          <c:extLst>
            <c:ext xmlns:c16="http://schemas.microsoft.com/office/drawing/2014/chart" uri="{C3380CC4-5D6E-409C-BE32-E72D297353CC}">
              <c16:uniqueId val="{00000006-C836-401E-AEEC-425AFF842FBB}"/>
            </c:ext>
          </c:extLst>
        </c:ser>
        <c:ser>
          <c:idx val="5"/>
          <c:order val="5"/>
          <c:tx>
            <c:strRef>
              <c:f>'Figur 2.11'!$A$34</c:f>
              <c:strCache>
                <c:ptCount val="1"/>
                <c:pt idx="0">
                  <c:v>Tandplejepersonale </c:v>
                </c:pt>
              </c:strCache>
            </c:strRef>
          </c:tx>
          <c:spPr>
            <a:solidFill>
              <a:srgbClr val="B0D8E2"/>
            </a:solidFill>
            <a:ln>
              <a:noFill/>
            </a:ln>
            <a:effectLst/>
          </c:spPr>
          <c:invertIfNegative val="0"/>
          <c:cat>
            <c:strRef>
              <c:f>'Figur 2.11'!$B$28:$M$28</c:f>
              <c:strCache>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Cache>
            </c:strRef>
          </c:cat>
          <c:val>
            <c:numRef>
              <c:f>'Figur 2.11'!$B$34:$M$34</c:f>
              <c:numCache>
                <c:formatCode>#,##0</c:formatCode>
                <c:ptCount val="12"/>
                <c:pt idx="0">
                  <c:v>0</c:v>
                </c:pt>
                <c:pt idx="1">
                  <c:v>0</c:v>
                </c:pt>
                <c:pt idx="2">
                  <c:v>0</c:v>
                </c:pt>
                <c:pt idx="3">
                  <c:v>0</c:v>
                </c:pt>
                <c:pt idx="4">
                  <c:v>0</c:v>
                </c:pt>
                <c:pt idx="5">
                  <c:v>0</c:v>
                </c:pt>
                <c:pt idx="6">
                  <c:v>0</c:v>
                </c:pt>
                <c:pt idx="7">
                  <c:v>3072</c:v>
                </c:pt>
                <c:pt idx="8">
                  <c:v>0</c:v>
                </c:pt>
                <c:pt idx="9">
                  <c:v>0</c:v>
                </c:pt>
                <c:pt idx="10">
                  <c:v>0</c:v>
                </c:pt>
                <c:pt idx="11">
                  <c:v>0</c:v>
                </c:pt>
              </c:numCache>
            </c:numRef>
          </c:val>
          <c:extLst>
            <c:ext xmlns:c16="http://schemas.microsoft.com/office/drawing/2014/chart" uri="{C3380CC4-5D6E-409C-BE32-E72D297353CC}">
              <c16:uniqueId val="{00000007-C836-401E-AEEC-425AFF842FBB}"/>
            </c:ext>
          </c:extLst>
        </c:ser>
        <c:ser>
          <c:idx val="6"/>
          <c:order val="6"/>
          <c:tx>
            <c:strRef>
              <c:f>'Figur 2.11'!$A$35</c:f>
              <c:strCache>
                <c:ptCount val="1"/>
                <c:pt idx="0">
                  <c:v>Ufaglært sundhedspersonale </c:v>
                </c:pt>
              </c:strCache>
            </c:strRef>
          </c:tx>
          <c:spPr>
            <a:solidFill>
              <a:srgbClr val="7CA6B5"/>
            </a:solidFill>
            <a:ln>
              <a:noFill/>
            </a:ln>
            <a:effectLst/>
          </c:spPr>
          <c:invertIfNegative val="0"/>
          <c:cat>
            <c:strRef>
              <c:f>'Figur 2.11'!$B$28:$M$28</c:f>
              <c:strCache>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Cache>
            </c:strRef>
          </c:cat>
          <c:val>
            <c:numRef>
              <c:f>'Figur 2.11'!$B$35:$M$35</c:f>
              <c:numCache>
                <c:formatCode>#,##0</c:formatCode>
                <c:ptCount val="12"/>
                <c:pt idx="0">
                  <c:v>5719.7324883152478</c:v>
                </c:pt>
                <c:pt idx="1">
                  <c:v>4318.0838946255026</c:v>
                </c:pt>
                <c:pt idx="2">
                  <c:v>42.152445868847565</c:v>
                </c:pt>
                <c:pt idx="3">
                  <c:v>178.25123653513018</c:v>
                </c:pt>
                <c:pt idx="4">
                  <c:v>52.344157134195605</c:v>
                </c:pt>
                <c:pt idx="5">
                  <c:v>30.486552276980667</c:v>
                </c:pt>
                <c:pt idx="6">
                  <c:v>31.979135819282934</c:v>
                </c:pt>
                <c:pt idx="7">
                  <c:v>0</c:v>
                </c:pt>
                <c:pt idx="8">
                  <c:v>14.220614631046821</c:v>
                </c:pt>
                <c:pt idx="9">
                  <c:v>0</c:v>
                </c:pt>
                <c:pt idx="10">
                  <c:v>0</c:v>
                </c:pt>
                <c:pt idx="11">
                  <c:v>0</c:v>
                </c:pt>
              </c:numCache>
            </c:numRef>
          </c:val>
          <c:extLst>
            <c:ext xmlns:c16="http://schemas.microsoft.com/office/drawing/2014/chart" uri="{C3380CC4-5D6E-409C-BE32-E72D297353CC}">
              <c16:uniqueId val="{00000008-C836-401E-AEEC-425AFF842FBB}"/>
            </c:ext>
          </c:extLst>
        </c:ser>
        <c:ser>
          <c:idx val="7"/>
          <c:order val="7"/>
          <c:tx>
            <c:strRef>
              <c:f>'Figur 2.11'!$A$36</c:f>
              <c:strCache>
                <c:ptCount val="1"/>
                <c:pt idx="0">
                  <c:v>Øvrig sundhedspersonale </c:v>
                </c:pt>
              </c:strCache>
            </c:strRef>
          </c:tx>
          <c:spPr>
            <a:solidFill>
              <a:srgbClr val="E8DECF"/>
            </a:solidFill>
            <a:ln>
              <a:noFill/>
            </a:ln>
            <a:effectLst/>
          </c:spPr>
          <c:invertIfNegative val="0"/>
          <c:cat>
            <c:strRef>
              <c:f>'Figur 2.11'!$B$28:$M$28</c:f>
              <c:strCache>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Cache>
            </c:strRef>
          </c:cat>
          <c:val>
            <c:numRef>
              <c:f>'Figur 2.11'!$B$36:$M$36</c:f>
              <c:numCache>
                <c:formatCode>#,##0</c:formatCode>
                <c:ptCount val="12"/>
                <c:pt idx="0">
                  <c:v>3618.9595405572445</c:v>
                </c:pt>
                <c:pt idx="1">
                  <c:v>1440.7127379383376</c:v>
                </c:pt>
                <c:pt idx="2">
                  <c:v>72.400804635966978</c:v>
                </c:pt>
                <c:pt idx="3">
                  <c:v>415.3489466451266</c:v>
                </c:pt>
                <c:pt idx="4">
                  <c:v>119.69417363512036</c:v>
                </c:pt>
                <c:pt idx="5">
                  <c:v>90.345460764715909</c:v>
                </c:pt>
                <c:pt idx="6">
                  <c:v>38.97076426091192</c:v>
                </c:pt>
                <c:pt idx="7">
                  <c:v>0</c:v>
                </c:pt>
                <c:pt idx="8">
                  <c:v>23.693328134747347</c:v>
                </c:pt>
                <c:pt idx="9">
                  <c:v>1717.7710891071681</c:v>
                </c:pt>
                <c:pt idx="10">
                  <c:v>0</c:v>
                </c:pt>
                <c:pt idx="11">
                  <c:v>204.98734562607274</c:v>
                </c:pt>
              </c:numCache>
            </c:numRef>
          </c:val>
          <c:extLst>
            <c:ext xmlns:c16="http://schemas.microsoft.com/office/drawing/2014/chart" uri="{C3380CC4-5D6E-409C-BE32-E72D297353CC}">
              <c16:uniqueId val="{00000009-C836-401E-AEEC-425AFF842FBB}"/>
            </c:ext>
          </c:extLst>
        </c:ser>
        <c:ser>
          <c:idx val="8"/>
          <c:order val="8"/>
          <c:tx>
            <c:strRef>
              <c:f>'Figur 2.11'!$A$37</c:f>
              <c:strCache>
                <c:ptCount val="1"/>
                <c:pt idx="0">
                  <c:v>Ikke-sundhedsfagligt personale </c:v>
                </c:pt>
              </c:strCache>
            </c:strRef>
          </c:tx>
          <c:spPr>
            <a:solidFill>
              <a:srgbClr val="808285"/>
            </a:solidFill>
            <a:ln>
              <a:noFill/>
            </a:ln>
            <a:effectLst/>
          </c:spPr>
          <c:invertIfNegative val="0"/>
          <c:cat>
            <c:strRef>
              <c:f>'Figur 2.11'!$B$28:$M$28</c:f>
              <c:strCache>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Cache>
            </c:strRef>
          </c:cat>
          <c:val>
            <c:numRef>
              <c:f>'Figur 2.11'!$B$37:$M$37</c:f>
              <c:numCache>
                <c:formatCode>#,##0</c:formatCode>
                <c:ptCount val="12"/>
                <c:pt idx="0">
                  <c:v>4918</c:v>
                </c:pt>
                <c:pt idx="1">
                  <c:v>1575</c:v>
                </c:pt>
                <c:pt idx="2">
                  <c:v>110</c:v>
                </c:pt>
                <c:pt idx="3">
                  <c:v>818</c:v>
                </c:pt>
                <c:pt idx="4">
                  <c:v>4112</c:v>
                </c:pt>
                <c:pt idx="5">
                  <c:v>1082</c:v>
                </c:pt>
                <c:pt idx="6">
                  <c:v>3367</c:v>
                </c:pt>
                <c:pt idx="7">
                  <c:v>158</c:v>
                </c:pt>
                <c:pt idx="8">
                  <c:v>1649</c:v>
                </c:pt>
                <c:pt idx="9">
                  <c:v>178</c:v>
                </c:pt>
                <c:pt idx="10">
                  <c:v>1140</c:v>
                </c:pt>
                <c:pt idx="11">
                  <c:v>632</c:v>
                </c:pt>
              </c:numCache>
            </c:numRef>
          </c:val>
          <c:extLst>
            <c:ext xmlns:c16="http://schemas.microsoft.com/office/drawing/2014/chart" uri="{C3380CC4-5D6E-409C-BE32-E72D297353CC}">
              <c16:uniqueId val="{0000000A-C836-401E-AEEC-425AFF842FBB}"/>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9"/>
          <c:order val="9"/>
          <c:tx>
            <c:v>AxisY</c:v>
          </c:tx>
          <c:spPr>
            <a:noFill/>
            <a:ln>
              <a:noFill/>
            </a:ln>
            <a:effectLst/>
            <a:extLst>
              <a:ext uri="{909E8E84-426E-40DD-AFC4-6F175D3DCCD1}">
                <a14:hiddenFill xmlns:a14="http://schemas.microsoft.com/office/drawing/2010/main">
                  <a:solidFill>
                    <a:srgbClr val="C8D300">
                      <a:lumMod val="60000"/>
                    </a:srgbClr>
                  </a:solidFill>
                </a14:hiddenFill>
              </a:ext>
              <a:ext uri="{91240B29-F687-4F45-9708-019B960494DF}">
                <a14:hiddenLine xmlns:a14="http://schemas.microsoft.com/office/drawing/2010/main">
                  <a:noFill/>
                </a14:hiddenLine>
              </a:ext>
            </a:extLst>
          </c:spPr>
          <c:invertIfNegative val="0"/>
          <c:cat>
            <c:strLit>
              <c:ptCount val="12"/>
              <c:pt idx="0">
                <c:v>Plejehjem og plejeboliger mv.</c:v>
              </c:pt>
              <c:pt idx="1">
                <c:v>Personlig og praktisk hjælp i eget hjem </c:v>
              </c:pt>
              <c:pt idx="2">
                <c:v>Kommunale sygepleje </c:v>
              </c:pt>
              <c:pt idx="3">
                <c:v>Midlertidige pladser m.v.</c:v>
              </c:pt>
              <c:pt idx="4">
                <c:v>Længerevarende botilbud </c:v>
              </c:pt>
              <c:pt idx="5">
                <c:v>Træningsområdet </c:v>
              </c:pt>
              <c:pt idx="6">
                <c:v>Socialpædagogisk støtte og BPA</c:v>
              </c:pt>
              <c:pt idx="7">
                <c:v>Tandområdet </c:v>
              </c:pt>
              <c:pt idx="8">
                <c:v>Midlertidige botilbud </c:v>
              </c:pt>
              <c:pt idx="9">
                <c:v>Sundhedspleje </c:v>
              </c:pt>
              <c:pt idx="10">
                <c:v>Misbrugsområdet</c:v>
              </c:pt>
              <c:pt idx="11">
                <c:v>Patient- og borgerrettet forebyggelse </c:v>
              </c:pt>
            </c:strLit>
          </c:cat>
          <c:val>
            <c:numLit>
              <c:formatCode>General</c:formatCode>
              <c:ptCount val="1"/>
              <c:pt idx="0">
                <c:v>0</c:v>
              </c:pt>
            </c:numLit>
          </c:val>
          <c:extLst>
            <c:ext xmlns:c16="http://schemas.microsoft.com/office/drawing/2014/chart" uri="{C3380CC4-5D6E-409C-BE32-E72D297353CC}">
              <c16:uniqueId val="{0000000B-C836-401E-AEEC-425AFF842FBB}"/>
            </c:ext>
          </c:extLst>
        </c:ser>
        <c:dLbls>
          <c:showLegendKey val="0"/>
          <c:showVal val="0"/>
          <c:showCatName val="0"/>
          <c:showSerName val="0"/>
          <c:showPercent val="0"/>
          <c:showBubbleSize val="0"/>
        </c:dLbls>
        <c:gapWidth val="219"/>
        <c:overlap val="100"/>
        <c:axId val="1689397775"/>
        <c:axId val="1753941695"/>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crossAx val="749669120"/>
        <c:crosses val="autoZero"/>
        <c:crossBetween val="between"/>
      </c:valAx>
      <c:valAx>
        <c:axId val="1753941695"/>
        <c:scaling>
          <c:orientation val="minMax"/>
          <c:max val="500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crossAx val="1689397775"/>
        <c:crosses val="max"/>
        <c:crossBetween val="between"/>
        <c:majorUnit val="5000"/>
      </c:valAx>
      <c:catAx>
        <c:axId val="1689397775"/>
        <c:scaling>
          <c:orientation val="minMax"/>
        </c:scaling>
        <c:delete val="1"/>
        <c:axPos val="b"/>
        <c:numFmt formatCode="General" sourceLinked="1"/>
        <c:majorTickMark val="out"/>
        <c:minorTickMark val="none"/>
        <c:tickLblPos val="nextTo"/>
        <c:crossAx val="1753941695"/>
        <c:crosses val="autoZero"/>
        <c:auto val="1"/>
        <c:lblAlgn val="ctr"/>
        <c:lblOffset val="100"/>
        <c:noMultiLvlLbl val="0"/>
      </c:catAx>
      <c:spPr>
        <a:noFill/>
        <a:ln>
          <a:noFill/>
        </a:ln>
        <a:effectLst/>
      </c:spPr>
    </c:plotArea>
    <c:legend>
      <c:legendPos val="b"/>
      <c:legendEntry>
        <c:idx val="9"/>
        <c:delete val="1"/>
      </c:legendEntry>
      <c:layout>
        <c:manualLayout>
          <c:xMode val="edge"/>
          <c:yMode val="edge"/>
          <c:x val="0"/>
          <c:y val="0.82056328662751687"/>
          <c:w val="1"/>
          <c:h val="0.1699573490813648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mj-lt"/>
        </a:defRPr>
      </a:pPr>
      <a:endParaRPr lang="da-DK"/>
    </a:p>
  </c:txPr>
  <c:printSettings>
    <c:headerFooter/>
    <c:pageMargins b="0.75" l="0.7" r="0.7" t="0.75" header="0.3" footer="0.3"/>
    <c:pageSetup/>
  </c:printSettings>
  <c:userShapes r:id="rId4"/>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7.1584798828704221E-2"/>
          <c:w val="1"/>
          <c:h val="0.73067989277141066"/>
        </c:manualLayout>
      </c:layout>
      <c:lineChart>
        <c:grouping val="standard"/>
        <c:varyColors val="0"/>
        <c:ser>
          <c:idx val="0"/>
          <c:order val="0"/>
          <c:tx>
            <c:strRef>
              <c:f>'Figur 2.12'!$A$29</c:f>
              <c:strCache>
                <c:ptCount val="1"/>
                <c:pt idx="0">
                  <c:v>Sygeplejersker</c:v>
                </c:pt>
              </c:strCache>
            </c:strRef>
          </c:tx>
          <c:spPr>
            <a:ln w="28575" cap="rnd">
              <a:solidFill>
                <a:srgbClr val="083451"/>
              </a:solidFill>
              <a:round/>
            </a:ln>
            <a:effectLst/>
          </c:spPr>
          <c:marker>
            <c:symbol val="none"/>
          </c:marker>
          <c:cat>
            <c:numRef>
              <c:f>'Figur 2.12'!$B$28:$O$28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2.12'!$B$29:$O$29</c:f>
              <c:numCache>
                <c:formatCode>#,##0</c:formatCode>
                <c:ptCount val="14"/>
                <c:pt idx="0">
                  <c:v>7801.7135334749801</c:v>
                </c:pt>
                <c:pt idx="1">
                  <c:v>8395.6823742553406</c:v>
                </c:pt>
                <c:pt idx="2">
                  <c:v>8762.3840256435051</c:v>
                </c:pt>
                <c:pt idx="3">
                  <c:v>9169.4740138845773</c:v>
                </c:pt>
                <c:pt idx="4">
                  <c:v>9726.4654905016778</c:v>
                </c:pt>
                <c:pt idx="5">
                  <c:v>10176.640985196082</c:v>
                </c:pt>
                <c:pt idx="6">
                  <c:v>10544.862084238493</c:v>
                </c:pt>
                <c:pt idx="7">
                  <c:v>10822.628895709908</c:v>
                </c:pt>
                <c:pt idx="8">
                  <c:v>11517.266507485876</c:v>
                </c:pt>
                <c:pt idx="9">
                  <c:v>11894.782782753571</c:v>
                </c:pt>
                <c:pt idx="10">
                  <c:v>11804.196997169453</c:v>
                </c:pt>
                <c:pt idx="11">
                  <c:v>11999.804136842617</c:v>
                </c:pt>
                <c:pt idx="12">
                  <c:v>12079.044121566239</c:v>
                </c:pt>
                <c:pt idx="13">
                  <c:v>12193.974571030571</c:v>
                </c:pt>
              </c:numCache>
            </c:numRef>
          </c:val>
          <c:smooth val="0"/>
          <c:extLst>
            <c:ext xmlns:c16="http://schemas.microsoft.com/office/drawing/2014/chart" uri="{C3380CC4-5D6E-409C-BE32-E72D297353CC}">
              <c16:uniqueId val="{00000000-ACC3-4B3C-AC82-E616C5F10530}"/>
            </c:ext>
          </c:extLst>
        </c:ser>
        <c:ser>
          <c:idx val="1"/>
          <c:order val="1"/>
          <c:tx>
            <c:strRef>
              <c:f>'Figur 2.12'!$A$30</c:f>
              <c:strCache>
                <c:ptCount val="1"/>
                <c:pt idx="0">
                  <c:v>Social- og sundhedsassistenter</c:v>
                </c:pt>
              </c:strCache>
            </c:strRef>
          </c:tx>
          <c:spPr>
            <a:ln w="28575" cap="rnd">
              <a:solidFill>
                <a:srgbClr val="A193BE"/>
              </a:solidFill>
              <a:round/>
            </a:ln>
            <a:effectLst/>
          </c:spPr>
          <c:marker>
            <c:symbol val="none"/>
          </c:marker>
          <c:cat>
            <c:numRef>
              <c:f>'Figur 2.12'!$B$28:$O$28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2.12'!$B$30:$O$30</c:f>
              <c:numCache>
                <c:formatCode>#,##0</c:formatCode>
                <c:ptCount val="14"/>
                <c:pt idx="0">
                  <c:v>15178.088279222415</c:v>
                </c:pt>
                <c:pt idx="1">
                  <c:v>16998.640902579507</c:v>
                </c:pt>
                <c:pt idx="2">
                  <c:v>18500.389009528299</c:v>
                </c:pt>
                <c:pt idx="3">
                  <c:v>19833.622480822429</c:v>
                </c:pt>
                <c:pt idx="4">
                  <c:v>21312.992763299913</c:v>
                </c:pt>
                <c:pt idx="5">
                  <c:v>22436.611454655234</c:v>
                </c:pt>
                <c:pt idx="6">
                  <c:v>23578.228096855662</c:v>
                </c:pt>
                <c:pt idx="7">
                  <c:v>24567.083066041985</c:v>
                </c:pt>
                <c:pt idx="8">
                  <c:v>25549.489163758157</c:v>
                </c:pt>
                <c:pt idx="9">
                  <c:v>24557.788415238902</c:v>
                </c:pt>
                <c:pt idx="10">
                  <c:v>24907.238177485113</c:v>
                </c:pt>
                <c:pt idx="11">
                  <c:v>24699.97392125761</c:v>
                </c:pt>
                <c:pt idx="12">
                  <c:v>24338.834866257868</c:v>
                </c:pt>
                <c:pt idx="13">
                  <c:v>24635.944872120323</c:v>
                </c:pt>
              </c:numCache>
            </c:numRef>
          </c:val>
          <c:smooth val="0"/>
          <c:extLst>
            <c:ext xmlns:c16="http://schemas.microsoft.com/office/drawing/2014/chart" uri="{C3380CC4-5D6E-409C-BE32-E72D297353CC}">
              <c16:uniqueId val="{00000001-ACC3-4B3C-AC82-E616C5F10530}"/>
            </c:ext>
          </c:extLst>
        </c:ser>
        <c:ser>
          <c:idx val="2"/>
          <c:order val="2"/>
          <c:tx>
            <c:strRef>
              <c:f>'Figur 2.12'!$A$31</c:f>
              <c:strCache>
                <c:ptCount val="1"/>
                <c:pt idx="0">
                  <c:v>Social- og sundhedshjælpere</c:v>
                </c:pt>
              </c:strCache>
            </c:strRef>
          </c:tx>
          <c:spPr>
            <a:ln w="28575" cap="rnd">
              <a:solidFill>
                <a:srgbClr val="484192"/>
              </a:solidFill>
              <a:round/>
            </a:ln>
            <a:effectLst/>
          </c:spPr>
          <c:marker>
            <c:symbol val="none"/>
          </c:marker>
          <c:cat>
            <c:numRef>
              <c:f>'Figur 2.12'!$B$28:$O$28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2.12'!$B$31:$O$31</c:f>
              <c:numCache>
                <c:formatCode>#,##0</c:formatCode>
                <c:ptCount val="14"/>
                <c:pt idx="0">
                  <c:v>29227.444946627435</c:v>
                </c:pt>
                <c:pt idx="1">
                  <c:v>29920.725905733332</c:v>
                </c:pt>
                <c:pt idx="2">
                  <c:v>30295.66120566419</c:v>
                </c:pt>
                <c:pt idx="3">
                  <c:v>30570.076118275891</c:v>
                </c:pt>
                <c:pt idx="4">
                  <c:v>30508.660867445546</c:v>
                </c:pt>
                <c:pt idx="5">
                  <c:v>30153.329656786504</c:v>
                </c:pt>
                <c:pt idx="6">
                  <c:v>30248.267087644956</c:v>
                </c:pt>
                <c:pt idx="7">
                  <c:v>29854.67855456199</c:v>
                </c:pt>
                <c:pt idx="8">
                  <c:v>29859.800514390368</c:v>
                </c:pt>
                <c:pt idx="9">
                  <c:v>29254.423197949498</c:v>
                </c:pt>
                <c:pt idx="10">
                  <c:v>28744.280951411685</c:v>
                </c:pt>
                <c:pt idx="11">
                  <c:v>28518.66597596342</c:v>
                </c:pt>
                <c:pt idx="12">
                  <c:v>28257.614288989502</c:v>
                </c:pt>
                <c:pt idx="13">
                  <c:v>28569.443582234835</c:v>
                </c:pt>
              </c:numCache>
            </c:numRef>
          </c:val>
          <c:smooth val="0"/>
          <c:extLst>
            <c:ext xmlns:c16="http://schemas.microsoft.com/office/drawing/2014/chart" uri="{C3380CC4-5D6E-409C-BE32-E72D297353CC}">
              <c16:uniqueId val="{00000002-ACC3-4B3C-AC82-E616C5F10530}"/>
            </c:ext>
          </c:extLst>
        </c:ser>
        <c:ser>
          <c:idx val="3"/>
          <c:order val="3"/>
          <c:tx>
            <c:strRef>
              <c:f>'Figur 2.12'!$A$32</c:f>
              <c:strCache>
                <c:ptCount val="1"/>
                <c:pt idx="0">
                  <c:v>Ergo- og fysioterapeuter</c:v>
                </c:pt>
              </c:strCache>
            </c:strRef>
          </c:tx>
          <c:spPr>
            <a:ln w="28575" cap="rnd">
              <a:solidFill>
                <a:srgbClr val="808285"/>
              </a:solidFill>
              <a:round/>
            </a:ln>
            <a:effectLst/>
          </c:spPr>
          <c:marker>
            <c:symbol val="none"/>
          </c:marker>
          <c:dPt>
            <c:idx val="0"/>
            <c:marker>
              <c:symbol val="none"/>
            </c:marker>
            <c:bubble3D val="0"/>
            <c:spPr>
              <a:ln w="28575" cap="rnd">
                <a:solidFill>
                  <a:srgbClr val="808285"/>
                </a:solidFill>
                <a:round/>
              </a:ln>
              <a:effectLst/>
            </c:spPr>
            <c:extLst>
              <c:ext xmlns:c16="http://schemas.microsoft.com/office/drawing/2014/chart" uri="{C3380CC4-5D6E-409C-BE32-E72D297353CC}">
                <c16:uniqueId val="{00000004-ACC3-4B3C-AC82-E616C5F10530}"/>
              </c:ext>
            </c:extLst>
          </c:dPt>
          <c:cat>
            <c:numRef>
              <c:f>'Figur 2.12'!$B$28:$O$28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2.12'!$B$32:$O$32</c:f>
              <c:numCache>
                <c:formatCode>#,##0</c:formatCode>
                <c:ptCount val="14"/>
                <c:pt idx="0">
                  <c:v>4270.0744585572093</c:v>
                </c:pt>
                <c:pt idx="1">
                  <c:v>4750.2403864716925</c:v>
                </c:pt>
                <c:pt idx="2">
                  <c:v>5150.3212025863477</c:v>
                </c:pt>
                <c:pt idx="3">
                  <c:v>5626.284852729922</c:v>
                </c:pt>
                <c:pt idx="4">
                  <c:v>6241.1219001257996</c:v>
                </c:pt>
                <c:pt idx="5">
                  <c:v>6581.9376061504508</c:v>
                </c:pt>
                <c:pt idx="6">
                  <c:v>6847.9622714545403</c:v>
                </c:pt>
                <c:pt idx="7">
                  <c:v>7129.9179895494053</c:v>
                </c:pt>
                <c:pt idx="8">
                  <c:v>7495.3593879561413</c:v>
                </c:pt>
                <c:pt idx="9">
                  <c:v>7664.3513936540649</c:v>
                </c:pt>
                <c:pt idx="10">
                  <c:v>7695.5423918287725</c:v>
                </c:pt>
                <c:pt idx="11">
                  <c:v>7962.0946151810058</c:v>
                </c:pt>
                <c:pt idx="12">
                  <c:v>8122.0937837750362</c:v>
                </c:pt>
                <c:pt idx="13">
                  <c:v>8181.1285687004847</c:v>
                </c:pt>
              </c:numCache>
            </c:numRef>
          </c:val>
          <c:smooth val="0"/>
          <c:extLst>
            <c:ext xmlns:c16="http://schemas.microsoft.com/office/drawing/2014/chart" uri="{C3380CC4-5D6E-409C-BE32-E72D297353CC}">
              <c16:uniqueId val="{00000005-ACC3-4B3C-AC82-E616C5F10530}"/>
            </c:ext>
          </c:extLst>
        </c:ser>
        <c:ser>
          <c:idx val="5"/>
          <c:order val="4"/>
          <c:tx>
            <c:strRef>
              <c:f>'Figur 2.12'!$A$34</c:f>
              <c:strCache>
                <c:ptCount val="1"/>
                <c:pt idx="0">
                  <c:v>Læger </c:v>
                </c:pt>
              </c:strCache>
            </c:strRef>
          </c:tx>
          <c:spPr>
            <a:ln w="28575" cap="rnd">
              <a:solidFill>
                <a:srgbClr val="C4D178"/>
              </a:solidFill>
              <a:round/>
            </a:ln>
            <a:effectLst/>
          </c:spPr>
          <c:marker>
            <c:symbol val="none"/>
          </c:marker>
          <c:cat>
            <c:numRef>
              <c:f>'Figur 2.12'!$B$28:$O$28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2.12'!$B$34:$O$34</c:f>
              <c:numCache>
                <c:formatCode>#,##0</c:formatCode>
                <c:ptCount val="14"/>
                <c:pt idx="0">
                  <c:v>82.345905633667641</c:v>
                </c:pt>
                <c:pt idx="1">
                  <c:v>70.814569750892815</c:v>
                </c:pt>
                <c:pt idx="2">
                  <c:v>67.252166425452288</c:v>
                </c:pt>
                <c:pt idx="3">
                  <c:v>62.714312439816361</c:v>
                </c:pt>
                <c:pt idx="4">
                  <c:v>54.474338303181526</c:v>
                </c:pt>
                <c:pt idx="5">
                  <c:v>47.631110189228529</c:v>
                </c:pt>
                <c:pt idx="6">
                  <c:v>52.881638303181532</c:v>
                </c:pt>
                <c:pt idx="7">
                  <c:v>51.698761636514874</c:v>
                </c:pt>
                <c:pt idx="8">
                  <c:v>57.706110792264511</c:v>
                </c:pt>
                <c:pt idx="9">
                  <c:v>55.471627398627575</c:v>
                </c:pt>
                <c:pt idx="10">
                  <c:v>54.798797213294925</c:v>
                </c:pt>
                <c:pt idx="11">
                  <c:v>56.452671566048181</c:v>
                </c:pt>
                <c:pt idx="12">
                  <c:v>58.510308733624456</c:v>
                </c:pt>
                <c:pt idx="13">
                  <c:v>53.986034997886762</c:v>
                </c:pt>
              </c:numCache>
            </c:numRef>
          </c:val>
          <c:smooth val="0"/>
          <c:extLst>
            <c:ext xmlns:c16="http://schemas.microsoft.com/office/drawing/2014/chart" uri="{C3380CC4-5D6E-409C-BE32-E72D297353CC}">
              <c16:uniqueId val="{00000007-ACC3-4B3C-AC82-E616C5F10530}"/>
            </c:ext>
          </c:extLst>
        </c:ser>
        <c:ser>
          <c:idx val="4"/>
          <c:order val="5"/>
          <c:tx>
            <c:strRef>
              <c:f>'Figur 2.12'!$A$33</c:f>
              <c:strCache>
                <c:ptCount val="1"/>
                <c:pt idx="0">
                  <c:v>Tandplejepersonale </c:v>
                </c:pt>
              </c:strCache>
            </c:strRef>
          </c:tx>
          <c:spPr>
            <a:ln w="28575" cap="rnd">
              <a:solidFill>
                <a:srgbClr val="B0D8E2"/>
              </a:solidFill>
              <a:round/>
            </a:ln>
            <a:effectLst/>
          </c:spPr>
          <c:marker>
            <c:symbol val="none"/>
          </c:marker>
          <c:cat>
            <c:numRef>
              <c:f>'Figur 2.12'!$B$28:$O$28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2.12'!$B$33:$O$33</c:f>
              <c:numCache>
                <c:formatCode>#,##0</c:formatCode>
                <c:ptCount val="14"/>
                <c:pt idx="0">
                  <c:v>3071.6014928126347</c:v>
                </c:pt>
                <c:pt idx="1">
                  <c:v>3008.8258639597107</c:v>
                </c:pt>
                <c:pt idx="2">
                  <c:v>2977.0491223145746</c:v>
                </c:pt>
                <c:pt idx="3">
                  <c:v>3025.2500126678269</c:v>
                </c:pt>
                <c:pt idx="4">
                  <c:v>3016.049098773723</c:v>
                </c:pt>
                <c:pt idx="5">
                  <c:v>2981.072228320148</c:v>
                </c:pt>
                <c:pt idx="6">
                  <c:v>2967.4410411963681</c:v>
                </c:pt>
                <c:pt idx="7">
                  <c:v>2873.293631505423</c:v>
                </c:pt>
                <c:pt idx="8">
                  <c:v>2983.177886628248</c:v>
                </c:pt>
                <c:pt idx="9">
                  <c:v>2980.7329021181581</c:v>
                </c:pt>
                <c:pt idx="10">
                  <c:v>2966.8801485888189</c:v>
                </c:pt>
                <c:pt idx="11">
                  <c:v>3006.1720763103076</c:v>
                </c:pt>
                <c:pt idx="12">
                  <c:v>3020.6576081040862</c:v>
                </c:pt>
                <c:pt idx="13">
                  <c:v>3080.5568572184889</c:v>
                </c:pt>
              </c:numCache>
            </c:numRef>
          </c:val>
          <c:smooth val="0"/>
          <c:extLst>
            <c:ext xmlns:c16="http://schemas.microsoft.com/office/drawing/2014/chart" uri="{C3380CC4-5D6E-409C-BE32-E72D297353CC}">
              <c16:uniqueId val="{00000006-ACC3-4B3C-AC82-E616C5F10530}"/>
            </c:ext>
          </c:extLst>
        </c:ser>
        <c:ser>
          <c:idx val="6"/>
          <c:order val="6"/>
          <c:tx>
            <c:strRef>
              <c:f>'Figur 2.12'!$A$35</c:f>
              <c:strCache>
                <c:ptCount val="1"/>
                <c:pt idx="0">
                  <c:v>Ufaglært sundhedspersonale</c:v>
                </c:pt>
              </c:strCache>
            </c:strRef>
          </c:tx>
          <c:spPr>
            <a:ln w="28575" cap="rnd">
              <a:solidFill>
                <a:srgbClr val="9B5E33"/>
              </a:solidFill>
              <a:round/>
            </a:ln>
            <a:effectLst/>
          </c:spPr>
          <c:marker>
            <c:symbol val="none"/>
          </c:marker>
          <c:cat>
            <c:numRef>
              <c:f>'Figur 2.12'!$B$28:$O$28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2.12'!$B$35:$O$35</c:f>
              <c:numCache>
                <c:formatCode>#,##0</c:formatCode>
                <c:ptCount val="14"/>
                <c:pt idx="0">
                  <c:v>6934.9595483052099</c:v>
                </c:pt>
                <c:pt idx="1">
                  <c:v>5682.3406916519853</c:v>
                </c:pt>
                <c:pt idx="2">
                  <c:v>5150.5879963981843</c:v>
                </c:pt>
                <c:pt idx="3">
                  <c:v>4928.9155082464586</c:v>
                </c:pt>
                <c:pt idx="4">
                  <c:v>4635.7342477571192</c:v>
                </c:pt>
                <c:pt idx="5">
                  <c:v>4182.8737469787429</c:v>
                </c:pt>
                <c:pt idx="6">
                  <c:v>4544.5930181400863</c:v>
                </c:pt>
                <c:pt idx="7">
                  <c:v>5200.0869627824532</c:v>
                </c:pt>
                <c:pt idx="8">
                  <c:v>6486.8229357826713</c:v>
                </c:pt>
                <c:pt idx="9">
                  <c:v>7536.4133735298246</c:v>
                </c:pt>
                <c:pt idx="10">
                  <c:v>7570.7518268671274</c:v>
                </c:pt>
                <c:pt idx="11">
                  <c:v>9168.7557920692379</c:v>
                </c:pt>
                <c:pt idx="12">
                  <c:v>10561.00318431159</c:v>
                </c:pt>
                <c:pt idx="13">
                  <c:v>10472.054008583675</c:v>
                </c:pt>
              </c:numCache>
            </c:numRef>
          </c:val>
          <c:smooth val="0"/>
          <c:extLst>
            <c:ext xmlns:c16="http://schemas.microsoft.com/office/drawing/2014/chart" uri="{C3380CC4-5D6E-409C-BE32-E72D297353CC}">
              <c16:uniqueId val="{00000008-ACC3-4B3C-AC82-E616C5F10530}"/>
            </c:ext>
          </c:extLst>
        </c:ser>
        <c:ser>
          <c:idx val="7"/>
          <c:order val="7"/>
          <c:tx>
            <c:strRef>
              <c:f>'Figur 2.12'!$A$36</c:f>
              <c:strCache>
                <c:ptCount val="1"/>
                <c:pt idx="0">
                  <c:v>Øvrigt sundhedspersonale </c:v>
                </c:pt>
              </c:strCache>
            </c:strRef>
          </c:tx>
          <c:spPr>
            <a:ln w="28575" cap="rnd">
              <a:solidFill>
                <a:srgbClr val="E8DECF"/>
              </a:solidFill>
              <a:round/>
            </a:ln>
            <a:effectLst/>
          </c:spPr>
          <c:marker>
            <c:symbol val="none"/>
          </c:marker>
          <c:cat>
            <c:numRef>
              <c:f>'Figur 2.12'!$B$28:$O$28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2.12'!$B$36:$O$36</c:f>
              <c:numCache>
                <c:formatCode>#,##0</c:formatCode>
                <c:ptCount val="14"/>
                <c:pt idx="0">
                  <c:v>14104.554932989333</c:v>
                </c:pt>
                <c:pt idx="1">
                  <c:v>13521.618582645293</c:v>
                </c:pt>
                <c:pt idx="2">
                  <c:v>12826.559082927126</c:v>
                </c:pt>
                <c:pt idx="3">
                  <c:v>12232.490253319609</c:v>
                </c:pt>
                <c:pt idx="4">
                  <c:v>11627.846325207749</c:v>
                </c:pt>
                <c:pt idx="5">
                  <c:v>11096.615365212703</c:v>
                </c:pt>
                <c:pt idx="6">
                  <c:v>10620.207667797611</c:v>
                </c:pt>
                <c:pt idx="7">
                  <c:v>10322.637418077968</c:v>
                </c:pt>
                <c:pt idx="8">
                  <c:v>10174.057219343806</c:v>
                </c:pt>
                <c:pt idx="9">
                  <c:v>9775.6614433756986</c:v>
                </c:pt>
                <c:pt idx="10">
                  <c:v>9300.8100507962008</c:v>
                </c:pt>
                <c:pt idx="11">
                  <c:v>8827.7622350381716</c:v>
                </c:pt>
                <c:pt idx="12">
                  <c:v>8604.1752733902977</c:v>
                </c:pt>
                <c:pt idx="13">
                  <c:v>8332.4144967558877</c:v>
                </c:pt>
              </c:numCache>
            </c:numRef>
          </c:val>
          <c:smooth val="0"/>
          <c:extLst>
            <c:ext xmlns:c16="http://schemas.microsoft.com/office/drawing/2014/chart" uri="{C3380CC4-5D6E-409C-BE32-E72D297353CC}">
              <c16:uniqueId val="{00000009-ACC3-4B3C-AC82-E616C5F10530}"/>
            </c:ext>
          </c:extLst>
        </c:ser>
        <c:dLbls>
          <c:showLegendKey val="0"/>
          <c:showVal val="0"/>
          <c:showCatName val="0"/>
          <c:showSerName val="0"/>
          <c:showPercent val="0"/>
          <c:showBubbleSize val="0"/>
        </c:dLbls>
        <c:marker val="1"/>
        <c:smooth val="0"/>
        <c:axId val="749669120"/>
        <c:axId val="749669448"/>
        <c:extLst>
          <c:ext xmlns:c15="http://schemas.microsoft.com/office/drawing/2012/chart" uri="{02D57815-91ED-43cb-92C2-25804820EDAC}">
            <c15:filteredLineSeries>
              <c15:ser>
                <c:idx val="8"/>
                <c:order val="8"/>
                <c:tx>
                  <c:strRef>
                    <c:extLst>
                      <c:ext uri="{02D57815-91ED-43cb-92C2-25804820EDAC}">
                        <c15:formulaRef>
                          <c15:sqref>'Figur 2.12'!$A$37</c15:sqref>
                        </c15:formulaRef>
                      </c:ext>
                    </c:extLst>
                    <c:strCache>
                      <c:ptCount val="1"/>
                      <c:pt idx="0">
                        <c:v>Ikke-sundhedsfaligt personale </c:v>
                      </c:pt>
                    </c:strCache>
                  </c:strRef>
                </c:tx>
                <c:spPr>
                  <a:ln w="28575" cap="rnd">
                    <a:solidFill>
                      <a:schemeClr val="accent3">
                        <a:lumMod val="60000"/>
                      </a:schemeClr>
                    </a:solidFill>
                    <a:round/>
                  </a:ln>
                  <a:effectLst/>
                </c:spPr>
                <c:marker>
                  <c:symbol val="none"/>
                </c:marker>
                <c:cat>
                  <c:numRef>
                    <c:extLst>
                      <c:ext uri="{02D57815-91ED-43cb-92C2-25804820EDAC}">
                        <c15:formulaRef>
                          <c15:sqref>'Figur 2.12'!$B$28:$O$28</c15:sqref>
                        </c15:formulaRef>
                      </c:ext>
                    </c:extLst>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extLst>
                      <c:ext uri="{02D57815-91ED-43cb-92C2-25804820EDAC}">
                        <c15:formulaRef>
                          <c15:sqref>'Figur 2.12'!$B$37:$O$37</c15:sqref>
                        </c15:formulaRef>
                      </c:ext>
                    </c:extLst>
                    <c:numCache>
                      <c:formatCode>#,##0</c:formatCode>
                      <c:ptCount val="14"/>
                      <c:pt idx="0">
                        <c:v>32949.192702843444</c:v>
                      </c:pt>
                      <c:pt idx="1">
                        <c:v>32939.544876136541</c:v>
                      </c:pt>
                      <c:pt idx="2">
                        <c:v>33911.681211214149</c:v>
                      </c:pt>
                      <c:pt idx="3">
                        <c:v>35581.810917037816</c:v>
                      </c:pt>
                      <c:pt idx="4">
                        <c:v>36196.84809797036</c:v>
                      </c:pt>
                      <c:pt idx="5">
                        <c:v>36176.278196130326</c:v>
                      </c:pt>
                      <c:pt idx="6">
                        <c:v>36424.112021203939</c:v>
                      </c:pt>
                      <c:pt idx="7">
                        <c:v>36891.436364914567</c:v>
                      </c:pt>
                      <c:pt idx="8">
                        <c:v>37132.332759033859</c:v>
                      </c:pt>
                      <c:pt idx="9">
                        <c:v>37219.548624146439</c:v>
                      </c:pt>
                      <c:pt idx="10">
                        <c:v>36191.884821137457</c:v>
                      </c:pt>
                      <c:pt idx="11">
                        <c:v>36709.906100628199</c:v>
                      </c:pt>
                      <c:pt idx="12">
                        <c:v>37024.439285635002</c:v>
                      </c:pt>
                      <c:pt idx="13">
                        <c:v>36726.023014462378</c:v>
                      </c:pt>
                    </c:numCache>
                  </c:numRef>
                </c:val>
                <c:smooth val="0"/>
                <c:extLst>
                  <c:ext xmlns:c16="http://schemas.microsoft.com/office/drawing/2014/chart" uri="{C3380CC4-5D6E-409C-BE32-E72D297353CC}">
                    <c16:uniqueId val="{0000000B-ACC3-4B3C-AC82-E616C5F10530}"/>
                  </c:ext>
                </c:extLst>
              </c15:ser>
            </c15:filteredLineSeries>
          </c:ext>
        </c:extLst>
      </c:lineChart>
      <c:lineChart>
        <c:grouping val="standard"/>
        <c:varyColors val="0"/>
        <c:ser>
          <c:idx val="9"/>
          <c:order val="9"/>
          <c:tx>
            <c:v>AxisY</c:v>
          </c:tx>
          <c:spPr>
            <a:ln w="28575" cap="rnd">
              <a:noFill/>
              <a:round/>
            </a:ln>
            <a:effectLst/>
            <a:extLst>
              <a:ext uri="{91240B29-F687-4F45-9708-019B960494DF}">
                <a14:hiddenLine xmlns:a14="http://schemas.microsoft.com/office/drawing/2010/main" w="28575" cap="rnd">
                  <a:solidFill>
                    <a:srgbClr val="C8D300">
                      <a:lumMod val="60000"/>
                    </a:srgbClr>
                  </a:solidFill>
                  <a:round/>
                </a14:hiddenLine>
              </a:ext>
            </a:extLst>
          </c:spPr>
          <c:marker>
            <c:symbol val="none"/>
          </c:marker>
          <c:cat>
            <c:numLit>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Lit>
          </c:cat>
          <c:val>
            <c:numLit>
              <c:formatCode>General</c:formatCode>
              <c:ptCount val="1"/>
              <c:pt idx="0">
                <c:v>0</c:v>
              </c:pt>
            </c:numLit>
          </c:val>
          <c:smooth val="0"/>
          <c:extLst>
            <c:ext xmlns:c16="http://schemas.microsoft.com/office/drawing/2014/chart" uri="{C3380CC4-5D6E-409C-BE32-E72D297353CC}">
              <c16:uniqueId val="{0000000A-ACC3-4B3C-AC82-E616C5F10530}"/>
            </c:ext>
          </c:extLst>
        </c:ser>
        <c:dLbls>
          <c:showLegendKey val="0"/>
          <c:showVal val="0"/>
          <c:showCatName val="0"/>
          <c:showSerName val="0"/>
          <c:showPercent val="0"/>
          <c:showBubbleSize val="0"/>
        </c:dLbls>
        <c:marker val="1"/>
        <c:smooth val="0"/>
        <c:axId val="14782528"/>
        <c:axId val="1821007151"/>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crossAx val="749669120"/>
        <c:crosses val="autoZero"/>
        <c:crossBetween val="between"/>
      </c:valAx>
      <c:valAx>
        <c:axId val="1821007151"/>
        <c:scaling>
          <c:orientation val="minMax"/>
          <c:max val="350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crossAx val="14782528"/>
        <c:crosses val="max"/>
        <c:crossBetween val="between"/>
        <c:majorUnit val="5000"/>
      </c:valAx>
      <c:catAx>
        <c:axId val="14782528"/>
        <c:scaling>
          <c:orientation val="minMax"/>
        </c:scaling>
        <c:delete val="1"/>
        <c:axPos val="b"/>
        <c:numFmt formatCode="General" sourceLinked="1"/>
        <c:majorTickMark val="out"/>
        <c:minorTickMark val="none"/>
        <c:tickLblPos val="nextTo"/>
        <c:crossAx val="1821007151"/>
        <c:crosses val="autoZero"/>
        <c:auto val="1"/>
        <c:lblAlgn val="ctr"/>
        <c:lblOffset val="100"/>
        <c:noMultiLvlLbl val="0"/>
      </c:catAx>
      <c:spPr>
        <a:noFill/>
        <a:ln>
          <a:noFill/>
        </a:ln>
        <a:effectLst/>
      </c:spPr>
    </c:plotArea>
    <c:legend>
      <c:legendPos val="b"/>
      <c:legendEntry>
        <c:idx val="8"/>
        <c:delete val="1"/>
      </c:legendEntry>
      <c:layout>
        <c:manualLayout>
          <c:xMode val="edge"/>
          <c:yMode val="edge"/>
          <c:x val="0"/>
          <c:y val="0.80226487314085737"/>
          <c:w val="1"/>
          <c:h val="0.1699573490813648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mj-lt"/>
        </a:defRPr>
      </a:pPr>
      <a:endParaRPr lang="da-DK"/>
    </a:p>
  </c:txPr>
  <c:printSettings>
    <c:headerFooter/>
    <c:pageMargins b="0.75" l="0.7" r="0.7" t="0.75" header="0.3" footer="0.3"/>
    <c:pageSetup/>
  </c:printSettings>
  <c:userShapes r:id="rId4"/>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985583684950772E-2"/>
          <c:y val="9.2249652777777774E-2"/>
          <c:w val="0.89402883263009847"/>
          <c:h val="0.82880868055555557"/>
        </c:manualLayout>
      </c:layout>
      <c:barChart>
        <c:barDir val="col"/>
        <c:grouping val="clustered"/>
        <c:varyColors val="0"/>
        <c:ser>
          <c:idx val="0"/>
          <c:order val="0"/>
          <c:tx>
            <c:strRef>
              <c:f>'Figur 3.2'!$A$31</c:f>
              <c:strCache>
                <c:ptCount val="1"/>
                <c:pt idx="0">
                  <c:v>Andel</c:v>
                </c:pt>
              </c:strCache>
            </c:strRef>
          </c:tx>
          <c:spPr>
            <a:solidFill>
              <a:schemeClr val="accent1"/>
            </a:solidFill>
            <a:ln>
              <a:noFill/>
            </a:ln>
            <a:effectLst/>
          </c:spPr>
          <c:invertIfNegative val="0"/>
          <c:cat>
            <c:strRef>
              <c:f>'Figur 3.2'!$B$28:$N$28</c:f>
              <c:strCach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strCache>
            </c:strRef>
          </c:cat>
          <c:val>
            <c:numRef>
              <c:f>'Figur 3.2'!$B$31:$N$31</c:f>
              <c:numCache>
                <c:formatCode>#,##0</c:formatCode>
                <c:ptCount val="13"/>
                <c:pt idx="0">
                  <c:v>8.2116266569072582</c:v>
                </c:pt>
                <c:pt idx="1">
                  <c:v>8.4590768810285724</c:v>
                </c:pt>
                <c:pt idx="2">
                  <c:v>8.6575028384351675</c:v>
                </c:pt>
                <c:pt idx="3">
                  <c:v>8.8284564342434457</c:v>
                </c:pt>
                <c:pt idx="4">
                  <c:v>8.8496139180677851</c:v>
                </c:pt>
                <c:pt idx="5">
                  <c:v>8.9163760909484804</c:v>
                </c:pt>
                <c:pt idx="6">
                  <c:v>8.9839885315080661</c:v>
                </c:pt>
                <c:pt idx="7">
                  <c:v>8.7675039664160348</c:v>
                </c:pt>
                <c:pt idx="8">
                  <c:v>8.8733673390524768</c:v>
                </c:pt>
                <c:pt idx="9">
                  <c:v>9.1777915469685869</c:v>
                </c:pt>
                <c:pt idx="10">
                  <c:v>8.7682871737846195</c:v>
                </c:pt>
                <c:pt idx="11">
                  <c:v>9.0438059349976445</c:v>
                </c:pt>
                <c:pt idx="12">
                  <c:v>9.4218539857538968</c:v>
                </c:pt>
              </c:numCache>
            </c:numRef>
          </c:val>
          <c:extLst>
            <c:ext xmlns:c16="http://schemas.microsoft.com/office/drawing/2014/chart" uri="{C3380CC4-5D6E-409C-BE32-E72D297353CC}">
              <c16:uniqueId val="{00000000-6AD6-4F2A-8228-4C38DCCA6BC7}"/>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1"/>
          <c:order val="1"/>
          <c:tx>
            <c:v>AxisY</c:v>
          </c:tx>
          <c:spPr>
            <a:solidFill>
              <a:schemeClr val="accent2"/>
            </a:solidFill>
            <a:ln>
              <a:noFill/>
            </a:ln>
            <a:effectLst/>
            <a:extLst>
              <a:ext uri="{91240B29-F687-4F45-9708-019B960494DF}">
                <a14:hiddenLine xmlns:a14="http://schemas.microsoft.com/office/drawing/2010/main">
                  <a:noFill/>
                </a14:hiddenLine>
              </a:ext>
            </a:extLst>
          </c:spPr>
          <c:invertIfNegative val="0"/>
          <c:cat>
            <c:strLit>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strLit>
          </c:cat>
          <c:val>
            <c:numLit>
              <c:formatCode>General</c:formatCode>
              <c:ptCount val="1"/>
              <c:pt idx="0">
                <c:v>0</c:v>
              </c:pt>
            </c:numLit>
          </c:val>
          <c:extLst>
            <c:ext xmlns:c16="http://schemas.microsoft.com/office/drawing/2014/chart" uri="{C3380CC4-5D6E-409C-BE32-E72D297353CC}">
              <c16:uniqueId val="{00000001-6AD6-4F2A-8228-4C38DCCA6BC7}"/>
            </c:ext>
          </c:extLst>
        </c:ser>
        <c:dLbls>
          <c:showLegendKey val="0"/>
          <c:showVal val="0"/>
          <c:showCatName val="0"/>
          <c:showSerName val="0"/>
          <c:showPercent val="0"/>
          <c:showBubbleSize val="0"/>
        </c:dLbls>
        <c:gapWidth val="219"/>
        <c:overlap val="-27"/>
        <c:axId val="200473407"/>
        <c:axId val="2101280848"/>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in val="7"/>
        </c:scaling>
        <c:delete val="0"/>
        <c:axPos val="l"/>
        <c:majorGridlines>
          <c:spPr>
            <a:ln w="9525" cap="flat" cmpd="sng" algn="ctr">
              <a:solidFill>
                <a:srgbClr val="969696"/>
              </a:solidFill>
              <a:round/>
            </a:ln>
            <a:effectLst/>
          </c:spPr>
        </c:majorGridlines>
        <c:numFmt formatCode="0.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2101280848"/>
        <c:scaling>
          <c:orientation val="minMax"/>
          <c:max val="10"/>
          <c:min val="7"/>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00473407"/>
        <c:crosses val="max"/>
        <c:crossBetween val="between"/>
        <c:majorUnit val="0.5"/>
      </c:valAx>
      <c:catAx>
        <c:axId val="200473407"/>
        <c:scaling>
          <c:orientation val="minMax"/>
        </c:scaling>
        <c:delete val="1"/>
        <c:axPos val="b"/>
        <c:numFmt formatCode="General" sourceLinked="1"/>
        <c:majorTickMark val="out"/>
        <c:minorTickMark val="none"/>
        <c:tickLblPos val="nextTo"/>
        <c:crossAx val="2101280848"/>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678987094056822E-2"/>
          <c:y val="8.3756203409917448E-2"/>
          <c:w val="0.87664202581188633"/>
          <c:h val="0.69953335543307604"/>
        </c:manualLayout>
      </c:layout>
      <c:lineChart>
        <c:grouping val="standard"/>
        <c:varyColors val="0"/>
        <c:ser>
          <c:idx val="0"/>
          <c:order val="0"/>
          <c:tx>
            <c:strRef>
              <c:f>'Figur 3.3'!$A$29</c:f>
              <c:strCache>
                <c:ptCount val="1"/>
                <c:pt idx="0">
                  <c:v>Psykiatrien</c:v>
                </c:pt>
              </c:strCache>
            </c:strRef>
          </c:tx>
          <c:spPr>
            <a:ln w="28575" cap="rnd">
              <a:solidFill>
                <a:schemeClr val="accent1"/>
              </a:solidFill>
              <a:round/>
            </a:ln>
            <a:effectLst/>
          </c:spPr>
          <c:marker>
            <c:symbol val="none"/>
          </c:marker>
          <c:cat>
            <c:numRef>
              <c:f>'Figur 3.3'!$B$28:$N$28</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'Figur 3.3'!$B$29:$N$29</c:f>
              <c:numCache>
                <c:formatCode>#,##0</c:formatCode>
                <c:ptCount val="13"/>
                <c:pt idx="0">
                  <c:v>76150.413643229884</c:v>
                </c:pt>
                <c:pt idx="1">
                  <c:v>74848.37009947974</c:v>
                </c:pt>
                <c:pt idx="2">
                  <c:v>73410.805130650595</c:v>
                </c:pt>
                <c:pt idx="3">
                  <c:v>71460.748402473939</c:v>
                </c:pt>
                <c:pt idx="4">
                  <c:v>65969.420116154171</c:v>
                </c:pt>
                <c:pt idx="5">
                  <c:v>64918.706569549926</c:v>
                </c:pt>
                <c:pt idx="6">
                  <c:v>65993.057890857337</c:v>
                </c:pt>
                <c:pt idx="7">
                  <c:v>63189.611991873106</c:v>
                </c:pt>
                <c:pt idx="8">
                  <c:v>63282.37849849648</c:v>
                </c:pt>
                <c:pt idx="9">
                  <c:v>65413.871159613358</c:v>
                </c:pt>
                <c:pt idx="10">
                  <c:v>69851.536347961664</c:v>
                </c:pt>
                <c:pt idx="11">
                  <c:v>70494.820034366116</c:v>
                </c:pt>
                <c:pt idx="12">
                  <c:v>64967.70857135985</c:v>
                </c:pt>
              </c:numCache>
            </c:numRef>
          </c:val>
          <c:smooth val="0"/>
          <c:extLst>
            <c:ext xmlns:c16="http://schemas.microsoft.com/office/drawing/2014/chart" uri="{C3380CC4-5D6E-409C-BE32-E72D297353CC}">
              <c16:uniqueId val="{00000000-5DFE-453A-9353-449C2742E0CF}"/>
            </c:ext>
          </c:extLst>
        </c:ser>
        <c:ser>
          <c:idx val="1"/>
          <c:order val="1"/>
          <c:tx>
            <c:strRef>
              <c:f>'Figur 3.3'!$A$30</c:f>
              <c:strCache>
                <c:ptCount val="1"/>
                <c:pt idx="0">
                  <c:v>Somatikken</c:v>
                </c:pt>
              </c:strCache>
            </c:strRef>
          </c:tx>
          <c:spPr>
            <a:ln w="28575" cap="rnd">
              <a:solidFill>
                <a:schemeClr val="accent2"/>
              </a:solidFill>
              <a:round/>
            </a:ln>
            <a:effectLst/>
          </c:spPr>
          <c:marker>
            <c:symbol val="none"/>
          </c:marker>
          <c:cat>
            <c:numRef>
              <c:f>'Figur 3.3'!$B$28:$N$28</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'Figur 3.3'!$B$30:$N$30</c:f>
              <c:numCache>
                <c:formatCode>#,##0</c:formatCode>
                <c:ptCount val="13"/>
                <c:pt idx="0">
                  <c:v>36209.571783503809</c:v>
                </c:pt>
                <c:pt idx="1">
                  <c:v>35785.856249480523</c:v>
                </c:pt>
                <c:pt idx="2">
                  <c:v>36421.438394109362</c:v>
                </c:pt>
                <c:pt idx="3">
                  <c:v>36125.730457815363</c:v>
                </c:pt>
                <c:pt idx="4">
                  <c:v>34898.748648056608</c:v>
                </c:pt>
                <c:pt idx="5">
                  <c:v>35088.500616119687</c:v>
                </c:pt>
                <c:pt idx="6">
                  <c:v>35144.687561947372</c:v>
                </c:pt>
                <c:pt idx="7">
                  <c:v>35223.441093449779</c:v>
                </c:pt>
                <c:pt idx="8">
                  <c:v>35022.094288869957</c:v>
                </c:pt>
                <c:pt idx="9">
                  <c:v>35198.486491395044</c:v>
                </c:pt>
                <c:pt idx="10">
                  <c:v>38568.735432116846</c:v>
                </c:pt>
                <c:pt idx="11">
                  <c:v>38124.364750044304</c:v>
                </c:pt>
                <c:pt idx="12">
                  <c:v>36581.36953669881</c:v>
                </c:pt>
              </c:numCache>
            </c:numRef>
          </c:val>
          <c:smooth val="0"/>
          <c:extLst>
            <c:ext xmlns:c16="http://schemas.microsoft.com/office/drawing/2014/chart" uri="{C3380CC4-5D6E-409C-BE32-E72D297353CC}">
              <c16:uniqueId val="{00000001-5DFE-453A-9353-449C2742E0CF}"/>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6"/>
          <c:order val="2"/>
          <c:tx>
            <c:v>AxisY</c:v>
          </c:tx>
          <c:spPr>
            <a:ln w="25400" cap="rnd">
              <a:noFill/>
              <a:round/>
            </a:ln>
            <a:effectLst/>
          </c:spPr>
          <c:marker>
            <c:symbol val="none"/>
          </c:marker>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smooth val="0"/>
          <c:extLst>
            <c:ext xmlns:c16="http://schemas.microsoft.com/office/drawing/2014/chart" uri="{C3380CC4-5D6E-409C-BE32-E72D297353CC}">
              <c16:uniqueId val="{00000002-5DFE-453A-9353-449C2742E0CF}"/>
            </c:ext>
          </c:extLst>
        </c:ser>
        <c:dLbls>
          <c:showLegendKey val="0"/>
          <c:showVal val="0"/>
          <c:showCatName val="0"/>
          <c:showSerName val="0"/>
          <c:showPercent val="0"/>
          <c:showBubbleSize val="0"/>
        </c:dLbls>
        <c:marker val="1"/>
        <c:smooth val="0"/>
        <c:axId val="1101716016"/>
        <c:axId val="1228836608"/>
      </c:lineChart>
      <c:scatterChart>
        <c:scatterStyle val="lineMarker"/>
        <c:varyColors val="0"/>
        <c:ser>
          <c:idx val="7"/>
          <c:order val="3"/>
          <c:tx>
            <c:strRef>
              <c:f>'Figur 3.3'!$A$32</c:f>
              <c:strCache>
                <c:ptCount val="1"/>
              </c:strCache>
            </c:strRef>
          </c:tx>
          <c:spPr>
            <a:ln w="28575" cap="rnd">
              <a:solidFill>
                <a:schemeClr val="accent2">
                  <a:lumMod val="60000"/>
                </a:schemeClr>
              </a:solidFill>
              <a:round/>
            </a:ln>
            <a:effectLst/>
          </c:spPr>
          <c:marker>
            <c:symbol val="none"/>
          </c:marker>
          <c:dPt>
            <c:idx val="1"/>
            <c:marker>
              <c:symbol val="none"/>
            </c:marker>
            <c:bubble3D val="0"/>
            <c:spPr>
              <a:ln w="28575" cap="rnd">
                <a:solidFill>
                  <a:srgbClr val="FF0000"/>
                </a:solidFill>
                <a:prstDash val="dash"/>
                <a:round/>
              </a:ln>
              <a:effectLst/>
            </c:spPr>
            <c:extLst>
              <c:ext xmlns:c16="http://schemas.microsoft.com/office/drawing/2014/chart" uri="{C3380CC4-5D6E-409C-BE32-E72D297353CC}">
                <c16:uniqueId val="{00000004-5DFE-453A-9353-449C2742E0CF}"/>
              </c:ext>
            </c:extLst>
          </c:dPt>
          <c:xVal>
            <c:numRef>
              <c:f>'Figur 3.3'!$B$33:$B$34</c:f>
              <c:numCache>
                <c:formatCode>General</c:formatCode>
                <c:ptCount val="2"/>
              </c:numCache>
            </c:numRef>
          </c:xVal>
          <c:yVal>
            <c:numRef>
              <c:f>'Figur 3.3'!$A$33:$A$34</c:f>
              <c:numCache>
                <c:formatCode>General</c:formatCode>
                <c:ptCount val="2"/>
              </c:numCache>
            </c:numRef>
          </c:yVal>
          <c:smooth val="0"/>
          <c:extLst>
            <c:ext xmlns:c16="http://schemas.microsoft.com/office/drawing/2014/chart" uri="{C3380CC4-5D6E-409C-BE32-E72D297353CC}">
              <c16:uniqueId val="{00000005-5DFE-453A-9353-449C2742E0CF}"/>
            </c:ext>
          </c:extLst>
        </c:ser>
        <c:dLbls>
          <c:showLegendKey val="0"/>
          <c:showVal val="0"/>
          <c:showCatName val="0"/>
          <c:showSerName val="0"/>
          <c:showPercent val="0"/>
          <c:showBubbleSize val="0"/>
        </c:dLbls>
        <c:axId val="1101716016"/>
        <c:axId val="1228836608"/>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80000"/>
          <c:min val="30000"/>
        </c:scaling>
        <c:delete val="0"/>
        <c:axPos val="l"/>
        <c:majorGridlines>
          <c:spPr>
            <a:ln w="9525" cap="flat" cmpd="sng" algn="ctr">
              <a:solidFill>
                <a:srgbClr val="969696"/>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228836608"/>
        <c:scaling>
          <c:orientation val="minMax"/>
          <c:max val="80000"/>
          <c:min val="3000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101716016"/>
        <c:crosses val="max"/>
        <c:crossBetween val="between"/>
      </c:valAx>
      <c:catAx>
        <c:axId val="1101716016"/>
        <c:scaling>
          <c:orientation val="minMax"/>
        </c:scaling>
        <c:delete val="1"/>
        <c:axPos val="b"/>
        <c:numFmt formatCode="General" sourceLinked="1"/>
        <c:majorTickMark val="out"/>
        <c:minorTickMark val="none"/>
        <c:tickLblPos val="nextTo"/>
        <c:crossAx val="1228836608"/>
        <c:crosses val="autoZero"/>
        <c:auto val="1"/>
        <c:lblAlgn val="ctr"/>
        <c:lblOffset val="100"/>
        <c:noMultiLvlLbl val="0"/>
      </c:catAx>
      <c:spPr>
        <a:noFill/>
        <a:ln>
          <a:noFill/>
        </a:ln>
        <a:effectLst/>
      </c:spPr>
    </c:plotArea>
    <c:legend>
      <c:legendPos val="b"/>
      <c:legendEntry>
        <c:idx val="2"/>
        <c:delete val="1"/>
      </c:legendEntry>
      <c:legendEntry>
        <c:idx val="3"/>
        <c:delete val="1"/>
      </c:legendEntry>
      <c:layout>
        <c:manualLayout>
          <c:xMode val="edge"/>
          <c:yMode val="edge"/>
          <c:x val="0"/>
          <c:y val="0.88769868794271278"/>
          <c:w val="1"/>
          <c:h val="0.111961956146015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87238579606131E-2"/>
          <c:w val="1"/>
          <c:h val="0.82876045751633987"/>
        </c:manualLayout>
      </c:layout>
      <c:lineChart>
        <c:grouping val="standard"/>
        <c:varyColors val="0"/>
        <c:ser>
          <c:idx val="0"/>
          <c:order val="0"/>
          <c:tx>
            <c:strRef>
              <c:f>'Figur 3.4'!$A$29</c:f>
              <c:strCache>
                <c:ptCount val="1"/>
                <c:pt idx="0">
                  <c:v>Læger</c:v>
                </c:pt>
              </c:strCache>
            </c:strRef>
          </c:tx>
          <c:spPr>
            <a:ln w="28575" cap="rnd">
              <a:solidFill>
                <a:schemeClr val="accent1"/>
              </a:solidFill>
              <a:round/>
            </a:ln>
            <a:effectLst/>
          </c:spPr>
          <c:marker>
            <c:symbol val="none"/>
          </c:marker>
          <c:cat>
            <c:numRef>
              <c:f>'Figur 3.4'!$B$28:$O$28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3.4'!$B$29:$O$29</c:f>
              <c:numCache>
                <c:formatCode>#,##0</c:formatCode>
                <c:ptCount val="14"/>
                <c:pt idx="0">
                  <c:v>1236.7692727529879</c:v>
                </c:pt>
                <c:pt idx="1">
                  <c:v>1326.2914919998966</c:v>
                </c:pt>
                <c:pt idx="2">
                  <c:v>1385.3261965634483</c:v>
                </c:pt>
                <c:pt idx="3">
                  <c:v>1432.5929718460902</c:v>
                </c:pt>
                <c:pt idx="4">
                  <c:v>1452.4803566637531</c:v>
                </c:pt>
                <c:pt idx="5">
                  <c:v>1440.0779971806151</c:v>
                </c:pt>
                <c:pt idx="6">
                  <c:v>1476.1466258120831</c:v>
                </c:pt>
                <c:pt idx="7">
                  <c:v>1511.6626628113081</c:v>
                </c:pt>
                <c:pt idx="8">
                  <c:v>1523.6244522926866</c:v>
                </c:pt>
                <c:pt idx="9">
                  <c:v>1592.4133381589027</c:v>
                </c:pt>
                <c:pt idx="10">
                  <c:v>1621.9711688906573</c:v>
                </c:pt>
                <c:pt idx="11">
                  <c:v>1645.8217646499011</c:v>
                </c:pt>
                <c:pt idx="12">
                  <c:v>1641.4418549648919</c:v>
                </c:pt>
                <c:pt idx="13">
                  <c:v>1698.4456127428239</c:v>
                </c:pt>
              </c:numCache>
            </c:numRef>
          </c:val>
          <c:smooth val="0"/>
          <c:extLst>
            <c:ext xmlns:c16="http://schemas.microsoft.com/office/drawing/2014/chart" uri="{C3380CC4-5D6E-409C-BE32-E72D297353CC}">
              <c16:uniqueId val="{00000000-364F-47A1-8096-B379DC330F71}"/>
            </c:ext>
          </c:extLst>
        </c:ser>
        <c:ser>
          <c:idx val="1"/>
          <c:order val="1"/>
          <c:tx>
            <c:strRef>
              <c:f>'Figur 3.4'!$A$30</c:f>
              <c:strCache>
                <c:ptCount val="1"/>
                <c:pt idx="0">
                  <c:v>Sygeplejersker</c:v>
                </c:pt>
              </c:strCache>
            </c:strRef>
          </c:tx>
          <c:spPr>
            <a:ln w="28575" cap="rnd">
              <a:solidFill>
                <a:schemeClr val="accent2"/>
              </a:solidFill>
              <a:round/>
            </a:ln>
            <a:effectLst/>
          </c:spPr>
          <c:marker>
            <c:symbol val="none"/>
          </c:marker>
          <c:cat>
            <c:numRef>
              <c:f>'Figur 3.4'!$B$28:$O$28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3.4'!$B$30:$O$30</c:f>
              <c:numCache>
                <c:formatCode>#,##0</c:formatCode>
                <c:ptCount val="14"/>
                <c:pt idx="0">
                  <c:v>2838.1013823180265</c:v>
                </c:pt>
                <c:pt idx="1">
                  <c:v>3115.8593261735759</c:v>
                </c:pt>
                <c:pt idx="2">
                  <c:v>3352.4757077118784</c:v>
                </c:pt>
                <c:pt idx="3">
                  <c:v>3587.100849774738</c:v>
                </c:pt>
                <c:pt idx="4">
                  <c:v>3714.5029878388505</c:v>
                </c:pt>
                <c:pt idx="5">
                  <c:v>3784.644477909073</c:v>
                </c:pt>
                <c:pt idx="6">
                  <c:v>3826.7612965672838</c:v>
                </c:pt>
                <c:pt idx="7">
                  <c:v>3853.4537470793389</c:v>
                </c:pt>
                <c:pt idx="8">
                  <c:v>3858.0970224534499</c:v>
                </c:pt>
                <c:pt idx="9">
                  <c:v>3969.9381467640719</c:v>
                </c:pt>
                <c:pt idx="10">
                  <c:v>4125.5497243279597</c:v>
                </c:pt>
                <c:pt idx="11">
                  <c:v>4070.8495379767328</c:v>
                </c:pt>
                <c:pt idx="12">
                  <c:v>4069.4316817563558</c:v>
                </c:pt>
                <c:pt idx="13">
                  <c:v>4183.9914119673631</c:v>
                </c:pt>
              </c:numCache>
            </c:numRef>
          </c:val>
          <c:smooth val="0"/>
          <c:extLst>
            <c:ext xmlns:c16="http://schemas.microsoft.com/office/drawing/2014/chart" uri="{C3380CC4-5D6E-409C-BE32-E72D297353CC}">
              <c16:uniqueId val="{00000001-364F-47A1-8096-B379DC330F71}"/>
            </c:ext>
          </c:extLst>
        </c:ser>
        <c:ser>
          <c:idx val="2"/>
          <c:order val="2"/>
          <c:tx>
            <c:strRef>
              <c:f>'Figur 3.4'!$A$31</c:f>
              <c:strCache>
                <c:ptCount val="1"/>
                <c:pt idx="0">
                  <c:v>Psykologer</c:v>
                </c:pt>
              </c:strCache>
            </c:strRef>
          </c:tx>
          <c:spPr>
            <a:ln w="28575" cap="rnd">
              <a:solidFill>
                <a:schemeClr val="accent3"/>
              </a:solidFill>
              <a:round/>
            </a:ln>
            <a:effectLst/>
          </c:spPr>
          <c:marker>
            <c:symbol val="none"/>
          </c:marker>
          <c:cat>
            <c:numRef>
              <c:f>'Figur 3.4'!$B$28:$O$28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3.4'!$B$31:$O$31</c:f>
              <c:numCache>
                <c:formatCode>#,##0</c:formatCode>
                <c:ptCount val="14"/>
                <c:pt idx="0">
                  <c:v>681.03598376969967</c:v>
                </c:pt>
                <c:pt idx="1">
                  <c:v>750.42589418677096</c:v>
                </c:pt>
                <c:pt idx="2">
                  <c:v>861.2127618609619</c:v>
                </c:pt>
                <c:pt idx="3">
                  <c:v>939.55844496324869</c:v>
                </c:pt>
                <c:pt idx="4">
                  <c:v>995.17159716131334</c:v>
                </c:pt>
                <c:pt idx="5">
                  <c:v>1033.6414776389902</c:v>
                </c:pt>
                <c:pt idx="6">
                  <c:v>1058.3476298145849</c:v>
                </c:pt>
                <c:pt idx="7">
                  <c:v>1055.6781091263558</c:v>
                </c:pt>
                <c:pt idx="8">
                  <c:v>1084.1131081130413</c:v>
                </c:pt>
                <c:pt idx="9">
                  <c:v>1104.7416628915801</c:v>
                </c:pt>
                <c:pt idx="10">
                  <c:v>1129.7836092160035</c:v>
                </c:pt>
                <c:pt idx="11">
                  <c:v>1160.9218613903411</c:v>
                </c:pt>
                <c:pt idx="12">
                  <c:v>1167.8801030271131</c:v>
                </c:pt>
                <c:pt idx="13">
                  <c:v>1216.1074397904044</c:v>
                </c:pt>
              </c:numCache>
            </c:numRef>
          </c:val>
          <c:smooth val="0"/>
          <c:extLst>
            <c:ext xmlns:c16="http://schemas.microsoft.com/office/drawing/2014/chart" uri="{C3380CC4-5D6E-409C-BE32-E72D297353CC}">
              <c16:uniqueId val="{00000002-364F-47A1-8096-B379DC330F71}"/>
            </c:ext>
          </c:extLst>
        </c:ser>
        <c:ser>
          <c:idx val="3"/>
          <c:order val="3"/>
          <c:tx>
            <c:strRef>
              <c:f>'Figur 3.4'!$A$32</c:f>
              <c:strCache>
                <c:ptCount val="1"/>
                <c:pt idx="0">
                  <c:v>Social- og sundhedsassistenter</c:v>
                </c:pt>
              </c:strCache>
            </c:strRef>
          </c:tx>
          <c:spPr>
            <a:ln w="28575" cap="rnd">
              <a:solidFill>
                <a:schemeClr val="accent4"/>
              </a:solidFill>
              <a:round/>
            </a:ln>
            <a:effectLst/>
          </c:spPr>
          <c:marker>
            <c:symbol val="none"/>
          </c:marker>
          <c:cat>
            <c:numRef>
              <c:f>'Figur 3.4'!$B$28:$O$28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3.4'!$B$32:$O$32</c:f>
              <c:numCache>
                <c:formatCode>#,##0</c:formatCode>
                <c:ptCount val="14"/>
                <c:pt idx="0">
                  <c:v>2044.1575794413959</c:v>
                </c:pt>
                <c:pt idx="1">
                  <c:v>1963.4692265051467</c:v>
                </c:pt>
                <c:pt idx="2">
                  <c:v>1936.3388140170828</c:v>
                </c:pt>
                <c:pt idx="3">
                  <c:v>2025.7831661975374</c:v>
                </c:pt>
                <c:pt idx="4">
                  <c:v>2049.2692116411931</c:v>
                </c:pt>
                <c:pt idx="5">
                  <c:v>2026.6592557884412</c:v>
                </c:pt>
                <c:pt idx="6">
                  <c:v>2068.9981626662279</c:v>
                </c:pt>
                <c:pt idx="7">
                  <c:v>2083.2367903397649</c:v>
                </c:pt>
                <c:pt idx="8">
                  <c:v>2173.2750504607784</c:v>
                </c:pt>
                <c:pt idx="9">
                  <c:v>2277.5551711665985</c:v>
                </c:pt>
                <c:pt idx="10">
                  <c:v>2347.3861590447536</c:v>
                </c:pt>
                <c:pt idx="11">
                  <c:v>2389.3405195952328</c:v>
                </c:pt>
                <c:pt idx="12">
                  <c:v>2414.1390001298523</c:v>
                </c:pt>
                <c:pt idx="13">
                  <c:v>2490.0334300098716</c:v>
                </c:pt>
              </c:numCache>
            </c:numRef>
          </c:val>
          <c:smooth val="0"/>
          <c:extLst>
            <c:ext xmlns:c16="http://schemas.microsoft.com/office/drawing/2014/chart" uri="{C3380CC4-5D6E-409C-BE32-E72D297353CC}">
              <c16:uniqueId val="{00000003-364F-47A1-8096-B379DC330F71}"/>
            </c:ext>
          </c:extLst>
        </c:ser>
        <c:dLbls>
          <c:showLegendKey val="0"/>
          <c:showVal val="0"/>
          <c:showCatName val="0"/>
          <c:showSerName val="0"/>
          <c:showPercent val="0"/>
          <c:showBubbleSize val="0"/>
        </c:dLbls>
        <c:marker val="1"/>
        <c:smooth val="0"/>
        <c:axId val="749669120"/>
        <c:axId val="749669448"/>
        <c:extLst>
          <c:ext xmlns:c15="http://schemas.microsoft.com/office/drawing/2012/chart" uri="{02D57815-91ED-43cb-92C2-25804820EDAC}">
            <c15:filteredLineSeries>
              <c15:ser>
                <c:idx val="4"/>
                <c:order val="4"/>
                <c:tx>
                  <c:strRef>
                    <c:extLst>
                      <c:ext uri="{02D57815-91ED-43cb-92C2-25804820EDAC}">
                        <c15:formulaRef>
                          <c15:sqref>'Figur 3.4'!$A$33</c15:sqref>
                        </c15:formulaRef>
                      </c:ext>
                    </c:extLst>
                    <c:strCache>
                      <c:ptCount val="1"/>
                      <c:pt idx="0">
                        <c:v>I alt</c:v>
                      </c:pt>
                    </c:strCache>
                  </c:strRef>
                </c:tx>
                <c:spPr>
                  <a:ln w="28575" cap="rnd">
                    <a:solidFill>
                      <a:schemeClr val="accent5"/>
                    </a:solidFill>
                    <a:round/>
                  </a:ln>
                  <a:effectLst/>
                </c:spPr>
                <c:marker>
                  <c:symbol val="none"/>
                </c:marker>
                <c:cat>
                  <c:numRef>
                    <c:extLst>
                      <c:ext uri="{02D57815-91ED-43cb-92C2-25804820EDAC}">
                        <c15:formulaRef>
                          <c15:sqref>'Figur 3.4'!$B$28:$O$28</c15:sqref>
                        </c15:formulaRef>
                      </c:ext>
                    </c:extLst>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extLst>
                      <c:ext uri="{02D57815-91ED-43cb-92C2-25804820EDAC}">
                        <c15:formulaRef>
                          <c15:sqref>'Figur 3.4'!$B$33:$G$33</c15:sqref>
                        </c15:formulaRef>
                      </c:ext>
                    </c:extLst>
                    <c:numCache>
                      <c:formatCode>#,##0</c:formatCode>
                      <c:ptCount val="6"/>
                      <c:pt idx="0">
                        <c:v>11246.754455403838</c:v>
                      </c:pt>
                      <c:pt idx="1">
                        <c:v>11489.790064691535</c:v>
                      </c:pt>
                      <c:pt idx="2">
                        <c:v>11856.004152121111</c:v>
                      </c:pt>
                      <c:pt idx="3">
                        <c:v>12439.346641323491</c:v>
                      </c:pt>
                      <c:pt idx="4">
                        <c:v>12722.525850644946</c:v>
                      </c:pt>
                      <c:pt idx="5">
                        <c:v>12713.761536007467</c:v>
                      </c:pt>
                    </c:numCache>
                  </c:numRef>
                </c:val>
                <c:smooth val="0"/>
                <c:extLst>
                  <c:ext xmlns:c16="http://schemas.microsoft.com/office/drawing/2014/chart" uri="{C3380CC4-5D6E-409C-BE32-E72D297353CC}">
                    <c16:uniqueId val="{00000004-364F-47A1-8096-B379DC330F71}"/>
                  </c:ext>
                </c:extLst>
              </c15:ser>
            </c15:filteredLineSeries>
          </c:ext>
        </c:extLst>
      </c:lineChart>
      <c:lineChart>
        <c:grouping val="standard"/>
        <c:varyColors val="0"/>
        <c:dLbls>
          <c:showLegendKey val="0"/>
          <c:showVal val="0"/>
          <c:showCatName val="0"/>
          <c:showSerName val="0"/>
          <c:showPercent val="0"/>
          <c:showBubbleSize val="0"/>
        </c:dLbls>
        <c:marker val="1"/>
        <c:smooth val="0"/>
        <c:axId val="1575948608"/>
        <c:axId val="1576294416"/>
        <c:extLst>
          <c:ext xmlns:c15="http://schemas.microsoft.com/office/drawing/2012/chart" uri="{02D57815-91ED-43cb-92C2-25804820EDAC}">
            <c15:filteredLineSeries>
              <c15:ser>
                <c:idx val="6"/>
                <c:order val="5"/>
                <c:tx>
                  <c:v>AxisY</c:v>
                </c:tx>
                <c:spPr>
                  <a:ln w="28575" cap="rnd">
                    <a:solidFill>
                      <a:schemeClr val="accent1">
                        <a:lumMod val="60000"/>
                      </a:schemeClr>
                    </a:solidFill>
                    <a:round/>
                  </a:ln>
                  <a:effectLst/>
                </c:spPr>
                <c:marker>
                  <c:symbol val="none"/>
                </c:marker>
                <c:cat>
                  <c:numLit>
                    <c:formatCode>General</c:formatCode>
                    <c:ptCount val="57"/>
                    <c:pt idx="0">
                      <c:v>2014</c:v>
                    </c:pt>
                    <c:pt idx="1">
                      <c:v>2015</c:v>
                    </c:pt>
                    <c:pt idx="2">
                      <c:v>2016</c:v>
                    </c:pt>
                    <c:pt idx="3">
                      <c:v>2015</c:v>
                    </c:pt>
                    <c:pt idx="4">
                      <c:v>2016</c:v>
                    </c:pt>
                    <c:pt idx="5">
                      <c:v>2015</c:v>
                    </c:pt>
                    <c:pt idx="6">
                      <c:v>2016</c:v>
                    </c:pt>
                    <c:pt idx="7">
                      <c:v>2015</c:v>
                    </c:pt>
                    <c:pt idx="8">
                      <c:v>2016</c:v>
                    </c:pt>
                    <c:pt idx="9">
                      <c:v>2015</c:v>
                    </c:pt>
                    <c:pt idx="10">
                      <c:v>2016</c:v>
                    </c:pt>
                    <c:pt idx="11">
                      <c:v>2015</c:v>
                    </c:pt>
                    <c:pt idx="12">
                      <c:v>2016</c:v>
                    </c:pt>
                    <c:pt idx="13">
                      <c:v>2015</c:v>
                    </c:pt>
                    <c:pt idx="14">
                      <c:v>2016</c:v>
                    </c:pt>
                    <c:pt idx="15">
                      <c:v>2015</c:v>
                    </c:pt>
                    <c:pt idx="16">
                      <c:v>2016</c:v>
                    </c:pt>
                    <c:pt idx="17">
                      <c:v>2015</c:v>
                    </c:pt>
                    <c:pt idx="18">
                      <c:v>2016</c:v>
                    </c:pt>
                    <c:pt idx="19">
                      <c:v>2015</c:v>
                    </c:pt>
                    <c:pt idx="20">
                      <c:v>2016</c:v>
                    </c:pt>
                    <c:pt idx="21">
                      <c:v>2015</c:v>
                    </c:pt>
                    <c:pt idx="22">
                      <c:v>2016</c:v>
                    </c:pt>
                    <c:pt idx="23">
                      <c:v>2015</c:v>
                    </c:pt>
                    <c:pt idx="24">
                      <c:v>2016</c:v>
                    </c:pt>
                    <c:pt idx="25">
                      <c:v>2015</c:v>
                    </c:pt>
                    <c:pt idx="26">
                      <c:v>2016</c:v>
                    </c:pt>
                    <c:pt idx="27">
                      <c:v>2015</c:v>
                    </c:pt>
                    <c:pt idx="28">
                      <c:v>2016</c:v>
                    </c:pt>
                    <c:pt idx="29">
                      <c:v>2015</c:v>
                    </c:pt>
                    <c:pt idx="30">
                      <c:v>2016</c:v>
                    </c:pt>
                    <c:pt idx="31">
                      <c:v>2015</c:v>
                    </c:pt>
                    <c:pt idx="32">
                      <c:v>2016</c:v>
                    </c:pt>
                    <c:pt idx="33">
                      <c:v>2015</c:v>
                    </c:pt>
                    <c:pt idx="34">
                      <c:v>2016</c:v>
                    </c:pt>
                    <c:pt idx="35">
                      <c:v>2015</c:v>
                    </c:pt>
                    <c:pt idx="36">
                      <c:v>2016</c:v>
                    </c:pt>
                    <c:pt idx="37">
                      <c:v>2015</c:v>
                    </c:pt>
                    <c:pt idx="38">
                      <c:v>2016</c:v>
                    </c:pt>
                    <c:pt idx="39">
                      <c:v>2015</c:v>
                    </c:pt>
                    <c:pt idx="40">
                      <c:v>2016</c:v>
                    </c:pt>
                    <c:pt idx="41">
                      <c:v>2015</c:v>
                    </c:pt>
                    <c:pt idx="42">
                      <c:v>2016</c:v>
                    </c:pt>
                    <c:pt idx="43">
                      <c:v>2015</c:v>
                    </c:pt>
                    <c:pt idx="44">
                      <c:v>2016</c:v>
                    </c:pt>
                    <c:pt idx="45">
                      <c:v>2015</c:v>
                    </c:pt>
                    <c:pt idx="46">
                      <c:v>2016</c:v>
                    </c:pt>
                    <c:pt idx="47">
                      <c:v>2015</c:v>
                    </c:pt>
                    <c:pt idx="48">
                      <c:v>2016</c:v>
                    </c:pt>
                    <c:pt idx="49">
                      <c:v>2015</c:v>
                    </c:pt>
                    <c:pt idx="50">
                      <c:v>2016</c:v>
                    </c:pt>
                    <c:pt idx="51">
                      <c:v>2017</c:v>
                    </c:pt>
                    <c:pt idx="52">
                      <c:v>2018</c:v>
                    </c:pt>
                    <c:pt idx="53">
                      <c:v>2019</c:v>
                    </c:pt>
                    <c:pt idx="54">
                      <c:v>2020</c:v>
                    </c:pt>
                    <c:pt idx="55">
                      <c:v>2021</c:v>
                    </c:pt>
                    <c:pt idx="56">
                      <c:v>2022</c:v>
                    </c:pt>
                  </c:numLit>
                </c:cat>
                <c:val>
                  <c:numLit>
                    <c:formatCode>General</c:formatCode>
                    <c:ptCount val="1"/>
                    <c:pt idx="0">
                      <c:v>0</c:v>
                    </c:pt>
                  </c:numLit>
                </c:val>
                <c:smooth val="0"/>
                <c:extLst>
                  <c:ext xmlns:c16="http://schemas.microsoft.com/office/drawing/2014/chart" uri="{C3380CC4-5D6E-409C-BE32-E72D297353CC}">
                    <c16:uniqueId val="{00000005-364F-47A1-8096-B379DC330F71}"/>
                  </c:ext>
                </c:extLst>
              </c15:ser>
            </c15:filteredLineSeries>
            <c15:filteredLineSeries>
              <c15:ser>
                <c:idx val="5"/>
                <c:order val="6"/>
                <c:tx>
                  <c:v>AxisY</c:v>
                </c:tx>
                <c:spPr>
                  <a:ln w="28575" cap="rnd">
                    <a:noFill/>
                    <a:round/>
                  </a:ln>
                  <a:effectLst/>
                  <a:extLst>
                    <a:ext uri="{91240B29-F687-4F45-9708-019B960494DF}">
                      <a14:hiddenLine xmlns:a14="http://schemas.microsoft.com/office/drawing/2010/main" w="28575" cap="rnd">
                        <a:solidFill>
                          <a:srgbClr val="808285"/>
                        </a:solidFill>
                        <a:round/>
                      </a14:hiddenLine>
                    </a:ext>
                  </a:extLst>
                </c:spPr>
                <c:marker>
                  <c:symbol val="none"/>
                </c:marker>
                <c:cat>
                  <c:numLit>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Lit>
                </c:cat>
                <c:val>
                  <c:numLit>
                    <c:formatCode>General</c:formatCode>
                    <c:ptCount val="1"/>
                    <c:pt idx="0">
                      <c:v>0</c:v>
                    </c:pt>
                  </c:numLit>
                </c:val>
                <c:smooth val="0"/>
                <c:extLst xmlns:c15="http://schemas.microsoft.com/office/drawing/2012/chart">
                  <c:ext xmlns:c16="http://schemas.microsoft.com/office/drawing/2014/chart" uri="{C3380CC4-5D6E-409C-BE32-E72D297353CC}">
                    <c16:uniqueId val="{00000006-364F-47A1-8096-B379DC330F71}"/>
                  </c:ext>
                </c:extLst>
              </c15:ser>
            </c15:filteredLineSeries>
          </c:ext>
        </c:extLst>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576294416"/>
        <c:scaling>
          <c:orientation val="minMax"/>
          <c:max val="45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Segoe UI Semibold" panose="020B0702040204020203" pitchFamily="34" charset="0"/>
                <a:ea typeface="+mn-ea"/>
                <a:cs typeface="Segoe UI Semibold" panose="020B0702040204020203" pitchFamily="34" charset="0"/>
              </a:defRPr>
            </a:pPr>
            <a:endParaRPr lang="da-DK"/>
          </a:p>
        </c:txPr>
        <c:crossAx val="1575948608"/>
        <c:crosses val="max"/>
        <c:crossBetween val="between"/>
        <c:majorUnit val="500"/>
      </c:valAx>
      <c:catAx>
        <c:axId val="1575948608"/>
        <c:scaling>
          <c:orientation val="minMax"/>
        </c:scaling>
        <c:delete val="1"/>
        <c:axPos val="b"/>
        <c:numFmt formatCode="General" sourceLinked="1"/>
        <c:majorTickMark val="out"/>
        <c:minorTickMark val="none"/>
        <c:tickLblPos val="nextTo"/>
        <c:crossAx val="1576294416"/>
        <c:crosses val="autoZero"/>
        <c:auto val="1"/>
        <c:lblAlgn val="ctr"/>
        <c:lblOffset val="100"/>
        <c:noMultiLvlLbl val="0"/>
      </c:catAx>
      <c:spPr>
        <a:noFill/>
        <a:ln>
          <a:noFill/>
        </a:ln>
        <a:effectLst/>
      </c:spPr>
    </c:plotArea>
    <c:legend>
      <c:legendPos val="b"/>
      <c:layout>
        <c:manualLayout>
          <c:xMode val="edge"/>
          <c:yMode val="edge"/>
          <c:x val="0"/>
          <c:y val="0.89963299797428442"/>
          <c:w val="1"/>
          <c:h val="9.74920115609875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946844610404597E-2"/>
          <c:w val="1"/>
          <c:h val="0.84154853959788012"/>
        </c:manualLayout>
      </c:layout>
      <c:barChart>
        <c:barDir val="col"/>
        <c:grouping val="clustered"/>
        <c:varyColors val="0"/>
        <c:ser>
          <c:idx val="0"/>
          <c:order val="0"/>
          <c:tx>
            <c:strRef>
              <c:f>'Figur 3.5'!$A$34</c:f>
              <c:strCache>
                <c:ptCount val="1"/>
                <c:pt idx="0">
                  <c:v>Hele landet</c:v>
                </c:pt>
              </c:strCache>
            </c:strRef>
          </c:tx>
          <c:spPr>
            <a:solidFill>
              <a:schemeClr val="accent1"/>
            </a:solidFill>
            <a:ln>
              <a:noFill/>
            </a:ln>
            <a:effectLst/>
          </c:spPr>
          <c:invertIfNegative val="0"/>
          <c:cat>
            <c:numRef>
              <c:f>'Figur 3.5'!$B$28:$Q$28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3.5'!$B$34:$Q$34</c:f>
              <c:numCache>
                <c:formatCode>#,##0</c:formatCode>
                <c:ptCount val="16"/>
                <c:pt idx="0">
                  <c:v>3297</c:v>
                </c:pt>
                <c:pt idx="1">
                  <c:v>3212</c:v>
                </c:pt>
                <c:pt idx="2">
                  <c:v>3184</c:v>
                </c:pt>
                <c:pt idx="3">
                  <c:v>3164</c:v>
                </c:pt>
                <c:pt idx="4">
                  <c:v>2967</c:v>
                </c:pt>
                <c:pt idx="6">
                  <c:v>3020</c:v>
                </c:pt>
                <c:pt idx="9">
                  <c:v>2666.875</c:v>
                </c:pt>
                <c:pt idx="10">
                  <c:v>2652.7249999999999</c:v>
                </c:pt>
                <c:pt idx="11">
                  <c:v>2745.6</c:v>
                </c:pt>
                <c:pt idx="12">
                  <c:v>2954.6916666666666</c:v>
                </c:pt>
                <c:pt idx="13">
                  <c:v>2998.3666666666668</c:v>
                </c:pt>
                <c:pt idx="14">
                  <c:v>3023.8916666666664</c:v>
                </c:pt>
                <c:pt idx="15">
                  <c:v>3066.2500000000005</c:v>
                </c:pt>
              </c:numCache>
            </c:numRef>
          </c:val>
          <c:extLst>
            <c:ext xmlns:c16="http://schemas.microsoft.com/office/drawing/2014/chart" uri="{C3380CC4-5D6E-409C-BE32-E72D297353CC}">
              <c16:uniqueId val="{00000000-B93D-4ABF-A6FB-39E836BE7CDC}"/>
            </c:ext>
          </c:extLst>
        </c:ser>
        <c:dLbls>
          <c:showLegendKey val="0"/>
          <c:showVal val="0"/>
          <c:showCatName val="0"/>
          <c:showSerName val="0"/>
          <c:showPercent val="0"/>
          <c:showBubbleSize val="0"/>
        </c:dLbls>
        <c:gapWidth val="150"/>
        <c:axId val="749669120"/>
        <c:axId val="749669448"/>
      </c:barChart>
      <c:barChart>
        <c:barDir val="col"/>
        <c:grouping val="clustered"/>
        <c:varyColors val="0"/>
        <c:ser>
          <c:idx val="1"/>
          <c:order val="1"/>
          <c:tx>
            <c:v>AxisY</c:v>
          </c:tx>
          <c:spPr>
            <a:solidFill>
              <a:schemeClr val="accent2"/>
            </a:solidFill>
            <a:ln>
              <a:noFill/>
            </a:ln>
            <a:effectLst/>
            <a:extLst>
              <a:ext uri="{91240B29-F687-4F45-9708-019B960494DF}">
                <a14:hiddenLine xmlns:a14="http://schemas.microsoft.com/office/drawing/2010/main" w="28575" cap="rnd">
                  <a:solidFill>
                    <a:srgbClr val="006E91"/>
                  </a:solidFill>
                  <a:round/>
                </a14:hiddenLine>
              </a:ext>
            </a:extLst>
          </c:spPr>
          <c:invertIfNegative val="0"/>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extLst>
            <c:ext xmlns:c16="http://schemas.microsoft.com/office/drawing/2014/chart" uri="{C3380CC4-5D6E-409C-BE32-E72D297353CC}">
              <c16:uniqueId val="{00000001-B93D-4ABF-A6FB-39E836BE7CDC}"/>
            </c:ext>
          </c:extLst>
        </c:ser>
        <c:dLbls>
          <c:showLegendKey val="0"/>
          <c:showVal val="0"/>
          <c:showCatName val="0"/>
          <c:showSerName val="0"/>
          <c:showPercent val="0"/>
          <c:showBubbleSize val="0"/>
        </c:dLbls>
        <c:gapWidth val="150"/>
        <c:axId val="2113570607"/>
        <c:axId val="2065607887"/>
      </c:barChart>
      <c:scatterChart>
        <c:scatterStyle val="lineMarker"/>
        <c:varyColors val="0"/>
        <c:ser>
          <c:idx val="2"/>
          <c:order val="2"/>
          <c:tx>
            <c:strRef>
              <c:f>'Figur 3.5'!$S$27</c:f>
              <c:strCache>
                <c:ptCount val="1"/>
              </c:strCache>
            </c:strRef>
          </c:tx>
          <c:spPr>
            <a:ln w="28575" cap="rnd">
              <a:solidFill>
                <a:srgbClr val="FF0000"/>
              </a:solidFill>
              <a:prstDash val="dash"/>
              <a:round/>
            </a:ln>
            <a:effectLst/>
          </c:spPr>
          <c:marker>
            <c:symbol val="none"/>
          </c:marker>
          <c:xVal>
            <c:numRef>
              <c:f>'Figur 3.5'!$T$28:$T$29</c:f>
              <c:numCache>
                <c:formatCode>General</c:formatCode>
                <c:ptCount val="2"/>
              </c:numCache>
            </c:numRef>
          </c:xVal>
          <c:yVal>
            <c:numRef>
              <c:f>'Figur 3.5'!$S$28:$S$29</c:f>
              <c:numCache>
                <c:formatCode>General</c:formatCode>
                <c:ptCount val="2"/>
              </c:numCache>
            </c:numRef>
          </c:yVal>
          <c:smooth val="0"/>
          <c:extLst>
            <c:ext xmlns:c16="http://schemas.microsoft.com/office/drawing/2014/chart" uri="{C3380CC4-5D6E-409C-BE32-E72D297353CC}">
              <c16:uniqueId val="{00000002-B93D-4ABF-A6FB-39E836BE7CDC}"/>
            </c:ext>
          </c:extLst>
        </c:ser>
        <c:dLbls>
          <c:showLegendKey val="0"/>
          <c:showVal val="0"/>
          <c:showCatName val="0"/>
          <c:showSerName val="0"/>
          <c:showPercent val="0"/>
          <c:showBubbleSize val="0"/>
        </c:dLbls>
        <c:axId val="2113570607"/>
        <c:axId val="2065607887"/>
        <c:extLst>
          <c:ext xmlns:c15="http://schemas.microsoft.com/office/drawing/2012/chart" uri="{02D57815-91ED-43cb-92C2-25804820EDAC}">
            <c15:filteredScatterSeries>
              <c15:ser>
                <c:idx val="3"/>
                <c:order val="3"/>
                <c:tx>
                  <c:strRef>
                    <c:extLst>
                      <c:ext uri="{02D57815-91ED-43cb-92C2-25804820EDAC}">
                        <c15:formulaRef>
                          <c15:sqref>'Figur 3.5'!$A$35</c15:sqref>
                        </c15:formulaRef>
                      </c:ext>
                    </c:extLst>
                    <c:strCache>
                      <c:ptCount val="1"/>
                    </c:strCache>
                  </c:strRef>
                </c:tx>
                <c:spPr>
                  <a:ln w="28575" cap="rnd">
                    <a:solidFill>
                      <a:schemeClr val="accent1"/>
                    </a:solidFill>
                    <a:prstDash val="dash"/>
                    <a:round/>
                  </a:ln>
                  <a:effectLst/>
                </c:spPr>
                <c:marker>
                  <c:symbol val="none"/>
                </c:marker>
                <c:yVal>
                  <c:numRef>
                    <c:extLst>
                      <c:ext uri="{02D57815-91ED-43cb-92C2-25804820EDAC}">
                        <c15:formulaRef>
                          <c15:sqref>'Figur 3.5'!$B$35:$Q$35</c15:sqref>
                        </c15:formulaRef>
                      </c:ext>
                    </c:extLst>
                    <c:numCache>
                      <c:formatCode>#,##0</c:formatCode>
                      <c:ptCount val="16"/>
                      <c:pt idx="4">
                        <c:v>2967</c:v>
                      </c:pt>
                      <c:pt idx="5">
                        <c:v>2993.5</c:v>
                      </c:pt>
                      <c:pt idx="6">
                        <c:v>3020</c:v>
                      </c:pt>
                      <c:pt idx="7">
                        <c:v>2884.2375000000002</c:v>
                      </c:pt>
                      <c:pt idx="8">
                        <c:v>2808.2999999999997</c:v>
                      </c:pt>
                      <c:pt idx="9">
                        <c:v>2666.875</c:v>
                      </c:pt>
                    </c:numCache>
                  </c:numRef>
                </c:yVal>
                <c:smooth val="0"/>
                <c:extLst>
                  <c:ext xmlns:c16="http://schemas.microsoft.com/office/drawing/2014/chart" uri="{C3380CC4-5D6E-409C-BE32-E72D297353CC}">
                    <c16:uniqueId val="{00000003-B93D-4ABF-A6FB-39E836BE7CDC}"/>
                  </c:ext>
                </c:extLst>
              </c15:ser>
            </c15:filteredScatterSeries>
          </c:ext>
        </c:extLst>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2065607887"/>
        <c:scaling>
          <c:orientation val="minMax"/>
          <c:max val="35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113570607"/>
        <c:crosses val="max"/>
        <c:crossBetween val="between"/>
        <c:majorUnit val="500"/>
      </c:valAx>
      <c:catAx>
        <c:axId val="2113570607"/>
        <c:scaling>
          <c:orientation val="minMax"/>
        </c:scaling>
        <c:delete val="1"/>
        <c:axPos val="b"/>
        <c:numFmt formatCode="General" sourceLinked="1"/>
        <c:majorTickMark val="out"/>
        <c:minorTickMark val="none"/>
        <c:tickLblPos val="nextTo"/>
        <c:crossAx val="2065607887"/>
        <c:crosses val="autoZero"/>
        <c:auto val="1"/>
        <c:lblAlgn val="ctr"/>
        <c:lblOffset val="100"/>
        <c:noMultiLvlLbl val="0"/>
      </c:catAx>
      <c:spPr>
        <a:noFill/>
        <a:ln>
          <a:noFill/>
        </a:ln>
        <a:effectLst/>
      </c:spPr>
    </c:plotArea>
    <c:legend>
      <c:legendPos val="b"/>
      <c:legendEntry>
        <c:idx val="1"/>
        <c:delete val="1"/>
      </c:legendEntry>
      <c:legendEntry>
        <c:idx val="2"/>
        <c:delete val="1"/>
      </c:legendEntry>
      <c:layout>
        <c:manualLayout>
          <c:xMode val="edge"/>
          <c:yMode val="edge"/>
          <c:x val="0"/>
          <c:y val="0.93962941122847798"/>
          <c:w val="1"/>
          <c:h val="5.9483604399225121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7.033099951567473E-2"/>
          <c:w val="1"/>
          <c:h val="0.84292395742198889"/>
        </c:manualLayout>
      </c:layout>
      <c:lineChart>
        <c:grouping val="standard"/>
        <c:varyColors val="0"/>
        <c:ser>
          <c:idx val="0"/>
          <c:order val="0"/>
          <c:tx>
            <c:strRef>
              <c:f>'Figur 3.6'!$A$29</c:f>
              <c:strCache>
                <c:ptCount val="1"/>
                <c:pt idx="0">
                  <c:v>Antal patienter</c:v>
                </c:pt>
              </c:strCache>
            </c:strRef>
          </c:tx>
          <c:spPr>
            <a:ln w="28575" cap="rnd">
              <a:solidFill>
                <a:srgbClr val="083451"/>
              </a:solidFill>
              <a:round/>
            </a:ln>
            <a:effectLst/>
          </c:spPr>
          <c:marker>
            <c:symbol val="none"/>
          </c:marker>
          <c:cat>
            <c:numRef>
              <c:f>'Figur 3.6'!$B$28:$O$28</c:f>
              <c:numCache>
                <c:formatCode>##############</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'Figur 3.6'!$B$29:$O$29</c:f>
              <c:numCache>
                <c:formatCode>#,##0</c:formatCode>
                <c:ptCount val="14"/>
                <c:pt idx="0">
                  <c:v>90126</c:v>
                </c:pt>
                <c:pt idx="1">
                  <c:v>87249</c:v>
                </c:pt>
                <c:pt idx="2">
                  <c:v>90600</c:v>
                </c:pt>
                <c:pt idx="3">
                  <c:v>96632</c:v>
                </c:pt>
                <c:pt idx="4">
                  <c:v>102395</c:v>
                </c:pt>
                <c:pt idx="5">
                  <c:v>112377</c:v>
                </c:pt>
                <c:pt idx="6">
                  <c:v>117410</c:v>
                </c:pt>
                <c:pt idx="7">
                  <c:v>118331</c:v>
                </c:pt>
                <c:pt idx="8">
                  <c:v>120923</c:v>
                </c:pt>
                <c:pt idx="9">
                  <c:v>122588</c:v>
                </c:pt>
                <c:pt idx="10">
                  <c:v>123489</c:v>
                </c:pt>
                <c:pt idx="11">
                  <c:v>118872</c:v>
                </c:pt>
                <c:pt idx="12">
                  <c:v>119643</c:v>
                </c:pt>
                <c:pt idx="13">
                  <c:v>121404</c:v>
                </c:pt>
              </c:numCache>
            </c:numRef>
          </c:val>
          <c:smooth val="0"/>
          <c:extLst>
            <c:ext xmlns:c16="http://schemas.microsoft.com/office/drawing/2014/chart" uri="{C3380CC4-5D6E-409C-BE32-E72D297353CC}">
              <c16:uniqueId val="{00000000-1A36-491B-8429-1CEEBA9BD138}"/>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Lit>
          </c:cat>
          <c:val>
            <c:numLit>
              <c:formatCode>General</c:formatCode>
              <c:ptCount val="1"/>
              <c:pt idx="0">
                <c:v>0</c:v>
              </c:pt>
            </c:numLit>
          </c:val>
          <c:smooth val="0"/>
          <c:extLst>
            <c:ext xmlns:c16="http://schemas.microsoft.com/office/drawing/2014/chart" uri="{C3380CC4-5D6E-409C-BE32-E72D297353CC}">
              <c16:uniqueId val="{00000001-1A36-491B-8429-1CEEBA9BD138}"/>
            </c:ext>
          </c:extLst>
        </c:ser>
        <c:dLbls>
          <c:showLegendKey val="0"/>
          <c:showVal val="0"/>
          <c:showCatName val="0"/>
          <c:showSerName val="0"/>
          <c:showPercent val="0"/>
          <c:showBubbleSize val="0"/>
        </c:dLbls>
        <c:marker val="1"/>
        <c:smooth val="0"/>
        <c:axId val="825540128"/>
        <c:axId val="826819392"/>
      </c:lineChart>
      <c:catAx>
        <c:axId val="749669120"/>
        <c:scaling>
          <c:orientation val="minMax"/>
        </c:scaling>
        <c:delete val="0"/>
        <c:axPos val="b"/>
        <c:numFmt formatCode="##############"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7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in val="2000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826819392"/>
        <c:scaling>
          <c:orientation val="minMax"/>
          <c:max val="140000"/>
          <c:min val="2000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825540128"/>
        <c:crosses val="max"/>
        <c:crossBetween val="between"/>
        <c:majorUnit val="20000"/>
      </c:valAx>
      <c:catAx>
        <c:axId val="825540128"/>
        <c:scaling>
          <c:orientation val="minMax"/>
        </c:scaling>
        <c:delete val="1"/>
        <c:axPos val="b"/>
        <c:numFmt formatCode="General" sourceLinked="1"/>
        <c:majorTickMark val="out"/>
        <c:minorTickMark val="none"/>
        <c:tickLblPos val="nextTo"/>
        <c:crossAx val="826819392"/>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447742636680558"/>
          <c:y val="0.13359642857142856"/>
          <c:w val="0.7110451472663889"/>
          <c:h val="0.68396865079365077"/>
        </c:manualLayout>
      </c:layout>
      <c:lineChart>
        <c:grouping val="standard"/>
        <c:varyColors val="0"/>
        <c:ser>
          <c:idx val="0"/>
          <c:order val="0"/>
          <c:tx>
            <c:strRef>
              <c:f>'Figur 3.7'!$A$29</c:f>
              <c:strCache>
                <c:ptCount val="1"/>
                <c:pt idx="0">
                  <c:v>Antal patienter</c:v>
                </c:pt>
              </c:strCache>
            </c:strRef>
          </c:tx>
          <c:spPr>
            <a:ln w="28575" cap="rnd">
              <a:solidFill>
                <a:srgbClr val="083451"/>
              </a:solidFill>
              <a:round/>
            </a:ln>
            <a:effectLst/>
          </c:spPr>
          <c:marker>
            <c:symbol val="none"/>
          </c:marker>
          <c:cat>
            <c:numRef>
              <c:f>'Figur 3.7'!$B$28:$O$28</c:f>
              <c:numCache>
                <c:formatCode>##############</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'Figur 3.7'!$B$29:$O$29</c:f>
              <c:numCache>
                <c:formatCode>#,##0</c:formatCode>
                <c:ptCount val="14"/>
                <c:pt idx="0">
                  <c:v>24752</c:v>
                </c:pt>
                <c:pt idx="1">
                  <c:v>27062</c:v>
                </c:pt>
                <c:pt idx="2">
                  <c:v>28619</c:v>
                </c:pt>
                <c:pt idx="3">
                  <c:v>30228</c:v>
                </c:pt>
                <c:pt idx="4">
                  <c:v>31705</c:v>
                </c:pt>
                <c:pt idx="5">
                  <c:v>34959</c:v>
                </c:pt>
                <c:pt idx="6">
                  <c:v>36488</c:v>
                </c:pt>
                <c:pt idx="7">
                  <c:v>36312</c:v>
                </c:pt>
                <c:pt idx="8">
                  <c:v>38033</c:v>
                </c:pt>
                <c:pt idx="9">
                  <c:v>39062</c:v>
                </c:pt>
                <c:pt idx="10">
                  <c:v>39943</c:v>
                </c:pt>
                <c:pt idx="11">
                  <c:v>39874</c:v>
                </c:pt>
                <c:pt idx="12">
                  <c:v>43718</c:v>
                </c:pt>
                <c:pt idx="13">
                  <c:v>46334</c:v>
                </c:pt>
              </c:numCache>
            </c:numRef>
          </c:val>
          <c:smooth val="0"/>
          <c:extLst>
            <c:ext xmlns:c16="http://schemas.microsoft.com/office/drawing/2014/chart" uri="{C3380CC4-5D6E-409C-BE32-E72D297353CC}">
              <c16:uniqueId val="{00000000-3EE8-4A82-BC54-4B9F1405DE81}"/>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Lit>
          </c:cat>
          <c:val>
            <c:numLit>
              <c:formatCode>General</c:formatCode>
              <c:ptCount val="1"/>
              <c:pt idx="0">
                <c:v>0</c:v>
              </c:pt>
            </c:numLit>
          </c:val>
          <c:smooth val="0"/>
          <c:extLst>
            <c:ext xmlns:c16="http://schemas.microsoft.com/office/drawing/2014/chart" uri="{C3380CC4-5D6E-409C-BE32-E72D297353CC}">
              <c16:uniqueId val="{00000001-3EE8-4A82-BC54-4B9F1405DE81}"/>
            </c:ext>
          </c:extLst>
        </c:ser>
        <c:dLbls>
          <c:showLegendKey val="0"/>
          <c:showVal val="0"/>
          <c:showCatName val="0"/>
          <c:showSerName val="0"/>
          <c:showPercent val="0"/>
          <c:showBubbleSize val="0"/>
        </c:dLbls>
        <c:marker val="1"/>
        <c:smooth val="0"/>
        <c:axId val="839504512"/>
        <c:axId val="1064038000"/>
      </c:lineChart>
      <c:catAx>
        <c:axId val="749669120"/>
        <c:scaling>
          <c:orientation val="minMax"/>
        </c:scaling>
        <c:delete val="0"/>
        <c:axPos val="b"/>
        <c:numFmt formatCode="##############"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7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40000"/>
          <c:min val="2000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064038000"/>
        <c:scaling>
          <c:orientation val="minMax"/>
          <c:max val="140000"/>
          <c:min val="2000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839504512"/>
        <c:crosses val="max"/>
        <c:crossBetween val="between"/>
        <c:majorUnit val="20000"/>
      </c:valAx>
      <c:catAx>
        <c:axId val="839504512"/>
        <c:scaling>
          <c:orientation val="minMax"/>
        </c:scaling>
        <c:delete val="1"/>
        <c:axPos val="b"/>
        <c:numFmt formatCode="General" sourceLinked="1"/>
        <c:majorTickMark val="out"/>
        <c:minorTickMark val="none"/>
        <c:tickLblPos val="nextTo"/>
        <c:crossAx val="1064038000"/>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8778690153087921E-2"/>
          <c:w val="1"/>
          <c:h val="0.84639085840748662"/>
        </c:manualLayout>
      </c:layout>
      <c:lineChart>
        <c:grouping val="standard"/>
        <c:varyColors val="0"/>
        <c:ser>
          <c:idx val="0"/>
          <c:order val="0"/>
          <c:tx>
            <c:strRef>
              <c:f>'Figur 3.8-3.9'!$A$25</c:f>
              <c:strCache>
                <c:ptCount val="1"/>
                <c:pt idx="0">
                  <c:v>Ambulante ophold - Psykiatrien</c:v>
                </c:pt>
              </c:strCache>
            </c:strRef>
          </c:tx>
          <c:spPr>
            <a:ln w="28575" cap="rnd">
              <a:solidFill>
                <a:schemeClr val="accent1"/>
              </a:solidFill>
              <a:round/>
            </a:ln>
            <a:effectLst/>
          </c:spPr>
          <c:marker>
            <c:symbol val="none"/>
          </c:marker>
          <c:cat>
            <c:numRef>
              <c:f>'Figur 3.8-3.9'!$B$24:$Q$24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3.8-3.9'!$B$25:$Q$25</c:f>
              <c:numCache>
                <c:formatCode>#,##0</c:formatCode>
                <c:ptCount val="16"/>
                <c:pt idx="0">
                  <c:v>669854</c:v>
                </c:pt>
                <c:pt idx="1">
                  <c:v>671903</c:v>
                </c:pt>
                <c:pt idx="2">
                  <c:v>684165</c:v>
                </c:pt>
                <c:pt idx="3">
                  <c:v>693737</c:v>
                </c:pt>
                <c:pt idx="4">
                  <c:v>732449</c:v>
                </c:pt>
                <c:pt idx="5">
                  <c:v>813512</c:v>
                </c:pt>
                <c:pt idx="6">
                  <c:v>871067</c:v>
                </c:pt>
                <c:pt idx="7">
                  <c:v>987624</c:v>
                </c:pt>
                <c:pt idx="8">
                  <c:v>1064428</c:v>
                </c:pt>
                <c:pt idx="9">
                  <c:v>1091150</c:v>
                </c:pt>
                <c:pt idx="10">
                  <c:v>1085617</c:v>
                </c:pt>
                <c:pt idx="11">
                  <c:v>1091548</c:v>
                </c:pt>
                <c:pt idx="12">
                  <c:v>1124676</c:v>
                </c:pt>
                <c:pt idx="13">
                  <c:v>990726</c:v>
                </c:pt>
                <c:pt idx="14">
                  <c:v>1027208</c:v>
                </c:pt>
                <c:pt idx="15">
                  <c:v>1054419</c:v>
                </c:pt>
              </c:numCache>
            </c:numRef>
          </c:val>
          <c:smooth val="0"/>
          <c:extLst>
            <c:ext xmlns:c16="http://schemas.microsoft.com/office/drawing/2014/chart" uri="{C3380CC4-5D6E-409C-BE32-E72D297353CC}">
              <c16:uniqueId val="{00000000-C21B-4E61-A23B-9D4E1682DC92}"/>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smooth val="0"/>
          <c:extLst>
            <c:ext xmlns:c16="http://schemas.microsoft.com/office/drawing/2014/chart" uri="{C3380CC4-5D6E-409C-BE32-E72D297353CC}">
              <c16:uniqueId val="{00000001-C21B-4E61-A23B-9D4E1682DC92}"/>
            </c:ext>
          </c:extLst>
        </c:ser>
        <c:dLbls>
          <c:showLegendKey val="0"/>
          <c:showVal val="0"/>
          <c:showCatName val="0"/>
          <c:showSerName val="0"/>
          <c:showPercent val="0"/>
          <c:showBubbleSize val="0"/>
        </c:dLbls>
        <c:marker val="1"/>
        <c:smooth val="0"/>
        <c:axId val="200479407"/>
        <c:axId val="335694495"/>
      </c:lineChart>
      <c:scatterChart>
        <c:scatterStyle val="lineMarker"/>
        <c:varyColors val="0"/>
        <c:ser>
          <c:idx val="2"/>
          <c:order val="2"/>
          <c:tx>
            <c:strRef>
              <c:f>'Figur 3.8-3.9'!$A$28</c:f>
              <c:strCache>
                <c:ptCount val="1"/>
              </c:strCache>
            </c:strRef>
          </c:tx>
          <c:spPr>
            <a:ln w="28575" cap="rnd">
              <a:solidFill>
                <a:srgbClr val="FF0000"/>
              </a:solidFill>
              <a:prstDash val="dash"/>
              <a:round/>
            </a:ln>
            <a:effectLst/>
          </c:spPr>
          <c:marker>
            <c:symbol val="none"/>
          </c:marker>
          <c:xVal>
            <c:numRef>
              <c:f>'Figur 3.8-3.9'!$B$29:$B$30</c:f>
              <c:numCache>
                <c:formatCode>General</c:formatCode>
                <c:ptCount val="2"/>
              </c:numCache>
            </c:numRef>
          </c:xVal>
          <c:yVal>
            <c:numRef>
              <c:f>'Figur 3.8-3.9'!$A$29:$A$30</c:f>
              <c:numCache>
                <c:formatCode>General</c:formatCode>
                <c:ptCount val="2"/>
              </c:numCache>
            </c:numRef>
          </c:yVal>
          <c:smooth val="0"/>
          <c:extLst>
            <c:ext xmlns:c16="http://schemas.microsoft.com/office/drawing/2014/chart" uri="{C3380CC4-5D6E-409C-BE32-E72D297353CC}">
              <c16:uniqueId val="{00000002-C21B-4E61-A23B-9D4E1682DC92}"/>
            </c:ext>
          </c:extLst>
        </c:ser>
        <c:dLbls>
          <c:showLegendKey val="0"/>
          <c:showVal val="0"/>
          <c:showCatName val="0"/>
          <c:showSerName val="0"/>
          <c:showPercent val="0"/>
          <c:showBubbleSize val="0"/>
        </c:dLbls>
        <c:axId val="200479407"/>
        <c:axId val="335694495"/>
      </c:scatte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335694495"/>
        <c:scaling>
          <c:orientation val="minMax"/>
          <c:max val="12000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00479407"/>
        <c:crosses val="max"/>
        <c:crossBetween val="between"/>
        <c:majorUnit val="200000"/>
      </c:valAx>
      <c:catAx>
        <c:axId val="200479407"/>
        <c:scaling>
          <c:orientation val="minMax"/>
        </c:scaling>
        <c:delete val="1"/>
        <c:axPos val="b"/>
        <c:numFmt formatCode="General" sourceLinked="1"/>
        <c:majorTickMark val="out"/>
        <c:minorTickMark val="none"/>
        <c:tickLblPos val="nextTo"/>
        <c:crossAx val="335694495"/>
        <c:crosses val="autoZero"/>
        <c:auto val="1"/>
        <c:lblAlgn val="ctr"/>
        <c:lblOffset val="100"/>
        <c:noMultiLvlLbl val="0"/>
      </c:catAx>
      <c:spPr>
        <a:noFill/>
        <a:ln>
          <a:noFill/>
        </a:ln>
        <a:effectLst/>
      </c:spPr>
    </c:plotArea>
    <c:legend>
      <c:legendPos val="b"/>
      <c:legendEntry>
        <c:idx val="1"/>
        <c:delete val="1"/>
      </c:legendEntry>
      <c:legendEntry>
        <c:idx val="2"/>
        <c:delete val="1"/>
      </c:legendEntry>
      <c:layout>
        <c:manualLayout>
          <c:xMode val="edge"/>
          <c:yMode val="edge"/>
          <c:x val="0"/>
          <c:y val="0.93935712823312645"/>
          <c:w val="1"/>
          <c:h val="6.0642708333333337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946844610404597E-2"/>
          <c:w val="1"/>
          <c:h val="0.84154853959788012"/>
        </c:manualLayout>
      </c:layout>
      <c:barChart>
        <c:barDir val="col"/>
        <c:grouping val="clustered"/>
        <c:varyColors val="0"/>
        <c:ser>
          <c:idx val="0"/>
          <c:order val="0"/>
          <c:tx>
            <c:strRef>
              <c:f>'Figur 1.5'!$A$30</c:f>
              <c:strCache>
                <c:ptCount val="1"/>
                <c:pt idx="0">
                  <c:v>Privat</c:v>
                </c:pt>
              </c:strCache>
            </c:strRef>
          </c:tx>
          <c:spPr>
            <a:solidFill>
              <a:schemeClr val="accent1"/>
            </a:solidFill>
            <a:ln>
              <a:noFill/>
            </a:ln>
            <a:effectLst/>
          </c:spPr>
          <c:invertIfNegative val="0"/>
          <c:cat>
            <c:numRef>
              <c:f>'Figur 1.5'!$B$28:$Q$28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1.5'!$B$30:$Q$30</c:f>
              <c:numCache>
                <c:formatCode>#,##0.0</c:formatCode>
                <c:ptCount val="16"/>
                <c:pt idx="0">
                  <c:v>1.4101712657880388</c:v>
                </c:pt>
                <c:pt idx="1">
                  <c:v>2.3938893582207523</c:v>
                </c:pt>
                <c:pt idx="2">
                  <c:v>1.7626788829415478</c:v>
                </c:pt>
                <c:pt idx="3">
                  <c:v>2.1910359541799656</c:v>
                </c:pt>
                <c:pt idx="4">
                  <c:v>1.5655919573847119</c:v>
                </c:pt>
                <c:pt idx="5">
                  <c:v>1.2617625229885163</c:v>
                </c:pt>
                <c:pt idx="6">
                  <c:v>1.028267997744269</c:v>
                </c:pt>
                <c:pt idx="7">
                  <c:v>1.1095330603156954</c:v>
                </c:pt>
                <c:pt idx="8">
                  <c:v>1.4120259244434381</c:v>
                </c:pt>
                <c:pt idx="9">
                  <c:v>1.2106354695957344</c:v>
                </c:pt>
                <c:pt idx="10">
                  <c:v>1.2090201979103095</c:v>
                </c:pt>
                <c:pt idx="11">
                  <c:v>1.4688790181358891</c:v>
                </c:pt>
                <c:pt idx="12">
                  <c:v>1.5414585328773969</c:v>
                </c:pt>
                <c:pt idx="13">
                  <c:v>1.5726788158872567</c:v>
                </c:pt>
                <c:pt idx="14">
                  <c:v>2.3702686296448432</c:v>
                </c:pt>
                <c:pt idx="15">
                  <c:v>2.9037467884161563</c:v>
                </c:pt>
              </c:numCache>
            </c:numRef>
          </c:val>
          <c:extLst>
            <c:ext xmlns:c16="http://schemas.microsoft.com/office/drawing/2014/chart" uri="{C3380CC4-5D6E-409C-BE32-E72D297353CC}">
              <c16:uniqueId val="{00000000-1CE8-461B-BDCF-85A128408DEE}"/>
            </c:ext>
          </c:extLst>
        </c:ser>
        <c:dLbls>
          <c:showLegendKey val="0"/>
          <c:showVal val="0"/>
          <c:showCatName val="0"/>
          <c:showSerName val="0"/>
          <c:showPercent val="0"/>
          <c:showBubbleSize val="0"/>
        </c:dLbls>
        <c:gapWidth val="150"/>
        <c:axId val="749669120"/>
        <c:axId val="749669448"/>
      </c:bar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smooth val="0"/>
          <c:extLst>
            <c:ext xmlns:c16="http://schemas.microsoft.com/office/drawing/2014/chart" uri="{C3380CC4-5D6E-409C-BE32-E72D297353CC}">
              <c16:uniqueId val="{00000001-1CE8-461B-BDCF-85A128408DEE}"/>
            </c:ext>
          </c:extLst>
        </c:ser>
        <c:dLbls>
          <c:showLegendKey val="0"/>
          <c:showVal val="0"/>
          <c:showCatName val="0"/>
          <c:showSerName val="0"/>
          <c:showPercent val="0"/>
          <c:showBubbleSize val="0"/>
        </c:dLbls>
        <c:marker val="1"/>
        <c:smooth val="0"/>
        <c:axId val="1124111984"/>
        <c:axId val="1120774400"/>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0.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120774400"/>
        <c:scaling>
          <c:orientation val="minMax"/>
          <c:max val="3.5"/>
          <c:min val="0"/>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124111984"/>
        <c:crosses val="max"/>
        <c:crossBetween val="between"/>
      </c:valAx>
      <c:catAx>
        <c:axId val="1124111984"/>
        <c:scaling>
          <c:orientation val="minMax"/>
        </c:scaling>
        <c:delete val="1"/>
        <c:axPos val="b"/>
        <c:numFmt formatCode="General" sourceLinked="1"/>
        <c:majorTickMark val="out"/>
        <c:minorTickMark val="none"/>
        <c:tickLblPos val="nextTo"/>
        <c:crossAx val="1120774400"/>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6.8778690153087921E-2"/>
          <c:w val="1"/>
          <c:h val="0.84639085840748662"/>
        </c:manualLayout>
      </c:layout>
      <c:lineChart>
        <c:grouping val="standard"/>
        <c:varyColors val="0"/>
        <c:ser>
          <c:idx val="0"/>
          <c:order val="0"/>
          <c:tx>
            <c:strRef>
              <c:f>'Figur 3.8-3.9'!$A$26</c:f>
              <c:strCache>
                <c:ptCount val="1"/>
                <c:pt idx="0">
                  <c:v>Indlæggelser - Psykiatrien</c:v>
                </c:pt>
              </c:strCache>
            </c:strRef>
          </c:tx>
          <c:spPr>
            <a:ln w="28575" cap="rnd">
              <a:solidFill>
                <a:srgbClr val="083451"/>
              </a:solidFill>
              <a:round/>
            </a:ln>
            <a:effectLst/>
          </c:spPr>
          <c:marker>
            <c:symbol val="none"/>
          </c:marker>
          <c:cat>
            <c:numRef>
              <c:f>'Figur 3.8-3.9'!$B$24:$Q$24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3.8-3.9'!$B$26:$Q$26</c:f>
              <c:numCache>
                <c:formatCode>#,##0</c:formatCode>
                <c:ptCount val="16"/>
                <c:pt idx="0">
                  <c:v>35580</c:v>
                </c:pt>
                <c:pt idx="1">
                  <c:v>34915</c:v>
                </c:pt>
                <c:pt idx="2">
                  <c:v>34676</c:v>
                </c:pt>
                <c:pt idx="3">
                  <c:v>35359</c:v>
                </c:pt>
                <c:pt idx="4">
                  <c:v>34837</c:v>
                </c:pt>
                <c:pt idx="5">
                  <c:v>36625</c:v>
                </c:pt>
                <c:pt idx="6">
                  <c:v>37844</c:v>
                </c:pt>
                <c:pt idx="7">
                  <c:v>38789</c:v>
                </c:pt>
                <c:pt idx="8">
                  <c:v>39474</c:v>
                </c:pt>
                <c:pt idx="9">
                  <c:v>39999</c:v>
                </c:pt>
                <c:pt idx="10">
                  <c:v>40933</c:v>
                </c:pt>
                <c:pt idx="11">
                  <c:v>42935</c:v>
                </c:pt>
                <c:pt idx="12">
                  <c:v>43673</c:v>
                </c:pt>
                <c:pt idx="13">
                  <c:v>43731</c:v>
                </c:pt>
                <c:pt idx="14">
                  <c:v>44697</c:v>
                </c:pt>
                <c:pt idx="15">
                  <c:v>46060</c:v>
                </c:pt>
              </c:numCache>
            </c:numRef>
          </c:val>
          <c:smooth val="0"/>
          <c:extLst>
            <c:ext xmlns:c16="http://schemas.microsoft.com/office/drawing/2014/chart" uri="{C3380CC4-5D6E-409C-BE32-E72D297353CC}">
              <c16:uniqueId val="{00000000-E979-479B-94AC-E0C328E12651}"/>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Lit>
          </c:cat>
          <c:val>
            <c:numLit>
              <c:formatCode>General</c:formatCode>
              <c:ptCount val="1"/>
              <c:pt idx="0">
                <c:v>0</c:v>
              </c:pt>
            </c:numLit>
          </c:val>
          <c:smooth val="0"/>
          <c:extLst>
            <c:ext xmlns:c16="http://schemas.microsoft.com/office/drawing/2014/chart" uri="{C3380CC4-5D6E-409C-BE32-E72D297353CC}">
              <c16:uniqueId val="{00000001-E979-479B-94AC-E0C328E12651}"/>
            </c:ext>
          </c:extLst>
        </c:ser>
        <c:dLbls>
          <c:showLegendKey val="0"/>
          <c:showVal val="0"/>
          <c:showCatName val="0"/>
          <c:showSerName val="0"/>
          <c:showPercent val="0"/>
          <c:showBubbleSize val="0"/>
        </c:dLbls>
        <c:marker val="1"/>
        <c:smooth val="0"/>
        <c:axId val="200481807"/>
        <c:axId val="335724447"/>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335724447"/>
        <c:scaling>
          <c:orientation val="minMax"/>
          <c:max val="500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00481807"/>
        <c:crosses val="max"/>
        <c:crossBetween val="between"/>
        <c:majorUnit val="5000"/>
      </c:valAx>
      <c:catAx>
        <c:axId val="200481807"/>
        <c:scaling>
          <c:orientation val="minMax"/>
        </c:scaling>
        <c:delete val="1"/>
        <c:axPos val="b"/>
        <c:numFmt formatCode="General" sourceLinked="1"/>
        <c:majorTickMark val="out"/>
        <c:minorTickMark val="none"/>
        <c:tickLblPos val="nextTo"/>
        <c:crossAx val="335724447"/>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1516954931940353"/>
          <c:w val="1"/>
          <c:h val="5.766576961427222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773332845961989E-2"/>
          <c:w val="1"/>
          <c:h val="0.84193605778313352"/>
        </c:manualLayout>
      </c:layout>
      <c:barChart>
        <c:barDir val="col"/>
        <c:grouping val="clustered"/>
        <c:varyColors val="0"/>
        <c:ser>
          <c:idx val="0"/>
          <c:order val="0"/>
          <c:tx>
            <c:strRef>
              <c:f>'Figur 3.10'!$B$28</c:f>
              <c:strCache>
                <c:ptCount val="1"/>
                <c:pt idx="0">
                  <c:v>2020</c:v>
                </c:pt>
              </c:strCache>
            </c:strRef>
          </c:tx>
          <c:spPr>
            <a:solidFill>
              <a:schemeClr val="accent1"/>
            </a:solidFill>
            <a:ln>
              <a:noFill/>
            </a:ln>
            <a:effectLst/>
          </c:spPr>
          <c:invertIfNegative val="0"/>
          <c:cat>
            <c:strRef>
              <c:f>'Figur 3.10'!$A$29:$A$34</c:f>
              <c:strCache>
                <c:ptCount val="6"/>
                <c:pt idx="0">
                  <c:v>Hele landet</c:v>
                </c:pt>
                <c:pt idx="1">
                  <c:v>Region Nordjylland</c:v>
                </c:pt>
                <c:pt idx="2">
                  <c:v>Region Midtjylland</c:v>
                </c:pt>
                <c:pt idx="3">
                  <c:v>Region Syddanmark</c:v>
                </c:pt>
                <c:pt idx="4">
                  <c:v>Region Hovedstaden</c:v>
                </c:pt>
                <c:pt idx="5">
                  <c:v>Region Sjælland</c:v>
                </c:pt>
              </c:strCache>
            </c:strRef>
          </c:cat>
          <c:val>
            <c:numRef>
              <c:f>'Figur 3.10'!$B$29:$B$34</c:f>
              <c:numCache>
                <c:formatCode>0</c:formatCode>
                <c:ptCount val="6"/>
                <c:pt idx="0">
                  <c:v>90</c:v>
                </c:pt>
                <c:pt idx="1">
                  <c:v>80</c:v>
                </c:pt>
                <c:pt idx="2">
                  <c:v>87</c:v>
                </c:pt>
                <c:pt idx="3">
                  <c:v>95</c:v>
                </c:pt>
                <c:pt idx="4">
                  <c:v>91</c:v>
                </c:pt>
                <c:pt idx="5">
                  <c:v>92</c:v>
                </c:pt>
              </c:numCache>
            </c:numRef>
          </c:val>
          <c:extLst>
            <c:ext xmlns:c16="http://schemas.microsoft.com/office/drawing/2014/chart" uri="{C3380CC4-5D6E-409C-BE32-E72D297353CC}">
              <c16:uniqueId val="{00000000-A86E-4837-89BB-5F84962CE95F}"/>
            </c:ext>
          </c:extLst>
        </c:ser>
        <c:ser>
          <c:idx val="1"/>
          <c:order val="1"/>
          <c:tx>
            <c:strRef>
              <c:f>'Figur 3.10'!$C$28</c:f>
              <c:strCache>
                <c:ptCount val="1"/>
                <c:pt idx="0">
                  <c:v>2021</c:v>
                </c:pt>
              </c:strCache>
            </c:strRef>
          </c:tx>
          <c:spPr>
            <a:solidFill>
              <a:schemeClr val="accent2"/>
            </a:solidFill>
            <a:ln>
              <a:noFill/>
            </a:ln>
            <a:effectLst/>
          </c:spPr>
          <c:invertIfNegative val="0"/>
          <c:cat>
            <c:strRef>
              <c:f>'Figur 3.10'!$A$29:$A$34</c:f>
              <c:strCache>
                <c:ptCount val="6"/>
                <c:pt idx="0">
                  <c:v>Hele landet</c:v>
                </c:pt>
                <c:pt idx="1">
                  <c:v>Region Nordjylland</c:v>
                </c:pt>
                <c:pt idx="2">
                  <c:v>Region Midtjylland</c:v>
                </c:pt>
                <c:pt idx="3">
                  <c:v>Region Syddanmark</c:v>
                </c:pt>
                <c:pt idx="4">
                  <c:v>Region Hovedstaden</c:v>
                </c:pt>
                <c:pt idx="5">
                  <c:v>Region Sjælland</c:v>
                </c:pt>
              </c:strCache>
            </c:strRef>
          </c:cat>
          <c:val>
            <c:numRef>
              <c:f>'Figur 3.10'!$C$29:$C$34</c:f>
              <c:numCache>
                <c:formatCode>0</c:formatCode>
                <c:ptCount val="6"/>
                <c:pt idx="0">
                  <c:v>76</c:v>
                </c:pt>
                <c:pt idx="1">
                  <c:v>78</c:v>
                </c:pt>
                <c:pt idx="2">
                  <c:v>61</c:v>
                </c:pt>
                <c:pt idx="3">
                  <c:v>91</c:v>
                </c:pt>
                <c:pt idx="4">
                  <c:v>68</c:v>
                </c:pt>
                <c:pt idx="5">
                  <c:v>94</c:v>
                </c:pt>
              </c:numCache>
            </c:numRef>
          </c:val>
          <c:extLst>
            <c:ext xmlns:c16="http://schemas.microsoft.com/office/drawing/2014/chart" uri="{C3380CC4-5D6E-409C-BE32-E72D297353CC}">
              <c16:uniqueId val="{00000001-A86E-4837-89BB-5F84962CE95F}"/>
            </c:ext>
          </c:extLst>
        </c:ser>
        <c:ser>
          <c:idx val="2"/>
          <c:order val="2"/>
          <c:tx>
            <c:strRef>
              <c:f>'Figur 3.10'!$D$28</c:f>
              <c:strCache>
                <c:ptCount val="1"/>
                <c:pt idx="0">
                  <c:v>2022</c:v>
                </c:pt>
              </c:strCache>
            </c:strRef>
          </c:tx>
          <c:spPr>
            <a:solidFill>
              <a:schemeClr val="accent3"/>
            </a:solidFill>
            <a:ln>
              <a:noFill/>
            </a:ln>
            <a:effectLst/>
          </c:spPr>
          <c:invertIfNegative val="0"/>
          <c:cat>
            <c:strRef>
              <c:f>'Figur 3.10'!$A$29:$A$34</c:f>
              <c:strCache>
                <c:ptCount val="6"/>
                <c:pt idx="0">
                  <c:v>Hele landet</c:v>
                </c:pt>
                <c:pt idx="1">
                  <c:v>Region Nordjylland</c:v>
                </c:pt>
                <c:pt idx="2">
                  <c:v>Region Midtjylland</c:v>
                </c:pt>
                <c:pt idx="3">
                  <c:v>Region Syddanmark</c:v>
                </c:pt>
                <c:pt idx="4">
                  <c:v>Region Hovedstaden</c:v>
                </c:pt>
                <c:pt idx="5">
                  <c:v>Region Sjælland</c:v>
                </c:pt>
              </c:strCache>
            </c:strRef>
          </c:cat>
          <c:val>
            <c:numRef>
              <c:f>'Figur 3.10'!$D$29:$D$34</c:f>
              <c:numCache>
                <c:formatCode>0</c:formatCode>
                <c:ptCount val="6"/>
                <c:pt idx="0">
                  <c:v>45</c:v>
                </c:pt>
                <c:pt idx="1">
                  <c:v>37</c:v>
                </c:pt>
                <c:pt idx="2">
                  <c:v>41</c:v>
                </c:pt>
                <c:pt idx="3">
                  <c:v>37</c:v>
                </c:pt>
                <c:pt idx="4">
                  <c:v>49</c:v>
                </c:pt>
                <c:pt idx="5">
                  <c:v>61</c:v>
                </c:pt>
              </c:numCache>
            </c:numRef>
          </c:val>
          <c:extLst>
            <c:ext xmlns:c16="http://schemas.microsoft.com/office/drawing/2014/chart" uri="{C3380CC4-5D6E-409C-BE32-E72D297353CC}">
              <c16:uniqueId val="{00000002-A86E-4837-89BB-5F84962CE95F}"/>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3"/>
          <c:order val="3"/>
          <c:tx>
            <c:v>AxisY</c:v>
          </c:tx>
          <c:spPr>
            <a:solidFill>
              <a:schemeClr val="accent4"/>
            </a:solidFill>
            <a:ln>
              <a:noFill/>
            </a:ln>
            <a:effectLst/>
            <a:extLst>
              <a:ext uri="{91240B29-F687-4F45-9708-019B960494DF}">
                <a14:hiddenLine xmlns:a14="http://schemas.microsoft.com/office/drawing/2010/main">
                  <a:noFill/>
                </a14:hiddenLine>
              </a:ext>
            </a:extLst>
          </c:spPr>
          <c:invertIfNegative val="0"/>
          <c:cat>
            <c:strLit>
              <c:ptCount val="6"/>
              <c:pt idx="0">
                <c:v>Hele landet</c:v>
              </c:pt>
              <c:pt idx="1">
                <c:v>Region Nordjylland</c:v>
              </c:pt>
              <c:pt idx="2">
                <c:v>Region Midtjylland</c:v>
              </c:pt>
              <c:pt idx="3">
                <c:v>Region Syddanmark</c:v>
              </c:pt>
              <c:pt idx="4">
                <c:v>Region Hovedstaden</c:v>
              </c:pt>
              <c:pt idx="5">
                <c:v>Region Sjælland</c:v>
              </c:pt>
            </c:strLit>
          </c:cat>
          <c:val>
            <c:numLit>
              <c:formatCode>General</c:formatCode>
              <c:ptCount val="1"/>
              <c:pt idx="0">
                <c:v>0</c:v>
              </c:pt>
            </c:numLit>
          </c:val>
          <c:extLst>
            <c:ext xmlns:c16="http://schemas.microsoft.com/office/drawing/2014/chart" uri="{C3380CC4-5D6E-409C-BE32-E72D297353CC}">
              <c16:uniqueId val="{00000003-A86E-4837-89BB-5F84962CE95F}"/>
            </c:ext>
          </c:extLst>
        </c:ser>
        <c:dLbls>
          <c:showLegendKey val="0"/>
          <c:showVal val="0"/>
          <c:showCatName val="0"/>
          <c:showSerName val="0"/>
          <c:showPercent val="0"/>
          <c:showBubbleSize val="0"/>
        </c:dLbls>
        <c:gapWidth val="219"/>
        <c:overlap val="-27"/>
        <c:axId val="1470409648"/>
        <c:axId val="1509280608"/>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00"/>
        </c:scaling>
        <c:delete val="0"/>
        <c:axPos val="l"/>
        <c:majorGridlines>
          <c:spPr>
            <a:ln w="9525" cap="flat" cmpd="sng" algn="ctr">
              <a:solidFill>
                <a:srgbClr val="969696"/>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509280608"/>
        <c:scaling>
          <c:orientation val="minMax"/>
          <c:max val="10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470409648"/>
        <c:crosses val="max"/>
        <c:crossBetween val="between"/>
      </c:valAx>
      <c:catAx>
        <c:axId val="1470409648"/>
        <c:scaling>
          <c:orientation val="minMax"/>
        </c:scaling>
        <c:delete val="1"/>
        <c:axPos val="b"/>
        <c:numFmt formatCode="General" sourceLinked="1"/>
        <c:majorTickMark val="out"/>
        <c:minorTickMark val="none"/>
        <c:tickLblPos val="nextTo"/>
        <c:crossAx val="1509280608"/>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0"/>
          <c:y val="0.91270939140993124"/>
          <c:w val="1"/>
          <c:h val="5.933812780739933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773332845961989E-2"/>
          <c:w val="1"/>
          <c:h val="0.84193605778313352"/>
        </c:manualLayout>
      </c:layout>
      <c:barChart>
        <c:barDir val="col"/>
        <c:grouping val="clustered"/>
        <c:varyColors val="0"/>
        <c:ser>
          <c:idx val="0"/>
          <c:order val="0"/>
          <c:tx>
            <c:strRef>
              <c:f>'Figur 3.11'!$B$28</c:f>
              <c:strCache>
                <c:ptCount val="1"/>
                <c:pt idx="0">
                  <c:v>2020</c:v>
                </c:pt>
              </c:strCache>
            </c:strRef>
          </c:tx>
          <c:spPr>
            <a:solidFill>
              <a:schemeClr val="accent1"/>
            </a:solidFill>
            <a:ln>
              <a:noFill/>
            </a:ln>
            <a:effectLst/>
          </c:spPr>
          <c:invertIfNegative val="0"/>
          <c:cat>
            <c:strRef>
              <c:f>'Figur 3.11'!$A$29:$A$34</c:f>
              <c:strCache>
                <c:ptCount val="6"/>
                <c:pt idx="0">
                  <c:v>Hele landet</c:v>
                </c:pt>
                <c:pt idx="1">
                  <c:v>Region Nordjylland</c:v>
                </c:pt>
                <c:pt idx="2">
                  <c:v>Region Midtjylland</c:v>
                </c:pt>
                <c:pt idx="3">
                  <c:v>Region Syddanmark</c:v>
                </c:pt>
                <c:pt idx="4">
                  <c:v>Region Hovedstaden</c:v>
                </c:pt>
                <c:pt idx="5">
                  <c:v>Region Sjælland</c:v>
                </c:pt>
              </c:strCache>
            </c:strRef>
          </c:cat>
          <c:val>
            <c:numRef>
              <c:f>'Figur 3.11'!$B$29:$B$34</c:f>
              <c:numCache>
                <c:formatCode>General</c:formatCode>
                <c:ptCount val="6"/>
                <c:pt idx="0">
                  <c:v>88</c:v>
                </c:pt>
                <c:pt idx="1">
                  <c:v>91</c:v>
                </c:pt>
                <c:pt idx="2">
                  <c:v>83</c:v>
                </c:pt>
                <c:pt idx="3">
                  <c:v>86</c:v>
                </c:pt>
                <c:pt idx="4">
                  <c:v>99</c:v>
                </c:pt>
                <c:pt idx="5">
                  <c:v>88</c:v>
                </c:pt>
              </c:numCache>
            </c:numRef>
          </c:val>
          <c:extLst>
            <c:ext xmlns:c16="http://schemas.microsoft.com/office/drawing/2014/chart" uri="{C3380CC4-5D6E-409C-BE32-E72D297353CC}">
              <c16:uniqueId val="{00000000-354B-4BEA-BA98-DEB728084D39}"/>
            </c:ext>
          </c:extLst>
        </c:ser>
        <c:ser>
          <c:idx val="1"/>
          <c:order val="1"/>
          <c:tx>
            <c:strRef>
              <c:f>'Figur 3.11'!$C$28</c:f>
              <c:strCache>
                <c:ptCount val="1"/>
                <c:pt idx="0">
                  <c:v>2021</c:v>
                </c:pt>
              </c:strCache>
            </c:strRef>
          </c:tx>
          <c:spPr>
            <a:solidFill>
              <a:schemeClr val="accent2"/>
            </a:solidFill>
            <a:ln>
              <a:noFill/>
            </a:ln>
            <a:effectLst/>
          </c:spPr>
          <c:invertIfNegative val="0"/>
          <c:cat>
            <c:strRef>
              <c:f>'Figur 3.11'!$A$29:$A$34</c:f>
              <c:strCache>
                <c:ptCount val="6"/>
                <c:pt idx="0">
                  <c:v>Hele landet</c:v>
                </c:pt>
                <c:pt idx="1">
                  <c:v>Region Nordjylland</c:v>
                </c:pt>
                <c:pt idx="2">
                  <c:v>Region Midtjylland</c:v>
                </c:pt>
                <c:pt idx="3">
                  <c:v>Region Syddanmark</c:v>
                </c:pt>
                <c:pt idx="4">
                  <c:v>Region Hovedstaden</c:v>
                </c:pt>
                <c:pt idx="5">
                  <c:v>Region Sjælland</c:v>
                </c:pt>
              </c:strCache>
            </c:strRef>
          </c:cat>
          <c:val>
            <c:numRef>
              <c:f>'Figur 3.11'!$C$29:$C$34</c:f>
              <c:numCache>
                <c:formatCode>General</c:formatCode>
                <c:ptCount val="6"/>
                <c:pt idx="0">
                  <c:v>85</c:v>
                </c:pt>
                <c:pt idx="1">
                  <c:v>97</c:v>
                </c:pt>
                <c:pt idx="2">
                  <c:v>78</c:v>
                </c:pt>
                <c:pt idx="3">
                  <c:v>79</c:v>
                </c:pt>
                <c:pt idx="4">
                  <c:v>96</c:v>
                </c:pt>
                <c:pt idx="5">
                  <c:v>92</c:v>
                </c:pt>
              </c:numCache>
            </c:numRef>
          </c:val>
          <c:extLst>
            <c:ext xmlns:c16="http://schemas.microsoft.com/office/drawing/2014/chart" uri="{C3380CC4-5D6E-409C-BE32-E72D297353CC}">
              <c16:uniqueId val="{00000001-354B-4BEA-BA98-DEB728084D39}"/>
            </c:ext>
          </c:extLst>
        </c:ser>
        <c:ser>
          <c:idx val="2"/>
          <c:order val="2"/>
          <c:tx>
            <c:strRef>
              <c:f>'Figur 3.11'!$D$28</c:f>
              <c:strCache>
                <c:ptCount val="1"/>
                <c:pt idx="0">
                  <c:v>2022</c:v>
                </c:pt>
              </c:strCache>
            </c:strRef>
          </c:tx>
          <c:spPr>
            <a:solidFill>
              <a:schemeClr val="accent3"/>
            </a:solidFill>
            <a:ln>
              <a:noFill/>
            </a:ln>
            <a:effectLst/>
          </c:spPr>
          <c:invertIfNegative val="0"/>
          <c:cat>
            <c:strRef>
              <c:f>'Figur 3.11'!$A$29:$A$34</c:f>
              <c:strCache>
                <c:ptCount val="6"/>
                <c:pt idx="0">
                  <c:v>Hele landet</c:v>
                </c:pt>
                <c:pt idx="1">
                  <c:v>Region Nordjylland</c:v>
                </c:pt>
                <c:pt idx="2">
                  <c:v>Region Midtjylland</c:v>
                </c:pt>
                <c:pt idx="3">
                  <c:v>Region Syddanmark</c:v>
                </c:pt>
                <c:pt idx="4">
                  <c:v>Region Hovedstaden</c:v>
                </c:pt>
                <c:pt idx="5">
                  <c:v>Region Sjælland</c:v>
                </c:pt>
              </c:strCache>
            </c:strRef>
          </c:cat>
          <c:val>
            <c:numRef>
              <c:f>'Figur 3.11'!$D$29:$D$34</c:f>
              <c:numCache>
                <c:formatCode>General</c:formatCode>
                <c:ptCount val="6"/>
                <c:pt idx="0">
                  <c:v>80</c:v>
                </c:pt>
                <c:pt idx="1">
                  <c:v>86</c:v>
                </c:pt>
                <c:pt idx="2">
                  <c:v>78</c:v>
                </c:pt>
                <c:pt idx="3">
                  <c:v>68</c:v>
                </c:pt>
                <c:pt idx="4">
                  <c:v>96</c:v>
                </c:pt>
                <c:pt idx="5">
                  <c:v>94</c:v>
                </c:pt>
              </c:numCache>
            </c:numRef>
          </c:val>
          <c:extLst>
            <c:ext xmlns:c16="http://schemas.microsoft.com/office/drawing/2014/chart" uri="{C3380CC4-5D6E-409C-BE32-E72D297353CC}">
              <c16:uniqueId val="{00000002-354B-4BEA-BA98-DEB728084D39}"/>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3"/>
          <c:order val="3"/>
          <c:tx>
            <c:v>AxisY</c:v>
          </c:tx>
          <c:spPr>
            <a:solidFill>
              <a:schemeClr val="accent4"/>
            </a:solidFill>
            <a:ln>
              <a:noFill/>
            </a:ln>
            <a:effectLst/>
            <a:extLst>
              <a:ext uri="{91240B29-F687-4F45-9708-019B960494DF}">
                <a14:hiddenLine xmlns:a14="http://schemas.microsoft.com/office/drawing/2010/main">
                  <a:noFill/>
                </a14:hiddenLine>
              </a:ext>
            </a:extLst>
          </c:spPr>
          <c:invertIfNegative val="0"/>
          <c:cat>
            <c:strLit>
              <c:ptCount val="6"/>
              <c:pt idx="0">
                <c:v>Hele landet</c:v>
              </c:pt>
              <c:pt idx="1">
                <c:v>Region Nordjylland</c:v>
              </c:pt>
              <c:pt idx="2">
                <c:v>Region Midtjylland</c:v>
              </c:pt>
              <c:pt idx="3">
                <c:v>Region Syddanmark</c:v>
              </c:pt>
              <c:pt idx="4">
                <c:v>Region Hovedstaden</c:v>
              </c:pt>
              <c:pt idx="5">
                <c:v>Region Sjælland</c:v>
              </c:pt>
            </c:strLit>
          </c:cat>
          <c:val>
            <c:numLit>
              <c:formatCode>General</c:formatCode>
              <c:ptCount val="1"/>
              <c:pt idx="0">
                <c:v>0</c:v>
              </c:pt>
            </c:numLit>
          </c:val>
          <c:extLst>
            <c:ext xmlns:c16="http://schemas.microsoft.com/office/drawing/2014/chart" uri="{C3380CC4-5D6E-409C-BE32-E72D297353CC}">
              <c16:uniqueId val="{00000003-354B-4BEA-BA98-DEB728084D39}"/>
            </c:ext>
          </c:extLst>
        </c:ser>
        <c:dLbls>
          <c:showLegendKey val="0"/>
          <c:showVal val="0"/>
          <c:showCatName val="0"/>
          <c:showSerName val="0"/>
          <c:showPercent val="0"/>
          <c:showBubbleSize val="0"/>
        </c:dLbls>
        <c:gapWidth val="219"/>
        <c:overlap val="-27"/>
        <c:axId val="1470409648"/>
        <c:axId val="1509280608"/>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00"/>
        </c:scaling>
        <c:delete val="0"/>
        <c:axPos val="l"/>
        <c:majorGridlines>
          <c:spPr>
            <a:ln w="9525" cap="flat" cmpd="sng" algn="ctr">
              <a:solidFill>
                <a:srgbClr val="969696"/>
              </a:solidFill>
              <a:round/>
            </a:ln>
            <a:effectLst/>
          </c:spPr>
        </c:majorGridlines>
        <c:numFmt formatCode="General"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509280608"/>
        <c:scaling>
          <c:orientation val="minMax"/>
          <c:max val="10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470409648"/>
        <c:crosses val="max"/>
        <c:crossBetween val="between"/>
      </c:valAx>
      <c:catAx>
        <c:axId val="1470409648"/>
        <c:scaling>
          <c:orientation val="minMax"/>
        </c:scaling>
        <c:delete val="1"/>
        <c:axPos val="b"/>
        <c:numFmt formatCode="General" sourceLinked="1"/>
        <c:majorTickMark val="out"/>
        <c:minorTickMark val="none"/>
        <c:tickLblPos val="nextTo"/>
        <c:crossAx val="1509280608"/>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0"/>
          <c:y val="0.91270939140993124"/>
          <c:w val="1"/>
          <c:h val="5.933812780739933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822824687113012E-2"/>
          <c:w val="1"/>
          <c:h val="0.78943890754914381"/>
        </c:manualLayout>
      </c:layout>
      <c:lineChart>
        <c:grouping val="standard"/>
        <c:varyColors val="0"/>
        <c:ser>
          <c:idx val="0"/>
          <c:order val="0"/>
          <c:tx>
            <c:strRef>
              <c:f>'Figur 3.12'!$A$29</c:f>
              <c:strCache>
                <c:ptCount val="1"/>
                <c:pt idx="0">
                  <c:v>Hele landet</c:v>
                </c:pt>
              </c:strCache>
            </c:strRef>
          </c:tx>
          <c:spPr>
            <a:ln w="28575" cap="rnd">
              <a:solidFill>
                <a:schemeClr val="accent1"/>
              </a:solidFill>
              <a:round/>
            </a:ln>
            <a:effectLst/>
          </c:spPr>
          <c:marker>
            <c:symbol val="none"/>
          </c:marker>
          <c:cat>
            <c:numRef>
              <c:f>'Figur 3.12'!$B$28:$J$28</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'Figur 3.12'!$B$29:$J$29</c:f>
              <c:numCache>
                <c:formatCode>0</c:formatCode>
                <c:ptCount val="9"/>
                <c:pt idx="0">
                  <c:v>7.1508882392624233</c:v>
                </c:pt>
                <c:pt idx="1">
                  <c:v>6.064992952112461</c:v>
                </c:pt>
                <c:pt idx="2">
                  <c:v>6.4065883080729966</c:v>
                </c:pt>
                <c:pt idx="3">
                  <c:v>5.5099063123944099</c:v>
                </c:pt>
                <c:pt idx="4">
                  <c:v>5.1696892166453452</c:v>
                </c:pt>
                <c:pt idx="5">
                  <c:v>4.7790494959448191</c:v>
                </c:pt>
                <c:pt idx="6">
                  <c:v>4.9572053754695791</c:v>
                </c:pt>
                <c:pt idx="7">
                  <c:v>4.408833300762165</c:v>
                </c:pt>
                <c:pt idx="8">
                  <c:v>4.5347988163406479</c:v>
                </c:pt>
              </c:numCache>
            </c:numRef>
          </c:val>
          <c:smooth val="0"/>
          <c:extLst>
            <c:ext xmlns:c16="http://schemas.microsoft.com/office/drawing/2014/chart" uri="{C3380CC4-5D6E-409C-BE32-E72D297353CC}">
              <c16:uniqueId val="{00000000-A480-4F40-90DD-39583CE907C1}"/>
            </c:ext>
          </c:extLst>
        </c:ser>
        <c:dLbls>
          <c:showLegendKey val="0"/>
          <c:showVal val="0"/>
          <c:showCatName val="0"/>
          <c:showSerName val="0"/>
          <c:showPercent val="0"/>
          <c:showBubbleSize val="0"/>
        </c:dLbls>
        <c:marker val="1"/>
        <c:smooth val="0"/>
        <c:axId val="749669120"/>
        <c:axId val="749669448"/>
        <c:extLst>
          <c:ext xmlns:c15="http://schemas.microsoft.com/office/drawing/2012/chart" uri="{02D57815-91ED-43cb-92C2-25804820EDAC}">
            <c15:filteredLineSeries>
              <c15:ser>
                <c:idx val="1"/>
                <c:order val="1"/>
                <c:tx>
                  <c:strRef>
                    <c:extLst>
                      <c:ext uri="{02D57815-91ED-43cb-92C2-25804820EDAC}">
                        <c15:formulaRef>
                          <c15:sqref>'Figur 3.12'!$A$30</c15:sqref>
                        </c15:formulaRef>
                      </c:ext>
                    </c:extLst>
                    <c:strCache>
                      <c:ptCount val="1"/>
                      <c:pt idx="0">
                        <c:v>Region Nordjylland</c:v>
                      </c:pt>
                    </c:strCache>
                  </c:strRef>
                </c:tx>
                <c:spPr>
                  <a:ln w="28575" cap="rnd">
                    <a:solidFill>
                      <a:schemeClr val="accent2"/>
                    </a:solidFill>
                    <a:round/>
                  </a:ln>
                  <a:effectLst/>
                </c:spPr>
                <c:marker>
                  <c:symbol val="none"/>
                </c:marker>
                <c:cat>
                  <c:numRef>
                    <c:extLst>
                      <c:ext uri="{02D57815-91ED-43cb-92C2-25804820EDAC}">
                        <c15:formulaRef>
                          <c15:sqref>'Figur 3.12'!$B$28:$J$28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c:ext uri="{02D57815-91ED-43cb-92C2-25804820EDAC}">
                        <c15:formulaRef>
                          <c15:sqref>'Figur 3.12'!$B$30:$J$30</c15:sqref>
                        </c15:formulaRef>
                      </c:ext>
                    </c:extLst>
                    <c:numCache>
                      <c:formatCode>0</c:formatCode>
                      <c:ptCount val="9"/>
                      <c:pt idx="0">
                        <c:v>6.7898581865062315</c:v>
                      </c:pt>
                      <c:pt idx="1">
                        <c:v>6.0975609756097562</c:v>
                      </c:pt>
                      <c:pt idx="2">
                        <c:v>6.4470588235294111</c:v>
                      </c:pt>
                      <c:pt idx="3">
                        <c:v>6.7436489607390309</c:v>
                      </c:pt>
                      <c:pt idx="4">
                        <c:v>6.1695517088326675</c:v>
                      </c:pt>
                      <c:pt idx="5">
                        <c:v>7.5757575757575761</c:v>
                      </c:pt>
                      <c:pt idx="6">
                        <c:v>5.8362369337979096</c:v>
                      </c:pt>
                      <c:pt idx="7">
                        <c:v>5.4848617814831062</c:v>
                      </c:pt>
                      <c:pt idx="8">
                        <c:v>6.1722912966252226</c:v>
                      </c:pt>
                    </c:numCache>
                  </c:numRef>
                </c:val>
                <c:smooth val="0"/>
                <c:extLst>
                  <c:ext xmlns:c16="http://schemas.microsoft.com/office/drawing/2014/chart" uri="{C3380CC4-5D6E-409C-BE32-E72D297353CC}">
                    <c16:uniqueId val="{00000002-A480-4F40-90DD-39583CE907C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'Figur 3.12'!$A$31</c15:sqref>
                        </c15:formulaRef>
                      </c:ext>
                    </c:extLst>
                    <c:strCache>
                      <c:ptCount val="1"/>
                      <c:pt idx="0">
                        <c:v>Region Midtjylland</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'Figur 3.12'!$B$28:$J$28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3.12'!$B$31:$J$31</c15:sqref>
                        </c15:formulaRef>
                      </c:ext>
                    </c:extLst>
                    <c:numCache>
                      <c:formatCode>0</c:formatCode>
                      <c:ptCount val="9"/>
                      <c:pt idx="0">
                        <c:v>8.2447855175127902</c:v>
                      </c:pt>
                      <c:pt idx="1">
                        <c:v>8.0894308943089417</c:v>
                      </c:pt>
                      <c:pt idx="2">
                        <c:v>9.329505843756408</c:v>
                      </c:pt>
                      <c:pt idx="3">
                        <c:v>8.9917695473251023</c:v>
                      </c:pt>
                      <c:pt idx="4">
                        <c:v>7.0126227208976157</c:v>
                      </c:pt>
                      <c:pt idx="5">
                        <c:v>5.3556658395368073</c:v>
                      </c:pt>
                      <c:pt idx="6">
                        <c:v>6.1451384677582368</c:v>
                      </c:pt>
                      <c:pt idx="7">
                        <c:v>5.2134566201062364</c:v>
                      </c:pt>
                      <c:pt idx="8">
                        <c:v>5.4237947122861581</c:v>
                      </c:pt>
                    </c:numCache>
                  </c:numRef>
                </c:val>
                <c:smooth val="0"/>
                <c:extLst xmlns:c15="http://schemas.microsoft.com/office/drawing/2012/chart">
                  <c:ext xmlns:c16="http://schemas.microsoft.com/office/drawing/2014/chart" uri="{C3380CC4-5D6E-409C-BE32-E72D297353CC}">
                    <c16:uniqueId val="{00000003-A480-4F40-90DD-39583CE907C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'Figur 3.12'!$A$32</c15:sqref>
                        </c15:formulaRef>
                      </c:ext>
                    </c:extLst>
                    <c:strCache>
                      <c:ptCount val="1"/>
                      <c:pt idx="0">
                        <c:v>Region Syddanmark</c:v>
                      </c:pt>
                    </c:strCache>
                  </c:strRef>
                </c:tx>
                <c:spPr>
                  <a:ln w="28575" cap="rnd">
                    <a:solidFill>
                      <a:schemeClr val="accent4"/>
                    </a:solidFill>
                    <a:round/>
                  </a:ln>
                  <a:effectLst/>
                </c:spPr>
                <c:marker>
                  <c:symbol val="none"/>
                </c:marker>
                <c:dPt>
                  <c:idx val="0"/>
                  <c:marker>
                    <c:symbol val="none"/>
                  </c:marker>
                  <c:bubble3D val="0"/>
                  <c:spPr>
                    <a:ln w="28575" cap="rnd">
                      <a:solidFill>
                        <a:schemeClr val="accent4"/>
                      </a:solidFill>
                      <a:round/>
                    </a:ln>
                    <a:effectLst/>
                  </c:spPr>
                  <c:extLst xmlns:c15="http://schemas.microsoft.com/office/drawing/2012/chart">
                    <c:ext xmlns:c16="http://schemas.microsoft.com/office/drawing/2014/chart" uri="{C3380CC4-5D6E-409C-BE32-E72D297353CC}">
                      <c16:uniqueId val="{00000005-A480-4F40-90DD-39583CE907C1}"/>
                    </c:ext>
                  </c:extLst>
                </c:dPt>
                <c:cat>
                  <c:numRef>
                    <c:extLst xmlns:c15="http://schemas.microsoft.com/office/drawing/2012/chart">
                      <c:ext xmlns:c15="http://schemas.microsoft.com/office/drawing/2012/chart" uri="{02D57815-91ED-43cb-92C2-25804820EDAC}">
                        <c15:formulaRef>
                          <c15:sqref>'Figur 3.12'!$B$28:$J$28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3.12'!$B$32:$J$32</c15:sqref>
                        </c15:formulaRef>
                      </c:ext>
                    </c:extLst>
                    <c:numCache>
                      <c:formatCode>0</c:formatCode>
                      <c:ptCount val="9"/>
                      <c:pt idx="0">
                        <c:v>7.8715260442669326</c:v>
                      </c:pt>
                      <c:pt idx="1">
                        <c:v>6.3159630606860153</c:v>
                      </c:pt>
                      <c:pt idx="2">
                        <c:v>6.2182948780886926</c:v>
                      </c:pt>
                      <c:pt idx="3">
                        <c:v>4.7276296417470967</c:v>
                      </c:pt>
                      <c:pt idx="4">
                        <c:v>5.3261897258115347</c:v>
                      </c:pt>
                      <c:pt idx="5">
                        <c:v>5.3088803088803083</c:v>
                      </c:pt>
                      <c:pt idx="6">
                        <c:v>5.7804459691252141</c:v>
                      </c:pt>
                      <c:pt idx="7">
                        <c:v>5.7885304659498207</c:v>
                      </c:pt>
                      <c:pt idx="8">
                        <c:v>6.2639055279822013</c:v>
                      </c:pt>
                    </c:numCache>
                  </c:numRef>
                </c:val>
                <c:smooth val="0"/>
                <c:extLst xmlns:c15="http://schemas.microsoft.com/office/drawing/2012/chart">
                  <c:ext xmlns:c16="http://schemas.microsoft.com/office/drawing/2014/chart" uri="{C3380CC4-5D6E-409C-BE32-E72D297353CC}">
                    <c16:uniqueId val="{00000006-A480-4F40-90DD-39583CE907C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'Figur 3.12'!$A$33</c15:sqref>
                        </c15:formulaRef>
                      </c:ext>
                    </c:extLst>
                    <c:strCache>
                      <c:ptCount val="1"/>
                      <c:pt idx="0">
                        <c:v>Region Hovedstaden</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'Figur 3.12'!$B$28:$J$28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3.12'!$B$33:$J$33</c15:sqref>
                        </c15:formulaRef>
                      </c:ext>
                    </c:extLst>
                    <c:numCache>
                      <c:formatCode>0</c:formatCode>
                      <c:ptCount val="9"/>
                      <c:pt idx="0">
                        <c:v>6.2426729191090269</c:v>
                      </c:pt>
                      <c:pt idx="1">
                        <c:v>4.917229895190518</c:v>
                      </c:pt>
                      <c:pt idx="2">
                        <c:v>5.1741595787768322</c:v>
                      </c:pt>
                      <c:pt idx="3">
                        <c:v>4.0178571428571432</c:v>
                      </c:pt>
                      <c:pt idx="4">
                        <c:v>3.7231359095953995</c:v>
                      </c:pt>
                      <c:pt idx="5">
                        <c:v>3.6181210094253577</c:v>
                      </c:pt>
                      <c:pt idx="6">
                        <c:v>4.0148239654107476</c:v>
                      </c:pt>
                      <c:pt idx="7">
                        <c:v>2.9804085035431429</c:v>
                      </c:pt>
                      <c:pt idx="8">
                        <c:v>3.1005356407086939</c:v>
                      </c:pt>
                    </c:numCache>
                  </c:numRef>
                </c:val>
                <c:smooth val="0"/>
                <c:extLst xmlns:c15="http://schemas.microsoft.com/office/drawing/2012/chart">
                  <c:ext xmlns:c16="http://schemas.microsoft.com/office/drawing/2014/chart" uri="{C3380CC4-5D6E-409C-BE32-E72D297353CC}">
                    <c16:uniqueId val="{00000007-A480-4F40-90DD-39583CE907C1}"/>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'Figur 3.12'!$A$34</c15:sqref>
                        </c15:formulaRef>
                      </c:ext>
                    </c:extLst>
                    <c:strCache>
                      <c:ptCount val="1"/>
                      <c:pt idx="0">
                        <c:v>Region Sjælland</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'Figur 3.12'!$B$28:$J$28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3.12'!$B$34:$J$34</c15:sqref>
                        </c15:formulaRef>
                      </c:ext>
                    </c:extLst>
                    <c:numCache>
                      <c:formatCode>0</c:formatCode>
                      <c:ptCount val="9"/>
                      <c:pt idx="0">
                        <c:v>6.7713976164680387</c:v>
                      </c:pt>
                      <c:pt idx="1">
                        <c:v>5.892070484581498</c:v>
                      </c:pt>
                      <c:pt idx="2">
                        <c:v>5.9477487493051688</c:v>
                      </c:pt>
                      <c:pt idx="3">
                        <c:v>5.2549019607843137</c:v>
                      </c:pt>
                      <c:pt idx="4">
                        <c:v>5.2780638516992795</c:v>
                      </c:pt>
                      <c:pt idx="5">
                        <c:v>4.2964824120603016</c:v>
                      </c:pt>
                      <c:pt idx="6">
                        <c:v>3.8391699092088198</c:v>
                      </c:pt>
                      <c:pt idx="7">
                        <c:v>4.1127780651836527</c:v>
                      </c:pt>
                      <c:pt idx="8">
                        <c:v>2.9920041269022439</c:v>
                      </c:pt>
                    </c:numCache>
                  </c:numRef>
                </c:val>
                <c:smooth val="0"/>
                <c:extLst xmlns:c15="http://schemas.microsoft.com/office/drawing/2012/chart">
                  <c:ext xmlns:c16="http://schemas.microsoft.com/office/drawing/2014/chart" uri="{C3380CC4-5D6E-409C-BE32-E72D297353CC}">
                    <c16:uniqueId val="{00000008-A480-4F40-90DD-39583CE907C1}"/>
                  </c:ext>
                </c:extLst>
              </c15:ser>
            </c15:filteredLineSeries>
          </c:ext>
        </c:extLst>
      </c:lineChart>
      <c:lineChart>
        <c:grouping val="standard"/>
        <c:varyColors val="0"/>
        <c:ser>
          <c:idx val="6"/>
          <c:order val="6"/>
          <c:tx>
            <c:v>AxisY</c:v>
          </c:tx>
          <c:spPr>
            <a:ln w="28575" cap="rnd">
              <a:noFill/>
              <a:round/>
            </a:ln>
            <a:effectLst/>
            <a:extLst>
              <a:ext uri="{91240B29-F687-4F45-9708-019B960494DF}">
                <a14:hiddenLine xmlns:a14="http://schemas.microsoft.com/office/drawing/2010/main" w="28575" cap="rnd">
                  <a:solidFill>
                    <a:srgbClr val="38A8E0">
                      <a:lumMod val="60000"/>
                    </a:srgbClr>
                  </a:solidFill>
                  <a:round/>
                </a14:hiddenLine>
              </a:ext>
            </a:extLst>
          </c:spPr>
          <c:marker>
            <c:symbol val="none"/>
          </c:marker>
          <c:cat>
            <c:numLit>
              <c:formatCode>General</c:formatCode>
              <c:ptCount val="9"/>
              <c:pt idx="0">
                <c:v>2014</c:v>
              </c:pt>
              <c:pt idx="1">
                <c:v>2015</c:v>
              </c:pt>
              <c:pt idx="2">
                <c:v>2016</c:v>
              </c:pt>
              <c:pt idx="3">
                <c:v>2017</c:v>
              </c:pt>
              <c:pt idx="4">
                <c:v>2018</c:v>
              </c:pt>
              <c:pt idx="5">
                <c:v>2019</c:v>
              </c:pt>
              <c:pt idx="6">
                <c:v>2020</c:v>
              </c:pt>
              <c:pt idx="7">
                <c:v>2021</c:v>
              </c:pt>
              <c:pt idx="8">
                <c:v>2022</c:v>
              </c:pt>
            </c:numLit>
          </c:cat>
          <c:val>
            <c:numLit>
              <c:formatCode>General</c:formatCode>
              <c:ptCount val="1"/>
              <c:pt idx="0">
                <c:v>0</c:v>
              </c:pt>
            </c:numLit>
          </c:val>
          <c:smooth val="0"/>
          <c:extLst>
            <c:ext xmlns:c16="http://schemas.microsoft.com/office/drawing/2014/chart" uri="{C3380CC4-5D6E-409C-BE32-E72D297353CC}">
              <c16:uniqueId val="{00000001-A480-4F40-90DD-39583CE907C1}"/>
            </c:ext>
          </c:extLst>
        </c:ser>
        <c:dLbls>
          <c:showLegendKey val="0"/>
          <c:showVal val="0"/>
          <c:showCatName val="0"/>
          <c:showSerName val="0"/>
          <c:showPercent val="0"/>
          <c:showBubbleSize val="0"/>
        </c:dLbls>
        <c:marker val="1"/>
        <c:smooth val="0"/>
        <c:axId val="1522795328"/>
        <c:axId val="1449509456"/>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449509456"/>
        <c:scaling>
          <c:orientation val="minMax"/>
          <c:max val="8"/>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522795328"/>
        <c:crosses val="max"/>
        <c:crossBetween val="between"/>
      </c:valAx>
      <c:catAx>
        <c:axId val="1522795328"/>
        <c:scaling>
          <c:orientation val="minMax"/>
        </c:scaling>
        <c:delete val="1"/>
        <c:axPos val="b"/>
        <c:numFmt formatCode="General" sourceLinked="1"/>
        <c:majorTickMark val="out"/>
        <c:minorTickMark val="none"/>
        <c:tickLblPos val="nextTo"/>
        <c:crossAx val="1449509456"/>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86026173301763853"/>
          <c:w val="1"/>
          <c:h val="0.111766239010333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87238579606131E-2"/>
          <c:w val="1"/>
          <c:h val="0.78929155898899617"/>
        </c:manualLayout>
      </c:layout>
      <c:lineChart>
        <c:grouping val="standard"/>
        <c:varyColors val="0"/>
        <c:ser>
          <c:idx val="0"/>
          <c:order val="0"/>
          <c:tx>
            <c:strRef>
              <c:f>'Figur 3.13'!$A$29</c:f>
              <c:strCache>
                <c:ptCount val="1"/>
                <c:pt idx="0">
                  <c:v>Hele landet</c:v>
                </c:pt>
              </c:strCache>
            </c:strRef>
          </c:tx>
          <c:spPr>
            <a:ln w="28575" cap="rnd">
              <a:solidFill>
                <a:schemeClr val="accent1"/>
              </a:solidFill>
              <a:round/>
            </a:ln>
            <a:effectLst/>
          </c:spPr>
          <c:marker>
            <c:symbol val="none"/>
          </c:marker>
          <c:cat>
            <c:numRef>
              <c:f>'Figur 3.13'!$B$28:$J$28</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'Figur 3.13'!$B$29:$J$29</c:f>
              <c:numCache>
                <c:formatCode>0</c:formatCode>
                <c:ptCount val="9"/>
                <c:pt idx="0">
                  <c:v>20.577297011572366</c:v>
                </c:pt>
                <c:pt idx="1">
                  <c:v>21.453144768900462</c:v>
                </c:pt>
                <c:pt idx="2">
                  <c:v>22.572102281782339</c:v>
                </c:pt>
                <c:pt idx="3">
                  <c:v>22.574712046919991</c:v>
                </c:pt>
                <c:pt idx="4">
                  <c:v>22.684178876216151</c:v>
                </c:pt>
                <c:pt idx="5">
                  <c:v>23.220246440484175</c:v>
                </c:pt>
                <c:pt idx="6">
                  <c:v>23.807863550773618</c:v>
                </c:pt>
                <c:pt idx="7">
                  <c:v>24.586696645700446</c:v>
                </c:pt>
                <c:pt idx="8">
                  <c:v>25.323914619442483</c:v>
                </c:pt>
              </c:numCache>
            </c:numRef>
          </c:val>
          <c:smooth val="0"/>
          <c:extLst>
            <c:ext xmlns:c16="http://schemas.microsoft.com/office/drawing/2014/chart" uri="{C3380CC4-5D6E-409C-BE32-E72D297353CC}">
              <c16:uniqueId val="{00000000-13ED-42AB-81FB-72FE76751AE3}"/>
            </c:ext>
          </c:extLst>
        </c:ser>
        <c:dLbls>
          <c:showLegendKey val="0"/>
          <c:showVal val="0"/>
          <c:showCatName val="0"/>
          <c:showSerName val="0"/>
          <c:showPercent val="0"/>
          <c:showBubbleSize val="0"/>
        </c:dLbls>
        <c:marker val="1"/>
        <c:smooth val="0"/>
        <c:axId val="749669120"/>
        <c:axId val="749669448"/>
        <c:extLst>
          <c:ext xmlns:c15="http://schemas.microsoft.com/office/drawing/2012/chart" uri="{02D57815-91ED-43cb-92C2-25804820EDAC}">
            <c15:filteredLineSeries>
              <c15:ser>
                <c:idx val="1"/>
                <c:order val="1"/>
                <c:tx>
                  <c:strRef>
                    <c:extLst>
                      <c:ext uri="{02D57815-91ED-43cb-92C2-25804820EDAC}">
                        <c15:formulaRef>
                          <c15:sqref>'Figur 3.13'!$A$30</c15:sqref>
                        </c15:formulaRef>
                      </c:ext>
                    </c:extLst>
                    <c:strCache>
                      <c:ptCount val="1"/>
                      <c:pt idx="0">
                        <c:v>Region Nordjylland</c:v>
                      </c:pt>
                    </c:strCache>
                  </c:strRef>
                </c:tx>
                <c:spPr>
                  <a:ln w="28575" cap="rnd">
                    <a:solidFill>
                      <a:schemeClr val="accent2"/>
                    </a:solidFill>
                    <a:round/>
                  </a:ln>
                  <a:effectLst/>
                </c:spPr>
                <c:marker>
                  <c:symbol val="none"/>
                </c:marker>
                <c:cat>
                  <c:numRef>
                    <c:extLst>
                      <c:ext uri="{02D57815-91ED-43cb-92C2-25804820EDAC}">
                        <c15:formulaRef>
                          <c15:sqref>'Figur 3.13'!$B$28:$J$28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c:ext uri="{02D57815-91ED-43cb-92C2-25804820EDAC}">
                        <c15:formulaRef>
                          <c15:sqref>'Figur 3.13'!$B$30:$J$30</c15:sqref>
                        </c15:formulaRef>
                      </c:ext>
                    </c:extLst>
                    <c:numCache>
                      <c:formatCode>0</c:formatCode>
                      <c:ptCount val="9"/>
                      <c:pt idx="0">
                        <c:v>13.369390753278502</c:v>
                      </c:pt>
                      <c:pt idx="1">
                        <c:v>14.525930036953838</c:v>
                      </c:pt>
                      <c:pt idx="2">
                        <c:v>15.389746400039666</c:v>
                      </c:pt>
                      <c:pt idx="3">
                        <c:v>15.380733486920812</c:v>
                      </c:pt>
                      <c:pt idx="4">
                        <c:v>16.981978218437447</c:v>
                      </c:pt>
                      <c:pt idx="5">
                        <c:v>17.398178380589947</c:v>
                      </c:pt>
                      <c:pt idx="6">
                        <c:v>16.99317827176213</c:v>
                      </c:pt>
                      <c:pt idx="7">
                        <c:v>16.744429734401209</c:v>
                      </c:pt>
                      <c:pt idx="8">
                        <c:v>19.215027921025204</c:v>
                      </c:pt>
                    </c:numCache>
                  </c:numRef>
                </c:val>
                <c:smooth val="0"/>
                <c:extLst>
                  <c:ext xmlns:c16="http://schemas.microsoft.com/office/drawing/2014/chart" uri="{C3380CC4-5D6E-409C-BE32-E72D297353CC}">
                    <c16:uniqueId val="{00000002-13ED-42AB-81FB-72FE76751AE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'Figur 3.13'!$A$31</c15:sqref>
                        </c15:formulaRef>
                      </c:ext>
                    </c:extLst>
                    <c:strCache>
                      <c:ptCount val="1"/>
                      <c:pt idx="0">
                        <c:v>Region Midtjylland</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'Figur 3.13'!$B$28:$J$28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3.13'!$B$31:$J$31</c15:sqref>
                        </c15:formulaRef>
                      </c:ext>
                    </c:extLst>
                    <c:numCache>
                      <c:formatCode>0</c:formatCode>
                      <c:ptCount val="9"/>
                      <c:pt idx="0">
                        <c:v>20.210500338681115</c:v>
                      </c:pt>
                      <c:pt idx="1">
                        <c:v>22.189787868673989</c:v>
                      </c:pt>
                      <c:pt idx="2">
                        <c:v>22.825580476767005</c:v>
                      </c:pt>
                      <c:pt idx="3">
                        <c:v>23.545826944018557</c:v>
                      </c:pt>
                      <c:pt idx="4">
                        <c:v>22.312910117911343</c:v>
                      </c:pt>
                      <c:pt idx="5">
                        <c:v>23.41583104408063</c:v>
                      </c:pt>
                      <c:pt idx="6">
                        <c:v>25.797280505450512</c:v>
                      </c:pt>
                      <c:pt idx="7">
                        <c:v>25.601861257332278</c:v>
                      </c:pt>
                      <c:pt idx="8">
                        <c:v>26.417707436381811</c:v>
                      </c:pt>
                    </c:numCache>
                  </c:numRef>
                </c:val>
                <c:smooth val="0"/>
                <c:extLst xmlns:c15="http://schemas.microsoft.com/office/drawing/2012/chart">
                  <c:ext xmlns:c16="http://schemas.microsoft.com/office/drawing/2014/chart" uri="{C3380CC4-5D6E-409C-BE32-E72D297353CC}">
                    <c16:uniqueId val="{00000003-13ED-42AB-81FB-72FE76751AE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'Figur 3.13'!$A$32</c15:sqref>
                        </c15:formulaRef>
                      </c:ext>
                    </c:extLst>
                    <c:strCache>
                      <c:ptCount val="1"/>
                      <c:pt idx="0">
                        <c:v>Region Syddanmark</c:v>
                      </c:pt>
                    </c:strCache>
                  </c:strRef>
                </c:tx>
                <c:spPr>
                  <a:ln w="28575" cap="rnd">
                    <a:solidFill>
                      <a:schemeClr val="accent4"/>
                    </a:solidFill>
                    <a:round/>
                  </a:ln>
                  <a:effectLst/>
                </c:spPr>
                <c:marker>
                  <c:symbol val="none"/>
                </c:marker>
                <c:dPt>
                  <c:idx val="0"/>
                  <c:marker>
                    <c:symbol val="none"/>
                  </c:marker>
                  <c:bubble3D val="0"/>
                  <c:spPr>
                    <a:ln w="28575" cap="rnd">
                      <a:solidFill>
                        <a:schemeClr val="accent4"/>
                      </a:solidFill>
                      <a:round/>
                    </a:ln>
                    <a:effectLst/>
                  </c:spPr>
                  <c:extLst xmlns:c15="http://schemas.microsoft.com/office/drawing/2012/chart">
                    <c:ext xmlns:c16="http://schemas.microsoft.com/office/drawing/2014/chart" uri="{C3380CC4-5D6E-409C-BE32-E72D297353CC}">
                      <c16:uniqueId val="{00000005-13ED-42AB-81FB-72FE76751AE3}"/>
                    </c:ext>
                  </c:extLst>
                </c:dPt>
                <c:cat>
                  <c:numRef>
                    <c:extLst xmlns:c15="http://schemas.microsoft.com/office/drawing/2012/chart">
                      <c:ext xmlns:c15="http://schemas.microsoft.com/office/drawing/2012/chart" uri="{02D57815-91ED-43cb-92C2-25804820EDAC}">
                        <c15:formulaRef>
                          <c15:sqref>'Figur 3.13'!$B$28:$J$28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3.13'!$B$32:$J$32</c15:sqref>
                        </c15:formulaRef>
                      </c:ext>
                    </c:extLst>
                    <c:numCache>
                      <c:formatCode>0</c:formatCode>
                      <c:ptCount val="9"/>
                      <c:pt idx="0">
                        <c:v>17.420065128029268</c:v>
                      </c:pt>
                      <c:pt idx="1">
                        <c:v>19.317638696199847</c:v>
                      </c:pt>
                      <c:pt idx="2">
                        <c:v>21.968168967248054</c:v>
                      </c:pt>
                      <c:pt idx="3">
                        <c:v>22.319193911104172</c:v>
                      </c:pt>
                      <c:pt idx="4">
                        <c:v>23.400166851678044</c:v>
                      </c:pt>
                      <c:pt idx="5">
                        <c:v>23.397821960946732</c:v>
                      </c:pt>
                      <c:pt idx="6">
                        <c:v>23.08985955800739</c:v>
                      </c:pt>
                      <c:pt idx="7">
                        <c:v>23.486955675903154</c:v>
                      </c:pt>
                      <c:pt idx="8">
                        <c:v>22.299475844790742</c:v>
                      </c:pt>
                    </c:numCache>
                  </c:numRef>
                </c:val>
                <c:smooth val="0"/>
                <c:extLst xmlns:c15="http://schemas.microsoft.com/office/drawing/2012/chart">
                  <c:ext xmlns:c16="http://schemas.microsoft.com/office/drawing/2014/chart" uri="{C3380CC4-5D6E-409C-BE32-E72D297353CC}">
                    <c16:uniqueId val="{00000006-13ED-42AB-81FB-72FE76751AE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'Figur 3.13'!$A$33</c15:sqref>
                        </c15:formulaRef>
                      </c:ext>
                    </c:extLst>
                    <c:strCache>
                      <c:ptCount val="1"/>
                      <c:pt idx="0">
                        <c:v>Region Hovedstaden</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'Figur 3.13'!$B$28:$J$28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3.13'!$B$33:$J$33</c15:sqref>
                        </c15:formulaRef>
                      </c:ext>
                    </c:extLst>
                    <c:numCache>
                      <c:formatCode>0</c:formatCode>
                      <c:ptCount val="9"/>
                      <c:pt idx="0">
                        <c:v>23.52925554349644</c:v>
                      </c:pt>
                      <c:pt idx="1">
                        <c:v>23.058874246202091</c:v>
                      </c:pt>
                      <c:pt idx="2">
                        <c:v>24.099242609287661</c:v>
                      </c:pt>
                      <c:pt idx="3">
                        <c:v>23.960633246153275</c:v>
                      </c:pt>
                      <c:pt idx="4">
                        <c:v>23.560951934835277</c:v>
                      </c:pt>
                      <c:pt idx="5">
                        <c:v>23.77889801435526</c:v>
                      </c:pt>
                      <c:pt idx="6">
                        <c:v>24.088383913424742</c:v>
                      </c:pt>
                      <c:pt idx="7">
                        <c:v>25.348683533889709</c:v>
                      </c:pt>
                      <c:pt idx="8">
                        <c:v>26.09683083636752</c:v>
                      </c:pt>
                    </c:numCache>
                  </c:numRef>
                </c:val>
                <c:smooth val="0"/>
                <c:extLst xmlns:c15="http://schemas.microsoft.com/office/drawing/2012/chart">
                  <c:ext xmlns:c16="http://schemas.microsoft.com/office/drawing/2014/chart" uri="{C3380CC4-5D6E-409C-BE32-E72D297353CC}">
                    <c16:uniqueId val="{00000007-13ED-42AB-81FB-72FE76751AE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'Figur 3.13'!$A$34</c15:sqref>
                        </c15:formulaRef>
                      </c:ext>
                    </c:extLst>
                    <c:strCache>
                      <c:ptCount val="1"/>
                      <c:pt idx="0">
                        <c:v>Region Sjælland</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'Figur 3.13'!$B$28:$J$28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3.13'!$B$34:$J$34</c15:sqref>
                        </c15:formulaRef>
                      </c:ext>
                    </c:extLst>
                    <c:numCache>
                      <c:formatCode>0</c:formatCode>
                      <c:ptCount val="9"/>
                      <c:pt idx="0">
                        <c:v>21.564460815376822</c:v>
                      </c:pt>
                      <c:pt idx="1">
                        <c:v>21.760290883050587</c:v>
                      </c:pt>
                      <c:pt idx="2">
                        <c:v>21.504201140146982</c:v>
                      </c:pt>
                      <c:pt idx="3">
                        <c:v>20.579860318299474</c:v>
                      </c:pt>
                      <c:pt idx="4">
                        <c:v>21.496260151386615</c:v>
                      </c:pt>
                      <c:pt idx="5">
                        <c:v>22.704473463088053</c:v>
                      </c:pt>
                      <c:pt idx="6">
                        <c:v>23.322986487778618</c:v>
                      </c:pt>
                      <c:pt idx="7">
                        <c:v>25.688534086940663</c:v>
                      </c:pt>
                      <c:pt idx="8">
                        <c:v>28.428230536048073</c:v>
                      </c:pt>
                    </c:numCache>
                  </c:numRef>
                </c:val>
                <c:smooth val="0"/>
                <c:extLst xmlns:c15="http://schemas.microsoft.com/office/drawing/2012/chart">
                  <c:ext xmlns:c16="http://schemas.microsoft.com/office/drawing/2014/chart" uri="{C3380CC4-5D6E-409C-BE32-E72D297353CC}">
                    <c16:uniqueId val="{00000008-13ED-42AB-81FB-72FE76751AE3}"/>
                  </c:ext>
                </c:extLst>
              </c15:ser>
            </c15:filteredLineSeries>
          </c:ext>
        </c:extLst>
      </c:lineChart>
      <c:lineChart>
        <c:grouping val="standard"/>
        <c:varyColors val="0"/>
        <c:ser>
          <c:idx val="6"/>
          <c:order val="6"/>
          <c:tx>
            <c:v>AxisY</c:v>
          </c:tx>
          <c:spPr>
            <a:ln w="28575" cap="rnd">
              <a:noFill/>
              <a:round/>
            </a:ln>
            <a:effectLst/>
            <a:extLst>
              <a:ext uri="{91240B29-F687-4F45-9708-019B960494DF}">
                <a14:hiddenLine xmlns:a14="http://schemas.microsoft.com/office/drawing/2010/main" w="28575" cap="rnd">
                  <a:solidFill>
                    <a:srgbClr val="38A8E0">
                      <a:lumMod val="60000"/>
                    </a:srgbClr>
                  </a:solidFill>
                  <a:round/>
                </a14:hiddenLine>
              </a:ext>
            </a:extLst>
          </c:spPr>
          <c:marker>
            <c:symbol val="none"/>
          </c:marker>
          <c:cat>
            <c:numLit>
              <c:formatCode>General</c:formatCode>
              <c:ptCount val="9"/>
              <c:pt idx="0">
                <c:v>2014</c:v>
              </c:pt>
              <c:pt idx="1">
                <c:v>2015</c:v>
              </c:pt>
              <c:pt idx="2">
                <c:v>2016</c:v>
              </c:pt>
              <c:pt idx="3">
                <c:v>2017</c:v>
              </c:pt>
              <c:pt idx="4">
                <c:v>2018</c:v>
              </c:pt>
              <c:pt idx="5">
                <c:v>2019</c:v>
              </c:pt>
              <c:pt idx="6">
                <c:v>2020</c:v>
              </c:pt>
              <c:pt idx="7">
                <c:v>2021</c:v>
              </c:pt>
              <c:pt idx="8">
                <c:v>2022</c:v>
              </c:pt>
            </c:numLit>
          </c:cat>
          <c:val>
            <c:numLit>
              <c:formatCode>General</c:formatCode>
              <c:ptCount val="1"/>
              <c:pt idx="0">
                <c:v>0</c:v>
              </c:pt>
            </c:numLit>
          </c:val>
          <c:smooth val="0"/>
          <c:extLst>
            <c:ext xmlns:c16="http://schemas.microsoft.com/office/drawing/2014/chart" uri="{C3380CC4-5D6E-409C-BE32-E72D297353CC}">
              <c16:uniqueId val="{00000001-13ED-42AB-81FB-72FE76751AE3}"/>
            </c:ext>
          </c:extLst>
        </c:ser>
        <c:dLbls>
          <c:showLegendKey val="0"/>
          <c:showVal val="0"/>
          <c:showCatName val="0"/>
          <c:showSerName val="0"/>
          <c:showPercent val="0"/>
          <c:showBubbleSize val="0"/>
        </c:dLbls>
        <c:marker val="1"/>
        <c:smooth val="0"/>
        <c:axId val="1575971408"/>
        <c:axId val="1576286928"/>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576286928"/>
        <c:scaling>
          <c:orientation val="minMax"/>
          <c:max val="3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575971408"/>
        <c:crosses val="max"/>
        <c:crossBetween val="between"/>
        <c:majorUnit val="5"/>
      </c:valAx>
      <c:catAx>
        <c:axId val="1575971408"/>
        <c:scaling>
          <c:orientation val="minMax"/>
        </c:scaling>
        <c:delete val="1"/>
        <c:axPos val="b"/>
        <c:numFmt formatCode="General" sourceLinked="1"/>
        <c:majorTickMark val="out"/>
        <c:minorTickMark val="none"/>
        <c:tickLblPos val="nextTo"/>
        <c:crossAx val="1576286928"/>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86016394556698605"/>
          <c:w val="1"/>
          <c:h val="0.111844451913769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87238579606131E-2"/>
          <c:w val="1"/>
          <c:h val="0.78929155898899617"/>
        </c:manualLayout>
      </c:layout>
      <c:lineChart>
        <c:grouping val="standard"/>
        <c:varyColors val="0"/>
        <c:ser>
          <c:idx val="0"/>
          <c:order val="0"/>
          <c:tx>
            <c:strRef>
              <c:f>'Figur 3.14'!$A$29</c:f>
              <c:strCache>
                <c:ptCount val="1"/>
                <c:pt idx="0">
                  <c:v>Hele landet</c:v>
                </c:pt>
              </c:strCache>
            </c:strRef>
          </c:tx>
          <c:spPr>
            <a:ln w="28575" cap="rnd">
              <a:solidFill>
                <a:schemeClr val="accent1"/>
              </a:solidFill>
              <a:round/>
            </a:ln>
            <a:effectLst/>
          </c:spPr>
          <c:marker>
            <c:symbol val="none"/>
          </c:marker>
          <c:cat>
            <c:numRef>
              <c:f>'Figur 3.14'!$B$28:$J$28</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'Figur 3.14'!$B$29:$J$29</c:f>
              <c:numCache>
                <c:formatCode>0.0</c:formatCode>
                <c:ptCount val="9"/>
                <c:pt idx="0">
                  <c:v>3.3319623630679338</c:v>
                </c:pt>
                <c:pt idx="1">
                  <c:v>3.1293212166075963</c:v>
                </c:pt>
                <c:pt idx="2">
                  <c:v>3.0203250644210149</c:v>
                </c:pt>
                <c:pt idx="3">
                  <c:v>3.1929254675996912</c:v>
                </c:pt>
                <c:pt idx="4">
                  <c:v>3.0175536264295886</c:v>
                </c:pt>
                <c:pt idx="5">
                  <c:v>2.8858355056623366</c:v>
                </c:pt>
                <c:pt idx="6">
                  <c:v>2.9812538397447699</c:v>
                </c:pt>
                <c:pt idx="7">
                  <c:v>2.9009742637672051</c:v>
                </c:pt>
                <c:pt idx="8">
                  <c:v>2.9765085318825295</c:v>
                </c:pt>
              </c:numCache>
            </c:numRef>
          </c:val>
          <c:smooth val="0"/>
          <c:extLst>
            <c:ext xmlns:c16="http://schemas.microsoft.com/office/drawing/2014/chart" uri="{C3380CC4-5D6E-409C-BE32-E72D297353CC}">
              <c16:uniqueId val="{00000000-053D-4985-9530-A2E85C814196}"/>
            </c:ext>
          </c:extLst>
        </c:ser>
        <c:dLbls>
          <c:showLegendKey val="0"/>
          <c:showVal val="0"/>
          <c:showCatName val="0"/>
          <c:showSerName val="0"/>
          <c:showPercent val="0"/>
          <c:showBubbleSize val="0"/>
        </c:dLbls>
        <c:marker val="1"/>
        <c:smooth val="0"/>
        <c:axId val="749669120"/>
        <c:axId val="749669448"/>
        <c:extLst>
          <c:ext xmlns:c15="http://schemas.microsoft.com/office/drawing/2012/chart" uri="{02D57815-91ED-43cb-92C2-25804820EDAC}">
            <c15:filteredLineSeries>
              <c15:ser>
                <c:idx val="1"/>
                <c:order val="1"/>
                <c:tx>
                  <c:strRef>
                    <c:extLst>
                      <c:ext uri="{02D57815-91ED-43cb-92C2-25804820EDAC}">
                        <c15:formulaRef>
                          <c15:sqref>'Figur 3.14'!$A$30</c15:sqref>
                        </c15:formulaRef>
                      </c:ext>
                    </c:extLst>
                    <c:strCache>
                      <c:ptCount val="1"/>
                      <c:pt idx="0">
                        <c:v>Region Nordjylland</c:v>
                      </c:pt>
                    </c:strCache>
                  </c:strRef>
                </c:tx>
                <c:spPr>
                  <a:ln w="28575" cap="rnd">
                    <a:solidFill>
                      <a:schemeClr val="accent2"/>
                    </a:solidFill>
                    <a:round/>
                  </a:ln>
                  <a:effectLst/>
                </c:spPr>
                <c:marker>
                  <c:symbol val="none"/>
                </c:marker>
                <c:cat>
                  <c:numRef>
                    <c:extLst>
                      <c:ext uri="{02D57815-91ED-43cb-92C2-25804820EDAC}">
                        <c15:formulaRef>
                          <c15:sqref>'Figur 3.14'!$B$28:$J$28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c:ext uri="{02D57815-91ED-43cb-92C2-25804820EDAC}">
                        <c15:formulaRef>
                          <c15:sqref>'Figur 3.14'!$B$30:$J$30</c15:sqref>
                        </c15:formulaRef>
                      </c:ext>
                    </c:extLst>
                    <c:numCache>
                      <c:formatCode>0.0</c:formatCode>
                      <c:ptCount val="9"/>
                      <c:pt idx="0">
                        <c:v>3.0625092317485882</c:v>
                      </c:pt>
                      <c:pt idx="1">
                        <c:v>2.9591712584199081</c:v>
                      </c:pt>
                      <c:pt idx="2">
                        <c:v>3.510155746880895</c:v>
                      </c:pt>
                      <c:pt idx="3">
                        <c:v>2.8907753498932882</c:v>
                      </c:pt>
                      <c:pt idx="4">
                        <c:v>3.3512894887349867</c:v>
                      </c:pt>
                      <c:pt idx="5">
                        <c:v>2.4912064137018621</c:v>
                      </c:pt>
                      <c:pt idx="6">
                        <c:v>2.6369514037059689</c:v>
                      </c:pt>
                      <c:pt idx="7">
                        <c:v>2.5329649699694987</c:v>
                      </c:pt>
                      <c:pt idx="8">
                        <c:v>3.0245295653720654</c:v>
                      </c:pt>
                    </c:numCache>
                  </c:numRef>
                </c:val>
                <c:smooth val="0"/>
                <c:extLst>
                  <c:ext xmlns:c16="http://schemas.microsoft.com/office/drawing/2014/chart" uri="{C3380CC4-5D6E-409C-BE32-E72D297353CC}">
                    <c16:uniqueId val="{00000002-053D-4985-9530-A2E85C81419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'Figur 3.14'!$A$31</c15:sqref>
                        </c15:formulaRef>
                      </c:ext>
                    </c:extLst>
                    <c:strCache>
                      <c:ptCount val="1"/>
                      <c:pt idx="0">
                        <c:v>Region Midtjylland</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'Figur 3.14'!$B$28:$J$28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3.14'!$B$31:$J$31</c15:sqref>
                        </c15:formulaRef>
                      </c:ext>
                    </c:extLst>
                    <c:numCache>
                      <c:formatCode>0.0</c:formatCode>
                      <c:ptCount val="9"/>
                      <c:pt idx="0">
                        <c:v>2.9245352256541062</c:v>
                      </c:pt>
                      <c:pt idx="1">
                        <c:v>2.5881213666074379</c:v>
                      </c:pt>
                      <c:pt idx="2">
                        <c:v>2.8933154840006274</c:v>
                      </c:pt>
                      <c:pt idx="3">
                        <c:v>2.9412779643467464</c:v>
                      </c:pt>
                      <c:pt idx="4">
                        <c:v>3.0611113224636948</c:v>
                      </c:pt>
                      <c:pt idx="5">
                        <c:v>3.15197093455085</c:v>
                      </c:pt>
                      <c:pt idx="6">
                        <c:v>2.7438120167678113</c:v>
                      </c:pt>
                      <c:pt idx="7">
                        <c:v>3.1477924063673348</c:v>
                      </c:pt>
                      <c:pt idx="8">
                        <c:v>3.0932263308823509</c:v>
                      </c:pt>
                    </c:numCache>
                  </c:numRef>
                </c:val>
                <c:smooth val="0"/>
                <c:extLst xmlns:c15="http://schemas.microsoft.com/office/drawing/2012/chart">
                  <c:ext xmlns:c16="http://schemas.microsoft.com/office/drawing/2014/chart" uri="{C3380CC4-5D6E-409C-BE32-E72D297353CC}">
                    <c16:uniqueId val="{00000003-053D-4985-9530-A2E85C814196}"/>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'Figur 3.14'!$A$32</c15:sqref>
                        </c15:formulaRef>
                      </c:ext>
                    </c:extLst>
                    <c:strCache>
                      <c:ptCount val="1"/>
                      <c:pt idx="0">
                        <c:v>Region Syddanmark</c:v>
                      </c:pt>
                    </c:strCache>
                  </c:strRef>
                </c:tx>
                <c:spPr>
                  <a:ln w="28575" cap="rnd">
                    <a:solidFill>
                      <a:schemeClr val="accent4"/>
                    </a:solidFill>
                    <a:round/>
                  </a:ln>
                  <a:effectLst/>
                </c:spPr>
                <c:marker>
                  <c:symbol val="none"/>
                </c:marker>
                <c:dPt>
                  <c:idx val="0"/>
                  <c:marker>
                    <c:symbol val="none"/>
                  </c:marker>
                  <c:bubble3D val="0"/>
                  <c:spPr>
                    <a:ln w="28575" cap="rnd">
                      <a:solidFill>
                        <a:schemeClr val="accent4"/>
                      </a:solidFill>
                      <a:round/>
                    </a:ln>
                    <a:effectLst/>
                  </c:spPr>
                  <c:extLst xmlns:c15="http://schemas.microsoft.com/office/drawing/2012/chart">
                    <c:ext xmlns:c16="http://schemas.microsoft.com/office/drawing/2014/chart" uri="{C3380CC4-5D6E-409C-BE32-E72D297353CC}">
                      <c16:uniqueId val="{00000005-053D-4985-9530-A2E85C814196}"/>
                    </c:ext>
                  </c:extLst>
                </c:dPt>
                <c:cat>
                  <c:numRef>
                    <c:extLst xmlns:c15="http://schemas.microsoft.com/office/drawing/2012/chart">
                      <c:ext xmlns:c15="http://schemas.microsoft.com/office/drawing/2012/chart" uri="{02D57815-91ED-43cb-92C2-25804820EDAC}">
                        <c15:formulaRef>
                          <c15:sqref>'Figur 3.14'!$B$28:$J$28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3.14'!$B$32:$J$32</c15:sqref>
                        </c15:formulaRef>
                      </c:ext>
                    </c:extLst>
                    <c:numCache>
                      <c:formatCode>0.0</c:formatCode>
                      <c:ptCount val="9"/>
                      <c:pt idx="0">
                        <c:v>3.0819654233388243</c:v>
                      </c:pt>
                      <c:pt idx="1">
                        <c:v>3.0529634824194347</c:v>
                      </c:pt>
                      <c:pt idx="2">
                        <c:v>3.1878248966264104</c:v>
                      </c:pt>
                      <c:pt idx="3">
                        <c:v>2.8746489428611661</c:v>
                      </c:pt>
                      <c:pt idx="4">
                        <c:v>2.5619902160054044</c:v>
                      </c:pt>
                      <c:pt idx="5">
                        <c:v>3.124812431090632</c:v>
                      </c:pt>
                      <c:pt idx="6">
                        <c:v>2.8361783327293355</c:v>
                      </c:pt>
                      <c:pt idx="7">
                        <c:v>3.0461788565355179</c:v>
                      </c:pt>
                      <c:pt idx="8">
                        <c:v>2.6835194941293397</c:v>
                      </c:pt>
                    </c:numCache>
                  </c:numRef>
                </c:val>
                <c:smooth val="0"/>
                <c:extLst xmlns:c15="http://schemas.microsoft.com/office/drawing/2012/chart">
                  <c:ext xmlns:c16="http://schemas.microsoft.com/office/drawing/2014/chart" uri="{C3380CC4-5D6E-409C-BE32-E72D297353CC}">
                    <c16:uniqueId val="{00000006-053D-4985-9530-A2E85C814196}"/>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'Figur 3.14'!$A$33</c15:sqref>
                        </c15:formulaRef>
                      </c:ext>
                    </c:extLst>
                    <c:strCache>
                      <c:ptCount val="1"/>
                      <c:pt idx="0">
                        <c:v>Region Hovedstaden</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'Figur 3.14'!$B$28:$J$28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3.14'!$B$33:$J$33</c15:sqref>
                        </c15:formulaRef>
                      </c:ext>
                    </c:extLst>
                    <c:numCache>
                      <c:formatCode>0.0</c:formatCode>
                      <c:ptCount val="9"/>
                      <c:pt idx="0">
                        <c:v>3.793974143814598</c:v>
                      </c:pt>
                      <c:pt idx="1">
                        <c:v>3.5300236187809819</c:v>
                      </c:pt>
                      <c:pt idx="2">
                        <c:v>3.0077766137197242</c:v>
                      </c:pt>
                      <c:pt idx="3">
                        <c:v>3.6387175705150363</c:v>
                      </c:pt>
                      <c:pt idx="4">
                        <c:v>3.4216989398633912</c:v>
                      </c:pt>
                      <c:pt idx="5">
                        <c:v>2.9224947957173733</c:v>
                      </c:pt>
                      <c:pt idx="6">
                        <c:v>3.4511340173992928</c:v>
                      </c:pt>
                      <c:pt idx="7">
                        <c:v>2.9548187796697913</c:v>
                      </c:pt>
                      <c:pt idx="8">
                        <c:v>3.2786535744163587</c:v>
                      </c:pt>
                    </c:numCache>
                  </c:numRef>
                </c:val>
                <c:smooth val="0"/>
                <c:extLst xmlns:c15="http://schemas.microsoft.com/office/drawing/2012/chart">
                  <c:ext xmlns:c16="http://schemas.microsoft.com/office/drawing/2014/chart" uri="{C3380CC4-5D6E-409C-BE32-E72D297353CC}">
                    <c16:uniqueId val="{00000007-053D-4985-9530-A2E85C814196}"/>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'Figur 3.14'!$A$34</c15:sqref>
                        </c15:formulaRef>
                      </c:ext>
                    </c:extLst>
                    <c:strCache>
                      <c:ptCount val="1"/>
                      <c:pt idx="0">
                        <c:v>Region Sjælland</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'Figur 3.14'!$B$28:$J$28</c15:sqref>
                        </c15:formulaRef>
                      </c:ext>
                    </c:extLst>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extLst xmlns:c15="http://schemas.microsoft.com/office/drawing/2012/chart">
                      <c:ext xmlns:c15="http://schemas.microsoft.com/office/drawing/2012/chart" uri="{02D57815-91ED-43cb-92C2-25804820EDAC}">
                        <c15:formulaRef>
                          <c15:sqref>'Figur 3.14'!$B$34:$J$34</c15:sqref>
                        </c15:formulaRef>
                      </c:ext>
                    </c:extLst>
                    <c:numCache>
                      <c:formatCode>0.0</c:formatCode>
                      <c:ptCount val="9"/>
                      <c:pt idx="0">
                        <c:v>3.4324867104885817</c:v>
                      </c:pt>
                      <c:pt idx="1">
                        <c:v>3.2558238457659128</c:v>
                      </c:pt>
                      <c:pt idx="2">
                        <c:v>2.8054956842620293</c:v>
                      </c:pt>
                      <c:pt idx="3">
                        <c:v>3.2109163938264746</c:v>
                      </c:pt>
                      <c:pt idx="4">
                        <c:v>2.7188082911956455</c:v>
                      </c:pt>
                      <c:pt idx="5">
                        <c:v>2.5191119865491385</c:v>
                      </c:pt>
                      <c:pt idx="6">
                        <c:v>2.7898966530575056</c:v>
                      </c:pt>
                      <c:pt idx="7">
                        <c:v>2.6536583355181538</c:v>
                      </c:pt>
                      <c:pt idx="8">
                        <c:v>2.7704139751636037</c:v>
                      </c:pt>
                    </c:numCache>
                  </c:numRef>
                </c:val>
                <c:smooth val="0"/>
                <c:extLst xmlns:c15="http://schemas.microsoft.com/office/drawing/2012/chart">
                  <c:ext xmlns:c16="http://schemas.microsoft.com/office/drawing/2014/chart" uri="{C3380CC4-5D6E-409C-BE32-E72D297353CC}">
                    <c16:uniqueId val="{00000008-053D-4985-9530-A2E85C814196}"/>
                  </c:ext>
                </c:extLst>
              </c15:ser>
            </c15:filteredLineSeries>
          </c:ext>
        </c:extLst>
      </c:lineChart>
      <c:lineChart>
        <c:grouping val="standard"/>
        <c:varyColors val="0"/>
        <c:ser>
          <c:idx val="6"/>
          <c:order val="6"/>
          <c:tx>
            <c:v>AxisY</c:v>
          </c:tx>
          <c:spPr>
            <a:ln w="28575" cap="rnd">
              <a:noFill/>
              <a:round/>
            </a:ln>
            <a:effectLst/>
            <a:extLst>
              <a:ext uri="{91240B29-F687-4F45-9708-019B960494DF}">
                <a14:hiddenLine xmlns:a14="http://schemas.microsoft.com/office/drawing/2010/main" w="28575" cap="rnd">
                  <a:solidFill>
                    <a:srgbClr val="38A8E0">
                      <a:lumMod val="60000"/>
                    </a:srgbClr>
                  </a:solidFill>
                  <a:round/>
                </a14:hiddenLine>
              </a:ext>
            </a:extLst>
          </c:spPr>
          <c:marker>
            <c:symbol val="none"/>
          </c:marker>
          <c:cat>
            <c:numLit>
              <c:formatCode>General</c:formatCode>
              <c:ptCount val="9"/>
              <c:pt idx="0">
                <c:v>2014</c:v>
              </c:pt>
              <c:pt idx="1">
                <c:v>2015</c:v>
              </c:pt>
              <c:pt idx="2">
                <c:v>2016</c:v>
              </c:pt>
              <c:pt idx="3">
                <c:v>2017</c:v>
              </c:pt>
              <c:pt idx="4">
                <c:v>2018</c:v>
              </c:pt>
              <c:pt idx="5">
                <c:v>2019</c:v>
              </c:pt>
              <c:pt idx="6">
                <c:v>2020</c:v>
              </c:pt>
              <c:pt idx="7">
                <c:v>2021</c:v>
              </c:pt>
              <c:pt idx="8">
                <c:v>2022</c:v>
              </c:pt>
            </c:numLit>
          </c:cat>
          <c:val>
            <c:numLit>
              <c:formatCode>General</c:formatCode>
              <c:ptCount val="1"/>
              <c:pt idx="0">
                <c:v>0</c:v>
              </c:pt>
            </c:numLit>
          </c:val>
          <c:smooth val="0"/>
          <c:extLst>
            <c:ext xmlns:c16="http://schemas.microsoft.com/office/drawing/2014/chart" uri="{C3380CC4-5D6E-409C-BE32-E72D297353CC}">
              <c16:uniqueId val="{00000001-053D-4985-9530-A2E85C814196}"/>
            </c:ext>
          </c:extLst>
        </c:ser>
        <c:dLbls>
          <c:showLegendKey val="0"/>
          <c:showVal val="0"/>
          <c:showCatName val="0"/>
          <c:showSerName val="0"/>
          <c:showPercent val="0"/>
          <c:showBubbleSize val="0"/>
        </c:dLbls>
        <c:marker val="1"/>
        <c:smooth val="0"/>
        <c:axId val="1575948608"/>
        <c:axId val="1576294416"/>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rgbClr val="969696"/>
              </a:solidFill>
              <a:round/>
            </a:ln>
            <a:effectLst/>
          </c:spPr>
        </c:majorGridlines>
        <c:numFmt formatCode="0.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576294416"/>
        <c:scaling>
          <c:orientation val="minMax"/>
          <c:max val="3.4"/>
          <c:min val="2.6"/>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575948608"/>
        <c:crosses val="max"/>
        <c:crossBetween val="between"/>
      </c:valAx>
      <c:catAx>
        <c:axId val="1575948608"/>
        <c:scaling>
          <c:orientation val="minMax"/>
        </c:scaling>
        <c:delete val="1"/>
        <c:axPos val="b"/>
        <c:numFmt formatCode="General" sourceLinked="1"/>
        <c:majorTickMark val="out"/>
        <c:minorTickMark val="none"/>
        <c:tickLblPos val="nextTo"/>
        <c:crossAx val="1576294416"/>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86016394556698605"/>
          <c:w val="1"/>
          <c:h val="0.111844451913769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33099951567473E-2"/>
          <c:w val="1"/>
          <c:h val="0.84292395742198889"/>
        </c:manualLayout>
      </c:layout>
      <c:lineChart>
        <c:grouping val="standard"/>
        <c:varyColors val="0"/>
        <c:ser>
          <c:idx val="1"/>
          <c:order val="0"/>
          <c:tx>
            <c:strRef>
              <c:f>'Figur 4.1'!$B$28</c:f>
              <c:strCache>
                <c:ptCount val="1"/>
                <c:pt idx="0">
                  <c:v>Kompagniskab</c:v>
                </c:pt>
              </c:strCache>
            </c:strRef>
          </c:tx>
          <c:spPr>
            <a:ln w="28575" cap="rnd">
              <a:solidFill>
                <a:schemeClr val="accent2"/>
              </a:solidFill>
              <a:round/>
            </a:ln>
            <a:effectLst/>
          </c:spPr>
          <c:marker>
            <c:symbol val="none"/>
          </c:marker>
          <c:cat>
            <c:numRef>
              <c:f>'Figur 4.1'!$A$29:$A$34</c:f>
              <c:numCache>
                <c:formatCode>General</c:formatCode>
                <c:ptCount val="6"/>
                <c:pt idx="0">
                  <c:v>2017</c:v>
                </c:pt>
                <c:pt idx="1">
                  <c:v>2018</c:v>
                </c:pt>
                <c:pt idx="2">
                  <c:v>2019</c:v>
                </c:pt>
                <c:pt idx="3">
                  <c:v>2020</c:v>
                </c:pt>
                <c:pt idx="4">
                  <c:v>2021</c:v>
                </c:pt>
                <c:pt idx="5">
                  <c:v>2022</c:v>
                </c:pt>
              </c:numCache>
            </c:numRef>
          </c:cat>
          <c:val>
            <c:numRef>
              <c:f>'Figur 4.1'!$B$29:$B$34</c:f>
              <c:numCache>
                <c:formatCode>#,##0</c:formatCode>
                <c:ptCount val="6"/>
                <c:pt idx="0">
                  <c:v>738</c:v>
                </c:pt>
                <c:pt idx="1">
                  <c:v>760</c:v>
                </c:pt>
                <c:pt idx="2">
                  <c:v>774</c:v>
                </c:pt>
                <c:pt idx="3">
                  <c:v>795</c:v>
                </c:pt>
                <c:pt idx="4">
                  <c:v>819</c:v>
                </c:pt>
                <c:pt idx="5">
                  <c:v>819</c:v>
                </c:pt>
              </c:numCache>
            </c:numRef>
          </c:val>
          <c:smooth val="0"/>
          <c:extLst>
            <c:ext xmlns:c16="http://schemas.microsoft.com/office/drawing/2014/chart" uri="{C3380CC4-5D6E-409C-BE32-E72D297353CC}">
              <c16:uniqueId val="{00000000-88FC-4677-8EFF-9E140D18984D}"/>
            </c:ext>
          </c:extLst>
        </c:ser>
        <c:ser>
          <c:idx val="2"/>
          <c:order val="1"/>
          <c:tx>
            <c:strRef>
              <c:f>'Figur 4.1'!$C$28</c:f>
              <c:strCache>
                <c:ptCount val="1"/>
                <c:pt idx="0">
                  <c:v>Solopraksis</c:v>
                </c:pt>
              </c:strCache>
            </c:strRef>
          </c:tx>
          <c:spPr>
            <a:ln w="28575" cap="rnd">
              <a:solidFill>
                <a:schemeClr val="accent1"/>
              </a:solidFill>
              <a:round/>
            </a:ln>
            <a:effectLst/>
          </c:spPr>
          <c:marker>
            <c:symbol val="none"/>
          </c:marker>
          <c:cat>
            <c:numRef>
              <c:f>'Figur 4.1'!$A$29:$A$34</c:f>
              <c:numCache>
                <c:formatCode>General</c:formatCode>
                <c:ptCount val="6"/>
                <c:pt idx="0">
                  <c:v>2017</c:v>
                </c:pt>
                <c:pt idx="1">
                  <c:v>2018</c:v>
                </c:pt>
                <c:pt idx="2">
                  <c:v>2019</c:v>
                </c:pt>
                <c:pt idx="3">
                  <c:v>2020</c:v>
                </c:pt>
                <c:pt idx="4">
                  <c:v>2021</c:v>
                </c:pt>
                <c:pt idx="5">
                  <c:v>2022</c:v>
                </c:pt>
              </c:numCache>
            </c:numRef>
          </c:cat>
          <c:val>
            <c:numRef>
              <c:f>'Figur 4.1'!$C$29:$C$34</c:f>
              <c:numCache>
                <c:formatCode>#,##0</c:formatCode>
                <c:ptCount val="6"/>
                <c:pt idx="0">
                  <c:v>934</c:v>
                </c:pt>
                <c:pt idx="1">
                  <c:v>886</c:v>
                </c:pt>
                <c:pt idx="2">
                  <c:v>820</c:v>
                </c:pt>
                <c:pt idx="3">
                  <c:v>748</c:v>
                </c:pt>
                <c:pt idx="4">
                  <c:v>721</c:v>
                </c:pt>
                <c:pt idx="5">
                  <c:v>699</c:v>
                </c:pt>
              </c:numCache>
            </c:numRef>
          </c:val>
          <c:smooth val="0"/>
          <c:extLst>
            <c:ext xmlns:c16="http://schemas.microsoft.com/office/drawing/2014/chart" uri="{C3380CC4-5D6E-409C-BE32-E72D297353CC}">
              <c16:uniqueId val="{00000001-88FC-4677-8EFF-9E140D18984D}"/>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0"/>
          <c:order val="2"/>
          <c:tx>
            <c:v>AxisY</c:v>
          </c:tx>
          <c:spPr>
            <a:ln w="28575" cap="rnd">
              <a:noFill/>
              <a:round/>
            </a:ln>
            <a:effectLst/>
            <a:extLst>
              <a:ext uri="{91240B29-F687-4F45-9708-019B960494DF}">
                <a14:hiddenLine xmlns:a14="http://schemas.microsoft.com/office/drawing/2010/main" w="28575" cap="rnd">
                  <a:solidFill>
                    <a:srgbClr val="38A8E0"/>
                  </a:solidFill>
                  <a:round/>
                </a14:hiddenLine>
              </a:ext>
            </a:extLst>
          </c:spPr>
          <c:marker>
            <c:symbol val="none"/>
          </c:marker>
          <c:cat>
            <c:numLit>
              <c:formatCode>General</c:formatCode>
              <c:ptCount val="6"/>
              <c:pt idx="0">
                <c:v>2017</c:v>
              </c:pt>
              <c:pt idx="1">
                <c:v>2018</c:v>
              </c:pt>
              <c:pt idx="2">
                <c:v>2019</c:v>
              </c:pt>
              <c:pt idx="3">
                <c:v>2020</c:v>
              </c:pt>
              <c:pt idx="4">
                <c:v>2021</c:v>
              </c:pt>
              <c:pt idx="5">
                <c:v>2022</c:v>
              </c:pt>
            </c:numLit>
          </c:cat>
          <c:val>
            <c:numLit>
              <c:formatCode>General</c:formatCode>
              <c:ptCount val="1"/>
              <c:pt idx="0">
                <c:v>0</c:v>
              </c:pt>
            </c:numLit>
          </c:val>
          <c:smooth val="0"/>
          <c:extLst>
            <c:ext xmlns:c16="http://schemas.microsoft.com/office/drawing/2014/chart" uri="{C3380CC4-5D6E-409C-BE32-E72D297353CC}">
              <c16:uniqueId val="{00000002-88FC-4677-8EFF-9E140D18984D}"/>
            </c:ext>
          </c:extLst>
        </c:ser>
        <c:dLbls>
          <c:showLegendKey val="0"/>
          <c:showVal val="0"/>
          <c:showCatName val="0"/>
          <c:showSerName val="0"/>
          <c:showPercent val="0"/>
          <c:showBubbleSize val="0"/>
        </c:dLbls>
        <c:marker val="1"/>
        <c:smooth val="0"/>
        <c:axId val="952212943"/>
        <c:axId val="955070287"/>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in val="40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955070287"/>
        <c:scaling>
          <c:orientation val="minMax"/>
          <c:max val="1000"/>
          <c:min val="40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952212943"/>
        <c:crosses val="max"/>
        <c:crossBetween val="between"/>
        <c:majorUnit val="100"/>
        <c:minorUnit val="20"/>
      </c:valAx>
      <c:catAx>
        <c:axId val="952212943"/>
        <c:scaling>
          <c:orientation val="minMax"/>
        </c:scaling>
        <c:delete val="1"/>
        <c:axPos val="b"/>
        <c:numFmt formatCode="General" sourceLinked="1"/>
        <c:majorTickMark val="out"/>
        <c:minorTickMark val="none"/>
        <c:tickLblPos val="nextTo"/>
        <c:crossAx val="955070287"/>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90321977953541"/>
          <c:y val="0.14876568627450981"/>
          <c:w val="0.83576402126887483"/>
          <c:h val="0.65942136752136749"/>
        </c:manualLayout>
      </c:layout>
      <c:lineChart>
        <c:grouping val="standard"/>
        <c:varyColors val="0"/>
        <c:ser>
          <c:idx val="1"/>
          <c:order val="0"/>
          <c:tx>
            <c:strRef>
              <c:f>'Figur 4.2'!$B$28</c:f>
              <c:strCache>
                <c:ptCount val="1"/>
                <c:pt idx="0">
                  <c:v>Kompagniskab</c:v>
                </c:pt>
              </c:strCache>
            </c:strRef>
          </c:tx>
          <c:spPr>
            <a:ln w="28575" cap="rnd">
              <a:solidFill>
                <a:schemeClr val="accent2"/>
              </a:solidFill>
              <a:round/>
            </a:ln>
            <a:effectLst/>
          </c:spPr>
          <c:marker>
            <c:symbol val="none"/>
          </c:marker>
          <c:cat>
            <c:numRef>
              <c:f>'Figur 4.2'!$A$29:$A$34</c:f>
              <c:numCache>
                <c:formatCode>General</c:formatCode>
                <c:ptCount val="6"/>
                <c:pt idx="0">
                  <c:v>2017</c:v>
                </c:pt>
                <c:pt idx="1">
                  <c:v>2018</c:v>
                </c:pt>
                <c:pt idx="2">
                  <c:v>2019</c:v>
                </c:pt>
                <c:pt idx="3">
                  <c:v>2020</c:v>
                </c:pt>
                <c:pt idx="4">
                  <c:v>2021</c:v>
                </c:pt>
                <c:pt idx="5">
                  <c:v>2022</c:v>
                </c:pt>
              </c:numCache>
            </c:numRef>
          </c:cat>
          <c:val>
            <c:numRef>
              <c:f>'Figur 4.2'!$B$29:$B$34</c:f>
              <c:numCache>
                <c:formatCode>#,##0</c:formatCode>
                <c:ptCount val="6"/>
                <c:pt idx="0">
                  <c:v>3363</c:v>
                </c:pt>
                <c:pt idx="1">
                  <c:v>3494</c:v>
                </c:pt>
                <c:pt idx="2">
                  <c:v>3625</c:v>
                </c:pt>
                <c:pt idx="3">
                  <c:v>3768</c:v>
                </c:pt>
                <c:pt idx="4">
                  <c:v>3898</c:v>
                </c:pt>
                <c:pt idx="5">
                  <c:v>3930</c:v>
                </c:pt>
              </c:numCache>
            </c:numRef>
          </c:val>
          <c:smooth val="0"/>
          <c:extLst>
            <c:ext xmlns:c16="http://schemas.microsoft.com/office/drawing/2014/chart" uri="{C3380CC4-5D6E-409C-BE32-E72D297353CC}">
              <c16:uniqueId val="{00000000-E790-4E30-8176-C03EE7DCFDD7}"/>
            </c:ext>
          </c:extLst>
        </c:ser>
        <c:ser>
          <c:idx val="2"/>
          <c:order val="1"/>
          <c:tx>
            <c:strRef>
              <c:f>'Figur 4.2'!$C$28</c:f>
              <c:strCache>
                <c:ptCount val="1"/>
                <c:pt idx="0">
                  <c:v>Solopraksis</c:v>
                </c:pt>
              </c:strCache>
            </c:strRef>
          </c:tx>
          <c:spPr>
            <a:ln w="28575" cap="rnd">
              <a:solidFill>
                <a:schemeClr val="accent1"/>
              </a:solidFill>
              <a:round/>
            </a:ln>
            <a:effectLst/>
          </c:spPr>
          <c:marker>
            <c:symbol val="none"/>
          </c:marker>
          <c:cat>
            <c:numRef>
              <c:f>'Figur 4.2'!$A$29:$A$34</c:f>
              <c:numCache>
                <c:formatCode>General</c:formatCode>
                <c:ptCount val="6"/>
                <c:pt idx="0">
                  <c:v>2017</c:v>
                </c:pt>
                <c:pt idx="1">
                  <c:v>2018</c:v>
                </c:pt>
                <c:pt idx="2">
                  <c:v>2019</c:v>
                </c:pt>
                <c:pt idx="3">
                  <c:v>2020</c:v>
                </c:pt>
                <c:pt idx="4">
                  <c:v>2021</c:v>
                </c:pt>
                <c:pt idx="5">
                  <c:v>2022</c:v>
                </c:pt>
              </c:numCache>
            </c:numRef>
          </c:cat>
          <c:val>
            <c:numRef>
              <c:f>'Figur 4.2'!$C$29:$C$34</c:f>
              <c:numCache>
                <c:formatCode>General</c:formatCode>
                <c:ptCount val="6"/>
                <c:pt idx="0">
                  <c:v>1628</c:v>
                </c:pt>
                <c:pt idx="1">
                  <c:v>1588</c:v>
                </c:pt>
                <c:pt idx="2">
                  <c:v>1508</c:v>
                </c:pt>
                <c:pt idx="3">
                  <c:v>1376</c:v>
                </c:pt>
                <c:pt idx="4">
                  <c:v>1305</c:v>
                </c:pt>
                <c:pt idx="5">
                  <c:v>1308</c:v>
                </c:pt>
              </c:numCache>
            </c:numRef>
          </c:val>
          <c:smooth val="0"/>
          <c:extLst>
            <c:ext xmlns:c16="http://schemas.microsoft.com/office/drawing/2014/chart" uri="{C3380CC4-5D6E-409C-BE32-E72D297353CC}">
              <c16:uniqueId val="{00000001-E790-4E30-8176-C03EE7DCFDD7}"/>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0"/>
          <c:order val="2"/>
          <c:tx>
            <c:v>AxisY</c:v>
          </c:tx>
          <c:spPr>
            <a:ln w="28575" cap="rnd">
              <a:noFill/>
              <a:round/>
            </a:ln>
            <a:effectLst/>
            <a:extLst>
              <a:ext uri="{91240B29-F687-4F45-9708-019B960494DF}">
                <a14:hiddenLine xmlns:a14="http://schemas.microsoft.com/office/drawing/2010/main" w="28575" cap="rnd">
                  <a:solidFill>
                    <a:srgbClr val="38A8E0"/>
                  </a:solidFill>
                  <a:round/>
                </a14:hiddenLine>
              </a:ext>
            </a:extLst>
          </c:spPr>
          <c:marker>
            <c:symbol val="none"/>
          </c:marker>
          <c:cat>
            <c:numLit>
              <c:formatCode>General</c:formatCode>
              <c:ptCount val="6"/>
              <c:pt idx="0">
                <c:v>2017</c:v>
              </c:pt>
              <c:pt idx="1">
                <c:v>2018</c:v>
              </c:pt>
              <c:pt idx="2">
                <c:v>2019</c:v>
              </c:pt>
              <c:pt idx="3">
                <c:v>2020</c:v>
              </c:pt>
              <c:pt idx="4">
                <c:v>2021</c:v>
              </c:pt>
              <c:pt idx="5">
                <c:v>2022</c:v>
              </c:pt>
            </c:numLit>
          </c:cat>
          <c:val>
            <c:numLit>
              <c:formatCode>General</c:formatCode>
              <c:ptCount val="1"/>
              <c:pt idx="0">
                <c:v>0</c:v>
              </c:pt>
            </c:numLit>
          </c:val>
          <c:smooth val="0"/>
          <c:extLst>
            <c:ext xmlns:c16="http://schemas.microsoft.com/office/drawing/2014/chart" uri="{C3380CC4-5D6E-409C-BE32-E72D297353CC}">
              <c16:uniqueId val="{00000002-E790-4E30-8176-C03EE7DCFDD7}"/>
            </c:ext>
          </c:extLst>
        </c:ser>
        <c:dLbls>
          <c:showLegendKey val="0"/>
          <c:showVal val="0"/>
          <c:showCatName val="0"/>
          <c:showSerName val="0"/>
          <c:showPercent val="0"/>
          <c:showBubbleSize val="0"/>
        </c:dLbls>
        <c:marker val="1"/>
        <c:smooth val="0"/>
        <c:axId val="1113280239"/>
        <c:axId val="1068434911"/>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068434911"/>
        <c:scaling>
          <c:orientation val="minMax"/>
          <c:max val="45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Segoe UI Semibold" panose="020B0702040204020203" pitchFamily="34" charset="0"/>
                <a:ea typeface="+mn-ea"/>
                <a:cs typeface="Segoe UI Semibold" panose="020B0702040204020203" pitchFamily="34" charset="0"/>
              </a:defRPr>
            </a:pPr>
            <a:endParaRPr lang="da-DK"/>
          </a:p>
        </c:txPr>
        <c:crossAx val="1113280239"/>
        <c:crosses val="max"/>
        <c:crossBetween val="between"/>
        <c:majorUnit val="500"/>
      </c:valAx>
      <c:catAx>
        <c:axId val="1113280239"/>
        <c:scaling>
          <c:orientation val="minMax"/>
        </c:scaling>
        <c:delete val="1"/>
        <c:axPos val="b"/>
        <c:numFmt formatCode="General" sourceLinked="1"/>
        <c:majorTickMark val="out"/>
        <c:minorTickMark val="none"/>
        <c:tickLblPos val="nextTo"/>
        <c:crossAx val="1068434911"/>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33099951567473E-2"/>
          <c:w val="1"/>
          <c:h val="0.84292395742198889"/>
        </c:manualLayout>
      </c:layout>
      <c:barChart>
        <c:barDir val="col"/>
        <c:grouping val="clustered"/>
        <c:varyColors val="0"/>
        <c:ser>
          <c:idx val="0"/>
          <c:order val="0"/>
          <c:tx>
            <c:strRef>
              <c:f>'Figur 4.3'!$A$30</c:f>
              <c:strCache>
                <c:ptCount val="1"/>
                <c:pt idx="0">
                  <c:v>Sygehusophold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Segoe UI Semibold" panose="020B0702040204020203" pitchFamily="34" charset="0"/>
                    <a:ea typeface="+mn-ea"/>
                    <a:cs typeface="Segoe UI Semibold" panose="020B0702040204020203" pitchFamily="34" charset="0"/>
                  </a:defRPr>
                </a:pPr>
                <a:endParaRPr lang="da-DK"/>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4.3'!$B$29:$D$29</c:f>
              <c:numCache>
                <c:formatCode>General</c:formatCode>
                <c:ptCount val="3"/>
                <c:pt idx="0">
                  <c:v>2009</c:v>
                </c:pt>
                <c:pt idx="1">
                  <c:v>2018</c:v>
                </c:pt>
                <c:pt idx="2">
                  <c:v>2022</c:v>
                </c:pt>
              </c:numCache>
            </c:numRef>
          </c:cat>
          <c:val>
            <c:numRef>
              <c:f>'Figur 4.3'!$B$30:$D$30</c:f>
              <c:numCache>
                <c:formatCode>0</c:formatCode>
                <c:ptCount val="3"/>
                <c:pt idx="0">
                  <c:v>100</c:v>
                </c:pt>
                <c:pt idx="1">
                  <c:v>124</c:v>
                </c:pt>
                <c:pt idx="2">
                  <c:v>117</c:v>
                </c:pt>
              </c:numCache>
            </c:numRef>
          </c:val>
          <c:extLst>
            <c:ext xmlns:c16="http://schemas.microsoft.com/office/drawing/2014/chart" uri="{C3380CC4-5D6E-409C-BE32-E72D297353CC}">
              <c16:uniqueId val="{00000000-6E2E-45D5-9E59-3CA19DEB7B6A}"/>
            </c:ext>
          </c:extLst>
        </c:ser>
        <c:ser>
          <c:idx val="1"/>
          <c:order val="1"/>
          <c:tx>
            <c:strRef>
              <c:f>'Figur 4.3'!$A$31</c:f>
              <c:strCache>
                <c:ptCount val="1"/>
                <c:pt idx="0">
                  <c:v>Kontakter til alment praktiserende læge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4.3'!$B$29:$D$29</c:f>
              <c:numCache>
                <c:formatCode>General</c:formatCode>
                <c:ptCount val="3"/>
                <c:pt idx="0">
                  <c:v>2009</c:v>
                </c:pt>
                <c:pt idx="1">
                  <c:v>2018</c:v>
                </c:pt>
                <c:pt idx="2">
                  <c:v>2022</c:v>
                </c:pt>
              </c:numCache>
            </c:numRef>
          </c:cat>
          <c:val>
            <c:numRef>
              <c:f>'Figur 4.3'!$B$31:$D$31</c:f>
              <c:numCache>
                <c:formatCode>0</c:formatCode>
                <c:ptCount val="3"/>
                <c:pt idx="0">
                  <c:v>100</c:v>
                </c:pt>
                <c:pt idx="1">
                  <c:v>99.64028776978418</c:v>
                </c:pt>
                <c:pt idx="2">
                  <c:v>105</c:v>
                </c:pt>
              </c:numCache>
            </c:numRef>
          </c:val>
          <c:extLst>
            <c:ext xmlns:c16="http://schemas.microsoft.com/office/drawing/2014/chart" uri="{C3380CC4-5D6E-409C-BE32-E72D297353CC}">
              <c16:uniqueId val="{00000001-6E2E-45D5-9E59-3CA19DEB7B6A}"/>
            </c:ext>
          </c:extLst>
        </c:ser>
        <c:dLbls>
          <c:showLegendKey val="0"/>
          <c:showVal val="0"/>
          <c:showCatName val="0"/>
          <c:showSerName val="0"/>
          <c:showPercent val="0"/>
          <c:showBubbleSize val="0"/>
        </c:dLbls>
        <c:gapWidth val="100"/>
        <c:axId val="749669120"/>
        <c:axId val="749669448"/>
      </c:barChart>
      <c:barChart>
        <c:barDir val="col"/>
        <c:grouping val="clustered"/>
        <c:varyColors val="0"/>
        <c:ser>
          <c:idx val="2"/>
          <c:order val="2"/>
          <c:tx>
            <c:v>AxisY</c:v>
          </c:tx>
          <c:spPr>
            <a:solidFill>
              <a:schemeClr val="accent3"/>
            </a:solidFill>
            <a:ln>
              <a:noFill/>
            </a:ln>
            <a:effectLst/>
            <a:extLst>
              <a:ext uri="{91240B29-F687-4F45-9708-019B960494DF}">
                <a14:hiddenLine xmlns:a14="http://schemas.microsoft.com/office/drawing/2010/main">
                  <a:noFill/>
                </a14:hiddenLine>
              </a:ext>
            </a:extLst>
          </c:spPr>
          <c:invertIfNegative val="0"/>
          <c:cat>
            <c:numLit>
              <c:formatCode>General</c:formatCode>
              <c:ptCount val="3"/>
              <c:pt idx="0">
                <c:v>2009</c:v>
              </c:pt>
              <c:pt idx="1">
                <c:v>2018</c:v>
              </c:pt>
              <c:pt idx="2">
                <c:v>2022</c:v>
              </c:pt>
            </c:numLit>
          </c:cat>
          <c:val>
            <c:numLit>
              <c:formatCode>General</c:formatCode>
              <c:ptCount val="1"/>
              <c:pt idx="0">
                <c:v>0</c:v>
              </c:pt>
            </c:numLit>
          </c:val>
          <c:extLst>
            <c:ext xmlns:c16="http://schemas.microsoft.com/office/drawing/2014/chart" uri="{C3380CC4-5D6E-409C-BE32-E72D297353CC}">
              <c16:uniqueId val="{00000002-6E2E-45D5-9E59-3CA19DEB7B6A}"/>
            </c:ext>
          </c:extLst>
        </c:ser>
        <c:dLbls>
          <c:showLegendKey val="0"/>
          <c:showVal val="0"/>
          <c:showCatName val="0"/>
          <c:showSerName val="0"/>
          <c:showPercent val="0"/>
          <c:showBubbleSize val="0"/>
        </c:dLbls>
        <c:gapWidth val="219"/>
        <c:overlap val="-27"/>
        <c:axId val="943082095"/>
        <c:axId val="1115167007"/>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5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majorUnit val="25"/>
      </c:valAx>
      <c:valAx>
        <c:axId val="1115167007"/>
        <c:scaling>
          <c:orientation val="minMax"/>
          <c:max val="15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943082095"/>
        <c:crosses val="max"/>
        <c:crossBetween val="between"/>
        <c:majorUnit val="25"/>
        <c:minorUnit val="10"/>
      </c:valAx>
      <c:catAx>
        <c:axId val="943082095"/>
        <c:scaling>
          <c:orientation val="minMax"/>
        </c:scaling>
        <c:delete val="1"/>
        <c:axPos val="b"/>
        <c:numFmt formatCode="General" sourceLinked="1"/>
        <c:majorTickMark val="out"/>
        <c:minorTickMark val="none"/>
        <c:tickLblPos val="nextTo"/>
        <c:crossAx val="1115167007"/>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4481481481481"/>
          <c:y val="9.9218376068376066E-2"/>
          <c:w val="0.79479259259259261"/>
          <c:h val="0.67345897435897439"/>
        </c:manualLayout>
      </c:layout>
      <c:lineChart>
        <c:grouping val="standard"/>
        <c:varyColors val="0"/>
        <c:ser>
          <c:idx val="0"/>
          <c:order val="0"/>
          <c:tx>
            <c:strRef>
              <c:f>'Figur 4.4'!$A$29</c:f>
              <c:strCache>
                <c:ptCount val="1"/>
                <c:pt idx="0">
                  <c:v>Sygehus</c:v>
                </c:pt>
              </c:strCache>
            </c:strRef>
          </c:tx>
          <c:spPr>
            <a:ln w="28575" cap="rnd">
              <a:solidFill>
                <a:schemeClr val="accent1"/>
              </a:solidFill>
              <a:round/>
            </a:ln>
            <a:effectLst/>
          </c:spPr>
          <c:marker>
            <c:symbol val="none"/>
          </c:marker>
          <c:cat>
            <c:strRef>
              <c:f>'Figur 4.4'!$B$28:$S$28</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'Figur 4.4'!$B$29:$S$29</c:f>
              <c:numCache>
                <c:formatCode>0</c:formatCode>
                <c:ptCount val="18"/>
                <c:pt idx="0" formatCode="General">
                  <c:v>100</c:v>
                </c:pt>
                <c:pt idx="1">
                  <c:v>103.88576902841106</c:v>
                </c:pt>
                <c:pt idx="2">
                  <c:v>107.8893861802876</c:v>
                </c:pt>
                <c:pt idx="3">
                  <c:v>113.19731936162751</c:v>
                </c:pt>
                <c:pt idx="4">
                  <c:v>116.24651525780428</c:v>
                </c:pt>
                <c:pt idx="5">
                  <c:v>119.14880831287269</c:v>
                </c:pt>
                <c:pt idx="6">
                  <c:v>123.77438618028762</c:v>
                </c:pt>
                <c:pt idx="7">
                  <c:v>127.95699140652404</c:v>
                </c:pt>
                <c:pt idx="8">
                  <c:v>130.61101104875482</c:v>
                </c:pt>
                <c:pt idx="9">
                  <c:v>133.61141266222378</c:v>
                </c:pt>
                <c:pt idx="10">
                  <c:v>137.12165292879692</c:v>
                </c:pt>
                <c:pt idx="11">
                  <c:v>140.01235706769555</c:v>
                </c:pt>
                <c:pt idx="12">
                  <c:v>143.05506839705367</c:v>
                </c:pt>
                <c:pt idx="13">
                  <c:v>147.25534900035075</c:v>
                </c:pt>
                <c:pt idx="14">
                  <c:v>152.13960014030167</c:v>
                </c:pt>
                <c:pt idx="15">
                  <c:v>156.65555945282358</c:v>
                </c:pt>
                <c:pt idx="16">
                  <c:v>161.41923886355664</c:v>
                </c:pt>
                <c:pt idx="17">
                  <c:v>167.74012042558138</c:v>
                </c:pt>
              </c:numCache>
            </c:numRef>
          </c:val>
          <c:smooth val="0"/>
          <c:extLst>
            <c:ext xmlns:c16="http://schemas.microsoft.com/office/drawing/2014/chart" uri="{C3380CC4-5D6E-409C-BE32-E72D297353CC}">
              <c16:uniqueId val="{00000000-815C-4679-9312-285A92B4080A}"/>
            </c:ext>
          </c:extLst>
        </c:ser>
        <c:ser>
          <c:idx val="1"/>
          <c:order val="1"/>
          <c:tx>
            <c:strRef>
              <c:f>'Figur 4.4'!$A$30</c:f>
              <c:strCache>
                <c:ptCount val="1"/>
                <c:pt idx="0">
                  <c:v>Alment praktiserende læger</c:v>
                </c:pt>
              </c:strCache>
            </c:strRef>
          </c:tx>
          <c:spPr>
            <a:ln w="28575" cap="rnd">
              <a:solidFill>
                <a:schemeClr val="accent2"/>
              </a:solidFill>
              <a:round/>
            </a:ln>
            <a:effectLst/>
          </c:spPr>
          <c:marker>
            <c:symbol val="none"/>
          </c:marker>
          <c:cat>
            <c:strRef>
              <c:f>'Figur 4.4'!$B$28:$S$28</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'Figur 4.4'!$B$30:$S$30</c:f>
              <c:numCache>
                <c:formatCode>0</c:formatCode>
                <c:ptCount val="18"/>
                <c:pt idx="0" formatCode="General">
                  <c:v>100</c:v>
                </c:pt>
                <c:pt idx="1">
                  <c:v>109.51466959144503</c:v>
                </c:pt>
                <c:pt idx="2">
                  <c:v>108.74691527282698</c:v>
                </c:pt>
                <c:pt idx="3">
                  <c:v>109.1033726350425</c:v>
                </c:pt>
                <c:pt idx="4">
                  <c:v>111.65341376473815</c:v>
                </c:pt>
                <c:pt idx="5">
                  <c:v>118.86482040032904</c:v>
                </c:pt>
                <c:pt idx="6">
                  <c:v>119.93419248697559</c:v>
                </c:pt>
                <c:pt idx="7">
                  <c:v>121.7713188922402</c:v>
                </c:pt>
                <c:pt idx="8">
                  <c:v>121.6342199067727</c:v>
                </c:pt>
                <c:pt idx="9">
                  <c:v>123.44392651494378</c:v>
                </c:pt>
                <c:pt idx="10">
                  <c:v>123.36166712366328</c:v>
                </c:pt>
                <c:pt idx="11">
                  <c:v>116.17768028516589</c:v>
                </c:pt>
                <c:pt idx="12">
                  <c:v>118.316424458459</c:v>
                </c:pt>
                <c:pt idx="13">
                  <c:v>118.37126405264601</c:v>
                </c:pt>
                <c:pt idx="14">
                  <c:v>120.29064984919111</c:v>
                </c:pt>
                <c:pt idx="15">
                  <c:v>121.22292295037016</c:v>
                </c:pt>
                <c:pt idx="16">
                  <c:v>121.38744173293117</c:v>
                </c:pt>
                <c:pt idx="17">
                  <c:v>121.38744173293117</c:v>
                </c:pt>
              </c:numCache>
            </c:numRef>
          </c:val>
          <c:smooth val="0"/>
          <c:extLst>
            <c:ext xmlns:c16="http://schemas.microsoft.com/office/drawing/2014/chart" uri="{C3380CC4-5D6E-409C-BE32-E72D297353CC}">
              <c16:uniqueId val="{00000001-815C-4679-9312-285A92B4080A}"/>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2"/>
          <c:order val="2"/>
          <c:tx>
            <c:v>AxisY</c:v>
          </c:tx>
          <c:spPr>
            <a:ln w="28575" cap="rnd">
              <a:noFill/>
              <a:round/>
            </a:ln>
            <a:effectLst/>
            <a:extLst>
              <a:ext uri="{91240B29-F687-4F45-9708-019B960494DF}">
                <a14:hiddenLine xmlns:a14="http://schemas.microsoft.com/office/drawing/2010/main" w="28575" cap="rnd">
                  <a:solidFill>
                    <a:srgbClr val="B2B2B2"/>
                  </a:solidFill>
                  <a:round/>
                </a14:hiddenLine>
              </a:ext>
            </a:extLst>
          </c:spPr>
          <c:marker>
            <c:symbol val="none"/>
          </c:marker>
          <c:cat>
            <c:numLit>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Lit>
          </c:cat>
          <c:val>
            <c:numLit>
              <c:formatCode>General</c:formatCode>
              <c:ptCount val="1"/>
              <c:pt idx="0">
                <c:v>0</c:v>
              </c:pt>
            </c:numLit>
          </c:val>
          <c:smooth val="0"/>
          <c:extLst>
            <c:ext xmlns:c16="http://schemas.microsoft.com/office/drawing/2014/chart" uri="{C3380CC4-5D6E-409C-BE32-E72D297353CC}">
              <c16:uniqueId val="{00000002-815C-4679-9312-285A92B4080A}"/>
            </c:ext>
          </c:extLst>
        </c:ser>
        <c:dLbls>
          <c:showLegendKey val="0"/>
          <c:showVal val="0"/>
          <c:showCatName val="0"/>
          <c:showSerName val="0"/>
          <c:showPercent val="0"/>
          <c:showBubbleSize val="0"/>
        </c:dLbls>
        <c:marker val="1"/>
        <c:smooth val="0"/>
        <c:axId val="1189614559"/>
        <c:axId val="1116506735"/>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tickLblSkip val="1"/>
        <c:noMultiLvlLbl val="0"/>
      </c:catAx>
      <c:valAx>
        <c:axId val="749669448"/>
        <c:scaling>
          <c:orientation val="minMax"/>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116506735"/>
        <c:scaling>
          <c:orientation val="minMax"/>
          <c:max val="180"/>
          <c:min val="8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189614559"/>
        <c:crosses val="max"/>
        <c:crossBetween val="between"/>
        <c:majorUnit val="10"/>
      </c:valAx>
      <c:catAx>
        <c:axId val="1189614559"/>
        <c:scaling>
          <c:orientation val="minMax"/>
        </c:scaling>
        <c:delete val="1"/>
        <c:axPos val="b"/>
        <c:numFmt formatCode="General" sourceLinked="1"/>
        <c:majorTickMark val="out"/>
        <c:minorTickMark val="none"/>
        <c:tickLblPos val="nextTo"/>
        <c:crossAx val="1116506735"/>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6.5120260388243437E-2"/>
          <c:w val="1"/>
          <c:h val="0.84813464052287579"/>
        </c:manualLayout>
      </c:layout>
      <c:barChart>
        <c:barDir val="col"/>
        <c:grouping val="stacked"/>
        <c:varyColors val="0"/>
        <c:ser>
          <c:idx val="0"/>
          <c:order val="0"/>
          <c:tx>
            <c:strRef>
              <c:f>'Figur 1.6'!$A$29</c:f>
              <c:strCache>
                <c:ptCount val="1"/>
                <c:pt idx="0">
                  <c:v>Forsikringspatienter</c:v>
                </c:pt>
              </c:strCache>
            </c:strRef>
          </c:tx>
          <c:spPr>
            <a:solidFill>
              <a:srgbClr val="083451"/>
            </a:solidFill>
            <a:ln w="63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1.6'!$B$28:$D$28</c:f>
              <c:numCache>
                <c:formatCode>General</c:formatCode>
                <c:ptCount val="3"/>
                <c:pt idx="0">
                  <c:v>2020</c:v>
                </c:pt>
                <c:pt idx="1">
                  <c:v>2021</c:v>
                </c:pt>
                <c:pt idx="2">
                  <c:v>2022</c:v>
                </c:pt>
              </c:numCache>
            </c:numRef>
          </c:cat>
          <c:val>
            <c:numRef>
              <c:f>'Figur 1.6'!$B$29:$D$29</c:f>
              <c:numCache>
                <c:formatCode>General</c:formatCode>
                <c:ptCount val="3"/>
                <c:pt idx="0">
                  <c:v>36</c:v>
                </c:pt>
                <c:pt idx="1">
                  <c:v>39</c:v>
                </c:pt>
                <c:pt idx="2">
                  <c:v>39</c:v>
                </c:pt>
              </c:numCache>
            </c:numRef>
          </c:val>
          <c:extLst>
            <c:ext xmlns:c16="http://schemas.microsoft.com/office/drawing/2014/chart" uri="{C3380CC4-5D6E-409C-BE32-E72D297353CC}">
              <c16:uniqueId val="{00000000-A468-40BC-A75F-A838EE308264}"/>
            </c:ext>
          </c:extLst>
        </c:ser>
        <c:ser>
          <c:idx val="1"/>
          <c:order val="1"/>
          <c:tx>
            <c:strRef>
              <c:f>'Figur 1.6'!$A$30</c:f>
              <c:strCache>
                <c:ptCount val="1"/>
                <c:pt idx="0">
                  <c:v>Offentligt henviste patienter</c:v>
                </c:pt>
              </c:strCache>
            </c:strRef>
          </c:tx>
          <c:spPr>
            <a:solidFill>
              <a:srgbClr val="A193BE"/>
            </a:solidFill>
            <a:ln w="63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1.6'!$B$28:$D$28</c:f>
              <c:numCache>
                <c:formatCode>General</c:formatCode>
                <c:ptCount val="3"/>
                <c:pt idx="0">
                  <c:v>2020</c:v>
                </c:pt>
                <c:pt idx="1">
                  <c:v>2021</c:v>
                </c:pt>
                <c:pt idx="2">
                  <c:v>2022</c:v>
                </c:pt>
              </c:numCache>
            </c:numRef>
          </c:cat>
          <c:val>
            <c:numRef>
              <c:f>'Figur 1.6'!$B$30:$D$30</c:f>
              <c:numCache>
                <c:formatCode>General</c:formatCode>
                <c:ptCount val="3"/>
                <c:pt idx="0">
                  <c:v>43</c:v>
                </c:pt>
                <c:pt idx="1">
                  <c:v>44</c:v>
                </c:pt>
                <c:pt idx="2">
                  <c:v>49</c:v>
                </c:pt>
              </c:numCache>
            </c:numRef>
          </c:val>
          <c:extLst>
            <c:ext xmlns:c16="http://schemas.microsoft.com/office/drawing/2014/chart" uri="{C3380CC4-5D6E-409C-BE32-E72D297353CC}">
              <c16:uniqueId val="{00000001-A468-40BC-A75F-A838EE308264}"/>
            </c:ext>
          </c:extLst>
        </c:ser>
        <c:ser>
          <c:idx val="2"/>
          <c:order val="2"/>
          <c:tx>
            <c:strRef>
              <c:f>'Figur 1.6'!$A$31</c:f>
              <c:strCache>
                <c:ptCount val="1"/>
                <c:pt idx="0">
                  <c:v>Selvbetaler</c:v>
                </c:pt>
              </c:strCache>
            </c:strRef>
          </c:tx>
          <c:spPr>
            <a:solidFill>
              <a:srgbClr val="C4D178"/>
            </a:solidFill>
            <a:ln w="63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1.6'!$B$28:$D$28</c:f>
              <c:numCache>
                <c:formatCode>General</c:formatCode>
                <c:ptCount val="3"/>
                <c:pt idx="0">
                  <c:v>2020</c:v>
                </c:pt>
                <c:pt idx="1">
                  <c:v>2021</c:v>
                </c:pt>
                <c:pt idx="2">
                  <c:v>2022</c:v>
                </c:pt>
              </c:numCache>
            </c:numRef>
          </c:cat>
          <c:val>
            <c:numRef>
              <c:f>'Figur 1.6'!$B$31:$D$31</c:f>
              <c:numCache>
                <c:formatCode>General</c:formatCode>
                <c:ptCount val="3"/>
                <c:pt idx="0">
                  <c:v>21</c:v>
                </c:pt>
                <c:pt idx="1">
                  <c:v>17</c:v>
                </c:pt>
                <c:pt idx="2">
                  <c:v>12</c:v>
                </c:pt>
              </c:numCache>
            </c:numRef>
          </c:val>
          <c:extLst>
            <c:ext xmlns:c16="http://schemas.microsoft.com/office/drawing/2014/chart" uri="{C3380CC4-5D6E-409C-BE32-E72D297353CC}">
              <c16:uniqueId val="{00000002-A468-40BC-A75F-A838EE308264}"/>
            </c:ext>
          </c:extLst>
        </c:ser>
        <c:dLbls>
          <c:showLegendKey val="0"/>
          <c:showVal val="0"/>
          <c:showCatName val="0"/>
          <c:showSerName val="0"/>
          <c:showPercent val="0"/>
          <c:showBubbleSize val="0"/>
        </c:dLbls>
        <c:gapWidth val="150"/>
        <c:overlap val="100"/>
        <c:axId val="749669120"/>
        <c:axId val="749669448"/>
      </c:barChart>
      <c:barChart>
        <c:barDir val="col"/>
        <c:grouping val="stacked"/>
        <c:varyColors val="0"/>
        <c:ser>
          <c:idx val="3"/>
          <c:order val="3"/>
          <c:tx>
            <c:v>AxisY</c:v>
          </c:tx>
          <c:spPr>
            <a:noFill/>
            <a:ln>
              <a:noFill/>
            </a:ln>
            <a:effectLst/>
            <a:extLst>
              <a:ext uri="{909E8E84-426E-40DD-AFC4-6F175D3DCCD1}">
                <a14:hiddenFill xmlns:a14="http://schemas.microsoft.com/office/drawing/2010/main">
                  <a:solidFill>
                    <a:srgbClr val="C8D300"/>
                  </a:solidFill>
                </a14:hiddenFill>
              </a:ext>
              <a:ext uri="{91240B29-F687-4F45-9708-019B960494DF}">
                <a14:hiddenLine xmlns:a14="http://schemas.microsoft.com/office/drawing/2010/main">
                  <a:noFill/>
                </a14:hiddenLine>
              </a:ext>
            </a:extLst>
          </c:spPr>
          <c:invertIfNegative val="0"/>
          <c:cat>
            <c:numLit>
              <c:formatCode>General</c:formatCode>
              <c:ptCount val="3"/>
              <c:pt idx="0">
                <c:v>2020</c:v>
              </c:pt>
              <c:pt idx="1">
                <c:v>2021</c:v>
              </c:pt>
              <c:pt idx="2">
                <c:v>2022</c:v>
              </c:pt>
            </c:numLit>
          </c:cat>
          <c:val>
            <c:numLit>
              <c:formatCode>General</c:formatCode>
              <c:ptCount val="1"/>
              <c:pt idx="0">
                <c:v>0</c:v>
              </c:pt>
            </c:numLit>
          </c:val>
          <c:extLst>
            <c:ext xmlns:c16="http://schemas.microsoft.com/office/drawing/2014/chart" uri="{C3380CC4-5D6E-409C-BE32-E72D297353CC}">
              <c16:uniqueId val="{00000003-A468-40BC-A75F-A838EE308264}"/>
            </c:ext>
          </c:extLst>
        </c:ser>
        <c:dLbls>
          <c:showLegendKey val="0"/>
          <c:showVal val="0"/>
          <c:showCatName val="0"/>
          <c:showSerName val="0"/>
          <c:showPercent val="0"/>
          <c:showBubbleSize val="0"/>
        </c:dLbls>
        <c:gapWidth val="219"/>
        <c:overlap val="100"/>
        <c:axId val="991784272"/>
        <c:axId val="1219806832"/>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majorUnit val="20"/>
      </c:valAx>
      <c:valAx>
        <c:axId val="1219806832"/>
        <c:scaling>
          <c:orientation val="minMax"/>
          <c:max val="10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991784272"/>
        <c:crosses val="max"/>
        <c:crossBetween val="between"/>
        <c:majorUnit val="20"/>
      </c:valAx>
      <c:catAx>
        <c:axId val="991784272"/>
        <c:scaling>
          <c:orientation val="minMax"/>
        </c:scaling>
        <c:delete val="1"/>
        <c:axPos val="b"/>
        <c:numFmt formatCode="General" sourceLinked="1"/>
        <c:majorTickMark val="out"/>
        <c:minorTickMark val="none"/>
        <c:tickLblPos val="nextTo"/>
        <c:crossAx val="1219806832"/>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916172513779684E-2"/>
          <c:y val="9.4866296296296282E-2"/>
          <c:w val="0.91937677077824931"/>
          <c:h val="0.52370925925925937"/>
        </c:manualLayout>
      </c:layout>
      <c:barChart>
        <c:barDir val="col"/>
        <c:grouping val="stacked"/>
        <c:varyColors val="0"/>
        <c:ser>
          <c:idx val="0"/>
          <c:order val="0"/>
          <c:tx>
            <c:strRef>
              <c:f>'Figur 4.5'!$A$29</c:f>
              <c:strCache>
                <c:ptCount val="1"/>
                <c:pt idx="0">
                  <c:v>Læger</c:v>
                </c:pt>
              </c:strCache>
            </c:strRef>
          </c:tx>
          <c:spPr>
            <a:solidFill>
              <a:schemeClr val="accent1"/>
            </a:solidFill>
            <a:ln>
              <a:noFill/>
            </a:ln>
            <a:effectLst/>
          </c:spPr>
          <c:invertIfNegative val="0"/>
          <c:cat>
            <c:strRef>
              <c:f>'Figur 4.5'!$B$28:$S$28</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'Figur 4.5'!$B$29:$S$29</c:f>
              <c:numCache>
                <c:formatCode>#,##0</c:formatCode>
                <c:ptCount val="18"/>
                <c:pt idx="0">
                  <c:v>3647</c:v>
                </c:pt>
                <c:pt idx="1">
                  <c:v>3994</c:v>
                </c:pt>
                <c:pt idx="2">
                  <c:v>3966</c:v>
                </c:pt>
                <c:pt idx="3">
                  <c:v>3979</c:v>
                </c:pt>
                <c:pt idx="4">
                  <c:v>4072</c:v>
                </c:pt>
                <c:pt idx="5">
                  <c:v>4335</c:v>
                </c:pt>
                <c:pt idx="6">
                  <c:v>4374</c:v>
                </c:pt>
                <c:pt idx="7">
                  <c:v>4441</c:v>
                </c:pt>
                <c:pt idx="8">
                  <c:v>4436</c:v>
                </c:pt>
                <c:pt idx="9">
                  <c:v>4502</c:v>
                </c:pt>
                <c:pt idx="10">
                  <c:v>4499</c:v>
                </c:pt>
                <c:pt idx="11">
                  <c:v>4237</c:v>
                </c:pt>
                <c:pt idx="12">
                  <c:v>4315</c:v>
                </c:pt>
                <c:pt idx="13">
                  <c:v>4317</c:v>
                </c:pt>
                <c:pt idx="14">
                  <c:v>4387</c:v>
                </c:pt>
                <c:pt idx="15">
                  <c:v>4421</c:v>
                </c:pt>
                <c:pt idx="16">
                  <c:v>4427</c:v>
                </c:pt>
                <c:pt idx="17">
                  <c:v>4427</c:v>
                </c:pt>
              </c:numCache>
            </c:numRef>
          </c:val>
          <c:extLst>
            <c:ext xmlns:c16="http://schemas.microsoft.com/office/drawing/2014/chart" uri="{C3380CC4-5D6E-409C-BE32-E72D297353CC}">
              <c16:uniqueId val="{00000000-2711-4461-B7DC-0E8F53A4254B}"/>
            </c:ext>
          </c:extLst>
        </c:ser>
        <c:ser>
          <c:idx val="1"/>
          <c:order val="1"/>
          <c:tx>
            <c:strRef>
              <c:f>'Figur 4.5'!$A$30</c:f>
              <c:strCache>
                <c:ptCount val="1"/>
                <c:pt idx="0">
                  <c:v>Sygeplejersker</c:v>
                </c:pt>
              </c:strCache>
            </c:strRef>
          </c:tx>
          <c:spPr>
            <a:solidFill>
              <a:schemeClr val="accent2"/>
            </a:solidFill>
            <a:ln>
              <a:noFill/>
            </a:ln>
            <a:effectLst/>
          </c:spPr>
          <c:invertIfNegative val="0"/>
          <c:cat>
            <c:strRef>
              <c:f>'Figur 4.5'!$B$28:$S$28</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'Figur 4.5'!$B$30:$S$30</c:f>
              <c:numCache>
                <c:formatCode>#,##0</c:formatCode>
                <c:ptCount val="18"/>
                <c:pt idx="0">
                  <c:v>1040</c:v>
                </c:pt>
                <c:pt idx="1">
                  <c:v>1126</c:v>
                </c:pt>
                <c:pt idx="2">
                  <c:v>1243</c:v>
                </c:pt>
                <c:pt idx="3">
                  <c:v>1385</c:v>
                </c:pt>
                <c:pt idx="4">
                  <c:v>1596</c:v>
                </c:pt>
                <c:pt idx="5">
                  <c:v>1762</c:v>
                </c:pt>
                <c:pt idx="6">
                  <c:v>1933</c:v>
                </c:pt>
                <c:pt idx="7">
                  <c:v>2052</c:v>
                </c:pt>
                <c:pt idx="8">
                  <c:v>2101</c:v>
                </c:pt>
                <c:pt idx="9">
                  <c:v>2084</c:v>
                </c:pt>
                <c:pt idx="10">
                  <c:v>2037</c:v>
                </c:pt>
                <c:pt idx="11">
                  <c:v>2055</c:v>
                </c:pt>
                <c:pt idx="12">
                  <c:v>2104</c:v>
                </c:pt>
                <c:pt idx="13">
                  <c:v>2153</c:v>
                </c:pt>
                <c:pt idx="14">
                  <c:v>2196</c:v>
                </c:pt>
                <c:pt idx="15">
                  <c:v>2302</c:v>
                </c:pt>
                <c:pt idx="16">
                  <c:v>2375</c:v>
                </c:pt>
                <c:pt idx="17">
                  <c:v>2440</c:v>
                </c:pt>
              </c:numCache>
            </c:numRef>
          </c:val>
          <c:extLst>
            <c:ext xmlns:c16="http://schemas.microsoft.com/office/drawing/2014/chart" uri="{C3380CC4-5D6E-409C-BE32-E72D297353CC}">
              <c16:uniqueId val="{00000001-2711-4461-B7DC-0E8F53A4254B}"/>
            </c:ext>
          </c:extLst>
        </c:ser>
        <c:ser>
          <c:idx val="2"/>
          <c:order val="2"/>
          <c:tx>
            <c:strRef>
              <c:f>'Figur 4.5'!$A$31</c:f>
              <c:strCache>
                <c:ptCount val="1"/>
                <c:pt idx="0">
                  <c:v>Øvrige sundhedsfaglige</c:v>
                </c:pt>
              </c:strCache>
            </c:strRef>
          </c:tx>
          <c:spPr>
            <a:solidFill>
              <a:schemeClr val="accent3"/>
            </a:solidFill>
            <a:ln>
              <a:noFill/>
            </a:ln>
            <a:effectLst/>
          </c:spPr>
          <c:invertIfNegative val="0"/>
          <c:cat>
            <c:strRef>
              <c:f>'Figur 4.5'!$B$28:$S$28</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'Figur 4.5'!$B$31:$S$31</c:f>
              <c:numCache>
                <c:formatCode>#,##0</c:formatCode>
                <c:ptCount val="18"/>
                <c:pt idx="0">
                  <c:v>847.5</c:v>
                </c:pt>
                <c:pt idx="1">
                  <c:v>552.5</c:v>
                </c:pt>
                <c:pt idx="2">
                  <c:v>555</c:v>
                </c:pt>
                <c:pt idx="3">
                  <c:v>534</c:v>
                </c:pt>
                <c:pt idx="4">
                  <c:v>557</c:v>
                </c:pt>
                <c:pt idx="5">
                  <c:v>517.5</c:v>
                </c:pt>
                <c:pt idx="6">
                  <c:v>528</c:v>
                </c:pt>
                <c:pt idx="7">
                  <c:v>527</c:v>
                </c:pt>
                <c:pt idx="8">
                  <c:v>527.5</c:v>
                </c:pt>
                <c:pt idx="9">
                  <c:v>529.5</c:v>
                </c:pt>
                <c:pt idx="10">
                  <c:v>521</c:v>
                </c:pt>
                <c:pt idx="11">
                  <c:v>514.5</c:v>
                </c:pt>
                <c:pt idx="12">
                  <c:v>496</c:v>
                </c:pt>
                <c:pt idx="13">
                  <c:v>491</c:v>
                </c:pt>
                <c:pt idx="14">
                  <c:v>481</c:v>
                </c:pt>
                <c:pt idx="15">
                  <c:v>497.5</c:v>
                </c:pt>
                <c:pt idx="16">
                  <c:v>522</c:v>
                </c:pt>
                <c:pt idx="17">
                  <c:v>531</c:v>
                </c:pt>
              </c:numCache>
            </c:numRef>
          </c:val>
          <c:extLst>
            <c:ext xmlns:c16="http://schemas.microsoft.com/office/drawing/2014/chart" uri="{C3380CC4-5D6E-409C-BE32-E72D297353CC}">
              <c16:uniqueId val="{00000002-2711-4461-B7DC-0E8F53A4254B}"/>
            </c:ext>
          </c:extLst>
        </c:ser>
        <c:ser>
          <c:idx val="3"/>
          <c:order val="3"/>
          <c:tx>
            <c:strRef>
              <c:f>'Figur 4.5'!$A$32</c:f>
              <c:strCache>
                <c:ptCount val="1"/>
                <c:pt idx="0">
                  <c:v>Plejepersonale</c:v>
                </c:pt>
              </c:strCache>
            </c:strRef>
          </c:tx>
          <c:spPr>
            <a:solidFill>
              <a:schemeClr val="accent4"/>
            </a:solidFill>
            <a:ln>
              <a:noFill/>
            </a:ln>
            <a:effectLst/>
          </c:spPr>
          <c:invertIfNegative val="0"/>
          <c:cat>
            <c:strRef>
              <c:f>'Figur 4.5'!$B$28:$S$28</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'Figur 4.5'!$B$32:$S$32</c:f>
              <c:numCache>
                <c:formatCode>#,##0</c:formatCode>
                <c:ptCount val="18"/>
                <c:pt idx="0">
                  <c:v>223</c:v>
                </c:pt>
                <c:pt idx="1">
                  <c:v>218</c:v>
                </c:pt>
                <c:pt idx="2">
                  <c:v>236.5</c:v>
                </c:pt>
                <c:pt idx="3">
                  <c:v>272</c:v>
                </c:pt>
                <c:pt idx="4">
                  <c:v>280</c:v>
                </c:pt>
                <c:pt idx="5">
                  <c:v>309.5</c:v>
                </c:pt>
                <c:pt idx="6">
                  <c:v>340.5</c:v>
                </c:pt>
                <c:pt idx="7">
                  <c:v>366.5</c:v>
                </c:pt>
                <c:pt idx="8">
                  <c:v>380.5</c:v>
                </c:pt>
                <c:pt idx="9">
                  <c:v>418</c:v>
                </c:pt>
                <c:pt idx="10">
                  <c:v>427.5</c:v>
                </c:pt>
                <c:pt idx="11">
                  <c:v>483.5</c:v>
                </c:pt>
                <c:pt idx="12">
                  <c:v>512.5</c:v>
                </c:pt>
                <c:pt idx="13">
                  <c:v>526.5</c:v>
                </c:pt>
                <c:pt idx="14">
                  <c:v>557.5</c:v>
                </c:pt>
                <c:pt idx="15">
                  <c:v>581.5</c:v>
                </c:pt>
                <c:pt idx="16">
                  <c:v>619.5</c:v>
                </c:pt>
                <c:pt idx="17">
                  <c:v>641.5</c:v>
                </c:pt>
              </c:numCache>
            </c:numRef>
          </c:val>
          <c:extLst>
            <c:ext xmlns:c16="http://schemas.microsoft.com/office/drawing/2014/chart" uri="{C3380CC4-5D6E-409C-BE32-E72D297353CC}">
              <c16:uniqueId val="{00000003-2711-4461-B7DC-0E8F53A4254B}"/>
            </c:ext>
          </c:extLst>
        </c:ser>
        <c:ser>
          <c:idx val="4"/>
          <c:order val="4"/>
          <c:tx>
            <c:strRef>
              <c:f>'Figur 4.5'!$A$33</c:f>
              <c:strCache>
                <c:ptCount val="1"/>
                <c:pt idx="0">
                  <c:v>Sekretærer</c:v>
                </c:pt>
              </c:strCache>
            </c:strRef>
          </c:tx>
          <c:spPr>
            <a:solidFill>
              <a:schemeClr val="accent5"/>
            </a:solidFill>
            <a:ln>
              <a:noFill/>
            </a:ln>
            <a:effectLst/>
          </c:spPr>
          <c:invertIfNegative val="0"/>
          <c:cat>
            <c:strRef>
              <c:f>'Figur 4.5'!$B$28:$S$28</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'Figur 4.5'!$B$33:$S$33</c:f>
              <c:numCache>
                <c:formatCode>#,##0</c:formatCode>
                <c:ptCount val="18"/>
                <c:pt idx="0">
                  <c:v>314</c:v>
                </c:pt>
                <c:pt idx="1">
                  <c:v>344</c:v>
                </c:pt>
                <c:pt idx="2">
                  <c:v>385</c:v>
                </c:pt>
                <c:pt idx="3">
                  <c:v>412</c:v>
                </c:pt>
                <c:pt idx="4">
                  <c:v>467</c:v>
                </c:pt>
                <c:pt idx="5">
                  <c:v>506</c:v>
                </c:pt>
                <c:pt idx="6">
                  <c:v>525</c:v>
                </c:pt>
                <c:pt idx="7">
                  <c:v>573</c:v>
                </c:pt>
                <c:pt idx="8">
                  <c:v>595</c:v>
                </c:pt>
                <c:pt idx="9">
                  <c:v>638</c:v>
                </c:pt>
                <c:pt idx="10">
                  <c:v>647</c:v>
                </c:pt>
                <c:pt idx="11">
                  <c:v>679</c:v>
                </c:pt>
                <c:pt idx="12">
                  <c:v>713</c:v>
                </c:pt>
                <c:pt idx="13">
                  <c:v>745</c:v>
                </c:pt>
                <c:pt idx="14">
                  <c:v>782</c:v>
                </c:pt>
                <c:pt idx="15">
                  <c:v>796</c:v>
                </c:pt>
                <c:pt idx="16">
                  <c:v>831</c:v>
                </c:pt>
                <c:pt idx="17">
                  <c:v>824</c:v>
                </c:pt>
              </c:numCache>
            </c:numRef>
          </c:val>
          <c:extLst>
            <c:ext xmlns:c16="http://schemas.microsoft.com/office/drawing/2014/chart" uri="{C3380CC4-5D6E-409C-BE32-E72D297353CC}">
              <c16:uniqueId val="{00000004-2711-4461-B7DC-0E8F53A4254B}"/>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6"/>
          <c:order val="5"/>
          <c:tx>
            <c:v>AxisY</c:v>
          </c:tx>
          <c:spPr>
            <a:solidFill>
              <a:schemeClr val="accent1">
                <a:lumMod val="60000"/>
              </a:schemeClr>
            </a:solidFill>
            <a:ln w="25400">
              <a:solidFill>
                <a:srgbClr val="F05127"/>
              </a:solidFill>
              <a:prstDash val="sysDash"/>
            </a:ln>
            <a:effectLst/>
          </c:spPr>
          <c:invertIfNegative val="0"/>
          <c:cat>
            <c:strLit>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Lit>
          </c:cat>
          <c:val>
            <c:numLit>
              <c:formatCode>General</c:formatCode>
              <c:ptCount val="1"/>
              <c:pt idx="0">
                <c:v>0</c:v>
              </c:pt>
            </c:numLit>
          </c:val>
          <c:extLst>
            <c:ext xmlns:c16="http://schemas.microsoft.com/office/drawing/2014/chart" uri="{C3380CC4-5D6E-409C-BE32-E72D297353CC}">
              <c16:uniqueId val="{00000005-2711-4461-B7DC-0E8F53A4254B}"/>
            </c:ext>
          </c:extLst>
        </c:ser>
        <c:dLbls>
          <c:showLegendKey val="0"/>
          <c:showVal val="0"/>
          <c:showCatName val="0"/>
          <c:showSerName val="0"/>
          <c:showPercent val="0"/>
          <c:showBubbleSize val="0"/>
        </c:dLbls>
        <c:gapWidth val="219"/>
        <c:overlap val="100"/>
        <c:axId val="952235343"/>
        <c:axId val="1116514223"/>
      </c:barChart>
      <c:lineChart>
        <c:grouping val="standard"/>
        <c:varyColors val="0"/>
        <c:ser>
          <c:idx val="5"/>
          <c:order val="6"/>
          <c:tx>
            <c:strRef>
              <c:f>'Figur 4.5'!$A$34</c:f>
              <c:strCache>
                <c:ptCount val="1"/>
                <c:pt idx="0">
                  <c:v>Andel ikke-lægeligt 
personale
(højre akse)</c:v>
                </c:pt>
              </c:strCache>
            </c:strRef>
          </c:tx>
          <c:spPr>
            <a:ln w="19050" cap="rnd" cmpd="sng" algn="ctr">
              <a:solidFill>
                <a:srgbClr val="F05127"/>
              </a:solidFill>
              <a:prstDash val="sysDash"/>
              <a:round/>
            </a:ln>
            <a:effectLst/>
          </c:spPr>
          <c:marker>
            <c:symbol val="none"/>
          </c:marker>
          <c:val>
            <c:numRef>
              <c:f>'Figur 4.5'!$B$34:$S$34</c:f>
              <c:numCache>
                <c:formatCode>0</c:formatCode>
                <c:ptCount val="18"/>
                <c:pt idx="0">
                  <c:v>39.932471382689613</c:v>
                </c:pt>
                <c:pt idx="1">
                  <c:v>35.937124067687861</c:v>
                </c:pt>
                <c:pt idx="2">
                  <c:v>37.890533239370448</c:v>
                </c:pt>
                <c:pt idx="3">
                  <c:v>39.547250075964755</c:v>
                </c:pt>
                <c:pt idx="4">
                  <c:v>41.594951233505448</c:v>
                </c:pt>
                <c:pt idx="5">
                  <c:v>41.655450874831764</c:v>
                </c:pt>
                <c:pt idx="6">
                  <c:v>43.198493604311409</c:v>
                </c:pt>
                <c:pt idx="7">
                  <c:v>44.205038004899805</c:v>
                </c:pt>
                <c:pt idx="8">
                  <c:v>44.82587064676617</c:v>
                </c:pt>
                <c:pt idx="9">
                  <c:v>44.906075995839196</c:v>
                </c:pt>
                <c:pt idx="10">
                  <c:v>44.671954743897189</c:v>
                </c:pt>
                <c:pt idx="11">
                  <c:v>46.831471953821058</c:v>
                </c:pt>
                <c:pt idx="12">
                  <c:v>46.99342792211781</c:v>
                </c:pt>
                <c:pt idx="13">
                  <c:v>47.561494078348012</c:v>
                </c:pt>
                <c:pt idx="14">
                  <c:v>47.795561373237341</c:v>
                </c:pt>
                <c:pt idx="15">
                  <c:v>48.581065364038153</c:v>
                </c:pt>
                <c:pt idx="16">
                  <c:v>49.546982734058922</c:v>
                </c:pt>
                <c:pt idx="17">
                  <c:v>50.053590568060024</c:v>
                </c:pt>
              </c:numCache>
            </c:numRef>
          </c:val>
          <c:smooth val="0"/>
          <c:extLst>
            <c:ext xmlns:c16="http://schemas.microsoft.com/office/drawing/2014/chart" uri="{C3380CC4-5D6E-409C-BE32-E72D297353CC}">
              <c16:uniqueId val="{00000006-2711-4461-B7DC-0E8F53A4254B}"/>
            </c:ext>
          </c:extLst>
        </c:ser>
        <c:dLbls>
          <c:showLegendKey val="0"/>
          <c:showVal val="0"/>
          <c:showCatName val="0"/>
          <c:showSerName val="0"/>
          <c:showPercent val="0"/>
          <c:showBubbleSize val="0"/>
        </c:dLbls>
        <c:marker val="1"/>
        <c:smooth val="0"/>
        <c:axId val="952235343"/>
        <c:axId val="1116514223"/>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DotumChe" panose="020B0609000101010101" pitchFamily="49" charset="-127"/>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0" sourceLinked="1"/>
        <c:majorTickMark val="in"/>
        <c:minorTickMark val="none"/>
        <c:tickLblPos val="nextTo"/>
        <c:spPr>
          <a:noFill/>
          <a:ln w="12700" cap="flat" cmpd="sng" algn="ctr">
            <a:no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DotumChe" panose="020B0609000101010101" pitchFamily="49" charset="-127"/>
                <a:cs typeface="Segoe UI Semibold" panose="020B0702040204020203" pitchFamily="34" charset="0"/>
              </a:defRPr>
            </a:pPr>
            <a:endParaRPr lang="da-DK"/>
          </a:p>
        </c:txPr>
        <c:crossAx val="749669120"/>
        <c:crosses val="autoZero"/>
        <c:crossBetween val="between"/>
        <c:dispUnits>
          <c:builtInUnit val="thousands"/>
        </c:dispUnits>
      </c:valAx>
      <c:valAx>
        <c:axId val="1116514223"/>
        <c:scaling>
          <c:orientation val="minMax"/>
          <c:max val="60"/>
          <c:min val="0"/>
        </c:scaling>
        <c:delete val="0"/>
        <c:axPos val="r"/>
        <c:numFmt formatCode="#,##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Segoe UI Semibold" panose="020B0702040204020203" pitchFamily="34" charset="0"/>
                <a:ea typeface="DotumChe" panose="020B0609000101010101" pitchFamily="49" charset="-127"/>
                <a:cs typeface="Segoe UI Semibold" panose="020B0702040204020203" pitchFamily="34" charset="0"/>
              </a:defRPr>
            </a:pPr>
            <a:endParaRPr lang="da-DK"/>
          </a:p>
        </c:txPr>
        <c:crossAx val="952235343"/>
        <c:crosses val="max"/>
        <c:crossBetween val="between"/>
        <c:majorUnit val="10"/>
      </c:valAx>
      <c:catAx>
        <c:axId val="952235343"/>
        <c:scaling>
          <c:orientation val="minMax"/>
        </c:scaling>
        <c:delete val="1"/>
        <c:axPos val="b"/>
        <c:numFmt formatCode="General" sourceLinked="1"/>
        <c:majorTickMark val="out"/>
        <c:minorTickMark val="none"/>
        <c:tickLblPos val="nextTo"/>
        <c:crossAx val="1116514223"/>
        <c:crosses val="autoZero"/>
        <c:auto val="1"/>
        <c:lblAlgn val="ctr"/>
        <c:lblOffset val="100"/>
        <c:noMultiLvlLbl val="0"/>
      </c:catAx>
      <c:spPr>
        <a:noFill/>
        <a:ln>
          <a:noFill/>
        </a:ln>
        <a:effectLst/>
      </c:spPr>
    </c:plotArea>
    <c:legend>
      <c:legendPos val="b"/>
      <c:legendEntry>
        <c:idx val="5"/>
        <c:delete val="1"/>
      </c:legendEntry>
      <c:layout>
        <c:manualLayout>
          <c:xMode val="edge"/>
          <c:yMode val="edge"/>
          <c:x val="0"/>
          <c:y val="0.75922444444444437"/>
          <c:w val="1"/>
          <c:h val="0.24077555555555555"/>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Segoe UI Semibold" panose="020B0702040204020203" pitchFamily="34" charset="0"/>
              <a:ea typeface="DotumChe" panose="020B0609000101010101" pitchFamily="49" charset="-127"/>
              <a:cs typeface="Segoe UI Semibold" panose="020B0702040204020203" pitchFamily="34" charset="0"/>
            </a:defRPr>
          </a:pPr>
          <a:endParaRPr lang="da-DK"/>
        </a:p>
      </c:txPr>
    </c:legend>
    <c:plotVisOnly val="1"/>
    <c:dispBlanksAs val="gap"/>
    <c:showDLblsOverMax val="0"/>
  </c:chart>
  <c:spPr>
    <a:noFill/>
    <a:ln w="9525" cap="flat" cmpd="sng" algn="ctr">
      <a:noFill/>
      <a:prstDash val="solid"/>
      <a:round/>
    </a:ln>
    <a:effectLst/>
  </c:spPr>
  <c:txPr>
    <a:bodyPr/>
    <a:lstStyle/>
    <a:p>
      <a:pPr>
        <a:defRPr sz="800" baseline="0">
          <a:solidFill>
            <a:sysClr val="windowText" lastClr="000000"/>
          </a:solidFill>
          <a:latin typeface="Segoe UI Semibold" panose="020B0702040204020203" pitchFamily="34" charset="0"/>
          <a:ea typeface="DotumChe" panose="020B0609000101010101" pitchFamily="49" charset="-127"/>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254481481481481"/>
          <c:y val="9.4007264957264955E-2"/>
          <c:w val="0.79491037037037038"/>
          <c:h val="0.3964773367926604"/>
        </c:manualLayout>
      </c:layout>
      <c:barChart>
        <c:barDir val="col"/>
        <c:grouping val="stacked"/>
        <c:varyColors val="0"/>
        <c:ser>
          <c:idx val="0"/>
          <c:order val="0"/>
          <c:tx>
            <c:strRef>
              <c:f>'Figur 4.8'!$A$29</c:f>
              <c:strCache>
                <c:ptCount val="1"/>
                <c:pt idx="0">
                  <c:v>Meget tilfreds/tilfreds</c:v>
                </c:pt>
              </c:strCache>
            </c:strRef>
          </c:tx>
          <c:spPr>
            <a:solidFill>
              <a:srgbClr val="083451"/>
            </a:solidFill>
            <a:ln w="6350">
              <a:noFill/>
            </a:ln>
            <a:effectLst/>
          </c:spPr>
          <c:invertIfNegative val="0"/>
          <c:cat>
            <c:strRef>
              <c:f>'Figur 4.8'!$B$28:$E$28</c:f>
              <c:strCache>
                <c:ptCount val="4"/>
                <c:pt idx="0">
                  <c:v>Delepraksis</c:v>
                </c:pt>
                <c:pt idx="1">
                  <c:v>Enkeltmandspraksis</c:v>
                </c:pt>
                <c:pt idx="2">
                  <c:v>Kompagniskabs-praksis</c:v>
                </c:pt>
                <c:pt idx="3">
                  <c:v>Partnerskabsklinik</c:v>
                </c:pt>
              </c:strCache>
            </c:strRef>
          </c:cat>
          <c:val>
            <c:numRef>
              <c:f>'Figur 4.8'!$B$29:$E$29</c:f>
              <c:numCache>
                <c:formatCode>0</c:formatCode>
                <c:ptCount val="4"/>
                <c:pt idx="0">
                  <c:v>83.571428571428569</c:v>
                </c:pt>
                <c:pt idx="1">
                  <c:v>88.726513569937367</c:v>
                </c:pt>
                <c:pt idx="2">
                  <c:v>80.796252927400474</c:v>
                </c:pt>
                <c:pt idx="3">
                  <c:v>62.096774193548384</c:v>
                </c:pt>
              </c:numCache>
            </c:numRef>
          </c:val>
          <c:extLst>
            <c:ext xmlns:c16="http://schemas.microsoft.com/office/drawing/2014/chart" uri="{C3380CC4-5D6E-409C-BE32-E72D297353CC}">
              <c16:uniqueId val="{00000000-CE97-41F0-BAA7-007CD1CCFB99}"/>
            </c:ext>
          </c:extLst>
        </c:ser>
        <c:ser>
          <c:idx val="1"/>
          <c:order val="1"/>
          <c:tx>
            <c:strRef>
              <c:f>'Figur 4.8'!$A$30</c:f>
              <c:strCache>
                <c:ptCount val="1"/>
                <c:pt idx="0">
                  <c:v>Hverken tilfreds/utilfreds</c:v>
                </c:pt>
              </c:strCache>
            </c:strRef>
          </c:tx>
          <c:spPr>
            <a:solidFill>
              <a:srgbClr val="7CA6B5"/>
            </a:solidFill>
            <a:ln w="6350">
              <a:noFill/>
            </a:ln>
            <a:effectLst/>
          </c:spPr>
          <c:invertIfNegative val="0"/>
          <c:cat>
            <c:strRef>
              <c:f>'Figur 4.8'!$B$28:$E$28</c:f>
              <c:strCache>
                <c:ptCount val="4"/>
                <c:pt idx="0">
                  <c:v>Delepraksis</c:v>
                </c:pt>
                <c:pt idx="1">
                  <c:v>Enkeltmandspraksis</c:v>
                </c:pt>
                <c:pt idx="2">
                  <c:v>Kompagniskabs-praksis</c:v>
                </c:pt>
                <c:pt idx="3">
                  <c:v>Partnerskabsklinik</c:v>
                </c:pt>
              </c:strCache>
            </c:strRef>
          </c:cat>
          <c:val>
            <c:numRef>
              <c:f>'Figur 4.8'!$B$30:$E$30</c:f>
              <c:numCache>
                <c:formatCode>0</c:formatCode>
                <c:ptCount val="4"/>
                <c:pt idx="0">
                  <c:v>10.476190476190476</c:v>
                </c:pt>
                <c:pt idx="1">
                  <c:v>7.3068893528183718</c:v>
                </c:pt>
                <c:pt idx="2">
                  <c:v>13.427010148321624</c:v>
                </c:pt>
                <c:pt idx="3">
                  <c:v>23.387096774193548</c:v>
                </c:pt>
              </c:numCache>
            </c:numRef>
          </c:val>
          <c:extLst>
            <c:ext xmlns:c16="http://schemas.microsoft.com/office/drawing/2014/chart" uri="{C3380CC4-5D6E-409C-BE32-E72D297353CC}">
              <c16:uniqueId val="{00000001-CE97-41F0-BAA7-007CD1CCFB99}"/>
            </c:ext>
          </c:extLst>
        </c:ser>
        <c:ser>
          <c:idx val="2"/>
          <c:order val="2"/>
          <c:tx>
            <c:strRef>
              <c:f>'Figur 4.8'!$A$31</c:f>
              <c:strCache>
                <c:ptCount val="1"/>
                <c:pt idx="0">
                  <c:v>Utilfreds/meget utilfreds</c:v>
                </c:pt>
              </c:strCache>
            </c:strRef>
          </c:tx>
          <c:spPr>
            <a:solidFill>
              <a:srgbClr val="B0D8E2"/>
            </a:solidFill>
            <a:ln w="6350">
              <a:noFill/>
            </a:ln>
            <a:effectLst/>
          </c:spPr>
          <c:invertIfNegative val="0"/>
          <c:cat>
            <c:strRef>
              <c:f>'Figur 4.8'!$B$28:$E$28</c:f>
              <c:strCache>
                <c:ptCount val="4"/>
                <c:pt idx="0">
                  <c:v>Delepraksis</c:v>
                </c:pt>
                <c:pt idx="1">
                  <c:v>Enkeltmandspraksis</c:v>
                </c:pt>
                <c:pt idx="2">
                  <c:v>Kompagniskabs-praksis</c:v>
                </c:pt>
                <c:pt idx="3">
                  <c:v>Partnerskabsklinik</c:v>
                </c:pt>
              </c:strCache>
            </c:strRef>
          </c:cat>
          <c:val>
            <c:numRef>
              <c:f>'Figur 4.8'!$B$31:$E$31</c:f>
              <c:numCache>
                <c:formatCode>0</c:formatCode>
                <c:ptCount val="4"/>
                <c:pt idx="0">
                  <c:v>5.9523809523809526</c:v>
                </c:pt>
                <c:pt idx="1">
                  <c:v>3.9665970772442591</c:v>
                </c:pt>
                <c:pt idx="2">
                  <c:v>5.7767369242779072</c:v>
                </c:pt>
                <c:pt idx="3">
                  <c:v>14.516129032258062</c:v>
                </c:pt>
              </c:numCache>
            </c:numRef>
          </c:val>
          <c:extLst>
            <c:ext xmlns:c16="http://schemas.microsoft.com/office/drawing/2014/chart" uri="{C3380CC4-5D6E-409C-BE32-E72D297353CC}">
              <c16:uniqueId val="{00000002-CE97-41F0-BAA7-007CD1CCFB99}"/>
            </c:ext>
          </c:extLst>
        </c:ser>
        <c:dLbls>
          <c:showLegendKey val="0"/>
          <c:showVal val="0"/>
          <c:showCatName val="0"/>
          <c:showSerName val="0"/>
          <c:showPercent val="0"/>
          <c:showBubbleSize val="0"/>
        </c:dLbls>
        <c:gapWidth val="100"/>
        <c:overlap val="100"/>
        <c:axId val="749669120"/>
        <c:axId val="749669448"/>
      </c:barChart>
      <c:barChart>
        <c:barDir val="col"/>
        <c:grouping val="stacked"/>
        <c:varyColors val="0"/>
        <c:ser>
          <c:idx val="3"/>
          <c:order val="3"/>
          <c:tx>
            <c:v>AxisY</c:v>
          </c:tx>
          <c:spPr>
            <a:noFill/>
            <a:ln>
              <a:noFill/>
            </a:ln>
            <a:effectLst/>
            <a:extLst>
              <a:ext uri="{909E8E84-426E-40DD-AFC4-6F175D3DCCD1}">
                <a14:hiddenFill xmlns:a14="http://schemas.microsoft.com/office/drawing/2010/main">
                  <a:solidFill>
                    <a:srgbClr val="C8D300"/>
                  </a:solidFill>
                </a14:hiddenFill>
              </a:ext>
              <a:ext uri="{91240B29-F687-4F45-9708-019B960494DF}">
                <a14:hiddenLine xmlns:a14="http://schemas.microsoft.com/office/drawing/2010/main">
                  <a:noFill/>
                </a14:hiddenLine>
              </a:ext>
            </a:extLst>
          </c:spPr>
          <c:invertIfNegative val="0"/>
          <c:cat>
            <c:strLit>
              <c:ptCount val="4"/>
              <c:pt idx="0">
                <c:v>Delepraksis</c:v>
              </c:pt>
              <c:pt idx="1">
                <c:v>Enkeltmandspraksis</c:v>
              </c:pt>
              <c:pt idx="2">
                <c:v>Kompagniskabspraksis</c:v>
              </c:pt>
              <c:pt idx="3">
                <c:v>Partnerskabsklinik</c:v>
              </c:pt>
            </c:strLit>
          </c:cat>
          <c:val>
            <c:numLit>
              <c:formatCode>General</c:formatCode>
              <c:ptCount val="1"/>
              <c:pt idx="0">
                <c:v>0</c:v>
              </c:pt>
            </c:numLit>
          </c:val>
          <c:extLst>
            <c:ext xmlns:c16="http://schemas.microsoft.com/office/drawing/2014/chart" uri="{C3380CC4-5D6E-409C-BE32-E72D297353CC}">
              <c16:uniqueId val="{00000003-CE97-41F0-BAA7-007CD1CCFB99}"/>
            </c:ext>
          </c:extLst>
        </c:ser>
        <c:dLbls>
          <c:showLegendKey val="0"/>
          <c:showVal val="0"/>
          <c:showCatName val="0"/>
          <c:showSerName val="0"/>
          <c:showPercent val="0"/>
          <c:showBubbleSize val="0"/>
        </c:dLbls>
        <c:gapWidth val="219"/>
        <c:overlap val="100"/>
        <c:axId val="663930864"/>
        <c:axId val="1998877632"/>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majorUnit val="20"/>
      </c:valAx>
      <c:valAx>
        <c:axId val="1998877632"/>
        <c:scaling>
          <c:orientation val="minMax"/>
          <c:max val="10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663930864"/>
        <c:crosses val="max"/>
        <c:crossBetween val="between"/>
        <c:majorUnit val="20"/>
      </c:valAx>
      <c:catAx>
        <c:axId val="663930864"/>
        <c:scaling>
          <c:orientation val="minMax"/>
        </c:scaling>
        <c:delete val="1"/>
        <c:axPos val="b"/>
        <c:numFmt formatCode="General" sourceLinked="1"/>
        <c:majorTickMark val="out"/>
        <c:minorTickMark val="none"/>
        <c:tickLblPos val="nextTo"/>
        <c:crossAx val="1998877632"/>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0"/>
          <c:y val="0.91325495771361909"/>
          <c:w val="1"/>
          <c:h val="8.67450980392156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254481481481481"/>
          <c:y val="8.3152564102564108E-2"/>
          <c:w val="0.79491037037037038"/>
          <c:h val="0.38049059829059823"/>
        </c:manualLayout>
      </c:layout>
      <c:barChart>
        <c:barDir val="col"/>
        <c:grouping val="stacked"/>
        <c:varyColors val="0"/>
        <c:ser>
          <c:idx val="0"/>
          <c:order val="0"/>
          <c:tx>
            <c:strRef>
              <c:f>'Figur 4.9'!$A$29</c:f>
              <c:strCache>
                <c:ptCount val="1"/>
                <c:pt idx="0">
                  <c:v>Meget tilfreds/tilfreds</c:v>
                </c:pt>
              </c:strCache>
            </c:strRef>
          </c:tx>
          <c:spPr>
            <a:solidFill>
              <a:srgbClr val="083451"/>
            </a:solidFill>
            <a:ln w="6350">
              <a:noFill/>
            </a:ln>
            <a:effectLst/>
          </c:spPr>
          <c:invertIfNegative val="0"/>
          <c:cat>
            <c:strRef>
              <c:f>'Figur 4.9'!$B$28:$G$28</c:f>
              <c:strCache>
                <c:ptCount val="6"/>
                <c:pt idx="0">
                  <c:v>Delepraksis</c:v>
                </c:pt>
                <c:pt idx="1">
                  <c:v>Enkeltmandspraksis</c:v>
                </c:pt>
                <c:pt idx="2">
                  <c:v>Kompagniskabs-praksis</c:v>
                </c:pt>
                <c:pt idx="3">
                  <c:v>Partnerskabsklinik</c:v>
                </c:pt>
                <c:pt idx="4">
                  <c:v>Regionsklinik</c:v>
                </c:pt>
                <c:pt idx="5">
                  <c:v>Udbudsklinik</c:v>
                </c:pt>
              </c:strCache>
            </c:strRef>
          </c:cat>
          <c:val>
            <c:numRef>
              <c:f>'Figur 4.9'!$B$29:$G$29</c:f>
              <c:numCache>
                <c:formatCode>0</c:formatCode>
                <c:ptCount val="6"/>
                <c:pt idx="0">
                  <c:v>89.224137931034477</c:v>
                </c:pt>
                <c:pt idx="1">
                  <c:v>79.954954954954943</c:v>
                </c:pt>
                <c:pt idx="2">
                  <c:v>82.896237172177877</c:v>
                </c:pt>
                <c:pt idx="3">
                  <c:v>65.089722675367042</c:v>
                </c:pt>
                <c:pt idx="4">
                  <c:v>71.374045801526705</c:v>
                </c:pt>
                <c:pt idx="5">
                  <c:v>56.709956709956714</c:v>
                </c:pt>
              </c:numCache>
            </c:numRef>
          </c:val>
          <c:extLst>
            <c:ext xmlns:c16="http://schemas.microsoft.com/office/drawing/2014/chart" uri="{C3380CC4-5D6E-409C-BE32-E72D297353CC}">
              <c16:uniqueId val="{00000000-D68A-4094-9511-D83571322B9C}"/>
            </c:ext>
          </c:extLst>
        </c:ser>
        <c:ser>
          <c:idx val="1"/>
          <c:order val="1"/>
          <c:tx>
            <c:strRef>
              <c:f>'Figur 4.9'!$A$30</c:f>
              <c:strCache>
                <c:ptCount val="1"/>
                <c:pt idx="0">
                  <c:v>Hverken tilfreds/utilfreds</c:v>
                </c:pt>
              </c:strCache>
            </c:strRef>
          </c:tx>
          <c:spPr>
            <a:solidFill>
              <a:srgbClr val="7CA6B5"/>
            </a:solidFill>
            <a:ln w="6350">
              <a:noFill/>
            </a:ln>
            <a:effectLst/>
          </c:spPr>
          <c:invertIfNegative val="0"/>
          <c:cat>
            <c:strRef>
              <c:f>'Figur 4.9'!$B$28:$G$28</c:f>
              <c:strCache>
                <c:ptCount val="6"/>
                <c:pt idx="0">
                  <c:v>Delepraksis</c:v>
                </c:pt>
                <c:pt idx="1">
                  <c:v>Enkeltmandspraksis</c:v>
                </c:pt>
                <c:pt idx="2">
                  <c:v>Kompagniskabs-praksis</c:v>
                </c:pt>
                <c:pt idx="3">
                  <c:v>Partnerskabsklinik</c:v>
                </c:pt>
                <c:pt idx="4">
                  <c:v>Regionsklinik</c:v>
                </c:pt>
                <c:pt idx="5">
                  <c:v>Udbudsklinik</c:v>
                </c:pt>
              </c:strCache>
            </c:strRef>
          </c:cat>
          <c:val>
            <c:numRef>
              <c:f>'Figur 4.9'!$B$30:$G$30</c:f>
              <c:numCache>
                <c:formatCode>0</c:formatCode>
                <c:ptCount val="6"/>
                <c:pt idx="0">
                  <c:v>7.3275862068965507</c:v>
                </c:pt>
                <c:pt idx="1">
                  <c:v>9.5720720720720713</c:v>
                </c:pt>
                <c:pt idx="2">
                  <c:v>10.718358038768528</c:v>
                </c:pt>
                <c:pt idx="3">
                  <c:v>18.923327895595431</c:v>
                </c:pt>
                <c:pt idx="4">
                  <c:v>19.083969465648856</c:v>
                </c:pt>
                <c:pt idx="5">
                  <c:v>26.190476190476193</c:v>
                </c:pt>
              </c:numCache>
            </c:numRef>
          </c:val>
          <c:extLst>
            <c:ext xmlns:c16="http://schemas.microsoft.com/office/drawing/2014/chart" uri="{C3380CC4-5D6E-409C-BE32-E72D297353CC}">
              <c16:uniqueId val="{00000001-D68A-4094-9511-D83571322B9C}"/>
            </c:ext>
          </c:extLst>
        </c:ser>
        <c:ser>
          <c:idx val="2"/>
          <c:order val="2"/>
          <c:tx>
            <c:strRef>
              <c:f>'Figur 4.9'!$A$31</c:f>
              <c:strCache>
                <c:ptCount val="1"/>
                <c:pt idx="0">
                  <c:v>Utilfreds/meget utilfreds</c:v>
                </c:pt>
              </c:strCache>
            </c:strRef>
          </c:tx>
          <c:spPr>
            <a:solidFill>
              <a:srgbClr val="B0D8E2"/>
            </a:solidFill>
            <a:ln w="6350">
              <a:noFill/>
            </a:ln>
            <a:effectLst/>
          </c:spPr>
          <c:invertIfNegative val="0"/>
          <c:cat>
            <c:strRef>
              <c:f>'Figur 4.9'!$B$28:$G$28</c:f>
              <c:strCache>
                <c:ptCount val="6"/>
                <c:pt idx="0">
                  <c:v>Delepraksis</c:v>
                </c:pt>
                <c:pt idx="1">
                  <c:v>Enkeltmandspraksis</c:v>
                </c:pt>
                <c:pt idx="2">
                  <c:v>Kompagniskabs-praksis</c:v>
                </c:pt>
                <c:pt idx="3">
                  <c:v>Partnerskabsklinik</c:v>
                </c:pt>
                <c:pt idx="4">
                  <c:v>Regionsklinik</c:v>
                </c:pt>
                <c:pt idx="5">
                  <c:v>Udbudsklinik</c:v>
                </c:pt>
              </c:strCache>
            </c:strRef>
          </c:cat>
          <c:val>
            <c:numRef>
              <c:f>'Figur 4.9'!$B$31:$G$31</c:f>
              <c:numCache>
                <c:formatCode>0</c:formatCode>
                <c:ptCount val="6"/>
                <c:pt idx="0">
                  <c:v>3.4482758620689653</c:v>
                </c:pt>
                <c:pt idx="1">
                  <c:v>10.472972972972972</c:v>
                </c:pt>
                <c:pt idx="2">
                  <c:v>6.3854047890535917</c:v>
                </c:pt>
                <c:pt idx="3">
                  <c:v>15.986949429037519</c:v>
                </c:pt>
                <c:pt idx="4">
                  <c:v>9.5419847328244281</c:v>
                </c:pt>
                <c:pt idx="5">
                  <c:v>17.099567099567096</c:v>
                </c:pt>
              </c:numCache>
            </c:numRef>
          </c:val>
          <c:extLst>
            <c:ext xmlns:c16="http://schemas.microsoft.com/office/drawing/2014/chart" uri="{C3380CC4-5D6E-409C-BE32-E72D297353CC}">
              <c16:uniqueId val="{00000002-D68A-4094-9511-D83571322B9C}"/>
            </c:ext>
          </c:extLst>
        </c:ser>
        <c:dLbls>
          <c:showLegendKey val="0"/>
          <c:showVal val="0"/>
          <c:showCatName val="0"/>
          <c:showSerName val="0"/>
          <c:showPercent val="0"/>
          <c:showBubbleSize val="0"/>
        </c:dLbls>
        <c:gapWidth val="100"/>
        <c:overlap val="100"/>
        <c:axId val="749669120"/>
        <c:axId val="749669448"/>
      </c:barChart>
      <c:barChart>
        <c:barDir val="col"/>
        <c:grouping val="stacked"/>
        <c:varyColors val="0"/>
        <c:ser>
          <c:idx val="3"/>
          <c:order val="3"/>
          <c:tx>
            <c:v>AxisY</c:v>
          </c:tx>
          <c:spPr>
            <a:noFill/>
            <a:ln>
              <a:noFill/>
            </a:ln>
            <a:effectLst/>
            <a:extLst>
              <a:ext uri="{909E8E84-426E-40DD-AFC4-6F175D3DCCD1}">
                <a14:hiddenFill xmlns:a14="http://schemas.microsoft.com/office/drawing/2010/main">
                  <a:solidFill>
                    <a:srgbClr val="C8D300"/>
                  </a:solidFill>
                </a14:hiddenFill>
              </a:ext>
              <a:ext uri="{91240B29-F687-4F45-9708-019B960494DF}">
                <a14:hiddenLine xmlns:a14="http://schemas.microsoft.com/office/drawing/2010/main">
                  <a:noFill/>
                </a14:hiddenLine>
              </a:ext>
            </a:extLst>
          </c:spPr>
          <c:invertIfNegative val="0"/>
          <c:cat>
            <c:strLit>
              <c:ptCount val="6"/>
              <c:pt idx="0">
                <c:v>Delepraksis</c:v>
              </c:pt>
              <c:pt idx="1">
                <c:v>Enkeltmandspraksis</c:v>
              </c:pt>
              <c:pt idx="2">
                <c:v>Kompagniskabspraksis</c:v>
              </c:pt>
              <c:pt idx="3">
                <c:v>Partnerskabsklinik</c:v>
              </c:pt>
              <c:pt idx="4">
                <c:v>Regionsklinik</c:v>
              </c:pt>
              <c:pt idx="5">
                <c:v>Udbudsklinik</c:v>
              </c:pt>
            </c:strLit>
          </c:cat>
          <c:val>
            <c:numLit>
              <c:formatCode>General</c:formatCode>
              <c:ptCount val="1"/>
              <c:pt idx="0">
                <c:v>0</c:v>
              </c:pt>
            </c:numLit>
          </c:val>
          <c:extLst>
            <c:ext xmlns:c16="http://schemas.microsoft.com/office/drawing/2014/chart" uri="{C3380CC4-5D6E-409C-BE32-E72D297353CC}">
              <c16:uniqueId val="{00000003-D68A-4094-9511-D83571322B9C}"/>
            </c:ext>
          </c:extLst>
        </c:ser>
        <c:dLbls>
          <c:showLegendKey val="0"/>
          <c:showVal val="0"/>
          <c:showCatName val="0"/>
          <c:showSerName val="0"/>
          <c:showPercent val="0"/>
          <c:showBubbleSize val="0"/>
        </c:dLbls>
        <c:gapWidth val="219"/>
        <c:overlap val="100"/>
        <c:axId val="739804992"/>
        <c:axId val="651863424"/>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majorUnit val="20"/>
      </c:valAx>
      <c:valAx>
        <c:axId val="651863424"/>
        <c:scaling>
          <c:orientation val="minMax"/>
          <c:max val="1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39804992"/>
        <c:crosses val="max"/>
        <c:crossBetween val="between"/>
        <c:majorUnit val="20"/>
      </c:valAx>
      <c:catAx>
        <c:axId val="739804992"/>
        <c:scaling>
          <c:orientation val="minMax"/>
        </c:scaling>
        <c:delete val="1"/>
        <c:axPos val="b"/>
        <c:numFmt formatCode="General" sourceLinked="1"/>
        <c:majorTickMark val="out"/>
        <c:minorTickMark val="none"/>
        <c:tickLblPos val="nextTo"/>
        <c:crossAx val="651863424"/>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0"/>
          <c:y val="0.87526324786324783"/>
          <c:w val="1"/>
          <c:h val="0.12473675213675216"/>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7.033099951567473E-2"/>
          <c:w val="1"/>
          <c:h val="0.84292395742198889"/>
        </c:manualLayout>
      </c:layout>
      <c:barChart>
        <c:barDir val="col"/>
        <c:grouping val="clustered"/>
        <c:varyColors val="0"/>
        <c:ser>
          <c:idx val="0"/>
          <c:order val="0"/>
          <c:tx>
            <c:strRef>
              <c:f>'Figur 4.10'!$B$28</c:f>
              <c:strCache>
                <c:ptCount val="1"/>
                <c:pt idx="0">
                  <c:v>0 timer</c:v>
                </c:pt>
              </c:strCache>
            </c:strRef>
          </c:tx>
          <c:spPr>
            <a:solidFill>
              <a:srgbClr val="083451"/>
            </a:solidFill>
            <a:ln w="6350">
              <a:noFill/>
            </a:ln>
            <a:effectLst/>
          </c:spPr>
          <c:invertIfNegative val="0"/>
          <c:cat>
            <c:strRef>
              <c:f>'Figur 4.10'!$A$29:$A$39</c:f>
              <c:strCache>
                <c:ptCount val="11"/>
                <c:pt idx="0">
                  <c:v>Almindelige patienthenvendelser</c:v>
                </c:pt>
                <c:pt idx="1">
                  <c:v>Kontrol af kroniske lidelser</c:v>
                </c:pt>
                <c:pt idx="2">
                  <c:v>Attestarbejde</c:v>
                </c:pt>
                <c:pt idx="3">
                  <c:v>Supervision, faglig udvikling 
og kvalitet</c:v>
                </c:pt>
                <c:pt idx="4">
                  <c:v>Koordination om patientforløb
m. samarbejdspartnere</c:v>
                </c:pt>
                <c:pt idx="5">
                  <c:v>Børneundersøgelser</c:v>
                </c:pt>
                <c:pt idx="6">
                  <c:v>Sygebesøg </c:v>
                </c:pt>
                <c:pt idx="7">
                  <c:v>IT og administration</c:v>
                </c:pt>
                <c:pt idx="8">
                  <c:v>Akutvagt</c:v>
                </c:pt>
                <c:pt idx="9">
                  <c:v>Klinikledelse (personale, 
planlægning, organisering, m.v.)</c:v>
                </c:pt>
                <c:pt idx="10">
                  <c:v>Øvrige opgaver</c:v>
                </c:pt>
              </c:strCache>
            </c:strRef>
          </c:cat>
          <c:val>
            <c:numRef>
              <c:f>'Figur 4.10'!$B$29:$B$39</c:f>
              <c:numCache>
                <c:formatCode>0</c:formatCode>
                <c:ptCount val="11"/>
                <c:pt idx="0">
                  <c:v>0</c:v>
                </c:pt>
                <c:pt idx="1">
                  <c:v>0</c:v>
                </c:pt>
                <c:pt idx="2">
                  <c:v>0</c:v>
                </c:pt>
                <c:pt idx="3">
                  <c:v>1</c:v>
                </c:pt>
                <c:pt idx="4">
                  <c:v>1</c:v>
                </c:pt>
                <c:pt idx="5">
                  <c:v>1</c:v>
                </c:pt>
                <c:pt idx="6">
                  <c:v>1</c:v>
                </c:pt>
                <c:pt idx="7">
                  <c:v>2</c:v>
                </c:pt>
                <c:pt idx="8">
                  <c:v>25</c:v>
                </c:pt>
                <c:pt idx="9">
                  <c:v>4</c:v>
                </c:pt>
                <c:pt idx="10">
                  <c:v>7.0000000000000009</c:v>
                </c:pt>
              </c:numCache>
            </c:numRef>
          </c:val>
          <c:extLst>
            <c:ext xmlns:c16="http://schemas.microsoft.com/office/drawing/2014/chart" uri="{C3380CC4-5D6E-409C-BE32-E72D297353CC}">
              <c16:uniqueId val="{00000000-E46E-437E-B731-926A5526C1A2}"/>
            </c:ext>
          </c:extLst>
        </c:ser>
        <c:ser>
          <c:idx val="1"/>
          <c:order val="1"/>
          <c:tx>
            <c:strRef>
              <c:f>'Figur 4.10'!$C$28</c:f>
              <c:strCache>
                <c:ptCount val="1"/>
                <c:pt idx="0">
                  <c:v> 0-1 time</c:v>
                </c:pt>
              </c:strCache>
            </c:strRef>
          </c:tx>
          <c:spPr>
            <a:solidFill>
              <a:srgbClr val="A193BE"/>
            </a:solidFill>
            <a:ln w="6350">
              <a:noFill/>
            </a:ln>
            <a:effectLst/>
          </c:spPr>
          <c:invertIfNegative val="0"/>
          <c:cat>
            <c:strRef>
              <c:f>'Figur 4.10'!$A$29:$A$39</c:f>
              <c:strCache>
                <c:ptCount val="11"/>
                <c:pt idx="0">
                  <c:v>Almindelige patienthenvendelser</c:v>
                </c:pt>
                <c:pt idx="1">
                  <c:v>Kontrol af kroniske lidelser</c:v>
                </c:pt>
                <c:pt idx="2">
                  <c:v>Attestarbejde</c:v>
                </c:pt>
                <c:pt idx="3">
                  <c:v>Supervision, faglig udvikling 
og kvalitet</c:v>
                </c:pt>
                <c:pt idx="4">
                  <c:v>Koordination om patientforløb
m. samarbejdspartnere</c:v>
                </c:pt>
                <c:pt idx="5">
                  <c:v>Børneundersøgelser</c:v>
                </c:pt>
                <c:pt idx="6">
                  <c:v>Sygebesøg </c:v>
                </c:pt>
                <c:pt idx="7">
                  <c:v>IT og administration</c:v>
                </c:pt>
                <c:pt idx="8">
                  <c:v>Akutvagt</c:v>
                </c:pt>
                <c:pt idx="9">
                  <c:v>Klinikledelse (personale, 
planlægning, organisering, m.v.)</c:v>
                </c:pt>
                <c:pt idx="10">
                  <c:v>Øvrige opgaver</c:v>
                </c:pt>
              </c:strCache>
            </c:strRef>
          </c:cat>
          <c:val>
            <c:numRef>
              <c:f>'Figur 4.10'!$C$29:$C$39</c:f>
              <c:numCache>
                <c:formatCode>0</c:formatCode>
                <c:ptCount val="11"/>
                <c:pt idx="0">
                  <c:v>1</c:v>
                </c:pt>
                <c:pt idx="1">
                  <c:v>2</c:v>
                </c:pt>
                <c:pt idx="2">
                  <c:v>9</c:v>
                </c:pt>
                <c:pt idx="3">
                  <c:v>18</c:v>
                </c:pt>
                <c:pt idx="4">
                  <c:v>23</c:v>
                </c:pt>
                <c:pt idx="5">
                  <c:v>31</c:v>
                </c:pt>
                <c:pt idx="6">
                  <c:v>38</c:v>
                </c:pt>
                <c:pt idx="7">
                  <c:v>36</c:v>
                </c:pt>
                <c:pt idx="8">
                  <c:v>14.000000000000002</c:v>
                </c:pt>
                <c:pt idx="9">
                  <c:v>37</c:v>
                </c:pt>
                <c:pt idx="10">
                  <c:v>34</c:v>
                </c:pt>
              </c:numCache>
            </c:numRef>
          </c:val>
          <c:extLst>
            <c:ext xmlns:c16="http://schemas.microsoft.com/office/drawing/2014/chart" uri="{C3380CC4-5D6E-409C-BE32-E72D297353CC}">
              <c16:uniqueId val="{00000001-E46E-437E-B731-926A5526C1A2}"/>
            </c:ext>
          </c:extLst>
        </c:ser>
        <c:ser>
          <c:idx val="2"/>
          <c:order val="2"/>
          <c:tx>
            <c:strRef>
              <c:f>'Figur 4.10'!$D$28</c:f>
              <c:strCache>
                <c:ptCount val="1"/>
                <c:pt idx="0">
                  <c:v>1-3 timer </c:v>
                </c:pt>
              </c:strCache>
            </c:strRef>
          </c:tx>
          <c:spPr>
            <a:solidFill>
              <a:srgbClr val="C4D178"/>
            </a:solidFill>
            <a:ln w="6350">
              <a:noFill/>
            </a:ln>
            <a:effectLst/>
          </c:spPr>
          <c:invertIfNegative val="0"/>
          <c:cat>
            <c:strRef>
              <c:f>'Figur 4.10'!$A$29:$A$39</c:f>
              <c:strCache>
                <c:ptCount val="11"/>
                <c:pt idx="0">
                  <c:v>Almindelige patienthenvendelser</c:v>
                </c:pt>
                <c:pt idx="1">
                  <c:v>Kontrol af kroniske lidelser</c:v>
                </c:pt>
                <c:pt idx="2">
                  <c:v>Attestarbejde</c:v>
                </c:pt>
                <c:pt idx="3">
                  <c:v>Supervision, faglig udvikling 
og kvalitet</c:v>
                </c:pt>
                <c:pt idx="4">
                  <c:v>Koordination om patientforløb
m. samarbejdspartnere</c:v>
                </c:pt>
                <c:pt idx="5">
                  <c:v>Børneundersøgelser</c:v>
                </c:pt>
                <c:pt idx="6">
                  <c:v>Sygebesøg </c:v>
                </c:pt>
                <c:pt idx="7">
                  <c:v>IT og administration</c:v>
                </c:pt>
                <c:pt idx="8">
                  <c:v>Akutvagt</c:v>
                </c:pt>
                <c:pt idx="9">
                  <c:v>Klinikledelse (personale, 
planlægning, organisering, m.v.)</c:v>
                </c:pt>
                <c:pt idx="10">
                  <c:v>Øvrige opgaver</c:v>
                </c:pt>
              </c:strCache>
            </c:strRef>
          </c:cat>
          <c:val>
            <c:numRef>
              <c:f>'Figur 4.10'!$D$29:$D$39</c:f>
              <c:numCache>
                <c:formatCode>0</c:formatCode>
                <c:ptCount val="11"/>
                <c:pt idx="0">
                  <c:v>3</c:v>
                </c:pt>
                <c:pt idx="1">
                  <c:v>10</c:v>
                </c:pt>
                <c:pt idx="2">
                  <c:v>61</c:v>
                </c:pt>
                <c:pt idx="3">
                  <c:v>51</c:v>
                </c:pt>
                <c:pt idx="4">
                  <c:v>46</c:v>
                </c:pt>
                <c:pt idx="5">
                  <c:v>55.000000000000007</c:v>
                </c:pt>
                <c:pt idx="6">
                  <c:v>47</c:v>
                </c:pt>
                <c:pt idx="7">
                  <c:v>45</c:v>
                </c:pt>
                <c:pt idx="8">
                  <c:v>22</c:v>
                </c:pt>
                <c:pt idx="9">
                  <c:v>48</c:v>
                </c:pt>
                <c:pt idx="10">
                  <c:v>36</c:v>
                </c:pt>
              </c:numCache>
            </c:numRef>
          </c:val>
          <c:extLst>
            <c:ext xmlns:c16="http://schemas.microsoft.com/office/drawing/2014/chart" uri="{C3380CC4-5D6E-409C-BE32-E72D297353CC}">
              <c16:uniqueId val="{00000002-E46E-437E-B731-926A5526C1A2}"/>
            </c:ext>
          </c:extLst>
        </c:ser>
        <c:ser>
          <c:idx val="3"/>
          <c:order val="3"/>
          <c:tx>
            <c:strRef>
              <c:f>'Figur 4.10'!$E$28</c:f>
              <c:strCache>
                <c:ptCount val="1"/>
                <c:pt idx="0">
                  <c:v>3-5 timer </c:v>
                </c:pt>
              </c:strCache>
            </c:strRef>
          </c:tx>
          <c:spPr>
            <a:solidFill>
              <a:srgbClr val="9B5E33"/>
            </a:solidFill>
            <a:ln w="6350">
              <a:noFill/>
            </a:ln>
            <a:effectLst/>
          </c:spPr>
          <c:invertIfNegative val="0"/>
          <c:dPt>
            <c:idx val="0"/>
            <c:invertIfNegative val="0"/>
            <c:bubble3D val="0"/>
            <c:spPr>
              <a:solidFill>
                <a:srgbClr val="9B5E33"/>
              </a:solidFill>
              <a:ln w="6350">
                <a:noFill/>
              </a:ln>
              <a:effectLst/>
            </c:spPr>
            <c:extLst>
              <c:ext xmlns:c16="http://schemas.microsoft.com/office/drawing/2014/chart" uri="{C3380CC4-5D6E-409C-BE32-E72D297353CC}">
                <c16:uniqueId val="{00000004-E46E-437E-B731-926A5526C1A2}"/>
              </c:ext>
            </c:extLst>
          </c:dPt>
          <c:cat>
            <c:strRef>
              <c:f>'Figur 4.10'!$A$29:$A$39</c:f>
              <c:strCache>
                <c:ptCount val="11"/>
                <c:pt idx="0">
                  <c:v>Almindelige patienthenvendelser</c:v>
                </c:pt>
                <c:pt idx="1">
                  <c:v>Kontrol af kroniske lidelser</c:v>
                </c:pt>
                <c:pt idx="2">
                  <c:v>Attestarbejde</c:v>
                </c:pt>
                <c:pt idx="3">
                  <c:v>Supervision, faglig udvikling 
og kvalitet</c:v>
                </c:pt>
                <c:pt idx="4">
                  <c:v>Koordination om patientforløb
m. samarbejdspartnere</c:v>
                </c:pt>
                <c:pt idx="5">
                  <c:v>Børneundersøgelser</c:v>
                </c:pt>
                <c:pt idx="6">
                  <c:v>Sygebesøg </c:v>
                </c:pt>
                <c:pt idx="7">
                  <c:v>IT og administration</c:v>
                </c:pt>
                <c:pt idx="8">
                  <c:v>Akutvagt</c:v>
                </c:pt>
                <c:pt idx="9">
                  <c:v>Klinikledelse (personale, 
planlægning, organisering, m.v.)</c:v>
                </c:pt>
                <c:pt idx="10">
                  <c:v>Øvrige opgaver</c:v>
                </c:pt>
              </c:strCache>
            </c:strRef>
          </c:cat>
          <c:val>
            <c:numRef>
              <c:f>'Figur 4.10'!$E$29:$E$39</c:f>
              <c:numCache>
                <c:formatCode>0</c:formatCode>
                <c:ptCount val="11"/>
                <c:pt idx="0">
                  <c:v>7.0000000000000009</c:v>
                </c:pt>
                <c:pt idx="1">
                  <c:v>21</c:v>
                </c:pt>
                <c:pt idx="2">
                  <c:v>26</c:v>
                </c:pt>
                <c:pt idx="3">
                  <c:v>25</c:v>
                </c:pt>
                <c:pt idx="4">
                  <c:v>20</c:v>
                </c:pt>
                <c:pt idx="5">
                  <c:v>12</c:v>
                </c:pt>
                <c:pt idx="6">
                  <c:v>11</c:v>
                </c:pt>
                <c:pt idx="7">
                  <c:v>13</c:v>
                </c:pt>
                <c:pt idx="8">
                  <c:v>21</c:v>
                </c:pt>
                <c:pt idx="9">
                  <c:v>9</c:v>
                </c:pt>
                <c:pt idx="10">
                  <c:v>15</c:v>
                </c:pt>
              </c:numCache>
            </c:numRef>
          </c:val>
          <c:extLst>
            <c:ext xmlns:c16="http://schemas.microsoft.com/office/drawing/2014/chart" uri="{C3380CC4-5D6E-409C-BE32-E72D297353CC}">
              <c16:uniqueId val="{00000005-E46E-437E-B731-926A5526C1A2}"/>
            </c:ext>
          </c:extLst>
        </c:ser>
        <c:ser>
          <c:idx val="4"/>
          <c:order val="4"/>
          <c:tx>
            <c:strRef>
              <c:f>'Figur 4.10'!$F$28</c:f>
              <c:strCache>
                <c:ptCount val="1"/>
                <c:pt idx="0">
                  <c:v> 5-10 timer</c:v>
                </c:pt>
              </c:strCache>
            </c:strRef>
          </c:tx>
          <c:spPr>
            <a:solidFill>
              <a:srgbClr val="484192"/>
            </a:solidFill>
            <a:ln w="6350">
              <a:noFill/>
            </a:ln>
            <a:effectLst/>
          </c:spPr>
          <c:invertIfNegative val="0"/>
          <c:cat>
            <c:strRef>
              <c:f>'Figur 4.10'!$A$29:$A$39</c:f>
              <c:strCache>
                <c:ptCount val="11"/>
                <c:pt idx="0">
                  <c:v>Almindelige patienthenvendelser</c:v>
                </c:pt>
                <c:pt idx="1">
                  <c:v>Kontrol af kroniske lidelser</c:v>
                </c:pt>
                <c:pt idx="2">
                  <c:v>Attestarbejde</c:v>
                </c:pt>
                <c:pt idx="3">
                  <c:v>Supervision, faglig udvikling 
og kvalitet</c:v>
                </c:pt>
                <c:pt idx="4">
                  <c:v>Koordination om patientforløb
m. samarbejdspartnere</c:v>
                </c:pt>
                <c:pt idx="5">
                  <c:v>Børneundersøgelser</c:v>
                </c:pt>
                <c:pt idx="6">
                  <c:v>Sygebesøg </c:v>
                </c:pt>
                <c:pt idx="7">
                  <c:v>IT og administration</c:v>
                </c:pt>
                <c:pt idx="8">
                  <c:v>Akutvagt</c:v>
                </c:pt>
                <c:pt idx="9">
                  <c:v>Klinikledelse (personale, 
planlægning, organisering, m.v.)</c:v>
                </c:pt>
                <c:pt idx="10">
                  <c:v>Øvrige opgaver</c:v>
                </c:pt>
              </c:strCache>
            </c:strRef>
          </c:cat>
          <c:val>
            <c:numRef>
              <c:f>'Figur 4.10'!$F$29:$F$39</c:f>
              <c:numCache>
                <c:formatCode>0</c:formatCode>
                <c:ptCount val="11"/>
                <c:pt idx="0">
                  <c:v>13</c:v>
                </c:pt>
                <c:pt idx="1">
                  <c:v>31</c:v>
                </c:pt>
                <c:pt idx="2">
                  <c:v>3</c:v>
                </c:pt>
                <c:pt idx="3">
                  <c:v>4</c:v>
                </c:pt>
                <c:pt idx="4">
                  <c:v>8</c:v>
                </c:pt>
                <c:pt idx="5">
                  <c:v>1</c:v>
                </c:pt>
                <c:pt idx="6">
                  <c:v>3</c:v>
                </c:pt>
                <c:pt idx="7">
                  <c:v>3</c:v>
                </c:pt>
                <c:pt idx="8">
                  <c:v>14.000000000000002</c:v>
                </c:pt>
                <c:pt idx="9">
                  <c:v>2</c:v>
                </c:pt>
                <c:pt idx="10">
                  <c:v>4</c:v>
                </c:pt>
              </c:numCache>
            </c:numRef>
          </c:val>
          <c:extLst>
            <c:ext xmlns:c16="http://schemas.microsoft.com/office/drawing/2014/chart" uri="{C3380CC4-5D6E-409C-BE32-E72D297353CC}">
              <c16:uniqueId val="{00000006-E46E-437E-B731-926A5526C1A2}"/>
            </c:ext>
          </c:extLst>
        </c:ser>
        <c:ser>
          <c:idx val="5"/>
          <c:order val="5"/>
          <c:tx>
            <c:strRef>
              <c:f>'Figur 4.10'!$G$28</c:f>
              <c:strCache>
                <c:ptCount val="1"/>
                <c:pt idx="0">
                  <c:v>+10 timer</c:v>
                </c:pt>
              </c:strCache>
            </c:strRef>
          </c:tx>
          <c:spPr>
            <a:solidFill>
              <a:srgbClr val="808285"/>
            </a:solidFill>
            <a:ln>
              <a:noFill/>
            </a:ln>
            <a:effectLst/>
          </c:spPr>
          <c:invertIfNegative val="0"/>
          <c:cat>
            <c:strRef>
              <c:f>'Figur 4.10'!$A$29:$A$39</c:f>
              <c:strCache>
                <c:ptCount val="11"/>
                <c:pt idx="0">
                  <c:v>Almindelige patienthenvendelser</c:v>
                </c:pt>
                <c:pt idx="1">
                  <c:v>Kontrol af kroniske lidelser</c:v>
                </c:pt>
                <c:pt idx="2">
                  <c:v>Attestarbejde</c:v>
                </c:pt>
                <c:pt idx="3">
                  <c:v>Supervision, faglig udvikling 
og kvalitet</c:v>
                </c:pt>
                <c:pt idx="4">
                  <c:v>Koordination om patientforløb
m. samarbejdspartnere</c:v>
                </c:pt>
                <c:pt idx="5">
                  <c:v>Børneundersøgelser</c:v>
                </c:pt>
                <c:pt idx="6">
                  <c:v>Sygebesøg </c:v>
                </c:pt>
                <c:pt idx="7">
                  <c:v>IT og administration</c:v>
                </c:pt>
                <c:pt idx="8">
                  <c:v>Akutvagt</c:v>
                </c:pt>
                <c:pt idx="9">
                  <c:v>Klinikledelse (personale, 
planlægning, organisering, m.v.)</c:v>
                </c:pt>
                <c:pt idx="10">
                  <c:v>Øvrige opgaver</c:v>
                </c:pt>
              </c:strCache>
            </c:strRef>
          </c:cat>
          <c:val>
            <c:numRef>
              <c:f>'Figur 4.10'!$G$29:$G$39</c:f>
              <c:numCache>
                <c:formatCode>0</c:formatCode>
                <c:ptCount val="11"/>
                <c:pt idx="0">
                  <c:v>77</c:v>
                </c:pt>
                <c:pt idx="1">
                  <c:v>35</c:v>
                </c:pt>
                <c:pt idx="2">
                  <c:v>1</c:v>
                </c:pt>
                <c:pt idx="3">
                  <c:v>1</c:v>
                </c:pt>
                <c:pt idx="4">
                  <c:v>2</c:v>
                </c:pt>
                <c:pt idx="5">
                  <c:v>0</c:v>
                </c:pt>
                <c:pt idx="6">
                  <c:v>3</c:v>
                </c:pt>
                <c:pt idx="7">
                  <c:v>1</c:v>
                </c:pt>
                <c:pt idx="8">
                  <c:v>5</c:v>
                </c:pt>
                <c:pt idx="9">
                  <c:v>0</c:v>
                </c:pt>
                <c:pt idx="10">
                  <c:v>4</c:v>
                </c:pt>
              </c:numCache>
            </c:numRef>
          </c:val>
          <c:extLst>
            <c:ext xmlns:c16="http://schemas.microsoft.com/office/drawing/2014/chart" uri="{C3380CC4-5D6E-409C-BE32-E72D297353CC}">
              <c16:uniqueId val="{00000007-E46E-437E-B731-926A5526C1A2}"/>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6"/>
          <c:order val="6"/>
          <c:tx>
            <c:v>AxisY</c:v>
          </c:tx>
          <c:spPr>
            <a:noFill/>
            <a:ln>
              <a:noFill/>
            </a:ln>
            <a:effectLst/>
            <a:extLst>
              <a:ext uri="{909E8E84-426E-40DD-AFC4-6F175D3DCCD1}">
                <a14:hiddenFill xmlns:a14="http://schemas.microsoft.com/office/drawing/2010/main">
                  <a:solidFill>
                    <a:srgbClr val="38A8E0">
                      <a:lumMod val="60000"/>
                    </a:srgbClr>
                  </a:solidFill>
                </a14:hiddenFill>
              </a:ext>
              <a:ext uri="{91240B29-F687-4F45-9708-019B960494DF}">
                <a14:hiddenLine xmlns:a14="http://schemas.microsoft.com/office/drawing/2010/main">
                  <a:noFill/>
                </a14:hiddenLine>
              </a:ext>
            </a:extLst>
          </c:spPr>
          <c:invertIfNegative val="0"/>
          <c:cat>
            <c:strLit>
              <c:ptCount val="11"/>
              <c:pt idx="0">
                <c:v>Almindelige patienthenvendelser</c:v>
              </c:pt>
              <c:pt idx="1">
                <c:v>Kontrol af kroniske lidelser</c:v>
              </c:pt>
              <c:pt idx="2">
                <c:v>Attestarbejde</c:v>
              </c:pt>
              <c:pt idx="3">
                <c:v>Supervision, faglig udvikling 
og kvalitet</c:v>
              </c:pt>
              <c:pt idx="4">
                <c:v>Koordination om patientforløb
m. samarbejdspartnere</c:v>
              </c:pt>
              <c:pt idx="5">
                <c:v>Børneundersøgelser</c:v>
              </c:pt>
              <c:pt idx="6">
                <c:v>Sygebesøg </c:v>
              </c:pt>
              <c:pt idx="7">
                <c:v>IT og administration</c:v>
              </c:pt>
              <c:pt idx="8">
                <c:v>Akutvagt</c:v>
              </c:pt>
              <c:pt idx="9">
                <c:v>Klinikledelse (personale, 
planlægning, organisering, m.v.)</c:v>
              </c:pt>
              <c:pt idx="10">
                <c:v>Øvrige opgaver</c:v>
              </c:pt>
            </c:strLit>
          </c:cat>
          <c:val>
            <c:numLit>
              <c:formatCode>General</c:formatCode>
              <c:ptCount val="1"/>
              <c:pt idx="0">
                <c:v>0</c:v>
              </c:pt>
            </c:numLit>
          </c:val>
          <c:extLst>
            <c:ext xmlns:c16="http://schemas.microsoft.com/office/drawing/2014/chart" uri="{C3380CC4-5D6E-409C-BE32-E72D297353CC}">
              <c16:uniqueId val="{00000008-E46E-437E-B731-926A5526C1A2}"/>
            </c:ext>
          </c:extLst>
        </c:ser>
        <c:dLbls>
          <c:showLegendKey val="0"/>
          <c:showVal val="0"/>
          <c:showCatName val="0"/>
          <c:showSerName val="0"/>
          <c:showPercent val="0"/>
          <c:showBubbleSize val="0"/>
        </c:dLbls>
        <c:gapWidth val="219"/>
        <c:overlap val="-27"/>
        <c:axId val="2066466208"/>
        <c:axId val="2064327232"/>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2064327232"/>
        <c:scaling>
          <c:orientation val="minMax"/>
          <c:max val="9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066466208"/>
        <c:crosses val="max"/>
        <c:crossBetween val="between"/>
        <c:majorUnit val="10"/>
      </c:valAx>
      <c:catAx>
        <c:axId val="2066466208"/>
        <c:scaling>
          <c:orientation val="minMax"/>
        </c:scaling>
        <c:delete val="1"/>
        <c:axPos val="b"/>
        <c:numFmt formatCode="General" sourceLinked="1"/>
        <c:majorTickMark val="out"/>
        <c:minorTickMark val="none"/>
        <c:tickLblPos val="nextTo"/>
        <c:crossAx val="2064327232"/>
        <c:crosses val="autoZero"/>
        <c:auto val="1"/>
        <c:lblAlgn val="ctr"/>
        <c:lblOffset val="100"/>
        <c:noMultiLvlLbl val="0"/>
      </c:catAx>
      <c:spPr>
        <a:noFill/>
        <a:ln>
          <a:noFill/>
        </a:ln>
        <a:effectLst/>
      </c:spPr>
    </c:plotArea>
    <c:legend>
      <c:legendPos val="b"/>
      <c:legendEntry>
        <c:idx val="6"/>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6391104665216338E-2"/>
          <c:y val="7.8909803921568628E-2"/>
          <c:w val="0.8872177906695673"/>
          <c:h val="0.65038137254901962"/>
        </c:manualLayout>
      </c:layout>
      <c:lineChart>
        <c:grouping val="standard"/>
        <c:varyColors val="0"/>
        <c:ser>
          <c:idx val="0"/>
          <c:order val="0"/>
          <c:tx>
            <c:v>Antal sygdomsvægtede borgere pr. lægekapacitet</c:v>
          </c:tx>
          <c:spPr>
            <a:ln w="28575" cap="rnd">
              <a:solidFill>
                <a:srgbClr val="083451"/>
              </a:solidFill>
              <a:round/>
            </a:ln>
            <a:effectLst/>
          </c:spPr>
          <c:marker>
            <c:symbol val="none"/>
          </c:marker>
          <c:val>
            <c:numRef>
              <c:f>'Figur 4.11'!$A$29:$A$1633</c:f>
              <c:numCache>
                <c:formatCode>#,##0</c:formatCode>
                <c:ptCount val="1605"/>
                <c:pt idx="0">
                  <c:v>851.49</c:v>
                </c:pt>
                <c:pt idx="1">
                  <c:v>896.24</c:v>
                </c:pt>
                <c:pt idx="2">
                  <c:v>897.71</c:v>
                </c:pt>
                <c:pt idx="3">
                  <c:v>900.5</c:v>
                </c:pt>
                <c:pt idx="4">
                  <c:v>908.53</c:v>
                </c:pt>
                <c:pt idx="5">
                  <c:v>908.53</c:v>
                </c:pt>
                <c:pt idx="6">
                  <c:v>926.27</c:v>
                </c:pt>
                <c:pt idx="7">
                  <c:v>927.6</c:v>
                </c:pt>
                <c:pt idx="8">
                  <c:v>975.5</c:v>
                </c:pt>
                <c:pt idx="9">
                  <c:v>990.49</c:v>
                </c:pt>
                <c:pt idx="10">
                  <c:v>1002.71</c:v>
                </c:pt>
                <c:pt idx="11">
                  <c:v>1015.07</c:v>
                </c:pt>
                <c:pt idx="12">
                  <c:v>1019.26</c:v>
                </c:pt>
                <c:pt idx="13">
                  <c:v>1043.8599999999999</c:v>
                </c:pt>
                <c:pt idx="14">
                  <c:v>1050.3</c:v>
                </c:pt>
                <c:pt idx="15">
                  <c:v>1075.3</c:v>
                </c:pt>
                <c:pt idx="16">
                  <c:v>1093.6099999999999</c:v>
                </c:pt>
                <c:pt idx="17">
                  <c:v>1095.3499999999999</c:v>
                </c:pt>
                <c:pt idx="18">
                  <c:v>1101.72</c:v>
                </c:pt>
                <c:pt idx="19">
                  <c:v>1102.73</c:v>
                </c:pt>
                <c:pt idx="20">
                  <c:v>1107.21</c:v>
                </c:pt>
                <c:pt idx="21">
                  <c:v>1110.25</c:v>
                </c:pt>
                <c:pt idx="22">
                  <c:v>1114.06</c:v>
                </c:pt>
                <c:pt idx="23">
                  <c:v>1115.3599999999999</c:v>
                </c:pt>
                <c:pt idx="24">
                  <c:v>1115.45</c:v>
                </c:pt>
                <c:pt idx="25">
                  <c:v>1123.47</c:v>
                </c:pt>
                <c:pt idx="26">
                  <c:v>1123.96</c:v>
                </c:pt>
                <c:pt idx="27">
                  <c:v>1125.04</c:v>
                </c:pt>
                <c:pt idx="28">
                  <c:v>1129.5</c:v>
                </c:pt>
                <c:pt idx="29">
                  <c:v>1131.97</c:v>
                </c:pt>
                <c:pt idx="30">
                  <c:v>1136.43</c:v>
                </c:pt>
                <c:pt idx="31">
                  <c:v>1143.97</c:v>
                </c:pt>
                <c:pt idx="32">
                  <c:v>1151.02</c:v>
                </c:pt>
                <c:pt idx="33">
                  <c:v>1154.18</c:v>
                </c:pt>
                <c:pt idx="34">
                  <c:v>1156.81</c:v>
                </c:pt>
                <c:pt idx="35">
                  <c:v>1157.3499999999999</c:v>
                </c:pt>
                <c:pt idx="36">
                  <c:v>1157.3599999999999</c:v>
                </c:pt>
                <c:pt idx="37">
                  <c:v>1158.24</c:v>
                </c:pt>
                <c:pt idx="38">
                  <c:v>1158.9000000000001</c:v>
                </c:pt>
                <c:pt idx="39">
                  <c:v>1162.81</c:v>
                </c:pt>
                <c:pt idx="40">
                  <c:v>1169.6400000000001</c:v>
                </c:pt>
                <c:pt idx="41">
                  <c:v>1170.1600000000001</c:v>
                </c:pt>
                <c:pt idx="42">
                  <c:v>1171.73</c:v>
                </c:pt>
                <c:pt idx="43">
                  <c:v>1172.1300000000001</c:v>
                </c:pt>
                <c:pt idx="44">
                  <c:v>1172.56</c:v>
                </c:pt>
                <c:pt idx="45">
                  <c:v>1177.31</c:v>
                </c:pt>
                <c:pt idx="46">
                  <c:v>1181.03</c:v>
                </c:pt>
                <c:pt idx="47">
                  <c:v>1187.45</c:v>
                </c:pt>
                <c:pt idx="48">
                  <c:v>1188.4000000000001</c:v>
                </c:pt>
                <c:pt idx="49">
                  <c:v>1189.72</c:v>
                </c:pt>
                <c:pt idx="50">
                  <c:v>1193.42</c:v>
                </c:pt>
                <c:pt idx="51">
                  <c:v>1196.3599999999999</c:v>
                </c:pt>
                <c:pt idx="52">
                  <c:v>1196.52</c:v>
                </c:pt>
                <c:pt idx="53">
                  <c:v>1197.28</c:v>
                </c:pt>
                <c:pt idx="54">
                  <c:v>1208.45</c:v>
                </c:pt>
                <c:pt idx="55">
                  <c:v>1209.51</c:v>
                </c:pt>
                <c:pt idx="56">
                  <c:v>1219.69</c:v>
                </c:pt>
                <c:pt idx="57">
                  <c:v>1223.07</c:v>
                </c:pt>
                <c:pt idx="58">
                  <c:v>1225.47</c:v>
                </c:pt>
                <c:pt idx="59">
                  <c:v>1225.48</c:v>
                </c:pt>
                <c:pt idx="60">
                  <c:v>1225.99</c:v>
                </c:pt>
                <c:pt idx="61">
                  <c:v>1226.5</c:v>
                </c:pt>
                <c:pt idx="62">
                  <c:v>1229.99</c:v>
                </c:pt>
                <c:pt idx="63">
                  <c:v>1230.21</c:v>
                </c:pt>
                <c:pt idx="64">
                  <c:v>1233.3900000000001</c:v>
                </c:pt>
                <c:pt idx="65">
                  <c:v>1235.46</c:v>
                </c:pt>
                <c:pt idx="66">
                  <c:v>1236.05</c:v>
                </c:pt>
                <c:pt idx="67">
                  <c:v>1240.21</c:v>
                </c:pt>
                <c:pt idx="68">
                  <c:v>1244.3</c:v>
                </c:pt>
                <c:pt idx="69">
                  <c:v>1244.71</c:v>
                </c:pt>
                <c:pt idx="70">
                  <c:v>1245.03</c:v>
                </c:pt>
                <c:pt idx="71">
                  <c:v>1246.83</c:v>
                </c:pt>
                <c:pt idx="72">
                  <c:v>1247.44</c:v>
                </c:pt>
                <c:pt idx="73">
                  <c:v>1247.6300000000001</c:v>
                </c:pt>
                <c:pt idx="74">
                  <c:v>1250.5</c:v>
                </c:pt>
                <c:pt idx="75">
                  <c:v>1251.48</c:v>
                </c:pt>
                <c:pt idx="76">
                  <c:v>1251.5899999999999</c:v>
                </c:pt>
                <c:pt idx="77">
                  <c:v>1253.3800000000001</c:v>
                </c:pt>
                <c:pt idx="78">
                  <c:v>1256.3599999999999</c:v>
                </c:pt>
                <c:pt idx="79">
                  <c:v>1262.42</c:v>
                </c:pt>
                <c:pt idx="80">
                  <c:v>1263.74</c:v>
                </c:pt>
                <c:pt idx="81">
                  <c:v>1264.1500000000001</c:v>
                </c:pt>
                <c:pt idx="82">
                  <c:v>1265.19</c:v>
                </c:pt>
                <c:pt idx="83">
                  <c:v>1274.42</c:v>
                </c:pt>
                <c:pt idx="84">
                  <c:v>1275.2</c:v>
                </c:pt>
                <c:pt idx="85">
                  <c:v>1275.47</c:v>
                </c:pt>
                <c:pt idx="86">
                  <c:v>1277.3499999999999</c:v>
                </c:pt>
                <c:pt idx="87">
                  <c:v>1277.8599999999999</c:v>
                </c:pt>
                <c:pt idx="88">
                  <c:v>1279.33</c:v>
                </c:pt>
                <c:pt idx="89">
                  <c:v>1280.42</c:v>
                </c:pt>
                <c:pt idx="90">
                  <c:v>1281.7</c:v>
                </c:pt>
                <c:pt idx="91">
                  <c:v>1281.75</c:v>
                </c:pt>
                <c:pt idx="92">
                  <c:v>1283.92</c:v>
                </c:pt>
                <c:pt idx="93">
                  <c:v>1284.46</c:v>
                </c:pt>
                <c:pt idx="94">
                  <c:v>1284.49</c:v>
                </c:pt>
                <c:pt idx="95">
                  <c:v>1287.5999999999999</c:v>
                </c:pt>
                <c:pt idx="96">
                  <c:v>1289.9000000000001</c:v>
                </c:pt>
                <c:pt idx="97">
                  <c:v>1293.0999999999999</c:v>
                </c:pt>
                <c:pt idx="98">
                  <c:v>1293.8599999999999</c:v>
                </c:pt>
                <c:pt idx="99">
                  <c:v>1295.8399999999999</c:v>
                </c:pt>
                <c:pt idx="100">
                  <c:v>1295.97</c:v>
                </c:pt>
                <c:pt idx="101">
                  <c:v>1296.57</c:v>
                </c:pt>
                <c:pt idx="102">
                  <c:v>1296.95</c:v>
                </c:pt>
                <c:pt idx="103">
                  <c:v>1297.29</c:v>
                </c:pt>
                <c:pt idx="104">
                  <c:v>1297.55</c:v>
                </c:pt>
                <c:pt idx="105">
                  <c:v>1297.56</c:v>
                </c:pt>
                <c:pt idx="106">
                  <c:v>1301.78</c:v>
                </c:pt>
                <c:pt idx="107">
                  <c:v>1301.9000000000001</c:v>
                </c:pt>
                <c:pt idx="108">
                  <c:v>1303.98</c:v>
                </c:pt>
                <c:pt idx="109">
                  <c:v>1305.1099999999999</c:v>
                </c:pt>
                <c:pt idx="110">
                  <c:v>1306.9000000000001</c:v>
                </c:pt>
                <c:pt idx="111">
                  <c:v>1308.56</c:v>
                </c:pt>
                <c:pt idx="112">
                  <c:v>1310.93</c:v>
                </c:pt>
                <c:pt idx="113">
                  <c:v>1311.64</c:v>
                </c:pt>
                <c:pt idx="114">
                  <c:v>1314.12</c:v>
                </c:pt>
                <c:pt idx="115">
                  <c:v>1316.08</c:v>
                </c:pt>
                <c:pt idx="116">
                  <c:v>1317.09</c:v>
                </c:pt>
                <c:pt idx="117">
                  <c:v>1320.31</c:v>
                </c:pt>
                <c:pt idx="118">
                  <c:v>1322.05</c:v>
                </c:pt>
                <c:pt idx="119">
                  <c:v>1323.26</c:v>
                </c:pt>
                <c:pt idx="120">
                  <c:v>1326.05</c:v>
                </c:pt>
                <c:pt idx="121">
                  <c:v>1326.47</c:v>
                </c:pt>
                <c:pt idx="122">
                  <c:v>1326.7</c:v>
                </c:pt>
                <c:pt idx="123">
                  <c:v>1328.35</c:v>
                </c:pt>
                <c:pt idx="124">
                  <c:v>1329.19</c:v>
                </c:pt>
                <c:pt idx="125">
                  <c:v>1330.51</c:v>
                </c:pt>
                <c:pt idx="126">
                  <c:v>1330.71</c:v>
                </c:pt>
                <c:pt idx="127">
                  <c:v>1338.56</c:v>
                </c:pt>
                <c:pt idx="128">
                  <c:v>1339.14</c:v>
                </c:pt>
                <c:pt idx="129">
                  <c:v>1339.38</c:v>
                </c:pt>
                <c:pt idx="130">
                  <c:v>1340.32</c:v>
                </c:pt>
                <c:pt idx="131">
                  <c:v>1340.41</c:v>
                </c:pt>
                <c:pt idx="132">
                  <c:v>1341.76</c:v>
                </c:pt>
                <c:pt idx="133">
                  <c:v>1343.12</c:v>
                </c:pt>
                <c:pt idx="134">
                  <c:v>1343.86</c:v>
                </c:pt>
                <c:pt idx="135">
                  <c:v>1344.7</c:v>
                </c:pt>
                <c:pt idx="136">
                  <c:v>1345.2</c:v>
                </c:pt>
                <c:pt idx="137">
                  <c:v>1345.87</c:v>
                </c:pt>
                <c:pt idx="138">
                  <c:v>1347.56</c:v>
                </c:pt>
                <c:pt idx="139">
                  <c:v>1347.93</c:v>
                </c:pt>
                <c:pt idx="140">
                  <c:v>1348.73</c:v>
                </c:pt>
                <c:pt idx="141">
                  <c:v>1349.28</c:v>
                </c:pt>
                <c:pt idx="142">
                  <c:v>1350.12</c:v>
                </c:pt>
                <c:pt idx="143">
                  <c:v>1350.91</c:v>
                </c:pt>
                <c:pt idx="144">
                  <c:v>1351.23</c:v>
                </c:pt>
                <c:pt idx="145">
                  <c:v>1353.36</c:v>
                </c:pt>
                <c:pt idx="146">
                  <c:v>1353.57</c:v>
                </c:pt>
                <c:pt idx="147">
                  <c:v>1355.49</c:v>
                </c:pt>
                <c:pt idx="148">
                  <c:v>1357.14</c:v>
                </c:pt>
                <c:pt idx="149">
                  <c:v>1358.13</c:v>
                </c:pt>
                <c:pt idx="150">
                  <c:v>1358.26</c:v>
                </c:pt>
                <c:pt idx="151">
                  <c:v>1358.71</c:v>
                </c:pt>
                <c:pt idx="152">
                  <c:v>1359.85</c:v>
                </c:pt>
                <c:pt idx="153">
                  <c:v>1360.58</c:v>
                </c:pt>
                <c:pt idx="154">
                  <c:v>1361.58</c:v>
                </c:pt>
                <c:pt idx="155">
                  <c:v>1364.06</c:v>
                </c:pt>
                <c:pt idx="156">
                  <c:v>1364.87</c:v>
                </c:pt>
                <c:pt idx="157">
                  <c:v>1365.5</c:v>
                </c:pt>
                <c:pt idx="158">
                  <c:v>1366.04</c:v>
                </c:pt>
                <c:pt idx="159">
                  <c:v>1366.32</c:v>
                </c:pt>
                <c:pt idx="160">
                  <c:v>1367</c:v>
                </c:pt>
                <c:pt idx="161">
                  <c:v>1367.5</c:v>
                </c:pt>
                <c:pt idx="162">
                  <c:v>1368.16</c:v>
                </c:pt>
                <c:pt idx="163">
                  <c:v>1368.52</c:v>
                </c:pt>
                <c:pt idx="164">
                  <c:v>1368.52</c:v>
                </c:pt>
                <c:pt idx="165">
                  <c:v>1368.54</c:v>
                </c:pt>
                <c:pt idx="166">
                  <c:v>1369.05</c:v>
                </c:pt>
                <c:pt idx="167">
                  <c:v>1370.29</c:v>
                </c:pt>
                <c:pt idx="168">
                  <c:v>1370.71</c:v>
                </c:pt>
                <c:pt idx="169">
                  <c:v>1371.38</c:v>
                </c:pt>
                <c:pt idx="170">
                  <c:v>1374.43</c:v>
                </c:pt>
                <c:pt idx="171">
                  <c:v>1375.05</c:v>
                </c:pt>
                <c:pt idx="172">
                  <c:v>1377.13</c:v>
                </c:pt>
                <c:pt idx="173">
                  <c:v>1377.69</c:v>
                </c:pt>
                <c:pt idx="174">
                  <c:v>1378.02</c:v>
                </c:pt>
                <c:pt idx="175">
                  <c:v>1378.92</c:v>
                </c:pt>
                <c:pt idx="176">
                  <c:v>1379.49</c:v>
                </c:pt>
                <c:pt idx="177">
                  <c:v>1380.66</c:v>
                </c:pt>
                <c:pt idx="178">
                  <c:v>1381.8</c:v>
                </c:pt>
                <c:pt idx="179">
                  <c:v>1382.96</c:v>
                </c:pt>
                <c:pt idx="180">
                  <c:v>1383.61</c:v>
                </c:pt>
                <c:pt idx="181">
                  <c:v>1384.46</c:v>
                </c:pt>
                <c:pt idx="182">
                  <c:v>1384.48</c:v>
                </c:pt>
                <c:pt idx="183">
                  <c:v>1387.44</c:v>
                </c:pt>
                <c:pt idx="184">
                  <c:v>1388.88</c:v>
                </c:pt>
                <c:pt idx="185">
                  <c:v>1391.74</c:v>
                </c:pt>
                <c:pt idx="186">
                  <c:v>1392.35</c:v>
                </c:pt>
                <c:pt idx="187">
                  <c:v>1392.62</c:v>
                </c:pt>
                <c:pt idx="188">
                  <c:v>1392.87</c:v>
                </c:pt>
                <c:pt idx="189">
                  <c:v>1392.91</c:v>
                </c:pt>
                <c:pt idx="190">
                  <c:v>1393.1</c:v>
                </c:pt>
                <c:pt idx="191">
                  <c:v>1393.74</c:v>
                </c:pt>
                <c:pt idx="192">
                  <c:v>1394.78</c:v>
                </c:pt>
                <c:pt idx="193">
                  <c:v>1396.35</c:v>
                </c:pt>
                <c:pt idx="194">
                  <c:v>1397.76</c:v>
                </c:pt>
                <c:pt idx="195">
                  <c:v>1399.81</c:v>
                </c:pt>
                <c:pt idx="196">
                  <c:v>1401.11</c:v>
                </c:pt>
                <c:pt idx="197">
                  <c:v>1401.48</c:v>
                </c:pt>
                <c:pt idx="198">
                  <c:v>1401.86</c:v>
                </c:pt>
                <c:pt idx="199">
                  <c:v>1403.69</c:v>
                </c:pt>
                <c:pt idx="200">
                  <c:v>1403.81</c:v>
                </c:pt>
                <c:pt idx="201">
                  <c:v>1404.11</c:v>
                </c:pt>
                <c:pt idx="202">
                  <c:v>1404.76</c:v>
                </c:pt>
                <c:pt idx="203">
                  <c:v>1404.83</c:v>
                </c:pt>
                <c:pt idx="204">
                  <c:v>1405.57</c:v>
                </c:pt>
                <c:pt idx="205">
                  <c:v>1405.97</c:v>
                </c:pt>
                <c:pt idx="206">
                  <c:v>1406.02</c:v>
                </c:pt>
                <c:pt idx="207">
                  <c:v>1406.78</c:v>
                </c:pt>
                <c:pt idx="208">
                  <c:v>1407.05</c:v>
                </c:pt>
                <c:pt idx="209">
                  <c:v>1407.36</c:v>
                </c:pt>
                <c:pt idx="210">
                  <c:v>1409.05</c:v>
                </c:pt>
                <c:pt idx="211">
                  <c:v>1409.3</c:v>
                </c:pt>
                <c:pt idx="212">
                  <c:v>1412.22</c:v>
                </c:pt>
                <c:pt idx="213">
                  <c:v>1412.29</c:v>
                </c:pt>
                <c:pt idx="214">
                  <c:v>1412.3</c:v>
                </c:pt>
                <c:pt idx="215">
                  <c:v>1412.48</c:v>
                </c:pt>
                <c:pt idx="216">
                  <c:v>1412.6</c:v>
                </c:pt>
                <c:pt idx="217">
                  <c:v>1412.67</c:v>
                </c:pt>
                <c:pt idx="218">
                  <c:v>1412.85</c:v>
                </c:pt>
                <c:pt idx="219">
                  <c:v>1414.68</c:v>
                </c:pt>
                <c:pt idx="220">
                  <c:v>1414.88</c:v>
                </c:pt>
                <c:pt idx="221">
                  <c:v>1414.92</c:v>
                </c:pt>
                <c:pt idx="222">
                  <c:v>1415.74</c:v>
                </c:pt>
                <c:pt idx="223">
                  <c:v>1415.96</c:v>
                </c:pt>
                <c:pt idx="224">
                  <c:v>1416.56</c:v>
                </c:pt>
                <c:pt idx="225">
                  <c:v>1417.3</c:v>
                </c:pt>
                <c:pt idx="226">
                  <c:v>1419.52</c:v>
                </c:pt>
                <c:pt idx="227">
                  <c:v>1419.75</c:v>
                </c:pt>
                <c:pt idx="228">
                  <c:v>1420.2</c:v>
                </c:pt>
                <c:pt idx="229">
                  <c:v>1421.35</c:v>
                </c:pt>
                <c:pt idx="230">
                  <c:v>1421.99</c:v>
                </c:pt>
                <c:pt idx="231">
                  <c:v>1422.53</c:v>
                </c:pt>
                <c:pt idx="232">
                  <c:v>1422.8</c:v>
                </c:pt>
                <c:pt idx="233">
                  <c:v>1424.1</c:v>
                </c:pt>
                <c:pt idx="234">
                  <c:v>1424.26</c:v>
                </c:pt>
                <c:pt idx="235">
                  <c:v>1424.95</c:v>
                </c:pt>
                <c:pt idx="236">
                  <c:v>1425.44</c:v>
                </c:pt>
                <c:pt idx="237">
                  <c:v>1425.56</c:v>
                </c:pt>
                <c:pt idx="238">
                  <c:v>1426.12</c:v>
                </c:pt>
                <c:pt idx="239">
                  <c:v>1426.47</c:v>
                </c:pt>
                <c:pt idx="240">
                  <c:v>1426.87</c:v>
                </c:pt>
                <c:pt idx="241">
                  <c:v>1427.03</c:v>
                </c:pt>
                <c:pt idx="242">
                  <c:v>1429.54</c:v>
                </c:pt>
                <c:pt idx="243">
                  <c:v>1431.39</c:v>
                </c:pt>
                <c:pt idx="244">
                  <c:v>1431.51</c:v>
                </c:pt>
                <c:pt idx="245">
                  <c:v>1431.66</c:v>
                </c:pt>
                <c:pt idx="246">
                  <c:v>1432.15</c:v>
                </c:pt>
                <c:pt idx="247">
                  <c:v>1436.11</c:v>
                </c:pt>
                <c:pt idx="248">
                  <c:v>1436.63</c:v>
                </c:pt>
                <c:pt idx="249">
                  <c:v>1436.75</c:v>
                </c:pt>
                <c:pt idx="250">
                  <c:v>1440</c:v>
                </c:pt>
                <c:pt idx="251">
                  <c:v>1440.53</c:v>
                </c:pt>
                <c:pt idx="252">
                  <c:v>1440.7</c:v>
                </c:pt>
                <c:pt idx="253">
                  <c:v>1441.29</c:v>
                </c:pt>
                <c:pt idx="254">
                  <c:v>1442.29</c:v>
                </c:pt>
                <c:pt idx="255">
                  <c:v>1442.87</c:v>
                </c:pt>
                <c:pt idx="256">
                  <c:v>1443.29</c:v>
                </c:pt>
                <c:pt idx="257">
                  <c:v>1443.35</c:v>
                </c:pt>
                <c:pt idx="258">
                  <c:v>1443.87</c:v>
                </c:pt>
                <c:pt idx="259">
                  <c:v>1445</c:v>
                </c:pt>
                <c:pt idx="260">
                  <c:v>1445.03</c:v>
                </c:pt>
                <c:pt idx="261">
                  <c:v>1447.6</c:v>
                </c:pt>
                <c:pt idx="262">
                  <c:v>1447.74</c:v>
                </c:pt>
                <c:pt idx="263">
                  <c:v>1448.16</c:v>
                </c:pt>
                <c:pt idx="264">
                  <c:v>1448.94</c:v>
                </c:pt>
                <c:pt idx="265">
                  <c:v>1449.02</c:v>
                </c:pt>
                <c:pt idx="266">
                  <c:v>1450.07</c:v>
                </c:pt>
                <c:pt idx="267">
                  <c:v>1451.05</c:v>
                </c:pt>
                <c:pt idx="268">
                  <c:v>1452.26</c:v>
                </c:pt>
                <c:pt idx="269">
                  <c:v>1452.65</c:v>
                </c:pt>
                <c:pt idx="270">
                  <c:v>1453.36</c:v>
                </c:pt>
                <c:pt idx="271">
                  <c:v>1453.87</c:v>
                </c:pt>
                <c:pt idx="272">
                  <c:v>1454.38</c:v>
                </c:pt>
                <c:pt idx="273">
                  <c:v>1454.46</c:v>
                </c:pt>
                <c:pt idx="274">
                  <c:v>1454.57</c:v>
                </c:pt>
                <c:pt idx="275">
                  <c:v>1455.44</c:v>
                </c:pt>
                <c:pt idx="276">
                  <c:v>1456.13</c:v>
                </c:pt>
                <c:pt idx="277">
                  <c:v>1456.56</c:v>
                </c:pt>
                <c:pt idx="278">
                  <c:v>1456.95</c:v>
                </c:pt>
                <c:pt idx="279">
                  <c:v>1458.84</c:v>
                </c:pt>
                <c:pt idx="280">
                  <c:v>1458.88</c:v>
                </c:pt>
                <c:pt idx="281">
                  <c:v>1459.36</c:v>
                </c:pt>
                <c:pt idx="282">
                  <c:v>1459.8</c:v>
                </c:pt>
                <c:pt idx="283">
                  <c:v>1460.02</c:v>
                </c:pt>
                <c:pt idx="284">
                  <c:v>1460.91</c:v>
                </c:pt>
                <c:pt idx="285">
                  <c:v>1461.2</c:v>
                </c:pt>
                <c:pt idx="286">
                  <c:v>1461.88</c:v>
                </c:pt>
                <c:pt idx="287">
                  <c:v>1462.1</c:v>
                </c:pt>
                <c:pt idx="288">
                  <c:v>1462.21</c:v>
                </c:pt>
                <c:pt idx="289">
                  <c:v>1462.25</c:v>
                </c:pt>
                <c:pt idx="290">
                  <c:v>1463.01</c:v>
                </c:pt>
                <c:pt idx="291">
                  <c:v>1463.56</c:v>
                </c:pt>
                <c:pt idx="292">
                  <c:v>1464.01</c:v>
                </c:pt>
                <c:pt idx="293">
                  <c:v>1464.2</c:v>
                </c:pt>
                <c:pt idx="294">
                  <c:v>1464.34</c:v>
                </c:pt>
                <c:pt idx="295">
                  <c:v>1464.37</c:v>
                </c:pt>
                <c:pt idx="296">
                  <c:v>1468.21</c:v>
                </c:pt>
                <c:pt idx="297">
                  <c:v>1469.08</c:v>
                </c:pt>
                <c:pt idx="298">
                  <c:v>1469.22</c:v>
                </c:pt>
                <c:pt idx="299">
                  <c:v>1469.34</c:v>
                </c:pt>
                <c:pt idx="300">
                  <c:v>1469.48</c:v>
                </c:pt>
                <c:pt idx="301">
                  <c:v>1469.81</c:v>
                </c:pt>
                <c:pt idx="302">
                  <c:v>1470.4</c:v>
                </c:pt>
                <c:pt idx="303">
                  <c:v>1471.4</c:v>
                </c:pt>
                <c:pt idx="304">
                  <c:v>1471.45</c:v>
                </c:pt>
                <c:pt idx="305">
                  <c:v>1471.65</c:v>
                </c:pt>
                <c:pt idx="306">
                  <c:v>1472.03</c:v>
                </c:pt>
                <c:pt idx="307">
                  <c:v>1472.22</c:v>
                </c:pt>
                <c:pt idx="308">
                  <c:v>1473.22</c:v>
                </c:pt>
                <c:pt idx="309">
                  <c:v>1473.93</c:v>
                </c:pt>
                <c:pt idx="310">
                  <c:v>1474.48</c:v>
                </c:pt>
                <c:pt idx="311">
                  <c:v>1475.22</c:v>
                </c:pt>
                <c:pt idx="312">
                  <c:v>1475.75</c:v>
                </c:pt>
                <c:pt idx="313">
                  <c:v>1475.9</c:v>
                </c:pt>
                <c:pt idx="314">
                  <c:v>1475.97</c:v>
                </c:pt>
                <c:pt idx="315">
                  <c:v>1476.01</c:v>
                </c:pt>
                <c:pt idx="316">
                  <c:v>1477.27</c:v>
                </c:pt>
                <c:pt idx="317">
                  <c:v>1477.82</c:v>
                </c:pt>
                <c:pt idx="318">
                  <c:v>1478.32</c:v>
                </c:pt>
                <c:pt idx="319">
                  <c:v>1480.09</c:v>
                </c:pt>
                <c:pt idx="320">
                  <c:v>1480.95</c:v>
                </c:pt>
                <c:pt idx="321">
                  <c:v>1481.88</c:v>
                </c:pt>
                <c:pt idx="322">
                  <c:v>1481.95</c:v>
                </c:pt>
                <c:pt idx="323">
                  <c:v>1482.33</c:v>
                </c:pt>
                <c:pt idx="324">
                  <c:v>1483.49</c:v>
                </c:pt>
                <c:pt idx="325">
                  <c:v>1483.54</c:v>
                </c:pt>
                <c:pt idx="326">
                  <c:v>1483.61</c:v>
                </c:pt>
                <c:pt idx="327">
                  <c:v>1483.7</c:v>
                </c:pt>
                <c:pt idx="328">
                  <c:v>1484.8</c:v>
                </c:pt>
                <c:pt idx="329">
                  <c:v>1484.88</c:v>
                </c:pt>
                <c:pt idx="330">
                  <c:v>1484.96</c:v>
                </c:pt>
                <c:pt idx="331">
                  <c:v>1485.02</c:v>
                </c:pt>
                <c:pt idx="332">
                  <c:v>1485.31</c:v>
                </c:pt>
                <c:pt idx="333">
                  <c:v>1485.46</c:v>
                </c:pt>
                <c:pt idx="334">
                  <c:v>1485.89</c:v>
                </c:pt>
                <c:pt idx="335">
                  <c:v>1487.38</c:v>
                </c:pt>
                <c:pt idx="336">
                  <c:v>1487.43</c:v>
                </c:pt>
                <c:pt idx="337">
                  <c:v>1487.63</c:v>
                </c:pt>
                <c:pt idx="338">
                  <c:v>1488.02</c:v>
                </c:pt>
                <c:pt idx="339">
                  <c:v>1488.34</c:v>
                </c:pt>
                <c:pt idx="340">
                  <c:v>1488.46</c:v>
                </c:pt>
                <c:pt idx="341">
                  <c:v>1488.79</c:v>
                </c:pt>
                <c:pt idx="342">
                  <c:v>1488.95</c:v>
                </c:pt>
                <c:pt idx="343">
                  <c:v>1489.39</c:v>
                </c:pt>
                <c:pt idx="344">
                  <c:v>1489.97</c:v>
                </c:pt>
                <c:pt idx="345">
                  <c:v>1490.31</c:v>
                </c:pt>
                <c:pt idx="346">
                  <c:v>1490.89</c:v>
                </c:pt>
                <c:pt idx="347">
                  <c:v>1490.99</c:v>
                </c:pt>
                <c:pt idx="348">
                  <c:v>1492.23</c:v>
                </c:pt>
                <c:pt idx="349">
                  <c:v>1492.63</c:v>
                </c:pt>
                <c:pt idx="350">
                  <c:v>1493.54</c:v>
                </c:pt>
                <c:pt idx="351">
                  <c:v>1493.64</c:v>
                </c:pt>
                <c:pt idx="352">
                  <c:v>1493.84</c:v>
                </c:pt>
                <c:pt idx="353">
                  <c:v>1493.96</c:v>
                </c:pt>
                <c:pt idx="354">
                  <c:v>1494.4</c:v>
                </c:pt>
                <c:pt idx="355">
                  <c:v>1494.73</c:v>
                </c:pt>
                <c:pt idx="356">
                  <c:v>1494.87</c:v>
                </c:pt>
                <c:pt idx="357">
                  <c:v>1495.29</c:v>
                </c:pt>
                <c:pt idx="358">
                  <c:v>1495.43</c:v>
                </c:pt>
                <c:pt idx="359">
                  <c:v>1495.49</c:v>
                </c:pt>
                <c:pt idx="360">
                  <c:v>1495.54</c:v>
                </c:pt>
                <c:pt idx="361">
                  <c:v>1495.72</c:v>
                </c:pt>
                <c:pt idx="362">
                  <c:v>1496.15</c:v>
                </c:pt>
                <c:pt idx="363">
                  <c:v>1496.89</c:v>
                </c:pt>
                <c:pt idx="364">
                  <c:v>1497.3</c:v>
                </c:pt>
                <c:pt idx="365">
                  <c:v>1497.37</c:v>
                </c:pt>
                <c:pt idx="366">
                  <c:v>1497.69</c:v>
                </c:pt>
                <c:pt idx="367">
                  <c:v>1498</c:v>
                </c:pt>
                <c:pt idx="368">
                  <c:v>1498.14</c:v>
                </c:pt>
                <c:pt idx="369">
                  <c:v>1498.85</c:v>
                </c:pt>
                <c:pt idx="370">
                  <c:v>1499.03</c:v>
                </c:pt>
                <c:pt idx="371">
                  <c:v>1500.24</c:v>
                </c:pt>
                <c:pt idx="372">
                  <c:v>1500.27</c:v>
                </c:pt>
                <c:pt idx="373">
                  <c:v>1500.44</c:v>
                </c:pt>
                <c:pt idx="374">
                  <c:v>1501.19</c:v>
                </c:pt>
                <c:pt idx="375">
                  <c:v>1501.8</c:v>
                </c:pt>
                <c:pt idx="376">
                  <c:v>1502.99</c:v>
                </c:pt>
                <c:pt idx="377">
                  <c:v>1503.5</c:v>
                </c:pt>
                <c:pt idx="378">
                  <c:v>1504.21</c:v>
                </c:pt>
                <c:pt idx="379">
                  <c:v>1504.87</c:v>
                </c:pt>
                <c:pt idx="380">
                  <c:v>1505.22</c:v>
                </c:pt>
                <c:pt idx="381">
                  <c:v>1505.29</c:v>
                </c:pt>
                <c:pt idx="382">
                  <c:v>1505.83</c:v>
                </c:pt>
                <c:pt idx="383">
                  <c:v>1505.83</c:v>
                </c:pt>
                <c:pt idx="384">
                  <c:v>1506.15</c:v>
                </c:pt>
                <c:pt idx="385">
                  <c:v>1506.59</c:v>
                </c:pt>
                <c:pt idx="386">
                  <c:v>1507.29</c:v>
                </c:pt>
                <c:pt idx="387">
                  <c:v>1507.3</c:v>
                </c:pt>
                <c:pt idx="388">
                  <c:v>1507.46</c:v>
                </c:pt>
                <c:pt idx="389">
                  <c:v>1507.49</c:v>
                </c:pt>
                <c:pt idx="390">
                  <c:v>1507.95</c:v>
                </c:pt>
                <c:pt idx="391">
                  <c:v>1509.62</c:v>
                </c:pt>
                <c:pt idx="392">
                  <c:v>1509.8</c:v>
                </c:pt>
                <c:pt idx="393">
                  <c:v>1510.28</c:v>
                </c:pt>
                <c:pt idx="394">
                  <c:v>1510.63</c:v>
                </c:pt>
                <c:pt idx="395">
                  <c:v>1510.95</c:v>
                </c:pt>
                <c:pt idx="396">
                  <c:v>1511.16</c:v>
                </c:pt>
                <c:pt idx="397">
                  <c:v>1511.57</c:v>
                </c:pt>
                <c:pt idx="398">
                  <c:v>1511.84</c:v>
                </c:pt>
                <c:pt idx="399">
                  <c:v>1511.85</c:v>
                </c:pt>
                <c:pt idx="400">
                  <c:v>1512.26</c:v>
                </c:pt>
                <c:pt idx="401">
                  <c:v>1512.35</c:v>
                </c:pt>
                <c:pt idx="402">
                  <c:v>1512.61</c:v>
                </c:pt>
                <c:pt idx="403">
                  <c:v>1513.07</c:v>
                </c:pt>
                <c:pt idx="404">
                  <c:v>1513.29</c:v>
                </c:pt>
                <c:pt idx="405">
                  <c:v>1514.81</c:v>
                </c:pt>
                <c:pt idx="406">
                  <c:v>1514.98</c:v>
                </c:pt>
                <c:pt idx="407">
                  <c:v>1515.02</c:v>
                </c:pt>
                <c:pt idx="408">
                  <c:v>1515.26</c:v>
                </c:pt>
                <c:pt idx="409">
                  <c:v>1515.98</c:v>
                </c:pt>
                <c:pt idx="410">
                  <c:v>1516.54</c:v>
                </c:pt>
                <c:pt idx="411">
                  <c:v>1516.59</c:v>
                </c:pt>
                <c:pt idx="412">
                  <c:v>1516.61</c:v>
                </c:pt>
                <c:pt idx="413">
                  <c:v>1517.12</c:v>
                </c:pt>
                <c:pt idx="414">
                  <c:v>1519.11</c:v>
                </c:pt>
                <c:pt idx="415">
                  <c:v>1519.19</c:v>
                </c:pt>
                <c:pt idx="416">
                  <c:v>1519.42</c:v>
                </c:pt>
                <c:pt idx="417">
                  <c:v>1519.83</c:v>
                </c:pt>
                <c:pt idx="418">
                  <c:v>1519.87</c:v>
                </c:pt>
                <c:pt idx="419">
                  <c:v>1520.47</c:v>
                </c:pt>
                <c:pt idx="420">
                  <c:v>1521.03</c:v>
                </c:pt>
                <c:pt idx="421">
                  <c:v>1522.84</c:v>
                </c:pt>
                <c:pt idx="422">
                  <c:v>1523.19</c:v>
                </c:pt>
                <c:pt idx="423">
                  <c:v>1523.27</c:v>
                </c:pt>
                <c:pt idx="424">
                  <c:v>1523.61</c:v>
                </c:pt>
                <c:pt idx="425">
                  <c:v>1523.89</c:v>
                </c:pt>
                <c:pt idx="426">
                  <c:v>1523.9</c:v>
                </c:pt>
                <c:pt idx="427">
                  <c:v>1523.94</c:v>
                </c:pt>
                <c:pt idx="428">
                  <c:v>1524.18</c:v>
                </c:pt>
                <c:pt idx="429">
                  <c:v>1524.68</c:v>
                </c:pt>
                <c:pt idx="430">
                  <c:v>1524.81</c:v>
                </c:pt>
                <c:pt idx="431">
                  <c:v>1524.94</c:v>
                </c:pt>
                <c:pt idx="432">
                  <c:v>1526.44</c:v>
                </c:pt>
                <c:pt idx="433">
                  <c:v>1527.27</c:v>
                </c:pt>
                <c:pt idx="434">
                  <c:v>1527.79</c:v>
                </c:pt>
                <c:pt idx="435">
                  <c:v>1528.5</c:v>
                </c:pt>
                <c:pt idx="436">
                  <c:v>1530.04</c:v>
                </c:pt>
                <c:pt idx="437">
                  <c:v>1530.12</c:v>
                </c:pt>
                <c:pt idx="438">
                  <c:v>1530.45</c:v>
                </c:pt>
                <c:pt idx="439">
                  <c:v>1530.62</c:v>
                </c:pt>
                <c:pt idx="440">
                  <c:v>1530.66</c:v>
                </c:pt>
                <c:pt idx="441">
                  <c:v>1531.38</c:v>
                </c:pt>
                <c:pt idx="442">
                  <c:v>1531.5</c:v>
                </c:pt>
                <c:pt idx="443">
                  <c:v>1531.51</c:v>
                </c:pt>
                <c:pt idx="444">
                  <c:v>1531.62</c:v>
                </c:pt>
                <c:pt idx="445">
                  <c:v>1531.65</c:v>
                </c:pt>
                <c:pt idx="446">
                  <c:v>1531.79</c:v>
                </c:pt>
                <c:pt idx="447">
                  <c:v>1533.31</c:v>
                </c:pt>
                <c:pt idx="448">
                  <c:v>1533.64</c:v>
                </c:pt>
                <c:pt idx="449">
                  <c:v>1533.65</c:v>
                </c:pt>
                <c:pt idx="450">
                  <c:v>1534.57</c:v>
                </c:pt>
                <c:pt idx="451">
                  <c:v>1534.89</c:v>
                </c:pt>
                <c:pt idx="452">
                  <c:v>1535.05</c:v>
                </c:pt>
                <c:pt idx="453">
                  <c:v>1535.16</c:v>
                </c:pt>
                <c:pt idx="454">
                  <c:v>1535.75</c:v>
                </c:pt>
                <c:pt idx="455">
                  <c:v>1536.22</c:v>
                </c:pt>
                <c:pt idx="456">
                  <c:v>1539.97</c:v>
                </c:pt>
                <c:pt idx="457">
                  <c:v>1540.04</c:v>
                </c:pt>
                <c:pt idx="458">
                  <c:v>1540.18</c:v>
                </c:pt>
                <c:pt idx="459">
                  <c:v>1540.52</c:v>
                </c:pt>
                <c:pt idx="460">
                  <c:v>1540.56</c:v>
                </c:pt>
                <c:pt idx="461">
                  <c:v>1540.57</c:v>
                </c:pt>
                <c:pt idx="462">
                  <c:v>1541.18</c:v>
                </c:pt>
                <c:pt idx="463">
                  <c:v>1541.19</c:v>
                </c:pt>
                <c:pt idx="464">
                  <c:v>1542.23</c:v>
                </c:pt>
                <c:pt idx="465">
                  <c:v>1542.51</c:v>
                </c:pt>
                <c:pt idx="466">
                  <c:v>1542.76</c:v>
                </c:pt>
                <c:pt idx="467">
                  <c:v>1542.88</c:v>
                </c:pt>
                <c:pt idx="468">
                  <c:v>1543.49</c:v>
                </c:pt>
                <c:pt idx="469">
                  <c:v>1543.77</c:v>
                </c:pt>
                <c:pt idx="470">
                  <c:v>1543.9</c:v>
                </c:pt>
                <c:pt idx="471">
                  <c:v>1544.02</c:v>
                </c:pt>
                <c:pt idx="472">
                  <c:v>1545.8</c:v>
                </c:pt>
                <c:pt idx="473">
                  <c:v>1546.51</c:v>
                </c:pt>
                <c:pt idx="474">
                  <c:v>1546.58</c:v>
                </c:pt>
                <c:pt idx="475">
                  <c:v>1547.07</c:v>
                </c:pt>
                <c:pt idx="476">
                  <c:v>1547.96</c:v>
                </c:pt>
                <c:pt idx="477">
                  <c:v>1548.99</c:v>
                </c:pt>
                <c:pt idx="478">
                  <c:v>1550.1</c:v>
                </c:pt>
                <c:pt idx="479">
                  <c:v>1550.39</c:v>
                </c:pt>
                <c:pt idx="480">
                  <c:v>1551.39</c:v>
                </c:pt>
                <c:pt idx="481">
                  <c:v>1551.53</c:v>
                </c:pt>
                <c:pt idx="482">
                  <c:v>1552.86</c:v>
                </c:pt>
                <c:pt idx="483">
                  <c:v>1553.45</c:v>
                </c:pt>
                <c:pt idx="484">
                  <c:v>1553.76</c:v>
                </c:pt>
                <c:pt idx="485">
                  <c:v>1554.19</c:v>
                </c:pt>
                <c:pt idx="486">
                  <c:v>1555.41</c:v>
                </c:pt>
                <c:pt idx="487">
                  <c:v>1555.45</c:v>
                </c:pt>
                <c:pt idx="488">
                  <c:v>1555.74</c:v>
                </c:pt>
                <c:pt idx="489">
                  <c:v>1555.83</c:v>
                </c:pt>
                <c:pt idx="490">
                  <c:v>1557.1</c:v>
                </c:pt>
                <c:pt idx="491">
                  <c:v>1557.18</c:v>
                </c:pt>
                <c:pt idx="492">
                  <c:v>1557.41</c:v>
                </c:pt>
                <c:pt idx="493">
                  <c:v>1558.14</c:v>
                </c:pt>
                <c:pt idx="494">
                  <c:v>1558.21</c:v>
                </c:pt>
                <c:pt idx="495">
                  <c:v>1558.21</c:v>
                </c:pt>
                <c:pt idx="496">
                  <c:v>1558.66</c:v>
                </c:pt>
                <c:pt idx="497">
                  <c:v>1558.66</c:v>
                </c:pt>
                <c:pt idx="498">
                  <c:v>1558.68</c:v>
                </c:pt>
                <c:pt idx="499">
                  <c:v>1559.01</c:v>
                </c:pt>
                <c:pt idx="500">
                  <c:v>1559.05</c:v>
                </c:pt>
                <c:pt idx="501">
                  <c:v>1559.05</c:v>
                </c:pt>
                <c:pt idx="502">
                  <c:v>1559.06</c:v>
                </c:pt>
                <c:pt idx="503">
                  <c:v>1559.56</c:v>
                </c:pt>
                <c:pt idx="504">
                  <c:v>1559.92</c:v>
                </c:pt>
                <c:pt idx="505">
                  <c:v>1560.47</c:v>
                </c:pt>
                <c:pt idx="506">
                  <c:v>1560.49</c:v>
                </c:pt>
                <c:pt idx="507">
                  <c:v>1560.58</c:v>
                </c:pt>
                <c:pt idx="508">
                  <c:v>1561.43</c:v>
                </c:pt>
                <c:pt idx="509">
                  <c:v>1561.45</c:v>
                </c:pt>
                <c:pt idx="510">
                  <c:v>1563.14</c:v>
                </c:pt>
                <c:pt idx="511">
                  <c:v>1563.53</c:v>
                </c:pt>
                <c:pt idx="512">
                  <c:v>1563.78</c:v>
                </c:pt>
                <c:pt idx="513">
                  <c:v>1564.72</c:v>
                </c:pt>
                <c:pt idx="514">
                  <c:v>1564.94</c:v>
                </c:pt>
                <c:pt idx="515">
                  <c:v>1564.97</c:v>
                </c:pt>
                <c:pt idx="516">
                  <c:v>1565.05</c:v>
                </c:pt>
                <c:pt idx="517">
                  <c:v>1565.06</c:v>
                </c:pt>
                <c:pt idx="518">
                  <c:v>1566.35</c:v>
                </c:pt>
                <c:pt idx="519">
                  <c:v>1566.36</c:v>
                </c:pt>
                <c:pt idx="520">
                  <c:v>1566.42</c:v>
                </c:pt>
                <c:pt idx="521">
                  <c:v>1566.77</c:v>
                </c:pt>
                <c:pt idx="522">
                  <c:v>1567.76</c:v>
                </c:pt>
                <c:pt idx="523">
                  <c:v>1567.94</c:v>
                </c:pt>
                <c:pt idx="524">
                  <c:v>1568.53</c:v>
                </c:pt>
                <c:pt idx="525">
                  <c:v>1568.93</c:v>
                </c:pt>
                <c:pt idx="526">
                  <c:v>1569.02</c:v>
                </c:pt>
                <c:pt idx="527">
                  <c:v>1569.2</c:v>
                </c:pt>
                <c:pt idx="528">
                  <c:v>1569.83</c:v>
                </c:pt>
                <c:pt idx="529">
                  <c:v>1570.29</c:v>
                </c:pt>
                <c:pt idx="530">
                  <c:v>1570.47</c:v>
                </c:pt>
                <c:pt idx="531">
                  <c:v>1570.63</c:v>
                </c:pt>
                <c:pt idx="532">
                  <c:v>1570.64</c:v>
                </c:pt>
                <c:pt idx="533">
                  <c:v>1570.69</c:v>
                </c:pt>
                <c:pt idx="534">
                  <c:v>1571.85</c:v>
                </c:pt>
                <c:pt idx="535">
                  <c:v>1571.91</c:v>
                </c:pt>
                <c:pt idx="536">
                  <c:v>1572.1</c:v>
                </c:pt>
                <c:pt idx="537">
                  <c:v>1573.07</c:v>
                </c:pt>
                <c:pt idx="538">
                  <c:v>1573.09</c:v>
                </c:pt>
                <c:pt idx="539">
                  <c:v>1573.33</c:v>
                </c:pt>
                <c:pt idx="540">
                  <c:v>1573.4</c:v>
                </c:pt>
                <c:pt idx="541">
                  <c:v>1573.46</c:v>
                </c:pt>
                <c:pt idx="542">
                  <c:v>1573.55</c:v>
                </c:pt>
                <c:pt idx="543">
                  <c:v>1573.95</c:v>
                </c:pt>
                <c:pt idx="544">
                  <c:v>1574.04</c:v>
                </c:pt>
                <c:pt idx="545">
                  <c:v>1574.43</c:v>
                </c:pt>
                <c:pt idx="546">
                  <c:v>1574.64</c:v>
                </c:pt>
                <c:pt idx="547">
                  <c:v>1575.16</c:v>
                </c:pt>
                <c:pt idx="548">
                  <c:v>1576.34</c:v>
                </c:pt>
                <c:pt idx="549">
                  <c:v>1577.23</c:v>
                </c:pt>
                <c:pt idx="550">
                  <c:v>1577.29</c:v>
                </c:pt>
                <c:pt idx="551">
                  <c:v>1577.32</c:v>
                </c:pt>
                <c:pt idx="552">
                  <c:v>1577.37</c:v>
                </c:pt>
                <c:pt idx="553">
                  <c:v>1579.25</c:v>
                </c:pt>
                <c:pt idx="554">
                  <c:v>1579.29</c:v>
                </c:pt>
                <c:pt idx="555">
                  <c:v>1579.66</c:v>
                </c:pt>
                <c:pt idx="556">
                  <c:v>1579.92</c:v>
                </c:pt>
                <c:pt idx="557">
                  <c:v>1579.92</c:v>
                </c:pt>
                <c:pt idx="558">
                  <c:v>1580.06</c:v>
                </c:pt>
                <c:pt idx="559">
                  <c:v>1580.14</c:v>
                </c:pt>
                <c:pt idx="560">
                  <c:v>1580.62</c:v>
                </c:pt>
                <c:pt idx="561">
                  <c:v>1581.35</c:v>
                </c:pt>
                <c:pt idx="562">
                  <c:v>1581.57</c:v>
                </c:pt>
                <c:pt idx="563">
                  <c:v>1582.17</c:v>
                </c:pt>
                <c:pt idx="564">
                  <c:v>1582.99</c:v>
                </c:pt>
                <c:pt idx="565">
                  <c:v>1583.46</c:v>
                </c:pt>
                <c:pt idx="566">
                  <c:v>1583.49</c:v>
                </c:pt>
                <c:pt idx="567">
                  <c:v>1583.53</c:v>
                </c:pt>
                <c:pt idx="568">
                  <c:v>1583.85</c:v>
                </c:pt>
                <c:pt idx="569">
                  <c:v>1583.89</c:v>
                </c:pt>
                <c:pt idx="570">
                  <c:v>1583.93</c:v>
                </c:pt>
                <c:pt idx="571">
                  <c:v>1584.42</c:v>
                </c:pt>
                <c:pt idx="572">
                  <c:v>1585.11</c:v>
                </c:pt>
                <c:pt idx="573">
                  <c:v>1585.26</c:v>
                </c:pt>
                <c:pt idx="574">
                  <c:v>1585.35</c:v>
                </c:pt>
                <c:pt idx="575">
                  <c:v>1585.35</c:v>
                </c:pt>
                <c:pt idx="576">
                  <c:v>1585.5</c:v>
                </c:pt>
                <c:pt idx="577">
                  <c:v>1586.96</c:v>
                </c:pt>
                <c:pt idx="578">
                  <c:v>1587.12</c:v>
                </c:pt>
                <c:pt idx="579">
                  <c:v>1587.55</c:v>
                </c:pt>
                <c:pt idx="580">
                  <c:v>1587.56</c:v>
                </c:pt>
                <c:pt idx="581">
                  <c:v>1587.77</c:v>
                </c:pt>
                <c:pt idx="582">
                  <c:v>1589.5</c:v>
                </c:pt>
                <c:pt idx="583">
                  <c:v>1590.23</c:v>
                </c:pt>
                <c:pt idx="584">
                  <c:v>1590.64</c:v>
                </c:pt>
                <c:pt idx="585">
                  <c:v>1590.88</c:v>
                </c:pt>
                <c:pt idx="586">
                  <c:v>1591.36</c:v>
                </c:pt>
                <c:pt idx="587">
                  <c:v>1591.65</c:v>
                </c:pt>
                <c:pt idx="588">
                  <c:v>1591.92</c:v>
                </c:pt>
                <c:pt idx="589">
                  <c:v>1592.58</c:v>
                </c:pt>
                <c:pt idx="590">
                  <c:v>1592.85</c:v>
                </c:pt>
                <c:pt idx="591">
                  <c:v>1593.46</c:v>
                </c:pt>
                <c:pt idx="592">
                  <c:v>1593.62</c:v>
                </c:pt>
                <c:pt idx="593">
                  <c:v>1593.85</c:v>
                </c:pt>
                <c:pt idx="594">
                  <c:v>1594.53</c:v>
                </c:pt>
                <c:pt idx="595">
                  <c:v>1594.74</c:v>
                </c:pt>
                <c:pt idx="596">
                  <c:v>1595.08</c:v>
                </c:pt>
                <c:pt idx="597">
                  <c:v>1595.72</c:v>
                </c:pt>
                <c:pt idx="598">
                  <c:v>1595.79</c:v>
                </c:pt>
                <c:pt idx="599">
                  <c:v>1596.55</c:v>
                </c:pt>
                <c:pt idx="600">
                  <c:v>1596.88</c:v>
                </c:pt>
                <c:pt idx="601">
                  <c:v>1596.91</c:v>
                </c:pt>
                <c:pt idx="602">
                  <c:v>1596.99</c:v>
                </c:pt>
                <c:pt idx="603">
                  <c:v>1597.07</c:v>
                </c:pt>
                <c:pt idx="604">
                  <c:v>1597.13</c:v>
                </c:pt>
                <c:pt idx="605">
                  <c:v>1598.18</c:v>
                </c:pt>
                <c:pt idx="606">
                  <c:v>1598.86</c:v>
                </c:pt>
                <c:pt idx="607">
                  <c:v>1598.89</c:v>
                </c:pt>
                <c:pt idx="608">
                  <c:v>1599.42</c:v>
                </c:pt>
                <c:pt idx="609">
                  <c:v>1599.49</c:v>
                </c:pt>
                <c:pt idx="610">
                  <c:v>1600.45</c:v>
                </c:pt>
                <c:pt idx="611">
                  <c:v>1600.55</c:v>
                </c:pt>
                <c:pt idx="612">
                  <c:v>1600.7</c:v>
                </c:pt>
                <c:pt idx="613">
                  <c:v>1601.15</c:v>
                </c:pt>
                <c:pt idx="614">
                  <c:v>1601.75</c:v>
                </c:pt>
                <c:pt idx="615">
                  <c:v>1601.81</c:v>
                </c:pt>
                <c:pt idx="616">
                  <c:v>1601.9</c:v>
                </c:pt>
                <c:pt idx="617">
                  <c:v>1601.93</c:v>
                </c:pt>
                <c:pt idx="618">
                  <c:v>1602.03</c:v>
                </c:pt>
                <c:pt idx="619">
                  <c:v>1603.35</c:v>
                </c:pt>
                <c:pt idx="620">
                  <c:v>1604.78</c:v>
                </c:pt>
                <c:pt idx="621">
                  <c:v>1605.13</c:v>
                </c:pt>
                <c:pt idx="622">
                  <c:v>1605.2</c:v>
                </c:pt>
                <c:pt idx="623">
                  <c:v>1605.86</c:v>
                </c:pt>
                <c:pt idx="624">
                  <c:v>1605.88</c:v>
                </c:pt>
                <c:pt idx="625">
                  <c:v>1606.17</c:v>
                </c:pt>
                <c:pt idx="626">
                  <c:v>1606.48</c:v>
                </c:pt>
                <c:pt idx="627">
                  <c:v>1606.99</c:v>
                </c:pt>
                <c:pt idx="628">
                  <c:v>1607.13</c:v>
                </c:pt>
                <c:pt idx="629">
                  <c:v>1608.06</c:v>
                </c:pt>
                <c:pt idx="630">
                  <c:v>1608.76</c:v>
                </c:pt>
                <c:pt idx="631">
                  <c:v>1609.02</c:v>
                </c:pt>
                <c:pt idx="632">
                  <c:v>1609.06</c:v>
                </c:pt>
                <c:pt idx="633">
                  <c:v>1609.38</c:v>
                </c:pt>
                <c:pt idx="634">
                  <c:v>1609.51</c:v>
                </c:pt>
                <c:pt idx="635">
                  <c:v>1609.54</c:v>
                </c:pt>
                <c:pt idx="636">
                  <c:v>1611.06</c:v>
                </c:pt>
                <c:pt idx="637">
                  <c:v>1611.38</c:v>
                </c:pt>
                <c:pt idx="638">
                  <c:v>1611.45</c:v>
                </c:pt>
                <c:pt idx="639">
                  <c:v>1611.51</c:v>
                </c:pt>
                <c:pt idx="640">
                  <c:v>1611.57</c:v>
                </c:pt>
                <c:pt idx="641">
                  <c:v>1611.61</c:v>
                </c:pt>
                <c:pt idx="642">
                  <c:v>1611.69</c:v>
                </c:pt>
                <c:pt idx="643">
                  <c:v>1612.09</c:v>
                </c:pt>
                <c:pt idx="644">
                  <c:v>1612.59</c:v>
                </c:pt>
                <c:pt idx="645">
                  <c:v>1612.62</c:v>
                </c:pt>
                <c:pt idx="646">
                  <c:v>1613.17</c:v>
                </c:pt>
                <c:pt idx="647">
                  <c:v>1613.32</c:v>
                </c:pt>
                <c:pt idx="648">
                  <c:v>1613.46</c:v>
                </c:pt>
                <c:pt idx="649">
                  <c:v>1613.49</c:v>
                </c:pt>
                <c:pt idx="650">
                  <c:v>1614.39</c:v>
                </c:pt>
                <c:pt idx="651">
                  <c:v>1615.07</c:v>
                </c:pt>
                <c:pt idx="652">
                  <c:v>1615.23</c:v>
                </c:pt>
                <c:pt idx="653">
                  <c:v>1615.31</c:v>
                </c:pt>
                <c:pt idx="654">
                  <c:v>1616.16</c:v>
                </c:pt>
                <c:pt idx="655">
                  <c:v>1616.42</c:v>
                </c:pt>
                <c:pt idx="656">
                  <c:v>1616.49</c:v>
                </c:pt>
                <c:pt idx="657">
                  <c:v>1616.76</c:v>
                </c:pt>
                <c:pt idx="658">
                  <c:v>1618.09</c:v>
                </c:pt>
                <c:pt idx="659">
                  <c:v>1618.31</c:v>
                </c:pt>
                <c:pt idx="660">
                  <c:v>1618.46</c:v>
                </c:pt>
                <c:pt idx="661">
                  <c:v>1619.2</c:v>
                </c:pt>
                <c:pt idx="662">
                  <c:v>1619.56</c:v>
                </c:pt>
                <c:pt idx="663">
                  <c:v>1620.12</c:v>
                </c:pt>
                <c:pt idx="664">
                  <c:v>1620.35</c:v>
                </c:pt>
                <c:pt idx="665">
                  <c:v>1621.08</c:v>
                </c:pt>
                <c:pt idx="666">
                  <c:v>1621.35</c:v>
                </c:pt>
                <c:pt idx="667">
                  <c:v>1621.43</c:v>
                </c:pt>
                <c:pt idx="668">
                  <c:v>1621.57</c:v>
                </c:pt>
                <c:pt idx="669">
                  <c:v>1621.87</c:v>
                </c:pt>
                <c:pt idx="670">
                  <c:v>1622.21</c:v>
                </c:pt>
                <c:pt idx="671">
                  <c:v>1622.28</c:v>
                </c:pt>
                <c:pt idx="672">
                  <c:v>1622.77</c:v>
                </c:pt>
                <c:pt idx="673">
                  <c:v>1623.1</c:v>
                </c:pt>
                <c:pt idx="674">
                  <c:v>1623.14</c:v>
                </c:pt>
                <c:pt idx="675">
                  <c:v>1623.59</c:v>
                </c:pt>
                <c:pt idx="676">
                  <c:v>1623.86</c:v>
                </c:pt>
                <c:pt idx="677">
                  <c:v>1624.2</c:v>
                </c:pt>
                <c:pt idx="678">
                  <c:v>1624.9</c:v>
                </c:pt>
                <c:pt idx="679">
                  <c:v>1624.96</c:v>
                </c:pt>
                <c:pt idx="680">
                  <c:v>1625</c:v>
                </c:pt>
                <c:pt idx="681">
                  <c:v>1625.2</c:v>
                </c:pt>
                <c:pt idx="682">
                  <c:v>1625.93</c:v>
                </c:pt>
                <c:pt idx="683">
                  <c:v>1626.29</c:v>
                </c:pt>
                <c:pt idx="684">
                  <c:v>1626.64</c:v>
                </c:pt>
                <c:pt idx="685">
                  <c:v>1627.05</c:v>
                </c:pt>
                <c:pt idx="686">
                  <c:v>1627.2</c:v>
                </c:pt>
                <c:pt idx="687">
                  <c:v>1627.59</c:v>
                </c:pt>
                <c:pt idx="688">
                  <c:v>1627.69</c:v>
                </c:pt>
                <c:pt idx="689">
                  <c:v>1627.93</c:v>
                </c:pt>
                <c:pt idx="690">
                  <c:v>1628.05</c:v>
                </c:pt>
                <c:pt idx="691">
                  <c:v>1628.35</c:v>
                </c:pt>
                <c:pt idx="692">
                  <c:v>1628.93</c:v>
                </c:pt>
                <c:pt idx="693">
                  <c:v>1629.76</c:v>
                </c:pt>
                <c:pt idx="694">
                  <c:v>1629.86</c:v>
                </c:pt>
                <c:pt idx="695">
                  <c:v>1629.87</c:v>
                </c:pt>
                <c:pt idx="696">
                  <c:v>1630.58</c:v>
                </c:pt>
                <c:pt idx="697">
                  <c:v>1630.95</c:v>
                </c:pt>
                <c:pt idx="698">
                  <c:v>1631.13</c:v>
                </c:pt>
                <c:pt idx="699">
                  <c:v>1631.14</c:v>
                </c:pt>
                <c:pt idx="700">
                  <c:v>1632.39</c:v>
                </c:pt>
                <c:pt idx="701">
                  <c:v>1632.43</c:v>
                </c:pt>
                <c:pt idx="702">
                  <c:v>1632.54</c:v>
                </c:pt>
                <c:pt idx="703">
                  <c:v>1633.5</c:v>
                </c:pt>
                <c:pt idx="704">
                  <c:v>1634.49</c:v>
                </c:pt>
                <c:pt idx="705">
                  <c:v>1634.55</c:v>
                </c:pt>
                <c:pt idx="706">
                  <c:v>1635.14</c:v>
                </c:pt>
                <c:pt idx="707">
                  <c:v>1635.14</c:v>
                </c:pt>
                <c:pt idx="708">
                  <c:v>1636.1</c:v>
                </c:pt>
                <c:pt idx="709">
                  <c:v>1636.1</c:v>
                </c:pt>
                <c:pt idx="710">
                  <c:v>1636.28</c:v>
                </c:pt>
                <c:pt idx="711">
                  <c:v>1636.37</c:v>
                </c:pt>
                <c:pt idx="712">
                  <c:v>1636.73</c:v>
                </c:pt>
                <c:pt idx="713">
                  <c:v>1637.32</c:v>
                </c:pt>
                <c:pt idx="714">
                  <c:v>1637.77</c:v>
                </c:pt>
                <c:pt idx="715">
                  <c:v>1638.21</c:v>
                </c:pt>
                <c:pt idx="716">
                  <c:v>1638.84</c:v>
                </c:pt>
                <c:pt idx="717">
                  <c:v>1638.91</c:v>
                </c:pt>
                <c:pt idx="718">
                  <c:v>1639.32</c:v>
                </c:pt>
                <c:pt idx="719">
                  <c:v>1639.45</c:v>
                </c:pt>
                <c:pt idx="720">
                  <c:v>1640.18</c:v>
                </c:pt>
                <c:pt idx="721">
                  <c:v>1641.38</c:v>
                </c:pt>
                <c:pt idx="722">
                  <c:v>1642.63</c:v>
                </c:pt>
                <c:pt idx="723">
                  <c:v>1642.69</c:v>
                </c:pt>
                <c:pt idx="724">
                  <c:v>1643.33</c:v>
                </c:pt>
                <c:pt idx="725">
                  <c:v>1643.75</c:v>
                </c:pt>
                <c:pt idx="726">
                  <c:v>1643.87</c:v>
                </c:pt>
                <c:pt idx="727">
                  <c:v>1644.5</c:v>
                </c:pt>
                <c:pt idx="728">
                  <c:v>1645.41</c:v>
                </c:pt>
                <c:pt idx="729">
                  <c:v>1645.53</c:v>
                </c:pt>
                <c:pt idx="730">
                  <c:v>1646.06</c:v>
                </c:pt>
                <c:pt idx="731">
                  <c:v>1646.28</c:v>
                </c:pt>
                <c:pt idx="732">
                  <c:v>1646.74</c:v>
                </c:pt>
                <c:pt idx="733">
                  <c:v>1647.25</c:v>
                </c:pt>
                <c:pt idx="734">
                  <c:v>1647.48</c:v>
                </c:pt>
                <c:pt idx="735">
                  <c:v>1648.03</c:v>
                </c:pt>
                <c:pt idx="736">
                  <c:v>1648.45</c:v>
                </c:pt>
                <c:pt idx="737">
                  <c:v>1648.55</c:v>
                </c:pt>
                <c:pt idx="738">
                  <c:v>1649.25</c:v>
                </c:pt>
                <c:pt idx="739">
                  <c:v>1649.8</c:v>
                </c:pt>
                <c:pt idx="740">
                  <c:v>1649.85</c:v>
                </c:pt>
                <c:pt idx="741">
                  <c:v>1650.04</c:v>
                </c:pt>
                <c:pt idx="742">
                  <c:v>1650.09</c:v>
                </c:pt>
                <c:pt idx="743">
                  <c:v>1650.29</c:v>
                </c:pt>
                <c:pt idx="744">
                  <c:v>1650.81</c:v>
                </c:pt>
                <c:pt idx="745">
                  <c:v>1651.07</c:v>
                </c:pt>
                <c:pt idx="746">
                  <c:v>1651.16</c:v>
                </c:pt>
                <c:pt idx="747">
                  <c:v>1651.29</c:v>
                </c:pt>
                <c:pt idx="748">
                  <c:v>1651.3</c:v>
                </c:pt>
                <c:pt idx="749">
                  <c:v>1651.57</c:v>
                </c:pt>
                <c:pt idx="750">
                  <c:v>1651.77</c:v>
                </c:pt>
                <c:pt idx="751">
                  <c:v>1652.48</c:v>
                </c:pt>
                <c:pt idx="752">
                  <c:v>1652.75</c:v>
                </c:pt>
                <c:pt idx="753">
                  <c:v>1652.94</c:v>
                </c:pt>
                <c:pt idx="754">
                  <c:v>1653.22</c:v>
                </c:pt>
                <c:pt idx="755">
                  <c:v>1653.31</c:v>
                </c:pt>
                <c:pt idx="756">
                  <c:v>1654.02</c:v>
                </c:pt>
                <c:pt idx="757">
                  <c:v>1654.18</c:v>
                </c:pt>
                <c:pt idx="758">
                  <c:v>1654.19</c:v>
                </c:pt>
                <c:pt idx="759">
                  <c:v>1654.52</c:v>
                </c:pt>
                <c:pt idx="760">
                  <c:v>1654.75</c:v>
                </c:pt>
                <c:pt idx="761">
                  <c:v>1655</c:v>
                </c:pt>
                <c:pt idx="762">
                  <c:v>1655.17</c:v>
                </c:pt>
                <c:pt idx="763">
                  <c:v>1655.56</c:v>
                </c:pt>
                <c:pt idx="764">
                  <c:v>1655.6</c:v>
                </c:pt>
                <c:pt idx="765">
                  <c:v>1656.08</c:v>
                </c:pt>
                <c:pt idx="766">
                  <c:v>1657.28</c:v>
                </c:pt>
                <c:pt idx="767">
                  <c:v>1657.64</c:v>
                </c:pt>
                <c:pt idx="768">
                  <c:v>1658</c:v>
                </c:pt>
                <c:pt idx="769">
                  <c:v>1658.69</c:v>
                </c:pt>
                <c:pt idx="770">
                  <c:v>1658.88</c:v>
                </c:pt>
                <c:pt idx="771">
                  <c:v>1660.34</c:v>
                </c:pt>
                <c:pt idx="772">
                  <c:v>1660.45</c:v>
                </c:pt>
                <c:pt idx="773">
                  <c:v>1660.84</c:v>
                </c:pt>
                <c:pt idx="774">
                  <c:v>1660.87</c:v>
                </c:pt>
                <c:pt idx="775">
                  <c:v>1660.91</c:v>
                </c:pt>
                <c:pt idx="776">
                  <c:v>1661.3</c:v>
                </c:pt>
                <c:pt idx="777">
                  <c:v>1661.39</c:v>
                </c:pt>
                <c:pt idx="778">
                  <c:v>1661.84</c:v>
                </c:pt>
                <c:pt idx="779">
                  <c:v>1662.36</c:v>
                </c:pt>
                <c:pt idx="780">
                  <c:v>1663.21</c:v>
                </c:pt>
                <c:pt idx="781">
                  <c:v>1663.32</c:v>
                </c:pt>
                <c:pt idx="782">
                  <c:v>1663.6</c:v>
                </c:pt>
                <c:pt idx="783">
                  <c:v>1663.92</c:v>
                </c:pt>
                <c:pt idx="784">
                  <c:v>1664.01</c:v>
                </c:pt>
                <c:pt idx="785">
                  <c:v>1664.75</c:v>
                </c:pt>
                <c:pt idx="786">
                  <c:v>1665</c:v>
                </c:pt>
                <c:pt idx="787">
                  <c:v>1665.06</c:v>
                </c:pt>
                <c:pt idx="788">
                  <c:v>1665.2</c:v>
                </c:pt>
                <c:pt idx="789">
                  <c:v>1665.46</c:v>
                </c:pt>
                <c:pt idx="790">
                  <c:v>1665.77</c:v>
                </c:pt>
                <c:pt idx="791">
                  <c:v>1665.8</c:v>
                </c:pt>
                <c:pt idx="792">
                  <c:v>1665.98</c:v>
                </c:pt>
                <c:pt idx="793">
                  <c:v>1666.16</c:v>
                </c:pt>
                <c:pt idx="794">
                  <c:v>1666.75</c:v>
                </c:pt>
                <c:pt idx="795">
                  <c:v>1666.87</c:v>
                </c:pt>
                <c:pt idx="796">
                  <c:v>1667.05</c:v>
                </c:pt>
                <c:pt idx="797">
                  <c:v>1667.13</c:v>
                </c:pt>
                <c:pt idx="798">
                  <c:v>1667.4</c:v>
                </c:pt>
                <c:pt idx="799">
                  <c:v>1668.04</c:v>
                </c:pt>
                <c:pt idx="800">
                  <c:v>1668.16</c:v>
                </c:pt>
                <c:pt idx="801">
                  <c:v>1669.44</c:v>
                </c:pt>
                <c:pt idx="802">
                  <c:v>1669.68</c:v>
                </c:pt>
                <c:pt idx="803">
                  <c:v>1669.97</c:v>
                </c:pt>
                <c:pt idx="804">
                  <c:v>1670.4</c:v>
                </c:pt>
                <c:pt idx="805">
                  <c:v>1671.01</c:v>
                </c:pt>
                <c:pt idx="806">
                  <c:v>1671.45</c:v>
                </c:pt>
                <c:pt idx="807">
                  <c:v>1671.79</c:v>
                </c:pt>
                <c:pt idx="808">
                  <c:v>1672.2</c:v>
                </c:pt>
                <c:pt idx="809">
                  <c:v>1672.94</c:v>
                </c:pt>
                <c:pt idx="810">
                  <c:v>1673.19</c:v>
                </c:pt>
                <c:pt idx="811">
                  <c:v>1673.31</c:v>
                </c:pt>
                <c:pt idx="812">
                  <c:v>1673.95</c:v>
                </c:pt>
                <c:pt idx="813">
                  <c:v>1674.37</c:v>
                </c:pt>
                <c:pt idx="814">
                  <c:v>1674.46</c:v>
                </c:pt>
                <c:pt idx="815">
                  <c:v>1675.11</c:v>
                </c:pt>
                <c:pt idx="816">
                  <c:v>1675.76</c:v>
                </c:pt>
                <c:pt idx="817">
                  <c:v>1676.59</c:v>
                </c:pt>
                <c:pt idx="818">
                  <c:v>1676.59</c:v>
                </c:pt>
                <c:pt idx="819">
                  <c:v>1676.68</c:v>
                </c:pt>
                <c:pt idx="820">
                  <c:v>1676.83</c:v>
                </c:pt>
                <c:pt idx="821">
                  <c:v>1677.05</c:v>
                </c:pt>
                <c:pt idx="822">
                  <c:v>1677.88</c:v>
                </c:pt>
                <c:pt idx="823">
                  <c:v>1678.06</c:v>
                </c:pt>
                <c:pt idx="824">
                  <c:v>1678.16</c:v>
                </c:pt>
                <c:pt idx="825">
                  <c:v>1678.34</c:v>
                </c:pt>
                <c:pt idx="826">
                  <c:v>1678.7</c:v>
                </c:pt>
                <c:pt idx="827">
                  <c:v>1679.94</c:v>
                </c:pt>
                <c:pt idx="828">
                  <c:v>1680.3</c:v>
                </c:pt>
                <c:pt idx="829">
                  <c:v>1680.33</c:v>
                </c:pt>
                <c:pt idx="830">
                  <c:v>1680.33</c:v>
                </c:pt>
                <c:pt idx="831">
                  <c:v>1681.03</c:v>
                </c:pt>
                <c:pt idx="832">
                  <c:v>1681.53</c:v>
                </c:pt>
                <c:pt idx="833">
                  <c:v>1681.82</c:v>
                </c:pt>
                <c:pt idx="834">
                  <c:v>1681.88</c:v>
                </c:pt>
                <c:pt idx="835">
                  <c:v>1682.04</c:v>
                </c:pt>
                <c:pt idx="836">
                  <c:v>1683.69</c:v>
                </c:pt>
                <c:pt idx="837">
                  <c:v>1685.08</c:v>
                </c:pt>
                <c:pt idx="838">
                  <c:v>1685.62</c:v>
                </c:pt>
                <c:pt idx="839">
                  <c:v>1685.69</c:v>
                </c:pt>
                <c:pt idx="840">
                  <c:v>1685.73</c:v>
                </c:pt>
                <c:pt idx="841">
                  <c:v>1686.83</c:v>
                </c:pt>
                <c:pt idx="842">
                  <c:v>1686.88</c:v>
                </c:pt>
                <c:pt idx="843">
                  <c:v>1688.48</c:v>
                </c:pt>
                <c:pt idx="844">
                  <c:v>1688.7</c:v>
                </c:pt>
                <c:pt idx="845">
                  <c:v>1688.8</c:v>
                </c:pt>
                <c:pt idx="846">
                  <c:v>1689.62</c:v>
                </c:pt>
                <c:pt idx="847">
                  <c:v>1689.72</c:v>
                </c:pt>
                <c:pt idx="848">
                  <c:v>1690.3</c:v>
                </c:pt>
                <c:pt idx="849">
                  <c:v>1690.72</c:v>
                </c:pt>
                <c:pt idx="850">
                  <c:v>1690.87</c:v>
                </c:pt>
                <c:pt idx="851">
                  <c:v>1691.34</c:v>
                </c:pt>
                <c:pt idx="852">
                  <c:v>1691.68</c:v>
                </c:pt>
                <c:pt idx="853">
                  <c:v>1692.02</c:v>
                </c:pt>
                <c:pt idx="854">
                  <c:v>1692.9</c:v>
                </c:pt>
                <c:pt idx="855">
                  <c:v>1692.99</c:v>
                </c:pt>
                <c:pt idx="856">
                  <c:v>1693.22</c:v>
                </c:pt>
                <c:pt idx="857">
                  <c:v>1693.34</c:v>
                </c:pt>
                <c:pt idx="858">
                  <c:v>1694.8</c:v>
                </c:pt>
                <c:pt idx="859">
                  <c:v>1695</c:v>
                </c:pt>
                <c:pt idx="860">
                  <c:v>1695.14</c:v>
                </c:pt>
                <c:pt idx="861">
                  <c:v>1695.68</c:v>
                </c:pt>
                <c:pt idx="862">
                  <c:v>1696.14</c:v>
                </c:pt>
                <c:pt idx="863">
                  <c:v>1696.22</c:v>
                </c:pt>
                <c:pt idx="864">
                  <c:v>1698.03</c:v>
                </c:pt>
                <c:pt idx="865">
                  <c:v>1698.74</c:v>
                </c:pt>
                <c:pt idx="866">
                  <c:v>1698.81</c:v>
                </c:pt>
                <c:pt idx="867">
                  <c:v>1699.93</c:v>
                </c:pt>
                <c:pt idx="868">
                  <c:v>1699.99</c:v>
                </c:pt>
                <c:pt idx="869">
                  <c:v>1700.33</c:v>
                </c:pt>
                <c:pt idx="870">
                  <c:v>1700.65</c:v>
                </c:pt>
                <c:pt idx="871">
                  <c:v>1700.9</c:v>
                </c:pt>
                <c:pt idx="872">
                  <c:v>1701.12</c:v>
                </c:pt>
                <c:pt idx="873">
                  <c:v>1701.25</c:v>
                </c:pt>
                <c:pt idx="874">
                  <c:v>1702.66</c:v>
                </c:pt>
                <c:pt idx="875">
                  <c:v>1703.82</c:v>
                </c:pt>
                <c:pt idx="876">
                  <c:v>1703.88</c:v>
                </c:pt>
                <c:pt idx="877">
                  <c:v>1704.04</c:v>
                </c:pt>
                <c:pt idx="878">
                  <c:v>1704.57</c:v>
                </c:pt>
                <c:pt idx="879">
                  <c:v>1704.9</c:v>
                </c:pt>
                <c:pt idx="880">
                  <c:v>1705.08</c:v>
                </c:pt>
                <c:pt idx="881">
                  <c:v>1705.29</c:v>
                </c:pt>
                <c:pt idx="882">
                  <c:v>1705.73</c:v>
                </c:pt>
                <c:pt idx="883">
                  <c:v>1705.98</c:v>
                </c:pt>
                <c:pt idx="884">
                  <c:v>1706.55</c:v>
                </c:pt>
                <c:pt idx="885">
                  <c:v>1707.44</c:v>
                </c:pt>
                <c:pt idx="886">
                  <c:v>1707.72</c:v>
                </c:pt>
                <c:pt idx="887">
                  <c:v>1707.99</c:v>
                </c:pt>
                <c:pt idx="888">
                  <c:v>1708.64</c:v>
                </c:pt>
                <c:pt idx="889">
                  <c:v>1708.88</c:v>
                </c:pt>
                <c:pt idx="890">
                  <c:v>1708.95</c:v>
                </c:pt>
                <c:pt idx="891">
                  <c:v>1709.24</c:v>
                </c:pt>
                <c:pt idx="892">
                  <c:v>1709.9</c:v>
                </c:pt>
                <c:pt idx="893">
                  <c:v>1710.1</c:v>
                </c:pt>
                <c:pt idx="894">
                  <c:v>1710.63</c:v>
                </c:pt>
                <c:pt idx="895">
                  <c:v>1710.8</c:v>
                </c:pt>
                <c:pt idx="896">
                  <c:v>1711.89</c:v>
                </c:pt>
                <c:pt idx="897">
                  <c:v>1712.42</c:v>
                </c:pt>
                <c:pt idx="898">
                  <c:v>1713.03</c:v>
                </c:pt>
                <c:pt idx="899">
                  <c:v>1713.1</c:v>
                </c:pt>
                <c:pt idx="900">
                  <c:v>1713.19</c:v>
                </c:pt>
                <c:pt idx="901">
                  <c:v>1713.76</c:v>
                </c:pt>
                <c:pt idx="902">
                  <c:v>1713.83</c:v>
                </c:pt>
                <c:pt idx="903">
                  <c:v>1714.04</c:v>
                </c:pt>
                <c:pt idx="904">
                  <c:v>1714.5</c:v>
                </c:pt>
                <c:pt idx="905">
                  <c:v>1715.29</c:v>
                </c:pt>
                <c:pt idx="906">
                  <c:v>1715.29</c:v>
                </c:pt>
                <c:pt idx="907">
                  <c:v>1715.37</c:v>
                </c:pt>
                <c:pt idx="908">
                  <c:v>1715.72</c:v>
                </c:pt>
                <c:pt idx="909">
                  <c:v>1715.77</c:v>
                </c:pt>
                <c:pt idx="910">
                  <c:v>1715.95</c:v>
                </c:pt>
                <c:pt idx="911">
                  <c:v>1716.16</c:v>
                </c:pt>
                <c:pt idx="912">
                  <c:v>1716.67</c:v>
                </c:pt>
                <c:pt idx="913">
                  <c:v>1717.02</c:v>
                </c:pt>
                <c:pt idx="914">
                  <c:v>1717.48</c:v>
                </c:pt>
                <c:pt idx="915">
                  <c:v>1717.81</c:v>
                </c:pt>
                <c:pt idx="916">
                  <c:v>1717.87</c:v>
                </c:pt>
                <c:pt idx="917">
                  <c:v>1718.18</c:v>
                </c:pt>
                <c:pt idx="918">
                  <c:v>1718.43</c:v>
                </c:pt>
                <c:pt idx="919">
                  <c:v>1719.17</c:v>
                </c:pt>
                <c:pt idx="920">
                  <c:v>1720.3</c:v>
                </c:pt>
                <c:pt idx="921">
                  <c:v>1720.37</c:v>
                </c:pt>
                <c:pt idx="922">
                  <c:v>1720.74</c:v>
                </c:pt>
                <c:pt idx="923">
                  <c:v>1721.16</c:v>
                </c:pt>
                <c:pt idx="924">
                  <c:v>1721.52</c:v>
                </c:pt>
                <c:pt idx="925">
                  <c:v>1722.86</c:v>
                </c:pt>
                <c:pt idx="926">
                  <c:v>1723.98</c:v>
                </c:pt>
                <c:pt idx="927">
                  <c:v>1724.02</c:v>
                </c:pt>
                <c:pt idx="928">
                  <c:v>1724.75</c:v>
                </c:pt>
                <c:pt idx="929">
                  <c:v>1725.02</c:v>
                </c:pt>
                <c:pt idx="930">
                  <c:v>1725.47</c:v>
                </c:pt>
                <c:pt idx="931">
                  <c:v>1726.24</c:v>
                </c:pt>
                <c:pt idx="932">
                  <c:v>1726.31</c:v>
                </c:pt>
                <c:pt idx="933">
                  <c:v>1726.31</c:v>
                </c:pt>
                <c:pt idx="934">
                  <c:v>1726.42</c:v>
                </c:pt>
                <c:pt idx="935">
                  <c:v>1727.08</c:v>
                </c:pt>
                <c:pt idx="936">
                  <c:v>1727.53</c:v>
                </c:pt>
                <c:pt idx="937">
                  <c:v>1728.79</c:v>
                </c:pt>
                <c:pt idx="938">
                  <c:v>1729.94</c:v>
                </c:pt>
                <c:pt idx="939">
                  <c:v>1730.52</c:v>
                </c:pt>
                <c:pt idx="940">
                  <c:v>1730.63</c:v>
                </c:pt>
                <c:pt idx="941">
                  <c:v>1730.97</c:v>
                </c:pt>
                <c:pt idx="942">
                  <c:v>1731.04</c:v>
                </c:pt>
                <c:pt idx="943">
                  <c:v>1731.15</c:v>
                </c:pt>
                <c:pt idx="944">
                  <c:v>1731.76</c:v>
                </c:pt>
                <c:pt idx="945">
                  <c:v>1731.93</c:v>
                </c:pt>
                <c:pt idx="946">
                  <c:v>1731.96</c:v>
                </c:pt>
                <c:pt idx="947">
                  <c:v>1732.2</c:v>
                </c:pt>
                <c:pt idx="948">
                  <c:v>1732.3</c:v>
                </c:pt>
                <c:pt idx="949">
                  <c:v>1732.96</c:v>
                </c:pt>
                <c:pt idx="950">
                  <c:v>1733.87</c:v>
                </c:pt>
                <c:pt idx="951">
                  <c:v>1734.45</c:v>
                </c:pt>
                <c:pt idx="952">
                  <c:v>1735.37</c:v>
                </c:pt>
                <c:pt idx="953">
                  <c:v>1736.83</c:v>
                </c:pt>
                <c:pt idx="954">
                  <c:v>1737.09</c:v>
                </c:pt>
                <c:pt idx="955">
                  <c:v>1737.14</c:v>
                </c:pt>
                <c:pt idx="956">
                  <c:v>1737.19</c:v>
                </c:pt>
                <c:pt idx="957">
                  <c:v>1737.2</c:v>
                </c:pt>
                <c:pt idx="958">
                  <c:v>1738</c:v>
                </c:pt>
                <c:pt idx="959">
                  <c:v>1738.08</c:v>
                </c:pt>
                <c:pt idx="960">
                  <c:v>1738.5</c:v>
                </c:pt>
                <c:pt idx="961">
                  <c:v>1738.58</c:v>
                </c:pt>
                <c:pt idx="962">
                  <c:v>1738.86</c:v>
                </c:pt>
                <c:pt idx="963">
                  <c:v>1739.36</c:v>
                </c:pt>
                <c:pt idx="964">
                  <c:v>1740.06</c:v>
                </c:pt>
                <c:pt idx="965">
                  <c:v>1740.71</c:v>
                </c:pt>
                <c:pt idx="966">
                  <c:v>1740.97</c:v>
                </c:pt>
                <c:pt idx="967">
                  <c:v>1741.76</c:v>
                </c:pt>
                <c:pt idx="968">
                  <c:v>1742.02</c:v>
                </c:pt>
                <c:pt idx="969">
                  <c:v>1742.06</c:v>
                </c:pt>
                <c:pt idx="970">
                  <c:v>1742.14</c:v>
                </c:pt>
                <c:pt idx="971">
                  <c:v>1742.27</c:v>
                </c:pt>
                <c:pt idx="972">
                  <c:v>1744.31</c:v>
                </c:pt>
                <c:pt idx="973">
                  <c:v>1744.51</c:v>
                </c:pt>
                <c:pt idx="974">
                  <c:v>1747.91</c:v>
                </c:pt>
                <c:pt idx="975">
                  <c:v>1747.93</c:v>
                </c:pt>
                <c:pt idx="976">
                  <c:v>1748.78</c:v>
                </c:pt>
                <c:pt idx="977">
                  <c:v>1749.77</c:v>
                </c:pt>
                <c:pt idx="978">
                  <c:v>1750.17</c:v>
                </c:pt>
                <c:pt idx="979">
                  <c:v>1750.89</c:v>
                </c:pt>
                <c:pt idx="980">
                  <c:v>1751.28</c:v>
                </c:pt>
                <c:pt idx="981">
                  <c:v>1752.65</c:v>
                </c:pt>
                <c:pt idx="982">
                  <c:v>1752.67</c:v>
                </c:pt>
                <c:pt idx="983">
                  <c:v>1753.08</c:v>
                </c:pt>
                <c:pt idx="984">
                  <c:v>1753.47</c:v>
                </c:pt>
                <c:pt idx="985">
                  <c:v>1753.65</c:v>
                </c:pt>
                <c:pt idx="986">
                  <c:v>1753.93</c:v>
                </c:pt>
                <c:pt idx="987">
                  <c:v>1754.06</c:v>
                </c:pt>
                <c:pt idx="988">
                  <c:v>1754.14</c:v>
                </c:pt>
                <c:pt idx="989">
                  <c:v>1754.34</c:v>
                </c:pt>
                <c:pt idx="990">
                  <c:v>1754.49</c:v>
                </c:pt>
                <c:pt idx="991">
                  <c:v>1754.69</c:v>
                </c:pt>
                <c:pt idx="992">
                  <c:v>1755.35</c:v>
                </c:pt>
                <c:pt idx="993">
                  <c:v>1755.75</c:v>
                </c:pt>
                <c:pt idx="994">
                  <c:v>1756.04</c:v>
                </c:pt>
                <c:pt idx="995">
                  <c:v>1756.21</c:v>
                </c:pt>
                <c:pt idx="996">
                  <c:v>1756.38</c:v>
                </c:pt>
                <c:pt idx="997">
                  <c:v>1756.6</c:v>
                </c:pt>
                <c:pt idx="998">
                  <c:v>1756.75</c:v>
                </c:pt>
                <c:pt idx="999">
                  <c:v>1756.92</c:v>
                </c:pt>
                <c:pt idx="1000">
                  <c:v>1757.39</c:v>
                </c:pt>
                <c:pt idx="1001">
                  <c:v>1757.53</c:v>
                </c:pt>
                <c:pt idx="1002">
                  <c:v>1758.05</c:v>
                </c:pt>
                <c:pt idx="1003">
                  <c:v>1758.61</c:v>
                </c:pt>
                <c:pt idx="1004">
                  <c:v>1759.14</c:v>
                </c:pt>
                <c:pt idx="1005">
                  <c:v>1759.47</c:v>
                </c:pt>
                <c:pt idx="1006">
                  <c:v>1759.74</c:v>
                </c:pt>
                <c:pt idx="1007">
                  <c:v>1759.94</c:v>
                </c:pt>
                <c:pt idx="1008">
                  <c:v>1759.96</c:v>
                </c:pt>
                <c:pt idx="1009">
                  <c:v>1761.72</c:v>
                </c:pt>
                <c:pt idx="1010">
                  <c:v>1762.12</c:v>
                </c:pt>
                <c:pt idx="1011">
                  <c:v>1762.16</c:v>
                </c:pt>
                <c:pt idx="1012">
                  <c:v>1762.28</c:v>
                </c:pt>
                <c:pt idx="1013">
                  <c:v>1762.48</c:v>
                </c:pt>
                <c:pt idx="1014">
                  <c:v>1762.87</c:v>
                </c:pt>
                <c:pt idx="1015">
                  <c:v>1763.66</c:v>
                </c:pt>
                <c:pt idx="1016">
                  <c:v>1763.73</c:v>
                </c:pt>
                <c:pt idx="1017">
                  <c:v>1764.57</c:v>
                </c:pt>
                <c:pt idx="1018">
                  <c:v>1765.06</c:v>
                </c:pt>
                <c:pt idx="1019">
                  <c:v>1766.79</c:v>
                </c:pt>
                <c:pt idx="1020">
                  <c:v>1767.49</c:v>
                </c:pt>
                <c:pt idx="1021">
                  <c:v>1767.77</c:v>
                </c:pt>
                <c:pt idx="1022">
                  <c:v>1768.46</c:v>
                </c:pt>
                <c:pt idx="1023">
                  <c:v>1768.7</c:v>
                </c:pt>
                <c:pt idx="1024">
                  <c:v>1768.76</c:v>
                </c:pt>
                <c:pt idx="1025">
                  <c:v>1769.11</c:v>
                </c:pt>
                <c:pt idx="1026">
                  <c:v>1769.4</c:v>
                </c:pt>
                <c:pt idx="1027">
                  <c:v>1769.91</c:v>
                </c:pt>
                <c:pt idx="1028">
                  <c:v>1770.1</c:v>
                </c:pt>
                <c:pt idx="1029">
                  <c:v>1770.14</c:v>
                </c:pt>
                <c:pt idx="1030">
                  <c:v>1770.33</c:v>
                </c:pt>
                <c:pt idx="1031">
                  <c:v>1770.55</c:v>
                </c:pt>
                <c:pt idx="1032">
                  <c:v>1770.68</c:v>
                </c:pt>
                <c:pt idx="1033">
                  <c:v>1770.87</c:v>
                </c:pt>
                <c:pt idx="1034">
                  <c:v>1770.98</c:v>
                </c:pt>
                <c:pt idx="1035">
                  <c:v>1771.14</c:v>
                </c:pt>
                <c:pt idx="1036">
                  <c:v>1771.75</c:v>
                </c:pt>
                <c:pt idx="1037">
                  <c:v>1772.05</c:v>
                </c:pt>
                <c:pt idx="1038">
                  <c:v>1773.29</c:v>
                </c:pt>
                <c:pt idx="1039">
                  <c:v>1773.38</c:v>
                </c:pt>
                <c:pt idx="1040">
                  <c:v>1773.66</c:v>
                </c:pt>
                <c:pt idx="1041">
                  <c:v>1773.75</c:v>
                </c:pt>
                <c:pt idx="1042">
                  <c:v>1776.09</c:v>
                </c:pt>
                <c:pt idx="1043">
                  <c:v>1776.76</c:v>
                </c:pt>
                <c:pt idx="1044">
                  <c:v>1777.49</c:v>
                </c:pt>
                <c:pt idx="1045">
                  <c:v>1777.92</c:v>
                </c:pt>
                <c:pt idx="1046">
                  <c:v>1778.93</c:v>
                </c:pt>
                <c:pt idx="1047">
                  <c:v>1779.9</c:v>
                </c:pt>
                <c:pt idx="1048">
                  <c:v>1780.61</c:v>
                </c:pt>
                <c:pt idx="1049">
                  <c:v>1780.8</c:v>
                </c:pt>
                <c:pt idx="1050">
                  <c:v>1780.81</c:v>
                </c:pt>
                <c:pt idx="1051">
                  <c:v>1780.84</c:v>
                </c:pt>
                <c:pt idx="1052">
                  <c:v>1781.07</c:v>
                </c:pt>
                <c:pt idx="1053">
                  <c:v>1781.15</c:v>
                </c:pt>
                <c:pt idx="1054">
                  <c:v>1783.12</c:v>
                </c:pt>
                <c:pt idx="1055">
                  <c:v>1783.61</c:v>
                </c:pt>
                <c:pt idx="1056">
                  <c:v>1784.13</c:v>
                </c:pt>
                <c:pt idx="1057">
                  <c:v>1784.86</c:v>
                </c:pt>
                <c:pt idx="1058">
                  <c:v>1785.19</c:v>
                </c:pt>
                <c:pt idx="1059">
                  <c:v>1785.56</c:v>
                </c:pt>
                <c:pt idx="1060">
                  <c:v>1785.77</c:v>
                </c:pt>
                <c:pt idx="1061">
                  <c:v>1785.93</c:v>
                </c:pt>
                <c:pt idx="1062">
                  <c:v>1785.96</c:v>
                </c:pt>
                <c:pt idx="1063">
                  <c:v>1785.99</c:v>
                </c:pt>
                <c:pt idx="1064">
                  <c:v>1786.18</c:v>
                </c:pt>
                <c:pt idx="1065">
                  <c:v>1787.69</c:v>
                </c:pt>
                <c:pt idx="1066">
                  <c:v>1788.48</c:v>
                </c:pt>
                <c:pt idx="1067">
                  <c:v>1788.54</c:v>
                </c:pt>
                <c:pt idx="1068">
                  <c:v>1789.09</c:v>
                </c:pt>
                <c:pt idx="1069">
                  <c:v>1789.33</c:v>
                </c:pt>
                <c:pt idx="1070">
                  <c:v>1789.81</c:v>
                </c:pt>
                <c:pt idx="1071">
                  <c:v>1789.86</c:v>
                </c:pt>
                <c:pt idx="1072">
                  <c:v>1790.02</c:v>
                </c:pt>
                <c:pt idx="1073">
                  <c:v>1790.03</c:v>
                </c:pt>
                <c:pt idx="1074">
                  <c:v>1790.06</c:v>
                </c:pt>
                <c:pt idx="1075">
                  <c:v>1790.28</c:v>
                </c:pt>
                <c:pt idx="1076">
                  <c:v>1790.45</c:v>
                </c:pt>
                <c:pt idx="1077">
                  <c:v>1791.62</c:v>
                </c:pt>
                <c:pt idx="1078">
                  <c:v>1791.74</c:v>
                </c:pt>
                <c:pt idx="1079">
                  <c:v>1792.93</c:v>
                </c:pt>
                <c:pt idx="1080">
                  <c:v>1793.11</c:v>
                </c:pt>
                <c:pt idx="1081">
                  <c:v>1793.14</c:v>
                </c:pt>
                <c:pt idx="1082">
                  <c:v>1793.3</c:v>
                </c:pt>
                <c:pt idx="1083">
                  <c:v>1794.21</c:v>
                </c:pt>
                <c:pt idx="1084">
                  <c:v>1794.34</c:v>
                </c:pt>
                <c:pt idx="1085">
                  <c:v>1795.34</c:v>
                </c:pt>
                <c:pt idx="1086">
                  <c:v>1795.39</c:v>
                </c:pt>
                <c:pt idx="1087">
                  <c:v>1795.9</c:v>
                </c:pt>
                <c:pt idx="1088">
                  <c:v>1796.38</c:v>
                </c:pt>
                <c:pt idx="1089">
                  <c:v>1796.56</c:v>
                </c:pt>
                <c:pt idx="1090">
                  <c:v>1796.62</c:v>
                </c:pt>
                <c:pt idx="1091">
                  <c:v>1796.92</c:v>
                </c:pt>
                <c:pt idx="1092">
                  <c:v>1797.03</c:v>
                </c:pt>
                <c:pt idx="1093">
                  <c:v>1797.71</c:v>
                </c:pt>
                <c:pt idx="1094">
                  <c:v>1797.77</c:v>
                </c:pt>
                <c:pt idx="1095">
                  <c:v>1799.53</c:v>
                </c:pt>
                <c:pt idx="1096">
                  <c:v>1799.66</c:v>
                </c:pt>
                <c:pt idx="1097">
                  <c:v>1799.7</c:v>
                </c:pt>
                <c:pt idx="1098">
                  <c:v>1800.26</c:v>
                </c:pt>
                <c:pt idx="1099">
                  <c:v>1800.6</c:v>
                </c:pt>
                <c:pt idx="1100">
                  <c:v>1801.78</c:v>
                </c:pt>
                <c:pt idx="1101">
                  <c:v>1803.61</c:v>
                </c:pt>
                <c:pt idx="1102">
                  <c:v>1803.66</c:v>
                </c:pt>
                <c:pt idx="1103">
                  <c:v>1803.76</c:v>
                </c:pt>
                <c:pt idx="1104">
                  <c:v>1804.55</c:v>
                </c:pt>
                <c:pt idx="1105">
                  <c:v>1805.02</c:v>
                </c:pt>
                <c:pt idx="1106">
                  <c:v>1805.07</c:v>
                </c:pt>
                <c:pt idx="1107">
                  <c:v>1805.15</c:v>
                </c:pt>
                <c:pt idx="1108">
                  <c:v>1806.04</c:v>
                </c:pt>
                <c:pt idx="1109">
                  <c:v>1806.61</c:v>
                </c:pt>
                <c:pt idx="1110">
                  <c:v>1809.13</c:v>
                </c:pt>
                <c:pt idx="1111">
                  <c:v>1809.52</c:v>
                </c:pt>
                <c:pt idx="1112">
                  <c:v>1809.68</c:v>
                </c:pt>
                <c:pt idx="1113">
                  <c:v>1809.78</c:v>
                </c:pt>
                <c:pt idx="1114">
                  <c:v>1809.88</c:v>
                </c:pt>
                <c:pt idx="1115">
                  <c:v>1810.69</c:v>
                </c:pt>
                <c:pt idx="1116">
                  <c:v>1811.83</c:v>
                </c:pt>
                <c:pt idx="1117">
                  <c:v>1811.85</c:v>
                </c:pt>
                <c:pt idx="1118">
                  <c:v>1812.92</c:v>
                </c:pt>
                <c:pt idx="1119">
                  <c:v>1813.17</c:v>
                </c:pt>
                <c:pt idx="1120">
                  <c:v>1813.85</c:v>
                </c:pt>
                <c:pt idx="1121">
                  <c:v>1815.25</c:v>
                </c:pt>
                <c:pt idx="1122">
                  <c:v>1815.55</c:v>
                </c:pt>
                <c:pt idx="1123">
                  <c:v>1816.9</c:v>
                </c:pt>
                <c:pt idx="1124">
                  <c:v>1817.4</c:v>
                </c:pt>
                <c:pt idx="1125">
                  <c:v>1817.45</c:v>
                </c:pt>
                <c:pt idx="1126">
                  <c:v>1817.75</c:v>
                </c:pt>
                <c:pt idx="1127">
                  <c:v>1818.66</c:v>
                </c:pt>
                <c:pt idx="1128">
                  <c:v>1819.2</c:v>
                </c:pt>
                <c:pt idx="1129">
                  <c:v>1819.96</c:v>
                </c:pt>
                <c:pt idx="1130">
                  <c:v>1820.01</c:v>
                </c:pt>
                <c:pt idx="1131">
                  <c:v>1821.81</c:v>
                </c:pt>
                <c:pt idx="1132">
                  <c:v>1822.44</c:v>
                </c:pt>
                <c:pt idx="1133">
                  <c:v>1822.83</c:v>
                </c:pt>
                <c:pt idx="1134">
                  <c:v>1823.17</c:v>
                </c:pt>
                <c:pt idx="1135">
                  <c:v>1823.39</c:v>
                </c:pt>
                <c:pt idx="1136">
                  <c:v>1824.06</c:v>
                </c:pt>
                <c:pt idx="1137">
                  <c:v>1824.09</c:v>
                </c:pt>
                <c:pt idx="1138">
                  <c:v>1824.73</c:v>
                </c:pt>
                <c:pt idx="1139">
                  <c:v>1825.23</c:v>
                </c:pt>
                <c:pt idx="1140">
                  <c:v>1826.38</c:v>
                </c:pt>
                <c:pt idx="1141">
                  <c:v>1826.93</c:v>
                </c:pt>
                <c:pt idx="1142">
                  <c:v>1828.74</c:v>
                </c:pt>
                <c:pt idx="1143">
                  <c:v>1828.98</c:v>
                </c:pt>
                <c:pt idx="1144">
                  <c:v>1828.99</c:v>
                </c:pt>
                <c:pt idx="1145">
                  <c:v>1829.58</c:v>
                </c:pt>
                <c:pt idx="1146">
                  <c:v>1830.03</c:v>
                </c:pt>
                <c:pt idx="1147">
                  <c:v>1830.08</c:v>
                </c:pt>
                <c:pt idx="1148">
                  <c:v>1830.74</c:v>
                </c:pt>
                <c:pt idx="1149">
                  <c:v>1830.79</c:v>
                </c:pt>
                <c:pt idx="1150">
                  <c:v>1831.48</c:v>
                </c:pt>
                <c:pt idx="1151">
                  <c:v>1832.09</c:v>
                </c:pt>
                <c:pt idx="1152">
                  <c:v>1832.88</c:v>
                </c:pt>
                <c:pt idx="1153">
                  <c:v>1833.61</c:v>
                </c:pt>
                <c:pt idx="1154">
                  <c:v>1834.76</c:v>
                </c:pt>
                <c:pt idx="1155">
                  <c:v>1835.47</c:v>
                </c:pt>
                <c:pt idx="1156">
                  <c:v>1835.96</c:v>
                </c:pt>
                <c:pt idx="1157">
                  <c:v>1836.2</c:v>
                </c:pt>
                <c:pt idx="1158">
                  <c:v>1836.44</c:v>
                </c:pt>
                <c:pt idx="1159">
                  <c:v>1836.78</c:v>
                </c:pt>
                <c:pt idx="1160">
                  <c:v>1836.81</c:v>
                </c:pt>
                <c:pt idx="1161">
                  <c:v>1836.85</c:v>
                </c:pt>
                <c:pt idx="1162">
                  <c:v>1840.38</c:v>
                </c:pt>
                <c:pt idx="1163">
                  <c:v>1840.66</c:v>
                </c:pt>
                <c:pt idx="1164">
                  <c:v>1843.93</c:v>
                </c:pt>
                <c:pt idx="1165">
                  <c:v>1844.19</c:v>
                </c:pt>
                <c:pt idx="1166">
                  <c:v>1844.21</c:v>
                </c:pt>
                <c:pt idx="1167">
                  <c:v>1844.85</c:v>
                </c:pt>
                <c:pt idx="1168">
                  <c:v>1844.97</c:v>
                </c:pt>
                <c:pt idx="1169">
                  <c:v>1845.14</c:v>
                </c:pt>
                <c:pt idx="1170">
                  <c:v>1845.44</c:v>
                </c:pt>
                <c:pt idx="1171">
                  <c:v>1845.53</c:v>
                </c:pt>
                <c:pt idx="1172">
                  <c:v>1846.79</c:v>
                </c:pt>
                <c:pt idx="1173">
                  <c:v>1846.87</c:v>
                </c:pt>
                <c:pt idx="1174">
                  <c:v>1847.03</c:v>
                </c:pt>
                <c:pt idx="1175">
                  <c:v>1847.3</c:v>
                </c:pt>
                <c:pt idx="1176">
                  <c:v>1848.86</c:v>
                </c:pt>
                <c:pt idx="1177">
                  <c:v>1850.22</c:v>
                </c:pt>
                <c:pt idx="1178">
                  <c:v>1851.09</c:v>
                </c:pt>
                <c:pt idx="1179">
                  <c:v>1851.11</c:v>
                </c:pt>
                <c:pt idx="1180">
                  <c:v>1851.52</c:v>
                </c:pt>
                <c:pt idx="1181">
                  <c:v>1851.74</c:v>
                </c:pt>
                <c:pt idx="1182">
                  <c:v>1851.83</c:v>
                </c:pt>
                <c:pt idx="1183">
                  <c:v>1851.9</c:v>
                </c:pt>
                <c:pt idx="1184">
                  <c:v>1852.06</c:v>
                </c:pt>
                <c:pt idx="1185">
                  <c:v>1852.27</c:v>
                </c:pt>
                <c:pt idx="1186">
                  <c:v>1852.73</c:v>
                </c:pt>
                <c:pt idx="1187">
                  <c:v>1853.42</c:v>
                </c:pt>
                <c:pt idx="1188">
                  <c:v>1853.75</c:v>
                </c:pt>
                <c:pt idx="1189">
                  <c:v>1853.88</c:v>
                </c:pt>
                <c:pt idx="1190">
                  <c:v>1856.22</c:v>
                </c:pt>
                <c:pt idx="1191">
                  <c:v>1856.39</c:v>
                </c:pt>
                <c:pt idx="1192">
                  <c:v>1856.99</c:v>
                </c:pt>
                <c:pt idx="1193">
                  <c:v>1857.68</c:v>
                </c:pt>
                <c:pt idx="1194">
                  <c:v>1858.18</c:v>
                </c:pt>
                <c:pt idx="1195">
                  <c:v>1858.48</c:v>
                </c:pt>
                <c:pt idx="1196">
                  <c:v>1858.6</c:v>
                </c:pt>
                <c:pt idx="1197">
                  <c:v>1858.86</c:v>
                </c:pt>
                <c:pt idx="1198">
                  <c:v>1859.17</c:v>
                </c:pt>
                <c:pt idx="1199">
                  <c:v>1859.22</c:v>
                </c:pt>
                <c:pt idx="1200">
                  <c:v>1859.23</c:v>
                </c:pt>
                <c:pt idx="1201">
                  <c:v>1859.38</c:v>
                </c:pt>
                <c:pt idx="1202">
                  <c:v>1860.95</c:v>
                </c:pt>
                <c:pt idx="1203">
                  <c:v>1861</c:v>
                </c:pt>
                <c:pt idx="1204">
                  <c:v>1861.25</c:v>
                </c:pt>
                <c:pt idx="1205">
                  <c:v>1862.69</c:v>
                </c:pt>
                <c:pt idx="1206">
                  <c:v>1864.14</c:v>
                </c:pt>
                <c:pt idx="1207">
                  <c:v>1864.44</c:v>
                </c:pt>
                <c:pt idx="1208">
                  <c:v>1864.87</c:v>
                </c:pt>
                <c:pt idx="1209">
                  <c:v>1866.77</c:v>
                </c:pt>
                <c:pt idx="1210">
                  <c:v>1869.19</c:v>
                </c:pt>
                <c:pt idx="1211">
                  <c:v>1869.33</c:v>
                </c:pt>
                <c:pt idx="1212">
                  <c:v>1869.39</c:v>
                </c:pt>
                <c:pt idx="1213">
                  <c:v>1869.75</c:v>
                </c:pt>
                <c:pt idx="1214">
                  <c:v>1870.57</c:v>
                </c:pt>
                <c:pt idx="1215">
                  <c:v>1872.57</c:v>
                </c:pt>
                <c:pt idx="1216">
                  <c:v>1873.64</c:v>
                </c:pt>
                <c:pt idx="1217">
                  <c:v>1873.98</c:v>
                </c:pt>
                <c:pt idx="1218">
                  <c:v>1875.75</c:v>
                </c:pt>
                <c:pt idx="1219">
                  <c:v>1876.33</c:v>
                </c:pt>
                <c:pt idx="1220">
                  <c:v>1877.72</c:v>
                </c:pt>
                <c:pt idx="1221">
                  <c:v>1879.46</c:v>
                </c:pt>
                <c:pt idx="1222">
                  <c:v>1879.5</c:v>
                </c:pt>
                <c:pt idx="1223">
                  <c:v>1880.19</c:v>
                </c:pt>
                <c:pt idx="1224">
                  <c:v>1882.39</c:v>
                </c:pt>
                <c:pt idx="1225">
                  <c:v>1883.11</c:v>
                </c:pt>
                <c:pt idx="1226">
                  <c:v>1883.17</c:v>
                </c:pt>
                <c:pt idx="1227">
                  <c:v>1884.01</c:v>
                </c:pt>
                <c:pt idx="1228">
                  <c:v>1884.18</c:v>
                </c:pt>
                <c:pt idx="1229">
                  <c:v>1886</c:v>
                </c:pt>
                <c:pt idx="1230">
                  <c:v>1886.01</c:v>
                </c:pt>
                <c:pt idx="1231">
                  <c:v>1887.01</c:v>
                </c:pt>
                <c:pt idx="1232">
                  <c:v>1889.13</c:v>
                </c:pt>
                <c:pt idx="1233">
                  <c:v>1892.67</c:v>
                </c:pt>
                <c:pt idx="1234">
                  <c:v>1892.94</c:v>
                </c:pt>
                <c:pt idx="1235">
                  <c:v>1893.52</c:v>
                </c:pt>
                <c:pt idx="1236">
                  <c:v>1893.95</c:v>
                </c:pt>
                <c:pt idx="1237">
                  <c:v>1893.95</c:v>
                </c:pt>
                <c:pt idx="1238">
                  <c:v>1894.37</c:v>
                </c:pt>
                <c:pt idx="1239">
                  <c:v>1895.01</c:v>
                </c:pt>
                <c:pt idx="1240">
                  <c:v>1895.5</c:v>
                </c:pt>
                <c:pt idx="1241">
                  <c:v>1895.7</c:v>
                </c:pt>
                <c:pt idx="1242">
                  <c:v>1895.83</c:v>
                </c:pt>
                <c:pt idx="1243">
                  <c:v>1896.09</c:v>
                </c:pt>
                <c:pt idx="1244">
                  <c:v>1897.48</c:v>
                </c:pt>
                <c:pt idx="1245">
                  <c:v>1897.62</c:v>
                </c:pt>
                <c:pt idx="1246">
                  <c:v>1897.79</c:v>
                </c:pt>
                <c:pt idx="1247">
                  <c:v>1900.54</c:v>
                </c:pt>
                <c:pt idx="1248">
                  <c:v>1903.1</c:v>
                </c:pt>
                <c:pt idx="1249">
                  <c:v>1903.68</c:v>
                </c:pt>
                <c:pt idx="1250">
                  <c:v>1904</c:v>
                </c:pt>
                <c:pt idx="1251">
                  <c:v>1907.83</c:v>
                </c:pt>
                <c:pt idx="1252">
                  <c:v>1908.07</c:v>
                </c:pt>
                <c:pt idx="1253">
                  <c:v>1908.3</c:v>
                </c:pt>
                <c:pt idx="1254">
                  <c:v>1909.95</c:v>
                </c:pt>
                <c:pt idx="1255">
                  <c:v>1910.06</c:v>
                </c:pt>
                <c:pt idx="1256">
                  <c:v>1910.72</c:v>
                </c:pt>
                <c:pt idx="1257">
                  <c:v>1910.88</c:v>
                </c:pt>
                <c:pt idx="1258">
                  <c:v>1911.99</c:v>
                </c:pt>
                <c:pt idx="1259">
                  <c:v>1912.63</c:v>
                </c:pt>
                <c:pt idx="1260">
                  <c:v>1913.72</c:v>
                </c:pt>
                <c:pt idx="1261">
                  <c:v>1914.15</c:v>
                </c:pt>
                <c:pt idx="1262">
                  <c:v>1914.91</c:v>
                </c:pt>
                <c:pt idx="1263">
                  <c:v>1915.83</c:v>
                </c:pt>
                <c:pt idx="1264">
                  <c:v>1916.21</c:v>
                </c:pt>
                <c:pt idx="1265">
                  <c:v>1918.03</c:v>
                </c:pt>
                <c:pt idx="1266">
                  <c:v>1918.49</c:v>
                </c:pt>
                <c:pt idx="1267">
                  <c:v>1918.57</c:v>
                </c:pt>
                <c:pt idx="1268">
                  <c:v>1920.02</c:v>
                </c:pt>
                <c:pt idx="1269">
                  <c:v>1921.57</c:v>
                </c:pt>
                <c:pt idx="1270">
                  <c:v>1922.06</c:v>
                </c:pt>
                <c:pt idx="1271">
                  <c:v>1922.42</c:v>
                </c:pt>
                <c:pt idx="1272">
                  <c:v>1922.46</c:v>
                </c:pt>
                <c:pt idx="1273">
                  <c:v>1923.04</c:v>
                </c:pt>
                <c:pt idx="1274">
                  <c:v>1925.09</c:v>
                </c:pt>
                <c:pt idx="1275">
                  <c:v>1925.56</c:v>
                </c:pt>
                <c:pt idx="1276">
                  <c:v>1925.97</c:v>
                </c:pt>
                <c:pt idx="1277">
                  <c:v>1926.17</c:v>
                </c:pt>
                <c:pt idx="1278">
                  <c:v>1926.52</c:v>
                </c:pt>
                <c:pt idx="1279">
                  <c:v>1927.37</c:v>
                </c:pt>
                <c:pt idx="1280">
                  <c:v>1929.35</c:v>
                </c:pt>
                <c:pt idx="1281">
                  <c:v>1929.89</c:v>
                </c:pt>
                <c:pt idx="1282">
                  <c:v>1930.11</c:v>
                </c:pt>
                <c:pt idx="1283">
                  <c:v>1931.13</c:v>
                </c:pt>
                <c:pt idx="1284">
                  <c:v>1932.4</c:v>
                </c:pt>
                <c:pt idx="1285">
                  <c:v>1932.47</c:v>
                </c:pt>
                <c:pt idx="1286">
                  <c:v>1933.65</c:v>
                </c:pt>
                <c:pt idx="1287">
                  <c:v>1934.42</c:v>
                </c:pt>
                <c:pt idx="1288">
                  <c:v>1934.47</c:v>
                </c:pt>
                <c:pt idx="1289">
                  <c:v>1935.18</c:v>
                </c:pt>
                <c:pt idx="1290">
                  <c:v>1935.72</c:v>
                </c:pt>
                <c:pt idx="1291">
                  <c:v>1935.99</c:v>
                </c:pt>
                <c:pt idx="1292">
                  <c:v>1936.16</c:v>
                </c:pt>
                <c:pt idx="1293">
                  <c:v>1936.27</c:v>
                </c:pt>
                <c:pt idx="1294">
                  <c:v>1936.32</c:v>
                </c:pt>
                <c:pt idx="1295">
                  <c:v>1936.34</c:v>
                </c:pt>
                <c:pt idx="1296">
                  <c:v>1936.4</c:v>
                </c:pt>
                <c:pt idx="1297">
                  <c:v>1937.48</c:v>
                </c:pt>
                <c:pt idx="1298">
                  <c:v>1938.46</c:v>
                </c:pt>
                <c:pt idx="1299">
                  <c:v>1938.69</c:v>
                </c:pt>
                <c:pt idx="1300">
                  <c:v>1938.99</c:v>
                </c:pt>
                <c:pt idx="1301">
                  <c:v>1939.05</c:v>
                </c:pt>
                <c:pt idx="1302">
                  <c:v>1939.35</c:v>
                </c:pt>
                <c:pt idx="1303">
                  <c:v>1939.94</c:v>
                </c:pt>
                <c:pt idx="1304">
                  <c:v>1940.04</c:v>
                </c:pt>
                <c:pt idx="1305">
                  <c:v>1941.41</c:v>
                </c:pt>
                <c:pt idx="1306">
                  <c:v>1941.68</c:v>
                </c:pt>
                <c:pt idx="1307">
                  <c:v>1941.79</c:v>
                </c:pt>
                <c:pt idx="1308">
                  <c:v>1942.54</c:v>
                </c:pt>
                <c:pt idx="1309">
                  <c:v>1945.03</c:v>
                </c:pt>
                <c:pt idx="1310">
                  <c:v>1945.35</c:v>
                </c:pt>
                <c:pt idx="1311">
                  <c:v>1948.24</c:v>
                </c:pt>
                <c:pt idx="1312">
                  <c:v>1949.69</c:v>
                </c:pt>
                <c:pt idx="1313">
                  <c:v>1950.1</c:v>
                </c:pt>
                <c:pt idx="1314">
                  <c:v>1950.98</c:v>
                </c:pt>
                <c:pt idx="1315">
                  <c:v>1951.15</c:v>
                </c:pt>
                <c:pt idx="1316">
                  <c:v>1952.77</c:v>
                </c:pt>
                <c:pt idx="1317">
                  <c:v>1953.61</c:v>
                </c:pt>
                <c:pt idx="1318">
                  <c:v>1954.41</c:v>
                </c:pt>
                <c:pt idx="1319">
                  <c:v>1955.13</c:v>
                </c:pt>
                <c:pt idx="1320">
                  <c:v>1956.62</c:v>
                </c:pt>
                <c:pt idx="1321">
                  <c:v>1957.05</c:v>
                </c:pt>
                <c:pt idx="1322">
                  <c:v>1957.5</c:v>
                </c:pt>
                <c:pt idx="1323">
                  <c:v>1958.2</c:v>
                </c:pt>
                <c:pt idx="1324">
                  <c:v>1958.26</c:v>
                </c:pt>
                <c:pt idx="1325">
                  <c:v>1959.53</c:v>
                </c:pt>
                <c:pt idx="1326">
                  <c:v>1959.56</c:v>
                </c:pt>
                <c:pt idx="1327">
                  <c:v>1961.19</c:v>
                </c:pt>
                <c:pt idx="1328">
                  <c:v>1961.48</c:v>
                </c:pt>
                <c:pt idx="1329">
                  <c:v>1963.62</c:v>
                </c:pt>
                <c:pt idx="1330">
                  <c:v>1964.74</c:v>
                </c:pt>
                <c:pt idx="1331">
                  <c:v>1965.33</c:v>
                </c:pt>
                <c:pt idx="1332">
                  <c:v>1966.29</c:v>
                </c:pt>
                <c:pt idx="1333">
                  <c:v>1969.52</c:v>
                </c:pt>
                <c:pt idx="1334">
                  <c:v>1969.87</c:v>
                </c:pt>
                <c:pt idx="1335">
                  <c:v>1972.47</c:v>
                </c:pt>
                <c:pt idx="1336">
                  <c:v>1974.54</c:v>
                </c:pt>
                <c:pt idx="1337">
                  <c:v>1974.86</c:v>
                </c:pt>
                <c:pt idx="1338">
                  <c:v>1975.45</c:v>
                </c:pt>
                <c:pt idx="1339">
                  <c:v>1975.87</c:v>
                </c:pt>
                <c:pt idx="1340">
                  <c:v>1976.79</c:v>
                </c:pt>
                <c:pt idx="1341">
                  <c:v>1978.27</c:v>
                </c:pt>
                <c:pt idx="1342">
                  <c:v>1980.88</c:v>
                </c:pt>
                <c:pt idx="1343">
                  <c:v>1980.97</c:v>
                </c:pt>
                <c:pt idx="1344">
                  <c:v>1981.65</c:v>
                </c:pt>
                <c:pt idx="1345">
                  <c:v>1983.09</c:v>
                </c:pt>
                <c:pt idx="1346">
                  <c:v>1984</c:v>
                </c:pt>
                <c:pt idx="1347">
                  <c:v>1985.33</c:v>
                </c:pt>
                <c:pt idx="1348">
                  <c:v>1985.53</c:v>
                </c:pt>
                <c:pt idx="1349">
                  <c:v>1986.4</c:v>
                </c:pt>
                <c:pt idx="1350">
                  <c:v>1987.15</c:v>
                </c:pt>
                <c:pt idx="1351">
                  <c:v>1987.38</c:v>
                </c:pt>
                <c:pt idx="1352">
                  <c:v>1987.58</c:v>
                </c:pt>
                <c:pt idx="1353">
                  <c:v>1990.99</c:v>
                </c:pt>
                <c:pt idx="1354">
                  <c:v>1992.78</c:v>
                </c:pt>
                <c:pt idx="1355">
                  <c:v>1994.17</c:v>
                </c:pt>
                <c:pt idx="1356">
                  <c:v>1994.92</c:v>
                </c:pt>
                <c:pt idx="1357">
                  <c:v>1995.04</c:v>
                </c:pt>
                <c:pt idx="1358">
                  <c:v>1995.53</c:v>
                </c:pt>
                <c:pt idx="1359">
                  <c:v>1996.93</c:v>
                </c:pt>
                <c:pt idx="1360">
                  <c:v>1997.24</c:v>
                </c:pt>
                <c:pt idx="1361">
                  <c:v>1997.65</c:v>
                </c:pt>
                <c:pt idx="1362">
                  <c:v>1998.78</c:v>
                </c:pt>
                <c:pt idx="1363">
                  <c:v>1998.86</c:v>
                </c:pt>
                <c:pt idx="1364">
                  <c:v>1998.96</c:v>
                </c:pt>
                <c:pt idx="1365">
                  <c:v>1999.79</c:v>
                </c:pt>
                <c:pt idx="1366">
                  <c:v>2000.52</c:v>
                </c:pt>
                <c:pt idx="1367">
                  <c:v>2001.51</c:v>
                </c:pt>
                <c:pt idx="1368">
                  <c:v>2001.7</c:v>
                </c:pt>
                <c:pt idx="1369">
                  <c:v>2004.15</c:v>
                </c:pt>
                <c:pt idx="1370">
                  <c:v>2008.1</c:v>
                </c:pt>
                <c:pt idx="1371">
                  <c:v>2008.77</c:v>
                </c:pt>
                <c:pt idx="1372">
                  <c:v>2010.43</c:v>
                </c:pt>
                <c:pt idx="1373">
                  <c:v>2010.97</c:v>
                </c:pt>
                <c:pt idx="1374">
                  <c:v>2011.09</c:v>
                </c:pt>
                <c:pt idx="1375">
                  <c:v>2012.53</c:v>
                </c:pt>
                <c:pt idx="1376">
                  <c:v>2014.21</c:v>
                </c:pt>
                <c:pt idx="1377">
                  <c:v>2014.74</c:v>
                </c:pt>
                <c:pt idx="1378">
                  <c:v>2014.94</c:v>
                </c:pt>
                <c:pt idx="1379">
                  <c:v>2017.26</c:v>
                </c:pt>
                <c:pt idx="1380">
                  <c:v>2017.42</c:v>
                </c:pt>
                <c:pt idx="1381">
                  <c:v>2017.85</c:v>
                </c:pt>
                <c:pt idx="1382">
                  <c:v>2019.09</c:v>
                </c:pt>
                <c:pt idx="1383">
                  <c:v>2020.66</c:v>
                </c:pt>
                <c:pt idx="1384">
                  <c:v>2020.89</c:v>
                </c:pt>
                <c:pt idx="1385">
                  <c:v>2021.97</c:v>
                </c:pt>
                <c:pt idx="1386">
                  <c:v>2023.13</c:v>
                </c:pt>
                <c:pt idx="1387">
                  <c:v>2023.62</c:v>
                </c:pt>
                <c:pt idx="1388">
                  <c:v>2023.7</c:v>
                </c:pt>
                <c:pt idx="1389">
                  <c:v>2025.11</c:v>
                </c:pt>
                <c:pt idx="1390">
                  <c:v>2025.27</c:v>
                </c:pt>
                <c:pt idx="1391">
                  <c:v>2025.38</c:v>
                </c:pt>
                <c:pt idx="1392">
                  <c:v>2028.36</c:v>
                </c:pt>
                <c:pt idx="1393">
                  <c:v>2029.68</c:v>
                </c:pt>
                <c:pt idx="1394">
                  <c:v>2030.75</c:v>
                </c:pt>
                <c:pt idx="1395">
                  <c:v>2031.06</c:v>
                </c:pt>
                <c:pt idx="1396">
                  <c:v>2031.53</c:v>
                </c:pt>
                <c:pt idx="1397">
                  <c:v>2032.07</c:v>
                </c:pt>
                <c:pt idx="1398">
                  <c:v>2034.47</c:v>
                </c:pt>
                <c:pt idx="1399">
                  <c:v>2036.75</c:v>
                </c:pt>
                <c:pt idx="1400">
                  <c:v>2036.99</c:v>
                </c:pt>
                <c:pt idx="1401">
                  <c:v>2037.7</c:v>
                </c:pt>
                <c:pt idx="1402">
                  <c:v>2040.1</c:v>
                </c:pt>
                <c:pt idx="1403">
                  <c:v>2044.23</c:v>
                </c:pt>
                <c:pt idx="1404">
                  <c:v>2048.36</c:v>
                </c:pt>
                <c:pt idx="1405">
                  <c:v>2049.44</c:v>
                </c:pt>
                <c:pt idx="1406">
                  <c:v>2050.36</c:v>
                </c:pt>
                <c:pt idx="1407">
                  <c:v>2052.23</c:v>
                </c:pt>
                <c:pt idx="1408">
                  <c:v>2054.66</c:v>
                </c:pt>
                <c:pt idx="1409">
                  <c:v>2055.2800000000002</c:v>
                </c:pt>
                <c:pt idx="1410">
                  <c:v>2056.91</c:v>
                </c:pt>
                <c:pt idx="1411">
                  <c:v>2058.92</c:v>
                </c:pt>
                <c:pt idx="1412">
                  <c:v>2059.92</c:v>
                </c:pt>
                <c:pt idx="1413">
                  <c:v>2060.2800000000002</c:v>
                </c:pt>
                <c:pt idx="1414">
                  <c:v>2062.56</c:v>
                </c:pt>
                <c:pt idx="1415">
                  <c:v>2066.3200000000002</c:v>
                </c:pt>
                <c:pt idx="1416">
                  <c:v>2069.12</c:v>
                </c:pt>
                <c:pt idx="1417">
                  <c:v>2070.2199999999998</c:v>
                </c:pt>
                <c:pt idx="1418">
                  <c:v>2071.29</c:v>
                </c:pt>
                <c:pt idx="1419">
                  <c:v>2072.7600000000002</c:v>
                </c:pt>
                <c:pt idx="1420">
                  <c:v>2075.4699999999998</c:v>
                </c:pt>
                <c:pt idx="1421">
                  <c:v>2076.5500000000002</c:v>
                </c:pt>
                <c:pt idx="1422">
                  <c:v>2077</c:v>
                </c:pt>
                <c:pt idx="1423">
                  <c:v>2082.41</c:v>
                </c:pt>
                <c:pt idx="1424">
                  <c:v>2083.79</c:v>
                </c:pt>
                <c:pt idx="1425">
                  <c:v>2084.46</c:v>
                </c:pt>
                <c:pt idx="1426">
                  <c:v>2086.8200000000002</c:v>
                </c:pt>
                <c:pt idx="1427">
                  <c:v>2087.34</c:v>
                </c:pt>
                <c:pt idx="1428">
                  <c:v>2088.34</c:v>
                </c:pt>
                <c:pt idx="1429">
                  <c:v>2088.36</c:v>
                </c:pt>
                <c:pt idx="1430">
                  <c:v>2090.87</c:v>
                </c:pt>
                <c:pt idx="1431">
                  <c:v>2092.19</c:v>
                </c:pt>
                <c:pt idx="1432">
                  <c:v>2092.8200000000002</c:v>
                </c:pt>
                <c:pt idx="1433">
                  <c:v>2093.2800000000002</c:v>
                </c:pt>
                <c:pt idx="1434">
                  <c:v>2095.7399999999998</c:v>
                </c:pt>
                <c:pt idx="1435">
                  <c:v>2095.88</c:v>
                </c:pt>
                <c:pt idx="1436">
                  <c:v>2096.4899999999998</c:v>
                </c:pt>
                <c:pt idx="1437">
                  <c:v>2099.8200000000002</c:v>
                </c:pt>
                <c:pt idx="1438">
                  <c:v>2100.08</c:v>
                </c:pt>
                <c:pt idx="1439">
                  <c:v>2101.9499999999998</c:v>
                </c:pt>
                <c:pt idx="1440">
                  <c:v>2107.88</c:v>
                </c:pt>
                <c:pt idx="1441">
                  <c:v>2112.6799999999998</c:v>
                </c:pt>
                <c:pt idx="1442">
                  <c:v>2118.34</c:v>
                </c:pt>
                <c:pt idx="1443">
                  <c:v>2120.09</c:v>
                </c:pt>
                <c:pt idx="1444">
                  <c:v>2122.88</c:v>
                </c:pt>
                <c:pt idx="1445">
                  <c:v>2124.7399999999998</c:v>
                </c:pt>
                <c:pt idx="1446">
                  <c:v>2127.9299999999998</c:v>
                </c:pt>
                <c:pt idx="1447">
                  <c:v>2128.0500000000002</c:v>
                </c:pt>
                <c:pt idx="1448">
                  <c:v>2128.37</c:v>
                </c:pt>
                <c:pt idx="1449">
                  <c:v>2130.19</c:v>
                </c:pt>
                <c:pt idx="1450">
                  <c:v>2131.7199999999998</c:v>
                </c:pt>
                <c:pt idx="1451">
                  <c:v>2132.9</c:v>
                </c:pt>
                <c:pt idx="1452">
                  <c:v>2142.5500000000002</c:v>
                </c:pt>
                <c:pt idx="1453">
                  <c:v>2145.85</c:v>
                </c:pt>
                <c:pt idx="1454">
                  <c:v>2146.6799999999998</c:v>
                </c:pt>
                <c:pt idx="1455">
                  <c:v>2149.6999999999998</c:v>
                </c:pt>
                <c:pt idx="1456">
                  <c:v>2150.9699999999998</c:v>
                </c:pt>
                <c:pt idx="1457">
                  <c:v>2152.16</c:v>
                </c:pt>
                <c:pt idx="1458">
                  <c:v>2156.38</c:v>
                </c:pt>
                <c:pt idx="1459">
                  <c:v>2157.85</c:v>
                </c:pt>
                <c:pt idx="1460">
                  <c:v>2165.34</c:v>
                </c:pt>
                <c:pt idx="1461">
                  <c:v>2168.67</c:v>
                </c:pt>
                <c:pt idx="1462">
                  <c:v>2169.11</c:v>
                </c:pt>
                <c:pt idx="1463">
                  <c:v>2169.52</c:v>
                </c:pt>
                <c:pt idx="1464">
                  <c:v>2170.96</c:v>
                </c:pt>
                <c:pt idx="1465">
                  <c:v>2171.58</c:v>
                </c:pt>
                <c:pt idx="1466">
                  <c:v>2171.81</c:v>
                </c:pt>
                <c:pt idx="1467">
                  <c:v>2172.06</c:v>
                </c:pt>
                <c:pt idx="1468">
                  <c:v>2175.15</c:v>
                </c:pt>
                <c:pt idx="1469">
                  <c:v>2176.8200000000002</c:v>
                </c:pt>
                <c:pt idx="1470">
                  <c:v>2177.73</c:v>
                </c:pt>
                <c:pt idx="1471">
                  <c:v>2177.75</c:v>
                </c:pt>
                <c:pt idx="1472">
                  <c:v>2178.1799999999998</c:v>
                </c:pt>
                <c:pt idx="1473">
                  <c:v>2180.4299999999998</c:v>
                </c:pt>
                <c:pt idx="1474">
                  <c:v>2189.1799999999998</c:v>
                </c:pt>
                <c:pt idx="1475">
                  <c:v>2190.7600000000002</c:v>
                </c:pt>
                <c:pt idx="1476">
                  <c:v>2192.62</c:v>
                </c:pt>
                <c:pt idx="1477">
                  <c:v>2194.7800000000002</c:v>
                </c:pt>
                <c:pt idx="1478">
                  <c:v>2197.62</c:v>
                </c:pt>
                <c:pt idx="1479">
                  <c:v>2199.87</c:v>
                </c:pt>
                <c:pt idx="1480">
                  <c:v>2201.38</c:v>
                </c:pt>
                <c:pt idx="1481">
                  <c:v>2210.06</c:v>
                </c:pt>
                <c:pt idx="1482">
                  <c:v>2210.67</c:v>
                </c:pt>
                <c:pt idx="1483">
                  <c:v>2216.31</c:v>
                </c:pt>
                <c:pt idx="1484">
                  <c:v>2220.3200000000002</c:v>
                </c:pt>
                <c:pt idx="1485">
                  <c:v>2221.5500000000002</c:v>
                </c:pt>
                <c:pt idx="1486">
                  <c:v>2226.52</c:v>
                </c:pt>
                <c:pt idx="1487">
                  <c:v>2227.98</c:v>
                </c:pt>
                <c:pt idx="1488">
                  <c:v>2228.87</c:v>
                </c:pt>
                <c:pt idx="1489">
                  <c:v>2228.9499999999998</c:v>
                </c:pt>
                <c:pt idx="1490">
                  <c:v>2229.6</c:v>
                </c:pt>
                <c:pt idx="1491">
                  <c:v>2235.2199999999998</c:v>
                </c:pt>
                <c:pt idx="1492">
                  <c:v>2236.5100000000002</c:v>
                </c:pt>
                <c:pt idx="1493">
                  <c:v>2246.1999999999998</c:v>
                </c:pt>
                <c:pt idx="1494">
                  <c:v>2248.36</c:v>
                </c:pt>
                <c:pt idx="1495">
                  <c:v>2248.92</c:v>
                </c:pt>
                <c:pt idx="1496">
                  <c:v>2250.3200000000002</c:v>
                </c:pt>
                <c:pt idx="1497">
                  <c:v>2250.5500000000002</c:v>
                </c:pt>
                <c:pt idx="1498">
                  <c:v>2250.56</c:v>
                </c:pt>
                <c:pt idx="1499">
                  <c:v>2263.5100000000002</c:v>
                </c:pt>
                <c:pt idx="1500">
                  <c:v>2263.86</c:v>
                </c:pt>
                <c:pt idx="1501">
                  <c:v>2274.17</c:v>
                </c:pt>
                <c:pt idx="1502">
                  <c:v>2275.2800000000002</c:v>
                </c:pt>
                <c:pt idx="1503">
                  <c:v>2280.66</c:v>
                </c:pt>
                <c:pt idx="1504">
                  <c:v>2282.77</c:v>
                </c:pt>
                <c:pt idx="1505">
                  <c:v>2283.92</c:v>
                </c:pt>
                <c:pt idx="1506">
                  <c:v>2285.4299999999998</c:v>
                </c:pt>
                <c:pt idx="1507">
                  <c:v>2286.31</c:v>
                </c:pt>
                <c:pt idx="1508">
                  <c:v>2289.38</c:v>
                </c:pt>
                <c:pt idx="1509">
                  <c:v>2290.7600000000002</c:v>
                </c:pt>
                <c:pt idx="1510">
                  <c:v>2295.27</c:v>
                </c:pt>
                <c:pt idx="1511">
                  <c:v>2295.66</c:v>
                </c:pt>
                <c:pt idx="1512">
                  <c:v>2298.89</c:v>
                </c:pt>
                <c:pt idx="1513">
                  <c:v>2302.5</c:v>
                </c:pt>
                <c:pt idx="1514">
                  <c:v>2304.62</c:v>
                </c:pt>
                <c:pt idx="1515">
                  <c:v>2306.3200000000002</c:v>
                </c:pt>
                <c:pt idx="1516">
                  <c:v>2306.66</c:v>
                </c:pt>
                <c:pt idx="1517">
                  <c:v>2309.61</c:v>
                </c:pt>
                <c:pt idx="1518">
                  <c:v>2317.14</c:v>
                </c:pt>
                <c:pt idx="1519">
                  <c:v>2319.5</c:v>
                </c:pt>
                <c:pt idx="1520">
                  <c:v>2323.31</c:v>
                </c:pt>
                <c:pt idx="1521">
                  <c:v>2325.81</c:v>
                </c:pt>
                <c:pt idx="1522">
                  <c:v>2326.3200000000002</c:v>
                </c:pt>
                <c:pt idx="1523">
                  <c:v>2327.6799999999998</c:v>
                </c:pt>
                <c:pt idx="1524">
                  <c:v>2331.1</c:v>
                </c:pt>
                <c:pt idx="1525">
                  <c:v>2331.1799999999998</c:v>
                </c:pt>
                <c:pt idx="1526">
                  <c:v>2331.21</c:v>
                </c:pt>
                <c:pt idx="1527">
                  <c:v>2337.29</c:v>
                </c:pt>
                <c:pt idx="1528">
                  <c:v>2341.65</c:v>
                </c:pt>
                <c:pt idx="1529">
                  <c:v>2341.81</c:v>
                </c:pt>
                <c:pt idx="1530">
                  <c:v>2376.75</c:v>
                </c:pt>
                <c:pt idx="1531">
                  <c:v>2386.4</c:v>
                </c:pt>
                <c:pt idx="1532">
                  <c:v>2389.5700000000002</c:v>
                </c:pt>
                <c:pt idx="1533">
                  <c:v>2390.4699999999998</c:v>
                </c:pt>
                <c:pt idx="1534">
                  <c:v>2402.2800000000002</c:v>
                </c:pt>
                <c:pt idx="1535">
                  <c:v>2406.4699999999998</c:v>
                </c:pt>
                <c:pt idx="1536">
                  <c:v>2411.62</c:v>
                </c:pt>
                <c:pt idx="1537">
                  <c:v>2419.42</c:v>
                </c:pt>
                <c:pt idx="1538">
                  <c:v>2425.73</c:v>
                </c:pt>
                <c:pt idx="1539">
                  <c:v>2428.1999999999998</c:v>
                </c:pt>
                <c:pt idx="1540">
                  <c:v>2432.65</c:v>
                </c:pt>
                <c:pt idx="1541">
                  <c:v>2435.15</c:v>
                </c:pt>
                <c:pt idx="1542">
                  <c:v>2437.88</c:v>
                </c:pt>
                <c:pt idx="1543">
                  <c:v>2438.83</c:v>
                </c:pt>
                <c:pt idx="1544">
                  <c:v>2449.5700000000002</c:v>
                </c:pt>
                <c:pt idx="1545">
                  <c:v>2456.46</c:v>
                </c:pt>
                <c:pt idx="1546">
                  <c:v>2456.8200000000002</c:v>
                </c:pt>
                <c:pt idx="1547">
                  <c:v>2457.73</c:v>
                </c:pt>
                <c:pt idx="1548">
                  <c:v>2458.85</c:v>
                </c:pt>
                <c:pt idx="1549">
                  <c:v>2468.4899999999998</c:v>
                </c:pt>
                <c:pt idx="1550">
                  <c:v>2476.64</c:v>
                </c:pt>
                <c:pt idx="1551">
                  <c:v>2478.36</c:v>
                </c:pt>
                <c:pt idx="1552">
                  <c:v>2486.59</c:v>
                </c:pt>
                <c:pt idx="1553">
                  <c:v>2487.02</c:v>
                </c:pt>
                <c:pt idx="1554">
                  <c:v>2489.9699999999998</c:v>
                </c:pt>
                <c:pt idx="1555">
                  <c:v>2490.46</c:v>
                </c:pt>
                <c:pt idx="1556">
                  <c:v>2497.0100000000002</c:v>
                </c:pt>
                <c:pt idx="1557">
                  <c:v>2497.89</c:v>
                </c:pt>
                <c:pt idx="1558">
                  <c:v>2498.6799999999998</c:v>
                </c:pt>
                <c:pt idx="1559">
                  <c:v>2505.91</c:v>
                </c:pt>
                <c:pt idx="1560">
                  <c:v>2508.61</c:v>
                </c:pt>
                <c:pt idx="1561">
                  <c:v>2510.59</c:v>
                </c:pt>
                <c:pt idx="1562">
                  <c:v>2512.4299999999998</c:v>
                </c:pt>
                <c:pt idx="1563">
                  <c:v>2522.2600000000002</c:v>
                </c:pt>
                <c:pt idx="1564">
                  <c:v>2532.29</c:v>
                </c:pt>
                <c:pt idx="1565">
                  <c:v>2533.52</c:v>
                </c:pt>
                <c:pt idx="1566">
                  <c:v>2553.88</c:v>
                </c:pt>
                <c:pt idx="1567">
                  <c:v>2557.7399999999998</c:v>
                </c:pt>
                <c:pt idx="1568">
                  <c:v>2561.61</c:v>
                </c:pt>
                <c:pt idx="1569">
                  <c:v>2565.62</c:v>
                </c:pt>
                <c:pt idx="1570">
                  <c:v>2570.4499999999998</c:v>
                </c:pt>
                <c:pt idx="1571">
                  <c:v>2576.7600000000002</c:v>
                </c:pt>
                <c:pt idx="1572">
                  <c:v>2587.23</c:v>
                </c:pt>
                <c:pt idx="1573">
                  <c:v>2588.02</c:v>
                </c:pt>
                <c:pt idx="1574">
                  <c:v>2590.9899999999998</c:v>
                </c:pt>
                <c:pt idx="1575">
                  <c:v>2597.14</c:v>
                </c:pt>
                <c:pt idx="1576">
                  <c:v>2603.84</c:v>
                </c:pt>
                <c:pt idx="1577">
                  <c:v>2609.06</c:v>
                </c:pt>
                <c:pt idx="1578">
                  <c:v>2620.2800000000002</c:v>
                </c:pt>
                <c:pt idx="1579">
                  <c:v>2621.29</c:v>
                </c:pt>
                <c:pt idx="1580">
                  <c:v>2626.95</c:v>
                </c:pt>
                <c:pt idx="1581">
                  <c:v>2669.8</c:v>
                </c:pt>
                <c:pt idx="1582">
                  <c:v>2681.02</c:v>
                </c:pt>
                <c:pt idx="1583">
                  <c:v>2691.46</c:v>
                </c:pt>
                <c:pt idx="1584">
                  <c:v>2696.33</c:v>
                </c:pt>
                <c:pt idx="1585">
                  <c:v>2704.8</c:v>
                </c:pt>
                <c:pt idx="1586">
                  <c:v>2706.03</c:v>
                </c:pt>
                <c:pt idx="1587">
                  <c:v>2722.89</c:v>
                </c:pt>
                <c:pt idx="1588">
                  <c:v>2728.77</c:v>
                </c:pt>
                <c:pt idx="1589">
                  <c:v>2768.53</c:v>
                </c:pt>
                <c:pt idx="1590">
                  <c:v>2797.52</c:v>
                </c:pt>
                <c:pt idx="1591">
                  <c:v>2870.85</c:v>
                </c:pt>
                <c:pt idx="1592">
                  <c:v>2894.83</c:v>
                </c:pt>
                <c:pt idx="1593">
                  <c:v>2902.57</c:v>
                </c:pt>
                <c:pt idx="1594">
                  <c:v>2919.93</c:v>
                </c:pt>
                <c:pt idx="1595">
                  <c:v>2946.49</c:v>
                </c:pt>
                <c:pt idx="1596">
                  <c:v>2946.85</c:v>
                </c:pt>
                <c:pt idx="1597">
                  <c:v>2969.83</c:v>
                </c:pt>
                <c:pt idx="1598">
                  <c:v>2977.54</c:v>
                </c:pt>
                <c:pt idx="1599">
                  <c:v>3007.72</c:v>
                </c:pt>
                <c:pt idx="1600">
                  <c:v>3095.88</c:v>
                </c:pt>
                <c:pt idx="1601">
                  <c:v>3103.54</c:v>
                </c:pt>
                <c:pt idx="1602">
                  <c:v>3150.19</c:v>
                </c:pt>
                <c:pt idx="1603">
                  <c:v>3158.69</c:v>
                </c:pt>
                <c:pt idx="1604">
                  <c:v>3203.12</c:v>
                </c:pt>
              </c:numCache>
            </c:numRef>
          </c:val>
          <c:smooth val="0"/>
          <c:extLst>
            <c:ext xmlns:c16="http://schemas.microsoft.com/office/drawing/2014/chart" uri="{C3380CC4-5D6E-409C-BE32-E72D297353CC}">
              <c16:uniqueId val="{00000000-F857-4E70-A253-172AFCBF8555}"/>
            </c:ext>
          </c:extLst>
        </c:ser>
        <c:ser>
          <c:idx val="1"/>
          <c:order val="1"/>
          <c:tx>
            <c:v>Antal tilmeldte borgere pr. lægekapacitet</c:v>
          </c:tx>
          <c:spPr>
            <a:ln w="9525" cap="rnd">
              <a:solidFill>
                <a:srgbClr val="A193BE">
                  <a:alpha val="49804"/>
                </a:srgbClr>
              </a:solidFill>
              <a:round/>
            </a:ln>
            <a:effectLst/>
          </c:spPr>
          <c:marker>
            <c:symbol val="none"/>
          </c:marker>
          <c:val>
            <c:numRef>
              <c:f>'Figur 4.11'!$B$29:$B$1633</c:f>
              <c:numCache>
                <c:formatCode>#,##0</c:formatCode>
                <c:ptCount val="1605"/>
                <c:pt idx="0">
                  <c:v>1001.5</c:v>
                </c:pt>
                <c:pt idx="1">
                  <c:v>1031</c:v>
                </c:pt>
                <c:pt idx="2">
                  <c:v>1191</c:v>
                </c:pt>
                <c:pt idx="3">
                  <c:v>1012.5</c:v>
                </c:pt>
                <c:pt idx="4">
                  <c:v>1131</c:v>
                </c:pt>
                <c:pt idx="5">
                  <c:v>1044</c:v>
                </c:pt>
                <c:pt idx="6">
                  <c:v>1003.5</c:v>
                </c:pt>
                <c:pt idx="7">
                  <c:v>1026</c:v>
                </c:pt>
                <c:pt idx="8">
                  <c:v>1310</c:v>
                </c:pt>
                <c:pt idx="9">
                  <c:v>1234</c:v>
                </c:pt>
                <c:pt idx="10">
                  <c:v>1262</c:v>
                </c:pt>
                <c:pt idx="11">
                  <c:v>1035</c:v>
                </c:pt>
                <c:pt idx="12">
                  <c:v>1218.5</c:v>
                </c:pt>
                <c:pt idx="13">
                  <c:v>1189</c:v>
                </c:pt>
                <c:pt idx="14">
                  <c:v>1059</c:v>
                </c:pt>
                <c:pt idx="15">
                  <c:v>1022</c:v>
                </c:pt>
                <c:pt idx="16">
                  <c:v>1286.5</c:v>
                </c:pt>
                <c:pt idx="17">
                  <c:v>1128</c:v>
                </c:pt>
                <c:pt idx="18">
                  <c:v>1217.25</c:v>
                </c:pt>
                <c:pt idx="19">
                  <c:v>1084.25</c:v>
                </c:pt>
                <c:pt idx="20">
                  <c:v>1051</c:v>
                </c:pt>
                <c:pt idx="21">
                  <c:v>1270.5</c:v>
                </c:pt>
                <c:pt idx="22">
                  <c:v>1178</c:v>
                </c:pt>
                <c:pt idx="23">
                  <c:v>1226</c:v>
                </c:pt>
                <c:pt idx="24">
                  <c:v>1146.5</c:v>
                </c:pt>
                <c:pt idx="25">
                  <c:v>1180</c:v>
                </c:pt>
                <c:pt idx="26">
                  <c:v>1194</c:v>
                </c:pt>
                <c:pt idx="27">
                  <c:v>1197.33</c:v>
                </c:pt>
                <c:pt idx="28">
                  <c:v>1063.5</c:v>
                </c:pt>
                <c:pt idx="29">
                  <c:v>1133.67</c:v>
                </c:pt>
                <c:pt idx="30">
                  <c:v>1165</c:v>
                </c:pt>
                <c:pt idx="31">
                  <c:v>1152</c:v>
                </c:pt>
                <c:pt idx="32">
                  <c:v>1092</c:v>
                </c:pt>
                <c:pt idx="33">
                  <c:v>1190.5</c:v>
                </c:pt>
                <c:pt idx="34">
                  <c:v>1379</c:v>
                </c:pt>
                <c:pt idx="35">
                  <c:v>1586</c:v>
                </c:pt>
                <c:pt idx="36">
                  <c:v>1120.5</c:v>
                </c:pt>
                <c:pt idx="37">
                  <c:v>1349.33</c:v>
                </c:pt>
                <c:pt idx="38">
                  <c:v>1222.67</c:v>
                </c:pt>
                <c:pt idx="39">
                  <c:v>1186.5</c:v>
                </c:pt>
                <c:pt idx="40">
                  <c:v>1276.67</c:v>
                </c:pt>
                <c:pt idx="41">
                  <c:v>1141</c:v>
                </c:pt>
                <c:pt idx="42">
                  <c:v>1501.67</c:v>
                </c:pt>
                <c:pt idx="43">
                  <c:v>1278</c:v>
                </c:pt>
                <c:pt idx="44">
                  <c:v>1369</c:v>
                </c:pt>
                <c:pt idx="45">
                  <c:v>1126</c:v>
                </c:pt>
                <c:pt idx="46">
                  <c:v>1280</c:v>
                </c:pt>
                <c:pt idx="47">
                  <c:v>1147.33</c:v>
                </c:pt>
                <c:pt idx="48">
                  <c:v>1308</c:v>
                </c:pt>
                <c:pt idx="49">
                  <c:v>1190.33</c:v>
                </c:pt>
                <c:pt idx="50">
                  <c:v>1003</c:v>
                </c:pt>
                <c:pt idx="51">
                  <c:v>1280</c:v>
                </c:pt>
                <c:pt idx="52">
                  <c:v>1238</c:v>
                </c:pt>
                <c:pt idx="53">
                  <c:v>1306</c:v>
                </c:pt>
                <c:pt idx="54">
                  <c:v>1134.5</c:v>
                </c:pt>
                <c:pt idx="55">
                  <c:v>1145.5</c:v>
                </c:pt>
                <c:pt idx="56">
                  <c:v>1312.33</c:v>
                </c:pt>
                <c:pt idx="57">
                  <c:v>1192</c:v>
                </c:pt>
                <c:pt idx="58">
                  <c:v>1216</c:v>
                </c:pt>
                <c:pt idx="59">
                  <c:v>1134.33</c:v>
                </c:pt>
                <c:pt idx="60">
                  <c:v>1433</c:v>
                </c:pt>
                <c:pt idx="61">
                  <c:v>1302</c:v>
                </c:pt>
                <c:pt idx="62">
                  <c:v>1335</c:v>
                </c:pt>
                <c:pt idx="63">
                  <c:v>1166.67</c:v>
                </c:pt>
                <c:pt idx="64">
                  <c:v>1343</c:v>
                </c:pt>
                <c:pt idx="65">
                  <c:v>1089.5</c:v>
                </c:pt>
                <c:pt idx="66">
                  <c:v>1178.5</c:v>
                </c:pt>
                <c:pt idx="67">
                  <c:v>1526.5</c:v>
                </c:pt>
                <c:pt idx="68">
                  <c:v>1129</c:v>
                </c:pt>
                <c:pt idx="69">
                  <c:v>1385</c:v>
                </c:pt>
                <c:pt idx="70">
                  <c:v>1252</c:v>
                </c:pt>
                <c:pt idx="71">
                  <c:v>1268.5</c:v>
                </c:pt>
                <c:pt idx="72">
                  <c:v>1454</c:v>
                </c:pt>
                <c:pt idx="73">
                  <c:v>1315</c:v>
                </c:pt>
                <c:pt idx="74">
                  <c:v>1354.5</c:v>
                </c:pt>
                <c:pt idx="75">
                  <c:v>1454</c:v>
                </c:pt>
                <c:pt idx="76">
                  <c:v>1245.5</c:v>
                </c:pt>
                <c:pt idx="77">
                  <c:v>1172</c:v>
                </c:pt>
                <c:pt idx="78">
                  <c:v>1074.67</c:v>
                </c:pt>
                <c:pt idx="79">
                  <c:v>1589.67</c:v>
                </c:pt>
                <c:pt idx="80">
                  <c:v>1295</c:v>
                </c:pt>
                <c:pt idx="81">
                  <c:v>1297.33</c:v>
                </c:pt>
                <c:pt idx="82">
                  <c:v>1073.33</c:v>
                </c:pt>
                <c:pt idx="83">
                  <c:v>1265</c:v>
                </c:pt>
                <c:pt idx="84">
                  <c:v>1574.5</c:v>
                </c:pt>
                <c:pt idx="85">
                  <c:v>1093</c:v>
                </c:pt>
                <c:pt idx="86">
                  <c:v>1115</c:v>
                </c:pt>
                <c:pt idx="87">
                  <c:v>1520</c:v>
                </c:pt>
                <c:pt idx="88">
                  <c:v>1182.67</c:v>
                </c:pt>
                <c:pt idx="89">
                  <c:v>1565</c:v>
                </c:pt>
                <c:pt idx="90">
                  <c:v>1389</c:v>
                </c:pt>
                <c:pt idx="91">
                  <c:v>1737</c:v>
                </c:pt>
                <c:pt idx="92">
                  <c:v>1191</c:v>
                </c:pt>
                <c:pt idx="93">
                  <c:v>1515.25</c:v>
                </c:pt>
                <c:pt idx="94">
                  <c:v>1521</c:v>
                </c:pt>
                <c:pt idx="95">
                  <c:v>1245</c:v>
                </c:pt>
                <c:pt idx="96">
                  <c:v>1271.75</c:v>
                </c:pt>
                <c:pt idx="97">
                  <c:v>1375.33</c:v>
                </c:pt>
                <c:pt idx="98">
                  <c:v>1281</c:v>
                </c:pt>
                <c:pt idx="99">
                  <c:v>1468.5</c:v>
                </c:pt>
                <c:pt idx="100">
                  <c:v>1551.67</c:v>
                </c:pt>
                <c:pt idx="101">
                  <c:v>1552.5</c:v>
                </c:pt>
                <c:pt idx="102">
                  <c:v>1202.5</c:v>
                </c:pt>
                <c:pt idx="103">
                  <c:v>1435.8</c:v>
                </c:pt>
                <c:pt idx="104">
                  <c:v>1479.67</c:v>
                </c:pt>
                <c:pt idx="105">
                  <c:v>1526</c:v>
                </c:pt>
                <c:pt idx="106">
                  <c:v>1394</c:v>
                </c:pt>
                <c:pt idx="107">
                  <c:v>1276.33</c:v>
                </c:pt>
                <c:pt idx="108">
                  <c:v>1136</c:v>
                </c:pt>
                <c:pt idx="109">
                  <c:v>1334</c:v>
                </c:pt>
                <c:pt idx="110">
                  <c:v>1515</c:v>
                </c:pt>
                <c:pt idx="111">
                  <c:v>1443.5</c:v>
                </c:pt>
                <c:pt idx="112">
                  <c:v>1598</c:v>
                </c:pt>
                <c:pt idx="113">
                  <c:v>1216</c:v>
                </c:pt>
                <c:pt idx="114">
                  <c:v>1369.2</c:v>
                </c:pt>
                <c:pt idx="115">
                  <c:v>1382</c:v>
                </c:pt>
                <c:pt idx="116">
                  <c:v>1395</c:v>
                </c:pt>
                <c:pt idx="117">
                  <c:v>1361</c:v>
                </c:pt>
                <c:pt idx="118">
                  <c:v>1618.67</c:v>
                </c:pt>
                <c:pt idx="119">
                  <c:v>1255.5</c:v>
                </c:pt>
                <c:pt idx="120">
                  <c:v>1183</c:v>
                </c:pt>
                <c:pt idx="121">
                  <c:v>1437</c:v>
                </c:pt>
                <c:pt idx="122">
                  <c:v>1288.67</c:v>
                </c:pt>
                <c:pt idx="123">
                  <c:v>1674</c:v>
                </c:pt>
                <c:pt idx="124">
                  <c:v>1445.67</c:v>
                </c:pt>
                <c:pt idx="125">
                  <c:v>1155.75</c:v>
                </c:pt>
                <c:pt idx="126">
                  <c:v>1568</c:v>
                </c:pt>
                <c:pt idx="127">
                  <c:v>1260</c:v>
                </c:pt>
                <c:pt idx="128">
                  <c:v>1586.5</c:v>
                </c:pt>
                <c:pt idx="129">
                  <c:v>1261</c:v>
                </c:pt>
                <c:pt idx="130">
                  <c:v>1308.75</c:v>
                </c:pt>
                <c:pt idx="131">
                  <c:v>1542</c:v>
                </c:pt>
                <c:pt idx="132">
                  <c:v>1285</c:v>
                </c:pt>
                <c:pt idx="133">
                  <c:v>1575</c:v>
                </c:pt>
                <c:pt idx="134">
                  <c:v>1304.5</c:v>
                </c:pt>
                <c:pt idx="135">
                  <c:v>1578.33</c:v>
                </c:pt>
                <c:pt idx="136">
                  <c:v>1757</c:v>
                </c:pt>
                <c:pt idx="137">
                  <c:v>1308.5</c:v>
                </c:pt>
                <c:pt idx="138">
                  <c:v>1283.2</c:v>
                </c:pt>
                <c:pt idx="139">
                  <c:v>1233.5</c:v>
                </c:pt>
                <c:pt idx="140">
                  <c:v>1435</c:v>
                </c:pt>
                <c:pt idx="141">
                  <c:v>1570</c:v>
                </c:pt>
                <c:pt idx="142">
                  <c:v>1433.33</c:v>
                </c:pt>
                <c:pt idx="143">
                  <c:v>1513</c:v>
                </c:pt>
                <c:pt idx="144">
                  <c:v>1221.57</c:v>
                </c:pt>
                <c:pt idx="145">
                  <c:v>1645.67</c:v>
                </c:pt>
                <c:pt idx="146">
                  <c:v>1560.33</c:v>
                </c:pt>
                <c:pt idx="147">
                  <c:v>1559</c:v>
                </c:pt>
                <c:pt idx="148">
                  <c:v>1249</c:v>
                </c:pt>
                <c:pt idx="149">
                  <c:v>1600.75</c:v>
                </c:pt>
                <c:pt idx="150">
                  <c:v>1212.5</c:v>
                </c:pt>
                <c:pt idx="151">
                  <c:v>1315.33</c:v>
                </c:pt>
                <c:pt idx="152">
                  <c:v>1505.33</c:v>
                </c:pt>
                <c:pt idx="153">
                  <c:v>1263.5</c:v>
                </c:pt>
                <c:pt idx="154">
                  <c:v>1516</c:v>
                </c:pt>
                <c:pt idx="155">
                  <c:v>1590</c:v>
                </c:pt>
                <c:pt idx="156">
                  <c:v>1458</c:v>
                </c:pt>
                <c:pt idx="157">
                  <c:v>1282.5</c:v>
                </c:pt>
                <c:pt idx="158">
                  <c:v>1562</c:v>
                </c:pt>
                <c:pt idx="159">
                  <c:v>1235</c:v>
                </c:pt>
                <c:pt idx="160">
                  <c:v>1204.33</c:v>
                </c:pt>
                <c:pt idx="161">
                  <c:v>1590.67</c:v>
                </c:pt>
                <c:pt idx="162">
                  <c:v>1594</c:v>
                </c:pt>
                <c:pt idx="163">
                  <c:v>1403</c:v>
                </c:pt>
                <c:pt idx="164">
                  <c:v>1572</c:v>
                </c:pt>
                <c:pt idx="165">
                  <c:v>1595.75</c:v>
                </c:pt>
                <c:pt idx="166">
                  <c:v>1736</c:v>
                </c:pt>
                <c:pt idx="167">
                  <c:v>1593.5</c:v>
                </c:pt>
                <c:pt idx="168">
                  <c:v>1551.5</c:v>
                </c:pt>
                <c:pt idx="169">
                  <c:v>1533.5</c:v>
                </c:pt>
                <c:pt idx="170">
                  <c:v>1380</c:v>
                </c:pt>
                <c:pt idx="171">
                  <c:v>1656.5</c:v>
                </c:pt>
                <c:pt idx="172">
                  <c:v>1605</c:v>
                </c:pt>
                <c:pt idx="173">
                  <c:v>1620.5</c:v>
                </c:pt>
                <c:pt idx="174">
                  <c:v>1297</c:v>
                </c:pt>
                <c:pt idx="175">
                  <c:v>1489.5</c:v>
                </c:pt>
                <c:pt idx="176">
                  <c:v>1289</c:v>
                </c:pt>
                <c:pt idx="177">
                  <c:v>1609.33</c:v>
                </c:pt>
                <c:pt idx="178">
                  <c:v>1666.5</c:v>
                </c:pt>
                <c:pt idx="179">
                  <c:v>1524</c:v>
                </c:pt>
                <c:pt idx="180">
                  <c:v>1241.5</c:v>
                </c:pt>
                <c:pt idx="181">
                  <c:v>1676</c:v>
                </c:pt>
                <c:pt idx="182">
                  <c:v>1571</c:v>
                </c:pt>
                <c:pt idx="183">
                  <c:v>1419</c:v>
                </c:pt>
                <c:pt idx="184">
                  <c:v>1164.75</c:v>
                </c:pt>
                <c:pt idx="185">
                  <c:v>1537.5</c:v>
                </c:pt>
                <c:pt idx="186">
                  <c:v>1484.25</c:v>
                </c:pt>
                <c:pt idx="187">
                  <c:v>1251</c:v>
                </c:pt>
                <c:pt idx="188">
                  <c:v>1275.4000000000001</c:v>
                </c:pt>
                <c:pt idx="189">
                  <c:v>1096.33</c:v>
                </c:pt>
                <c:pt idx="190">
                  <c:v>1332.33</c:v>
                </c:pt>
                <c:pt idx="191">
                  <c:v>1533.33</c:v>
                </c:pt>
                <c:pt idx="192">
                  <c:v>1420</c:v>
                </c:pt>
                <c:pt idx="193">
                  <c:v>1427.5</c:v>
                </c:pt>
                <c:pt idx="194">
                  <c:v>1410</c:v>
                </c:pt>
                <c:pt idx="195">
                  <c:v>1680.5</c:v>
                </c:pt>
                <c:pt idx="196">
                  <c:v>1346</c:v>
                </c:pt>
                <c:pt idx="197">
                  <c:v>1582</c:v>
                </c:pt>
                <c:pt idx="198">
                  <c:v>1449.75</c:v>
                </c:pt>
                <c:pt idx="199">
                  <c:v>1591.5</c:v>
                </c:pt>
                <c:pt idx="200">
                  <c:v>1370</c:v>
                </c:pt>
                <c:pt idx="201">
                  <c:v>1420</c:v>
                </c:pt>
                <c:pt idx="202">
                  <c:v>1657.5</c:v>
                </c:pt>
                <c:pt idx="203">
                  <c:v>1534</c:v>
                </c:pt>
                <c:pt idx="204">
                  <c:v>1299.5</c:v>
                </c:pt>
                <c:pt idx="205">
                  <c:v>1370</c:v>
                </c:pt>
                <c:pt idx="206">
                  <c:v>1583.75</c:v>
                </c:pt>
                <c:pt idx="207">
                  <c:v>1433</c:v>
                </c:pt>
                <c:pt idx="208">
                  <c:v>1570.67</c:v>
                </c:pt>
                <c:pt idx="209">
                  <c:v>1313</c:v>
                </c:pt>
                <c:pt idx="210">
                  <c:v>1339.75</c:v>
                </c:pt>
                <c:pt idx="211">
                  <c:v>1109</c:v>
                </c:pt>
                <c:pt idx="212">
                  <c:v>1584</c:v>
                </c:pt>
                <c:pt idx="213">
                  <c:v>1261</c:v>
                </c:pt>
                <c:pt idx="214">
                  <c:v>1333</c:v>
                </c:pt>
                <c:pt idx="215">
                  <c:v>1597.67</c:v>
                </c:pt>
                <c:pt idx="216">
                  <c:v>1656</c:v>
                </c:pt>
                <c:pt idx="217">
                  <c:v>1509.33</c:v>
                </c:pt>
                <c:pt idx="218">
                  <c:v>1349.33</c:v>
                </c:pt>
                <c:pt idx="219">
                  <c:v>1259</c:v>
                </c:pt>
                <c:pt idx="220">
                  <c:v>1567.33</c:v>
                </c:pt>
                <c:pt idx="221">
                  <c:v>1561</c:v>
                </c:pt>
                <c:pt idx="222">
                  <c:v>1724</c:v>
                </c:pt>
                <c:pt idx="223">
                  <c:v>1545</c:v>
                </c:pt>
                <c:pt idx="224">
                  <c:v>1644.67</c:v>
                </c:pt>
                <c:pt idx="225">
                  <c:v>1431</c:v>
                </c:pt>
                <c:pt idx="226">
                  <c:v>1672</c:v>
                </c:pt>
                <c:pt idx="227">
                  <c:v>1562</c:v>
                </c:pt>
                <c:pt idx="228">
                  <c:v>1587.67</c:v>
                </c:pt>
                <c:pt idx="229">
                  <c:v>1568</c:v>
                </c:pt>
                <c:pt idx="230">
                  <c:v>1584.5</c:v>
                </c:pt>
                <c:pt idx="231">
                  <c:v>1495.25</c:v>
                </c:pt>
                <c:pt idx="232">
                  <c:v>1644</c:v>
                </c:pt>
                <c:pt idx="233">
                  <c:v>1557</c:v>
                </c:pt>
                <c:pt idx="234">
                  <c:v>1387.33</c:v>
                </c:pt>
                <c:pt idx="235">
                  <c:v>1658</c:v>
                </c:pt>
                <c:pt idx="236">
                  <c:v>1339</c:v>
                </c:pt>
                <c:pt idx="237">
                  <c:v>1455</c:v>
                </c:pt>
                <c:pt idx="238">
                  <c:v>1394.5</c:v>
                </c:pt>
                <c:pt idx="239">
                  <c:v>1188</c:v>
                </c:pt>
                <c:pt idx="240">
                  <c:v>1613</c:v>
                </c:pt>
                <c:pt idx="241">
                  <c:v>1537</c:v>
                </c:pt>
                <c:pt idx="242">
                  <c:v>1572.33</c:v>
                </c:pt>
                <c:pt idx="243">
                  <c:v>1577</c:v>
                </c:pt>
                <c:pt idx="244">
                  <c:v>1592.5</c:v>
                </c:pt>
                <c:pt idx="245">
                  <c:v>1551.33</c:v>
                </c:pt>
                <c:pt idx="246">
                  <c:v>1613</c:v>
                </c:pt>
                <c:pt idx="247">
                  <c:v>1535.25</c:v>
                </c:pt>
                <c:pt idx="248">
                  <c:v>1476.67</c:v>
                </c:pt>
                <c:pt idx="249">
                  <c:v>1533.8</c:v>
                </c:pt>
                <c:pt idx="250">
                  <c:v>1573.33</c:v>
                </c:pt>
                <c:pt idx="251">
                  <c:v>1559.5</c:v>
                </c:pt>
                <c:pt idx="252">
                  <c:v>1670</c:v>
                </c:pt>
                <c:pt idx="253">
                  <c:v>1283</c:v>
                </c:pt>
                <c:pt idx="254">
                  <c:v>1638</c:v>
                </c:pt>
                <c:pt idx="255">
                  <c:v>1633.67</c:v>
                </c:pt>
                <c:pt idx="256">
                  <c:v>1584</c:v>
                </c:pt>
                <c:pt idx="257">
                  <c:v>1427</c:v>
                </c:pt>
                <c:pt idx="258">
                  <c:v>1364</c:v>
                </c:pt>
                <c:pt idx="259">
                  <c:v>1587.75</c:v>
                </c:pt>
                <c:pt idx="260">
                  <c:v>1544</c:v>
                </c:pt>
                <c:pt idx="261">
                  <c:v>1527</c:v>
                </c:pt>
                <c:pt idx="262">
                  <c:v>1521</c:v>
                </c:pt>
                <c:pt idx="263">
                  <c:v>1191</c:v>
                </c:pt>
                <c:pt idx="264">
                  <c:v>1577</c:v>
                </c:pt>
                <c:pt idx="265">
                  <c:v>1549.5</c:v>
                </c:pt>
                <c:pt idx="266">
                  <c:v>1538.5</c:v>
                </c:pt>
                <c:pt idx="267">
                  <c:v>1572</c:v>
                </c:pt>
                <c:pt idx="268">
                  <c:v>1296</c:v>
                </c:pt>
                <c:pt idx="269">
                  <c:v>1582</c:v>
                </c:pt>
                <c:pt idx="270">
                  <c:v>1570</c:v>
                </c:pt>
                <c:pt idx="271">
                  <c:v>1631.5</c:v>
                </c:pt>
                <c:pt idx="272">
                  <c:v>1689.67</c:v>
                </c:pt>
                <c:pt idx="273">
                  <c:v>1512</c:v>
                </c:pt>
                <c:pt idx="274">
                  <c:v>1605.5</c:v>
                </c:pt>
                <c:pt idx="275">
                  <c:v>1579</c:v>
                </c:pt>
                <c:pt idx="276">
                  <c:v>1671.2</c:v>
                </c:pt>
                <c:pt idx="277">
                  <c:v>1329</c:v>
                </c:pt>
                <c:pt idx="278">
                  <c:v>1734</c:v>
                </c:pt>
                <c:pt idx="279">
                  <c:v>1601</c:v>
                </c:pt>
                <c:pt idx="280">
                  <c:v>1586</c:v>
                </c:pt>
                <c:pt idx="281">
                  <c:v>1723.75</c:v>
                </c:pt>
                <c:pt idx="282">
                  <c:v>1518.33</c:v>
                </c:pt>
                <c:pt idx="283">
                  <c:v>1576.67</c:v>
                </c:pt>
                <c:pt idx="284">
                  <c:v>1519</c:v>
                </c:pt>
                <c:pt idx="285">
                  <c:v>1575.33</c:v>
                </c:pt>
                <c:pt idx="286">
                  <c:v>1616</c:v>
                </c:pt>
                <c:pt idx="287">
                  <c:v>1647</c:v>
                </c:pt>
                <c:pt idx="288">
                  <c:v>1501</c:v>
                </c:pt>
                <c:pt idx="289">
                  <c:v>1324.67</c:v>
                </c:pt>
                <c:pt idx="290">
                  <c:v>1658</c:v>
                </c:pt>
                <c:pt idx="291">
                  <c:v>1668.5</c:v>
                </c:pt>
                <c:pt idx="292">
                  <c:v>1699.8</c:v>
                </c:pt>
                <c:pt idx="293">
                  <c:v>1381.75</c:v>
                </c:pt>
                <c:pt idx="294">
                  <c:v>1713.5</c:v>
                </c:pt>
                <c:pt idx="295">
                  <c:v>1340</c:v>
                </c:pt>
                <c:pt idx="296">
                  <c:v>1516</c:v>
                </c:pt>
                <c:pt idx="297">
                  <c:v>1573</c:v>
                </c:pt>
                <c:pt idx="298">
                  <c:v>1583</c:v>
                </c:pt>
                <c:pt idx="299">
                  <c:v>1592</c:v>
                </c:pt>
                <c:pt idx="300">
                  <c:v>1571.75</c:v>
                </c:pt>
                <c:pt idx="301">
                  <c:v>1619</c:v>
                </c:pt>
                <c:pt idx="302">
                  <c:v>1497.33</c:v>
                </c:pt>
                <c:pt idx="303">
                  <c:v>1812.6</c:v>
                </c:pt>
                <c:pt idx="304">
                  <c:v>1748</c:v>
                </c:pt>
                <c:pt idx="305">
                  <c:v>1730.67</c:v>
                </c:pt>
                <c:pt idx="306">
                  <c:v>1559</c:v>
                </c:pt>
                <c:pt idx="307">
                  <c:v>1595.5</c:v>
                </c:pt>
                <c:pt idx="308">
                  <c:v>1661.33</c:v>
                </c:pt>
                <c:pt idx="309">
                  <c:v>1331</c:v>
                </c:pt>
                <c:pt idx="310">
                  <c:v>1657.33</c:v>
                </c:pt>
                <c:pt idx="311">
                  <c:v>1399.75</c:v>
                </c:pt>
                <c:pt idx="312">
                  <c:v>1585.25</c:v>
                </c:pt>
                <c:pt idx="313">
                  <c:v>1573.33</c:v>
                </c:pt>
                <c:pt idx="314">
                  <c:v>1426</c:v>
                </c:pt>
                <c:pt idx="315">
                  <c:v>1529.5</c:v>
                </c:pt>
                <c:pt idx="316">
                  <c:v>1492.14</c:v>
                </c:pt>
                <c:pt idx="317">
                  <c:v>1583</c:v>
                </c:pt>
                <c:pt idx="318">
                  <c:v>1430</c:v>
                </c:pt>
                <c:pt idx="319">
                  <c:v>1580.5</c:v>
                </c:pt>
                <c:pt idx="320">
                  <c:v>1568.5</c:v>
                </c:pt>
                <c:pt idx="321">
                  <c:v>1635.5</c:v>
                </c:pt>
                <c:pt idx="322">
                  <c:v>1596</c:v>
                </c:pt>
                <c:pt idx="323">
                  <c:v>1771</c:v>
                </c:pt>
                <c:pt idx="324">
                  <c:v>1449</c:v>
                </c:pt>
                <c:pt idx="325">
                  <c:v>1383</c:v>
                </c:pt>
                <c:pt idx="326">
                  <c:v>1450.5</c:v>
                </c:pt>
                <c:pt idx="327">
                  <c:v>1552</c:v>
                </c:pt>
                <c:pt idx="328">
                  <c:v>1647</c:v>
                </c:pt>
                <c:pt idx="329">
                  <c:v>1598.33</c:v>
                </c:pt>
                <c:pt idx="330">
                  <c:v>1693.33</c:v>
                </c:pt>
                <c:pt idx="331">
                  <c:v>1561.33</c:v>
                </c:pt>
                <c:pt idx="332">
                  <c:v>1753</c:v>
                </c:pt>
                <c:pt idx="333">
                  <c:v>1625.5</c:v>
                </c:pt>
                <c:pt idx="334">
                  <c:v>1565</c:v>
                </c:pt>
                <c:pt idx="335">
                  <c:v>1646.5</c:v>
                </c:pt>
                <c:pt idx="336">
                  <c:v>1605.5</c:v>
                </c:pt>
                <c:pt idx="337">
                  <c:v>1414.25</c:v>
                </c:pt>
                <c:pt idx="338">
                  <c:v>1432</c:v>
                </c:pt>
                <c:pt idx="339">
                  <c:v>1654.67</c:v>
                </c:pt>
                <c:pt idx="340">
                  <c:v>1414.6</c:v>
                </c:pt>
                <c:pt idx="341">
                  <c:v>1554</c:v>
                </c:pt>
                <c:pt idx="342">
                  <c:v>1538.5</c:v>
                </c:pt>
                <c:pt idx="343">
                  <c:v>1596.5</c:v>
                </c:pt>
                <c:pt idx="344">
                  <c:v>1570</c:v>
                </c:pt>
                <c:pt idx="345">
                  <c:v>1647</c:v>
                </c:pt>
                <c:pt idx="346">
                  <c:v>1524</c:v>
                </c:pt>
                <c:pt idx="347">
                  <c:v>1811</c:v>
                </c:pt>
                <c:pt idx="348">
                  <c:v>1368</c:v>
                </c:pt>
                <c:pt idx="349">
                  <c:v>1383</c:v>
                </c:pt>
                <c:pt idx="350">
                  <c:v>1568.5</c:v>
                </c:pt>
                <c:pt idx="351">
                  <c:v>1453.33</c:v>
                </c:pt>
                <c:pt idx="352">
                  <c:v>1682</c:v>
                </c:pt>
                <c:pt idx="353">
                  <c:v>1563.5</c:v>
                </c:pt>
                <c:pt idx="354">
                  <c:v>1742</c:v>
                </c:pt>
                <c:pt idx="355">
                  <c:v>1518</c:v>
                </c:pt>
                <c:pt idx="356">
                  <c:v>1600</c:v>
                </c:pt>
                <c:pt idx="357">
                  <c:v>1595.5</c:v>
                </c:pt>
                <c:pt idx="358">
                  <c:v>1549</c:v>
                </c:pt>
                <c:pt idx="359">
                  <c:v>1476</c:v>
                </c:pt>
                <c:pt idx="360">
                  <c:v>1593.5</c:v>
                </c:pt>
                <c:pt idx="361">
                  <c:v>1663</c:v>
                </c:pt>
                <c:pt idx="362">
                  <c:v>1465.67</c:v>
                </c:pt>
                <c:pt idx="363">
                  <c:v>1618</c:v>
                </c:pt>
                <c:pt idx="364">
                  <c:v>1588.8</c:v>
                </c:pt>
                <c:pt idx="365">
                  <c:v>1433</c:v>
                </c:pt>
                <c:pt idx="366">
                  <c:v>1426.33</c:v>
                </c:pt>
                <c:pt idx="367">
                  <c:v>1566.33</c:v>
                </c:pt>
                <c:pt idx="368">
                  <c:v>1678</c:v>
                </c:pt>
                <c:pt idx="369">
                  <c:v>1528.33</c:v>
                </c:pt>
                <c:pt idx="370">
                  <c:v>1562.5</c:v>
                </c:pt>
                <c:pt idx="371">
                  <c:v>1575</c:v>
                </c:pt>
                <c:pt idx="372">
                  <c:v>1645.33</c:v>
                </c:pt>
                <c:pt idx="373">
                  <c:v>1805.33</c:v>
                </c:pt>
                <c:pt idx="374">
                  <c:v>1626</c:v>
                </c:pt>
                <c:pt idx="375">
                  <c:v>1545</c:v>
                </c:pt>
                <c:pt idx="376">
                  <c:v>1617</c:v>
                </c:pt>
                <c:pt idx="377">
                  <c:v>1564.5</c:v>
                </c:pt>
                <c:pt idx="378">
                  <c:v>1466.5</c:v>
                </c:pt>
                <c:pt idx="379">
                  <c:v>1533.25</c:v>
                </c:pt>
                <c:pt idx="380">
                  <c:v>1836</c:v>
                </c:pt>
                <c:pt idx="381">
                  <c:v>1488</c:v>
                </c:pt>
                <c:pt idx="382">
                  <c:v>1589.25</c:v>
                </c:pt>
                <c:pt idx="383">
                  <c:v>1582</c:v>
                </c:pt>
                <c:pt idx="384">
                  <c:v>1429</c:v>
                </c:pt>
                <c:pt idx="385">
                  <c:v>1590.67</c:v>
                </c:pt>
                <c:pt idx="386">
                  <c:v>1432</c:v>
                </c:pt>
                <c:pt idx="387">
                  <c:v>1563.33</c:v>
                </c:pt>
                <c:pt idx="388">
                  <c:v>1693.5</c:v>
                </c:pt>
                <c:pt idx="389">
                  <c:v>1619</c:v>
                </c:pt>
                <c:pt idx="390">
                  <c:v>1459.25</c:v>
                </c:pt>
                <c:pt idx="391">
                  <c:v>1568.5</c:v>
                </c:pt>
                <c:pt idx="392">
                  <c:v>1583</c:v>
                </c:pt>
                <c:pt idx="393">
                  <c:v>1577.5</c:v>
                </c:pt>
                <c:pt idx="394">
                  <c:v>1522.67</c:v>
                </c:pt>
                <c:pt idx="395">
                  <c:v>1829</c:v>
                </c:pt>
                <c:pt idx="396">
                  <c:v>1603</c:v>
                </c:pt>
                <c:pt idx="397">
                  <c:v>1735.5</c:v>
                </c:pt>
                <c:pt idx="398">
                  <c:v>1445</c:v>
                </c:pt>
                <c:pt idx="399">
                  <c:v>1537</c:v>
                </c:pt>
                <c:pt idx="400">
                  <c:v>1448.5</c:v>
                </c:pt>
                <c:pt idx="401">
                  <c:v>1593</c:v>
                </c:pt>
                <c:pt idx="402">
                  <c:v>1701</c:v>
                </c:pt>
                <c:pt idx="403">
                  <c:v>1655.67</c:v>
                </c:pt>
                <c:pt idx="404">
                  <c:v>1794</c:v>
                </c:pt>
                <c:pt idx="405">
                  <c:v>1833</c:v>
                </c:pt>
                <c:pt idx="406">
                  <c:v>1565</c:v>
                </c:pt>
                <c:pt idx="407">
                  <c:v>1522</c:v>
                </c:pt>
                <c:pt idx="408">
                  <c:v>1548</c:v>
                </c:pt>
                <c:pt idx="409">
                  <c:v>1746</c:v>
                </c:pt>
                <c:pt idx="410">
                  <c:v>1575.33</c:v>
                </c:pt>
                <c:pt idx="411">
                  <c:v>1424.75</c:v>
                </c:pt>
                <c:pt idx="412">
                  <c:v>1610</c:v>
                </c:pt>
                <c:pt idx="413">
                  <c:v>1563</c:v>
                </c:pt>
                <c:pt idx="414">
                  <c:v>1248.5</c:v>
                </c:pt>
                <c:pt idx="415">
                  <c:v>1534.75</c:v>
                </c:pt>
                <c:pt idx="416">
                  <c:v>1574</c:v>
                </c:pt>
                <c:pt idx="417">
                  <c:v>1573.75</c:v>
                </c:pt>
                <c:pt idx="418">
                  <c:v>1415</c:v>
                </c:pt>
                <c:pt idx="419">
                  <c:v>1296</c:v>
                </c:pt>
                <c:pt idx="420">
                  <c:v>1636</c:v>
                </c:pt>
                <c:pt idx="421">
                  <c:v>1615</c:v>
                </c:pt>
                <c:pt idx="422">
                  <c:v>1635</c:v>
                </c:pt>
                <c:pt idx="423">
                  <c:v>1716</c:v>
                </c:pt>
                <c:pt idx="424">
                  <c:v>1515.5</c:v>
                </c:pt>
                <c:pt idx="425">
                  <c:v>1781.5</c:v>
                </c:pt>
                <c:pt idx="426">
                  <c:v>1326</c:v>
                </c:pt>
                <c:pt idx="427">
                  <c:v>1427.67</c:v>
                </c:pt>
                <c:pt idx="428">
                  <c:v>1639.75</c:v>
                </c:pt>
                <c:pt idx="429">
                  <c:v>1707.5</c:v>
                </c:pt>
                <c:pt idx="430">
                  <c:v>1565</c:v>
                </c:pt>
                <c:pt idx="431">
                  <c:v>1682.5</c:v>
                </c:pt>
                <c:pt idx="432">
                  <c:v>1584.5</c:v>
                </c:pt>
                <c:pt idx="433">
                  <c:v>1470</c:v>
                </c:pt>
                <c:pt idx="434">
                  <c:v>1577</c:v>
                </c:pt>
                <c:pt idx="435">
                  <c:v>1436.67</c:v>
                </c:pt>
                <c:pt idx="436">
                  <c:v>1611</c:v>
                </c:pt>
                <c:pt idx="437">
                  <c:v>1516.2</c:v>
                </c:pt>
                <c:pt idx="438">
                  <c:v>1560</c:v>
                </c:pt>
                <c:pt idx="439">
                  <c:v>1883</c:v>
                </c:pt>
                <c:pt idx="440">
                  <c:v>1461.67</c:v>
                </c:pt>
                <c:pt idx="441">
                  <c:v>1543</c:v>
                </c:pt>
                <c:pt idx="442">
                  <c:v>1694.25</c:v>
                </c:pt>
                <c:pt idx="443">
                  <c:v>1690</c:v>
                </c:pt>
                <c:pt idx="444">
                  <c:v>1428.5</c:v>
                </c:pt>
                <c:pt idx="445">
                  <c:v>1557</c:v>
                </c:pt>
                <c:pt idx="446">
                  <c:v>1720.5</c:v>
                </c:pt>
                <c:pt idx="447">
                  <c:v>1691</c:v>
                </c:pt>
                <c:pt idx="448">
                  <c:v>1571.75</c:v>
                </c:pt>
                <c:pt idx="449">
                  <c:v>1522.4</c:v>
                </c:pt>
                <c:pt idx="450">
                  <c:v>1587</c:v>
                </c:pt>
                <c:pt idx="451">
                  <c:v>1735</c:v>
                </c:pt>
                <c:pt idx="452">
                  <c:v>1823</c:v>
                </c:pt>
                <c:pt idx="453">
                  <c:v>1604</c:v>
                </c:pt>
                <c:pt idx="454">
                  <c:v>1495.33</c:v>
                </c:pt>
                <c:pt idx="455">
                  <c:v>1499</c:v>
                </c:pt>
                <c:pt idx="456">
                  <c:v>1562</c:v>
                </c:pt>
                <c:pt idx="457">
                  <c:v>1593.75</c:v>
                </c:pt>
                <c:pt idx="458">
                  <c:v>1644</c:v>
                </c:pt>
                <c:pt idx="459">
                  <c:v>1601</c:v>
                </c:pt>
                <c:pt idx="460">
                  <c:v>1780</c:v>
                </c:pt>
                <c:pt idx="461">
                  <c:v>1669.67</c:v>
                </c:pt>
                <c:pt idx="462">
                  <c:v>1624</c:v>
                </c:pt>
                <c:pt idx="463">
                  <c:v>1686</c:v>
                </c:pt>
                <c:pt idx="464">
                  <c:v>1586.67</c:v>
                </c:pt>
                <c:pt idx="465">
                  <c:v>1582.5</c:v>
                </c:pt>
                <c:pt idx="466">
                  <c:v>1581</c:v>
                </c:pt>
                <c:pt idx="467">
                  <c:v>1593.8</c:v>
                </c:pt>
                <c:pt idx="468">
                  <c:v>1454.67</c:v>
                </c:pt>
                <c:pt idx="469">
                  <c:v>1583</c:v>
                </c:pt>
                <c:pt idx="470">
                  <c:v>1454.67</c:v>
                </c:pt>
                <c:pt idx="471">
                  <c:v>1595.25</c:v>
                </c:pt>
                <c:pt idx="472">
                  <c:v>1786.5</c:v>
                </c:pt>
                <c:pt idx="473">
                  <c:v>1416</c:v>
                </c:pt>
                <c:pt idx="474">
                  <c:v>1639</c:v>
                </c:pt>
                <c:pt idx="475">
                  <c:v>1634</c:v>
                </c:pt>
                <c:pt idx="476">
                  <c:v>1614.5</c:v>
                </c:pt>
                <c:pt idx="477">
                  <c:v>1767.67</c:v>
                </c:pt>
                <c:pt idx="478">
                  <c:v>1593</c:v>
                </c:pt>
                <c:pt idx="479">
                  <c:v>1565.75</c:v>
                </c:pt>
                <c:pt idx="480">
                  <c:v>1602.5</c:v>
                </c:pt>
                <c:pt idx="481">
                  <c:v>1443.67</c:v>
                </c:pt>
                <c:pt idx="482">
                  <c:v>1664</c:v>
                </c:pt>
                <c:pt idx="483">
                  <c:v>1710.67</c:v>
                </c:pt>
                <c:pt idx="484">
                  <c:v>1579</c:v>
                </c:pt>
                <c:pt idx="485">
                  <c:v>1690</c:v>
                </c:pt>
                <c:pt idx="486">
                  <c:v>1421</c:v>
                </c:pt>
                <c:pt idx="487">
                  <c:v>1579.75</c:v>
                </c:pt>
                <c:pt idx="488">
                  <c:v>1635.5</c:v>
                </c:pt>
                <c:pt idx="489">
                  <c:v>1738.33</c:v>
                </c:pt>
                <c:pt idx="490">
                  <c:v>1582</c:v>
                </c:pt>
                <c:pt idx="491">
                  <c:v>1467.5</c:v>
                </c:pt>
                <c:pt idx="492">
                  <c:v>1952.5</c:v>
                </c:pt>
                <c:pt idx="493">
                  <c:v>1352.5</c:v>
                </c:pt>
                <c:pt idx="494">
                  <c:v>1681.5</c:v>
                </c:pt>
                <c:pt idx="495">
                  <c:v>1576</c:v>
                </c:pt>
                <c:pt idx="496">
                  <c:v>1815</c:v>
                </c:pt>
                <c:pt idx="497">
                  <c:v>1550.5</c:v>
                </c:pt>
                <c:pt idx="498">
                  <c:v>1690</c:v>
                </c:pt>
                <c:pt idx="499">
                  <c:v>1620.67</c:v>
                </c:pt>
                <c:pt idx="500">
                  <c:v>1576</c:v>
                </c:pt>
                <c:pt idx="501">
                  <c:v>1626.25</c:v>
                </c:pt>
                <c:pt idx="502">
                  <c:v>1532</c:v>
                </c:pt>
                <c:pt idx="503">
                  <c:v>1598.5</c:v>
                </c:pt>
                <c:pt idx="504">
                  <c:v>1586.67</c:v>
                </c:pt>
                <c:pt idx="505">
                  <c:v>1588.33</c:v>
                </c:pt>
                <c:pt idx="506">
                  <c:v>1775</c:v>
                </c:pt>
                <c:pt idx="507">
                  <c:v>1601.67</c:v>
                </c:pt>
                <c:pt idx="508">
                  <c:v>1555</c:v>
                </c:pt>
                <c:pt idx="509">
                  <c:v>1584</c:v>
                </c:pt>
                <c:pt idx="510">
                  <c:v>1555</c:v>
                </c:pt>
                <c:pt idx="511">
                  <c:v>1484.67</c:v>
                </c:pt>
                <c:pt idx="512">
                  <c:v>1589.25</c:v>
                </c:pt>
                <c:pt idx="513">
                  <c:v>1761</c:v>
                </c:pt>
                <c:pt idx="514">
                  <c:v>1611</c:v>
                </c:pt>
                <c:pt idx="515">
                  <c:v>1500.5</c:v>
                </c:pt>
                <c:pt idx="516">
                  <c:v>1557.67</c:v>
                </c:pt>
                <c:pt idx="517">
                  <c:v>1584.5</c:v>
                </c:pt>
                <c:pt idx="518">
                  <c:v>1770.5</c:v>
                </c:pt>
                <c:pt idx="519">
                  <c:v>1681.5</c:v>
                </c:pt>
                <c:pt idx="520">
                  <c:v>1731.25</c:v>
                </c:pt>
                <c:pt idx="521">
                  <c:v>1621</c:v>
                </c:pt>
                <c:pt idx="522">
                  <c:v>1602.8</c:v>
                </c:pt>
                <c:pt idx="523">
                  <c:v>1657</c:v>
                </c:pt>
                <c:pt idx="524">
                  <c:v>1780.5</c:v>
                </c:pt>
                <c:pt idx="525">
                  <c:v>1621</c:v>
                </c:pt>
                <c:pt idx="526">
                  <c:v>1678.6</c:v>
                </c:pt>
                <c:pt idx="527">
                  <c:v>1717</c:v>
                </c:pt>
                <c:pt idx="528">
                  <c:v>1548.5</c:v>
                </c:pt>
                <c:pt idx="529">
                  <c:v>1818.67</c:v>
                </c:pt>
                <c:pt idx="530">
                  <c:v>1658</c:v>
                </c:pt>
                <c:pt idx="531">
                  <c:v>1659.33</c:v>
                </c:pt>
                <c:pt idx="532">
                  <c:v>1409.5</c:v>
                </c:pt>
                <c:pt idx="533">
                  <c:v>1599.33</c:v>
                </c:pt>
                <c:pt idx="534">
                  <c:v>1477</c:v>
                </c:pt>
                <c:pt idx="535">
                  <c:v>1397</c:v>
                </c:pt>
                <c:pt idx="536">
                  <c:v>1723.33</c:v>
                </c:pt>
                <c:pt idx="537">
                  <c:v>1672.5</c:v>
                </c:pt>
                <c:pt idx="538">
                  <c:v>1592.4</c:v>
                </c:pt>
                <c:pt idx="539">
                  <c:v>1608</c:v>
                </c:pt>
                <c:pt idx="540">
                  <c:v>1644.5</c:v>
                </c:pt>
                <c:pt idx="541">
                  <c:v>1583</c:v>
                </c:pt>
                <c:pt idx="542">
                  <c:v>1610</c:v>
                </c:pt>
                <c:pt idx="543">
                  <c:v>1591</c:v>
                </c:pt>
                <c:pt idx="544">
                  <c:v>1714</c:v>
                </c:pt>
                <c:pt idx="545">
                  <c:v>1485.75</c:v>
                </c:pt>
                <c:pt idx="546">
                  <c:v>1367</c:v>
                </c:pt>
                <c:pt idx="547">
                  <c:v>1596</c:v>
                </c:pt>
                <c:pt idx="548">
                  <c:v>1604.6</c:v>
                </c:pt>
                <c:pt idx="549">
                  <c:v>1561.5</c:v>
                </c:pt>
                <c:pt idx="550">
                  <c:v>1913.25</c:v>
                </c:pt>
                <c:pt idx="551">
                  <c:v>1702.6</c:v>
                </c:pt>
                <c:pt idx="552">
                  <c:v>1469</c:v>
                </c:pt>
                <c:pt idx="553">
                  <c:v>1815.25</c:v>
                </c:pt>
                <c:pt idx="554">
                  <c:v>1624</c:v>
                </c:pt>
                <c:pt idx="555">
                  <c:v>1774</c:v>
                </c:pt>
                <c:pt idx="556">
                  <c:v>1490.5</c:v>
                </c:pt>
                <c:pt idx="557">
                  <c:v>1639.33</c:v>
                </c:pt>
                <c:pt idx="558">
                  <c:v>1650</c:v>
                </c:pt>
                <c:pt idx="559">
                  <c:v>1528.4</c:v>
                </c:pt>
                <c:pt idx="560">
                  <c:v>1556.5</c:v>
                </c:pt>
                <c:pt idx="561">
                  <c:v>1724</c:v>
                </c:pt>
                <c:pt idx="562">
                  <c:v>1614</c:v>
                </c:pt>
                <c:pt idx="563">
                  <c:v>1794</c:v>
                </c:pt>
                <c:pt idx="564">
                  <c:v>1636</c:v>
                </c:pt>
                <c:pt idx="565">
                  <c:v>1608.5</c:v>
                </c:pt>
                <c:pt idx="566">
                  <c:v>1575</c:v>
                </c:pt>
                <c:pt idx="567">
                  <c:v>1646.33</c:v>
                </c:pt>
                <c:pt idx="568">
                  <c:v>1720</c:v>
                </c:pt>
                <c:pt idx="569">
                  <c:v>1457.5</c:v>
                </c:pt>
                <c:pt idx="570">
                  <c:v>1568.5</c:v>
                </c:pt>
                <c:pt idx="571">
                  <c:v>1612.5</c:v>
                </c:pt>
                <c:pt idx="572">
                  <c:v>1652.33</c:v>
                </c:pt>
                <c:pt idx="573">
                  <c:v>1561</c:v>
                </c:pt>
                <c:pt idx="574">
                  <c:v>1662</c:v>
                </c:pt>
                <c:pt idx="575">
                  <c:v>1537.67</c:v>
                </c:pt>
                <c:pt idx="576">
                  <c:v>1625.67</c:v>
                </c:pt>
                <c:pt idx="577">
                  <c:v>1636.5</c:v>
                </c:pt>
                <c:pt idx="578">
                  <c:v>1625.33</c:v>
                </c:pt>
                <c:pt idx="579">
                  <c:v>1583</c:v>
                </c:pt>
                <c:pt idx="580">
                  <c:v>1465</c:v>
                </c:pt>
                <c:pt idx="581">
                  <c:v>1520</c:v>
                </c:pt>
                <c:pt idx="582">
                  <c:v>1557</c:v>
                </c:pt>
                <c:pt idx="583">
                  <c:v>1625</c:v>
                </c:pt>
                <c:pt idx="584">
                  <c:v>1450</c:v>
                </c:pt>
                <c:pt idx="585">
                  <c:v>1521</c:v>
                </c:pt>
                <c:pt idx="586">
                  <c:v>1737</c:v>
                </c:pt>
                <c:pt idx="587">
                  <c:v>1691.67</c:v>
                </c:pt>
                <c:pt idx="588">
                  <c:v>1597.67</c:v>
                </c:pt>
                <c:pt idx="589">
                  <c:v>1680</c:v>
                </c:pt>
                <c:pt idx="590">
                  <c:v>1585</c:v>
                </c:pt>
                <c:pt idx="591">
                  <c:v>1499</c:v>
                </c:pt>
                <c:pt idx="592">
                  <c:v>1710</c:v>
                </c:pt>
                <c:pt idx="593">
                  <c:v>1771</c:v>
                </c:pt>
                <c:pt idx="594">
                  <c:v>1576.5</c:v>
                </c:pt>
                <c:pt idx="595">
                  <c:v>1826</c:v>
                </c:pt>
                <c:pt idx="596">
                  <c:v>1539</c:v>
                </c:pt>
                <c:pt idx="597">
                  <c:v>1590.67</c:v>
                </c:pt>
                <c:pt idx="598">
                  <c:v>1769</c:v>
                </c:pt>
                <c:pt idx="599">
                  <c:v>1638.5</c:v>
                </c:pt>
                <c:pt idx="600">
                  <c:v>1798.5</c:v>
                </c:pt>
                <c:pt idx="601">
                  <c:v>1650</c:v>
                </c:pt>
                <c:pt idx="602">
                  <c:v>1462</c:v>
                </c:pt>
                <c:pt idx="603">
                  <c:v>1645.5</c:v>
                </c:pt>
                <c:pt idx="604">
                  <c:v>1583</c:v>
                </c:pt>
                <c:pt idx="605">
                  <c:v>1625</c:v>
                </c:pt>
                <c:pt idx="606">
                  <c:v>1468</c:v>
                </c:pt>
                <c:pt idx="607">
                  <c:v>1733</c:v>
                </c:pt>
                <c:pt idx="608">
                  <c:v>1573</c:v>
                </c:pt>
                <c:pt idx="609">
                  <c:v>1849.5</c:v>
                </c:pt>
                <c:pt idx="610">
                  <c:v>1595</c:v>
                </c:pt>
                <c:pt idx="611">
                  <c:v>1861</c:v>
                </c:pt>
                <c:pt idx="612">
                  <c:v>1676.5</c:v>
                </c:pt>
                <c:pt idx="613">
                  <c:v>1555.5</c:v>
                </c:pt>
                <c:pt idx="614">
                  <c:v>1549</c:v>
                </c:pt>
                <c:pt idx="615">
                  <c:v>1638.33</c:v>
                </c:pt>
                <c:pt idx="616">
                  <c:v>1682</c:v>
                </c:pt>
                <c:pt idx="617">
                  <c:v>1625</c:v>
                </c:pt>
                <c:pt idx="618">
                  <c:v>1662</c:v>
                </c:pt>
                <c:pt idx="619">
                  <c:v>1808</c:v>
                </c:pt>
                <c:pt idx="620">
                  <c:v>1490.5</c:v>
                </c:pt>
                <c:pt idx="621">
                  <c:v>1579</c:v>
                </c:pt>
                <c:pt idx="622">
                  <c:v>1583</c:v>
                </c:pt>
                <c:pt idx="623">
                  <c:v>1628.5</c:v>
                </c:pt>
                <c:pt idx="624">
                  <c:v>1573.5</c:v>
                </c:pt>
                <c:pt idx="625">
                  <c:v>1595.5</c:v>
                </c:pt>
                <c:pt idx="626">
                  <c:v>1747</c:v>
                </c:pt>
                <c:pt idx="627">
                  <c:v>1261</c:v>
                </c:pt>
                <c:pt idx="628">
                  <c:v>1706</c:v>
                </c:pt>
                <c:pt idx="629">
                  <c:v>1496.5</c:v>
                </c:pt>
                <c:pt idx="630">
                  <c:v>1548.67</c:v>
                </c:pt>
                <c:pt idx="631">
                  <c:v>1690.5</c:v>
                </c:pt>
                <c:pt idx="632">
                  <c:v>1546</c:v>
                </c:pt>
                <c:pt idx="633">
                  <c:v>1588.88</c:v>
                </c:pt>
                <c:pt idx="634">
                  <c:v>1356.67</c:v>
                </c:pt>
                <c:pt idx="635">
                  <c:v>1634</c:v>
                </c:pt>
                <c:pt idx="636">
                  <c:v>1569.33</c:v>
                </c:pt>
                <c:pt idx="637">
                  <c:v>1575.67</c:v>
                </c:pt>
                <c:pt idx="638">
                  <c:v>1497.67</c:v>
                </c:pt>
                <c:pt idx="639">
                  <c:v>1519</c:v>
                </c:pt>
                <c:pt idx="640">
                  <c:v>1565.33</c:v>
                </c:pt>
                <c:pt idx="641">
                  <c:v>1679</c:v>
                </c:pt>
                <c:pt idx="642">
                  <c:v>1522</c:v>
                </c:pt>
                <c:pt idx="643">
                  <c:v>1623</c:v>
                </c:pt>
                <c:pt idx="644">
                  <c:v>1581.67</c:v>
                </c:pt>
                <c:pt idx="645">
                  <c:v>1664</c:v>
                </c:pt>
                <c:pt idx="646">
                  <c:v>1596</c:v>
                </c:pt>
                <c:pt idx="647">
                  <c:v>1438.75</c:v>
                </c:pt>
                <c:pt idx="648">
                  <c:v>1557</c:v>
                </c:pt>
                <c:pt idx="649">
                  <c:v>1588</c:v>
                </c:pt>
                <c:pt idx="650">
                  <c:v>1762</c:v>
                </c:pt>
                <c:pt idx="651">
                  <c:v>1792.5</c:v>
                </c:pt>
                <c:pt idx="652">
                  <c:v>1726</c:v>
                </c:pt>
                <c:pt idx="653">
                  <c:v>1712.33</c:v>
                </c:pt>
                <c:pt idx="654">
                  <c:v>1577.8</c:v>
                </c:pt>
                <c:pt idx="655">
                  <c:v>1561.25</c:v>
                </c:pt>
                <c:pt idx="656">
                  <c:v>1589.75</c:v>
                </c:pt>
                <c:pt idx="657">
                  <c:v>1893</c:v>
                </c:pt>
                <c:pt idx="658">
                  <c:v>1560</c:v>
                </c:pt>
                <c:pt idx="659">
                  <c:v>1585</c:v>
                </c:pt>
                <c:pt idx="660">
                  <c:v>1699</c:v>
                </c:pt>
                <c:pt idx="661">
                  <c:v>1600</c:v>
                </c:pt>
                <c:pt idx="662">
                  <c:v>1555</c:v>
                </c:pt>
                <c:pt idx="663">
                  <c:v>1576.33</c:v>
                </c:pt>
                <c:pt idx="664">
                  <c:v>1684.75</c:v>
                </c:pt>
                <c:pt idx="665">
                  <c:v>1638</c:v>
                </c:pt>
                <c:pt idx="666">
                  <c:v>1681</c:v>
                </c:pt>
                <c:pt idx="667">
                  <c:v>1652.67</c:v>
                </c:pt>
                <c:pt idx="668">
                  <c:v>1575</c:v>
                </c:pt>
                <c:pt idx="669">
                  <c:v>1754</c:v>
                </c:pt>
                <c:pt idx="670">
                  <c:v>1658.33</c:v>
                </c:pt>
                <c:pt idx="671">
                  <c:v>1669.5</c:v>
                </c:pt>
                <c:pt idx="672">
                  <c:v>1828.5</c:v>
                </c:pt>
                <c:pt idx="673">
                  <c:v>1586.75</c:v>
                </c:pt>
                <c:pt idx="674">
                  <c:v>2087</c:v>
                </c:pt>
                <c:pt idx="675">
                  <c:v>1829</c:v>
                </c:pt>
                <c:pt idx="676">
                  <c:v>1609</c:v>
                </c:pt>
                <c:pt idx="677">
                  <c:v>1750.5</c:v>
                </c:pt>
                <c:pt idx="678">
                  <c:v>1583.5</c:v>
                </c:pt>
                <c:pt idx="679">
                  <c:v>1632</c:v>
                </c:pt>
                <c:pt idx="680">
                  <c:v>1694.5</c:v>
                </c:pt>
                <c:pt idx="681">
                  <c:v>1678</c:v>
                </c:pt>
                <c:pt idx="682">
                  <c:v>1549.67</c:v>
                </c:pt>
                <c:pt idx="683">
                  <c:v>1780</c:v>
                </c:pt>
                <c:pt idx="684">
                  <c:v>1591.33</c:v>
                </c:pt>
                <c:pt idx="685">
                  <c:v>1415</c:v>
                </c:pt>
                <c:pt idx="686">
                  <c:v>1678</c:v>
                </c:pt>
                <c:pt idx="687">
                  <c:v>1742</c:v>
                </c:pt>
                <c:pt idx="688">
                  <c:v>1597</c:v>
                </c:pt>
                <c:pt idx="689">
                  <c:v>1600.67</c:v>
                </c:pt>
                <c:pt idx="690">
                  <c:v>1606.33</c:v>
                </c:pt>
                <c:pt idx="691">
                  <c:v>1535.5</c:v>
                </c:pt>
                <c:pt idx="692">
                  <c:v>1548</c:v>
                </c:pt>
                <c:pt idx="693">
                  <c:v>1513.5</c:v>
                </c:pt>
                <c:pt idx="694">
                  <c:v>1553.67</c:v>
                </c:pt>
                <c:pt idx="695">
                  <c:v>1578</c:v>
                </c:pt>
                <c:pt idx="696">
                  <c:v>1603.5</c:v>
                </c:pt>
                <c:pt idx="697">
                  <c:v>1571.5</c:v>
                </c:pt>
                <c:pt idx="698">
                  <c:v>1590.75</c:v>
                </c:pt>
                <c:pt idx="699">
                  <c:v>1662.33</c:v>
                </c:pt>
                <c:pt idx="700">
                  <c:v>1615</c:v>
                </c:pt>
                <c:pt idx="701">
                  <c:v>1621.67</c:v>
                </c:pt>
                <c:pt idx="702">
                  <c:v>1638</c:v>
                </c:pt>
                <c:pt idx="703">
                  <c:v>1806.33</c:v>
                </c:pt>
                <c:pt idx="704">
                  <c:v>1720.5</c:v>
                </c:pt>
                <c:pt idx="705">
                  <c:v>1590</c:v>
                </c:pt>
                <c:pt idx="706">
                  <c:v>1681.25</c:v>
                </c:pt>
                <c:pt idx="707">
                  <c:v>1672.5</c:v>
                </c:pt>
                <c:pt idx="708">
                  <c:v>1494.25</c:v>
                </c:pt>
                <c:pt idx="709">
                  <c:v>1595.33</c:v>
                </c:pt>
                <c:pt idx="710">
                  <c:v>1597.5</c:v>
                </c:pt>
                <c:pt idx="711">
                  <c:v>1612</c:v>
                </c:pt>
                <c:pt idx="712">
                  <c:v>1828</c:v>
                </c:pt>
                <c:pt idx="713">
                  <c:v>1766</c:v>
                </c:pt>
                <c:pt idx="714">
                  <c:v>1661</c:v>
                </c:pt>
                <c:pt idx="715">
                  <c:v>1601.67</c:v>
                </c:pt>
                <c:pt idx="716">
                  <c:v>1699</c:v>
                </c:pt>
                <c:pt idx="717">
                  <c:v>1573</c:v>
                </c:pt>
                <c:pt idx="718">
                  <c:v>1666</c:v>
                </c:pt>
                <c:pt idx="719">
                  <c:v>1742.75</c:v>
                </c:pt>
                <c:pt idx="720">
                  <c:v>1690</c:v>
                </c:pt>
                <c:pt idx="721">
                  <c:v>1623</c:v>
                </c:pt>
                <c:pt idx="722">
                  <c:v>1584.33</c:v>
                </c:pt>
                <c:pt idx="723">
                  <c:v>1633.67</c:v>
                </c:pt>
                <c:pt idx="724">
                  <c:v>1544.75</c:v>
                </c:pt>
                <c:pt idx="725">
                  <c:v>1556.67</c:v>
                </c:pt>
                <c:pt idx="726">
                  <c:v>1738.5</c:v>
                </c:pt>
                <c:pt idx="727">
                  <c:v>1370</c:v>
                </c:pt>
                <c:pt idx="728">
                  <c:v>1379.5</c:v>
                </c:pt>
                <c:pt idx="729">
                  <c:v>1602.4</c:v>
                </c:pt>
                <c:pt idx="730">
                  <c:v>1563</c:v>
                </c:pt>
                <c:pt idx="731">
                  <c:v>1591.5</c:v>
                </c:pt>
                <c:pt idx="732">
                  <c:v>1539</c:v>
                </c:pt>
                <c:pt idx="733">
                  <c:v>1545</c:v>
                </c:pt>
                <c:pt idx="734">
                  <c:v>1593.33</c:v>
                </c:pt>
                <c:pt idx="735">
                  <c:v>1914</c:v>
                </c:pt>
                <c:pt idx="736">
                  <c:v>1479.2</c:v>
                </c:pt>
                <c:pt idx="737">
                  <c:v>1525.67</c:v>
                </c:pt>
                <c:pt idx="738">
                  <c:v>1603</c:v>
                </c:pt>
                <c:pt idx="739">
                  <c:v>1638</c:v>
                </c:pt>
                <c:pt idx="740">
                  <c:v>1762</c:v>
                </c:pt>
                <c:pt idx="741">
                  <c:v>1596.2</c:v>
                </c:pt>
                <c:pt idx="742">
                  <c:v>1583</c:v>
                </c:pt>
                <c:pt idx="743">
                  <c:v>1817</c:v>
                </c:pt>
                <c:pt idx="744">
                  <c:v>1765.67</c:v>
                </c:pt>
                <c:pt idx="745">
                  <c:v>1338</c:v>
                </c:pt>
                <c:pt idx="746">
                  <c:v>1649</c:v>
                </c:pt>
                <c:pt idx="747">
                  <c:v>1658</c:v>
                </c:pt>
                <c:pt idx="748">
                  <c:v>1561.6</c:v>
                </c:pt>
                <c:pt idx="749">
                  <c:v>1805</c:v>
                </c:pt>
                <c:pt idx="750">
                  <c:v>1426</c:v>
                </c:pt>
                <c:pt idx="751">
                  <c:v>1538</c:v>
                </c:pt>
                <c:pt idx="752">
                  <c:v>1624</c:v>
                </c:pt>
                <c:pt idx="753">
                  <c:v>1624.5</c:v>
                </c:pt>
                <c:pt idx="754">
                  <c:v>1653.5</c:v>
                </c:pt>
                <c:pt idx="755">
                  <c:v>1671</c:v>
                </c:pt>
                <c:pt idx="756">
                  <c:v>1550.75</c:v>
                </c:pt>
                <c:pt idx="757">
                  <c:v>1699</c:v>
                </c:pt>
                <c:pt idx="758">
                  <c:v>1443</c:v>
                </c:pt>
                <c:pt idx="759">
                  <c:v>1950</c:v>
                </c:pt>
                <c:pt idx="760">
                  <c:v>1711.6</c:v>
                </c:pt>
                <c:pt idx="761">
                  <c:v>1913</c:v>
                </c:pt>
                <c:pt idx="762">
                  <c:v>1674.33</c:v>
                </c:pt>
                <c:pt idx="763">
                  <c:v>1580.5</c:v>
                </c:pt>
                <c:pt idx="764">
                  <c:v>1598.25</c:v>
                </c:pt>
                <c:pt idx="765">
                  <c:v>1537.5</c:v>
                </c:pt>
                <c:pt idx="766">
                  <c:v>1588.67</c:v>
                </c:pt>
                <c:pt idx="767">
                  <c:v>1759.5</c:v>
                </c:pt>
                <c:pt idx="768">
                  <c:v>1685</c:v>
                </c:pt>
                <c:pt idx="769">
                  <c:v>1462.33</c:v>
                </c:pt>
                <c:pt idx="770">
                  <c:v>1590</c:v>
                </c:pt>
                <c:pt idx="771">
                  <c:v>1569.5</c:v>
                </c:pt>
                <c:pt idx="772">
                  <c:v>1517</c:v>
                </c:pt>
                <c:pt idx="773">
                  <c:v>1642</c:v>
                </c:pt>
                <c:pt idx="774">
                  <c:v>1578.25</c:v>
                </c:pt>
                <c:pt idx="775">
                  <c:v>1596</c:v>
                </c:pt>
                <c:pt idx="776">
                  <c:v>1607.75</c:v>
                </c:pt>
                <c:pt idx="777">
                  <c:v>1553</c:v>
                </c:pt>
                <c:pt idx="778">
                  <c:v>1564</c:v>
                </c:pt>
                <c:pt idx="779">
                  <c:v>1724</c:v>
                </c:pt>
                <c:pt idx="780">
                  <c:v>1456.25</c:v>
                </c:pt>
                <c:pt idx="781">
                  <c:v>1746.5</c:v>
                </c:pt>
                <c:pt idx="782">
                  <c:v>1592</c:v>
                </c:pt>
                <c:pt idx="783">
                  <c:v>1598</c:v>
                </c:pt>
                <c:pt idx="784">
                  <c:v>1726</c:v>
                </c:pt>
                <c:pt idx="785">
                  <c:v>1961</c:v>
                </c:pt>
                <c:pt idx="786">
                  <c:v>1433</c:v>
                </c:pt>
                <c:pt idx="787">
                  <c:v>1882</c:v>
                </c:pt>
                <c:pt idx="788">
                  <c:v>1617.75</c:v>
                </c:pt>
                <c:pt idx="789">
                  <c:v>1550.2</c:v>
                </c:pt>
                <c:pt idx="790">
                  <c:v>1553</c:v>
                </c:pt>
                <c:pt idx="791">
                  <c:v>1695</c:v>
                </c:pt>
                <c:pt idx="792">
                  <c:v>1558</c:v>
                </c:pt>
                <c:pt idx="793">
                  <c:v>1621</c:v>
                </c:pt>
                <c:pt idx="794">
                  <c:v>1657</c:v>
                </c:pt>
                <c:pt idx="795">
                  <c:v>1717</c:v>
                </c:pt>
                <c:pt idx="796">
                  <c:v>1630</c:v>
                </c:pt>
                <c:pt idx="797">
                  <c:v>1493</c:v>
                </c:pt>
                <c:pt idx="798">
                  <c:v>1668</c:v>
                </c:pt>
                <c:pt idx="799">
                  <c:v>1695.33</c:v>
                </c:pt>
                <c:pt idx="800">
                  <c:v>1720</c:v>
                </c:pt>
                <c:pt idx="801">
                  <c:v>1476</c:v>
                </c:pt>
                <c:pt idx="802">
                  <c:v>1957</c:v>
                </c:pt>
                <c:pt idx="803">
                  <c:v>1628.5</c:v>
                </c:pt>
                <c:pt idx="804">
                  <c:v>1536</c:v>
                </c:pt>
                <c:pt idx="805">
                  <c:v>1790.5</c:v>
                </c:pt>
                <c:pt idx="806">
                  <c:v>1694.5</c:v>
                </c:pt>
                <c:pt idx="807">
                  <c:v>1582</c:v>
                </c:pt>
                <c:pt idx="808">
                  <c:v>1592.5</c:v>
                </c:pt>
                <c:pt idx="809">
                  <c:v>1613</c:v>
                </c:pt>
                <c:pt idx="810">
                  <c:v>1557</c:v>
                </c:pt>
                <c:pt idx="811">
                  <c:v>1559.5</c:v>
                </c:pt>
                <c:pt idx="812">
                  <c:v>1518.5</c:v>
                </c:pt>
                <c:pt idx="813">
                  <c:v>1562</c:v>
                </c:pt>
                <c:pt idx="814">
                  <c:v>1458.5</c:v>
                </c:pt>
                <c:pt idx="815">
                  <c:v>1748</c:v>
                </c:pt>
                <c:pt idx="816">
                  <c:v>1615.67</c:v>
                </c:pt>
                <c:pt idx="817">
                  <c:v>1594.75</c:v>
                </c:pt>
                <c:pt idx="818">
                  <c:v>2111.5</c:v>
                </c:pt>
                <c:pt idx="819">
                  <c:v>1660</c:v>
                </c:pt>
                <c:pt idx="820">
                  <c:v>1897.67</c:v>
                </c:pt>
                <c:pt idx="821">
                  <c:v>1584</c:v>
                </c:pt>
                <c:pt idx="822">
                  <c:v>1758.4</c:v>
                </c:pt>
                <c:pt idx="823">
                  <c:v>1667.8</c:v>
                </c:pt>
                <c:pt idx="824">
                  <c:v>1596.75</c:v>
                </c:pt>
                <c:pt idx="825">
                  <c:v>1910</c:v>
                </c:pt>
                <c:pt idx="826">
                  <c:v>1575</c:v>
                </c:pt>
                <c:pt idx="827">
                  <c:v>1625.33</c:v>
                </c:pt>
                <c:pt idx="828">
                  <c:v>1453.5</c:v>
                </c:pt>
                <c:pt idx="829">
                  <c:v>1567</c:v>
                </c:pt>
                <c:pt idx="830">
                  <c:v>1841.25</c:v>
                </c:pt>
                <c:pt idx="831">
                  <c:v>1686</c:v>
                </c:pt>
                <c:pt idx="832">
                  <c:v>1558.25</c:v>
                </c:pt>
                <c:pt idx="833">
                  <c:v>1841.5</c:v>
                </c:pt>
                <c:pt idx="834">
                  <c:v>1595</c:v>
                </c:pt>
                <c:pt idx="835">
                  <c:v>1486</c:v>
                </c:pt>
                <c:pt idx="836">
                  <c:v>1658</c:v>
                </c:pt>
                <c:pt idx="837">
                  <c:v>1696</c:v>
                </c:pt>
                <c:pt idx="838">
                  <c:v>2150</c:v>
                </c:pt>
                <c:pt idx="839">
                  <c:v>1536</c:v>
                </c:pt>
                <c:pt idx="840">
                  <c:v>1553</c:v>
                </c:pt>
                <c:pt idx="841">
                  <c:v>1569</c:v>
                </c:pt>
                <c:pt idx="842">
                  <c:v>1704.6</c:v>
                </c:pt>
                <c:pt idx="843">
                  <c:v>1726</c:v>
                </c:pt>
                <c:pt idx="844">
                  <c:v>1602.33</c:v>
                </c:pt>
                <c:pt idx="845">
                  <c:v>1579</c:v>
                </c:pt>
                <c:pt idx="846">
                  <c:v>1641.75</c:v>
                </c:pt>
                <c:pt idx="847">
                  <c:v>1715</c:v>
                </c:pt>
                <c:pt idx="848">
                  <c:v>1725.57</c:v>
                </c:pt>
                <c:pt idx="849">
                  <c:v>1594</c:v>
                </c:pt>
                <c:pt idx="850">
                  <c:v>1941</c:v>
                </c:pt>
                <c:pt idx="851">
                  <c:v>1615</c:v>
                </c:pt>
                <c:pt idx="852">
                  <c:v>1811</c:v>
                </c:pt>
                <c:pt idx="853">
                  <c:v>1539</c:v>
                </c:pt>
                <c:pt idx="854">
                  <c:v>2043.25</c:v>
                </c:pt>
                <c:pt idx="855">
                  <c:v>1816.67</c:v>
                </c:pt>
                <c:pt idx="856">
                  <c:v>1608.5</c:v>
                </c:pt>
                <c:pt idx="857">
                  <c:v>1416</c:v>
                </c:pt>
                <c:pt idx="858">
                  <c:v>1758</c:v>
                </c:pt>
                <c:pt idx="859">
                  <c:v>1695.2</c:v>
                </c:pt>
                <c:pt idx="860">
                  <c:v>1545</c:v>
                </c:pt>
                <c:pt idx="861">
                  <c:v>1594</c:v>
                </c:pt>
                <c:pt idx="862">
                  <c:v>1604.67</c:v>
                </c:pt>
                <c:pt idx="863">
                  <c:v>1597.2</c:v>
                </c:pt>
                <c:pt idx="864">
                  <c:v>1946</c:v>
                </c:pt>
                <c:pt idx="865">
                  <c:v>1552</c:v>
                </c:pt>
                <c:pt idx="866">
                  <c:v>1655</c:v>
                </c:pt>
                <c:pt idx="867">
                  <c:v>1997</c:v>
                </c:pt>
                <c:pt idx="868">
                  <c:v>1712.29</c:v>
                </c:pt>
                <c:pt idx="869">
                  <c:v>1512.5</c:v>
                </c:pt>
                <c:pt idx="870">
                  <c:v>1853</c:v>
                </c:pt>
                <c:pt idx="871">
                  <c:v>1658.67</c:v>
                </c:pt>
                <c:pt idx="872">
                  <c:v>1645</c:v>
                </c:pt>
                <c:pt idx="873">
                  <c:v>1620.5</c:v>
                </c:pt>
                <c:pt idx="874">
                  <c:v>2021.5</c:v>
                </c:pt>
                <c:pt idx="875">
                  <c:v>1712</c:v>
                </c:pt>
                <c:pt idx="876">
                  <c:v>1958</c:v>
                </c:pt>
                <c:pt idx="877">
                  <c:v>1578</c:v>
                </c:pt>
                <c:pt idx="878">
                  <c:v>1666</c:v>
                </c:pt>
                <c:pt idx="879">
                  <c:v>1748.4</c:v>
                </c:pt>
                <c:pt idx="880">
                  <c:v>1695</c:v>
                </c:pt>
                <c:pt idx="881">
                  <c:v>1576</c:v>
                </c:pt>
                <c:pt idx="882">
                  <c:v>1558</c:v>
                </c:pt>
                <c:pt idx="883">
                  <c:v>1916.33</c:v>
                </c:pt>
                <c:pt idx="884">
                  <c:v>1706</c:v>
                </c:pt>
                <c:pt idx="885">
                  <c:v>1754.75</c:v>
                </c:pt>
                <c:pt idx="886">
                  <c:v>1573</c:v>
                </c:pt>
                <c:pt idx="887">
                  <c:v>1470</c:v>
                </c:pt>
                <c:pt idx="888">
                  <c:v>1673</c:v>
                </c:pt>
                <c:pt idx="889">
                  <c:v>1589</c:v>
                </c:pt>
                <c:pt idx="890">
                  <c:v>1615.5</c:v>
                </c:pt>
                <c:pt idx="891">
                  <c:v>1652.67</c:v>
                </c:pt>
                <c:pt idx="892">
                  <c:v>1646.4</c:v>
                </c:pt>
                <c:pt idx="893">
                  <c:v>1599</c:v>
                </c:pt>
                <c:pt idx="894">
                  <c:v>1657.8</c:v>
                </c:pt>
                <c:pt idx="895">
                  <c:v>1843.5</c:v>
                </c:pt>
                <c:pt idx="896">
                  <c:v>1819</c:v>
                </c:pt>
                <c:pt idx="897">
                  <c:v>1864</c:v>
                </c:pt>
                <c:pt idx="898">
                  <c:v>1740</c:v>
                </c:pt>
                <c:pt idx="899">
                  <c:v>1581.25</c:v>
                </c:pt>
                <c:pt idx="900">
                  <c:v>1685</c:v>
                </c:pt>
                <c:pt idx="901">
                  <c:v>1810</c:v>
                </c:pt>
                <c:pt idx="902">
                  <c:v>1621</c:v>
                </c:pt>
                <c:pt idx="903">
                  <c:v>1691</c:v>
                </c:pt>
                <c:pt idx="904">
                  <c:v>1560.2</c:v>
                </c:pt>
                <c:pt idx="905">
                  <c:v>1646</c:v>
                </c:pt>
                <c:pt idx="906">
                  <c:v>1802.5</c:v>
                </c:pt>
                <c:pt idx="907">
                  <c:v>1633.25</c:v>
                </c:pt>
                <c:pt idx="908">
                  <c:v>1980.5</c:v>
                </c:pt>
                <c:pt idx="909">
                  <c:v>1587</c:v>
                </c:pt>
                <c:pt idx="910">
                  <c:v>1588</c:v>
                </c:pt>
                <c:pt idx="911">
                  <c:v>1548</c:v>
                </c:pt>
                <c:pt idx="912">
                  <c:v>1574</c:v>
                </c:pt>
                <c:pt idx="913">
                  <c:v>1574</c:v>
                </c:pt>
                <c:pt idx="914">
                  <c:v>2034.33</c:v>
                </c:pt>
                <c:pt idx="915">
                  <c:v>1626.33</c:v>
                </c:pt>
                <c:pt idx="916">
                  <c:v>1566.33</c:v>
                </c:pt>
                <c:pt idx="917">
                  <c:v>1570.67</c:v>
                </c:pt>
                <c:pt idx="918">
                  <c:v>1637</c:v>
                </c:pt>
                <c:pt idx="919">
                  <c:v>1614</c:v>
                </c:pt>
                <c:pt idx="920">
                  <c:v>1937.75</c:v>
                </c:pt>
                <c:pt idx="921">
                  <c:v>1573.5</c:v>
                </c:pt>
                <c:pt idx="922">
                  <c:v>1561.67</c:v>
                </c:pt>
                <c:pt idx="923">
                  <c:v>1584</c:v>
                </c:pt>
                <c:pt idx="924">
                  <c:v>1492</c:v>
                </c:pt>
                <c:pt idx="925">
                  <c:v>1506</c:v>
                </c:pt>
                <c:pt idx="926">
                  <c:v>1656</c:v>
                </c:pt>
                <c:pt idx="927">
                  <c:v>1598</c:v>
                </c:pt>
                <c:pt idx="928">
                  <c:v>1876</c:v>
                </c:pt>
                <c:pt idx="929">
                  <c:v>1853.6</c:v>
                </c:pt>
                <c:pt idx="930">
                  <c:v>2016</c:v>
                </c:pt>
                <c:pt idx="931">
                  <c:v>1593</c:v>
                </c:pt>
                <c:pt idx="932">
                  <c:v>1564.25</c:v>
                </c:pt>
                <c:pt idx="933">
                  <c:v>1826.75</c:v>
                </c:pt>
                <c:pt idx="934">
                  <c:v>2033</c:v>
                </c:pt>
                <c:pt idx="935">
                  <c:v>1592.5</c:v>
                </c:pt>
                <c:pt idx="936">
                  <c:v>1696</c:v>
                </c:pt>
                <c:pt idx="937">
                  <c:v>1593</c:v>
                </c:pt>
                <c:pt idx="938">
                  <c:v>1653.25</c:v>
                </c:pt>
                <c:pt idx="939">
                  <c:v>1562</c:v>
                </c:pt>
                <c:pt idx="940">
                  <c:v>1437.67</c:v>
                </c:pt>
                <c:pt idx="941">
                  <c:v>1772.5</c:v>
                </c:pt>
                <c:pt idx="942">
                  <c:v>1574</c:v>
                </c:pt>
                <c:pt idx="943">
                  <c:v>1663</c:v>
                </c:pt>
                <c:pt idx="944">
                  <c:v>1693.5</c:v>
                </c:pt>
                <c:pt idx="945">
                  <c:v>1643.5</c:v>
                </c:pt>
                <c:pt idx="946">
                  <c:v>1587.75</c:v>
                </c:pt>
                <c:pt idx="947">
                  <c:v>1573</c:v>
                </c:pt>
                <c:pt idx="948">
                  <c:v>1591</c:v>
                </c:pt>
                <c:pt idx="949">
                  <c:v>1628.33</c:v>
                </c:pt>
                <c:pt idx="950">
                  <c:v>1997</c:v>
                </c:pt>
                <c:pt idx="951">
                  <c:v>1775</c:v>
                </c:pt>
                <c:pt idx="952">
                  <c:v>1872</c:v>
                </c:pt>
                <c:pt idx="953">
                  <c:v>1740</c:v>
                </c:pt>
                <c:pt idx="954">
                  <c:v>1991</c:v>
                </c:pt>
                <c:pt idx="955">
                  <c:v>1724</c:v>
                </c:pt>
                <c:pt idx="956">
                  <c:v>1668.5</c:v>
                </c:pt>
                <c:pt idx="957">
                  <c:v>1585.5</c:v>
                </c:pt>
                <c:pt idx="958">
                  <c:v>1661.33</c:v>
                </c:pt>
                <c:pt idx="959">
                  <c:v>1784</c:v>
                </c:pt>
                <c:pt idx="960">
                  <c:v>1770.5</c:v>
                </c:pt>
                <c:pt idx="961">
                  <c:v>1739.5</c:v>
                </c:pt>
                <c:pt idx="962">
                  <c:v>1688.5</c:v>
                </c:pt>
                <c:pt idx="963">
                  <c:v>1692.5</c:v>
                </c:pt>
                <c:pt idx="964">
                  <c:v>1710.75</c:v>
                </c:pt>
                <c:pt idx="965">
                  <c:v>1613.33</c:v>
                </c:pt>
                <c:pt idx="966">
                  <c:v>1721.67</c:v>
                </c:pt>
                <c:pt idx="967">
                  <c:v>1947</c:v>
                </c:pt>
                <c:pt idx="968">
                  <c:v>1598.5</c:v>
                </c:pt>
                <c:pt idx="969">
                  <c:v>1652.33</c:v>
                </c:pt>
                <c:pt idx="970">
                  <c:v>1699.2</c:v>
                </c:pt>
                <c:pt idx="971">
                  <c:v>2339</c:v>
                </c:pt>
                <c:pt idx="972">
                  <c:v>1595</c:v>
                </c:pt>
                <c:pt idx="973">
                  <c:v>1809.67</c:v>
                </c:pt>
                <c:pt idx="974">
                  <c:v>1733</c:v>
                </c:pt>
                <c:pt idx="975">
                  <c:v>1950</c:v>
                </c:pt>
                <c:pt idx="976">
                  <c:v>1627.33</c:v>
                </c:pt>
                <c:pt idx="977">
                  <c:v>1665</c:v>
                </c:pt>
                <c:pt idx="978">
                  <c:v>1734</c:v>
                </c:pt>
                <c:pt idx="979">
                  <c:v>1573</c:v>
                </c:pt>
                <c:pt idx="980">
                  <c:v>1538</c:v>
                </c:pt>
                <c:pt idx="981">
                  <c:v>1904.33</c:v>
                </c:pt>
                <c:pt idx="982">
                  <c:v>1746</c:v>
                </c:pt>
                <c:pt idx="983">
                  <c:v>1511.5</c:v>
                </c:pt>
                <c:pt idx="984">
                  <c:v>1578</c:v>
                </c:pt>
                <c:pt idx="985">
                  <c:v>1730</c:v>
                </c:pt>
                <c:pt idx="986">
                  <c:v>1986</c:v>
                </c:pt>
                <c:pt idx="987">
                  <c:v>1680</c:v>
                </c:pt>
                <c:pt idx="988">
                  <c:v>2120</c:v>
                </c:pt>
                <c:pt idx="989">
                  <c:v>1751.75</c:v>
                </c:pt>
                <c:pt idx="990">
                  <c:v>1672.5</c:v>
                </c:pt>
                <c:pt idx="991">
                  <c:v>1640.5</c:v>
                </c:pt>
                <c:pt idx="992">
                  <c:v>1756</c:v>
                </c:pt>
                <c:pt idx="993">
                  <c:v>1613</c:v>
                </c:pt>
                <c:pt idx="994">
                  <c:v>1672</c:v>
                </c:pt>
                <c:pt idx="995">
                  <c:v>1651</c:v>
                </c:pt>
                <c:pt idx="996">
                  <c:v>1885.17</c:v>
                </c:pt>
                <c:pt idx="997">
                  <c:v>1645.5</c:v>
                </c:pt>
                <c:pt idx="998">
                  <c:v>1575.67</c:v>
                </c:pt>
                <c:pt idx="999">
                  <c:v>1811.5</c:v>
                </c:pt>
                <c:pt idx="1000">
                  <c:v>1587</c:v>
                </c:pt>
                <c:pt idx="1001">
                  <c:v>1590.6</c:v>
                </c:pt>
                <c:pt idx="1002">
                  <c:v>1592</c:v>
                </c:pt>
                <c:pt idx="1003">
                  <c:v>1572.5</c:v>
                </c:pt>
                <c:pt idx="1004">
                  <c:v>2073</c:v>
                </c:pt>
                <c:pt idx="1005">
                  <c:v>1625</c:v>
                </c:pt>
                <c:pt idx="1006">
                  <c:v>2136</c:v>
                </c:pt>
                <c:pt idx="1007">
                  <c:v>1691.5</c:v>
                </c:pt>
                <c:pt idx="1008">
                  <c:v>1571.5</c:v>
                </c:pt>
                <c:pt idx="1009">
                  <c:v>1654.75</c:v>
                </c:pt>
                <c:pt idx="1010">
                  <c:v>2113.5</c:v>
                </c:pt>
                <c:pt idx="1011">
                  <c:v>1774</c:v>
                </c:pt>
                <c:pt idx="1012">
                  <c:v>1576</c:v>
                </c:pt>
                <c:pt idx="1013">
                  <c:v>1728.5</c:v>
                </c:pt>
                <c:pt idx="1014">
                  <c:v>1667</c:v>
                </c:pt>
                <c:pt idx="1015">
                  <c:v>1753</c:v>
                </c:pt>
                <c:pt idx="1016">
                  <c:v>1583</c:v>
                </c:pt>
                <c:pt idx="1017">
                  <c:v>1611.67</c:v>
                </c:pt>
                <c:pt idx="1018">
                  <c:v>1498.67</c:v>
                </c:pt>
                <c:pt idx="1019">
                  <c:v>1847</c:v>
                </c:pt>
                <c:pt idx="1020">
                  <c:v>1860</c:v>
                </c:pt>
                <c:pt idx="1021">
                  <c:v>1938.25</c:v>
                </c:pt>
                <c:pt idx="1022">
                  <c:v>1675</c:v>
                </c:pt>
                <c:pt idx="1023">
                  <c:v>1734.5</c:v>
                </c:pt>
                <c:pt idx="1024">
                  <c:v>2149.33</c:v>
                </c:pt>
                <c:pt idx="1025">
                  <c:v>1867.33</c:v>
                </c:pt>
                <c:pt idx="1026">
                  <c:v>1913</c:v>
                </c:pt>
                <c:pt idx="1027">
                  <c:v>1642.75</c:v>
                </c:pt>
                <c:pt idx="1028">
                  <c:v>1934</c:v>
                </c:pt>
                <c:pt idx="1029">
                  <c:v>1850</c:v>
                </c:pt>
                <c:pt idx="1030">
                  <c:v>1784</c:v>
                </c:pt>
                <c:pt idx="1031">
                  <c:v>1614</c:v>
                </c:pt>
                <c:pt idx="1032">
                  <c:v>1678</c:v>
                </c:pt>
                <c:pt idx="1033">
                  <c:v>1819</c:v>
                </c:pt>
                <c:pt idx="1034">
                  <c:v>1626</c:v>
                </c:pt>
                <c:pt idx="1035">
                  <c:v>2011</c:v>
                </c:pt>
                <c:pt idx="1036">
                  <c:v>1665.5</c:v>
                </c:pt>
                <c:pt idx="1037">
                  <c:v>1562</c:v>
                </c:pt>
                <c:pt idx="1038">
                  <c:v>1780</c:v>
                </c:pt>
                <c:pt idx="1039">
                  <c:v>1721</c:v>
                </c:pt>
                <c:pt idx="1040">
                  <c:v>1744.6</c:v>
                </c:pt>
                <c:pt idx="1041">
                  <c:v>1695</c:v>
                </c:pt>
                <c:pt idx="1042">
                  <c:v>1800</c:v>
                </c:pt>
                <c:pt idx="1043">
                  <c:v>2006.67</c:v>
                </c:pt>
                <c:pt idx="1044">
                  <c:v>2027</c:v>
                </c:pt>
                <c:pt idx="1045">
                  <c:v>1804.5</c:v>
                </c:pt>
                <c:pt idx="1046">
                  <c:v>1652</c:v>
                </c:pt>
                <c:pt idx="1047">
                  <c:v>2075</c:v>
                </c:pt>
                <c:pt idx="1048">
                  <c:v>1608.5</c:v>
                </c:pt>
                <c:pt idx="1049">
                  <c:v>1900</c:v>
                </c:pt>
                <c:pt idx="1050">
                  <c:v>1665.5</c:v>
                </c:pt>
                <c:pt idx="1051">
                  <c:v>1613</c:v>
                </c:pt>
                <c:pt idx="1052">
                  <c:v>1605.33</c:v>
                </c:pt>
                <c:pt idx="1053">
                  <c:v>1413</c:v>
                </c:pt>
                <c:pt idx="1054">
                  <c:v>1654</c:v>
                </c:pt>
                <c:pt idx="1055">
                  <c:v>1589.5</c:v>
                </c:pt>
                <c:pt idx="1056">
                  <c:v>1632</c:v>
                </c:pt>
                <c:pt idx="1057">
                  <c:v>1839.33</c:v>
                </c:pt>
                <c:pt idx="1058">
                  <c:v>1639</c:v>
                </c:pt>
                <c:pt idx="1059">
                  <c:v>1867.5</c:v>
                </c:pt>
                <c:pt idx="1060">
                  <c:v>1659</c:v>
                </c:pt>
                <c:pt idx="1061">
                  <c:v>1586</c:v>
                </c:pt>
                <c:pt idx="1062">
                  <c:v>1933</c:v>
                </c:pt>
                <c:pt idx="1063">
                  <c:v>2139</c:v>
                </c:pt>
                <c:pt idx="1064">
                  <c:v>1955</c:v>
                </c:pt>
                <c:pt idx="1065">
                  <c:v>1588</c:v>
                </c:pt>
                <c:pt idx="1066">
                  <c:v>1553.5</c:v>
                </c:pt>
                <c:pt idx="1067">
                  <c:v>2120</c:v>
                </c:pt>
                <c:pt idx="1068">
                  <c:v>1901.67</c:v>
                </c:pt>
                <c:pt idx="1069">
                  <c:v>1519</c:v>
                </c:pt>
                <c:pt idx="1070">
                  <c:v>1663.33</c:v>
                </c:pt>
                <c:pt idx="1071">
                  <c:v>1963</c:v>
                </c:pt>
                <c:pt idx="1072">
                  <c:v>1590.33</c:v>
                </c:pt>
                <c:pt idx="1073">
                  <c:v>1585.25</c:v>
                </c:pt>
                <c:pt idx="1074">
                  <c:v>1585</c:v>
                </c:pt>
                <c:pt idx="1075">
                  <c:v>1709.67</c:v>
                </c:pt>
                <c:pt idx="1076">
                  <c:v>1738</c:v>
                </c:pt>
                <c:pt idx="1077">
                  <c:v>2142</c:v>
                </c:pt>
                <c:pt idx="1078">
                  <c:v>1623</c:v>
                </c:pt>
                <c:pt idx="1079">
                  <c:v>1605</c:v>
                </c:pt>
                <c:pt idx="1080">
                  <c:v>1677.83</c:v>
                </c:pt>
                <c:pt idx="1081">
                  <c:v>1883</c:v>
                </c:pt>
                <c:pt idx="1082">
                  <c:v>1815</c:v>
                </c:pt>
                <c:pt idx="1083">
                  <c:v>1794</c:v>
                </c:pt>
                <c:pt idx="1084">
                  <c:v>1987</c:v>
                </c:pt>
                <c:pt idx="1085">
                  <c:v>1694</c:v>
                </c:pt>
                <c:pt idx="1086">
                  <c:v>1795.13</c:v>
                </c:pt>
                <c:pt idx="1087">
                  <c:v>1744.33</c:v>
                </c:pt>
                <c:pt idx="1088">
                  <c:v>1769.5</c:v>
                </c:pt>
                <c:pt idx="1089">
                  <c:v>1759</c:v>
                </c:pt>
                <c:pt idx="1090">
                  <c:v>1588</c:v>
                </c:pt>
                <c:pt idx="1091">
                  <c:v>1605</c:v>
                </c:pt>
                <c:pt idx="1092">
                  <c:v>1728</c:v>
                </c:pt>
                <c:pt idx="1093">
                  <c:v>1562</c:v>
                </c:pt>
                <c:pt idx="1094">
                  <c:v>1702</c:v>
                </c:pt>
                <c:pt idx="1095">
                  <c:v>1978</c:v>
                </c:pt>
                <c:pt idx="1096">
                  <c:v>1818</c:v>
                </c:pt>
                <c:pt idx="1097">
                  <c:v>1799</c:v>
                </c:pt>
                <c:pt idx="1098">
                  <c:v>1596</c:v>
                </c:pt>
                <c:pt idx="1099">
                  <c:v>1972</c:v>
                </c:pt>
                <c:pt idx="1100">
                  <c:v>2022</c:v>
                </c:pt>
                <c:pt idx="1101">
                  <c:v>1618</c:v>
                </c:pt>
                <c:pt idx="1102">
                  <c:v>1934</c:v>
                </c:pt>
                <c:pt idx="1103">
                  <c:v>1816</c:v>
                </c:pt>
                <c:pt idx="1104">
                  <c:v>1660</c:v>
                </c:pt>
                <c:pt idx="1105">
                  <c:v>1605</c:v>
                </c:pt>
                <c:pt idx="1106">
                  <c:v>1541</c:v>
                </c:pt>
                <c:pt idx="1107">
                  <c:v>1905.67</c:v>
                </c:pt>
                <c:pt idx="1108">
                  <c:v>1861.33</c:v>
                </c:pt>
                <c:pt idx="1109">
                  <c:v>1553</c:v>
                </c:pt>
                <c:pt idx="1110">
                  <c:v>1727.33</c:v>
                </c:pt>
                <c:pt idx="1111">
                  <c:v>1701.5</c:v>
                </c:pt>
                <c:pt idx="1112">
                  <c:v>1598</c:v>
                </c:pt>
                <c:pt idx="1113">
                  <c:v>1719</c:v>
                </c:pt>
                <c:pt idx="1114">
                  <c:v>1649.33</c:v>
                </c:pt>
                <c:pt idx="1115">
                  <c:v>2139</c:v>
                </c:pt>
                <c:pt idx="1116">
                  <c:v>1691</c:v>
                </c:pt>
                <c:pt idx="1117">
                  <c:v>1683</c:v>
                </c:pt>
                <c:pt idx="1118">
                  <c:v>1706</c:v>
                </c:pt>
                <c:pt idx="1119">
                  <c:v>1701</c:v>
                </c:pt>
                <c:pt idx="1120">
                  <c:v>1901.8</c:v>
                </c:pt>
                <c:pt idx="1121">
                  <c:v>1809</c:v>
                </c:pt>
                <c:pt idx="1122">
                  <c:v>2004</c:v>
                </c:pt>
                <c:pt idx="1123">
                  <c:v>1784.5</c:v>
                </c:pt>
                <c:pt idx="1124">
                  <c:v>1536</c:v>
                </c:pt>
                <c:pt idx="1125">
                  <c:v>1572</c:v>
                </c:pt>
                <c:pt idx="1126">
                  <c:v>1872.33</c:v>
                </c:pt>
                <c:pt idx="1127">
                  <c:v>2010.5</c:v>
                </c:pt>
                <c:pt idx="1128">
                  <c:v>1800.5</c:v>
                </c:pt>
                <c:pt idx="1129">
                  <c:v>1784.67</c:v>
                </c:pt>
                <c:pt idx="1130">
                  <c:v>1643</c:v>
                </c:pt>
                <c:pt idx="1131">
                  <c:v>1752</c:v>
                </c:pt>
                <c:pt idx="1132">
                  <c:v>1774.5</c:v>
                </c:pt>
                <c:pt idx="1133">
                  <c:v>1786</c:v>
                </c:pt>
                <c:pt idx="1134">
                  <c:v>1725.5</c:v>
                </c:pt>
                <c:pt idx="1135">
                  <c:v>1493</c:v>
                </c:pt>
                <c:pt idx="1136">
                  <c:v>1597</c:v>
                </c:pt>
                <c:pt idx="1137">
                  <c:v>1737</c:v>
                </c:pt>
                <c:pt idx="1138">
                  <c:v>1663</c:v>
                </c:pt>
                <c:pt idx="1139">
                  <c:v>1695</c:v>
                </c:pt>
                <c:pt idx="1140">
                  <c:v>1839</c:v>
                </c:pt>
                <c:pt idx="1141">
                  <c:v>1784</c:v>
                </c:pt>
                <c:pt idx="1142">
                  <c:v>1523.25</c:v>
                </c:pt>
                <c:pt idx="1143">
                  <c:v>1741.4</c:v>
                </c:pt>
                <c:pt idx="1144">
                  <c:v>1653</c:v>
                </c:pt>
                <c:pt idx="1145">
                  <c:v>1814.25</c:v>
                </c:pt>
                <c:pt idx="1146">
                  <c:v>1908</c:v>
                </c:pt>
                <c:pt idx="1147">
                  <c:v>1732</c:v>
                </c:pt>
                <c:pt idx="1148">
                  <c:v>2064</c:v>
                </c:pt>
                <c:pt idx="1149">
                  <c:v>1571</c:v>
                </c:pt>
                <c:pt idx="1150">
                  <c:v>1670.5</c:v>
                </c:pt>
                <c:pt idx="1151">
                  <c:v>1592</c:v>
                </c:pt>
                <c:pt idx="1152">
                  <c:v>2079</c:v>
                </c:pt>
                <c:pt idx="1153">
                  <c:v>1781</c:v>
                </c:pt>
                <c:pt idx="1154">
                  <c:v>1908.5</c:v>
                </c:pt>
                <c:pt idx="1155">
                  <c:v>1828</c:v>
                </c:pt>
                <c:pt idx="1156">
                  <c:v>1776</c:v>
                </c:pt>
                <c:pt idx="1157">
                  <c:v>1689.5</c:v>
                </c:pt>
                <c:pt idx="1158">
                  <c:v>1894</c:v>
                </c:pt>
                <c:pt idx="1159">
                  <c:v>1871.5</c:v>
                </c:pt>
                <c:pt idx="1160">
                  <c:v>1792</c:v>
                </c:pt>
                <c:pt idx="1161">
                  <c:v>1880</c:v>
                </c:pt>
                <c:pt idx="1162">
                  <c:v>1601</c:v>
                </c:pt>
                <c:pt idx="1163">
                  <c:v>1635</c:v>
                </c:pt>
                <c:pt idx="1164">
                  <c:v>1634</c:v>
                </c:pt>
                <c:pt idx="1165">
                  <c:v>1759</c:v>
                </c:pt>
                <c:pt idx="1166">
                  <c:v>1823</c:v>
                </c:pt>
                <c:pt idx="1167">
                  <c:v>1911</c:v>
                </c:pt>
                <c:pt idx="1168">
                  <c:v>1628</c:v>
                </c:pt>
                <c:pt idx="1169">
                  <c:v>1711</c:v>
                </c:pt>
                <c:pt idx="1170">
                  <c:v>1721.33</c:v>
                </c:pt>
                <c:pt idx="1171">
                  <c:v>1761.67</c:v>
                </c:pt>
                <c:pt idx="1172">
                  <c:v>1598.33</c:v>
                </c:pt>
                <c:pt idx="1173">
                  <c:v>1718.5</c:v>
                </c:pt>
                <c:pt idx="1174">
                  <c:v>1773</c:v>
                </c:pt>
                <c:pt idx="1175">
                  <c:v>2253</c:v>
                </c:pt>
                <c:pt idx="1176">
                  <c:v>1728</c:v>
                </c:pt>
                <c:pt idx="1177">
                  <c:v>1921</c:v>
                </c:pt>
                <c:pt idx="1178">
                  <c:v>1938.75</c:v>
                </c:pt>
                <c:pt idx="1179">
                  <c:v>1690</c:v>
                </c:pt>
                <c:pt idx="1180">
                  <c:v>1996</c:v>
                </c:pt>
                <c:pt idx="1181">
                  <c:v>1881</c:v>
                </c:pt>
                <c:pt idx="1182">
                  <c:v>1902</c:v>
                </c:pt>
                <c:pt idx="1183">
                  <c:v>1580</c:v>
                </c:pt>
                <c:pt idx="1184">
                  <c:v>1632</c:v>
                </c:pt>
                <c:pt idx="1185">
                  <c:v>1575</c:v>
                </c:pt>
                <c:pt idx="1186">
                  <c:v>1898.67</c:v>
                </c:pt>
                <c:pt idx="1187">
                  <c:v>1640</c:v>
                </c:pt>
                <c:pt idx="1188">
                  <c:v>1682.5</c:v>
                </c:pt>
                <c:pt idx="1189">
                  <c:v>1913</c:v>
                </c:pt>
                <c:pt idx="1190">
                  <c:v>1956</c:v>
                </c:pt>
                <c:pt idx="1191">
                  <c:v>1743</c:v>
                </c:pt>
                <c:pt idx="1192">
                  <c:v>1625</c:v>
                </c:pt>
                <c:pt idx="1193">
                  <c:v>1786</c:v>
                </c:pt>
                <c:pt idx="1194">
                  <c:v>1844.5</c:v>
                </c:pt>
                <c:pt idx="1195">
                  <c:v>1937.5</c:v>
                </c:pt>
                <c:pt idx="1196">
                  <c:v>1763.5</c:v>
                </c:pt>
                <c:pt idx="1197">
                  <c:v>1617</c:v>
                </c:pt>
                <c:pt idx="1198">
                  <c:v>1571</c:v>
                </c:pt>
                <c:pt idx="1199">
                  <c:v>1571</c:v>
                </c:pt>
                <c:pt idx="1200">
                  <c:v>1780</c:v>
                </c:pt>
                <c:pt idx="1201">
                  <c:v>1938</c:v>
                </c:pt>
                <c:pt idx="1202">
                  <c:v>1737</c:v>
                </c:pt>
                <c:pt idx="1203">
                  <c:v>1742.33</c:v>
                </c:pt>
                <c:pt idx="1204">
                  <c:v>1759.5</c:v>
                </c:pt>
                <c:pt idx="1205">
                  <c:v>1746</c:v>
                </c:pt>
                <c:pt idx="1206">
                  <c:v>1723</c:v>
                </c:pt>
                <c:pt idx="1207">
                  <c:v>1775</c:v>
                </c:pt>
                <c:pt idx="1208">
                  <c:v>1746</c:v>
                </c:pt>
                <c:pt idx="1209">
                  <c:v>1770</c:v>
                </c:pt>
                <c:pt idx="1210">
                  <c:v>1883.67</c:v>
                </c:pt>
                <c:pt idx="1211">
                  <c:v>1525</c:v>
                </c:pt>
                <c:pt idx="1212">
                  <c:v>1586</c:v>
                </c:pt>
                <c:pt idx="1213">
                  <c:v>2044</c:v>
                </c:pt>
                <c:pt idx="1214">
                  <c:v>1646.75</c:v>
                </c:pt>
                <c:pt idx="1215">
                  <c:v>1962.5</c:v>
                </c:pt>
                <c:pt idx="1216">
                  <c:v>1776</c:v>
                </c:pt>
                <c:pt idx="1217">
                  <c:v>1588.67</c:v>
                </c:pt>
                <c:pt idx="1218">
                  <c:v>1734</c:v>
                </c:pt>
                <c:pt idx="1219">
                  <c:v>1697</c:v>
                </c:pt>
                <c:pt idx="1220">
                  <c:v>1770</c:v>
                </c:pt>
                <c:pt idx="1221">
                  <c:v>1546.67</c:v>
                </c:pt>
                <c:pt idx="1222">
                  <c:v>1687.5</c:v>
                </c:pt>
                <c:pt idx="1223">
                  <c:v>1697</c:v>
                </c:pt>
                <c:pt idx="1224">
                  <c:v>1648</c:v>
                </c:pt>
                <c:pt idx="1225">
                  <c:v>1667</c:v>
                </c:pt>
                <c:pt idx="1226">
                  <c:v>1911</c:v>
                </c:pt>
                <c:pt idx="1227">
                  <c:v>1585.5</c:v>
                </c:pt>
                <c:pt idx="1228">
                  <c:v>1785.5</c:v>
                </c:pt>
                <c:pt idx="1229">
                  <c:v>2116.67</c:v>
                </c:pt>
                <c:pt idx="1230">
                  <c:v>1652</c:v>
                </c:pt>
                <c:pt idx="1231">
                  <c:v>1636.5</c:v>
                </c:pt>
                <c:pt idx="1232">
                  <c:v>1648</c:v>
                </c:pt>
                <c:pt idx="1233">
                  <c:v>1786</c:v>
                </c:pt>
                <c:pt idx="1234">
                  <c:v>2097</c:v>
                </c:pt>
                <c:pt idx="1235">
                  <c:v>1616.5</c:v>
                </c:pt>
                <c:pt idx="1236">
                  <c:v>1775</c:v>
                </c:pt>
                <c:pt idx="1237">
                  <c:v>1801</c:v>
                </c:pt>
                <c:pt idx="1238">
                  <c:v>1645.5</c:v>
                </c:pt>
                <c:pt idx="1239">
                  <c:v>2005.5</c:v>
                </c:pt>
                <c:pt idx="1240">
                  <c:v>1648</c:v>
                </c:pt>
                <c:pt idx="1241">
                  <c:v>1944</c:v>
                </c:pt>
                <c:pt idx="1242">
                  <c:v>1678</c:v>
                </c:pt>
                <c:pt idx="1243">
                  <c:v>1765</c:v>
                </c:pt>
                <c:pt idx="1244">
                  <c:v>1763.25</c:v>
                </c:pt>
                <c:pt idx="1245">
                  <c:v>1793</c:v>
                </c:pt>
                <c:pt idx="1246">
                  <c:v>1788.5</c:v>
                </c:pt>
                <c:pt idx="1247">
                  <c:v>1693</c:v>
                </c:pt>
                <c:pt idx="1248">
                  <c:v>1637.5</c:v>
                </c:pt>
                <c:pt idx="1249">
                  <c:v>1924</c:v>
                </c:pt>
                <c:pt idx="1250">
                  <c:v>2139</c:v>
                </c:pt>
                <c:pt idx="1251">
                  <c:v>2002</c:v>
                </c:pt>
                <c:pt idx="1252">
                  <c:v>1787</c:v>
                </c:pt>
                <c:pt idx="1253">
                  <c:v>1752.5</c:v>
                </c:pt>
                <c:pt idx="1254">
                  <c:v>1809</c:v>
                </c:pt>
                <c:pt idx="1255">
                  <c:v>1709</c:v>
                </c:pt>
                <c:pt idx="1256">
                  <c:v>1809</c:v>
                </c:pt>
                <c:pt idx="1257">
                  <c:v>1598</c:v>
                </c:pt>
                <c:pt idx="1258">
                  <c:v>2356</c:v>
                </c:pt>
                <c:pt idx="1259">
                  <c:v>1672</c:v>
                </c:pt>
                <c:pt idx="1260">
                  <c:v>1645</c:v>
                </c:pt>
                <c:pt idx="1261">
                  <c:v>1944.5</c:v>
                </c:pt>
                <c:pt idx="1262">
                  <c:v>2214.33</c:v>
                </c:pt>
                <c:pt idx="1263">
                  <c:v>1774</c:v>
                </c:pt>
                <c:pt idx="1264">
                  <c:v>1751</c:v>
                </c:pt>
                <c:pt idx="1265">
                  <c:v>2019</c:v>
                </c:pt>
                <c:pt idx="1266">
                  <c:v>1845</c:v>
                </c:pt>
                <c:pt idx="1267">
                  <c:v>2083</c:v>
                </c:pt>
                <c:pt idx="1268">
                  <c:v>1722</c:v>
                </c:pt>
                <c:pt idx="1269">
                  <c:v>1590</c:v>
                </c:pt>
                <c:pt idx="1270">
                  <c:v>1913.5</c:v>
                </c:pt>
                <c:pt idx="1271">
                  <c:v>1864</c:v>
                </c:pt>
                <c:pt idx="1272">
                  <c:v>1578</c:v>
                </c:pt>
                <c:pt idx="1273">
                  <c:v>1742</c:v>
                </c:pt>
                <c:pt idx="1274">
                  <c:v>1731</c:v>
                </c:pt>
                <c:pt idx="1275">
                  <c:v>1902</c:v>
                </c:pt>
                <c:pt idx="1276">
                  <c:v>1849.67</c:v>
                </c:pt>
                <c:pt idx="1277">
                  <c:v>1847</c:v>
                </c:pt>
                <c:pt idx="1278">
                  <c:v>2002</c:v>
                </c:pt>
                <c:pt idx="1279">
                  <c:v>2023</c:v>
                </c:pt>
                <c:pt idx="1280">
                  <c:v>1853</c:v>
                </c:pt>
                <c:pt idx="1281">
                  <c:v>1984.5</c:v>
                </c:pt>
                <c:pt idx="1282">
                  <c:v>1656</c:v>
                </c:pt>
                <c:pt idx="1283">
                  <c:v>1736</c:v>
                </c:pt>
                <c:pt idx="1284">
                  <c:v>1779</c:v>
                </c:pt>
                <c:pt idx="1285">
                  <c:v>1674</c:v>
                </c:pt>
                <c:pt idx="1286">
                  <c:v>1907</c:v>
                </c:pt>
                <c:pt idx="1287">
                  <c:v>1597</c:v>
                </c:pt>
                <c:pt idx="1288">
                  <c:v>1698</c:v>
                </c:pt>
                <c:pt idx="1289">
                  <c:v>1949</c:v>
                </c:pt>
                <c:pt idx="1290">
                  <c:v>1785</c:v>
                </c:pt>
                <c:pt idx="1291">
                  <c:v>1880.5</c:v>
                </c:pt>
                <c:pt idx="1292">
                  <c:v>2097</c:v>
                </c:pt>
                <c:pt idx="1293">
                  <c:v>1956</c:v>
                </c:pt>
                <c:pt idx="1294">
                  <c:v>1693.5</c:v>
                </c:pt>
                <c:pt idx="1295">
                  <c:v>1784</c:v>
                </c:pt>
                <c:pt idx="1296">
                  <c:v>1871</c:v>
                </c:pt>
                <c:pt idx="1297">
                  <c:v>1983</c:v>
                </c:pt>
                <c:pt idx="1298">
                  <c:v>2035.5</c:v>
                </c:pt>
                <c:pt idx="1299">
                  <c:v>1876</c:v>
                </c:pt>
                <c:pt idx="1300">
                  <c:v>1713</c:v>
                </c:pt>
                <c:pt idx="1301">
                  <c:v>1957</c:v>
                </c:pt>
                <c:pt idx="1302">
                  <c:v>2018</c:v>
                </c:pt>
                <c:pt idx="1303">
                  <c:v>1826.5</c:v>
                </c:pt>
                <c:pt idx="1304">
                  <c:v>1998</c:v>
                </c:pt>
                <c:pt idx="1305">
                  <c:v>1571</c:v>
                </c:pt>
                <c:pt idx="1306">
                  <c:v>1970.67</c:v>
                </c:pt>
                <c:pt idx="1307">
                  <c:v>1648</c:v>
                </c:pt>
                <c:pt idx="1308">
                  <c:v>1830</c:v>
                </c:pt>
                <c:pt idx="1309">
                  <c:v>1987</c:v>
                </c:pt>
                <c:pt idx="1310">
                  <c:v>1627</c:v>
                </c:pt>
                <c:pt idx="1311">
                  <c:v>2258.17</c:v>
                </c:pt>
                <c:pt idx="1312">
                  <c:v>1817.67</c:v>
                </c:pt>
                <c:pt idx="1313">
                  <c:v>1867</c:v>
                </c:pt>
                <c:pt idx="1314">
                  <c:v>1938</c:v>
                </c:pt>
                <c:pt idx="1315">
                  <c:v>1714</c:v>
                </c:pt>
                <c:pt idx="1316">
                  <c:v>1707</c:v>
                </c:pt>
                <c:pt idx="1317">
                  <c:v>1892</c:v>
                </c:pt>
                <c:pt idx="1318">
                  <c:v>1939</c:v>
                </c:pt>
                <c:pt idx="1319">
                  <c:v>2384</c:v>
                </c:pt>
                <c:pt idx="1320">
                  <c:v>1704</c:v>
                </c:pt>
                <c:pt idx="1321">
                  <c:v>1935.5</c:v>
                </c:pt>
                <c:pt idx="1322">
                  <c:v>1689</c:v>
                </c:pt>
                <c:pt idx="1323">
                  <c:v>1790</c:v>
                </c:pt>
                <c:pt idx="1324">
                  <c:v>1783.33</c:v>
                </c:pt>
                <c:pt idx="1325">
                  <c:v>2256</c:v>
                </c:pt>
                <c:pt idx="1326">
                  <c:v>2339</c:v>
                </c:pt>
                <c:pt idx="1327">
                  <c:v>1708</c:v>
                </c:pt>
                <c:pt idx="1328">
                  <c:v>1878.67</c:v>
                </c:pt>
                <c:pt idx="1329">
                  <c:v>1772</c:v>
                </c:pt>
                <c:pt idx="1330">
                  <c:v>1934</c:v>
                </c:pt>
                <c:pt idx="1331">
                  <c:v>2426</c:v>
                </c:pt>
                <c:pt idx="1332">
                  <c:v>1781</c:v>
                </c:pt>
                <c:pt idx="1333">
                  <c:v>1779</c:v>
                </c:pt>
                <c:pt idx="1334">
                  <c:v>2091</c:v>
                </c:pt>
                <c:pt idx="1335">
                  <c:v>1887</c:v>
                </c:pt>
                <c:pt idx="1336">
                  <c:v>1723.5</c:v>
                </c:pt>
                <c:pt idx="1337">
                  <c:v>2174</c:v>
                </c:pt>
                <c:pt idx="1338">
                  <c:v>2004</c:v>
                </c:pt>
                <c:pt idx="1339">
                  <c:v>2140.75</c:v>
                </c:pt>
                <c:pt idx="1340">
                  <c:v>1830.5</c:v>
                </c:pt>
                <c:pt idx="1341">
                  <c:v>2312.75</c:v>
                </c:pt>
                <c:pt idx="1342">
                  <c:v>1746.5</c:v>
                </c:pt>
                <c:pt idx="1343">
                  <c:v>1667.5</c:v>
                </c:pt>
                <c:pt idx="1344">
                  <c:v>1811</c:v>
                </c:pt>
                <c:pt idx="1345">
                  <c:v>1943</c:v>
                </c:pt>
                <c:pt idx="1346">
                  <c:v>1893</c:v>
                </c:pt>
                <c:pt idx="1347">
                  <c:v>2291</c:v>
                </c:pt>
                <c:pt idx="1348">
                  <c:v>1594</c:v>
                </c:pt>
                <c:pt idx="1349">
                  <c:v>1858</c:v>
                </c:pt>
                <c:pt idx="1350">
                  <c:v>1551</c:v>
                </c:pt>
                <c:pt idx="1351">
                  <c:v>1936</c:v>
                </c:pt>
                <c:pt idx="1352">
                  <c:v>1935.14</c:v>
                </c:pt>
                <c:pt idx="1353">
                  <c:v>2076.5</c:v>
                </c:pt>
                <c:pt idx="1354">
                  <c:v>2187</c:v>
                </c:pt>
                <c:pt idx="1355">
                  <c:v>2216</c:v>
                </c:pt>
                <c:pt idx="1356">
                  <c:v>1682</c:v>
                </c:pt>
                <c:pt idx="1357">
                  <c:v>1690.67</c:v>
                </c:pt>
                <c:pt idx="1358">
                  <c:v>1966</c:v>
                </c:pt>
                <c:pt idx="1359">
                  <c:v>1893</c:v>
                </c:pt>
                <c:pt idx="1360">
                  <c:v>1799</c:v>
                </c:pt>
                <c:pt idx="1361">
                  <c:v>1882.67</c:v>
                </c:pt>
                <c:pt idx="1362">
                  <c:v>1674</c:v>
                </c:pt>
                <c:pt idx="1363">
                  <c:v>2101</c:v>
                </c:pt>
                <c:pt idx="1364">
                  <c:v>1582</c:v>
                </c:pt>
                <c:pt idx="1365">
                  <c:v>1865</c:v>
                </c:pt>
                <c:pt idx="1366">
                  <c:v>1519</c:v>
                </c:pt>
                <c:pt idx="1367">
                  <c:v>1862.33</c:v>
                </c:pt>
                <c:pt idx="1368">
                  <c:v>1919</c:v>
                </c:pt>
                <c:pt idx="1369">
                  <c:v>1777</c:v>
                </c:pt>
                <c:pt idx="1370">
                  <c:v>1766</c:v>
                </c:pt>
                <c:pt idx="1371">
                  <c:v>1637</c:v>
                </c:pt>
                <c:pt idx="1372">
                  <c:v>2267</c:v>
                </c:pt>
                <c:pt idx="1373">
                  <c:v>1887</c:v>
                </c:pt>
                <c:pt idx="1374">
                  <c:v>1775</c:v>
                </c:pt>
                <c:pt idx="1375">
                  <c:v>1838</c:v>
                </c:pt>
                <c:pt idx="1376">
                  <c:v>2124</c:v>
                </c:pt>
                <c:pt idx="1377">
                  <c:v>1981</c:v>
                </c:pt>
                <c:pt idx="1378">
                  <c:v>1725</c:v>
                </c:pt>
                <c:pt idx="1379">
                  <c:v>1940</c:v>
                </c:pt>
                <c:pt idx="1380">
                  <c:v>2365.5</c:v>
                </c:pt>
                <c:pt idx="1381">
                  <c:v>2109</c:v>
                </c:pt>
                <c:pt idx="1382">
                  <c:v>2146</c:v>
                </c:pt>
                <c:pt idx="1383">
                  <c:v>2235.5</c:v>
                </c:pt>
                <c:pt idx="1384">
                  <c:v>2325</c:v>
                </c:pt>
                <c:pt idx="1385">
                  <c:v>2198</c:v>
                </c:pt>
                <c:pt idx="1386">
                  <c:v>2026</c:v>
                </c:pt>
                <c:pt idx="1387">
                  <c:v>1697</c:v>
                </c:pt>
                <c:pt idx="1388">
                  <c:v>1796</c:v>
                </c:pt>
                <c:pt idx="1389">
                  <c:v>1881.6</c:v>
                </c:pt>
                <c:pt idx="1390">
                  <c:v>1777</c:v>
                </c:pt>
                <c:pt idx="1391">
                  <c:v>1747</c:v>
                </c:pt>
                <c:pt idx="1392">
                  <c:v>1915</c:v>
                </c:pt>
                <c:pt idx="1393">
                  <c:v>2005</c:v>
                </c:pt>
                <c:pt idx="1394">
                  <c:v>1900</c:v>
                </c:pt>
                <c:pt idx="1395">
                  <c:v>1845</c:v>
                </c:pt>
                <c:pt idx="1396">
                  <c:v>2152</c:v>
                </c:pt>
                <c:pt idx="1397">
                  <c:v>1805.67</c:v>
                </c:pt>
                <c:pt idx="1398">
                  <c:v>1817</c:v>
                </c:pt>
                <c:pt idx="1399">
                  <c:v>1915.5</c:v>
                </c:pt>
                <c:pt idx="1400">
                  <c:v>2464</c:v>
                </c:pt>
                <c:pt idx="1401">
                  <c:v>2528</c:v>
                </c:pt>
                <c:pt idx="1402">
                  <c:v>1908.33</c:v>
                </c:pt>
                <c:pt idx="1403">
                  <c:v>2396</c:v>
                </c:pt>
                <c:pt idx="1404">
                  <c:v>1576.5</c:v>
                </c:pt>
                <c:pt idx="1405">
                  <c:v>1814</c:v>
                </c:pt>
                <c:pt idx="1406">
                  <c:v>1816.67</c:v>
                </c:pt>
                <c:pt idx="1407">
                  <c:v>1881</c:v>
                </c:pt>
                <c:pt idx="1408">
                  <c:v>1956.5</c:v>
                </c:pt>
                <c:pt idx="1409">
                  <c:v>1927.25</c:v>
                </c:pt>
                <c:pt idx="1410">
                  <c:v>1834.5</c:v>
                </c:pt>
                <c:pt idx="1411">
                  <c:v>2356</c:v>
                </c:pt>
                <c:pt idx="1412">
                  <c:v>1826</c:v>
                </c:pt>
                <c:pt idx="1413">
                  <c:v>1939.8</c:v>
                </c:pt>
                <c:pt idx="1414">
                  <c:v>1623.5</c:v>
                </c:pt>
                <c:pt idx="1415">
                  <c:v>2183.67</c:v>
                </c:pt>
                <c:pt idx="1416">
                  <c:v>1836</c:v>
                </c:pt>
                <c:pt idx="1417">
                  <c:v>2114.33</c:v>
                </c:pt>
                <c:pt idx="1418">
                  <c:v>1697</c:v>
                </c:pt>
                <c:pt idx="1419">
                  <c:v>2064.67</c:v>
                </c:pt>
                <c:pt idx="1420">
                  <c:v>1892</c:v>
                </c:pt>
                <c:pt idx="1421">
                  <c:v>1957</c:v>
                </c:pt>
                <c:pt idx="1422">
                  <c:v>1939</c:v>
                </c:pt>
                <c:pt idx="1423">
                  <c:v>2415.67</c:v>
                </c:pt>
                <c:pt idx="1424">
                  <c:v>1952</c:v>
                </c:pt>
                <c:pt idx="1425">
                  <c:v>2383</c:v>
                </c:pt>
                <c:pt idx="1426">
                  <c:v>1943.5</c:v>
                </c:pt>
                <c:pt idx="1427">
                  <c:v>1977</c:v>
                </c:pt>
                <c:pt idx="1428">
                  <c:v>1727</c:v>
                </c:pt>
                <c:pt idx="1429">
                  <c:v>2092</c:v>
                </c:pt>
                <c:pt idx="1430">
                  <c:v>2219</c:v>
                </c:pt>
                <c:pt idx="1431">
                  <c:v>2204</c:v>
                </c:pt>
                <c:pt idx="1432">
                  <c:v>2142</c:v>
                </c:pt>
                <c:pt idx="1433">
                  <c:v>2347</c:v>
                </c:pt>
                <c:pt idx="1434">
                  <c:v>1959</c:v>
                </c:pt>
                <c:pt idx="1435">
                  <c:v>1876</c:v>
                </c:pt>
                <c:pt idx="1436">
                  <c:v>1768</c:v>
                </c:pt>
                <c:pt idx="1437">
                  <c:v>2179</c:v>
                </c:pt>
                <c:pt idx="1438">
                  <c:v>1909</c:v>
                </c:pt>
                <c:pt idx="1439">
                  <c:v>1992</c:v>
                </c:pt>
                <c:pt idx="1440">
                  <c:v>1804</c:v>
                </c:pt>
                <c:pt idx="1441">
                  <c:v>2071</c:v>
                </c:pt>
                <c:pt idx="1442">
                  <c:v>2311</c:v>
                </c:pt>
                <c:pt idx="1443">
                  <c:v>2243</c:v>
                </c:pt>
                <c:pt idx="1444">
                  <c:v>2457</c:v>
                </c:pt>
                <c:pt idx="1445">
                  <c:v>2033</c:v>
                </c:pt>
                <c:pt idx="1446">
                  <c:v>1946</c:v>
                </c:pt>
                <c:pt idx="1447">
                  <c:v>1714</c:v>
                </c:pt>
                <c:pt idx="1448">
                  <c:v>1904</c:v>
                </c:pt>
                <c:pt idx="1449">
                  <c:v>2197</c:v>
                </c:pt>
                <c:pt idx="1450">
                  <c:v>1869.75</c:v>
                </c:pt>
                <c:pt idx="1451">
                  <c:v>2472</c:v>
                </c:pt>
                <c:pt idx="1452">
                  <c:v>1990</c:v>
                </c:pt>
                <c:pt idx="1453">
                  <c:v>2094.25</c:v>
                </c:pt>
                <c:pt idx="1454">
                  <c:v>1985</c:v>
                </c:pt>
                <c:pt idx="1455">
                  <c:v>2190</c:v>
                </c:pt>
                <c:pt idx="1456">
                  <c:v>2279.5</c:v>
                </c:pt>
                <c:pt idx="1457">
                  <c:v>2083</c:v>
                </c:pt>
                <c:pt idx="1458">
                  <c:v>2276</c:v>
                </c:pt>
                <c:pt idx="1459">
                  <c:v>2578</c:v>
                </c:pt>
                <c:pt idx="1460">
                  <c:v>2489</c:v>
                </c:pt>
                <c:pt idx="1461">
                  <c:v>1868.33</c:v>
                </c:pt>
                <c:pt idx="1462">
                  <c:v>2026.33</c:v>
                </c:pt>
                <c:pt idx="1463">
                  <c:v>2007</c:v>
                </c:pt>
                <c:pt idx="1464">
                  <c:v>2222.5</c:v>
                </c:pt>
                <c:pt idx="1465">
                  <c:v>2603.83</c:v>
                </c:pt>
                <c:pt idx="1466">
                  <c:v>2227</c:v>
                </c:pt>
                <c:pt idx="1467">
                  <c:v>1943</c:v>
                </c:pt>
                <c:pt idx="1468">
                  <c:v>1861</c:v>
                </c:pt>
                <c:pt idx="1469">
                  <c:v>2284.67</c:v>
                </c:pt>
                <c:pt idx="1470">
                  <c:v>1968</c:v>
                </c:pt>
                <c:pt idx="1471">
                  <c:v>2911</c:v>
                </c:pt>
                <c:pt idx="1472">
                  <c:v>1800</c:v>
                </c:pt>
                <c:pt idx="1473">
                  <c:v>2134</c:v>
                </c:pt>
                <c:pt idx="1474">
                  <c:v>1961.5</c:v>
                </c:pt>
                <c:pt idx="1475">
                  <c:v>2338</c:v>
                </c:pt>
                <c:pt idx="1476">
                  <c:v>1853</c:v>
                </c:pt>
                <c:pt idx="1477">
                  <c:v>2047</c:v>
                </c:pt>
                <c:pt idx="1478">
                  <c:v>2386</c:v>
                </c:pt>
                <c:pt idx="1479">
                  <c:v>2091</c:v>
                </c:pt>
                <c:pt idx="1480">
                  <c:v>1825.5</c:v>
                </c:pt>
                <c:pt idx="1481">
                  <c:v>2185</c:v>
                </c:pt>
                <c:pt idx="1482">
                  <c:v>1852</c:v>
                </c:pt>
                <c:pt idx="1483">
                  <c:v>1883</c:v>
                </c:pt>
                <c:pt idx="1484">
                  <c:v>2019.5</c:v>
                </c:pt>
                <c:pt idx="1485">
                  <c:v>2112</c:v>
                </c:pt>
                <c:pt idx="1486">
                  <c:v>2095.33</c:v>
                </c:pt>
                <c:pt idx="1487">
                  <c:v>2090</c:v>
                </c:pt>
                <c:pt idx="1488">
                  <c:v>2026</c:v>
                </c:pt>
                <c:pt idx="1489">
                  <c:v>2090</c:v>
                </c:pt>
                <c:pt idx="1490">
                  <c:v>2232</c:v>
                </c:pt>
                <c:pt idx="1491">
                  <c:v>1946</c:v>
                </c:pt>
                <c:pt idx="1492">
                  <c:v>1975</c:v>
                </c:pt>
                <c:pt idx="1493">
                  <c:v>1925</c:v>
                </c:pt>
                <c:pt idx="1494">
                  <c:v>2045</c:v>
                </c:pt>
                <c:pt idx="1495">
                  <c:v>2368</c:v>
                </c:pt>
                <c:pt idx="1496">
                  <c:v>2036</c:v>
                </c:pt>
                <c:pt idx="1497">
                  <c:v>2355</c:v>
                </c:pt>
                <c:pt idx="1498">
                  <c:v>2087.25</c:v>
                </c:pt>
                <c:pt idx="1499">
                  <c:v>2186</c:v>
                </c:pt>
                <c:pt idx="1500">
                  <c:v>2671</c:v>
                </c:pt>
                <c:pt idx="1501">
                  <c:v>2125.33</c:v>
                </c:pt>
                <c:pt idx="1502">
                  <c:v>2141</c:v>
                </c:pt>
                <c:pt idx="1503">
                  <c:v>2627</c:v>
                </c:pt>
                <c:pt idx="1504">
                  <c:v>2359</c:v>
                </c:pt>
                <c:pt idx="1505">
                  <c:v>2589</c:v>
                </c:pt>
                <c:pt idx="1506">
                  <c:v>2354</c:v>
                </c:pt>
                <c:pt idx="1507">
                  <c:v>2090</c:v>
                </c:pt>
                <c:pt idx="1508">
                  <c:v>1885</c:v>
                </c:pt>
                <c:pt idx="1509">
                  <c:v>2281</c:v>
                </c:pt>
                <c:pt idx="1510">
                  <c:v>2629.5</c:v>
                </c:pt>
                <c:pt idx="1511">
                  <c:v>2449</c:v>
                </c:pt>
                <c:pt idx="1512">
                  <c:v>2097</c:v>
                </c:pt>
                <c:pt idx="1513">
                  <c:v>2086.5</c:v>
                </c:pt>
                <c:pt idx="1514">
                  <c:v>2810.75</c:v>
                </c:pt>
                <c:pt idx="1515">
                  <c:v>1825</c:v>
                </c:pt>
                <c:pt idx="1516">
                  <c:v>2577</c:v>
                </c:pt>
                <c:pt idx="1517">
                  <c:v>2722</c:v>
                </c:pt>
                <c:pt idx="1518">
                  <c:v>2440</c:v>
                </c:pt>
                <c:pt idx="1519">
                  <c:v>2114</c:v>
                </c:pt>
                <c:pt idx="1520">
                  <c:v>2304</c:v>
                </c:pt>
                <c:pt idx="1521">
                  <c:v>1976</c:v>
                </c:pt>
                <c:pt idx="1522">
                  <c:v>1866</c:v>
                </c:pt>
                <c:pt idx="1523">
                  <c:v>2133</c:v>
                </c:pt>
                <c:pt idx="1524">
                  <c:v>1840</c:v>
                </c:pt>
                <c:pt idx="1525">
                  <c:v>2381</c:v>
                </c:pt>
                <c:pt idx="1526">
                  <c:v>2244</c:v>
                </c:pt>
                <c:pt idx="1527">
                  <c:v>2017</c:v>
                </c:pt>
                <c:pt idx="1528">
                  <c:v>2321</c:v>
                </c:pt>
                <c:pt idx="1529">
                  <c:v>1981</c:v>
                </c:pt>
                <c:pt idx="1530">
                  <c:v>2100</c:v>
                </c:pt>
                <c:pt idx="1531">
                  <c:v>2692</c:v>
                </c:pt>
                <c:pt idx="1532">
                  <c:v>2269</c:v>
                </c:pt>
                <c:pt idx="1533">
                  <c:v>2439</c:v>
                </c:pt>
                <c:pt idx="1534">
                  <c:v>2945</c:v>
                </c:pt>
                <c:pt idx="1535">
                  <c:v>2689</c:v>
                </c:pt>
                <c:pt idx="1536">
                  <c:v>2198</c:v>
                </c:pt>
                <c:pt idx="1537">
                  <c:v>2240.25</c:v>
                </c:pt>
                <c:pt idx="1538">
                  <c:v>2197</c:v>
                </c:pt>
                <c:pt idx="1539">
                  <c:v>2165</c:v>
                </c:pt>
                <c:pt idx="1540">
                  <c:v>2655</c:v>
                </c:pt>
                <c:pt idx="1541">
                  <c:v>2193</c:v>
                </c:pt>
                <c:pt idx="1542">
                  <c:v>2433.5</c:v>
                </c:pt>
                <c:pt idx="1543">
                  <c:v>2444</c:v>
                </c:pt>
                <c:pt idx="1544">
                  <c:v>2560</c:v>
                </c:pt>
                <c:pt idx="1545">
                  <c:v>2454</c:v>
                </c:pt>
                <c:pt idx="1546">
                  <c:v>2281</c:v>
                </c:pt>
                <c:pt idx="1547">
                  <c:v>2604</c:v>
                </c:pt>
                <c:pt idx="1548">
                  <c:v>1826</c:v>
                </c:pt>
                <c:pt idx="1549">
                  <c:v>2142</c:v>
                </c:pt>
                <c:pt idx="1550">
                  <c:v>2168.5</c:v>
                </c:pt>
                <c:pt idx="1551">
                  <c:v>2829</c:v>
                </c:pt>
                <c:pt idx="1552">
                  <c:v>2377</c:v>
                </c:pt>
                <c:pt idx="1553">
                  <c:v>2537.5</c:v>
                </c:pt>
                <c:pt idx="1554">
                  <c:v>2589</c:v>
                </c:pt>
                <c:pt idx="1555">
                  <c:v>2107.5</c:v>
                </c:pt>
                <c:pt idx="1556">
                  <c:v>2465</c:v>
                </c:pt>
                <c:pt idx="1557">
                  <c:v>1957.5</c:v>
                </c:pt>
                <c:pt idx="1558">
                  <c:v>2225</c:v>
                </c:pt>
                <c:pt idx="1559">
                  <c:v>2338</c:v>
                </c:pt>
                <c:pt idx="1560">
                  <c:v>2489</c:v>
                </c:pt>
                <c:pt idx="1561">
                  <c:v>2649.67</c:v>
                </c:pt>
                <c:pt idx="1562">
                  <c:v>2476</c:v>
                </c:pt>
                <c:pt idx="1563">
                  <c:v>2667</c:v>
                </c:pt>
                <c:pt idx="1564">
                  <c:v>2628</c:v>
                </c:pt>
                <c:pt idx="1565">
                  <c:v>2398</c:v>
                </c:pt>
                <c:pt idx="1566">
                  <c:v>2621</c:v>
                </c:pt>
                <c:pt idx="1567">
                  <c:v>2084</c:v>
                </c:pt>
                <c:pt idx="1568">
                  <c:v>2682.5</c:v>
                </c:pt>
                <c:pt idx="1569">
                  <c:v>2395.5</c:v>
                </c:pt>
                <c:pt idx="1570">
                  <c:v>2224</c:v>
                </c:pt>
                <c:pt idx="1571">
                  <c:v>2373</c:v>
                </c:pt>
                <c:pt idx="1572">
                  <c:v>2597</c:v>
                </c:pt>
                <c:pt idx="1573">
                  <c:v>2272</c:v>
                </c:pt>
                <c:pt idx="1574">
                  <c:v>2436</c:v>
                </c:pt>
                <c:pt idx="1575">
                  <c:v>2188</c:v>
                </c:pt>
                <c:pt idx="1576">
                  <c:v>2270</c:v>
                </c:pt>
                <c:pt idx="1577">
                  <c:v>2066</c:v>
                </c:pt>
                <c:pt idx="1578">
                  <c:v>2695</c:v>
                </c:pt>
                <c:pt idx="1579">
                  <c:v>2690</c:v>
                </c:pt>
                <c:pt idx="1580">
                  <c:v>2679</c:v>
                </c:pt>
                <c:pt idx="1581">
                  <c:v>2301</c:v>
                </c:pt>
                <c:pt idx="1582">
                  <c:v>2184</c:v>
                </c:pt>
                <c:pt idx="1583">
                  <c:v>2653</c:v>
                </c:pt>
                <c:pt idx="1584">
                  <c:v>2695</c:v>
                </c:pt>
                <c:pt idx="1585">
                  <c:v>2388</c:v>
                </c:pt>
                <c:pt idx="1586">
                  <c:v>2385</c:v>
                </c:pt>
                <c:pt idx="1587">
                  <c:v>2677</c:v>
                </c:pt>
                <c:pt idx="1588">
                  <c:v>2611</c:v>
                </c:pt>
                <c:pt idx="1589">
                  <c:v>2413</c:v>
                </c:pt>
                <c:pt idx="1590">
                  <c:v>2509</c:v>
                </c:pt>
                <c:pt idx="1591">
                  <c:v>2605</c:v>
                </c:pt>
                <c:pt idx="1592">
                  <c:v>2646</c:v>
                </c:pt>
                <c:pt idx="1593">
                  <c:v>2712</c:v>
                </c:pt>
                <c:pt idx="1594">
                  <c:v>2697.33</c:v>
                </c:pt>
                <c:pt idx="1595">
                  <c:v>2514</c:v>
                </c:pt>
                <c:pt idx="1596">
                  <c:v>2690</c:v>
                </c:pt>
                <c:pt idx="1597">
                  <c:v>2876</c:v>
                </c:pt>
                <c:pt idx="1598">
                  <c:v>2830</c:v>
                </c:pt>
                <c:pt idx="1599">
                  <c:v>2500</c:v>
                </c:pt>
                <c:pt idx="1600">
                  <c:v>2643</c:v>
                </c:pt>
                <c:pt idx="1601">
                  <c:v>2787</c:v>
                </c:pt>
                <c:pt idx="1602">
                  <c:v>2922.5</c:v>
                </c:pt>
                <c:pt idx="1603">
                  <c:v>2814.67</c:v>
                </c:pt>
                <c:pt idx="1604">
                  <c:v>2887</c:v>
                </c:pt>
              </c:numCache>
            </c:numRef>
          </c:val>
          <c:smooth val="0"/>
          <c:extLst>
            <c:ext xmlns:c16="http://schemas.microsoft.com/office/drawing/2014/chart" uri="{C3380CC4-5D6E-409C-BE32-E72D297353CC}">
              <c16:uniqueId val="{00000001-F857-4E70-A253-172AFCBF8555}"/>
            </c:ext>
          </c:extLst>
        </c:ser>
        <c:dLbls>
          <c:showLegendKey val="0"/>
          <c:showVal val="0"/>
          <c:showCatName val="0"/>
          <c:showSerName val="0"/>
          <c:showPercent val="0"/>
          <c:showBubbleSize val="0"/>
        </c:dLbls>
        <c:marker val="1"/>
        <c:smooth val="0"/>
        <c:axId val="602044744"/>
        <c:axId val="602041608"/>
      </c:lineChart>
      <c:lineChart>
        <c:grouping val="standard"/>
        <c:varyColors val="0"/>
        <c:ser>
          <c:idx val="2"/>
          <c:order val="2"/>
          <c:tx>
            <c:strRef>
              <c:f>'Figur 4.11'!$C$28</c:f>
              <c:strCache>
                <c:ptCount val="1"/>
                <c:pt idx="0">
                  <c:v>Normtal</c:v>
                </c:pt>
              </c:strCache>
            </c:strRef>
          </c:tx>
          <c:spPr>
            <a:ln w="28575" cap="rnd">
              <a:solidFill>
                <a:srgbClr val="C4D178"/>
              </a:solidFill>
              <a:round/>
            </a:ln>
            <a:effectLst/>
          </c:spPr>
          <c:marker>
            <c:symbol val="none"/>
          </c:marker>
          <c:val>
            <c:numRef>
              <c:f>'Figur 4.11'!$C$29:$C$1633</c:f>
              <c:numCache>
                <c:formatCode>#,##0</c:formatCode>
                <c:ptCount val="1605"/>
                <c:pt idx="0">
                  <c:v>1600</c:v>
                </c:pt>
                <c:pt idx="1">
                  <c:v>1600</c:v>
                </c:pt>
                <c:pt idx="2">
                  <c:v>1600</c:v>
                </c:pt>
                <c:pt idx="3">
                  <c:v>1600</c:v>
                </c:pt>
                <c:pt idx="4">
                  <c:v>1600</c:v>
                </c:pt>
                <c:pt idx="5">
                  <c:v>1600</c:v>
                </c:pt>
                <c:pt idx="6">
                  <c:v>1600</c:v>
                </c:pt>
                <c:pt idx="7">
                  <c:v>1600</c:v>
                </c:pt>
                <c:pt idx="8">
                  <c:v>1600</c:v>
                </c:pt>
                <c:pt idx="9">
                  <c:v>1600</c:v>
                </c:pt>
                <c:pt idx="10">
                  <c:v>1600</c:v>
                </c:pt>
                <c:pt idx="11">
                  <c:v>1600</c:v>
                </c:pt>
                <c:pt idx="12">
                  <c:v>1600</c:v>
                </c:pt>
                <c:pt idx="13">
                  <c:v>1600</c:v>
                </c:pt>
                <c:pt idx="14">
                  <c:v>1600</c:v>
                </c:pt>
                <c:pt idx="15">
                  <c:v>1600</c:v>
                </c:pt>
                <c:pt idx="16">
                  <c:v>1600</c:v>
                </c:pt>
                <c:pt idx="17">
                  <c:v>1600</c:v>
                </c:pt>
                <c:pt idx="18">
                  <c:v>1600</c:v>
                </c:pt>
                <c:pt idx="19">
                  <c:v>1600</c:v>
                </c:pt>
                <c:pt idx="20">
                  <c:v>1600</c:v>
                </c:pt>
                <c:pt idx="21">
                  <c:v>1600</c:v>
                </c:pt>
                <c:pt idx="22">
                  <c:v>1600</c:v>
                </c:pt>
                <c:pt idx="23">
                  <c:v>1600</c:v>
                </c:pt>
                <c:pt idx="24">
                  <c:v>1600</c:v>
                </c:pt>
                <c:pt idx="25">
                  <c:v>1600</c:v>
                </c:pt>
                <c:pt idx="26">
                  <c:v>1600</c:v>
                </c:pt>
                <c:pt idx="27">
                  <c:v>1600</c:v>
                </c:pt>
                <c:pt idx="28">
                  <c:v>1600</c:v>
                </c:pt>
                <c:pt idx="29">
                  <c:v>1600</c:v>
                </c:pt>
                <c:pt idx="30">
                  <c:v>1600</c:v>
                </c:pt>
                <c:pt idx="31">
                  <c:v>1600</c:v>
                </c:pt>
                <c:pt idx="32">
                  <c:v>1600</c:v>
                </c:pt>
                <c:pt idx="33">
                  <c:v>1600</c:v>
                </c:pt>
                <c:pt idx="34">
                  <c:v>1600</c:v>
                </c:pt>
                <c:pt idx="35">
                  <c:v>1600</c:v>
                </c:pt>
                <c:pt idx="36">
                  <c:v>1600</c:v>
                </c:pt>
                <c:pt idx="37">
                  <c:v>1600</c:v>
                </c:pt>
                <c:pt idx="38">
                  <c:v>1600</c:v>
                </c:pt>
                <c:pt idx="39">
                  <c:v>1600</c:v>
                </c:pt>
                <c:pt idx="40">
                  <c:v>1600</c:v>
                </c:pt>
                <c:pt idx="41">
                  <c:v>1600</c:v>
                </c:pt>
                <c:pt idx="42">
                  <c:v>1600</c:v>
                </c:pt>
                <c:pt idx="43">
                  <c:v>1600</c:v>
                </c:pt>
                <c:pt idx="44">
                  <c:v>1600</c:v>
                </c:pt>
                <c:pt idx="45">
                  <c:v>1600</c:v>
                </c:pt>
                <c:pt idx="46">
                  <c:v>1600</c:v>
                </c:pt>
                <c:pt idx="47">
                  <c:v>1600</c:v>
                </c:pt>
                <c:pt idx="48">
                  <c:v>1600</c:v>
                </c:pt>
                <c:pt idx="49">
                  <c:v>1600</c:v>
                </c:pt>
                <c:pt idx="50">
                  <c:v>1600</c:v>
                </c:pt>
                <c:pt idx="51">
                  <c:v>1600</c:v>
                </c:pt>
                <c:pt idx="52">
                  <c:v>1600</c:v>
                </c:pt>
                <c:pt idx="53">
                  <c:v>1600</c:v>
                </c:pt>
                <c:pt idx="54">
                  <c:v>1600</c:v>
                </c:pt>
                <c:pt idx="55">
                  <c:v>1600</c:v>
                </c:pt>
                <c:pt idx="56">
                  <c:v>1600</c:v>
                </c:pt>
                <c:pt idx="57">
                  <c:v>1600</c:v>
                </c:pt>
                <c:pt idx="58">
                  <c:v>1600</c:v>
                </c:pt>
                <c:pt idx="59">
                  <c:v>1600</c:v>
                </c:pt>
                <c:pt idx="60">
                  <c:v>1600</c:v>
                </c:pt>
                <c:pt idx="61">
                  <c:v>1600</c:v>
                </c:pt>
                <c:pt idx="62">
                  <c:v>1600</c:v>
                </c:pt>
                <c:pt idx="63">
                  <c:v>1600</c:v>
                </c:pt>
                <c:pt idx="64">
                  <c:v>1600</c:v>
                </c:pt>
                <c:pt idx="65">
                  <c:v>1600</c:v>
                </c:pt>
                <c:pt idx="66">
                  <c:v>1600</c:v>
                </c:pt>
                <c:pt idx="67">
                  <c:v>1600</c:v>
                </c:pt>
                <c:pt idx="68">
                  <c:v>1600</c:v>
                </c:pt>
                <c:pt idx="69">
                  <c:v>1600</c:v>
                </c:pt>
                <c:pt idx="70">
                  <c:v>1600</c:v>
                </c:pt>
                <c:pt idx="71">
                  <c:v>1600</c:v>
                </c:pt>
                <c:pt idx="72">
                  <c:v>1600</c:v>
                </c:pt>
                <c:pt idx="73">
                  <c:v>1600</c:v>
                </c:pt>
                <c:pt idx="74">
                  <c:v>1600</c:v>
                </c:pt>
                <c:pt idx="75">
                  <c:v>1600</c:v>
                </c:pt>
                <c:pt idx="76">
                  <c:v>1600</c:v>
                </c:pt>
                <c:pt idx="77">
                  <c:v>1600</c:v>
                </c:pt>
                <c:pt idx="78">
                  <c:v>1600</c:v>
                </c:pt>
                <c:pt idx="79">
                  <c:v>1600</c:v>
                </c:pt>
                <c:pt idx="80">
                  <c:v>1600</c:v>
                </c:pt>
                <c:pt idx="81">
                  <c:v>1600</c:v>
                </c:pt>
                <c:pt idx="82">
                  <c:v>1600</c:v>
                </c:pt>
                <c:pt idx="83">
                  <c:v>1600</c:v>
                </c:pt>
                <c:pt idx="84">
                  <c:v>1600</c:v>
                </c:pt>
                <c:pt idx="85">
                  <c:v>1600</c:v>
                </c:pt>
                <c:pt idx="86">
                  <c:v>1600</c:v>
                </c:pt>
                <c:pt idx="87">
                  <c:v>1600</c:v>
                </c:pt>
                <c:pt idx="88">
                  <c:v>1600</c:v>
                </c:pt>
                <c:pt idx="89">
                  <c:v>1600</c:v>
                </c:pt>
                <c:pt idx="90">
                  <c:v>1600</c:v>
                </c:pt>
                <c:pt idx="91">
                  <c:v>1600</c:v>
                </c:pt>
                <c:pt idx="92">
                  <c:v>1600</c:v>
                </c:pt>
                <c:pt idx="93">
                  <c:v>1600</c:v>
                </c:pt>
                <c:pt idx="94">
                  <c:v>1600</c:v>
                </c:pt>
                <c:pt idx="95">
                  <c:v>1600</c:v>
                </c:pt>
                <c:pt idx="96">
                  <c:v>1600</c:v>
                </c:pt>
                <c:pt idx="97">
                  <c:v>1600</c:v>
                </c:pt>
                <c:pt idx="98">
                  <c:v>1600</c:v>
                </c:pt>
                <c:pt idx="99">
                  <c:v>1600</c:v>
                </c:pt>
                <c:pt idx="100">
                  <c:v>1600</c:v>
                </c:pt>
                <c:pt idx="101">
                  <c:v>1600</c:v>
                </c:pt>
                <c:pt idx="102">
                  <c:v>1600</c:v>
                </c:pt>
                <c:pt idx="103">
                  <c:v>1600</c:v>
                </c:pt>
                <c:pt idx="104">
                  <c:v>1600</c:v>
                </c:pt>
                <c:pt idx="105">
                  <c:v>1600</c:v>
                </c:pt>
                <c:pt idx="106">
                  <c:v>1600</c:v>
                </c:pt>
                <c:pt idx="107">
                  <c:v>1600</c:v>
                </c:pt>
                <c:pt idx="108">
                  <c:v>1600</c:v>
                </c:pt>
                <c:pt idx="109">
                  <c:v>1600</c:v>
                </c:pt>
                <c:pt idx="110">
                  <c:v>1600</c:v>
                </c:pt>
                <c:pt idx="111">
                  <c:v>1600</c:v>
                </c:pt>
                <c:pt idx="112">
                  <c:v>1600</c:v>
                </c:pt>
                <c:pt idx="113">
                  <c:v>1600</c:v>
                </c:pt>
                <c:pt idx="114">
                  <c:v>1600</c:v>
                </c:pt>
                <c:pt idx="115">
                  <c:v>1600</c:v>
                </c:pt>
                <c:pt idx="116">
                  <c:v>1600</c:v>
                </c:pt>
                <c:pt idx="117">
                  <c:v>1600</c:v>
                </c:pt>
                <c:pt idx="118">
                  <c:v>1600</c:v>
                </c:pt>
                <c:pt idx="119">
                  <c:v>1600</c:v>
                </c:pt>
                <c:pt idx="120">
                  <c:v>1600</c:v>
                </c:pt>
                <c:pt idx="121">
                  <c:v>1600</c:v>
                </c:pt>
                <c:pt idx="122">
                  <c:v>1600</c:v>
                </c:pt>
                <c:pt idx="123">
                  <c:v>1600</c:v>
                </c:pt>
                <c:pt idx="124">
                  <c:v>1600</c:v>
                </c:pt>
                <c:pt idx="125">
                  <c:v>1600</c:v>
                </c:pt>
                <c:pt idx="126">
                  <c:v>1600</c:v>
                </c:pt>
                <c:pt idx="127">
                  <c:v>1600</c:v>
                </c:pt>
                <c:pt idx="128">
                  <c:v>1600</c:v>
                </c:pt>
                <c:pt idx="129">
                  <c:v>1600</c:v>
                </c:pt>
                <c:pt idx="130">
                  <c:v>1600</c:v>
                </c:pt>
                <c:pt idx="131">
                  <c:v>1600</c:v>
                </c:pt>
                <c:pt idx="132">
                  <c:v>1600</c:v>
                </c:pt>
                <c:pt idx="133">
                  <c:v>1600</c:v>
                </c:pt>
                <c:pt idx="134">
                  <c:v>1600</c:v>
                </c:pt>
                <c:pt idx="135">
                  <c:v>1600</c:v>
                </c:pt>
                <c:pt idx="136">
                  <c:v>1600</c:v>
                </c:pt>
                <c:pt idx="137">
                  <c:v>1600</c:v>
                </c:pt>
                <c:pt idx="138">
                  <c:v>1600</c:v>
                </c:pt>
                <c:pt idx="139">
                  <c:v>1600</c:v>
                </c:pt>
                <c:pt idx="140">
                  <c:v>1600</c:v>
                </c:pt>
                <c:pt idx="141">
                  <c:v>1600</c:v>
                </c:pt>
                <c:pt idx="142">
                  <c:v>1600</c:v>
                </c:pt>
                <c:pt idx="143">
                  <c:v>1600</c:v>
                </c:pt>
                <c:pt idx="144">
                  <c:v>1600</c:v>
                </c:pt>
                <c:pt idx="145">
                  <c:v>1600</c:v>
                </c:pt>
                <c:pt idx="146">
                  <c:v>1600</c:v>
                </c:pt>
                <c:pt idx="147">
                  <c:v>1600</c:v>
                </c:pt>
                <c:pt idx="148">
                  <c:v>1600</c:v>
                </c:pt>
                <c:pt idx="149">
                  <c:v>1600</c:v>
                </c:pt>
                <c:pt idx="150">
                  <c:v>1600</c:v>
                </c:pt>
                <c:pt idx="151">
                  <c:v>1600</c:v>
                </c:pt>
                <c:pt idx="152">
                  <c:v>1600</c:v>
                </c:pt>
                <c:pt idx="153">
                  <c:v>1600</c:v>
                </c:pt>
                <c:pt idx="154">
                  <c:v>1600</c:v>
                </c:pt>
                <c:pt idx="155">
                  <c:v>1600</c:v>
                </c:pt>
                <c:pt idx="156">
                  <c:v>1600</c:v>
                </c:pt>
                <c:pt idx="157">
                  <c:v>1600</c:v>
                </c:pt>
                <c:pt idx="158">
                  <c:v>1600</c:v>
                </c:pt>
                <c:pt idx="159">
                  <c:v>1600</c:v>
                </c:pt>
                <c:pt idx="160">
                  <c:v>1600</c:v>
                </c:pt>
                <c:pt idx="161">
                  <c:v>1600</c:v>
                </c:pt>
                <c:pt idx="162">
                  <c:v>1600</c:v>
                </c:pt>
                <c:pt idx="163">
                  <c:v>1600</c:v>
                </c:pt>
                <c:pt idx="164">
                  <c:v>1600</c:v>
                </c:pt>
                <c:pt idx="165">
                  <c:v>1600</c:v>
                </c:pt>
                <c:pt idx="166">
                  <c:v>1600</c:v>
                </c:pt>
                <c:pt idx="167">
                  <c:v>1600</c:v>
                </c:pt>
                <c:pt idx="168">
                  <c:v>1600</c:v>
                </c:pt>
                <c:pt idx="169">
                  <c:v>1600</c:v>
                </c:pt>
                <c:pt idx="170">
                  <c:v>1600</c:v>
                </c:pt>
                <c:pt idx="171">
                  <c:v>1600</c:v>
                </c:pt>
                <c:pt idx="172">
                  <c:v>1600</c:v>
                </c:pt>
                <c:pt idx="173">
                  <c:v>1600</c:v>
                </c:pt>
                <c:pt idx="174">
                  <c:v>1600</c:v>
                </c:pt>
                <c:pt idx="175">
                  <c:v>1600</c:v>
                </c:pt>
                <c:pt idx="176">
                  <c:v>1600</c:v>
                </c:pt>
                <c:pt idx="177">
                  <c:v>1600</c:v>
                </c:pt>
                <c:pt idx="178">
                  <c:v>1600</c:v>
                </c:pt>
                <c:pt idx="179">
                  <c:v>1600</c:v>
                </c:pt>
                <c:pt idx="180">
                  <c:v>1600</c:v>
                </c:pt>
                <c:pt idx="181">
                  <c:v>1600</c:v>
                </c:pt>
                <c:pt idx="182">
                  <c:v>1600</c:v>
                </c:pt>
                <c:pt idx="183">
                  <c:v>1600</c:v>
                </c:pt>
                <c:pt idx="184">
                  <c:v>1600</c:v>
                </c:pt>
                <c:pt idx="185">
                  <c:v>1600</c:v>
                </c:pt>
                <c:pt idx="186">
                  <c:v>1600</c:v>
                </c:pt>
                <c:pt idx="187">
                  <c:v>1600</c:v>
                </c:pt>
                <c:pt idx="188">
                  <c:v>1600</c:v>
                </c:pt>
                <c:pt idx="189">
                  <c:v>1600</c:v>
                </c:pt>
                <c:pt idx="190">
                  <c:v>1600</c:v>
                </c:pt>
                <c:pt idx="191">
                  <c:v>1600</c:v>
                </c:pt>
                <c:pt idx="192">
                  <c:v>1600</c:v>
                </c:pt>
                <c:pt idx="193">
                  <c:v>1600</c:v>
                </c:pt>
                <c:pt idx="194">
                  <c:v>1600</c:v>
                </c:pt>
                <c:pt idx="195">
                  <c:v>1600</c:v>
                </c:pt>
                <c:pt idx="196">
                  <c:v>1600</c:v>
                </c:pt>
                <c:pt idx="197">
                  <c:v>1600</c:v>
                </c:pt>
                <c:pt idx="198">
                  <c:v>1600</c:v>
                </c:pt>
                <c:pt idx="199">
                  <c:v>1600</c:v>
                </c:pt>
                <c:pt idx="200">
                  <c:v>1600</c:v>
                </c:pt>
                <c:pt idx="201">
                  <c:v>1600</c:v>
                </c:pt>
                <c:pt idx="202">
                  <c:v>1600</c:v>
                </c:pt>
                <c:pt idx="203">
                  <c:v>1600</c:v>
                </c:pt>
                <c:pt idx="204">
                  <c:v>1600</c:v>
                </c:pt>
                <c:pt idx="205">
                  <c:v>1600</c:v>
                </c:pt>
                <c:pt idx="206">
                  <c:v>1600</c:v>
                </c:pt>
                <c:pt idx="207">
                  <c:v>1600</c:v>
                </c:pt>
                <c:pt idx="208">
                  <c:v>1600</c:v>
                </c:pt>
                <c:pt idx="209">
                  <c:v>1600</c:v>
                </c:pt>
                <c:pt idx="210">
                  <c:v>1600</c:v>
                </c:pt>
                <c:pt idx="211">
                  <c:v>1600</c:v>
                </c:pt>
                <c:pt idx="212">
                  <c:v>1600</c:v>
                </c:pt>
                <c:pt idx="213">
                  <c:v>1600</c:v>
                </c:pt>
                <c:pt idx="214">
                  <c:v>1600</c:v>
                </c:pt>
                <c:pt idx="215">
                  <c:v>1600</c:v>
                </c:pt>
                <c:pt idx="216">
                  <c:v>1600</c:v>
                </c:pt>
                <c:pt idx="217">
                  <c:v>1600</c:v>
                </c:pt>
                <c:pt idx="218">
                  <c:v>1600</c:v>
                </c:pt>
                <c:pt idx="219">
                  <c:v>1600</c:v>
                </c:pt>
                <c:pt idx="220">
                  <c:v>1600</c:v>
                </c:pt>
                <c:pt idx="221">
                  <c:v>1600</c:v>
                </c:pt>
                <c:pt idx="222">
                  <c:v>1600</c:v>
                </c:pt>
                <c:pt idx="223">
                  <c:v>1600</c:v>
                </c:pt>
                <c:pt idx="224">
                  <c:v>1600</c:v>
                </c:pt>
                <c:pt idx="225">
                  <c:v>1600</c:v>
                </c:pt>
                <c:pt idx="226">
                  <c:v>1600</c:v>
                </c:pt>
                <c:pt idx="227">
                  <c:v>1600</c:v>
                </c:pt>
                <c:pt idx="228">
                  <c:v>1600</c:v>
                </c:pt>
                <c:pt idx="229">
                  <c:v>1600</c:v>
                </c:pt>
                <c:pt idx="230">
                  <c:v>1600</c:v>
                </c:pt>
                <c:pt idx="231">
                  <c:v>1600</c:v>
                </c:pt>
                <c:pt idx="232">
                  <c:v>1600</c:v>
                </c:pt>
                <c:pt idx="233">
                  <c:v>1600</c:v>
                </c:pt>
                <c:pt idx="234">
                  <c:v>1600</c:v>
                </c:pt>
                <c:pt idx="235">
                  <c:v>1600</c:v>
                </c:pt>
                <c:pt idx="236">
                  <c:v>1600</c:v>
                </c:pt>
                <c:pt idx="237">
                  <c:v>1600</c:v>
                </c:pt>
                <c:pt idx="238">
                  <c:v>1600</c:v>
                </c:pt>
                <c:pt idx="239">
                  <c:v>1600</c:v>
                </c:pt>
                <c:pt idx="240">
                  <c:v>1600</c:v>
                </c:pt>
                <c:pt idx="241">
                  <c:v>1600</c:v>
                </c:pt>
                <c:pt idx="242">
                  <c:v>1600</c:v>
                </c:pt>
                <c:pt idx="243">
                  <c:v>1600</c:v>
                </c:pt>
                <c:pt idx="244">
                  <c:v>1600</c:v>
                </c:pt>
                <c:pt idx="245">
                  <c:v>1600</c:v>
                </c:pt>
                <c:pt idx="246">
                  <c:v>1600</c:v>
                </c:pt>
                <c:pt idx="247">
                  <c:v>1600</c:v>
                </c:pt>
                <c:pt idx="248">
                  <c:v>1600</c:v>
                </c:pt>
                <c:pt idx="249">
                  <c:v>1600</c:v>
                </c:pt>
                <c:pt idx="250">
                  <c:v>1600</c:v>
                </c:pt>
                <c:pt idx="251">
                  <c:v>1600</c:v>
                </c:pt>
                <c:pt idx="252">
                  <c:v>1600</c:v>
                </c:pt>
                <c:pt idx="253">
                  <c:v>1600</c:v>
                </c:pt>
                <c:pt idx="254">
                  <c:v>1600</c:v>
                </c:pt>
                <c:pt idx="255">
                  <c:v>1600</c:v>
                </c:pt>
                <c:pt idx="256">
                  <c:v>1600</c:v>
                </c:pt>
                <c:pt idx="257">
                  <c:v>1600</c:v>
                </c:pt>
                <c:pt idx="258">
                  <c:v>1600</c:v>
                </c:pt>
                <c:pt idx="259">
                  <c:v>1600</c:v>
                </c:pt>
                <c:pt idx="260">
                  <c:v>1600</c:v>
                </c:pt>
                <c:pt idx="261">
                  <c:v>1600</c:v>
                </c:pt>
                <c:pt idx="262">
                  <c:v>1600</c:v>
                </c:pt>
                <c:pt idx="263">
                  <c:v>1600</c:v>
                </c:pt>
                <c:pt idx="264">
                  <c:v>1600</c:v>
                </c:pt>
                <c:pt idx="265">
                  <c:v>1600</c:v>
                </c:pt>
                <c:pt idx="266">
                  <c:v>1600</c:v>
                </c:pt>
                <c:pt idx="267">
                  <c:v>1600</c:v>
                </c:pt>
                <c:pt idx="268">
                  <c:v>1600</c:v>
                </c:pt>
                <c:pt idx="269">
                  <c:v>1600</c:v>
                </c:pt>
                <c:pt idx="270">
                  <c:v>1600</c:v>
                </c:pt>
                <c:pt idx="271">
                  <c:v>1600</c:v>
                </c:pt>
                <c:pt idx="272">
                  <c:v>1600</c:v>
                </c:pt>
                <c:pt idx="273">
                  <c:v>1600</c:v>
                </c:pt>
                <c:pt idx="274">
                  <c:v>1600</c:v>
                </c:pt>
                <c:pt idx="275">
                  <c:v>1600</c:v>
                </c:pt>
                <c:pt idx="276">
                  <c:v>1600</c:v>
                </c:pt>
                <c:pt idx="277">
                  <c:v>1600</c:v>
                </c:pt>
                <c:pt idx="278">
                  <c:v>1600</c:v>
                </c:pt>
                <c:pt idx="279">
                  <c:v>1600</c:v>
                </c:pt>
                <c:pt idx="280">
                  <c:v>1600</c:v>
                </c:pt>
                <c:pt idx="281">
                  <c:v>1600</c:v>
                </c:pt>
                <c:pt idx="282">
                  <c:v>1600</c:v>
                </c:pt>
                <c:pt idx="283">
                  <c:v>1600</c:v>
                </c:pt>
                <c:pt idx="284">
                  <c:v>1600</c:v>
                </c:pt>
                <c:pt idx="285">
                  <c:v>1600</c:v>
                </c:pt>
                <c:pt idx="286">
                  <c:v>1600</c:v>
                </c:pt>
                <c:pt idx="287">
                  <c:v>1600</c:v>
                </c:pt>
                <c:pt idx="288">
                  <c:v>1600</c:v>
                </c:pt>
                <c:pt idx="289">
                  <c:v>1600</c:v>
                </c:pt>
                <c:pt idx="290">
                  <c:v>1600</c:v>
                </c:pt>
                <c:pt idx="291">
                  <c:v>1600</c:v>
                </c:pt>
                <c:pt idx="292">
                  <c:v>1600</c:v>
                </c:pt>
                <c:pt idx="293">
                  <c:v>1600</c:v>
                </c:pt>
                <c:pt idx="294">
                  <c:v>1600</c:v>
                </c:pt>
                <c:pt idx="295">
                  <c:v>1600</c:v>
                </c:pt>
                <c:pt idx="296">
                  <c:v>1600</c:v>
                </c:pt>
                <c:pt idx="297">
                  <c:v>1600</c:v>
                </c:pt>
                <c:pt idx="298">
                  <c:v>1600</c:v>
                </c:pt>
                <c:pt idx="299">
                  <c:v>1600</c:v>
                </c:pt>
                <c:pt idx="300">
                  <c:v>1600</c:v>
                </c:pt>
                <c:pt idx="301">
                  <c:v>1600</c:v>
                </c:pt>
                <c:pt idx="302">
                  <c:v>1600</c:v>
                </c:pt>
                <c:pt idx="303">
                  <c:v>1600</c:v>
                </c:pt>
                <c:pt idx="304">
                  <c:v>1600</c:v>
                </c:pt>
                <c:pt idx="305">
                  <c:v>1600</c:v>
                </c:pt>
                <c:pt idx="306">
                  <c:v>1600</c:v>
                </c:pt>
                <c:pt idx="307">
                  <c:v>1600</c:v>
                </c:pt>
                <c:pt idx="308">
                  <c:v>1600</c:v>
                </c:pt>
                <c:pt idx="309">
                  <c:v>1600</c:v>
                </c:pt>
                <c:pt idx="310">
                  <c:v>1600</c:v>
                </c:pt>
                <c:pt idx="311">
                  <c:v>1600</c:v>
                </c:pt>
                <c:pt idx="312">
                  <c:v>1600</c:v>
                </c:pt>
                <c:pt idx="313">
                  <c:v>1600</c:v>
                </c:pt>
                <c:pt idx="314">
                  <c:v>1600</c:v>
                </c:pt>
                <c:pt idx="315">
                  <c:v>1600</c:v>
                </c:pt>
                <c:pt idx="316">
                  <c:v>1600</c:v>
                </c:pt>
                <c:pt idx="317">
                  <c:v>1600</c:v>
                </c:pt>
                <c:pt idx="318">
                  <c:v>1600</c:v>
                </c:pt>
                <c:pt idx="319">
                  <c:v>1600</c:v>
                </c:pt>
                <c:pt idx="320">
                  <c:v>1600</c:v>
                </c:pt>
                <c:pt idx="321">
                  <c:v>1600</c:v>
                </c:pt>
                <c:pt idx="322">
                  <c:v>1600</c:v>
                </c:pt>
                <c:pt idx="323">
                  <c:v>1600</c:v>
                </c:pt>
                <c:pt idx="324">
                  <c:v>1600</c:v>
                </c:pt>
                <c:pt idx="325">
                  <c:v>1600</c:v>
                </c:pt>
                <c:pt idx="326">
                  <c:v>1600</c:v>
                </c:pt>
                <c:pt idx="327">
                  <c:v>1600</c:v>
                </c:pt>
                <c:pt idx="328">
                  <c:v>1600</c:v>
                </c:pt>
                <c:pt idx="329">
                  <c:v>1600</c:v>
                </c:pt>
                <c:pt idx="330">
                  <c:v>1600</c:v>
                </c:pt>
                <c:pt idx="331">
                  <c:v>1600</c:v>
                </c:pt>
                <c:pt idx="332">
                  <c:v>1600</c:v>
                </c:pt>
                <c:pt idx="333">
                  <c:v>1600</c:v>
                </c:pt>
                <c:pt idx="334">
                  <c:v>1600</c:v>
                </c:pt>
                <c:pt idx="335">
                  <c:v>1600</c:v>
                </c:pt>
                <c:pt idx="336">
                  <c:v>1600</c:v>
                </c:pt>
                <c:pt idx="337">
                  <c:v>1600</c:v>
                </c:pt>
                <c:pt idx="338">
                  <c:v>1600</c:v>
                </c:pt>
                <c:pt idx="339">
                  <c:v>1600</c:v>
                </c:pt>
                <c:pt idx="340">
                  <c:v>1600</c:v>
                </c:pt>
                <c:pt idx="341">
                  <c:v>1600</c:v>
                </c:pt>
                <c:pt idx="342">
                  <c:v>1600</c:v>
                </c:pt>
                <c:pt idx="343">
                  <c:v>1600</c:v>
                </c:pt>
                <c:pt idx="344">
                  <c:v>1600</c:v>
                </c:pt>
                <c:pt idx="345">
                  <c:v>1600</c:v>
                </c:pt>
                <c:pt idx="346">
                  <c:v>1600</c:v>
                </c:pt>
                <c:pt idx="347">
                  <c:v>1600</c:v>
                </c:pt>
                <c:pt idx="348">
                  <c:v>1600</c:v>
                </c:pt>
                <c:pt idx="349">
                  <c:v>1600</c:v>
                </c:pt>
                <c:pt idx="350">
                  <c:v>1600</c:v>
                </c:pt>
                <c:pt idx="351">
                  <c:v>1600</c:v>
                </c:pt>
                <c:pt idx="352">
                  <c:v>1600</c:v>
                </c:pt>
                <c:pt idx="353">
                  <c:v>1600</c:v>
                </c:pt>
                <c:pt idx="354">
                  <c:v>1600</c:v>
                </c:pt>
                <c:pt idx="355">
                  <c:v>1600</c:v>
                </c:pt>
                <c:pt idx="356">
                  <c:v>1600</c:v>
                </c:pt>
                <c:pt idx="357">
                  <c:v>1600</c:v>
                </c:pt>
                <c:pt idx="358">
                  <c:v>1600</c:v>
                </c:pt>
                <c:pt idx="359">
                  <c:v>1600</c:v>
                </c:pt>
                <c:pt idx="360">
                  <c:v>1600</c:v>
                </c:pt>
                <c:pt idx="361">
                  <c:v>1600</c:v>
                </c:pt>
                <c:pt idx="362">
                  <c:v>1600</c:v>
                </c:pt>
                <c:pt idx="363">
                  <c:v>1600</c:v>
                </c:pt>
                <c:pt idx="364">
                  <c:v>1600</c:v>
                </c:pt>
                <c:pt idx="365">
                  <c:v>1600</c:v>
                </c:pt>
                <c:pt idx="366">
                  <c:v>1600</c:v>
                </c:pt>
                <c:pt idx="367">
                  <c:v>1600</c:v>
                </c:pt>
                <c:pt idx="368">
                  <c:v>1600</c:v>
                </c:pt>
                <c:pt idx="369">
                  <c:v>1600</c:v>
                </c:pt>
                <c:pt idx="370">
                  <c:v>1600</c:v>
                </c:pt>
                <c:pt idx="371">
                  <c:v>1600</c:v>
                </c:pt>
                <c:pt idx="372">
                  <c:v>1600</c:v>
                </c:pt>
                <c:pt idx="373">
                  <c:v>1600</c:v>
                </c:pt>
                <c:pt idx="374">
                  <c:v>1600</c:v>
                </c:pt>
                <c:pt idx="375">
                  <c:v>1600</c:v>
                </c:pt>
                <c:pt idx="376">
                  <c:v>1600</c:v>
                </c:pt>
                <c:pt idx="377">
                  <c:v>1600</c:v>
                </c:pt>
                <c:pt idx="378">
                  <c:v>1600</c:v>
                </c:pt>
                <c:pt idx="379">
                  <c:v>1600</c:v>
                </c:pt>
                <c:pt idx="380">
                  <c:v>1600</c:v>
                </c:pt>
                <c:pt idx="381">
                  <c:v>1600</c:v>
                </c:pt>
                <c:pt idx="382">
                  <c:v>1600</c:v>
                </c:pt>
                <c:pt idx="383">
                  <c:v>1600</c:v>
                </c:pt>
                <c:pt idx="384">
                  <c:v>1600</c:v>
                </c:pt>
                <c:pt idx="385">
                  <c:v>1600</c:v>
                </c:pt>
                <c:pt idx="386">
                  <c:v>1600</c:v>
                </c:pt>
                <c:pt idx="387">
                  <c:v>1600</c:v>
                </c:pt>
                <c:pt idx="388">
                  <c:v>1600</c:v>
                </c:pt>
                <c:pt idx="389">
                  <c:v>1600</c:v>
                </c:pt>
                <c:pt idx="390">
                  <c:v>1600</c:v>
                </c:pt>
                <c:pt idx="391">
                  <c:v>1600</c:v>
                </c:pt>
                <c:pt idx="392">
                  <c:v>1600</c:v>
                </c:pt>
                <c:pt idx="393">
                  <c:v>1600</c:v>
                </c:pt>
                <c:pt idx="394">
                  <c:v>1600</c:v>
                </c:pt>
                <c:pt idx="395">
                  <c:v>1600</c:v>
                </c:pt>
                <c:pt idx="396">
                  <c:v>1600</c:v>
                </c:pt>
                <c:pt idx="397">
                  <c:v>1600</c:v>
                </c:pt>
                <c:pt idx="398">
                  <c:v>1600</c:v>
                </c:pt>
                <c:pt idx="399">
                  <c:v>1600</c:v>
                </c:pt>
                <c:pt idx="400">
                  <c:v>1600</c:v>
                </c:pt>
                <c:pt idx="401">
                  <c:v>1600</c:v>
                </c:pt>
                <c:pt idx="402">
                  <c:v>1600</c:v>
                </c:pt>
                <c:pt idx="403">
                  <c:v>1600</c:v>
                </c:pt>
                <c:pt idx="404">
                  <c:v>1600</c:v>
                </c:pt>
                <c:pt idx="405">
                  <c:v>1600</c:v>
                </c:pt>
                <c:pt idx="406">
                  <c:v>1600</c:v>
                </c:pt>
                <c:pt idx="407">
                  <c:v>1600</c:v>
                </c:pt>
                <c:pt idx="408">
                  <c:v>1600</c:v>
                </c:pt>
                <c:pt idx="409">
                  <c:v>1600</c:v>
                </c:pt>
                <c:pt idx="410">
                  <c:v>1600</c:v>
                </c:pt>
                <c:pt idx="411">
                  <c:v>1600</c:v>
                </c:pt>
                <c:pt idx="412">
                  <c:v>1600</c:v>
                </c:pt>
                <c:pt idx="413">
                  <c:v>1600</c:v>
                </c:pt>
                <c:pt idx="414">
                  <c:v>1600</c:v>
                </c:pt>
                <c:pt idx="415">
                  <c:v>1600</c:v>
                </c:pt>
                <c:pt idx="416">
                  <c:v>1600</c:v>
                </c:pt>
                <c:pt idx="417">
                  <c:v>1600</c:v>
                </c:pt>
                <c:pt idx="418">
                  <c:v>1600</c:v>
                </c:pt>
                <c:pt idx="419">
                  <c:v>1600</c:v>
                </c:pt>
                <c:pt idx="420">
                  <c:v>1600</c:v>
                </c:pt>
                <c:pt idx="421">
                  <c:v>1600</c:v>
                </c:pt>
                <c:pt idx="422">
                  <c:v>1600</c:v>
                </c:pt>
                <c:pt idx="423">
                  <c:v>1600</c:v>
                </c:pt>
                <c:pt idx="424">
                  <c:v>1600</c:v>
                </c:pt>
                <c:pt idx="425">
                  <c:v>1600</c:v>
                </c:pt>
                <c:pt idx="426">
                  <c:v>1600</c:v>
                </c:pt>
                <c:pt idx="427">
                  <c:v>1600</c:v>
                </c:pt>
                <c:pt idx="428">
                  <c:v>1600</c:v>
                </c:pt>
                <c:pt idx="429">
                  <c:v>1600</c:v>
                </c:pt>
                <c:pt idx="430">
                  <c:v>1600</c:v>
                </c:pt>
                <c:pt idx="431">
                  <c:v>1600</c:v>
                </c:pt>
                <c:pt idx="432">
                  <c:v>1600</c:v>
                </c:pt>
                <c:pt idx="433">
                  <c:v>1600</c:v>
                </c:pt>
                <c:pt idx="434">
                  <c:v>1600</c:v>
                </c:pt>
                <c:pt idx="435">
                  <c:v>1600</c:v>
                </c:pt>
                <c:pt idx="436">
                  <c:v>1600</c:v>
                </c:pt>
                <c:pt idx="437">
                  <c:v>1600</c:v>
                </c:pt>
                <c:pt idx="438">
                  <c:v>1600</c:v>
                </c:pt>
                <c:pt idx="439">
                  <c:v>1600</c:v>
                </c:pt>
                <c:pt idx="440">
                  <c:v>1600</c:v>
                </c:pt>
                <c:pt idx="441">
                  <c:v>1600</c:v>
                </c:pt>
                <c:pt idx="442">
                  <c:v>1600</c:v>
                </c:pt>
                <c:pt idx="443">
                  <c:v>1600</c:v>
                </c:pt>
                <c:pt idx="444">
                  <c:v>1600</c:v>
                </c:pt>
                <c:pt idx="445">
                  <c:v>1600</c:v>
                </c:pt>
                <c:pt idx="446">
                  <c:v>1600</c:v>
                </c:pt>
                <c:pt idx="447">
                  <c:v>1600</c:v>
                </c:pt>
                <c:pt idx="448">
                  <c:v>1600</c:v>
                </c:pt>
                <c:pt idx="449">
                  <c:v>1600</c:v>
                </c:pt>
                <c:pt idx="450">
                  <c:v>1600</c:v>
                </c:pt>
                <c:pt idx="451">
                  <c:v>1600</c:v>
                </c:pt>
                <c:pt idx="452">
                  <c:v>1600</c:v>
                </c:pt>
                <c:pt idx="453">
                  <c:v>1600</c:v>
                </c:pt>
                <c:pt idx="454">
                  <c:v>1600</c:v>
                </c:pt>
                <c:pt idx="455">
                  <c:v>1600</c:v>
                </c:pt>
                <c:pt idx="456">
                  <c:v>1600</c:v>
                </c:pt>
                <c:pt idx="457">
                  <c:v>1600</c:v>
                </c:pt>
                <c:pt idx="458">
                  <c:v>1600</c:v>
                </c:pt>
                <c:pt idx="459">
                  <c:v>1600</c:v>
                </c:pt>
                <c:pt idx="460">
                  <c:v>1600</c:v>
                </c:pt>
                <c:pt idx="461">
                  <c:v>1600</c:v>
                </c:pt>
                <c:pt idx="462">
                  <c:v>1600</c:v>
                </c:pt>
                <c:pt idx="463">
                  <c:v>1600</c:v>
                </c:pt>
                <c:pt idx="464">
                  <c:v>1600</c:v>
                </c:pt>
                <c:pt idx="465">
                  <c:v>1600</c:v>
                </c:pt>
                <c:pt idx="466">
                  <c:v>1600</c:v>
                </c:pt>
                <c:pt idx="467">
                  <c:v>1600</c:v>
                </c:pt>
                <c:pt idx="468">
                  <c:v>1600</c:v>
                </c:pt>
                <c:pt idx="469">
                  <c:v>1600</c:v>
                </c:pt>
                <c:pt idx="470">
                  <c:v>1600</c:v>
                </c:pt>
                <c:pt idx="471">
                  <c:v>1600</c:v>
                </c:pt>
                <c:pt idx="472">
                  <c:v>1600</c:v>
                </c:pt>
                <c:pt idx="473">
                  <c:v>1600</c:v>
                </c:pt>
                <c:pt idx="474">
                  <c:v>1600</c:v>
                </c:pt>
                <c:pt idx="475">
                  <c:v>1600</c:v>
                </c:pt>
                <c:pt idx="476">
                  <c:v>1600</c:v>
                </c:pt>
                <c:pt idx="477">
                  <c:v>1600</c:v>
                </c:pt>
                <c:pt idx="478">
                  <c:v>1600</c:v>
                </c:pt>
                <c:pt idx="479">
                  <c:v>1600</c:v>
                </c:pt>
                <c:pt idx="480">
                  <c:v>1600</c:v>
                </c:pt>
                <c:pt idx="481">
                  <c:v>1600</c:v>
                </c:pt>
                <c:pt idx="482">
                  <c:v>1600</c:v>
                </c:pt>
                <c:pt idx="483">
                  <c:v>1600</c:v>
                </c:pt>
                <c:pt idx="484">
                  <c:v>1600</c:v>
                </c:pt>
                <c:pt idx="485">
                  <c:v>1600</c:v>
                </c:pt>
                <c:pt idx="486">
                  <c:v>1600</c:v>
                </c:pt>
                <c:pt idx="487">
                  <c:v>1600</c:v>
                </c:pt>
                <c:pt idx="488">
                  <c:v>1600</c:v>
                </c:pt>
                <c:pt idx="489">
                  <c:v>1600</c:v>
                </c:pt>
                <c:pt idx="490">
                  <c:v>1600</c:v>
                </c:pt>
                <c:pt idx="491">
                  <c:v>1600</c:v>
                </c:pt>
                <c:pt idx="492">
                  <c:v>1600</c:v>
                </c:pt>
                <c:pt idx="493">
                  <c:v>1600</c:v>
                </c:pt>
                <c:pt idx="494">
                  <c:v>1600</c:v>
                </c:pt>
                <c:pt idx="495">
                  <c:v>1600</c:v>
                </c:pt>
                <c:pt idx="496">
                  <c:v>1600</c:v>
                </c:pt>
                <c:pt idx="497">
                  <c:v>1600</c:v>
                </c:pt>
                <c:pt idx="498">
                  <c:v>1600</c:v>
                </c:pt>
                <c:pt idx="499">
                  <c:v>1600</c:v>
                </c:pt>
                <c:pt idx="500">
                  <c:v>1600</c:v>
                </c:pt>
                <c:pt idx="501">
                  <c:v>1600</c:v>
                </c:pt>
                <c:pt idx="502">
                  <c:v>1600</c:v>
                </c:pt>
                <c:pt idx="503">
                  <c:v>1600</c:v>
                </c:pt>
                <c:pt idx="504">
                  <c:v>1600</c:v>
                </c:pt>
                <c:pt idx="505">
                  <c:v>1600</c:v>
                </c:pt>
                <c:pt idx="506">
                  <c:v>1600</c:v>
                </c:pt>
                <c:pt idx="507">
                  <c:v>1600</c:v>
                </c:pt>
                <c:pt idx="508">
                  <c:v>1600</c:v>
                </c:pt>
                <c:pt idx="509">
                  <c:v>1600</c:v>
                </c:pt>
                <c:pt idx="510">
                  <c:v>1600</c:v>
                </c:pt>
                <c:pt idx="511">
                  <c:v>1600</c:v>
                </c:pt>
                <c:pt idx="512">
                  <c:v>1600</c:v>
                </c:pt>
                <c:pt idx="513">
                  <c:v>1600</c:v>
                </c:pt>
                <c:pt idx="514">
                  <c:v>1600</c:v>
                </c:pt>
                <c:pt idx="515">
                  <c:v>1600</c:v>
                </c:pt>
                <c:pt idx="516">
                  <c:v>1600</c:v>
                </c:pt>
                <c:pt idx="517">
                  <c:v>1600</c:v>
                </c:pt>
                <c:pt idx="518">
                  <c:v>1600</c:v>
                </c:pt>
                <c:pt idx="519">
                  <c:v>1600</c:v>
                </c:pt>
                <c:pt idx="520">
                  <c:v>1600</c:v>
                </c:pt>
                <c:pt idx="521">
                  <c:v>1600</c:v>
                </c:pt>
                <c:pt idx="522">
                  <c:v>1600</c:v>
                </c:pt>
                <c:pt idx="523">
                  <c:v>1600</c:v>
                </c:pt>
                <c:pt idx="524">
                  <c:v>1600</c:v>
                </c:pt>
                <c:pt idx="525">
                  <c:v>1600</c:v>
                </c:pt>
                <c:pt idx="526">
                  <c:v>1600</c:v>
                </c:pt>
                <c:pt idx="527">
                  <c:v>1600</c:v>
                </c:pt>
                <c:pt idx="528">
                  <c:v>1600</c:v>
                </c:pt>
                <c:pt idx="529">
                  <c:v>1600</c:v>
                </c:pt>
                <c:pt idx="530">
                  <c:v>1600</c:v>
                </c:pt>
                <c:pt idx="531">
                  <c:v>1600</c:v>
                </c:pt>
                <c:pt idx="532">
                  <c:v>1600</c:v>
                </c:pt>
                <c:pt idx="533">
                  <c:v>1600</c:v>
                </c:pt>
                <c:pt idx="534">
                  <c:v>1600</c:v>
                </c:pt>
                <c:pt idx="535">
                  <c:v>1600</c:v>
                </c:pt>
                <c:pt idx="536">
                  <c:v>1600</c:v>
                </c:pt>
                <c:pt idx="537">
                  <c:v>1600</c:v>
                </c:pt>
                <c:pt idx="538">
                  <c:v>1600</c:v>
                </c:pt>
                <c:pt idx="539">
                  <c:v>1600</c:v>
                </c:pt>
                <c:pt idx="540">
                  <c:v>1600</c:v>
                </c:pt>
                <c:pt idx="541">
                  <c:v>1600</c:v>
                </c:pt>
                <c:pt idx="542">
                  <c:v>1600</c:v>
                </c:pt>
                <c:pt idx="543">
                  <c:v>1600</c:v>
                </c:pt>
                <c:pt idx="544">
                  <c:v>1600</c:v>
                </c:pt>
                <c:pt idx="545">
                  <c:v>1600</c:v>
                </c:pt>
                <c:pt idx="546">
                  <c:v>1600</c:v>
                </c:pt>
                <c:pt idx="547">
                  <c:v>1600</c:v>
                </c:pt>
                <c:pt idx="548">
                  <c:v>1600</c:v>
                </c:pt>
                <c:pt idx="549">
                  <c:v>1600</c:v>
                </c:pt>
                <c:pt idx="550">
                  <c:v>1600</c:v>
                </c:pt>
                <c:pt idx="551">
                  <c:v>1600</c:v>
                </c:pt>
                <c:pt idx="552">
                  <c:v>1600</c:v>
                </c:pt>
                <c:pt idx="553">
                  <c:v>1600</c:v>
                </c:pt>
                <c:pt idx="554">
                  <c:v>1600</c:v>
                </c:pt>
                <c:pt idx="555">
                  <c:v>1600</c:v>
                </c:pt>
                <c:pt idx="556">
                  <c:v>1600</c:v>
                </c:pt>
                <c:pt idx="557">
                  <c:v>1600</c:v>
                </c:pt>
                <c:pt idx="558">
                  <c:v>1600</c:v>
                </c:pt>
                <c:pt idx="559">
                  <c:v>1600</c:v>
                </c:pt>
                <c:pt idx="560">
                  <c:v>1600</c:v>
                </c:pt>
                <c:pt idx="561">
                  <c:v>1600</c:v>
                </c:pt>
                <c:pt idx="562">
                  <c:v>1600</c:v>
                </c:pt>
                <c:pt idx="563">
                  <c:v>1600</c:v>
                </c:pt>
                <c:pt idx="564">
                  <c:v>1600</c:v>
                </c:pt>
                <c:pt idx="565">
                  <c:v>1600</c:v>
                </c:pt>
                <c:pt idx="566">
                  <c:v>1600</c:v>
                </c:pt>
                <c:pt idx="567">
                  <c:v>1600</c:v>
                </c:pt>
                <c:pt idx="568">
                  <c:v>1600</c:v>
                </c:pt>
                <c:pt idx="569">
                  <c:v>1600</c:v>
                </c:pt>
                <c:pt idx="570">
                  <c:v>1600</c:v>
                </c:pt>
                <c:pt idx="571">
                  <c:v>1600</c:v>
                </c:pt>
                <c:pt idx="572">
                  <c:v>1600</c:v>
                </c:pt>
                <c:pt idx="573">
                  <c:v>1600</c:v>
                </c:pt>
                <c:pt idx="574">
                  <c:v>1600</c:v>
                </c:pt>
                <c:pt idx="575">
                  <c:v>1600</c:v>
                </c:pt>
                <c:pt idx="576">
                  <c:v>1600</c:v>
                </c:pt>
                <c:pt idx="577">
                  <c:v>1600</c:v>
                </c:pt>
                <c:pt idx="578">
                  <c:v>1600</c:v>
                </c:pt>
                <c:pt idx="579">
                  <c:v>1600</c:v>
                </c:pt>
                <c:pt idx="580">
                  <c:v>1600</c:v>
                </c:pt>
                <c:pt idx="581">
                  <c:v>1600</c:v>
                </c:pt>
                <c:pt idx="582">
                  <c:v>1600</c:v>
                </c:pt>
                <c:pt idx="583">
                  <c:v>1600</c:v>
                </c:pt>
                <c:pt idx="584">
                  <c:v>1600</c:v>
                </c:pt>
                <c:pt idx="585">
                  <c:v>1600</c:v>
                </c:pt>
                <c:pt idx="586">
                  <c:v>1600</c:v>
                </c:pt>
                <c:pt idx="587">
                  <c:v>1600</c:v>
                </c:pt>
                <c:pt idx="588">
                  <c:v>1600</c:v>
                </c:pt>
                <c:pt idx="589">
                  <c:v>1600</c:v>
                </c:pt>
                <c:pt idx="590">
                  <c:v>1600</c:v>
                </c:pt>
                <c:pt idx="591">
                  <c:v>1600</c:v>
                </c:pt>
                <c:pt idx="592">
                  <c:v>1600</c:v>
                </c:pt>
                <c:pt idx="593">
                  <c:v>1600</c:v>
                </c:pt>
                <c:pt idx="594">
                  <c:v>1600</c:v>
                </c:pt>
                <c:pt idx="595">
                  <c:v>1600</c:v>
                </c:pt>
                <c:pt idx="596">
                  <c:v>1600</c:v>
                </c:pt>
                <c:pt idx="597">
                  <c:v>1600</c:v>
                </c:pt>
                <c:pt idx="598">
                  <c:v>1600</c:v>
                </c:pt>
                <c:pt idx="599">
                  <c:v>1600</c:v>
                </c:pt>
                <c:pt idx="600">
                  <c:v>1600</c:v>
                </c:pt>
                <c:pt idx="601">
                  <c:v>1600</c:v>
                </c:pt>
                <c:pt idx="602">
                  <c:v>1600</c:v>
                </c:pt>
                <c:pt idx="603">
                  <c:v>1600</c:v>
                </c:pt>
                <c:pt idx="604">
                  <c:v>1600</c:v>
                </c:pt>
                <c:pt idx="605">
                  <c:v>1600</c:v>
                </c:pt>
                <c:pt idx="606">
                  <c:v>1600</c:v>
                </c:pt>
                <c:pt idx="607">
                  <c:v>1600</c:v>
                </c:pt>
                <c:pt idx="608">
                  <c:v>1600</c:v>
                </c:pt>
                <c:pt idx="609">
                  <c:v>1600</c:v>
                </c:pt>
                <c:pt idx="610">
                  <c:v>1600</c:v>
                </c:pt>
                <c:pt idx="611">
                  <c:v>1600</c:v>
                </c:pt>
                <c:pt idx="612">
                  <c:v>1600</c:v>
                </c:pt>
                <c:pt idx="613">
                  <c:v>1600</c:v>
                </c:pt>
                <c:pt idx="614">
                  <c:v>1600</c:v>
                </c:pt>
                <c:pt idx="615">
                  <c:v>1600</c:v>
                </c:pt>
                <c:pt idx="616">
                  <c:v>1600</c:v>
                </c:pt>
                <c:pt idx="617">
                  <c:v>1600</c:v>
                </c:pt>
                <c:pt idx="618">
                  <c:v>1600</c:v>
                </c:pt>
                <c:pt idx="619">
                  <c:v>1600</c:v>
                </c:pt>
                <c:pt idx="620">
                  <c:v>1600</c:v>
                </c:pt>
                <c:pt idx="621">
                  <c:v>1600</c:v>
                </c:pt>
                <c:pt idx="622">
                  <c:v>1600</c:v>
                </c:pt>
                <c:pt idx="623">
                  <c:v>1600</c:v>
                </c:pt>
                <c:pt idx="624">
                  <c:v>1600</c:v>
                </c:pt>
                <c:pt idx="625">
                  <c:v>1600</c:v>
                </c:pt>
                <c:pt idx="626">
                  <c:v>1600</c:v>
                </c:pt>
                <c:pt idx="627">
                  <c:v>1600</c:v>
                </c:pt>
                <c:pt idx="628">
                  <c:v>1600</c:v>
                </c:pt>
                <c:pt idx="629">
                  <c:v>1600</c:v>
                </c:pt>
                <c:pt idx="630">
                  <c:v>1600</c:v>
                </c:pt>
                <c:pt idx="631">
                  <c:v>1600</c:v>
                </c:pt>
                <c:pt idx="632">
                  <c:v>1600</c:v>
                </c:pt>
                <c:pt idx="633">
                  <c:v>1600</c:v>
                </c:pt>
                <c:pt idx="634">
                  <c:v>1600</c:v>
                </c:pt>
                <c:pt idx="635">
                  <c:v>1600</c:v>
                </c:pt>
                <c:pt idx="636">
                  <c:v>1600</c:v>
                </c:pt>
                <c:pt idx="637">
                  <c:v>1600</c:v>
                </c:pt>
                <c:pt idx="638">
                  <c:v>1600</c:v>
                </c:pt>
                <c:pt idx="639">
                  <c:v>1600</c:v>
                </c:pt>
                <c:pt idx="640">
                  <c:v>1600</c:v>
                </c:pt>
                <c:pt idx="641">
                  <c:v>1600</c:v>
                </c:pt>
                <c:pt idx="642">
                  <c:v>1600</c:v>
                </c:pt>
                <c:pt idx="643">
                  <c:v>1600</c:v>
                </c:pt>
                <c:pt idx="644">
                  <c:v>1600</c:v>
                </c:pt>
                <c:pt idx="645">
                  <c:v>1600</c:v>
                </c:pt>
                <c:pt idx="646">
                  <c:v>1600</c:v>
                </c:pt>
                <c:pt idx="647">
                  <c:v>1600</c:v>
                </c:pt>
                <c:pt idx="648">
                  <c:v>1600</c:v>
                </c:pt>
                <c:pt idx="649">
                  <c:v>1600</c:v>
                </c:pt>
                <c:pt idx="650">
                  <c:v>1600</c:v>
                </c:pt>
                <c:pt idx="651">
                  <c:v>1600</c:v>
                </c:pt>
                <c:pt idx="652">
                  <c:v>1600</c:v>
                </c:pt>
                <c:pt idx="653">
                  <c:v>1600</c:v>
                </c:pt>
                <c:pt idx="654">
                  <c:v>1600</c:v>
                </c:pt>
                <c:pt idx="655">
                  <c:v>1600</c:v>
                </c:pt>
                <c:pt idx="656">
                  <c:v>1600</c:v>
                </c:pt>
                <c:pt idx="657">
                  <c:v>1600</c:v>
                </c:pt>
                <c:pt idx="658">
                  <c:v>1600</c:v>
                </c:pt>
                <c:pt idx="659">
                  <c:v>1600</c:v>
                </c:pt>
                <c:pt idx="660">
                  <c:v>1600</c:v>
                </c:pt>
                <c:pt idx="661">
                  <c:v>1600</c:v>
                </c:pt>
                <c:pt idx="662">
                  <c:v>1600</c:v>
                </c:pt>
                <c:pt idx="663">
                  <c:v>1600</c:v>
                </c:pt>
                <c:pt idx="664">
                  <c:v>1600</c:v>
                </c:pt>
                <c:pt idx="665">
                  <c:v>1600</c:v>
                </c:pt>
                <c:pt idx="666">
                  <c:v>1600</c:v>
                </c:pt>
                <c:pt idx="667">
                  <c:v>1600</c:v>
                </c:pt>
                <c:pt idx="668">
                  <c:v>1600</c:v>
                </c:pt>
                <c:pt idx="669">
                  <c:v>1600</c:v>
                </c:pt>
                <c:pt idx="670">
                  <c:v>1600</c:v>
                </c:pt>
                <c:pt idx="671">
                  <c:v>1600</c:v>
                </c:pt>
                <c:pt idx="672">
                  <c:v>1600</c:v>
                </c:pt>
                <c:pt idx="673">
                  <c:v>1600</c:v>
                </c:pt>
                <c:pt idx="674">
                  <c:v>1600</c:v>
                </c:pt>
                <c:pt idx="675">
                  <c:v>1600</c:v>
                </c:pt>
                <c:pt idx="676">
                  <c:v>1600</c:v>
                </c:pt>
                <c:pt idx="677">
                  <c:v>1600</c:v>
                </c:pt>
                <c:pt idx="678">
                  <c:v>1600</c:v>
                </c:pt>
                <c:pt idx="679">
                  <c:v>1600</c:v>
                </c:pt>
                <c:pt idx="680">
                  <c:v>1600</c:v>
                </c:pt>
                <c:pt idx="681">
                  <c:v>1600</c:v>
                </c:pt>
                <c:pt idx="682">
                  <c:v>1600</c:v>
                </c:pt>
                <c:pt idx="683">
                  <c:v>1600</c:v>
                </c:pt>
                <c:pt idx="684">
                  <c:v>1600</c:v>
                </c:pt>
                <c:pt idx="685">
                  <c:v>1600</c:v>
                </c:pt>
                <c:pt idx="686">
                  <c:v>1600</c:v>
                </c:pt>
                <c:pt idx="687">
                  <c:v>1600</c:v>
                </c:pt>
                <c:pt idx="688">
                  <c:v>1600</c:v>
                </c:pt>
                <c:pt idx="689">
                  <c:v>1600</c:v>
                </c:pt>
                <c:pt idx="690">
                  <c:v>1600</c:v>
                </c:pt>
                <c:pt idx="691">
                  <c:v>1600</c:v>
                </c:pt>
                <c:pt idx="692">
                  <c:v>1600</c:v>
                </c:pt>
                <c:pt idx="693">
                  <c:v>1600</c:v>
                </c:pt>
                <c:pt idx="694">
                  <c:v>1600</c:v>
                </c:pt>
                <c:pt idx="695">
                  <c:v>1600</c:v>
                </c:pt>
                <c:pt idx="696">
                  <c:v>1600</c:v>
                </c:pt>
                <c:pt idx="697">
                  <c:v>1600</c:v>
                </c:pt>
                <c:pt idx="698">
                  <c:v>1600</c:v>
                </c:pt>
                <c:pt idx="699">
                  <c:v>1600</c:v>
                </c:pt>
                <c:pt idx="700">
                  <c:v>1600</c:v>
                </c:pt>
                <c:pt idx="701">
                  <c:v>1600</c:v>
                </c:pt>
                <c:pt idx="702">
                  <c:v>1600</c:v>
                </c:pt>
                <c:pt idx="703">
                  <c:v>1600</c:v>
                </c:pt>
                <c:pt idx="704">
                  <c:v>1600</c:v>
                </c:pt>
                <c:pt idx="705">
                  <c:v>1600</c:v>
                </c:pt>
                <c:pt idx="706">
                  <c:v>1600</c:v>
                </c:pt>
                <c:pt idx="707">
                  <c:v>1600</c:v>
                </c:pt>
                <c:pt idx="708">
                  <c:v>1600</c:v>
                </c:pt>
                <c:pt idx="709">
                  <c:v>1600</c:v>
                </c:pt>
                <c:pt idx="710">
                  <c:v>1600</c:v>
                </c:pt>
                <c:pt idx="711">
                  <c:v>1600</c:v>
                </c:pt>
                <c:pt idx="712">
                  <c:v>1600</c:v>
                </c:pt>
                <c:pt idx="713">
                  <c:v>1600</c:v>
                </c:pt>
                <c:pt idx="714">
                  <c:v>1600</c:v>
                </c:pt>
                <c:pt idx="715">
                  <c:v>1600</c:v>
                </c:pt>
                <c:pt idx="716">
                  <c:v>1600</c:v>
                </c:pt>
                <c:pt idx="717">
                  <c:v>1600</c:v>
                </c:pt>
                <c:pt idx="718">
                  <c:v>1600</c:v>
                </c:pt>
                <c:pt idx="719">
                  <c:v>1600</c:v>
                </c:pt>
                <c:pt idx="720">
                  <c:v>1600</c:v>
                </c:pt>
                <c:pt idx="721">
                  <c:v>1600</c:v>
                </c:pt>
                <c:pt idx="722">
                  <c:v>1600</c:v>
                </c:pt>
                <c:pt idx="723">
                  <c:v>1600</c:v>
                </c:pt>
                <c:pt idx="724">
                  <c:v>1600</c:v>
                </c:pt>
                <c:pt idx="725">
                  <c:v>1600</c:v>
                </c:pt>
                <c:pt idx="726">
                  <c:v>1600</c:v>
                </c:pt>
                <c:pt idx="727">
                  <c:v>1600</c:v>
                </c:pt>
                <c:pt idx="728">
                  <c:v>1600</c:v>
                </c:pt>
                <c:pt idx="729">
                  <c:v>1600</c:v>
                </c:pt>
                <c:pt idx="730">
                  <c:v>1600</c:v>
                </c:pt>
                <c:pt idx="731">
                  <c:v>1600</c:v>
                </c:pt>
                <c:pt idx="732">
                  <c:v>1600</c:v>
                </c:pt>
                <c:pt idx="733">
                  <c:v>1600</c:v>
                </c:pt>
                <c:pt idx="734">
                  <c:v>1600</c:v>
                </c:pt>
                <c:pt idx="735">
                  <c:v>1600</c:v>
                </c:pt>
                <c:pt idx="736">
                  <c:v>1600</c:v>
                </c:pt>
                <c:pt idx="737">
                  <c:v>1600</c:v>
                </c:pt>
                <c:pt idx="738">
                  <c:v>1600</c:v>
                </c:pt>
                <c:pt idx="739">
                  <c:v>1600</c:v>
                </c:pt>
                <c:pt idx="740">
                  <c:v>1600</c:v>
                </c:pt>
                <c:pt idx="741">
                  <c:v>1600</c:v>
                </c:pt>
                <c:pt idx="742">
                  <c:v>1600</c:v>
                </c:pt>
                <c:pt idx="743">
                  <c:v>1600</c:v>
                </c:pt>
                <c:pt idx="744">
                  <c:v>1600</c:v>
                </c:pt>
                <c:pt idx="745">
                  <c:v>1600</c:v>
                </c:pt>
                <c:pt idx="746">
                  <c:v>1600</c:v>
                </c:pt>
                <c:pt idx="747">
                  <c:v>1600</c:v>
                </c:pt>
                <c:pt idx="748">
                  <c:v>1600</c:v>
                </c:pt>
                <c:pt idx="749">
                  <c:v>1600</c:v>
                </c:pt>
                <c:pt idx="750">
                  <c:v>1600</c:v>
                </c:pt>
                <c:pt idx="751">
                  <c:v>1600</c:v>
                </c:pt>
                <c:pt idx="752">
                  <c:v>1600</c:v>
                </c:pt>
                <c:pt idx="753">
                  <c:v>1600</c:v>
                </c:pt>
                <c:pt idx="754">
                  <c:v>1600</c:v>
                </c:pt>
                <c:pt idx="755">
                  <c:v>1600</c:v>
                </c:pt>
                <c:pt idx="756">
                  <c:v>1600</c:v>
                </c:pt>
                <c:pt idx="757">
                  <c:v>1600</c:v>
                </c:pt>
                <c:pt idx="758">
                  <c:v>1600</c:v>
                </c:pt>
                <c:pt idx="759">
                  <c:v>1600</c:v>
                </c:pt>
                <c:pt idx="760">
                  <c:v>1600</c:v>
                </c:pt>
                <c:pt idx="761">
                  <c:v>1600</c:v>
                </c:pt>
                <c:pt idx="762">
                  <c:v>1600</c:v>
                </c:pt>
                <c:pt idx="763">
                  <c:v>1600</c:v>
                </c:pt>
                <c:pt idx="764">
                  <c:v>1600</c:v>
                </c:pt>
                <c:pt idx="765">
                  <c:v>1600</c:v>
                </c:pt>
                <c:pt idx="766">
                  <c:v>1600</c:v>
                </c:pt>
                <c:pt idx="767">
                  <c:v>1600</c:v>
                </c:pt>
                <c:pt idx="768">
                  <c:v>1600</c:v>
                </c:pt>
                <c:pt idx="769">
                  <c:v>1600</c:v>
                </c:pt>
                <c:pt idx="770">
                  <c:v>1600</c:v>
                </c:pt>
                <c:pt idx="771">
                  <c:v>1600</c:v>
                </c:pt>
                <c:pt idx="772">
                  <c:v>1600</c:v>
                </c:pt>
                <c:pt idx="773">
                  <c:v>1600</c:v>
                </c:pt>
                <c:pt idx="774">
                  <c:v>1600</c:v>
                </c:pt>
                <c:pt idx="775">
                  <c:v>1600</c:v>
                </c:pt>
                <c:pt idx="776">
                  <c:v>1600</c:v>
                </c:pt>
                <c:pt idx="777">
                  <c:v>1600</c:v>
                </c:pt>
                <c:pt idx="778">
                  <c:v>1600</c:v>
                </c:pt>
                <c:pt idx="779">
                  <c:v>1600</c:v>
                </c:pt>
                <c:pt idx="780">
                  <c:v>1600</c:v>
                </c:pt>
                <c:pt idx="781">
                  <c:v>1600</c:v>
                </c:pt>
                <c:pt idx="782">
                  <c:v>1600</c:v>
                </c:pt>
                <c:pt idx="783">
                  <c:v>1600</c:v>
                </c:pt>
                <c:pt idx="784">
                  <c:v>1600</c:v>
                </c:pt>
                <c:pt idx="785">
                  <c:v>1600</c:v>
                </c:pt>
                <c:pt idx="786">
                  <c:v>1600</c:v>
                </c:pt>
                <c:pt idx="787">
                  <c:v>1600</c:v>
                </c:pt>
                <c:pt idx="788">
                  <c:v>1600</c:v>
                </c:pt>
                <c:pt idx="789">
                  <c:v>1600</c:v>
                </c:pt>
                <c:pt idx="790">
                  <c:v>1600</c:v>
                </c:pt>
                <c:pt idx="791">
                  <c:v>1600</c:v>
                </c:pt>
                <c:pt idx="792">
                  <c:v>1600</c:v>
                </c:pt>
                <c:pt idx="793">
                  <c:v>1600</c:v>
                </c:pt>
                <c:pt idx="794">
                  <c:v>1600</c:v>
                </c:pt>
                <c:pt idx="795">
                  <c:v>1600</c:v>
                </c:pt>
                <c:pt idx="796">
                  <c:v>1600</c:v>
                </c:pt>
                <c:pt idx="797">
                  <c:v>1600</c:v>
                </c:pt>
                <c:pt idx="798">
                  <c:v>1600</c:v>
                </c:pt>
                <c:pt idx="799">
                  <c:v>1600</c:v>
                </c:pt>
                <c:pt idx="800">
                  <c:v>1600</c:v>
                </c:pt>
                <c:pt idx="801">
                  <c:v>1600</c:v>
                </c:pt>
                <c:pt idx="802">
                  <c:v>1600</c:v>
                </c:pt>
                <c:pt idx="803">
                  <c:v>1600</c:v>
                </c:pt>
                <c:pt idx="804">
                  <c:v>1600</c:v>
                </c:pt>
                <c:pt idx="805">
                  <c:v>1600</c:v>
                </c:pt>
                <c:pt idx="806">
                  <c:v>1600</c:v>
                </c:pt>
                <c:pt idx="807">
                  <c:v>1600</c:v>
                </c:pt>
                <c:pt idx="808">
                  <c:v>1600</c:v>
                </c:pt>
                <c:pt idx="809">
                  <c:v>1600</c:v>
                </c:pt>
                <c:pt idx="810">
                  <c:v>1600</c:v>
                </c:pt>
                <c:pt idx="811">
                  <c:v>1600</c:v>
                </c:pt>
                <c:pt idx="812">
                  <c:v>1600</c:v>
                </c:pt>
                <c:pt idx="813">
                  <c:v>1600</c:v>
                </c:pt>
                <c:pt idx="814">
                  <c:v>1600</c:v>
                </c:pt>
                <c:pt idx="815">
                  <c:v>1600</c:v>
                </c:pt>
                <c:pt idx="816">
                  <c:v>1600</c:v>
                </c:pt>
                <c:pt idx="817">
                  <c:v>1600</c:v>
                </c:pt>
                <c:pt idx="818">
                  <c:v>1600</c:v>
                </c:pt>
                <c:pt idx="819">
                  <c:v>1600</c:v>
                </c:pt>
                <c:pt idx="820">
                  <c:v>1600</c:v>
                </c:pt>
                <c:pt idx="821">
                  <c:v>1600</c:v>
                </c:pt>
                <c:pt idx="822">
                  <c:v>1600</c:v>
                </c:pt>
                <c:pt idx="823">
                  <c:v>1600</c:v>
                </c:pt>
                <c:pt idx="824">
                  <c:v>1600</c:v>
                </c:pt>
                <c:pt idx="825">
                  <c:v>1600</c:v>
                </c:pt>
                <c:pt idx="826">
                  <c:v>1600</c:v>
                </c:pt>
                <c:pt idx="827">
                  <c:v>1600</c:v>
                </c:pt>
                <c:pt idx="828">
                  <c:v>1600</c:v>
                </c:pt>
                <c:pt idx="829">
                  <c:v>1600</c:v>
                </c:pt>
                <c:pt idx="830">
                  <c:v>1600</c:v>
                </c:pt>
                <c:pt idx="831">
                  <c:v>1600</c:v>
                </c:pt>
                <c:pt idx="832">
                  <c:v>1600</c:v>
                </c:pt>
                <c:pt idx="833">
                  <c:v>1600</c:v>
                </c:pt>
                <c:pt idx="834">
                  <c:v>1600</c:v>
                </c:pt>
                <c:pt idx="835">
                  <c:v>1600</c:v>
                </c:pt>
                <c:pt idx="836">
                  <c:v>1600</c:v>
                </c:pt>
                <c:pt idx="837">
                  <c:v>1600</c:v>
                </c:pt>
                <c:pt idx="838">
                  <c:v>1600</c:v>
                </c:pt>
                <c:pt idx="839">
                  <c:v>1600</c:v>
                </c:pt>
                <c:pt idx="840">
                  <c:v>1600</c:v>
                </c:pt>
                <c:pt idx="841">
                  <c:v>1600</c:v>
                </c:pt>
                <c:pt idx="842">
                  <c:v>1600</c:v>
                </c:pt>
                <c:pt idx="843">
                  <c:v>1600</c:v>
                </c:pt>
                <c:pt idx="844">
                  <c:v>1600</c:v>
                </c:pt>
                <c:pt idx="845">
                  <c:v>1600</c:v>
                </c:pt>
                <c:pt idx="846">
                  <c:v>1600</c:v>
                </c:pt>
                <c:pt idx="847">
                  <c:v>1600</c:v>
                </c:pt>
                <c:pt idx="848">
                  <c:v>1600</c:v>
                </c:pt>
                <c:pt idx="849">
                  <c:v>1600</c:v>
                </c:pt>
                <c:pt idx="850">
                  <c:v>1600</c:v>
                </c:pt>
                <c:pt idx="851">
                  <c:v>1600</c:v>
                </c:pt>
                <c:pt idx="852">
                  <c:v>1600</c:v>
                </c:pt>
                <c:pt idx="853">
                  <c:v>1600</c:v>
                </c:pt>
                <c:pt idx="854">
                  <c:v>1600</c:v>
                </c:pt>
                <c:pt idx="855">
                  <c:v>1600</c:v>
                </c:pt>
                <c:pt idx="856">
                  <c:v>1600</c:v>
                </c:pt>
                <c:pt idx="857">
                  <c:v>1600</c:v>
                </c:pt>
                <c:pt idx="858">
                  <c:v>1600</c:v>
                </c:pt>
                <c:pt idx="859">
                  <c:v>1600</c:v>
                </c:pt>
                <c:pt idx="860">
                  <c:v>1600</c:v>
                </c:pt>
                <c:pt idx="861">
                  <c:v>1600</c:v>
                </c:pt>
                <c:pt idx="862">
                  <c:v>1600</c:v>
                </c:pt>
                <c:pt idx="863">
                  <c:v>1600</c:v>
                </c:pt>
                <c:pt idx="864">
                  <c:v>1600</c:v>
                </c:pt>
                <c:pt idx="865">
                  <c:v>1600</c:v>
                </c:pt>
                <c:pt idx="866">
                  <c:v>1600</c:v>
                </c:pt>
                <c:pt idx="867">
                  <c:v>1600</c:v>
                </c:pt>
                <c:pt idx="868">
                  <c:v>1600</c:v>
                </c:pt>
                <c:pt idx="869">
                  <c:v>1600</c:v>
                </c:pt>
                <c:pt idx="870">
                  <c:v>1600</c:v>
                </c:pt>
                <c:pt idx="871">
                  <c:v>1600</c:v>
                </c:pt>
                <c:pt idx="872">
                  <c:v>1600</c:v>
                </c:pt>
                <c:pt idx="873">
                  <c:v>1600</c:v>
                </c:pt>
                <c:pt idx="874">
                  <c:v>1600</c:v>
                </c:pt>
                <c:pt idx="875">
                  <c:v>1600</c:v>
                </c:pt>
                <c:pt idx="876">
                  <c:v>1600</c:v>
                </c:pt>
                <c:pt idx="877">
                  <c:v>1600</c:v>
                </c:pt>
                <c:pt idx="878">
                  <c:v>1600</c:v>
                </c:pt>
                <c:pt idx="879">
                  <c:v>1600</c:v>
                </c:pt>
                <c:pt idx="880">
                  <c:v>1600</c:v>
                </c:pt>
                <c:pt idx="881">
                  <c:v>1600</c:v>
                </c:pt>
                <c:pt idx="882">
                  <c:v>1600</c:v>
                </c:pt>
                <c:pt idx="883">
                  <c:v>1600</c:v>
                </c:pt>
                <c:pt idx="884">
                  <c:v>1600</c:v>
                </c:pt>
                <c:pt idx="885">
                  <c:v>1600</c:v>
                </c:pt>
                <c:pt idx="886">
                  <c:v>1600</c:v>
                </c:pt>
                <c:pt idx="887">
                  <c:v>1600</c:v>
                </c:pt>
                <c:pt idx="888">
                  <c:v>1600</c:v>
                </c:pt>
                <c:pt idx="889">
                  <c:v>1600</c:v>
                </c:pt>
                <c:pt idx="890">
                  <c:v>1600</c:v>
                </c:pt>
                <c:pt idx="891">
                  <c:v>1600</c:v>
                </c:pt>
                <c:pt idx="892">
                  <c:v>1600</c:v>
                </c:pt>
                <c:pt idx="893">
                  <c:v>1600</c:v>
                </c:pt>
                <c:pt idx="894">
                  <c:v>1600</c:v>
                </c:pt>
                <c:pt idx="895">
                  <c:v>1600</c:v>
                </c:pt>
                <c:pt idx="896">
                  <c:v>1600</c:v>
                </c:pt>
                <c:pt idx="897">
                  <c:v>1600</c:v>
                </c:pt>
                <c:pt idx="898">
                  <c:v>1600</c:v>
                </c:pt>
                <c:pt idx="899">
                  <c:v>1600</c:v>
                </c:pt>
                <c:pt idx="900">
                  <c:v>1600</c:v>
                </c:pt>
                <c:pt idx="901">
                  <c:v>1600</c:v>
                </c:pt>
                <c:pt idx="902">
                  <c:v>1600</c:v>
                </c:pt>
                <c:pt idx="903">
                  <c:v>1600</c:v>
                </c:pt>
                <c:pt idx="904">
                  <c:v>1600</c:v>
                </c:pt>
                <c:pt idx="905">
                  <c:v>1600</c:v>
                </c:pt>
                <c:pt idx="906">
                  <c:v>1600</c:v>
                </c:pt>
                <c:pt idx="907">
                  <c:v>1600</c:v>
                </c:pt>
                <c:pt idx="908">
                  <c:v>1600</c:v>
                </c:pt>
                <c:pt idx="909">
                  <c:v>1600</c:v>
                </c:pt>
                <c:pt idx="910">
                  <c:v>1600</c:v>
                </c:pt>
                <c:pt idx="911">
                  <c:v>1600</c:v>
                </c:pt>
                <c:pt idx="912">
                  <c:v>1600</c:v>
                </c:pt>
                <c:pt idx="913">
                  <c:v>1600</c:v>
                </c:pt>
                <c:pt idx="914">
                  <c:v>1600</c:v>
                </c:pt>
                <c:pt idx="915">
                  <c:v>1600</c:v>
                </c:pt>
                <c:pt idx="916">
                  <c:v>1600</c:v>
                </c:pt>
                <c:pt idx="917">
                  <c:v>1600</c:v>
                </c:pt>
                <c:pt idx="918">
                  <c:v>1600</c:v>
                </c:pt>
                <c:pt idx="919">
                  <c:v>1600</c:v>
                </c:pt>
                <c:pt idx="920">
                  <c:v>1600</c:v>
                </c:pt>
                <c:pt idx="921">
                  <c:v>1600</c:v>
                </c:pt>
                <c:pt idx="922">
                  <c:v>1600</c:v>
                </c:pt>
                <c:pt idx="923">
                  <c:v>1600</c:v>
                </c:pt>
                <c:pt idx="924">
                  <c:v>1600</c:v>
                </c:pt>
                <c:pt idx="925">
                  <c:v>1600</c:v>
                </c:pt>
                <c:pt idx="926">
                  <c:v>1600</c:v>
                </c:pt>
                <c:pt idx="927">
                  <c:v>1600</c:v>
                </c:pt>
                <c:pt idx="928">
                  <c:v>1600</c:v>
                </c:pt>
                <c:pt idx="929">
                  <c:v>1600</c:v>
                </c:pt>
                <c:pt idx="930">
                  <c:v>1600</c:v>
                </c:pt>
                <c:pt idx="931">
                  <c:v>1600</c:v>
                </c:pt>
                <c:pt idx="932">
                  <c:v>1600</c:v>
                </c:pt>
                <c:pt idx="933">
                  <c:v>1600</c:v>
                </c:pt>
                <c:pt idx="934">
                  <c:v>1600</c:v>
                </c:pt>
                <c:pt idx="935">
                  <c:v>1600</c:v>
                </c:pt>
                <c:pt idx="936">
                  <c:v>1600</c:v>
                </c:pt>
                <c:pt idx="937">
                  <c:v>1600</c:v>
                </c:pt>
                <c:pt idx="938">
                  <c:v>1600</c:v>
                </c:pt>
                <c:pt idx="939">
                  <c:v>1600</c:v>
                </c:pt>
                <c:pt idx="940">
                  <c:v>1600</c:v>
                </c:pt>
                <c:pt idx="941">
                  <c:v>1600</c:v>
                </c:pt>
                <c:pt idx="942">
                  <c:v>1600</c:v>
                </c:pt>
                <c:pt idx="943">
                  <c:v>1600</c:v>
                </c:pt>
                <c:pt idx="944">
                  <c:v>1600</c:v>
                </c:pt>
                <c:pt idx="945">
                  <c:v>1600</c:v>
                </c:pt>
                <c:pt idx="946">
                  <c:v>1600</c:v>
                </c:pt>
                <c:pt idx="947">
                  <c:v>1600</c:v>
                </c:pt>
                <c:pt idx="948">
                  <c:v>1600</c:v>
                </c:pt>
                <c:pt idx="949">
                  <c:v>1600</c:v>
                </c:pt>
                <c:pt idx="950">
                  <c:v>1600</c:v>
                </c:pt>
                <c:pt idx="951">
                  <c:v>1600</c:v>
                </c:pt>
                <c:pt idx="952">
                  <c:v>1600</c:v>
                </c:pt>
                <c:pt idx="953">
                  <c:v>1600</c:v>
                </c:pt>
                <c:pt idx="954">
                  <c:v>1600</c:v>
                </c:pt>
                <c:pt idx="955">
                  <c:v>1600</c:v>
                </c:pt>
                <c:pt idx="956">
                  <c:v>1600</c:v>
                </c:pt>
                <c:pt idx="957">
                  <c:v>1600</c:v>
                </c:pt>
                <c:pt idx="958">
                  <c:v>1600</c:v>
                </c:pt>
                <c:pt idx="959">
                  <c:v>1600</c:v>
                </c:pt>
                <c:pt idx="960">
                  <c:v>1600</c:v>
                </c:pt>
                <c:pt idx="961">
                  <c:v>1600</c:v>
                </c:pt>
                <c:pt idx="962">
                  <c:v>1600</c:v>
                </c:pt>
                <c:pt idx="963">
                  <c:v>1600</c:v>
                </c:pt>
                <c:pt idx="964">
                  <c:v>1600</c:v>
                </c:pt>
                <c:pt idx="965">
                  <c:v>1600</c:v>
                </c:pt>
                <c:pt idx="966">
                  <c:v>1600</c:v>
                </c:pt>
                <c:pt idx="967">
                  <c:v>1600</c:v>
                </c:pt>
                <c:pt idx="968">
                  <c:v>1600</c:v>
                </c:pt>
                <c:pt idx="969">
                  <c:v>1600</c:v>
                </c:pt>
                <c:pt idx="970">
                  <c:v>1600</c:v>
                </c:pt>
                <c:pt idx="971">
                  <c:v>1600</c:v>
                </c:pt>
                <c:pt idx="972">
                  <c:v>1600</c:v>
                </c:pt>
                <c:pt idx="973">
                  <c:v>1600</c:v>
                </c:pt>
                <c:pt idx="974">
                  <c:v>1600</c:v>
                </c:pt>
                <c:pt idx="975">
                  <c:v>1600</c:v>
                </c:pt>
                <c:pt idx="976">
                  <c:v>1600</c:v>
                </c:pt>
                <c:pt idx="977">
                  <c:v>1600</c:v>
                </c:pt>
                <c:pt idx="978">
                  <c:v>1600</c:v>
                </c:pt>
                <c:pt idx="979">
                  <c:v>1600</c:v>
                </c:pt>
                <c:pt idx="980">
                  <c:v>1600</c:v>
                </c:pt>
                <c:pt idx="981">
                  <c:v>1600</c:v>
                </c:pt>
                <c:pt idx="982">
                  <c:v>1600</c:v>
                </c:pt>
                <c:pt idx="983">
                  <c:v>1600</c:v>
                </c:pt>
                <c:pt idx="984">
                  <c:v>1600</c:v>
                </c:pt>
                <c:pt idx="985">
                  <c:v>1600</c:v>
                </c:pt>
                <c:pt idx="986">
                  <c:v>1600</c:v>
                </c:pt>
                <c:pt idx="987">
                  <c:v>1600</c:v>
                </c:pt>
                <c:pt idx="988">
                  <c:v>1600</c:v>
                </c:pt>
                <c:pt idx="989">
                  <c:v>1600</c:v>
                </c:pt>
                <c:pt idx="990">
                  <c:v>1600</c:v>
                </c:pt>
                <c:pt idx="991">
                  <c:v>1600</c:v>
                </c:pt>
                <c:pt idx="992">
                  <c:v>1600</c:v>
                </c:pt>
                <c:pt idx="993">
                  <c:v>1600</c:v>
                </c:pt>
                <c:pt idx="994">
                  <c:v>1600</c:v>
                </c:pt>
                <c:pt idx="995">
                  <c:v>1600</c:v>
                </c:pt>
                <c:pt idx="996">
                  <c:v>1600</c:v>
                </c:pt>
                <c:pt idx="997">
                  <c:v>1600</c:v>
                </c:pt>
                <c:pt idx="998">
                  <c:v>1600</c:v>
                </c:pt>
                <c:pt idx="999">
                  <c:v>1600</c:v>
                </c:pt>
                <c:pt idx="1000">
                  <c:v>1600</c:v>
                </c:pt>
                <c:pt idx="1001">
                  <c:v>1600</c:v>
                </c:pt>
                <c:pt idx="1002">
                  <c:v>1600</c:v>
                </c:pt>
                <c:pt idx="1003">
                  <c:v>1600</c:v>
                </c:pt>
                <c:pt idx="1004">
                  <c:v>1600</c:v>
                </c:pt>
                <c:pt idx="1005">
                  <c:v>1600</c:v>
                </c:pt>
                <c:pt idx="1006">
                  <c:v>1600</c:v>
                </c:pt>
                <c:pt idx="1007">
                  <c:v>1600</c:v>
                </c:pt>
                <c:pt idx="1008">
                  <c:v>1600</c:v>
                </c:pt>
                <c:pt idx="1009">
                  <c:v>1600</c:v>
                </c:pt>
                <c:pt idx="1010">
                  <c:v>1600</c:v>
                </c:pt>
                <c:pt idx="1011">
                  <c:v>1600</c:v>
                </c:pt>
                <c:pt idx="1012">
                  <c:v>1600</c:v>
                </c:pt>
                <c:pt idx="1013">
                  <c:v>1600</c:v>
                </c:pt>
                <c:pt idx="1014">
                  <c:v>1600</c:v>
                </c:pt>
                <c:pt idx="1015">
                  <c:v>1600</c:v>
                </c:pt>
                <c:pt idx="1016">
                  <c:v>1600</c:v>
                </c:pt>
                <c:pt idx="1017">
                  <c:v>1600</c:v>
                </c:pt>
                <c:pt idx="1018">
                  <c:v>1600</c:v>
                </c:pt>
                <c:pt idx="1019">
                  <c:v>1600</c:v>
                </c:pt>
                <c:pt idx="1020">
                  <c:v>1600</c:v>
                </c:pt>
                <c:pt idx="1021">
                  <c:v>1600</c:v>
                </c:pt>
                <c:pt idx="1022">
                  <c:v>1600</c:v>
                </c:pt>
                <c:pt idx="1023">
                  <c:v>1600</c:v>
                </c:pt>
                <c:pt idx="1024">
                  <c:v>1600</c:v>
                </c:pt>
                <c:pt idx="1025">
                  <c:v>1600</c:v>
                </c:pt>
                <c:pt idx="1026">
                  <c:v>1600</c:v>
                </c:pt>
                <c:pt idx="1027">
                  <c:v>1600</c:v>
                </c:pt>
                <c:pt idx="1028">
                  <c:v>1600</c:v>
                </c:pt>
                <c:pt idx="1029">
                  <c:v>1600</c:v>
                </c:pt>
                <c:pt idx="1030">
                  <c:v>1600</c:v>
                </c:pt>
                <c:pt idx="1031">
                  <c:v>1600</c:v>
                </c:pt>
                <c:pt idx="1032">
                  <c:v>1600</c:v>
                </c:pt>
                <c:pt idx="1033">
                  <c:v>1600</c:v>
                </c:pt>
                <c:pt idx="1034">
                  <c:v>1600</c:v>
                </c:pt>
                <c:pt idx="1035">
                  <c:v>1600</c:v>
                </c:pt>
                <c:pt idx="1036">
                  <c:v>1600</c:v>
                </c:pt>
                <c:pt idx="1037">
                  <c:v>1600</c:v>
                </c:pt>
                <c:pt idx="1038">
                  <c:v>1600</c:v>
                </c:pt>
                <c:pt idx="1039">
                  <c:v>1600</c:v>
                </c:pt>
                <c:pt idx="1040">
                  <c:v>1600</c:v>
                </c:pt>
                <c:pt idx="1041">
                  <c:v>1600</c:v>
                </c:pt>
                <c:pt idx="1042">
                  <c:v>1600</c:v>
                </c:pt>
                <c:pt idx="1043">
                  <c:v>1600</c:v>
                </c:pt>
                <c:pt idx="1044">
                  <c:v>1600</c:v>
                </c:pt>
                <c:pt idx="1045">
                  <c:v>1600</c:v>
                </c:pt>
                <c:pt idx="1046">
                  <c:v>1600</c:v>
                </c:pt>
                <c:pt idx="1047">
                  <c:v>1600</c:v>
                </c:pt>
                <c:pt idx="1048">
                  <c:v>1600</c:v>
                </c:pt>
                <c:pt idx="1049">
                  <c:v>1600</c:v>
                </c:pt>
                <c:pt idx="1050">
                  <c:v>1600</c:v>
                </c:pt>
                <c:pt idx="1051">
                  <c:v>1600</c:v>
                </c:pt>
                <c:pt idx="1052">
                  <c:v>1600</c:v>
                </c:pt>
                <c:pt idx="1053">
                  <c:v>1600</c:v>
                </c:pt>
                <c:pt idx="1054">
                  <c:v>1600</c:v>
                </c:pt>
                <c:pt idx="1055">
                  <c:v>1600</c:v>
                </c:pt>
                <c:pt idx="1056">
                  <c:v>1600</c:v>
                </c:pt>
                <c:pt idx="1057">
                  <c:v>1600</c:v>
                </c:pt>
                <c:pt idx="1058">
                  <c:v>1600</c:v>
                </c:pt>
                <c:pt idx="1059">
                  <c:v>1600</c:v>
                </c:pt>
                <c:pt idx="1060">
                  <c:v>1600</c:v>
                </c:pt>
                <c:pt idx="1061">
                  <c:v>1600</c:v>
                </c:pt>
                <c:pt idx="1062">
                  <c:v>1600</c:v>
                </c:pt>
                <c:pt idx="1063">
                  <c:v>1600</c:v>
                </c:pt>
                <c:pt idx="1064">
                  <c:v>1600</c:v>
                </c:pt>
                <c:pt idx="1065">
                  <c:v>1600</c:v>
                </c:pt>
                <c:pt idx="1066">
                  <c:v>1600</c:v>
                </c:pt>
                <c:pt idx="1067">
                  <c:v>1600</c:v>
                </c:pt>
                <c:pt idx="1068">
                  <c:v>1600</c:v>
                </c:pt>
                <c:pt idx="1069">
                  <c:v>1600</c:v>
                </c:pt>
                <c:pt idx="1070">
                  <c:v>1600</c:v>
                </c:pt>
                <c:pt idx="1071">
                  <c:v>1600</c:v>
                </c:pt>
                <c:pt idx="1072">
                  <c:v>1600</c:v>
                </c:pt>
                <c:pt idx="1073">
                  <c:v>1600</c:v>
                </c:pt>
                <c:pt idx="1074">
                  <c:v>1600</c:v>
                </c:pt>
                <c:pt idx="1075">
                  <c:v>1600</c:v>
                </c:pt>
                <c:pt idx="1076">
                  <c:v>1600</c:v>
                </c:pt>
                <c:pt idx="1077">
                  <c:v>1600</c:v>
                </c:pt>
                <c:pt idx="1078">
                  <c:v>1600</c:v>
                </c:pt>
                <c:pt idx="1079">
                  <c:v>1600</c:v>
                </c:pt>
                <c:pt idx="1080">
                  <c:v>1600</c:v>
                </c:pt>
                <c:pt idx="1081">
                  <c:v>1600</c:v>
                </c:pt>
                <c:pt idx="1082">
                  <c:v>1600</c:v>
                </c:pt>
                <c:pt idx="1083">
                  <c:v>1600</c:v>
                </c:pt>
                <c:pt idx="1084">
                  <c:v>1600</c:v>
                </c:pt>
                <c:pt idx="1085">
                  <c:v>1600</c:v>
                </c:pt>
                <c:pt idx="1086">
                  <c:v>1600</c:v>
                </c:pt>
                <c:pt idx="1087">
                  <c:v>1600</c:v>
                </c:pt>
                <c:pt idx="1088">
                  <c:v>1600</c:v>
                </c:pt>
                <c:pt idx="1089">
                  <c:v>1600</c:v>
                </c:pt>
                <c:pt idx="1090">
                  <c:v>1600</c:v>
                </c:pt>
                <c:pt idx="1091">
                  <c:v>1600</c:v>
                </c:pt>
                <c:pt idx="1092">
                  <c:v>1600</c:v>
                </c:pt>
                <c:pt idx="1093">
                  <c:v>1600</c:v>
                </c:pt>
                <c:pt idx="1094">
                  <c:v>1600</c:v>
                </c:pt>
                <c:pt idx="1095">
                  <c:v>1600</c:v>
                </c:pt>
                <c:pt idx="1096">
                  <c:v>1600</c:v>
                </c:pt>
                <c:pt idx="1097">
                  <c:v>1600</c:v>
                </c:pt>
                <c:pt idx="1098">
                  <c:v>1600</c:v>
                </c:pt>
                <c:pt idx="1099">
                  <c:v>1600</c:v>
                </c:pt>
                <c:pt idx="1100">
                  <c:v>1600</c:v>
                </c:pt>
                <c:pt idx="1101">
                  <c:v>1600</c:v>
                </c:pt>
                <c:pt idx="1102">
                  <c:v>1600</c:v>
                </c:pt>
                <c:pt idx="1103">
                  <c:v>1600</c:v>
                </c:pt>
                <c:pt idx="1104">
                  <c:v>1600</c:v>
                </c:pt>
                <c:pt idx="1105">
                  <c:v>1600</c:v>
                </c:pt>
                <c:pt idx="1106">
                  <c:v>1600</c:v>
                </c:pt>
                <c:pt idx="1107">
                  <c:v>1600</c:v>
                </c:pt>
                <c:pt idx="1108">
                  <c:v>1600</c:v>
                </c:pt>
                <c:pt idx="1109">
                  <c:v>1600</c:v>
                </c:pt>
                <c:pt idx="1110">
                  <c:v>1600</c:v>
                </c:pt>
                <c:pt idx="1111">
                  <c:v>1600</c:v>
                </c:pt>
                <c:pt idx="1112">
                  <c:v>1600</c:v>
                </c:pt>
                <c:pt idx="1113">
                  <c:v>1600</c:v>
                </c:pt>
                <c:pt idx="1114">
                  <c:v>1600</c:v>
                </c:pt>
                <c:pt idx="1115">
                  <c:v>1600</c:v>
                </c:pt>
                <c:pt idx="1116">
                  <c:v>1600</c:v>
                </c:pt>
                <c:pt idx="1117">
                  <c:v>1600</c:v>
                </c:pt>
                <c:pt idx="1118">
                  <c:v>1600</c:v>
                </c:pt>
                <c:pt idx="1119">
                  <c:v>1600</c:v>
                </c:pt>
                <c:pt idx="1120">
                  <c:v>1600</c:v>
                </c:pt>
                <c:pt idx="1121">
                  <c:v>1600</c:v>
                </c:pt>
                <c:pt idx="1122">
                  <c:v>1600</c:v>
                </c:pt>
                <c:pt idx="1123">
                  <c:v>1600</c:v>
                </c:pt>
                <c:pt idx="1124">
                  <c:v>1600</c:v>
                </c:pt>
                <c:pt idx="1125">
                  <c:v>1600</c:v>
                </c:pt>
                <c:pt idx="1126">
                  <c:v>1600</c:v>
                </c:pt>
                <c:pt idx="1127">
                  <c:v>1600</c:v>
                </c:pt>
                <c:pt idx="1128">
                  <c:v>1600</c:v>
                </c:pt>
                <c:pt idx="1129">
                  <c:v>1600</c:v>
                </c:pt>
                <c:pt idx="1130">
                  <c:v>1600</c:v>
                </c:pt>
                <c:pt idx="1131">
                  <c:v>1600</c:v>
                </c:pt>
                <c:pt idx="1132">
                  <c:v>1600</c:v>
                </c:pt>
                <c:pt idx="1133">
                  <c:v>1600</c:v>
                </c:pt>
                <c:pt idx="1134">
                  <c:v>1600</c:v>
                </c:pt>
                <c:pt idx="1135">
                  <c:v>1600</c:v>
                </c:pt>
                <c:pt idx="1136">
                  <c:v>1600</c:v>
                </c:pt>
                <c:pt idx="1137">
                  <c:v>1600</c:v>
                </c:pt>
                <c:pt idx="1138">
                  <c:v>1600</c:v>
                </c:pt>
                <c:pt idx="1139">
                  <c:v>1600</c:v>
                </c:pt>
                <c:pt idx="1140">
                  <c:v>1600</c:v>
                </c:pt>
                <c:pt idx="1141">
                  <c:v>1600</c:v>
                </c:pt>
                <c:pt idx="1142">
                  <c:v>1600</c:v>
                </c:pt>
                <c:pt idx="1143">
                  <c:v>1600</c:v>
                </c:pt>
                <c:pt idx="1144">
                  <c:v>1600</c:v>
                </c:pt>
                <c:pt idx="1145">
                  <c:v>1600</c:v>
                </c:pt>
                <c:pt idx="1146">
                  <c:v>1600</c:v>
                </c:pt>
                <c:pt idx="1147">
                  <c:v>1600</c:v>
                </c:pt>
                <c:pt idx="1148">
                  <c:v>1600</c:v>
                </c:pt>
                <c:pt idx="1149">
                  <c:v>1600</c:v>
                </c:pt>
                <c:pt idx="1150">
                  <c:v>1600</c:v>
                </c:pt>
                <c:pt idx="1151">
                  <c:v>1600</c:v>
                </c:pt>
                <c:pt idx="1152">
                  <c:v>1600</c:v>
                </c:pt>
                <c:pt idx="1153">
                  <c:v>1600</c:v>
                </c:pt>
                <c:pt idx="1154">
                  <c:v>1600</c:v>
                </c:pt>
                <c:pt idx="1155">
                  <c:v>1600</c:v>
                </c:pt>
                <c:pt idx="1156">
                  <c:v>1600</c:v>
                </c:pt>
                <c:pt idx="1157">
                  <c:v>1600</c:v>
                </c:pt>
                <c:pt idx="1158">
                  <c:v>1600</c:v>
                </c:pt>
                <c:pt idx="1159">
                  <c:v>1600</c:v>
                </c:pt>
                <c:pt idx="1160">
                  <c:v>1600</c:v>
                </c:pt>
                <c:pt idx="1161">
                  <c:v>1600</c:v>
                </c:pt>
                <c:pt idx="1162">
                  <c:v>1600</c:v>
                </c:pt>
                <c:pt idx="1163">
                  <c:v>1600</c:v>
                </c:pt>
                <c:pt idx="1164">
                  <c:v>1600</c:v>
                </c:pt>
                <c:pt idx="1165">
                  <c:v>1600</c:v>
                </c:pt>
                <c:pt idx="1166">
                  <c:v>1600</c:v>
                </c:pt>
                <c:pt idx="1167">
                  <c:v>1600</c:v>
                </c:pt>
                <c:pt idx="1168">
                  <c:v>1600</c:v>
                </c:pt>
                <c:pt idx="1169">
                  <c:v>1600</c:v>
                </c:pt>
                <c:pt idx="1170">
                  <c:v>1600</c:v>
                </c:pt>
                <c:pt idx="1171">
                  <c:v>1600</c:v>
                </c:pt>
                <c:pt idx="1172">
                  <c:v>1600</c:v>
                </c:pt>
                <c:pt idx="1173">
                  <c:v>1600</c:v>
                </c:pt>
                <c:pt idx="1174">
                  <c:v>1600</c:v>
                </c:pt>
                <c:pt idx="1175">
                  <c:v>1600</c:v>
                </c:pt>
                <c:pt idx="1176">
                  <c:v>1600</c:v>
                </c:pt>
                <c:pt idx="1177">
                  <c:v>1600</c:v>
                </c:pt>
                <c:pt idx="1178">
                  <c:v>1600</c:v>
                </c:pt>
                <c:pt idx="1179">
                  <c:v>1600</c:v>
                </c:pt>
                <c:pt idx="1180">
                  <c:v>1600</c:v>
                </c:pt>
                <c:pt idx="1181">
                  <c:v>1600</c:v>
                </c:pt>
                <c:pt idx="1182">
                  <c:v>1600</c:v>
                </c:pt>
                <c:pt idx="1183">
                  <c:v>1600</c:v>
                </c:pt>
                <c:pt idx="1184">
                  <c:v>1600</c:v>
                </c:pt>
                <c:pt idx="1185">
                  <c:v>1600</c:v>
                </c:pt>
                <c:pt idx="1186">
                  <c:v>1600</c:v>
                </c:pt>
                <c:pt idx="1187">
                  <c:v>1600</c:v>
                </c:pt>
                <c:pt idx="1188">
                  <c:v>1600</c:v>
                </c:pt>
                <c:pt idx="1189">
                  <c:v>1600</c:v>
                </c:pt>
                <c:pt idx="1190">
                  <c:v>1600</c:v>
                </c:pt>
                <c:pt idx="1191">
                  <c:v>1600</c:v>
                </c:pt>
                <c:pt idx="1192">
                  <c:v>1600</c:v>
                </c:pt>
                <c:pt idx="1193">
                  <c:v>1600</c:v>
                </c:pt>
                <c:pt idx="1194">
                  <c:v>1600</c:v>
                </c:pt>
                <c:pt idx="1195">
                  <c:v>1600</c:v>
                </c:pt>
                <c:pt idx="1196">
                  <c:v>1600</c:v>
                </c:pt>
                <c:pt idx="1197">
                  <c:v>1600</c:v>
                </c:pt>
                <c:pt idx="1198">
                  <c:v>1600</c:v>
                </c:pt>
                <c:pt idx="1199">
                  <c:v>1600</c:v>
                </c:pt>
                <c:pt idx="1200">
                  <c:v>1600</c:v>
                </c:pt>
                <c:pt idx="1201">
                  <c:v>1600</c:v>
                </c:pt>
                <c:pt idx="1202">
                  <c:v>1600</c:v>
                </c:pt>
                <c:pt idx="1203">
                  <c:v>1600</c:v>
                </c:pt>
                <c:pt idx="1204">
                  <c:v>1600</c:v>
                </c:pt>
                <c:pt idx="1205">
                  <c:v>1600</c:v>
                </c:pt>
                <c:pt idx="1206">
                  <c:v>1600</c:v>
                </c:pt>
                <c:pt idx="1207">
                  <c:v>1600</c:v>
                </c:pt>
                <c:pt idx="1208">
                  <c:v>1600</c:v>
                </c:pt>
                <c:pt idx="1209">
                  <c:v>1600</c:v>
                </c:pt>
                <c:pt idx="1210">
                  <c:v>1600</c:v>
                </c:pt>
                <c:pt idx="1211">
                  <c:v>1600</c:v>
                </c:pt>
                <c:pt idx="1212">
                  <c:v>1600</c:v>
                </c:pt>
                <c:pt idx="1213">
                  <c:v>1600</c:v>
                </c:pt>
                <c:pt idx="1214">
                  <c:v>1600</c:v>
                </c:pt>
                <c:pt idx="1215">
                  <c:v>1600</c:v>
                </c:pt>
                <c:pt idx="1216">
                  <c:v>1600</c:v>
                </c:pt>
                <c:pt idx="1217">
                  <c:v>1600</c:v>
                </c:pt>
                <c:pt idx="1218">
                  <c:v>1600</c:v>
                </c:pt>
                <c:pt idx="1219">
                  <c:v>1600</c:v>
                </c:pt>
                <c:pt idx="1220">
                  <c:v>1600</c:v>
                </c:pt>
                <c:pt idx="1221">
                  <c:v>1600</c:v>
                </c:pt>
                <c:pt idx="1222">
                  <c:v>1600</c:v>
                </c:pt>
                <c:pt idx="1223">
                  <c:v>1600</c:v>
                </c:pt>
                <c:pt idx="1224">
                  <c:v>1600</c:v>
                </c:pt>
                <c:pt idx="1225">
                  <c:v>1600</c:v>
                </c:pt>
                <c:pt idx="1226">
                  <c:v>1600</c:v>
                </c:pt>
                <c:pt idx="1227">
                  <c:v>1600</c:v>
                </c:pt>
                <c:pt idx="1228">
                  <c:v>1600</c:v>
                </c:pt>
                <c:pt idx="1229">
                  <c:v>1600</c:v>
                </c:pt>
                <c:pt idx="1230">
                  <c:v>1600</c:v>
                </c:pt>
                <c:pt idx="1231">
                  <c:v>1600</c:v>
                </c:pt>
                <c:pt idx="1232">
                  <c:v>1600</c:v>
                </c:pt>
                <c:pt idx="1233">
                  <c:v>1600</c:v>
                </c:pt>
                <c:pt idx="1234">
                  <c:v>1600</c:v>
                </c:pt>
                <c:pt idx="1235">
                  <c:v>1600</c:v>
                </c:pt>
                <c:pt idx="1236">
                  <c:v>1600</c:v>
                </c:pt>
                <c:pt idx="1237">
                  <c:v>1600</c:v>
                </c:pt>
                <c:pt idx="1238">
                  <c:v>1600</c:v>
                </c:pt>
                <c:pt idx="1239">
                  <c:v>1600</c:v>
                </c:pt>
                <c:pt idx="1240">
                  <c:v>1600</c:v>
                </c:pt>
                <c:pt idx="1241">
                  <c:v>1600</c:v>
                </c:pt>
                <c:pt idx="1242">
                  <c:v>1600</c:v>
                </c:pt>
                <c:pt idx="1243">
                  <c:v>1600</c:v>
                </c:pt>
                <c:pt idx="1244">
                  <c:v>1600</c:v>
                </c:pt>
                <c:pt idx="1245">
                  <c:v>1600</c:v>
                </c:pt>
                <c:pt idx="1246">
                  <c:v>1600</c:v>
                </c:pt>
                <c:pt idx="1247">
                  <c:v>1600</c:v>
                </c:pt>
                <c:pt idx="1248">
                  <c:v>1600</c:v>
                </c:pt>
                <c:pt idx="1249">
                  <c:v>1600</c:v>
                </c:pt>
                <c:pt idx="1250">
                  <c:v>1600</c:v>
                </c:pt>
                <c:pt idx="1251">
                  <c:v>1600</c:v>
                </c:pt>
                <c:pt idx="1252">
                  <c:v>1600</c:v>
                </c:pt>
                <c:pt idx="1253">
                  <c:v>1600</c:v>
                </c:pt>
                <c:pt idx="1254">
                  <c:v>1600</c:v>
                </c:pt>
                <c:pt idx="1255">
                  <c:v>1600</c:v>
                </c:pt>
                <c:pt idx="1256">
                  <c:v>1600</c:v>
                </c:pt>
                <c:pt idx="1257">
                  <c:v>1600</c:v>
                </c:pt>
                <c:pt idx="1258">
                  <c:v>1600</c:v>
                </c:pt>
                <c:pt idx="1259">
                  <c:v>1600</c:v>
                </c:pt>
                <c:pt idx="1260">
                  <c:v>1600</c:v>
                </c:pt>
                <c:pt idx="1261">
                  <c:v>1600</c:v>
                </c:pt>
                <c:pt idx="1262">
                  <c:v>1600</c:v>
                </c:pt>
                <c:pt idx="1263">
                  <c:v>1600</c:v>
                </c:pt>
                <c:pt idx="1264">
                  <c:v>1600</c:v>
                </c:pt>
                <c:pt idx="1265">
                  <c:v>1600</c:v>
                </c:pt>
                <c:pt idx="1266">
                  <c:v>1600</c:v>
                </c:pt>
                <c:pt idx="1267">
                  <c:v>1600</c:v>
                </c:pt>
                <c:pt idx="1268">
                  <c:v>1600</c:v>
                </c:pt>
                <c:pt idx="1269">
                  <c:v>1600</c:v>
                </c:pt>
                <c:pt idx="1270">
                  <c:v>1600</c:v>
                </c:pt>
                <c:pt idx="1271">
                  <c:v>1600</c:v>
                </c:pt>
                <c:pt idx="1272">
                  <c:v>1600</c:v>
                </c:pt>
                <c:pt idx="1273">
                  <c:v>1600</c:v>
                </c:pt>
                <c:pt idx="1274">
                  <c:v>1600</c:v>
                </c:pt>
                <c:pt idx="1275">
                  <c:v>1600</c:v>
                </c:pt>
                <c:pt idx="1276">
                  <c:v>1600</c:v>
                </c:pt>
                <c:pt idx="1277">
                  <c:v>1600</c:v>
                </c:pt>
                <c:pt idx="1278">
                  <c:v>1600</c:v>
                </c:pt>
                <c:pt idx="1279">
                  <c:v>1600</c:v>
                </c:pt>
                <c:pt idx="1280">
                  <c:v>1600</c:v>
                </c:pt>
                <c:pt idx="1281">
                  <c:v>1600</c:v>
                </c:pt>
                <c:pt idx="1282">
                  <c:v>1600</c:v>
                </c:pt>
                <c:pt idx="1283">
                  <c:v>1600</c:v>
                </c:pt>
                <c:pt idx="1284">
                  <c:v>1600</c:v>
                </c:pt>
                <c:pt idx="1285">
                  <c:v>1600</c:v>
                </c:pt>
                <c:pt idx="1286">
                  <c:v>1600</c:v>
                </c:pt>
                <c:pt idx="1287">
                  <c:v>1600</c:v>
                </c:pt>
                <c:pt idx="1288">
                  <c:v>1600</c:v>
                </c:pt>
                <c:pt idx="1289">
                  <c:v>1600</c:v>
                </c:pt>
                <c:pt idx="1290">
                  <c:v>1600</c:v>
                </c:pt>
                <c:pt idx="1291">
                  <c:v>1600</c:v>
                </c:pt>
                <c:pt idx="1292">
                  <c:v>1600</c:v>
                </c:pt>
                <c:pt idx="1293">
                  <c:v>1600</c:v>
                </c:pt>
                <c:pt idx="1294">
                  <c:v>1600</c:v>
                </c:pt>
                <c:pt idx="1295">
                  <c:v>1600</c:v>
                </c:pt>
                <c:pt idx="1296">
                  <c:v>1600</c:v>
                </c:pt>
                <c:pt idx="1297">
                  <c:v>1600</c:v>
                </c:pt>
                <c:pt idx="1298">
                  <c:v>1600</c:v>
                </c:pt>
                <c:pt idx="1299">
                  <c:v>1600</c:v>
                </c:pt>
                <c:pt idx="1300">
                  <c:v>1600</c:v>
                </c:pt>
                <c:pt idx="1301">
                  <c:v>1600</c:v>
                </c:pt>
                <c:pt idx="1302">
                  <c:v>1600</c:v>
                </c:pt>
                <c:pt idx="1303">
                  <c:v>1600</c:v>
                </c:pt>
                <c:pt idx="1304">
                  <c:v>1600</c:v>
                </c:pt>
                <c:pt idx="1305">
                  <c:v>1600</c:v>
                </c:pt>
                <c:pt idx="1306">
                  <c:v>1600</c:v>
                </c:pt>
                <c:pt idx="1307">
                  <c:v>1600</c:v>
                </c:pt>
                <c:pt idx="1308">
                  <c:v>1600</c:v>
                </c:pt>
                <c:pt idx="1309">
                  <c:v>1600</c:v>
                </c:pt>
                <c:pt idx="1310">
                  <c:v>1600</c:v>
                </c:pt>
                <c:pt idx="1311">
                  <c:v>1600</c:v>
                </c:pt>
                <c:pt idx="1312">
                  <c:v>1600</c:v>
                </c:pt>
                <c:pt idx="1313">
                  <c:v>1600</c:v>
                </c:pt>
                <c:pt idx="1314">
                  <c:v>1600</c:v>
                </c:pt>
                <c:pt idx="1315">
                  <c:v>1600</c:v>
                </c:pt>
                <c:pt idx="1316">
                  <c:v>1600</c:v>
                </c:pt>
                <c:pt idx="1317">
                  <c:v>1600</c:v>
                </c:pt>
                <c:pt idx="1318">
                  <c:v>1600</c:v>
                </c:pt>
                <c:pt idx="1319">
                  <c:v>1600</c:v>
                </c:pt>
                <c:pt idx="1320">
                  <c:v>1600</c:v>
                </c:pt>
                <c:pt idx="1321">
                  <c:v>1600</c:v>
                </c:pt>
                <c:pt idx="1322">
                  <c:v>1600</c:v>
                </c:pt>
                <c:pt idx="1323">
                  <c:v>1600</c:v>
                </c:pt>
                <c:pt idx="1324">
                  <c:v>1600</c:v>
                </c:pt>
                <c:pt idx="1325">
                  <c:v>1600</c:v>
                </c:pt>
                <c:pt idx="1326">
                  <c:v>1600</c:v>
                </c:pt>
                <c:pt idx="1327">
                  <c:v>1600</c:v>
                </c:pt>
                <c:pt idx="1328">
                  <c:v>1600</c:v>
                </c:pt>
                <c:pt idx="1329">
                  <c:v>1600</c:v>
                </c:pt>
                <c:pt idx="1330">
                  <c:v>1600</c:v>
                </c:pt>
                <c:pt idx="1331">
                  <c:v>1600</c:v>
                </c:pt>
                <c:pt idx="1332">
                  <c:v>1600</c:v>
                </c:pt>
                <c:pt idx="1333">
                  <c:v>1600</c:v>
                </c:pt>
                <c:pt idx="1334">
                  <c:v>1600</c:v>
                </c:pt>
                <c:pt idx="1335">
                  <c:v>1600</c:v>
                </c:pt>
                <c:pt idx="1336">
                  <c:v>1600</c:v>
                </c:pt>
                <c:pt idx="1337">
                  <c:v>1600</c:v>
                </c:pt>
                <c:pt idx="1338">
                  <c:v>1600</c:v>
                </c:pt>
                <c:pt idx="1339">
                  <c:v>1600</c:v>
                </c:pt>
                <c:pt idx="1340">
                  <c:v>1600</c:v>
                </c:pt>
                <c:pt idx="1341">
                  <c:v>1600</c:v>
                </c:pt>
                <c:pt idx="1342">
                  <c:v>1600</c:v>
                </c:pt>
                <c:pt idx="1343">
                  <c:v>1600</c:v>
                </c:pt>
                <c:pt idx="1344">
                  <c:v>1600</c:v>
                </c:pt>
                <c:pt idx="1345">
                  <c:v>1600</c:v>
                </c:pt>
                <c:pt idx="1346">
                  <c:v>1600</c:v>
                </c:pt>
                <c:pt idx="1347">
                  <c:v>1600</c:v>
                </c:pt>
                <c:pt idx="1348">
                  <c:v>1600</c:v>
                </c:pt>
                <c:pt idx="1349">
                  <c:v>1600</c:v>
                </c:pt>
                <c:pt idx="1350">
                  <c:v>1600</c:v>
                </c:pt>
                <c:pt idx="1351">
                  <c:v>1600</c:v>
                </c:pt>
                <c:pt idx="1352">
                  <c:v>1600</c:v>
                </c:pt>
                <c:pt idx="1353">
                  <c:v>1600</c:v>
                </c:pt>
                <c:pt idx="1354">
                  <c:v>1600</c:v>
                </c:pt>
                <c:pt idx="1355">
                  <c:v>1600</c:v>
                </c:pt>
                <c:pt idx="1356">
                  <c:v>1600</c:v>
                </c:pt>
                <c:pt idx="1357">
                  <c:v>1600</c:v>
                </c:pt>
                <c:pt idx="1358">
                  <c:v>1600</c:v>
                </c:pt>
                <c:pt idx="1359">
                  <c:v>1600</c:v>
                </c:pt>
                <c:pt idx="1360">
                  <c:v>1600</c:v>
                </c:pt>
                <c:pt idx="1361">
                  <c:v>1600</c:v>
                </c:pt>
                <c:pt idx="1362">
                  <c:v>1600</c:v>
                </c:pt>
                <c:pt idx="1363">
                  <c:v>1600</c:v>
                </c:pt>
                <c:pt idx="1364">
                  <c:v>1600</c:v>
                </c:pt>
                <c:pt idx="1365">
                  <c:v>1600</c:v>
                </c:pt>
                <c:pt idx="1366">
                  <c:v>1600</c:v>
                </c:pt>
                <c:pt idx="1367">
                  <c:v>1600</c:v>
                </c:pt>
                <c:pt idx="1368">
                  <c:v>1600</c:v>
                </c:pt>
                <c:pt idx="1369">
                  <c:v>1600</c:v>
                </c:pt>
                <c:pt idx="1370">
                  <c:v>1600</c:v>
                </c:pt>
                <c:pt idx="1371">
                  <c:v>1600</c:v>
                </c:pt>
                <c:pt idx="1372">
                  <c:v>1600</c:v>
                </c:pt>
                <c:pt idx="1373">
                  <c:v>1600</c:v>
                </c:pt>
                <c:pt idx="1374">
                  <c:v>1600</c:v>
                </c:pt>
                <c:pt idx="1375">
                  <c:v>1600</c:v>
                </c:pt>
                <c:pt idx="1376">
                  <c:v>1600</c:v>
                </c:pt>
                <c:pt idx="1377">
                  <c:v>1600</c:v>
                </c:pt>
                <c:pt idx="1378">
                  <c:v>1600</c:v>
                </c:pt>
                <c:pt idx="1379">
                  <c:v>1600</c:v>
                </c:pt>
                <c:pt idx="1380">
                  <c:v>1600</c:v>
                </c:pt>
                <c:pt idx="1381">
                  <c:v>1600</c:v>
                </c:pt>
                <c:pt idx="1382">
                  <c:v>1600</c:v>
                </c:pt>
                <c:pt idx="1383">
                  <c:v>1600</c:v>
                </c:pt>
                <c:pt idx="1384">
                  <c:v>1600</c:v>
                </c:pt>
                <c:pt idx="1385">
                  <c:v>1600</c:v>
                </c:pt>
                <c:pt idx="1386">
                  <c:v>1600</c:v>
                </c:pt>
                <c:pt idx="1387">
                  <c:v>1600</c:v>
                </c:pt>
                <c:pt idx="1388">
                  <c:v>1600</c:v>
                </c:pt>
                <c:pt idx="1389">
                  <c:v>1600</c:v>
                </c:pt>
                <c:pt idx="1390">
                  <c:v>1600</c:v>
                </c:pt>
                <c:pt idx="1391">
                  <c:v>1600</c:v>
                </c:pt>
                <c:pt idx="1392">
                  <c:v>1600</c:v>
                </c:pt>
                <c:pt idx="1393">
                  <c:v>1600</c:v>
                </c:pt>
                <c:pt idx="1394">
                  <c:v>1600</c:v>
                </c:pt>
                <c:pt idx="1395">
                  <c:v>1600</c:v>
                </c:pt>
                <c:pt idx="1396">
                  <c:v>1600</c:v>
                </c:pt>
                <c:pt idx="1397">
                  <c:v>1600</c:v>
                </c:pt>
                <c:pt idx="1398">
                  <c:v>1600</c:v>
                </c:pt>
                <c:pt idx="1399">
                  <c:v>1600</c:v>
                </c:pt>
                <c:pt idx="1400">
                  <c:v>1600</c:v>
                </c:pt>
                <c:pt idx="1401">
                  <c:v>1600</c:v>
                </c:pt>
                <c:pt idx="1402">
                  <c:v>1600</c:v>
                </c:pt>
                <c:pt idx="1403">
                  <c:v>1600</c:v>
                </c:pt>
                <c:pt idx="1404">
                  <c:v>1600</c:v>
                </c:pt>
                <c:pt idx="1405">
                  <c:v>1600</c:v>
                </c:pt>
                <c:pt idx="1406">
                  <c:v>1600</c:v>
                </c:pt>
                <c:pt idx="1407">
                  <c:v>1600</c:v>
                </c:pt>
                <c:pt idx="1408">
                  <c:v>1600</c:v>
                </c:pt>
                <c:pt idx="1409">
                  <c:v>1600</c:v>
                </c:pt>
                <c:pt idx="1410">
                  <c:v>1600</c:v>
                </c:pt>
                <c:pt idx="1411">
                  <c:v>1600</c:v>
                </c:pt>
                <c:pt idx="1412">
                  <c:v>1600</c:v>
                </c:pt>
                <c:pt idx="1413">
                  <c:v>1600</c:v>
                </c:pt>
                <c:pt idx="1414">
                  <c:v>1600</c:v>
                </c:pt>
                <c:pt idx="1415">
                  <c:v>1600</c:v>
                </c:pt>
                <c:pt idx="1416">
                  <c:v>1600</c:v>
                </c:pt>
                <c:pt idx="1417">
                  <c:v>1600</c:v>
                </c:pt>
                <c:pt idx="1418">
                  <c:v>1600</c:v>
                </c:pt>
                <c:pt idx="1419">
                  <c:v>1600</c:v>
                </c:pt>
                <c:pt idx="1420">
                  <c:v>1600</c:v>
                </c:pt>
                <c:pt idx="1421">
                  <c:v>1600</c:v>
                </c:pt>
                <c:pt idx="1422">
                  <c:v>1600</c:v>
                </c:pt>
                <c:pt idx="1423">
                  <c:v>1600</c:v>
                </c:pt>
                <c:pt idx="1424">
                  <c:v>1600</c:v>
                </c:pt>
                <c:pt idx="1425">
                  <c:v>1600</c:v>
                </c:pt>
                <c:pt idx="1426">
                  <c:v>1600</c:v>
                </c:pt>
                <c:pt idx="1427">
                  <c:v>1600</c:v>
                </c:pt>
                <c:pt idx="1428">
                  <c:v>1600</c:v>
                </c:pt>
                <c:pt idx="1429">
                  <c:v>1600</c:v>
                </c:pt>
                <c:pt idx="1430">
                  <c:v>1600</c:v>
                </c:pt>
                <c:pt idx="1431">
                  <c:v>1600</c:v>
                </c:pt>
                <c:pt idx="1432">
                  <c:v>1600</c:v>
                </c:pt>
                <c:pt idx="1433">
                  <c:v>1600</c:v>
                </c:pt>
                <c:pt idx="1434">
                  <c:v>1600</c:v>
                </c:pt>
                <c:pt idx="1435">
                  <c:v>1600</c:v>
                </c:pt>
                <c:pt idx="1436">
                  <c:v>1600</c:v>
                </c:pt>
                <c:pt idx="1437">
                  <c:v>1600</c:v>
                </c:pt>
                <c:pt idx="1438">
                  <c:v>1600</c:v>
                </c:pt>
                <c:pt idx="1439">
                  <c:v>1600</c:v>
                </c:pt>
                <c:pt idx="1440">
                  <c:v>1600</c:v>
                </c:pt>
                <c:pt idx="1441">
                  <c:v>1600</c:v>
                </c:pt>
                <c:pt idx="1442">
                  <c:v>1600</c:v>
                </c:pt>
                <c:pt idx="1443">
                  <c:v>1600</c:v>
                </c:pt>
                <c:pt idx="1444">
                  <c:v>1600</c:v>
                </c:pt>
                <c:pt idx="1445">
                  <c:v>1600</c:v>
                </c:pt>
                <c:pt idx="1446">
                  <c:v>1600</c:v>
                </c:pt>
                <c:pt idx="1447">
                  <c:v>1600</c:v>
                </c:pt>
                <c:pt idx="1448">
                  <c:v>1600</c:v>
                </c:pt>
                <c:pt idx="1449">
                  <c:v>1600</c:v>
                </c:pt>
                <c:pt idx="1450">
                  <c:v>1600</c:v>
                </c:pt>
                <c:pt idx="1451">
                  <c:v>1600</c:v>
                </c:pt>
                <c:pt idx="1452">
                  <c:v>1600</c:v>
                </c:pt>
                <c:pt idx="1453">
                  <c:v>1600</c:v>
                </c:pt>
                <c:pt idx="1454">
                  <c:v>1600</c:v>
                </c:pt>
                <c:pt idx="1455">
                  <c:v>1600</c:v>
                </c:pt>
                <c:pt idx="1456">
                  <c:v>1600</c:v>
                </c:pt>
                <c:pt idx="1457">
                  <c:v>1600</c:v>
                </c:pt>
                <c:pt idx="1458">
                  <c:v>1600</c:v>
                </c:pt>
                <c:pt idx="1459">
                  <c:v>1600</c:v>
                </c:pt>
                <c:pt idx="1460">
                  <c:v>1600</c:v>
                </c:pt>
                <c:pt idx="1461">
                  <c:v>1600</c:v>
                </c:pt>
                <c:pt idx="1462">
                  <c:v>1600</c:v>
                </c:pt>
                <c:pt idx="1463">
                  <c:v>1600</c:v>
                </c:pt>
                <c:pt idx="1464">
                  <c:v>1600</c:v>
                </c:pt>
                <c:pt idx="1465">
                  <c:v>1600</c:v>
                </c:pt>
                <c:pt idx="1466">
                  <c:v>1600</c:v>
                </c:pt>
                <c:pt idx="1467">
                  <c:v>1600</c:v>
                </c:pt>
                <c:pt idx="1468">
                  <c:v>1600</c:v>
                </c:pt>
                <c:pt idx="1469">
                  <c:v>1600</c:v>
                </c:pt>
                <c:pt idx="1470">
                  <c:v>1600</c:v>
                </c:pt>
                <c:pt idx="1471">
                  <c:v>1600</c:v>
                </c:pt>
                <c:pt idx="1472">
                  <c:v>1600</c:v>
                </c:pt>
                <c:pt idx="1473">
                  <c:v>1600</c:v>
                </c:pt>
                <c:pt idx="1474">
                  <c:v>1600</c:v>
                </c:pt>
                <c:pt idx="1475">
                  <c:v>1600</c:v>
                </c:pt>
                <c:pt idx="1476">
                  <c:v>1600</c:v>
                </c:pt>
                <c:pt idx="1477">
                  <c:v>1600</c:v>
                </c:pt>
                <c:pt idx="1478">
                  <c:v>1600</c:v>
                </c:pt>
                <c:pt idx="1479">
                  <c:v>1600</c:v>
                </c:pt>
                <c:pt idx="1480">
                  <c:v>1600</c:v>
                </c:pt>
                <c:pt idx="1481">
                  <c:v>1600</c:v>
                </c:pt>
                <c:pt idx="1482">
                  <c:v>1600</c:v>
                </c:pt>
                <c:pt idx="1483">
                  <c:v>1600</c:v>
                </c:pt>
                <c:pt idx="1484">
                  <c:v>1600</c:v>
                </c:pt>
                <c:pt idx="1485">
                  <c:v>1600</c:v>
                </c:pt>
                <c:pt idx="1486">
                  <c:v>1600</c:v>
                </c:pt>
                <c:pt idx="1487">
                  <c:v>1600</c:v>
                </c:pt>
                <c:pt idx="1488">
                  <c:v>1600</c:v>
                </c:pt>
                <c:pt idx="1489">
                  <c:v>1600</c:v>
                </c:pt>
                <c:pt idx="1490">
                  <c:v>1600</c:v>
                </c:pt>
                <c:pt idx="1491">
                  <c:v>1600</c:v>
                </c:pt>
                <c:pt idx="1492">
                  <c:v>1600</c:v>
                </c:pt>
                <c:pt idx="1493">
                  <c:v>1600</c:v>
                </c:pt>
                <c:pt idx="1494">
                  <c:v>1600</c:v>
                </c:pt>
                <c:pt idx="1495">
                  <c:v>1600</c:v>
                </c:pt>
                <c:pt idx="1496">
                  <c:v>1600</c:v>
                </c:pt>
                <c:pt idx="1497">
                  <c:v>1600</c:v>
                </c:pt>
                <c:pt idx="1498">
                  <c:v>1600</c:v>
                </c:pt>
                <c:pt idx="1499">
                  <c:v>1600</c:v>
                </c:pt>
                <c:pt idx="1500">
                  <c:v>1600</c:v>
                </c:pt>
                <c:pt idx="1501">
                  <c:v>1600</c:v>
                </c:pt>
                <c:pt idx="1502">
                  <c:v>1600</c:v>
                </c:pt>
                <c:pt idx="1503">
                  <c:v>1600</c:v>
                </c:pt>
                <c:pt idx="1504">
                  <c:v>1600</c:v>
                </c:pt>
                <c:pt idx="1505">
                  <c:v>1600</c:v>
                </c:pt>
                <c:pt idx="1506">
                  <c:v>1600</c:v>
                </c:pt>
                <c:pt idx="1507">
                  <c:v>1600</c:v>
                </c:pt>
                <c:pt idx="1508">
                  <c:v>1600</c:v>
                </c:pt>
                <c:pt idx="1509">
                  <c:v>1600</c:v>
                </c:pt>
                <c:pt idx="1510">
                  <c:v>1600</c:v>
                </c:pt>
                <c:pt idx="1511">
                  <c:v>1600</c:v>
                </c:pt>
                <c:pt idx="1512">
                  <c:v>1600</c:v>
                </c:pt>
                <c:pt idx="1513">
                  <c:v>1600</c:v>
                </c:pt>
                <c:pt idx="1514">
                  <c:v>1600</c:v>
                </c:pt>
                <c:pt idx="1515">
                  <c:v>1600</c:v>
                </c:pt>
                <c:pt idx="1516">
                  <c:v>1600</c:v>
                </c:pt>
                <c:pt idx="1517">
                  <c:v>1600</c:v>
                </c:pt>
                <c:pt idx="1518">
                  <c:v>1600</c:v>
                </c:pt>
                <c:pt idx="1519">
                  <c:v>1600</c:v>
                </c:pt>
                <c:pt idx="1520">
                  <c:v>1600</c:v>
                </c:pt>
                <c:pt idx="1521">
                  <c:v>1600</c:v>
                </c:pt>
                <c:pt idx="1522">
                  <c:v>1600</c:v>
                </c:pt>
                <c:pt idx="1523">
                  <c:v>1600</c:v>
                </c:pt>
                <c:pt idx="1524">
                  <c:v>1600</c:v>
                </c:pt>
                <c:pt idx="1525">
                  <c:v>1600</c:v>
                </c:pt>
                <c:pt idx="1526">
                  <c:v>1600</c:v>
                </c:pt>
                <c:pt idx="1527">
                  <c:v>1600</c:v>
                </c:pt>
                <c:pt idx="1528">
                  <c:v>1600</c:v>
                </c:pt>
                <c:pt idx="1529">
                  <c:v>1600</c:v>
                </c:pt>
                <c:pt idx="1530">
                  <c:v>1600</c:v>
                </c:pt>
                <c:pt idx="1531">
                  <c:v>1600</c:v>
                </c:pt>
                <c:pt idx="1532">
                  <c:v>1600</c:v>
                </c:pt>
                <c:pt idx="1533">
                  <c:v>1600</c:v>
                </c:pt>
                <c:pt idx="1534">
                  <c:v>1600</c:v>
                </c:pt>
                <c:pt idx="1535">
                  <c:v>1600</c:v>
                </c:pt>
                <c:pt idx="1536">
                  <c:v>1600</c:v>
                </c:pt>
                <c:pt idx="1537">
                  <c:v>1600</c:v>
                </c:pt>
                <c:pt idx="1538">
                  <c:v>1600</c:v>
                </c:pt>
                <c:pt idx="1539">
                  <c:v>1600</c:v>
                </c:pt>
                <c:pt idx="1540">
                  <c:v>1600</c:v>
                </c:pt>
                <c:pt idx="1541">
                  <c:v>1600</c:v>
                </c:pt>
                <c:pt idx="1542">
                  <c:v>1600</c:v>
                </c:pt>
                <c:pt idx="1543">
                  <c:v>1600</c:v>
                </c:pt>
                <c:pt idx="1544">
                  <c:v>1600</c:v>
                </c:pt>
                <c:pt idx="1545">
                  <c:v>1600</c:v>
                </c:pt>
                <c:pt idx="1546">
                  <c:v>1600</c:v>
                </c:pt>
                <c:pt idx="1547">
                  <c:v>1600</c:v>
                </c:pt>
                <c:pt idx="1548">
                  <c:v>1600</c:v>
                </c:pt>
                <c:pt idx="1549">
                  <c:v>1600</c:v>
                </c:pt>
                <c:pt idx="1550">
                  <c:v>1600</c:v>
                </c:pt>
                <c:pt idx="1551">
                  <c:v>1600</c:v>
                </c:pt>
                <c:pt idx="1552">
                  <c:v>1600</c:v>
                </c:pt>
                <c:pt idx="1553">
                  <c:v>1600</c:v>
                </c:pt>
                <c:pt idx="1554">
                  <c:v>1600</c:v>
                </c:pt>
                <c:pt idx="1555">
                  <c:v>1600</c:v>
                </c:pt>
                <c:pt idx="1556">
                  <c:v>1600</c:v>
                </c:pt>
                <c:pt idx="1557">
                  <c:v>1600</c:v>
                </c:pt>
                <c:pt idx="1558">
                  <c:v>1600</c:v>
                </c:pt>
                <c:pt idx="1559">
                  <c:v>1600</c:v>
                </c:pt>
                <c:pt idx="1560">
                  <c:v>1600</c:v>
                </c:pt>
                <c:pt idx="1561">
                  <c:v>1600</c:v>
                </c:pt>
                <c:pt idx="1562">
                  <c:v>1600</c:v>
                </c:pt>
                <c:pt idx="1563">
                  <c:v>1600</c:v>
                </c:pt>
                <c:pt idx="1564">
                  <c:v>1600</c:v>
                </c:pt>
                <c:pt idx="1565">
                  <c:v>1600</c:v>
                </c:pt>
                <c:pt idx="1566">
                  <c:v>1600</c:v>
                </c:pt>
                <c:pt idx="1567">
                  <c:v>1600</c:v>
                </c:pt>
                <c:pt idx="1568">
                  <c:v>1600</c:v>
                </c:pt>
                <c:pt idx="1569">
                  <c:v>1600</c:v>
                </c:pt>
                <c:pt idx="1570">
                  <c:v>1600</c:v>
                </c:pt>
                <c:pt idx="1571">
                  <c:v>1600</c:v>
                </c:pt>
                <c:pt idx="1572">
                  <c:v>1600</c:v>
                </c:pt>
                <c:pt idx="1573">
                  <c:v>1600</c:v>
                </c:pt>
                <c:pt idx="1574">
                  <c:v>1600</c:v>
                </c:pt>
                <c:pt idx="1575">
                  <c:v>1600</c:v>
                </c:pt>
                <c:pt idx="1576">
                  <c:v>1600</c:v>
                </c:pt>
                <c:pt idx="1577">
                  <c:v>1600</c:v>
                </c:pt>
                <c:pt idx="1578">
                  <c:v>1600</c:v>
                </c:pt>
                <c:pt idx="1579">
                  <c:v>1600</c:v>
                </c:pt>
                <c:pt idx="1580">
                  <c:v>1600</c:v>
                </c:pt>
                <c:pt idx="1581">
                  <c:v>1600</c:v>
                </c:pt>
                <c:pt idx="1582">
                  <c:v>1600</c:v>
                </c:pt>
                <c:pt idx="1583">
                  <c:v>1600</c:v>
                </c:pt>
                <c:pt idx="1584">
                  <c:v>1600</c:v>
                </c:pt>
                <c:pt idx="1585">
                  <c:v>1600</c:v>
                </c:pt>
                <c:pt idx="1586">
                  <c:v>1600</c:v>
                </c:pt>
                <c:pt idx="1587">
                  <c:v>1600</c:v>
                </c:pt>
                <c:pt idx="1588">
                  <c:v>1600</c:v>
                </c:pt>
                <c:pt idx="1589">
                  <c:v>1600</c:v>
                </c:pt>
                <c:pt idx="1590">
                  <c:v>1600</c:v>
                </c:pt>
                <c:pt idx="1591">
                  <c:v>1600</c:v>
                </c:pt>
                <c:pt idx="1592">
                  <c:v>1600</c:v>
                </c:pt>
                <c:pt idx="1593">
                  <c:v>1600</c:v>
                </c:pt>
                <c:pt idx="1594">
                  <c:v>1600</c:v>
                </c:pt>
                <c:pt idx="1595">
                  <c:v>1600</c:v>
                </c:pt>
                <c:pt idx="1596">
                  <c:v>1600</c:v>
                </c:pt>
                <c:pt idx="1597">
                  <c:v>1600</c:v>
                </c:pt>
                <c:pt idx="1598">
                  <c:v>1600</c:v>
                </c:pt>
                <c:pt idx="1599">
                  <c:v>1600</c:v>
                </c:pt>
                <c:pt idx="1600">
                  <c:v>1600</c:v>
                </c:pt>
                <c:pt idx="1601">
                  <c:v>1600</c:v>
                </c:pt>
                <c:pt idx="1602">
                  <c:v>1600</c:v>
                </c:pt>
                <c:pt idx="1603">
                  <c:v>1600</c:v>
                </c:pt>
                <c:pt idx="1604">
                  <c:v>1600</c:v>
                </c:pt>
              </c:numCache>
            </c:numRef>
          </c:val>
          <c:smooth val="0"/>
          <c:extLst>
            <c:ext xmlns:c16="http://schemas.microsoft.com/office/drawing/2014/chart" uri="{C3380CC4-5D6E-409C-BE32-E72D297353CC}">
              <c16:uniqueId val="{00000002-F857-4E70-A253-172AFCBF8555}"/>
            </c:ext>
          </c:extLst>
        </c:ser>
        <c:dLbls>
          <c:showLegendKey val="0"/>
          <c:showVal val="0"/>
          <c:showCatName val="0"/>
          <c:showSerName val="0"/>
          <c:showPercent val="0"/>
          <c:showBubbleSize val="0"/>
        </c:dLbls>
        <c:marker val="1"/>
        <c:smooth val="0"/>
        <c:axId val="786430800"/>
        <c:axId val="651875072"/>
      </c:lineChart>
      <c:catAx>
        <c:axId val="602044744"/>
        <c:scaling>
          <c:orientation val="minMax"/>
        </c:scaling>
        <c:delete val="1"/>
        <c:axPos val="b"/>
        <c:title>
          <c:tx>
            <c:rich>
              <a:bodyPr rot="0" spcFirstLastPara="1" vertOverflow="ellipsis" vert="horz" wrap="square" anchor="ctr" anchorCtr="1"/>
              <a:lstStyle/>
              <a:p>
                <a:pPr>
                  <a:defRPr sz="800" b="0" i="0" u="none" strike="noStrike" kern="1200" baseline="0">
                    <a:solidFill>
                      <a:schemeClr val="tx1"/>
                    </a:solidFill>
                    <a:latin typeface="Segoe UI Semibold" panose="020B0702040204020203" pitchFamily="34" charset="0"/>
                    <a:ea typeface="+mn-ea"/>
                    <a:cs typeface="Segoe UI Semibold" panose="020B0702040204020203" pitchFamily="34" charset="0"/>
                  </a:defRPr>
                </a:pPr>
                <a:r>
                  <a:rPr lang="da-DK"/>
                  <a:t>Ydernumre sorteret efter antal sygdomsvægtede borgere pr. kapacitet</a:t>
                </a:r>
              </a:p>
            </c:rich>
          </c:tx>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Segoe UI Semibold" panose="020B0702040204020203" pitchFamily="34" charset="0"/>
                  <a:ea typeface="+mn-ea"/>
                  <a:cs typeface="Segoe UI Semibold" panose="020B0702040204020203" pitchFamily="34" charset="0"/>
                </a:defRPr>
              </a:pPr>
              <a:endParaRPr lang="da-DK"/>
            </a:p>
          </c:txPr>
        </c:title>
        <c:numFmt formatCode="General" sourceLinked="1"/>
        <c:majorTickMark val="none"/>
        <c:minorTickMark val="none"/>
        <c:tickLblPos val="nextTo"/>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Segoe UI Semibold" panose="020B0702040204020203" pitchFamily="34" charset="0"/>
                <a:ea typeface="+mn-ea"/>
                <a:cs typeface="Segoe UI Semibold" panose="020B0702040204020203" pitchFamily="34" charset="0"/>
              </a:defRPr>
            </a:pPr>
            <a:endParaRPr lang="da-DK"/>
          </a:p>
        </c:txPr>
        <c:crossAx val="602044744"/>
        <c:crosses val="autoZero"/>
        <c:crossBetween val="between"/>
      </c:valAx>
      <c:valAx>
        <c:axId val="651875072"/>
        <c:scaling>
          <c:orientation val="minMax"/>
          <c:max val="35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Segoe UI Semibold" panose="020B0702040204020203" pitchFamily="34" charset="0"/>
                <a:ea typeface="+mn-ea"/>
                <a:cs typeface="Segoe UI Semibold" panose="020B0702040204020203" pitchFamily="34" charset="0"/>
              </a:defRPr>
            </a:pPr>
            <a:endParaRPr lang="da-DK"/>
          </a:p>
        </c:txPr>
        <c:crossAx val="786430800"/>
        <c:crosses val="max"/>
        <c:crossBetween val="between"/>
      </c:valAx>
      <c:catAx>
        <c:axId val="786430800"/>
        <c:scaling>
          <c:orientation val="minMax"/>
        </c:scaling>
        <c:delete val="1"/>
        <c:axPos val="b"/>
        <c:majorTickMark val="out"/>
        <c:minorTickMark val="none"/>
        <c:tickLblPos val="nextTo"/>
        <c:crossAx val="651875072"/>
        <c:crosses val="autoZero"/>
        <c:auto val="1"/>
        <c:lblAlgn val="ctr"/>
        <c:lblOffset val="100"/>
        <c:noMultiLvlLbl val="0"/>
      </c:catAx>
      <c:spPr>
        <a:noFill/>
        <a:ln>
          <a:noFill/>
        </a:ln>
        <a:effectLst/>
      </c:spPr>
    </c:plotArea>
    <c:legend>
      <c:legendPos val="b"/>
      <c:layout>
        <c:manualLayout>
          <c:xMode val="edge"/>
          <c:yMode val="edge"/>
          <c:x val="0"/>
          <c:y val="0.85590113735783024"/>
          <c:w val="1"/>
          <c:h val="0.1440988626421697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a:solidFill>
            <a:schemeClr val="tx1"/>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7.033099951567473E-2"/>
          <c:w val="1"/>
          <c:h val="0.84292395742198889"/>
        </c:manualLayout>
      </c:layout>
      <c:lineChart>
        <c:grouping val="standard"/>
        <c:varyColors val="0"/>
        <c:ser>
          <c:idx val="0"/>
          <c:order val="0"/>
          <c:tx>
            <c:strRef>
              <c:f>'Figur 4.12'!$A$28</c:f>
              <c:strCache>
                <c:ptCount val="1"/>
                <c:pt idx="0">
                  <c:v>Faktisk brutto og kronikerhonorar pr. lægekapacitet </c:v>
                </c:pt>
              </c:strCache>
            </c:strRef>
          </c:tx>
          <c:spPr>
            <a:ln w="28575" cap="rnd">
              <a:solidFill>
                <a:srgbClr val="083451"/>
              </a:solidFill>
              <a:round/>
            </a:ln>
            <a:effectLst/>
          </c:spPr>
          <c:marker>
            <c:symbol val="none"/>
          </c:marker>
          <c:val>
            <c:numRef>
              <c:f>'Figur 4.12'!$A$29:$A$1632</c:f>
              <c:numCache>
                <c:formatCode>_-* #,##0\ _k_r_._-;\-* #,##0\ _k_r_._-;_-* "-"??\ _k_r_._-;_-@_-</c:formatCode>
                <c:ptCount val="1604"/>
                <c:pt idx="0">
                  <c:v>997573.58499999996</c:v>
                </c:pt>
                <c:pt idx="1">
                  <c:v>1853209.26</c:v>
                </c:pt>
                <c:pt idx="2">
                  <c:v>701910.17999999993</c:v>
                </c:pt>
                <c:pt idx="3">
                  <c:v>735923.29500000004</c:v>
                </c:pt>
                <c:pt idx="4">
                  <c:v>755212.125</c:v>
                </c:pt>
                <c:pt idx="5">
                  <c:v>1103636.49</c:v>
                </c:pt>
                <c:pt idx="6">
                  <c:v>1258619.79</c:v>
                </c:pt>
                <c:pt idx="7">
                  <c:v>1348269.54</c:v>
                </c:pt>
                <c:pt idx="8">
                  <c:v>1149532.56</c:v>
                </c:pt>
                <c:pt idx="9">
                  <c:v>1325946.68</c:v>
                </c:pt>
                <c:pt idx="10">
                  <c:v>1139635.5</c:v>
                </c:pt>
                <c:pt idx="11">
                  <c:v>834324.07</c:v>
                </c:pt>
                <c:pt idx="12">
                  <c:v>1334985.9099999999</c:v>
                </c:pt>
                <c:pt idx="13">
                  <c:v>982586.01500000001</c:v>
                </c:pt>
                <c:pt idx="14">
                  <c:v>862214.45</c:v>
                </c:pt>
                <c:pt idx="15">
                  <c:v>1457103.82</c:v>
                </c:pt>
                <c:pt idx="16">
                  <c:v>1382046.0999999999</c:v>
                </c:pt>
                <c:pt idx="17">
                  <c:v>1550214.125</c:v>
                </c:pt>
                <c:pt idx="18">
                  <c:v>1276312.1749999998</c:v>
                </c:pt>
                <c:pt idx="19">
                  <c:v>1163138.5225</c:v>
                </c:pt>
                <c:pt idx="20">
                  <c:v>2187046.98</c:v>
                </c:pt>
                <c:pt idx="21">
                  <c:v>1809642.855</c:v>
                </c:pt>
                <c:pt idx="22">
                  <c:v>1428499.6800000002</c:v>
                </c:pt>
                <c:pt idx="23">
                  <c:v>1472102.36</c:v>
                </c:pt>
                <c:pt idx="24">
                  <c:v>1319831.6399999999</c:v>
                </c:pt>
                <c:pt idx="25">
                  <c:v>1278592.2966666666</c:v>
                </c:pt>
                <c:pt idx="26">
                  <c:v>972840.77</c:v>
                </c:pt>
                <c:pt idx="27">
                  <c:v>1181636.7866666666</c:v>
                </c:pt>
                <c:pt idx="28">
                  <c:v>1357898.0149999999</c:v>
                </c:pt>
                <c:pt idx="29">
                  <c:v>1301451.0066666666</c:v>
                </c:pt>
                <c:pt idx="30">
                  <c:v>974964.28500000003</c:v>
                </c:pt>
                <c:pt idx="31">
                  <c:v>1187294.175</c:v>
                </c:pt>
                <c:pt idx="32">
                  <c:v>1654688.63</c:v>
                </c:pt>
                <c:pt idx="33">
                  <c:v>1511167.02</c:v>
                </c:pt>
                <c:pt idx="34">
                  <c:v>1304158.665</c:v>
                </c:pt>
                <c:pt idx="35">
                  <c:v>1178947.8499999999</c:v>
                </c:pt>
                <c:pt idx="36">
                  <c:v>1438894.6850000001</c:v>
                </c:pt>
                <c:pt idx="37">
                  <c:v>1494776.7033333334</c:v>
                </c:pt>
                <c:pt idx="38">
                  <c:v>1230425.9433333334</c:v>
                </c:pt>
                <c:pt idx="39">
                  <c:v>1274624.335</c:v>
                </c:pt>
                <c:pt idx="40">
                  <c:v>1621964.5266666666</c:v>
                </c:pt>
                <c:pt idx="41">
                  <c:v>1446822.0775000001</c:v>
                </c:pt>
                <c:pt idx="42">
                  <c:v>1274102.1433333333</c:v>
                </c:pt>
                <c:pt idx="43">
                  <c:v>1447470.7850000001</c:v>
                </c:pt>
                <c:pt idx="44">
                  <c:v>1172844.8999999999</c:v>
                </c:pt>
                <c:pt idx="45">
                  <c:v>1392729.77</c:v>
                </c:pt>
                <c:pt idx="46">
                  <c:v>1172269.56</c:v>
                </c:pt>
                <c:pt idx="47">
                  <c:v>1495308.6933333334</c:v>
                </c:pt>
                <c:pt idx="48">
                  <c:v>1220266.2000000002</c:v>
                </c:pt>
                <c:pt idx="49">
                  <c:v>1604939.2699999998</c:v>
                </c:pt>
                <c:pt idx="50">
                  <c:v>1347844.49</c:v>
                </c:pt>
                <c:pt idx="51">
                  <c:v>1470681.46</c:v>
                </c:pt>
                <c:pt idx="52">
                  <c:v>1121345.5900000001</c:v>
                </c:pt>
                <c:pt idx="53">
                  <c:v>1274869.1500000001</c:v>
                </c:pt>
                <c:pt idx="54">
                  <c:v>1510282.41</c:v>
                </c:pt>
                <c:pt idx="55">
                  <c:v>1765572.9500000002</c:v>
                </c:pt>
                <c:pt idx="56">
                  <c:v>1509240.2466666668</c:v>
                </c:pt>
                <c:pt idx="57">
                  <c:v>1361620.6099999999</c:v>
                </c:pt>
                <c:pt idx="58">
                  <c:v>1355231.8499999999</c:v>
                </c:pt>
                <c:pt idx="59">
                  <c:v>1548141.6266666667</c:v>
                </c:pt>
                <c:pt idx="60">
                  <c:v>1067198.73</c:v>
                </c:pt>
                <c:pt idx="61">
                  <c:v>1285231.4750000001</c:v>
                </c:pt>
                <c:pt idx="62">
                  <c:v>1156274.8299999998</c:v>
                </c:pt>
                <c:pt idx="63">
                  <c:v>1166648.8266666667</c:v>
                </c:pt>
                <c:pt idx="64">
                  <c:v>1396284.62</c:v>
                </c:pt>
                <c:pt idx="65">
                  <c:v>1702406.35</c:v>
                </c:pt>
                <c:pt idx="66">
                  <c:v>1334649.5999999999</c:v>
                </c:pt>
                <c:pt idx="67">
                  <c:v>1827545.7000000002</c:v>
                </c:pt>
                <c:pt idx="68">
                  <c:v>1488368.5649999999</c:v>
                </c:pt>
                <c:pt idx="69">
                  <c:v>1132421.7933333335</c:v>
                </c:pt>
                <c:pt idx="70">
                  <c:v>1348157.895</c:v>
                </c:pt>
                <c:pt idx="71">
                  <c:v>1534169.7150000001</c:v>
                </c:pt>
                <c:pt idx="72">
                  <c:v>1539530.16</c:v>
                </c:pt>
                <c:pt idx="73">
                  <c:v>1532218.5899999999</c:v>
                </c:pt>
                <c:pt idx="74">
                  <c:v>1481307.1850000001</c:v>
                </c:pt>
                <c:pt idx="75">
                  <c:v>1684917.8599999999</c:v>
                </c:pt>
                <c:pt idx="76">
                  <c:v>1396746.02</c:v>
                </c:pt>
                <c:pt idx="77">
                  <c:v>1022718.5700000001</c:v>
                </c:pt>
                <c:pt idx="78">
                  <c:v>1681678.6266666667</c:v>
                </c:pt>
                <c:pt idx="79">
                  <c:v>1280802.4833333334</c:v>
                </c:pt>
                <c:pt idx="80">
                  <c:v>1249840.575</c:v>
                </c:pt>
                <c:pt idx="81">
                  <c:v>1424342.75</c:v>
                </c:pt>
                <c:pt idx="82">
                  <c:v>1287988.3633333333</c:v>
                </c:pt>
                <c:pt idx="83">
                  <c:v>1018211.655</c:v>
                </c:pt>
                <c:pt idx="84">
                  <c:v>1580906.175</c:v>
                </c:pt>
                <c:pt idx="85">
                  <c:v>1626635.27</c:v>
                </c:pt>
                <c:pt idx="86">
                  <c:v>1835810.2899999998</c:v>
                </c:pt>
                <c:pt idx="87">
                  <c:v>896368.98</c:v>
                </c:pt>
                <c:pt idx="88">
                  <c:v>1728774.3533333335</c:v>
                </c:pt>
                <c:pt idx="89">
                  <c:v>1458375.56</c:v>
                </c:pt>
                <c:pt idx="90">
                  <c:v>1522627.8499999999</c:v>
                </c:pt>
                <c:pt idx="91">
                  <c:v>1843402.7750000001</c:v>
                </c:pt>
                <c:pt idx="92">
                  <c:v>1494816.41</c:v>
                </c:pt>
                <c:pt idx="93">
                  <c:v>1557557.7025000001</c:v>
                </c:pt>
                <c:pt idx="94">
                  <c:v>1216265.6000000001</c:v>
                </c:pt>
                <c:pt idx="95">
                  <c:v>1743070.25</c:v>
                </c:pt>
                <c:pt idx="96">
                  <c:v>1351025.8875</c:v>
                </c:pt>
                <c:pt idx="97">
                  <c:v>1295628.33</c:v>
                </c:pt>
                <c:pt idx="98">
                  <c:v>1506932.96</c:v>
                </c:pt>
                <c:pt idx="99">
                  <c:v>1601055.3199999998</c:v>
                </c:pt>
                <c:pt idx="100">
                  <c:v>1668237.3266666669</c:v>
                </c:pt>
                <c:pt idx="101">
                  <c:v>1703826.9749999999</c:v>
                </c:pt>
                <c:pt idx="102">
                  <c:v>1155456.2</c:v>
                </c:pt>
                <c:pt idx="103">
                  <c:v>1252485.5959999999</c:v>
                </c:pt>
                <c:pt idx="104">
                  <c:v>1470321.82</c:v>
                </c:pt>
                <c:pt idx="105">
                  <c:v>929729.4</c:v>
                </c:pt>
                <c:pt idx="106">
                  <c:v>1300874.8599999999</c:v>
                </c:pt>
                <c:pt idx="107">
                  <c:v>1550192.1366666667</c:v>
                </c:pt>
                <c:pt idx="108">
                  <c:v>1418812.0899999999</c:v>
                </c:pt>
                <c:pt idx="109">
                  <c:v>1445317.0933333335</c:v>
                </c:pt>
                <c:pt idx="110">
                  <c:v>1702579.835</c:v>
                </c:pt>
                <c:pt idx="111">
                  <c:v>1160037.7550000001</c:v>
                </c:pt>
                <c:pt idx="112">
                  <c:v>1335766.4099999999</c:v>
                </c:pt>
                <c:pt idx="113">
                  <c:v>1341354.7300000002</c:v>
                </c:pt>
                <c:pt idx="114">
                  <c:v>1404903.344</c:v>
                </c:pt>
                <c:pt idx="115">
                  <c:v>1044850.6499999999</c:v>
                </c:pt>
                <c:pt idx="116">
                  <c:v>1252996.3500000001</c:v>
                </c:pt>
                <c:pt idx="117">
                  <c:v>1602264.2</c:v>
                </c:pt>
                <c:pt idx="118">
                  <c:v>986504.93</c:v>
                </c:pt>
                <c:pt idx="119">
                  <c:v>1287480.865</c:v>
                </c:pt>
                <c:pt idx="120">
                  <c:v>1305391.5249999999</c:v>
                </c:pt>
                <c:pt idx="121">
                  <c:v>1391731.6166666667</c:v>
                </c:pt>
                <c:pt idx="122">
                  <c:v>1772730.6016666668</c:v>
                </c:pt>
                <c:pt idx="123">
                  <c:v>1034128.715</c:v>
                </c:pt>
                <c:pt idx="124">
                  <c:v>1735706.4033333333</c:v>
                </c:pt>
                <c:pt idx="125">
                  <c:v>1441911.7625000002</c:v>
                </c:pt>
                <c:pt idx="126">
                  <c:v>1145051.3600000001</c:v>
                </c:pt>
                <c:pt idx="127">
                  <c:v>1283128.5</c:v>
                </c:pt>
                <c:pt idx="128">
                  <c:v>1268960.9200000002</c:v>
                </c:pt>
                <c:pt idx="129">
                  <c:v>1723342.8733333333</c:v>
                </c:pt>
                <c:pt idx="130">
                  <c:v>1704049.8825000001</c:v>
                </c:pt>
                <c:pt idx="131">
                  <c:v>1863120.52</c:v>
                </c:pt>
                <c:pt idx="132">
                  <c:v>1387679.4966666668</c:v>
                </c:pt>
                <c:pt idx="133">
                  <c:v>2412271.54</c:v>
                </c:pt>
                <c:pt idx="134">
                  <c:v>1726406.5425</c:v>
                </c:pt>
                <c:pt idx="135">
                  <c:v>1303516.8499999999</c:v>
                </c:pt>
                <c:pt idx="136">
                  <c:v>1976671.93</c:v>
                </c:pt>
                <c:pt idx="137">
                  <c:v>1550107.2449999999</c:v>
                </c:pt>
                <c:pt idx="138">
                  <c:v>1943558.628</c:v>
                </c:pt>
                <c:pt idx="139">
                  <c:v>1403370.24</c:v>
                </c:pt>
                <c:pt idx="140">
                  <c:v>1775006.2366666666</c:v>
                </c:pt>
                <c:pt idx="141">
                  <c:v>1645714.29</c:v>
                </c:pt>
                <c:pt idx="142">
                  <c:v>1573053.4966666668</c:v>
                </c:pt>
                <c:pt idx="143">
                  <c:v>1608615.91</c:v>
                </c:pt>
                <c:pt idx="144">
                  <c:v>1446479.4528571428</c:v>
                </c:pt>
                <c:pt idx="145">
                  <c:v>1239940.0566666666</c:v>
                </c:pt>
                <c:pt idx="146">
                  <c:v>1307208.4666666668</c:v>
                </c:pt>
                <c:pt idx="147">
                  <c:v>880296.98499999999</c:v>
                </c:pt>
                <c:pt idx="148">
                  <c:v>2277948.2200000002</c:v>
                </c:pt>
                <c:pt idx="149">
                  <c:v>1713862.5675000001</c:v>
                </c:pt>
                <c:pt idx="150">
                  <c:v>1356867.135</c:v>
                </c:pt>
                <c:pt idx="151">
                  <c:v>1526566.3366666667</c:v>
                </c:pt>
                <c:pt idx="152">
                  <c:v>1450587.0266666666</c:v>
                </c:pt>
                <c:pt idx="153">
                  <c:v>1645268.8149999999</c:v>
                </c:pt>
                <c:pt idx="154">
                  <c:v>1097523.2</c:v>
                </c:pt>
                <c:pt idx="155">
                  <c:v>1281462.1950000001</c:v>
                </c:pt>
                <c:pt idx="156">
                  <c:v>1190836.51</c:v>
                </c:pt>
                <c:pt idx="157">
                  <c:v>1505373.3133333332</c:v>
                </c:pt>
                <c:pt idx="158">
                  <c:v>1363210.3133333332</c:v>
                </c:pt>
                <c:pt idx="159">
                  <c:v>1071246.81</c:v>
                </c:pt>
                <c:pt idx="160">
                  <c:v>1528736.92</c:v>
                </c:pt>
                <c:pt idx="161">
                  <c:v>1809724.0899999999</c:v>
                </c:pt>
                <c:pt idx="162">
                  <c:v>1696180.96</c:v>
                </c:pt>
                <c:pt idx="163">
                  <c:v>1437536.06</c:v>
                </c:pt>
                <c:pt idx="164">
                  <c:v>1527976.55</c:v>
                </c:pt>
                <c:pt idx="165">
                  <c:v>1511369.7774999999</c:v>
                </c:pt>
                <c:pt idx="166">
                  <c:v>1276413.8099999998</c:v>
                </c:pt>
                <c:pt idx="167">
                  <c:v>1386572.9950000001</c:v>
                </c:pt>
                <c:pt idx="168">
                  <c:v>1714226.3050000002</c:v>
                </c:pt>
                <c:pt idx="169">
                  <c:v>1497778.365</c:v>
                </c:pt>
                <c:pt idx="170">
                  <c:v>1477340.8599999999</c:v>
                </c:pt>
                <c:pt idx="171">
                  <c:v>1398044.3599999999</c:v>
                </c:pt>
                <c:pt idx="172">
                  <c:v>1440664.19</c:v>
                </c:pt>
                <c:pt idx="173">
                  <c:v>1670884.6125</c:v>
                </c:pt>
                <c:pt idx="174">
                  <c:v>1391105.93</c:v>
                </c:pt>
                <c:pt idx="175">
                  <c:v>1562383.9350000001</c:v>
                </c:pt>
                <c:pt idx="176">
                  <c:v>1188247.21</c:v>
                </c:pt>
                <c:pt idx="177">
                  <c:v>1487065.6666666667</c:v>
                </c:pt>
                <c:pt idx="178">
                  <c:v>1404576.7349999999</c:v>
                </c:pt>
                <c:pt idx="179">
                  <c:v>1445610.51</c:v>
                </c:pt>
                <c:pt idx="180">
                  <c:v>1762241.96</c:v>
                </c:pt>
                <c:pt idx="181">
                  <c:v>1549267.49</c:v>
                </c:pt>
                <c:pt idx="182">
                  <c:v>1550696.04</c:v>
                </c:pt>
                <c:pt idx="183">
                  <c:v>974235.82000000007</c:v>
                </c:pt>
                <c:pt idx="184">
                  <c:v>1682695.2950000002</c:v>
                </c:pt>
                <c:pt idx="185">
                  <c:v>2077312.56</c:v>
                </c:pt>
                <c:pt idx="186">
                  <c:v>1614376.6925000001</c:v>
                </c:pt>
                <c:pt idx="187">
                  <c:v>1640342.67</c:v>
                </c:pt>
                <c:pt idx="188">
                  <c:v>1679390.094</c:v>
                </c:pt>
                <c:pt idx="189">
                  <c:v>1426433.7233333334</c:v>
                </c:pt>
                <c:pt idx="190">
                  <c:v>1493537.1466666667</c:v>
                </c:pt>
                <c:pt idx="191">
                  <c:v>1309106.2333333332</c:v>
                </c:pt>
                <c:pt idx="192">
                  <c:v>1695019.06</c:v>
                </c:pt>
                <c:pt idx="193">
                  <c:v>1394428.1800000002</c:v>
                </c:pt>
                <c:pt idx="194">
                  <c:v>1224700.8199999998</c:v>
                </c:pt>
                <c:pt idx="195">
                  <c:v>1719601.9350000001</c:v>
                </c:pt>
                <c:pt idx="196">
                  <c:v>1628055.81</c:v>
                </c:pt>
                <c:pt idx="197">
                  <c:v>1371626.33</c:v>
                </c:pt>
                <c:pt idx="198">
                  <c:v>1851506.5874999999</c:v>
                </c:pt>
                <c:pt idx="199">
                  <c:v>1504834.96</c:v>
                </c:pt>
                <c:pt idx="200">
                  <c:v>1558267.4433333334</c:v>
                </c:pt>
                <c:pt idx="201">
                  <c:v>1471574.2166666668</c:v>
                </c:pt>
                <c:pt idx="202">
                  <c:v>1432096.8</c:v>
                </c:pt>
                <c:pt idx="203">
                  <c:v>1221854.1500000001</c:v>
                </c:pt>
                <c:pt idx="204">
                  <c:v>1685642.9850000001</c:v>
                </c:pt>
                <c:pt idx="205">
                  <c:v>1468572.57</c:v>
                </c:pt>
                <c:pt idx="206">
                  <c:v>1495257.5449999999</c:v>
                </c:pt>
                <c:pt idx="207">
                  <c:v>1459177.1199999999</c:v>
                </c:pt>
                <c:pt idx="208">
                  <c:v>1426553.8633333333</c:v>
                </c:pt>
                <c:pt idx="209">
                  <c:v>1969026.18</c:v>
                </c:pt>
                <c:pt idx="210">
                  <c:v>1549654.2224999999</c:v>
                </c:pt>
                <c:pt idx="211">
                  <c:v>1536961.15</c:v>
                </c:pt>
                <c:pt idx="212">
                  <c:v>1964291.885</c:v>
                </c:pt>
                <c:pt idx="213">
                  <c:v>1890207.9100000001</c:v>
                </c:pt>
                <c:pt idx="214">
                  <c:v>1702950.4133333333</c:v>
                </c:pt>
                <c:pt idx="215">
                  <c:v>1459904.25</c:v>
                </c:pt>
                <c:pt idx="216">
                  <c:v>1371614.46</c:v>
                </c:pt>
                <c:pt idx="217">
                  <c:v>1445259.9366666665</c:v>
                </c:pt>
                <c:pt idx="218">
                  <c:v>1792339.0099999998</c:v>
                </c:pt>
                <c:pt idx="219">
                  <c:v>1549779.92</c:v>
                </c:pt>
                <c:pt idx="220">
                  <c:v>1286128.4233333333</c:v>
                </c:pt>
                <c:pt idx="221">
                  <c:v>2041130.03</c:v>
                </c:pt>
                <c:pt idx="222">
                  <c:v>1455696.135</c:v>
                </c:pt>
                <c:pt idx="223">
                  <c:v>2522070.92</c:v>
                </c:pt>
                <c:pt idx="224">
                  <c:v>1525316.5933333335</c:v>
                </c:pt>
                <c:pt idx="225">
                  <c:v>1424241.53</c:v>
                </c:pt>
                <c:pt idx="226">
                  <c:v>1777114.6300000001</c:v>
                </c:pt>
                <c:pt idx="227">
                  <c:v>1585892.95</c:v>
                </c:pt>
                <c:pt idx="228">
                  <c:v>1844754.013333333</c:v>
                </c:pt>
                <c:pt idx="229">
                  <c:v>1527405.2833333332</c:v>
                </c:pt>
                <c:pt idx="230">
                  <c:v>1367150.9100000001</c:v>
                </c:pt>
                <c:pt idx="231">
                  <c:v>1438797.8825000001</c:v>
                </c:pt>
                <c:pt idx="232">
                  <c:v>1259176.2999999998</c:v>
                </c:pt>
                <c:pt idx="233">
                  <c:v>1635870.71</c:v>
                </c:pt>
                <c:pt idx="234">
                  <c:v>2053014.6700000002</c:v>
                </c:pt>
                <c:pt idx="235">
                  <c:v>2026015.8050000002</c:v>
                </c:pt>
                <c:pt idx="236">
                  <c:v>1726034.1933333334</c:v>
                </c:pt>
                <c:pt idx="237">
                  <c:v>1578910.81</c:v>
                </c:pt>
                <c:pt idx="238">
                  <c:v>1580867.175</c:v>
                </c:pt>
                <c:pt idx="239">
                  <c:v>1647081.48</c:v>
                </c:pt>
                <c:pt idx="240">
                  <c:v>1491292.46</c:v>
                </c:pt>
                <c:pt idx="241">
                  <c:v>1345598.2050000001</c:v>
                </c:pt>
                <c:pt idx="242">
                  <c:v>1870396.7966666669</c:v>
                </c:pt>
                <c:pt idx="243">
                  <c:v>1458691.49</c:v>
                </c:pt>
                <c:pt idx="244">
                  <c:v>1840992.31</c:v>
                </c:pt>
                <c:pt idx="245">
                  <c:v>1573924.3499999999</c:v>
                </c:pt>
                <c:pt idx="246">
                  <c:v>1906362.22</c:v>
                </c:pt>
                <c:pt idx="247">
                  <c:v>1701124.6675</c:v>
                </c:pt>
                <c:pt idx="248">
                  <c:v>1671074.3399999999</c:v>
                </c:pt>
                <c:pt idx="249">
                  <c:v>1644249.1680000001</c:v>
                </c:pt>
                <c:pt idx="250">
                  <c:v>1568593.68</c:v>
                </c:pt>
                <c:pt idx="251">
                  <c:v>1505936.15</c:v>
                </c:pt>
                <c:pt idx="252">
                  <c:v>1559307.08</c:v>
                </c:pt>
                <c:pt idx="253">
                  <c:v>1762488.9</c:v>
                </c:pt>
                <c:pt idx="254">
                  <c:v>1872150.99</c:v>
                </c:pt>
                <c:pt idx="255">
                  <c:v>1662332.3266666664</c:v>
                </c:pt>
                <c:pt idx="256">
                  <c:v>1431609.6300000001</c:v>
                </c:pt>
                <c:pt idx="257">
                  <c:v>1763083.8</c:v>
                </c:pt>
                <c:pt idx="258">
                  <c:v>2195140.36</c:v>
                </c:pt>
                <c:pt idx="259">
                  <c:v>1642461.165</c:v>
                </c:pt>
                <c:pt idx="260">
                  <c:v>1779712.7</c:v>
                </c:pt>
                <c:pt idx="261">
                  <c:v>1984307.3474999999</c:v>
                </c:pt>
                <c:pt idx="262">
                  <c:v>1486213.3</c:v>
                </c:pt>
                <c:pt idx="263">
                  <c:v>1791417.03</c:v>
                </c:pt>
                <c:pt idx="264">
                  <c:v>1307939.44</c:v>
                </c:pt>
                <c:pt idx="265">
                  <c:v>1310793.3999999999</c:v>
                </c:pt>
                <c:pt idx="266">
                  <c:v>1364534.9550000001</c:v>
                </c:pt>
                <c:pt idx="267">
                  <c:v>1736930.17</c:v>
                </c:pt>
                <c:pt idx="268">
                  <c:v>1359575.42</c:v>
                </c:pt>
                <c:pt idx="269">
                  <c:v>1949282.6099999999</c:v>
                </c:pt>
                <c:pt idx="270">
                  <c:v>1424167.66</c:v>
                </c:pt>
                <c:pt idx="271">
                  <c:v>1421897.3025</c:v>
                </c:pt>
                <c:pt idx="272">
                  <c:v>1693864.0966666667</c:v>
                </c:pt>
                <c:pt idx="273">
                  <c:v>1134206.3</c:v>
                </c:pt>
                <c:pt idx="274">
                  <c:v>1342606.5149999999</c:v>
                </c:pt>
                <c:pt idx="275">
                  <c:v>1465119.73</c:v>
                </c:pt>
                <c:pt idx="276">
                  <c:v>1452253.692</c:v>
                </c:pt>
                <c:pt idx="277">
                  <c:v>1825644.946</c:v>
                </c:pt>
                <c:pt idx="278">
                  <c:v>1278018.7</c:v>
                </c:pt>
                <c:pt idx="279">
                  <c:v>1777710.9350000001</c:v>
                </c:pt>
                <c:pt idx="280">
                  <c:v>1736364.9433333334</c:v>
                </c:pt>
                <c:pt idx="281">
                  <c:v>1607530.575</c:v>
                </c:pt>
                <c:pt idx="282">
                  <c:v>2125736.3566666669</c:v>
                </c:pt>
                <c:pt idx="283">
                  <c:v>1647110.43</c:v>
                </c:pt>
                <c:pt idx="284">
                  <c:v>1707394.0549999999</c:v>
                </c:pt>
                <c:pt idx="285">
                  <c:v>1650632.47</c:v>
                </c:pt>
                <c:pt idx="286">
                  <c:v>1377782.21</c:v>
                </c:pt>
                <c:pt idx="287">
                  <c:v>1644892.84</c:v>
                </c:pt>
                <c:pt idx="288">
                  <c:v>1666862.0999999999</c:v>
                </c:pt>
                <c:pt idx="289">
                  <c:v>1752730.2333333332</c:v>
                </c:pt>
                <c:pt idx="290">
                  <c:v>1855474.4600000002</c:v>
                </c:pt>
                <c:pt idx="291">
                  <c:v>1785694.32</c:v>
                </c:pt>
                <c:pt idx="292">
                  <c:v>1590414.5079999999</c:v>
                </c:pt>
                <c:pt idx="293">
                  <c:v>1361044.2124999999</c:v>
                </c:pt>
                <c:pt idx="294">
                  <c:v>1499789.8450000002</c:v>
                </c:pt>
                <c:pt idx="295">
                  <c:v>1258059.0899999999</c:v>
                </c:pt>
                <c:pt idx="296">
                  <c:v>1204445.48</c:v>
                </c:pt>
                <c:pt idx="297">
                  <c:v>1638277.7200000002</c:v>
                </c:pt>
                <c:pt idx="298">
                  <c:v>1266295.8500000001</c:v>
                </c:pt>
                <c:pt idx="299">
                  <c:v>1880592.64</c:v>
                </c:pt>
                <c:pt idx="300">
                  <c:v>2104128.2349999999</c:v>
                </c:pt>
                <c:pt idx="301">
                  <c:v>1532867.4024999999</c:v>
                </c:pt>
                <c:pt idx="302">
                  <c:v>1542172.9166666667</c:v>
                </c:pt>
                <c:pt idx="303">
                  <c:v>1731834.034</c:v>
                </c:pt>
                <c:pt idx="304">
                  <c:v>1591324.3</c:v>
                </c:pt>
                <c:pt idx="305">
                  <c:v>1659889.75</c:v>
                </c:pt>
                <c:pt idx="306">
                  <c:v>1436216.02</c:v>
                </c:pt>
                <c:pt idx="307">
                  <c:v>1263949.5799999998</c:v>
                </c:pt>
                <c:pt idx="308">
                  <c:v>1334063.0999999999</c:v>
                </c:pt>
                <c:pt idx="309">
                  <c:v>1837044.2533333332</c:v>
                </c:pt>
                <c:pt idx="310">
                  <c:v>1924164.6733333331</c:v>
                </c:pt>
                <c:pt idx="311">
                  <c:v>1831784.1850000001</c:v>
                </c:pt>
                <c:pt idx="312">
                  <c:v>1881207.7949999999</c:v>
                </c:pt>
                <c:pt idx="313">
                  <c:v>1658558.2033333334</c:v>
                </c:pt>
                <c:pt idx="314">
                  <c:v>1558646.95</c:v>
                </c:pt>
                <c:pt idx="315">
                  <c:v>1785757.105</c:v>
                </c:pt>
                <c:pt idx="316">
                  <c:v>1931767.3257142857</c:v>
                </c:pt>
                <c:pt idx="317">
                  <c:v>1828827.155</c:v>
                </c:pt>
                <c:pt idx="318">
                  <c:v>1372708.1300000001</c:v>
                </c:pt>
                <c:pt idx="319">
                  <c:v>1240158.665</c:v>
                </c:pt>
                <c:pt idx="320">
                  <c:v>1561843.7050000001</c:v>
                </c:pt>
                <c:pt idx="321">
                  <c:v>1801009.5249999999</c:v>
                </c:pt>
                <c:pt idx="322">
                  <c:v>1606735.9399999997</c:v>
                </c:pt>
                <c:pt idx="323">
                  <c:v>1659670.1749999998</c:v>
                </c:pt>
                <c:pt idx="324">
                  <c:v>1469132.32</c:v>
                </c:pt>
                <c:pt idx="325">
                  <c:v>1753068.4866666666</c:v>
                </c:pt>
                <c:pt idx="326">
                  <c:v>1947932.365</c:v>
                </c:pt>
                <c:pt idx="327">
                  <c:v>1152417.3899999999</c:v>
                </c:pt>
                <c:pt idx="328">
                  <c:v>1674100.1</c:v>
                </c:pt>
                <c:pt idx="329">
                  <c:v>1638184.1633333333</c:v>
                </c:pt>
                <c:pt idx="330">
                  <c:v>1922481.2733333334</c:v>
                </c:pt>
                <c:pt idx="331">
                  <c:v>1796529.68</c:v>
                </c:pt>
                <c:pt idx="332">
                  <c:v>1537989.8166666667</c:v>
                </c:pt>
                <c:pt idx="333">
                  <c:v>1624124.8575000002</c:v>
                </c:pt>
                <c:pt idx="334">
                  <c:v>1457381.0025000002</c:v>
                </c:pt>
                <c:pt idx="335">
                  <c:v>1632016.95</c:v>
                </c:pt>
                <c:pt idx="336">
                  <c:v>1722644.67</c:v>
                </c:pt>
                <c:pt idx="337">
                  <c:v>1866961.135</c:v>
                </c:pt>
                <c:pt idx="338">
                  <c:v>1561853.0699999998</c:v>
                </c:pt>
                <c:pt idx="339">
                  <c:v>1795359.4500000002</c:v>
                </c:pt>
                <c:pt idx="340">
                  <c:v>1693124.696</c:v>
                </c:pt>
                <c:pt idx="341">
                  <c:v>1558999.3966666667</c:v>
                </c:pt>
                <c:pt idx="342">
                  <c:v>1725890.66</c:v>
                </c:pt>
                <c:pt idx="343">
                  <c:v>1972710.73</c:v>
                </c:pt>
                <c:pt idx="344">
                  <c:v>1771473.49</c:v>
                </c:pt>
                <c:pt idx="345">
                  <c:v>2072202.915</c:v>
                </c:pt>
                <c:pt idx="346">
                  <c:v>1662682.17</c:v>
                </c:pt>
                <c:pt idx="347">
                  <c:v>1292308.6099999999</c:v>
                </c:pt>
                <c:pt idx="348">
                  <c:v>1618996.63</c:v>
                </c:pt>
                <c:pt idx="349">
                  <c:v>1677341.28</c:v>
                </c:pt>
                <c:pt idx="350">
                  <c:v>1623895.35</c:v>
                </c:pt>
                <c:pt idx="351">
                  <c:v>2179441.1300000004</c:v>
                </c:pt>
                <c:pt idx="352">
                  <c:v>1484121.22</c:v>
                </c:pt>
                <c:pt idx="353">
                  <c:v>1573632.4724999999</c:v>
                </c:pt>
                <c:pt idx="354">
                  <c:v>1947366.2000000002</c:v>
                </c:pt>
                <c:pt idx="355">
                  <c:v>1498534.9800000002</c:v>
                </c:pt>
                <c:pt idx="356">
                  <c:v>1601253.29</c:v>
                </c:pt>
                <c:pt idx="357">
                  <c:v>1359155.35</c:v>
                </c:pt>
                <c:pt idx="358">
                  <c:v>1907414.24</c:v>
                </c:pt>
                <c:pt idx="359">
                  <c:v>1084495.8899999999</c:v>
                </c:pt>
                <c:pt idx="360">
                  <c:v>1452215.7049999998</c:v>
                </c:pt>
                <c:pt idx="361">
                  <c:v>1414701.25</c:v>
                </c:pt>
                <c:pt idx="362">
                  <c:v>1530919.25</c:v>
                </c:pt>
                <c:pt idx="363">
                  <c:v>1152883.28</c:v>
                </c:pt>
                <c:pt idx="364">
                  <c:v>1862436.6059999999</c:v>
                </c:pt>
                <c:pt idx="365">
                  <c:v>2066395.73</c:v>
                </c:pt>
                <c:pt idx="366">
                  <c:v>1957832.156666667</c:v>
                </c:pt>
                <c:pt idx="367">
                  <c:v>1666289.1600000001</c:v>
                </c:pt>
                <c:pt idx="368">
                  <c:v>1507091.1</c:v>
                </c:pt>
                <c:pt idx="369">
                  <c:v>1899501.1900000002</c:v>
                </c:pt>
                <c:pt idx="370">
                  <c:v>1523473.2049999998</c:v>
                </c:pt>
                <c:pt idx="371">
                  <c:v>1671329.14</c:v>
                </c:pt>
                <c:pt idx="372">
                  <c:v>1667236.4433333334</c:v>
                </c:pt>
                <c:pt idx="373">
                  <c:v>1589302.0966666667</c:v>
                </c:pt>
                <c:pt idx="374">
                  <c:v>1617112.25</c:v>
                </c:pt>
                <c:pt idx="375">
                  <c:v>1420086.3</c:v>
                </c:pt>
                <c:pt idx="376">
                  <c:v>1202160.19</c:v>
                </c:pt>
                <c:pt idx="377">
                  <c:v>1432335.155</c:v>
                </c:pt>
                <c:pt idx="378">
                  <c:v>1462789.2949999999</c:v>
                </c:pt>
                <c:pt idx="379">
                  <c:v>1736173.8574999999</c:v>
                </c:pt>
                <c:pt idx="380">
                  <c:v>1419909.5799999998</c:v>
                </c:pt>
                <c:pt idx="381">
                  <c:v>1691307.63</c:v>
                </c:pt>
                <c:pt idx="382">
                  <c:v>1741845.5525</c:v>
                </c:pt>
                <c:pt idx="383">
                  <c:v>1684231.6349999998</c:v>
                </c:pt>
                <c:pt idx="384">
                  <c:v>1729657.51</c:v>
                </c:pt>
                <c:pt idx="385">
                  <c:v>1671508.9366666665</c:v>
                </c:pt>
                <c:pt idx="386">
                  <c:v>1457409.61</c:v>
                </c:pt>
                <c:pt idx="387">
                  <c:v>1593092.9233333336</c:v>
                </c:pt>
                <c:pt idx="388">
                  <c:v>1618894.04</c:v>
                </c:pt>
                <c:pt idx="389">
                  <c:v>1788656.04</c:v>
                </c:pt>
                <c:pt idx="390">
                  <c:v>1905679.11</c:v>
                </c:pt>
                <c:pt idx="391">
                  <c:v>1557514.9100000001</c:v>
                </c:pt>
                <c:pt idx="392">
                  <c:v>1574895.3</c:v>
                </c:pt>
                <c:pt idx="393">
                  <c:v>1059194.425</c:v>
                </c:pt>
                <c:pt idx="394">
                  <c:v>1891885.9500000002</c:v>
                </c:pt>
                <c:pt idx="395">
                  <c:v>1436735.01</c:v>
                </c:pt>
                <c:pt idx="396">
                  <c:v>1589613.61</c:v>
                </c:pt>
                <c:pt idx="397">
                  <c:v>2073830.4925000002</c:v>
                </c:pt>
                <c:pt idx="398">
                  <c:v>2617259.9899999998</c:v>
                </c:pt>
                <c:pt idx="399">
                  <c:v>1914244.99</c:v>
                </c:pt>
                <c:pt idx="400">
                  <c:v>1598888.98</c:v>
                </c:pt>
                <c:pt idx="401">
                  <c:v>1624993.1300000001</c:v>
                </c:pt>
                <c:pt idx="402">
                  <c:v>1736900.32</c:v>
                </c:pt>
                <c:pt idx="403">
                  <c:v>1549909.3233333335</c:v>
                </c:pt>
                <c:pt idx="404">
                  <c:v>1991650.49</c:v>
                </c:pt>
                <c:pt idx="405">
                  <c:v>1303547.75</c:v>
                </c:pt>
                <c:pt idx="406">
                  <c:v>1249944.1100000001</c:v>
                </c:pt>
                <c:pt idx="407">
                  <c:v>1351058.0399999998</c:v>
                </c:pt>
                <c:pt idx="408">
                  <c:v>1698877.68</c:v>
                </c:pt>
                <c:pt idx="409">
                  <c:v>1504652.3800000001</c:v>
                </c:pt>
                <c:pt idx="410">
                  <c:v>1715117.8366666669</c:v>
                </c:pt>
                <c:pt idx="411">
                  <c:v>1715000.84</c:v>
                </c:pt>
                <c:pt idx="412">
                  <c:v>1863243.905</c:v>
                </c:pt>
                <c:pt idx="413">
                  <c:v>1813274.42</c:v>
                </c:pt>
                <c:pt idx="414">
                  <c:v>1850585.36</c:v>
                </c:pt>
                <c:pt idx="415">
                  <c:v>1993571.4950000001</c:v>
                </c:pt>
                <c:pt idx="416">
                  <c:v>1278301.06</c:v>
                </c:pt>
                <c:pt idx="417">
                  <c:v>1632394.0899999999</c:v>
                </c:pt>
                <c:pt idx="418">
                  <c:v>1977748.6199999999</c:v>
                </c:pt>
                <c:pt idx="419">
                  <c:v>2035694.1700000004</c:v>
                </c:pt>
                <c:pt idx="420">
                  <c:v>1806936.24</c:v>
                </c:pt>
                <c:pt idx="421">
                  <c:v>1412533.9</c:v>
                </c:pt>
                <c:pt idx="422">
                  <c:v>1747322</c:v>
                </c:pt>
                <c:pt idx="423">
                  <c:v>1717778.4100000001</c:v>
                </c:pt>
                <c:pt idx="424">
                  <c:v>1636042.9249999998</c:v>
                </c:pt>
                <c:pt idx="425">
                  <c:v>1793786.81</c:v>
                </c:pt>
                <c:pt idx="426">
                  <c:v>1718698.385</c:v>
                </c:pt>
                <c:pt idx="427">
                  <c:v>1783088.3399999999</c:v>
                </c:pt>
                <c:pt idx="428">
                  <c:v>2024534.3825000001</c:v>
                </c:pt>
                <c:pt idx="429">
                  <c:v>1972202.5099999998</c:v>
                </c:pt>
                <c:pt idx="430">
                  <c:v>2053034.5499999998</c:v>
                </c:pt>
                <c:pt idx="431">
                  <c:v>1619073.3</c:v>
                </c:pt>
                <c:pt idx="432">
                  <c:v>1311619.04</c:v>
                </c:pt>
                <c:pt idx="433">
                  <c:v>1864993.4866666666</c:v>
                </c:pt>
                <c:pt idx="434">
                  <c:v>1597884.29</c:v>
                </c:pt>
                <c:pt idx="435">
                  <c:v>2036033.1233333333</c:v>
                </c:pt>
                <c:pt idx="436">
                  <c:v>1891394.24</c:v>
                </c:pt>
                <c:pt idx="437">
                  <c:v>2053014.7919999999</c:v>
                </c:pt>
                <c:pt idx="438">
                  <c:v>2132026.09</c:v>
                </c:pt>
                <c:pt idx="439">
                  <c:v>1611788.42</c:v>
                </c:pt>
                <c:pt idx="440">
                  <c:v>2044645.5200000003</c:v>
                </c:pt>
                <c:pt idx="441">
                  <c:v>1852396.43</c:v>
                </c:pt>
                <c:pt idx="442">
                  <c:v>1856132.3824999998</c:v>
                </c:pt>
                <c:pt idx="443">
                  <c:v>1486017.4750000001</c:v>
                </c:pt>
                <c:pt idx="444">
                  <c:v>1735593.96</c:v>
                </c:pt>
                <c:pt idx="445">
                  <c:v>1390956.21</c:v>
                </c:pt>
                <c:pt idx="446">
                  <c:v>2598277.8650000002</c:v>
                </c:pt>
                <c:pt idx="447">
                  <c:v>2116204.125</c:v>
                </c:pt>
                <c:pt idx="448">
                  <c:v>1760348.8275000001</c:v>
                </c:pt>
                <c:pt idx="449">
                  <c:v>1680887.916</c:v>
                </c:pt>
                <c:pt idx="450">
                  <c:v>1742557.62</c:v>
                </c:pt>
                <c:pt idx="451">
                  <c:v>1651747.8400000001</c:v>
                </c:pt>
                <c:pt idx="452">
                  <c:v>1458972.31</c:v>
                </c:pt>
                <c:pt idx="453">
                  <c:v>1607353.02</c:v>
                </c:pt>
                <c:pt idx="454">
                  <c:v>1986551.9400000002</c:v>
                </c:pt>
                <c:pt idx="455">
                  <c:v>1053417.8900000001</c:v>
                </c:pt>
                <c:pt idx="456">
                  <c:v>1222468.08</c:v>
                </c:pt>
                <c:pt idx="457">
                  <c:v>1697203.1225000001</c:v>
                </c:pt>
                <c:pt idx="458">
                  <c:v>1970352.4450000001</c:v>
                </c:pt>
                <c:pt idx="459">
                  <c:v>1806147.8499999999</c:v>
                </c:pt>
                <c:pt idx="460">
                  <c:v>1932926.1500000001</c:v>
                </c:pt>
                <c:pt idx="461">
                  <c:v>2254912.14</c:v>
                </c:pt>
                <c:pt idx="462">
                  <c:v>1907035.87</c:v>
                </c:pt>
                <c:pt idx="463">
                  <c:v>1223946.6400000001</c:v>
                </c:pt>
                <c:pt idx="464">
                  <c:v>1710073.4366666668</c:v>
                </c:pt>
                <c:pt idx="465">
                  <c:v>1707872.23</c:v>
                </c:pt>
                <c:pt idx="466">
                  <c:v>903975.38</c:v>
                </c:pt>
                <c:pt idx="467">
                  <c:v>1960467.2759999998</c:v>
                </c:pt>
                <c:pt idx="468">
                  <c:v>1804386.2166666666</c:v>
                </c:pt>
                <c:pt idx="469">
                  <c:v>1370442.26</c:v>
                </c:pt>
                <c:pt idx="470">
                  <c:v>1725553.37</c:v>
                </c:pt>
                <c:pt idx="471">
                  <c:v>1530055.595</c:v>
                </c:pt>
                <c:pt idx="472">
                  <c:v>1776407.13</c:v>
                </c:pt>
                <c:pt idx="473">
                  <c:v>1957019.2649999999</c:v>
                </c:pt>
                <c:pt idx="474">
                  <c:v>1454411.89</c:v>
                </c:pt>
                <c:pt idx="475">
                  <c:v>1225436.95</c:v>
                </c:pt>
                <c:pt idx="476">
                  <c:v>2003296.855</c:v>
                </c:pt>
                <c:pt idx="477">
                  <c:v>1940913.4216666666</c:v>
                </c:pt>
                <c:pt idx="478">
                  <c:v>1617139.2650000001</c:v>
                </c:pt>
                <c:pt idx="479">
                  <c:v>1834495.3350000002</c:v>
                </c:pt>
                <c:pt idx="480">
                  <c:v>1871218.7949999999</c:v>
                </c:pt>
                <c:pt idx="481">
                  <c:v>1878191.74</c:v>
                </c:pt>
                <c:pt idx="482">
                  <c:v>1603629.81</c:v>
                </c:pt>
                <c:pt idx="483">
                  <c:v>2119598.9766666666</c:v>
                </c:pt>
                <c:pt idx="484">
                  <c:v>1809803.26</c:v>
                </c:pt>
                <c:pt idx="485">
                  <c:v>2046902.22</c:v>
                </c:pt>
                <c:pt idx="486">
                  <c:v>1899208.3399999999</c:v>
                </c:pt>
                <c:pt idx="487">
                  <c:v>1776171.4275000002</c:v>
                </c:pt>
                <c:pt idx="488">
                  <c:v>1524987.03</c:v>
                </c:pt>
                <c:pt idx="489">
                  <c:v>1521567.7666666666</c:v>
                </c:pt>
                <c:pt idx="490">
                  <c:v>1445325.9000000001</c:v>
                </c:pt>
                <c:pt idx="491">
                  <c:v>1663429.98</c:v>
                </c:pt>
                <c:pt idx="492">
                  <c:v>2079921.3049999999</c:v>
                </c:pt>
                <c:pt idx="493">
                  <c:v>1944892.875</c:v>
                </c:pt>
                <c:pt idx="494">
                  <c:v>2253021.23</c:v>
                </c:pt>
                <c:pt idx="495">
                  <c:v>1838429.17</c:v>
                </c:pt>
                <c:pt idx="496">
                  <c:v>2039988.73</c:v>
                </c:pt>
                <c:pt idx="497">
                  <c:v>1969521.1099999999</c:v>
                </c:pt>
                <c:pt idx="498">
                  <c:v>1672658.2850000001</c:v>
                </c:pt>
                <c:pt idx="499">
                  <c:v>1619944.9166666667</c:v>
                </c:pt>
                <c:pt idx="500">
                  <c:v>1423526.96</c:v>
                </c:pt>
                <c:pt idx="501">
                  <c:v>1693756.7324999999</c:v>
                </c:pt>
                <c:pt idx="502">
                  <c:v>1552881.7999999998</c:v>
                </c:pt>
                <c:pt idx="503">
                  <c:v>1769704.145</c:v>
                </c:pt>
                <c:pt idx="504">
                  <c:v>2211733.9300000002</c:v>
                </c:pt>
                <c:pt idx="505">
                  <c:v>1889376.4133333333</c:v>
                </c:pt>
                <c:pt idx="506">
                  <c:v>1706611.32</c:v>
                </c:pt>
                <c:pt idx="507">
                  <c:v>1829646.4066666665</c:v>
                </c:pt>
                <c:pt idx="508">
                  <c:v>2117050.2766666668</c:v>
                </c:pt>
                <c:pt idx="509">
                  <c:v>1670478.4075</c:v>
                </c:pt>
                <c:pt idx="510">
                  <c:v>1674373.74</c:v>
                </c:pt>
                <c:pt idx="511">
                  <c:v>1547016.04</c:v>
                </c:pt>
                <c:pt idx="512">
                  <c:v>1686358.2000000002</c:v>
                </c:pt>
                <c:pt idx="513">
                  <c:v>2112364.67</c:v>
                </c:pt>
                <c:pt idx="514">
                  <c:v>1253236.72</c:v>
                </c:pt>
                <c:pt idx="515">
                  <c:v>1961789.3650000002</c:v>
                </c:pt>
                <c:pt idx="516">
                  <c:v>1890451.1466666667</c:v>
                </c:pt>
                <c:pt idx="517">
                  <c:v>1999532.47</c:v>
                </c:pt>
                <c:pt idx="518">
                  <c:v>1872550.44</c:v>
                </c:pt>
                <c:pt idx="519">
                  <c:v>2194467.2850000001</c:v>
                </c:pt>
                <c:pt idx="520">
                  <c:v>1976598.9750000001</c:v>
                </c:pt>
                <c:pt idx="521">
                  <c:v>1435167.3</c:v>
                </c:pt>
                <c:pt idx="522">
                  <c:v>2015228.9039999999</c:v>
                </c:pt>
                <c:pt idx="523">
                  <c:v>1942429.72</c:v>
                </c:pt>
                <c:pt idx="524">
                  <c:v>1636684.6850000001</c:v>
                </c:pt>
                <c:pt idx="525">
                  <c:v>1970569.2733333334</c:v>
                </c:pt>
                <c:pt idx="526">
                  <c:v>2014664.4679999999</c:v>
                </c:pt>
                <c:pt idx="527">
                  <c:v>1452200.81</c:v>
                </c:pt>
                <c:pt idx="528">
                  <c:v>1894543.9750000001</c:v>
                </c:pt>
                <c:pt idx="529">
                  <c:v>1822588.0566666666</c:v>
                </c:pt>
                <c:pt idx="530">
                  <c:v>1523957.4200000002</c:v>
                </c:pt>
                <c:pt idx="531">
                  <c:v>2016748.3100000003</c:v>
                </c:pt>
                <c:pt idx="532">
                  <c:v>1628745.25</c:v>
                </c:pt>
                <c:pt idx="533">
                  <c:v>1812912.6733333336</c:v>
                </c:pt>
                <c:pt idx="534">
                  <c:v>2016576.2</c:v>
                </c:pt>
                <c:pt idx="535">
                  <c:v>1488155.4000000001</c:v>
                </c:pt>
                <c:pt idx="536">
                  <c:v>1822389.2933333332</c:v>
                </c:pt>
                <c:pt idx="537">
                  <c:v>1661140.9700000002</c:v>
                </c:pt>
                <c:pt idx="538">
                  <c:v>1779632.8859999999</c:v>
                </c:pt>
                <c:pt idx="539">
                  <c:v>1525653.7749999999</c:v>
                </c:pt>
                <c:pt idx="540">
                  <c:v>1728852.675</c:v>
                </c:pt>
                <c:pt idx="541">
                  <c:v>1849755.3</c:v>
                </c:pt>
                <c:pt idx="542">
                  <c:v>1530765.62</c:v>
                </c:pt>
                <c:pt idx="543">
                  <c:v>1832649.5960000001</c:v>
                </c:pt>
                <c:pt idx="544">
                  <c:v>1500673.73</c:v>
                </c:pt>
                <c:pt idx="545">
                  <c:v>2058365.6099999999</c:v>
                </c:pt>
                <c:pt idx="546">
                  <c:v>1658494.05</c:v>
                </c:pt>
                <c:pt idx="547">
                  <c:v>1409580.5649999999</c:v>
                </c:pt>
                <c:pt idx="548">
                  <c:v>2258060.3319999999</c:v>
                </c:pt>
                <c:pt idx="549">
                  <c:v>1989761.53</c:v>
                </c:pt>
                <c:pt idx="550">
                  <c:v>1587434.4225000001</c:v>
                </c:pt>
                <c:pt idx="551">
                  <c:v>1962585.8</c:v>
                </c:pt>
                <c:pt idx="552">
                  <c:v>1719903.2666666666</c:v>
                </c:pt>
                <c:pt idx="553">
                  <c:v>1960009.2749999999</c:v>
                </c:pt>
                <c:pt idx="554">
                  <c:v>1807237.5899999999</c:v>
                </c:pt>
                <c:pt idx="555">
                  <c:v>1196498.5900000001</c:v>
                </c:pt>
                <c:pt idx="556">
                  <c:v>1614362.7550000001</c:v>
                </c:pt>
                <c:pt idx="557">
                  <c:v>1725330.25</c:v>
                </c:pt>
                <c:pt idx="558">
                  <c:v>1312340.21</c:v>
                </c:pt>
                <c:pt idx="559">
                  <c:v>1744349.584</c:v>
                </c:pt>
                <c:pt idx="560">
                  <c:v>1525237.4824999999</c:v>
                </c:pt>
                <c:pt idx="561">
                  <c:v>1674950.7750000001</c:v>
                </c:pt>
                <c:pt idx="562">
                  <c:v>1836112.42</c:v>
                </c:pt>
                <c:pt idx="563">
                  <c:v>1526432.92</c:v>
                </c:pt>
                <c:pt idx="564">
                  <c:v>1736879.4450000001</c:v>
                </c:pt>
                <c:pt idx="565">
                  <c:v>1847022.6025</c:v>
                </c:pt>
                <c:pt idx="566">
                  <c:v>1036550.12</c:v>
                </c:pt>
                <c:pt idx="567">
                  <c:v>1597864.5899999999</c:v>
                </c:pt>
                <c:pt idx="568">
                  <c:v>1457097.8050000002</c:v>
                </c:pt>
                <c:pt idx="569">
                  <c:v>1794550.2250000001</c:v>
                </c:pt>
                <c:pt idx="570">
                  <c:v>2005911.09</c:v>
                </c:pt>
                <c:pt idx="571">
                  <c:v>2007705.125</c:v>
                </c:pt>
                <c:pt idx="572">
                  <c:v>1707079.5833333333</c:v>
                </c:pt>
                <c:pt idx="573">
                  <c:v>1773345.92</c:v>
                </c:pt>
                <c:pt idx="574">
                  <c:v>2601085.5699999998</c:v>
                </c:pt>
                <c:pt idx="575">
                  <c:v>1789672.4833333334</c:v>
                </c:pt>
                <c:pt idx="576">
                  <c:v>2024809.5766666664</c:v>
                </c:pt>
                <c:pt idx="577">
                  <c:v>2242550.0066666668</c:v>
                </c:pt>
                <c:pt idx="578">
                  <c:v>1983991.22</c:v>
                </c:pt>
                <c:pt idx="579">
                  <c:v>1556691.42</c:v>
                </c:pt>
                <c:pt idx="580">
                  <c:v>1509778.97</c:v>
                </c:pt>
                <c:pt idx="581">
                  <c:v>1815135.14</c:v>
                </c:pt>
                <c:pt idx="582">
                  <c:v>1939187.51</c:v>
                </c:pt>
                <c:pt idx="583">
                  <c:v>2215045.94</c:v>
                </c:pt>
                <c:pt idx="584">
                  <c:v>1659018.8099999998</c:v>
                </c:pt>
                <c:pt idx="585">
                  <c:v>1980615.23</c:v>
                </c:pt>
                <c:pt idx="586">
                  <c:v>1442839.92</c:v>
                </c:pt>
                <c:pt idx="587">
                  <c:v>1821869.78</c:v>
                </c:pt>
                <c:pt idx="588">
                  <c:v>1888884.4333333333</c:v>
                </c:pt>
                <c:pt idx="589">
                  <c:v>1993394.71</c:v>
                </c:pt>
                <c:pt idx="590">
                  <c:v>1692219.3825000001</c:v>
                </c:pt>
                <c:pt idx="591">
                  <c:v>2789751.7199999997</c:v>
                </c:pt>
                <c:pt idx="592">
                  <c:v>1947577.2433333332</c:v>
                </c:pt>
                <c:pt idx="593">
                  <c:v>1553660.4700000002</c:v>
                </c:pt>
                <c:pt idx="594">
                  <c:v>1912520.8</c:v>
                </c:pt>
                <c:pt idx="595">
                  <c:v>1389418.67</c:v>
                </c:pt>
                <c:pt idx="596">
                  <c:v>1529736.5999999999</c:v>
                </c:pt>
                <c:pt idx="597">
                  <c:v>2059346.4533333331</c:v>
                </c:pt>
                <c:pt idx="598">
                  <c:v>2042265.8900000001</c:v>
                </c:pt>
                <c:pt idx="599">
                  <c:v>1626649.76</c:v>
                </c:pt>
                <c:pt idx="600">
                  <c:v>1928201.5499999998</c:v>
                </c:pt>
                <c:pt idx="601">
                  <c:v>1867722.0150000001</c:v>
                </c:pt>
                <c:pt idx="602">
                  <c:v>1623410.77</c:v>
                </c:pt>
                <c:pt idx="603">
                  <c:v>1314703.72</c:v>
                </c:pt>
                <c:pt idx="604">
                  <c:v>1822411.7</c:v>
                </c:pt>
                <c:pt idx="605">
                  <c:v>1783185.48</c:v>
                </c:pt>
                <c:pt idx="606">
                  <c:v>1690418.65</c:v>
                </c:pt>
                <c:pt idx="607">
                  <c:v>1636729.45</c:v>
                </c:pt>
                <c:pt idx="608">
                  <c:v>1629748.75</c:v>
                </c:pt>
                <c:pt idx="609">
                  <c:v>2089323.9349999998</c:v>
                </c:pt>
                <c:pt idx="610">
                  <c:v>1557363.25</c:v>
                </c:pt>
                <c:pt idx="611">
                  <c:v>1370261.48</c:v>
                </c:pt>
                <c:pt idx="612">
                  <c:v>1985544.7825</c:v>
                </c:pt>
                <c:pt idx="613">
                  <c:v>1430359.6500000001</c:v>
                </c:pt>
                <c:pt idx="614">
                  <c:v>912205.24</c:v>
                </c:pt>
                <c:pt idx="615">
                  <c:v>2010914.6666666667</c:v>
                </c:pt>
                <c:pt idx="616">
                  <c:v>1668216.2399999998</c:v>
                </c:pt>
                <c:pt idx="617">
                  <c:v>1925799.7150000001</c:v>
                </c:pt>
                <c:pt idx="618">
                  <c:v>1536605.31</c:v>
                </c:pt>
                <c:pt idx="619">
                  <c:v>1871895.49</c:v>
                </c:pt>
                <c:pt idx="620">
                  <c:v>1580599.0549999999</c:v>
                </c:pt>
                <c:pt idx="621">
                  <c:v>1753081.7450000001</c:v>
                </c:pt>
                <c:pt idx="622">
                  <c:v>1919245.27</c:v>
                </c:pt>
                <c:pt idx="623">
                  <c:v>1979836.7749999999</c:v>
                </c:pt>
                <c:pt idx="624">
                  <c:v>1657744.1850000001</c:v>
                </c:pt>
                <c:pt idx="625">
                  <c:v>1397536.0425</c:v>
                </c:pt>
                <c:pt idx="626">
                  <c:v>2096117.79</c:v>
                </c:pt>
                <c:pt idx="627">
                  <c:v>2146630.88</c:v>
                </c:pt>
                <c:pt idx="628">
                  <c:v>1404750.9000000001</c:v>
                </c:pt>
                <c:pt idx="629">
                  <c:v>1781168.96</c:v>
                </c:pt>
                <c:pt idx="630">
                  <c:v>1690106.4166666667</c:v>
                </c:pt>
                <c:pt idx="631">
                  <c:v>2037283.82</c:v>
                </c:pt>
                <c:pt idx="632">
                  <c:v>1595745.19</c:v>
                </c:pt>
                <c:pt idx="633">
                  <c:v>1916425.60375</c:v>
                </c:pt>
                <c:pt idx="634">
                  <c:v>1730128.6500000001</c:v>
                </c:pt>
                <c:pt idx="635">
                  <c:v>1902283.825</c:v>
                </c:pt>
                <c:pt idx="636">
                  <c:v>1587442.4366666665</c:v>
                </c:pt>
                <c:pt idx="637">
                  <c:v>1969931.9400000002</c:v>
                </c:pt>
                <c:pt idx="638">
                  <c:v>1922536.0999999999</c:v>
                </c:pt>
                <c:pt idx="639">
                  <c:v>1629427.74</c:v>
                </c:pt>
                <c:pt idx="640">
                  <c:v>1946555.0033333336</c:v>
                </c:pt>
                <c:pt idx="641">
                  <c:v>1603551.9450000001</c:v>
                </c:pt>
                <c:pt idx="642">
                  <c:v>1874725.59</c:v>
                </c:pt>
                <c:pt idx="643">
                  <c:v>1192649.45</c:v>
                </c:pt>
                <c:pt idx="644">
                  <c:v>1961513.4533333331</c:v>
                </c:pt>
                <c:pt idx="645">
                  <c:v>1551632.5150000001</c:v>
                </c:pt>
                <c:pt idx="646">
                  <c:v>1846176.6</c:v>
                </c:pt>
                <c:pt idx="647">
                  <c:v>1782960.68</c:v>
                </c:pt>
                <c:pt idx="648">
                  <c:v>1587511.96</c:v>
                </c:pt>
                <c:pt idx="649">
                  <c:v>1851111.085</c:v>
                </c:pt>
                <c:pt idx="650">
                  <c:v>1711908.0733333332</c:v>
                </c:pt>
                <c:pt idx="651">
                  <c:v>1781855.0099999998</c:v>
                </c:pt>
                <c:pt idx="652">
                  <c:v>1892989.4000000001</c:v>
                </c:pt>
                <c:pt idx="653">
                  <c:v>1878936.9866666666</c:v>
                </c:pt>
                <c:pt idx="654">
                  <c:v>1904006.916</c:v>
                </c:pt>
                <c:pt idx="655">
                  <c:v>1869328.405</c:v>
                </c:pt>
                <c:pt idx="656">
                  <c:v>1792160.02</c:v>
                </c:pt>
                <c:pt idx="657">
                  <c:v>1999639.0649999999</c:v>
                </c:pt>
                <c:pt idx="658">
                  <c:v>1769263.8733333331</c:v>
                </c:pt>
                <c:pt idx="659">
                  <c:v>1935720.72</c:v>
                </c:pt>
                <c:pt idx="660">
                  <c:v>1683316.3399999999</c:v>
                </c:pt>
                <c:pt idx="661">
                  <c:v>1997313.615</c:v>
                </c:pt>
                <c:pt idx="662">
                  <c:v>1620585.2599999998</c:v>
                </c:pt>
                <c:pt idx="663">
                  <c:v>1377951.6199999999</c:v>
                </c:pt>
                <c:pt idx="664">
                  <c:v>1931180.9850000001</c:v>
                </c:pt>
                <c:pt idx="665">
                  <c:v>1660378.55</c:v>
                </c:pt>
                <c:pt idx="666">
                  <c:v>1944488.0799999998</c:v>
                </c:pt>
                <c:pt idx="667">
                  <c:v>1892183.7433333334</c:v>
                </c:pt>
                <c:pt idx="668">
                  <c:v>1655754.6900000002</c:v>
                </c:pt>
                <c:pt idx="669">
                  <c:v>1779285.0333333332</c:v>
                </c:pt>
                <c:pt idx="670">
                  <c:v>1850092.2033333334</c:v>
                </c:pt>
                <c:pt idx="671">
                  <c:v>1598810.8350000002</c:v>
                </c:pt>
                <c:pt idx="672">
                  <c:v>1714049.9550000001</c:v>
                </c:pt>
                <c:pt idx="673">
                  <c:v>1842487.0149999999</c:v>
                </c:pt>
                <c:pt idx="674">
                  <c:v>1993433.98</c:v>
                </c:pt>
                <c:pt idx="675">
                  <c:v>1409696.51</c:v>
                </c:pt>
                <c:pt idx="676">
                  <c:v>1951903.9300000002</c:v>
                </c:pt>
                <c:pt idx="677">
                  <c:v>1398802.56</c:v>
                </c:pt>
                <c:pt idx="678">
                  <c:v>1370387.3175000001</c:v>
                </c:pt>
                <c:pt idx="679">
                  <c:v>2408796.48</c:v>
                </c:pt>
                <c:pt idx="680">
                  <c:v>1893338.4100000001</c:v>
                </c:pt>
                <c:pt idx="681">
                  <c:v>2019452.8666666669</c:v>
                </c:pt>
                <c:pt idx="682">
                  <c:v>1885598.11</c:v>
                </c:pt>
                <c:pt idx="683">
                  <c:v>1640696.125</c:v>
                </c:pt>
                <c:pt idx="684">
                  <c:v>1620511.2166666668</c:v>
                </c:pt>
                <c:pt idx="685">
                  <c:v>1119151.53</c:v>
                </c:pt>
                <c:pt idx="686">
                  <c:v>1821421.67</c:v>
                </c:pt>
                <c:pt idx="687">
                  <c:v>2121752.5449999999</c:v>
                </c:pt>
                <c:pt idx="688">
                  <c:v>2293245.69</c:v>
                </c:pt>
                <c:pt idx="689">
                  <c:v>1629350.0200000003</c:v>
                </c:pt>
                <c:pt idx="690">
                  <c:v>1660860.1733333336</c:v>
                </c:pt>
                <c:pt idx="691">
                  <c:v>1988463.925</c:v>
                </c:pt>
                <c:pt idx="692">
                  <c:v>1612389.65</c:v>
                </c:pt>
                <c:pt idx="693">
                  <c:v>1853941.88</c:v>
                </c:pt>
                <c:pt idx="694">
                  <c:v>1751597.7166666666</c:v>
                </c:pt>
                <c:pt idx="695">
                  <c:v>1241466.9000000001</c:v>
                </c:pt>
                <c:pt idx="696">
                  <c:v>1811914.21</c:v>
                </c:pt>
                <c:pt idx="697">
                  <c:v>2246649.54</c:v>
                </c:pt>
                <c:pt idx="698">
                  <c:v>1550011.4</c:v>
                </c:pt>
                <c:pt idx="699">
                  <c:v>2064856.1033333333</c:v>
                </c:pt>
                <c:pt idx="700">
                  <c:v>1920021.2700000003</c:v>
                </c:pt>
                <c:pt idx="701">
                  <c:v>2226686.3366666664</c:v>
                </c:pt>
                <c:pt idx="702">
                  <c:v>1745292</c:v>
                </c:pt>
                <c:pt idx="703">
                  <c:v>1896390.38</c:v>
                </c:pt>
                <c:pt idx="704">
                  <c:v>2105836.9750000001</c:v>
                </c:pt>
                <c:pt idx="705">
                  <c:v>1625340.99</c:v>
                </c:pt>
                <c:pt idx="706">
                  <c:v>1685241.1900000002</c:v>
                </c:pt>
                <c:pt idx="707">
                  <c:v>1486057.75</c:v>
                </c:pt>
                <c:pt idx="708">
                  <c:v>2043912.18</c:v>
                </c:pt>
                <c:pt idx="709">
                  <c:v>1588629.07</c:v>
                </c:pt>
                <c:pt idx="710">
                  <c:v>1386714.5899999999</c:v>
                </c:pt>
                <c:pt idx="711">
                  <c:v>1861125.6099999999</c:v>
                </c:pt>
                <c:pt idx="712">
                  <c:v>1799921.2450000001</c:v>
                </c:pt>
                <c:pt idx="713">
                  <c:v>1515113.19</c:v>
                </c:pt>
                <c:pt idx="714">
                  <c:v>2072330.9475</c:v>
                </c:pt>
                <c:pt idx="715">
                  <c:v>2092735.7966666666</c:v>
                </c:pt>
                <c:pt idx="716">
                  <c:v>2197734.7340000002</c:v>
                </c:pt>
                <c:pt idx="717">
                  <c:v>1862591.73</c:v>
                </c:pt>
                <c:pt idx="718">
                  <c:v>1375567.1400000001</c:v>
                </c:pt>
                <c:pt idx="719">
                  <c:v>2012274.895</c:v>
                </c:pt>
                <c:pt idx="720">
                  <c:v>2074798.8</c:v>
                </c:pt>
                <c:pt idx="721">
                  <c:v>1862431.3666666669</c:v>
                </c:pt>
                <c:pt idx="722">
                  <c:v>1977948.8366666667</c:v>
                </c:pt>
                <c:pt idx="723">
                  <c:v>1768555.4533333331</c:v>
                </c:pt>
                <c:pt idx="724">
                  <c:v>1756228.0825</c:v>
                </c:pt>
                <c:pt idx="725">
                  <c:v>2263249.9733333332</c:v>
                </c:pt>
                <c:pt idx="726">
                  <c:v>1689139.905</c:v>
                </c:pt>
                <c:pt idx="727">
                  <c:v>1563476.8900000001</c:v>
                </c:pt>
                <c:pt idx="728">
                  <c:v>1693852.335</c:v>
                </c:pt>
                <c:pt idx="729">
                  <c:v>1949458.2859999998</c:v>
                </c:pt>
                <c:pt idx="730">
                  <c:v>1665784.5999999999</c:v>
                </c:pt>
                <c:pt idx="731">
                  <c:v>1645688.8499999999</c:v>
                </c:pt>
                <c:pt idx="732">
                  <c:v>1629854.82</c:v>
                </c:pt>
                <c:pt idx="733">
                  <c:v>1728231.23</c:v>
                </c:pt>
                <c:pt idx="734">
                  <c:v>1595265.7633333334</c:v>
                </c:pt>
                <c:pt idx="735">
                  <c:v>1888902.96</c:v>
                </c:pt>
                <c:pt idx="736">
                  <c:v>1636121.0179999999</c:v>
                </c:pt>
                <c:pt idx="737">
                  <c:v>1536498.03</c:v>
                </c:pt>
                <c:pt idx="738">
                  <c:v>1510153.3</c:v>
                </c:pt>
                <c:pt idx="739">
                  <c:v>1431309.7950000002</c:v>
                </c:pt>
                <c:pt idx="740">
                  <c:v>1704259.87</c:v>
                </c:pt>
                <c:pt idx="741">
                  <c:v>1853916.55</c:v>
                </c:pt>
                <c:pt idx="742">
                  <c:v>1781490.0575000001</c:v>
                </c:pt>
                <c:pt idx="743">
                  <c:v>1486787.63</c:v>
                </c:pt>
                <c:pt idx="744">
                  <c:v>2074072.0833333333</c:v>
                </c:pt>
                <c:pt idx="745">
                  <c:v>1915499.05</c:v>
                </c:pt>
                <c:pt idx="746">
                  <c:v>1791338.1</c:v>
                </c:pt>
                <c:pt idx="747">
                  <c:v>1987900.145</c:v>
                </c:pt>
                <c:pt idx="748">
                  <c:v>1862069.2240000002</c:v>
                </c:pt>
                <c:pt idx="749">
                  <c:v>1708135.845</c:v>
                </c:pt>
                <c:pt idx="750">
                  <c:v>2026148.85</c:v>
                </c:pt>
                <c:pt idx="751">
                  <c:v>1868848.8599999999</c:v>
                </c:pt>
                <c:pt idx="752">
                  <c:v>2335547.5299999998</c:v>
                </c:pt>
                <c:pt idx="753">
                  <c:v>1518953.1749999998</c:v>
                </c:pt>
                <c:pt idx="754">
                  <c:v>1953538.075</c:v>
                </c:pt>
                <c:pt idx="755">
                  <c:v>1676965.08</c:v>
                </c:pt>
                <c:pt idx="756">
                  <c:v>2108324.12</c:v>
                </c:pt>
                <c:pt idx="757">
                  <c:v>1600510.4166666667</c:v>
                </c:pt>
                <c:pt idx="758">
                  <c:v>1630857.3049999999</c:v>
                </c:pt>
                <c:pt idx="759">
                  <c:v>2207383.69</c:v>
                </c:pt>
                <c:pt idx="760">
                  <c:v>2124474.4539999999</c:v>
                </c:pt>
                <c:pt idx="761">
                  <c:v>2555089.9499999997</c:v>
                </c:pt>
                <c:pt idx="762">
                  <c:v>1928947.0366666664</c:v>
                </c:pt>
                <c:pt idx="763">
                  <c:v>1515855.105</c:v>
                </c:pt>
                <c:pt idx="764">
                  <c:v>1763714.6025</c:v>
                </c:pt>
                <c:pt idx="765">
                  <c:v>2023958.8</c:v>
                </c:pt>
                <c:pt idx="766">
                  <c:v>1858461.1566666665</c:v>
                </c:pt>
                <c:pt idx="767">
                  <c:v>1547850.105</c:v>
                </c:pt>
                <c:pt idx="768">
                  <c:v>1426731.0899999999</c:v>
                </c:pt>
                <c:pt idx="769">
                  <c:v>1903240.7466666668</c:v>
                </c:pt>
                <c:pt idx="770">
                  <c:v>2027317.21</c:v>
                </c:pt>
                <c:pt idx="771">
                  <c:v>1949921.7649999999</c:v>
                </c:pt>
                <c:pt idx="772">
                  <c:v>2154615.7599999998</c:v>
                </c:pt>
                <c:pt idx="773">
                  <c:v>1256781.51</c:v>
                </c:pt>
                <c:pt idx="774">
                  <c:v>1670584.7974999999</c:v>
                </c:pt>
                <c:pt idx="775">
                  <c:v>1818283.4049999998</c:v>
                </c:pt>
                <c:pt idx="776">
                  <c:v>1827666.4475</c:v>
                </c:pt>
                <c:pt idx="777">
                  <c:v>2293469.12</c:v>
                </c:pt>
                <c:pt idx="778">
                  <c:v>1681065.73</c:v>
                </c:pt>
                <c:pt idx="779">
                  <c:v>1992050.64</c:v>
                </c:pt>
                <c:pt idx="780">
                  <c:v>1820357.2850000001</c:v>
                </c:pt>
                <c:pt idx="781">
                  <c:v>1931471.325</c:v>
                </c:pt>
                <c:pt idx="782">
                  <c:v>2142836.36</c:v>
                </c:pt>
                <c:pt idx="783">
                  <c:v>2101527.46</c:v>
                </c:pt>
                <c:pt idx="784">
                  <c:v>1485635.72</c:v>
                </c:pt>
                <c:pt idx="785">
                  <c:v>1390668.4</c:v>
                </c:pt>
                <c:pt idx="786">
                  <c:v>1686189.2849999999</c:v>
                </c:pt>
                <c:pt idx="787">
                  <c:v>2067243.83</c:v>
                </c:pt>
                <c:pt idx="788">
                  <c:v>2009286.0074999998</c:v>
                </c:pt>
                <c:pt idx="789">
                  <c:v>1814631.334</c:v>
                </c:pt>
                <c:pt idx="790">
                  <c:v>2711744.9299999997</c:v>
                </c:pt>
                <c:pt idx="791">
                  <c:v>1891419.5</c:v>
                </c:pt>
                <c:pt idx="792">
                  <c:v>1615115.1400000001</c:v>
                </c:pt>
                <c:pt idx="793">
                  <c:v>1868191.33</c:v>
                </c:pt>
                <c:pt idx="794">
                  <c:v>2093413.9</c:v>
                </c:pt>
                <c:pt idx="795">
                  <c:v>1889855.8699999999</c:v>
                </c:pt>
                <c:pt idx="796">
                  <c:v>1873094.135</c:v>
                </c:pt>
                <c:pt idx="797">
                  <c:v>2130470.3233333337</c:v>
                </c:pt>
                <c:pt idx="798">
                  <c:v>1838004.96</c:v>
                </c:pt>
                <c:pt idx="799">
                  <c:v>1815966.6566666665</c:v>
                </c:pt>
                <c:pt idx="800">
                  <c:v>1694821.72</c:v>
                </c:pt>
                <c:pt idx="801">
                  <c:v>1801801.7825</c:v>
                </c:pt>
                <c:pt idx="802">
                  <c:v>2035907.39</c:v>
                </c:pt>
                <c:pt idx="803">
                  <c:v>1836497.605</c:v>
                </c:pt>
                <c:pt idx="804">
                  <c:v>1454293.2400000002</c:v>
                </c:pt>
                <c:pt idx="805">
                  <c:v>2103567.3449999997</c:v>
                </c:pt>
                <c:pt idx="806">
                  <c:v>1857383.6</c:v>
                </c:pt>
                <c:pt idx="807">
                  <c:v>1873170.23</c:v>
                </c:pt>
                <c:pt idx="808">
                  <c:v>1873753.14</c:v>
                </c:pt>
                <c:pt idx="809">
                  <c:v>1400851.26</c:v>
                </c:pt>
                <c:pt idx="810">
                  <c:v>2179940.63</c:v>
                </c:pt>
                <c:pt idx="811">
                  <c:v>2267032.16</c:v>
                </c:pt>
                <c:pt idx="812">
                  <c:v>2169912.7174999998</c:v>
                </c:pt>
                <c:pt idx="813">
                  <c:v>1498774.3566666667</c:v>
                </c:pt>
                <c:pt idx="814">
                  <c:v>1593478.7999999998</c:v>
                </c:pt>
                <c:pt idx="815">
                  <c:v>1900406.75</c:v>
                </c:pt>
                <c:pt idx="816">
                  <c:v>1884785.75</c:v>
                </c:pt>
                <c:pt idx="817">
                  <c:v>1685590.43</c:v>
                </c:pt>
                <c:pt idx="818">
                  <c:v>1385595.09</c:v>
                </c:pt>
                <c:pt idx="819">
                  <c:v>1797303.3833333335</c:v>
                </c:pt>
                <c:pt idx="820">
                  <c:v>1660437.3566666667</c:v>
                </c:pt>
                <c:pt idx="821">
                  <c:v>1405080.5399999998</c:v>
                </c:pt>
                <c:pt idx="822">
                  <c:v>2229241.432</c:v>
                </c:pt>
                <c:pt idx="823">
                  <c:v>1663921.9540000001</c:v>
                </c:pt>
                <c:pt idx="824">
                  <c:v>1933551.6325000001</c:v>
                </c:pt>
                <c:pt idx="825">
                  <c:v>1637922.47</c:v>
                </c:pt>
                <c:pt idx="826">
                  <c:v>1525697.09</c:v>
                </c:pt>
                <c:pt idx="827">
                  <c:v>2061743.2333333334</c:v>
                </c:pt>
                <c:pt idx="828">
                  <c:v>1983427.64</c:v>
                </c:pt>
                <c:pt idx="829">
                  <c:v>1879787.8</c:v>
                </c:pt>
                <c:pt idx="830">
                  <c:v>1961494.575</c:v>
                </c:pt>
                <c:pt idx="831">
                  <c:v>1459419.1199999999</c:v>
                </c:pt>
                <c:pt idx="832">
                  <c:v>1949853.7275</c:v>
                </c:pt>
                <c:pt idx="833">
                  <c:v>1805252.2849999999</c:v>
                </c:pt>
                <c:pt idx="834">
                  <c:v>1960413.425</c:v>
                </c:pt>
                <c:pt idx="835">
                  <c:v>1827099.0699999998</c:v>
                </c:pt>
                <c:pt idx="836">
                  <c:v>2036464.0699999998</c:v>
                </c:pt>
                <c:pt idx="837">
                  <c:v>1361394.04</c:v>
                </c:pt>
                <c:pt idx="838">
                  <c:v>1972263.595</c:v>
                </c:pt>
                <c:pt idx="839">
                  <c:v>1616073.1600000001</c:v>
                </c:pt>
                <c:pt idx="840">
                  <c:v>1797029.2000000002</c:v>
                </c:pt>
                <c:pt idx="841">
                  <c:v>1798570.77</c:v>
                </c:pt>
                <c:pt idx="842">
                  <c:v>1924689.4020000002</c:v>
                </c:pt>
                <c:pt idx="843">
                  <c:v>2067173.2200000002</c:v>
                </c:pt>
                <c:pt idx="844">
                  <c:v>2011018.4633333336</c:v>
                </c:pt>
                <c:pt idx="845">
                  <c:v>1939438.45</c:v>
                </c:pt>
                <c:pt idx="846">
                  <c:v>1989061.8074999999</c:v>
                </c:pt>
                <c:pt idx="847">
                  <c:v>1567627.17</c:v>
                </c:pt>
                <c:pt idx="848">
                  <c:v>2301713.7757142857</c:v>
                </c:pt>
                <c:pt idx="849">
                  <c:v>1890307.91</c:v>
                </c:pt>
                <c:pt idx="850">
                  <c:v>1478001.05</c:v>
                </c:pt>
                <c:pt idx="851">
                  <c:v>1981003.64</c:v>
                </c:pt>
                <c:pt idx="852">
                  <c:v>1912033.4400000002</c:v>
                </c:pt>
                <c:pt idx="853">
                  <c:v>1513308.6900000002</c:v>
                </c:pt>
                <c:pt idx="854">
                  <c:v>1724853.6875</c:v>
                </c:pt>
                <c:pt idx="855">
                  <c:v>2124298.5166666671</c:v>
                </c:pt>
                <c:pt idx="856">
                  <c:v>1927575.3875</c:v>
                </c:pt>
                <c:pt idx="857">
                  <c:v>1511946.32</c:v>
                </c:pt>
                <c:pt idx="858">
                  <c:v>1758770.0899999999</c:v>
                </c:pt>
                <c:pt idx="859">
                  <c:v>2370435.696</c:v>
                </c:pt>
                <c:pt idx="860">
                  <c:v>1688542.61</c:v>
                </c:pt>
                <c:pt idx="861">
                  <c:v>2068635.1099999999</c:v>
                </c:pt>
                <c:pt idx="862">
                  <c:v>1908166.4333333333</c:v>
                </c:pt>
                <c:pt idx="863">
                  <c:v>1687845.3380000002</c:v>
                </c:pt>
                <c:pt idx="864">
                  <c:v>1461168.9200000002</c:v>
                </c:pt>
                <c:pt idx="865">
                  <c:v>1626562.02</c:v>
                </c:pt>
                <c:pt idx="866">
                  <c:v>1872330.62</c:v>
                </c:pt>
                <c:pt idx="867">
                  <c:v>1741760.82</c:v>
                </c:pt>
                <c:pt idx="868">
                  <c:v>2139951.0242857141</c:v>
                </c:pt>
                <c:pt idx="869">
                  <c:v>1913371.095</c:v>
                </c:pt>
                <c:pt idx="870">
                  <c:v>1820842.845</c:v>
                </c:pt>
                <c:pt idx="871">
                  <c:v>1893835.915</c:v>
                </c:pt>
                <c:pt idx="872">
                  <c:v>1957912.85</c:v>
                </c:pt>
                <c:pt idx="873">
                  <c:v>2198792.42</c:v>
                </c:pt>
                <c:pt idx="874">
                  <c:v>1538204.2650000001</c:v>
                </c:pt>
                <c:pt idx="875">
                  <c:v>1595519.6199999999</c:v>
                </c:pt>
                <c:pt idx="876">
                  <c:v>1929732.1850000001</c:v>
                </c:pt>
                <c:pt idx="877">
                  <c:v>1560541.7100000002</c:v>
                </c:pt>
                <c:pt idx="878">
                  <c:v>2228341.79</c:v>
                </c:pt>
                <c:pt idx="879">
                  <c:v>1948376.338</c:v>
                </c:pt>
                <c:pt idx="880">
                  <c:v>2343976.6150000002</c:v>
                </c:pt>
                <c:pt idx="881">
                  <c:v>1655954.8</c:v>
                </c:pt>
                <c:pt idx="882">
                  <c:v>1983972.0649999999</c:v>
                </c:pt>
                <c:pt idx="883">
                  <c:v>1767279.7566666666</c:v>
                </c:pt>
                <c:pt idx="884">
                  <c:v>2299159.5099999998</c:v>
                </c:pt>
                <c:pt idx="885">
                  <c:v>1852159.95</c:v>
                </c:pt>
                <c:pt idx="886">
                  <c:v>1999655.5366666669</c:v>
                </c:pt>
                <c:pt idx="887">
                  <c:v>1855368.3049999999</c:v>
                </c:pt>
                <c:pt idx="888">
                  <c:v>1669774.55</c:v>
                </c:pt>
                <c:pt idx="889">
                  <c:v>2200348.7349999999</c:v>
                </c:pt>
                <c:pt idx="890">
                  <c:v>1617012.92</c:v>
                </c:pt>
                <c:pt idx="891">
                  <c:v>2190467.9733333332</c:v>
                </c:pt>
                <c:pt idx="892">
                  <c:v>2122462.02</c:v>
                </c:pt>
                <c:pt idx="893">
                  <c:v>2533019.8800000004</c:v>
                </c:pt>
                <c:pt idx="894">
                  <c:v>2210459.1619999995</c:v>
                </c:pt>
                <c:pt idx="895">
                  <c:v>2016785.875</c:v>
                </c:pt>
                <c:pt idx="896">
                  <c:v>1643786.48</c:v>
                </c:pt>
                <c:pt idx="897">
                  <c:v>1970211.5999999999</c:v>
                </c:pt>
                <c:pt idx="898">
                  <c:v>2017485.27</c:v>
                </c:pt>
                <c:pt idx="899">
                  <c:v>1970911.9375</c:v>
                </c:pt>
                <c:pt idx="900">
                  <c:v>1563299.3900000001</c:v>
                </c:pt>
                <c:pt idx="901">
                  <c:v>1931294.59</c:v>
                </c:pt>
                <c:pt idx="902">
                  <c:v>2124231.7349999999</c:v>
                </c:pt>
                <c:pt idx="903">
                  <c:v>1818637.9</c:v>
                </c:pt>
                <c:pt idx="904">
                  <c:v>1606896.5519999999</c:v>
                </c:pt>
                <c:pt idx="905">
                  <c:v>1940082.345</c:v>
                </c:pt>
                <c:pt idx="906">
                  <c:v>2266355.44</c:v>
                </c:pt>
                <c:pt idx="907">
                  <c:v>1836861.7025000001</c:v>
                </c:pt>
                <c:pt idx="908">
                  <c:v>1779074.415</c:v>
                </c:pt>
                <c:pt idx="909">
                  <c:v>1773343.6900000002</c:v>
                </c:pt>
                <c:pt idx="910">
                  <c:v>1468889.5299999998</c:v>
                </c:pt>
                <c:pt idx="911">
                  <c:v>1949530.71</c:v>
                </c:pt>
                <c:pt idx="912">
                  <c:v>2234853.81</c:v>
                </c:pt>
                <c:pt idx="913">
                  <c:v>2001704.07</c:v>
                </c:pt>
                <c:pt idx="914">
                  <c:v>1609882.1566666665</c:v>
                </c:pt>
                <c:pt idx="915">
                  <c:v>1916953.6633333333</c:v>
                </c:pt>
                <c:pt idx="916">
                  <c:v>2094092.37</c:v>
                </c:pt>
                <c:pt idx="917">
                  <c:v>1715161.45</c:v>
                </c:pt>
                <c:pt idx="918">
                  <c:v>2033884.9100000001</c:v>
                </c:pt>
                <c:pt idx="919">
                  <c:v>1795182.87</c:v>
                </c:pt>
                <c:pt idx="920">
                  <c:v>1820874.325</c:v>
                </c:pt>
                <c:pt idx="921">
                  <c:v>2304717.3149999999</c:v>
                </c:pt>
                <c:pt idx="922">
                  <c:v>2080957.3966666665</c:v>
                </c:pt>
                <c:pt idx="923">
                  <c:v>2408729.9899999998</c:v>
                </c:pt>
                <c:pt idx="924">
                  <c:v>1497482.67</c:v>
                </c:pt>
                <c:pt idx="925">
                  <c:v>1751394.5999999999</c:v>
                </c:pt>
                <c:pt idx="926">
                  <c:v>2309248.46</c:v>
                </c:pt>
                <c:pt idx="927">
                  <c:v>1768821.5450000002</c:v>
                </c:pt>
                <c:pt idx="928">
                  <c:v>1612797.0449999999</c:v>
                </c:pt>
                <c:pt idx="929">
                  <c:v>2185090.8400000003</c:v>
                </c:pt>
                <c:pt idx="930">
                  <c:v>1440443.58</c:v>
                </c:pt>
                <c:pt idx="931">
                  <c:v>2051639.76</c:v>
                </c:pt>
                <c:pt idx="932">
                  <c:v>2089009.3475000001</c:v>
                </c:pt>
                <c:pt idx="933">
                  <c:v>2028610.51</c:v>
                </c:pt>
                <c:pt idx="934">
                  <c:v>1470361.87</c:v>
                </c:pt>
                <c:pt idx="935">
                  <c:v>1367281.5499999998</c:v>
                </c:pt>
                <c:pt idx="936">
                  <c:v>1839429.3900000001</c:v>
                </c:pt>
                <c:pt idx="937">
                  <c:v>1520130.9100000001</c:v>
                </c:pt>
                <c:pt idx="938">
                  <c:v>1900544.0575000001</c:v>
                </c:pt>
                <c:pt idx="939">
                  <c:v>2034390.2400000002</c:v>
                </c:pt>
                <c:pt idx="940">
                  <c:v>2049461.86</c:v>
                </c:pt>
                <c:pt idx="941">
                  <c:v>1947305.85</c:v>
                </c:pt>
                <c:pt idx="942">
                  <c:v>1977188.89</c:v>
                </c:pt>
                <c:pt idx="943">
                  <c:v>1889747.78</c:v>
                </c:pt>
                <c:pt idx="944">
                  <c:v>1740649.4350000001</c:v>
                </c:pt>
                <c:pt idx="945">
                  <c:v>1998970.51</c:v>
                </c:pt>
                <c:pt idx="946">
                  <c:v>2145257.4874999998</c:v>
                </c:pt>
                <c:pt idx="947">
                  <c:v>2321172.02</c:v>
                </c:pt>
                <c:pt idx="948">
                  <c:v>1977844.72</c:v>
                </c:pt>
                <c:pt idx="949">
                  <c:v>2010645.43</c:v>
                </c:pt>
                <c:pt idx="950">
                  <c:v>1345470.6</c:v>
                </c:pt>
                <c:pt idx="951">
                  <c:v>1722034.9100000001</c:v>
                </c:pt>
                <c:pt idx="952">
                  <c:v>2077736.855</c:v>
                </c:pt>
                <c:pt idx="953">
                  <c:v>1731988.7150000001</c:v>
                </c:pt>
                <c:pt idx="954">
                  <c:v>1968776.84</c:v>
                </c:pt>
                <c:pt idx="955">
                  <c:v>2204059.16</c:v>
                </c:pt>
                <c:pt idx="956">
                  <c:v>2245219.12</c:v>
                </c:pt>
                <c:pt idx="957">
                  <c:v>1886641.405</c:v>
                </c:pt>
                <c:pt idx="958">
                  <c:v>2132306.2266666666</c:v>
                </c:pt>
                <c:pt idx="959">
                  <c:v>2986986.8899999997</c:v>
                </c:pt>
                <c:pt idx="960">
                  <c:v>1819225.145</c:v>
                </c:pt>
                <c:pt idx="961">
                  <c:v>1879830.7350000001</c:v>
                </c:pt>
                <c:pt idx="962">
                  <c:v>1916384.56</c:v>
                </c:pt>
                <c:pt idx="963">
                  <c:v>1793149.1600000001</c:v>
                </c:pt>
                <c:pt idx="964">
                  <c:v>1957819.2325000002</c:v>
                </c:pt>
                <c:pt idx="965">
                  <c:v>1838298.9400000002</c:v>
                </c:pt>
                <c:pt idx="966">
                  <c:v>2153861.5633333335</c:v>
                </c:pt>
                <c:pt idx="967">
                  <c:v>1828987.87</c:v>
                </c:pt>
                <c:pt idx="968">
                  <c:v>1537302.5249999999</c:v>
                </c:pt>
                <c:pt idx="969">
                  <c:v>2276128.0866666664</c:v>
                </c:pt>
                <c:pt idx="970">
                  <c:v>2280431.0279999999</c:v>
                </c:pt>
                <c:pt idx="971">
                  <c:v>1450117.1200000001</c:v>
                </c:pt>
                <c:pt idx="972">
                  <c:v>1781335.46</c:v>
                </c:pt>
                <c:pt idx="973">
                  <c:v>1821656.4400000002</c:v>
                </c:pt>
                <c:pt idx="974">
                  <c:v>1621550.2999999998</c:v>
                </c:pt>
                <c:pt idx="975">
                  <c:v>1742411.9350000001</c:v>
                </c:pt>
                <c:pt idx="976">
                  <c:v>1861994.4433333334</c:v>
                </c:pt>
                <c:pt idx="977">
                  <c:v>1905333.7599999998</c:v>
                </c:pt>
                <c:pt idx="978">
                  <c:v>2404083.7799999998</c:v>
                </c:pt>
                <c:pt idx="979">
                  <c:v>1392476.63</c:v>
                </c:pt>
                <c:pt idx="980">
                  <c:v>1812942.2</c:v>
                </c:pt>
                <c:pt idx="981">
                  <c:v>1865430.5733333335</c:v>
                </c:pt>
                <c:pt idx="982">
                  <c:v>1635512.8199999998</c:v>
                </c:pt>
                <c:pt idx="983">
                  <c:v>2023912.2050000001</c:v>
                </c:pt>
                <c:pt idx="984">
                  <c:v>1523006.54</c:v>
                </c:pt>
                <c:pt idx="985">
                  <c:v>1655136.27</c:v>
                </c:pt>
                <c:pt idx="986">
                  <c:v>1521589.4200000002</c:v>
                </c:pt>
                <c:pt idx="987">
                  <c:v>2238620.6799999997</c:v>
                </c:pt>
                <c:pt idx="988">
                  <c:v>1710653.6500000001</c:v>
                </c:pt>
                <c:pt idx="989">
                  <c:v>1917061.2324999999</c:v>
                </c:pt>
                <c:pt idx="990">
                  <c:v>2277523.5949999997</c:v>
                </c:pt>
                <c:pt idx="991">
                  <c:v>1966931.4824999999</c:v>
                </c:pt>
                <c:pt idx="992">
                  <c:v>2145835.4040000001</c:v>
                </c:pt>
                <c:pt idx="993">
                  <c:v>2110152.4300000002</c:v>
                </c:pt>
                <c:pt idx="994">
                  <c:v>2092983.8399999999</c:v>
                </c:pt>
                <c:pt idx="995">
                  <c:v>1716574.72</c:v>
                </c:pt>
                <c:pt idx="996">
                  <c:v>1782899.2066666668</c:v>
                </c:pt>
                <c:pt idx="997">
                  <c:v>2174720.6924999999</c:v>
                </c:pt>
                <c:pt idx="998">
                  <c:v>1898351.46</c:v>
                </c:pt>
                <c:pt idx="999">
                  <c:v>1773523.88</c:v>
                </c:pt>
                <c:pt idx="1000">
                  <c:v>2224042.52</c:v>
                </c:pt>
                <c:pt idx="1001">
                  <c:v>1809203.9300000002</c:v>
                </c:pt>
                <c:pt idx="1002">
                  <c:v>1994629.1400000001</c:v>
                </c:pt>
                <c:pt idx="1003">
                  <c:v>2156577.0749999997</c:v>
                </c:pt>
                <c:pt idx="1004">
                  <c:v>2050500.5866666667</c:v>
                </c:pt>
                <c:pt idx="1005">
                  <c:v>2782057.64</c:v>
                </c:pt>
                <c:pt idx="1006">
                  <c:v>1630174.46</c:v>
                </c:pt>
                <c:pt idx="1007">
                  <c:v>2046388.575</c:v>
                </c:pt>
                <c:pt idx="1008">
                  <c:v>1984734.325</c:v>
                </c:pt>
                <c:pt idx="1009">
                  <c:v>2286638.5024999999</c:v>
                </c:pt>
                <c:pt idx="1010">
                  <c:v>2960780.9950000001</c:v>
                </c:pt>
                <c:pt idx="1011">
                  <c:v>1784488.37</c:v>
                </c:pt>
                <c:pt idx="1012">
                  <c:v>1833641.26</c:v>
                </c:pt>
                <c:pt idx="1013">
                  <c:v>2008580.2650000001</c:v>
                </c:pt>
                <c:pt idx="1014">
                  <c:v>1293541.47</c:v>
                </c:pt>
                <c:pt idx="1015">
                  <c:v>1615179.2699999998</c:v>
                </c:pt>
                <c:pt idx="1016">
                  <c:v>2097454.86</c:v>
                </c:pt>
                <c:pt idx="1017">
                  <c:v>1978159.3366666667</c:v>
                </c:pt>
                <c:pt idx="1018">
                  <c:v>1867828.0633333335</c:v>
                </c:pt>
                <c:pt idx="1019">
                  <c:v>1589971.87</c:v>
                </c:pt>
                <c:pt idx="1020">
                  <c:v>2110050.0674999999</c:v>
                </c:pt>
                <c:pt idx="1021">
                  <c:v>2438059.4175</c:v>
                </c:pt>
                <c:pt idx="1022">
                  <c:v>1806327.32</c:v>
                </c:pt>
                <c:pt idx="1023">
                  <c:v>2430799.1549999998</c:v>
                </c:pt>
                <c:pt idx="1024">
                  <c:v>2075614.8866666667</c:v>
                </c:pt>
                <c:pt idx="1025">
                  <c:v>1775300.54</c:v>
                </c:pt>
                <c:pt idx="1026">
                  <c:v>2069374.45</c:v>
                </c:pt>
                <c:pt idx="1027">
                  <c:v>1286285.0675000001</c:v>
                </c:pt>
                <c:pt idx="1028">
                  <c:v>1993062.9700000002</c:v>
                </c:pt>
                <c:pt idx="1029">
                  <c:v>2151695.9699999997</c:v>
                </c:pt>
                <c:pt idx="1030">
                  <c:v>2238164.375</c:v>
                </c:pt>
                <c:pt idx="1031">
                  <c:v>1552327.84</c:v>
                </c:pt>
                <c:pt idx="1032">
                  <c:v>2362972.0999999996</c:v>
                </c:pt>
                <c:pt idx="1033">
                  <c:v>1560885.6199999999</c:v>
                </c:pt>
                <c:pt idx="1034">
                  <c:v>2355959.88</c:v>
                </c:pt>
                <c:pt idx="1035">
                  <c:v>2032813.91</c:v>
                </c:pt>
                <c:pt idx="1036">
                  <c:v>1857751.4750000001</c:v>
                </c:pt>
                <c:pt idx="1037">
                  <c:v>1811123.97</c:v>
                </c:pt>
                <c:pt idx="1038">
                  <c:v>1711260.81</c:v>
                </c:pt>
                <c:pt idx="1039">
                  <c:v>2061428.343333333</c:v>
                </c:pt>
                <c:pt idx="1040">
                  <c:v>2201102.3079999997</c:v>
                </c:pt>
                <c:pt idx="1041">
                  <c:v>1267083.3400000001</c:v>
                </c:pt>
                <c:pt idx="1042">
                  <c:v>2255484.77</c:v>
                </c:pt>
                <c:pt idx="1043">
                  <c:v>1801912.58</c:v>
                </c:pt>
                <c:pt idx="1044">
                  <c:v>2040043.8774999999</c:v>
                </c:pt>
                <c:pt idx="1045">
                  <c:v>1696911.7450000001</c:v>
                </c:pt>
                <c:pt idx="1046">
                  <c:v>2090911.3650000002</c:v>
                </c:pt>
                <c:pt idx="1047">
                  <c:v>1843185.66</c:v>
                </c:pt>
                <c:pt idx="1048">
                  <c:v>2057101.125</c:v>
                </c:pt>
                <c:pt idx="1049">
                  <c:v>2223201.0425</c:v>
                </c:pt>
                <c:pt idx="1050">
                  <c:v>1738213.7250000001</c:v>
                </c:pt>
                <c:pt idx="1051">
                  <c:v>2177626.5449999999</c:v>
                </c:pt>
                <c:pt idx="1052">
                  <c:v>2008716.9833333334</c:v>
                </c:pt>
                <c:pt idx="1053">
                  <c:v>2290517.84</c:v>
                </c:pt>
                <c:pt idx="1054">
                  <c:v>1847503.895</c:v>
                </c:pt>
                <c:pt idx="1055">
                  <c:v>2232612.0249999999</c:v>
                </c:pt>
                <c:pt idx="1056">
                  <c:v>1822797.2749999999</c:v>
                </c:pt>
                <c:pt idx="1057">
                  <c:v>2322725.0866666664</c:v>
                </c:pt>
                <c:pt idx="1058">
                  <c:v>2137829.19</c:v>
                </c:pt>
                <c:pt idx="1059">
                  <c:v>1609026.77</c:v>
                </c:pt>
                <c:pt idx="1060">
                  <c:v>2502126.73</c:v>
                </c:pt>
                <c:pt idx="1061">
                  <c:v>2002184.17</c:v>
                </c:pt>
                <c:pt idx="1062">
                  <c:v>1918764.375</c:v>
                </c:pt>
                <c:pt idx="1063">
                  <c:v>1299179.6500000001</c:v>
                </c:pt>
                <c:pt idx="1064">
                  <c:v>2146824.7199999997</c:v>
                </c:pt>
                <c:pt idx="1065">
                  <c:v>2344947.96</c:v>
                </c:pt>
                <c:pt idx="1066">
                  <c:v>1829052.0874999999</c:v>
                </c:pt>
                <c:pt idx="1067">
                  <c:v>1709970.33</c:v>
                </c:pt>
                <c:pt idx="1068">
                  <c:v>1833520.7333333334</c:v>
                </c:pt>
                <c:pt idx="1069">
                  <c:v>2312424.54</c:v>
                </c:pt>
                <c:pt idx="1070">
                  <c:v>1932464.9166666667</c:v>
                </c:pt>
                <c:pt idx="1071">
                  <c:v>2358271.33</c:v>
                </c:pt>
                <c:pt idx="1072">
                  <c:v>1995091.88</c:v>
                </c:pt>
                <c:pt idx="1073">
                  <c:v>1650486.0125000002</c:v>
                </c:pt>
                <c:pt idx="1074">
                  <c:v>1810753.3199999998</c:v>
                </c:pt>
                <c:pt idx="1075">
                  <c:v>2054014.0366666664</c:v>
                </c:pt>
                <c:pt idx="1076">
                  <c:v>2060198.41</c:v>
                </c:pt>
                <c:pt idx="1077">
                  <c:v>2647539.7199999997</c:v>
                </c:pt>
                <c:pt idx="1078">
                  <c:v>2288063.5099999998</c:v>
                </c:pt>
                <c:pt idx="1079">
                  <c:v>2085573.91</c:v>
                </c:pt>
                <c:pt idx="1080">
                  <c:v>1961400.8816666666</c:v>
                </c:pt>
                <c:pt idx="1081">
                  <c:v>2129798.88</c:v>
                </c:pt>
                <c:pt idx="1082">
                  <c:v>2268032.63</c:v>
                </c:pt>
                <c:pt idx="1083">
                  <c:v>2485931.06</c:v>
                </c:pt>
                <c:pt idx="1084">
                  <c:v>2030607.46</c:v>
                </c:pt>
                <c:pt idx="1085">
                  <c:v>2011469.23</c:v>
                </c:pt>
                <c:pt idx="1086">
                  <c:v>2109996.7200000002</c:v>
                </c:pt>
                <c:pt idx="1087">
                  <c:v>2360186.8249999997</c:v>
                </c:pt>
                <c:pt idx="1088">
                  <c:v>1751628.23</c:v>
                </c:pt>
                <c:pt idx="1089">
                  <c:v>1997973.76</c:v>
                </c:pt>
                <c:pt idx="1090">
                  <c:v>2240010.33</c:v>
                </c:pt>
                <c:pt idx="1091">
                  <c:v>2083333.0699999998</c:v>
                </c:pt>
                <c:pt idx="1092">
                  <c:v>1940946.4875</c:v>
                </c:pt>
                <c:pt idx="1093">
                  <c:v>2871672.2</c:v>
                </c:pt>
                <c:pt idx="1094">
                  <c:v>2149886.71</c:v>
                </c:pt>
                <c:pt idx="1095">
                  <c:v>1229972.74</c:v>
                </c:pt>
                <c:pt idx="1096">
                  <c:v>1033995.4299999999</c:v>
                </c:pt>
                <c:pt idx="1097">
                  <c:v>1616068.27</c:v>
                </c:pt>
                <c:pt idx="1098">
                  <c:v>2179295.4900000002</c:v>
                </c:pt>
                <c:pt idx="1099">
                  <c:v>2108195.35</c:v>
                </c:pt>
                <c:pt idx="1100">
                  <c:v>1869293.875</c:v>
                </c:pt>
                <c:pt idx="1101">
                  <c:v>1810221.8</c:v>
                </c:pt>
                <c:pt idx="1102">
                  <c:v>1653160.645</c:v>
                </c:pt>
                <c:pt idx="1103">
                  <c:v>1893093.94</c:v>
                </c:pt>
                <c:pt idx="1104">
                  <c:v>1906125.28</c:v>
                </c:pt>
                <c:pt idx="1105">
                  <c:v>2190818.9</c:v>
                </c:pt>
                <c:pt idx="1106">
                  <c:v>2027694.33</c:v>
                </c:pt>
                <c:pt idx="1107">
                  <c:v>1763674.1266666667</c:v>
                </c:pt>
                <c:pt idx="1108">
                  <c:v>1848899.4733333334</c:v>
                </c:pt>
                <c:pt idx="1109">
                  <c:v>1221705.26</c:v>
                </c:pt>
                <c:pt idx="1110">
                  <c:v>2271563.2433333332</c:v>
                </c:pt>
                <c:pt idx="1111">
                  <c:v>2552533.09</c:v>
                </c:pt>
                <c:pt idx="1112">
                  <c:v>2463371.0500000003</c:v>
                </c:pt>
                <c:pt idx="1113">
                  <c:v>1791010.02</c:v>
                </c:pt>
                <c:pt idx="1114">
                  <c:v>2199186.2266666666</c:v>
                </c:pt>
                <c:pt idx="1115">
                  <c:v>2001225.29</c:v>
                </c:pt>
                <c:pt idx="1116">
                  <c:v>1903026.1300000001</c:v>
                </c:pt>
                <c:pt idx="1117">
                  <c:v>2434899.3400000003</c:v>
                </c:pt>
                <c:pt idx="1118">
                  <c:v>2406483</c:v>
                </c:pt>
                <c:pt idx="1119">
                  <c:v>1611861.2999999998</c:v>
                </c:pt>
                <c:pt idx="1120">
                  <c:v>1961755.8560000001</c:v>
                </c:pt>
                <c:pt idx="1121">
                  <c:v>2056862.46</c:v>
                </c:pt>
                <c:pt idx="1122">
                  <c:v>1834887.6</c:v>
                </c:pt>
                <c:pt idx="1123">
                  <c:v>1864870.8250000002</c:v>
                </c:pt>
                <c:pt idx="1124">
                  <c:v>1780781.85</c:v>
                </c:pt>
                <c:pt idx="1125">
                  <c:v>1912603.95</c:v>
                </c:pt>
                <c:pt idx="1126">
                  <c:v>1795950.11</c:v>
                </c:pt>
                <c:pt idx="1127">
                  <c:v>1932094.415</c:v>
                </c:pt>
                <c:pt idx="1128">
                  <c:v>1676055.7849999999</c:v>
                </c:pt>
                <c:pt idx="1129">
                  <c:v>1979861.8933333333</c:v>
                </c:pt>
                <c:pt idx="1130">
                  <c:v>1784963.6199999999</c:v>
                </c:pt>
                <c:pt idx="1131">
                  <c:v>1755881.04</c:v>
                </c:pt>
                <c:pt idx="1132">
                  <c:v>1946133.0750000002</c:v>
                </c:pt>
                <c:pt idx="1133">
                  <c:v>1994230.125</c:v>
                </c:pt>
                <c:pt idx="1134">
                  <c:v>2469788.56</c:v>
                </c:pt>
                <c:pt idx="1135">
                  <c:v>1948139.27</c:v>
                </c:pt>
                <c:pt idx="1136">
                  <c:v>2254325.6100000003</c:v>
                </c:pt>
                <c:pt idx="1137">
                  <c:v>2303890.65</c:v>
                </c:pt>
                <c:pt idx="1138">
                  <c:v>2065361.28</c:v>
                </c:pt>
                <c:pt idx="1139">
                  <c:v>2537174.5299999998</c:v>
                </c:pt>
                <c:pt idx="1140">
                  <c:v>1897851.81</c:v>
                </c:pt>
                <c:pt idx="1141">
                  <c:v>2348284.8299999996</c:v>
                </c:pt>
                <c:pt idx="1142">
                  <c:v>2041356.5325</c:v>
                </c:pt>
                <c:pt idx="1143">
                  <c:v>2441051.8199999998</c:v>
                </c:pt>
                <c:pt idx="1144">
                  <c:v>1536218.77</c:v>
                </c:pt>
                <c:pt idx="1145">
                  <c:v>2008097.3375000001</c:v>
                </c:pt>
                <c:pt idx="1146">
                  <c:v>1579255.21</c:v>
                </c:pt>
                <c:pt idx="1147">
                  <c:v>2075689.22</c:v>
                </c:pt>
                <c:pt idx="1148">
                  <c:v>1864301.3699999999</c:v>
                </c:pt>
                <c:pt idx="1149">
                  <c:v>1721675.7599999998</c:v>
                </c:pt>
                <c:pt idx="1150">
                  <c:v>1775896.595</c:v>
                </c:pt>
                <c:pt idx="1151">
                  <c:v>2104946.98</c:v>
                </c:pt>
                <c:pt idx="1152">
                  <c:v>1445874.96</c:v>
                </c:pt>
                <c:pt idx="1153">
                  <c:v>2264680.6800000002</c:v>
                </c:pt>
                <c:pt idx="1154">
                  <c:v>2164059.1999999997</c:v>
                </c:pt>
                <c:pt idx="1155">
                  <c:v>1932925.24</c:v>
                </c:pt>
                <c:pt idx="1156">
                  <c:v>2041668.45</c:v>
                </c:pt>
                <c:pt idx="1157">
                  <c:v>2030165.3</c:v>
                </c:pt>
                <c:pt idx="1158">
                  <c:v>1795131.22</c:v>
                </c:pt>
                <c:pt idx="1159">
                  <c:v>2026119.5249999999</c:v>
                </c:pt>
                <c:pt idx="1160">
                  <c:v>2502070.6900000004</c:v>
                </c:pt>
                <c:pt idx="1161">
                  <c:v>2007767.78</c:v>
                </c:pt>
                <c:pt idx="1162">
                  <c:v>2519563.9000000004</c:v>
                </c:pt>
                <c:pt idx="1163">
                  <c:v>1726277.2449999999</c:v>
                </c:pt>
                <c:pt idx="1164">
                  <c:v>2272935.2999999998</c:v>
                </c:pt>
                <c:pt idx="1165">
                  <c:v>2349749.86</c:v>
                </c:pt>
                <c:pt idx="1166">
                  <c:v>2221984.92</c:v>
                </c:pt>
                <c:pt idx="1167">
                  <c:v>2048733.19</c:v>
                </c:pt>
                <c:pt idx="1168">
                  <c:v>2103433.21</c:v>
                </c:pt>
                <c:pt idx="1169">
                  <c:v>2230486.61</c:v>
                </c:pt>
                <c:pt idx="1170">
                  <c:v>2041650.6666666667</c:v>
                </c:pt>
                <c:pt idx="1171">
                  <c:v>2119769.4266666668</c:v>
                </c:pt>
                <c:pt idx="1172">
                  <c:v>2016874.0099999998</c:v>
                </c:pt>
                <c:pt idx="1173">
                  <c:v>2067149.69</c:v>
                </c:pt>
                <c:pt idx="1174">
                  <c:v>2178367.0233333334</c:v>
                </c:pt>
                <c:pt idx="1175">
                  <c:v>1753469.48</c:v>
                </c:pt>
                <c:pt idx="1176">
                  <c:v>2386711</c:v>
                </c:pt>
                <c:pt idx="1177">
                  <c:v>1619093.57</c:v>
                </c:pt>
                <c:pt idx="1178">
                  <c:v>1988133.7625</c:v>
                </c:pt>
                <c:pt idx="1179">
                  <c:v>2149704.5700000003</c:v>
                </c:pt>
                <c:pt idx="1180">
                  <c:v>2079918.76</c:v>
                </c:pt>
                <c:pt idx="1181">
                  <c:v>1882503.5899999999</c:v>
                </c:pt>
                <c:pt idx="1182">
                  <c:v>2130349.25</c:v>
                </c:pt>
                <c:pt idx="1183">
                  <c:v>1341748.44</c:v>
                </c:pt>
                <c:pt idx="1184">
                  <c:v>2468597.7400000002</c:v>
                </c:pt>
                <c:pt idx="1185">
                  <c:v>1670857.8499999999</c:v>
                </c:pt>
                <c:pt idx="1186">
                  <c:v>2272582.8066666666</c:v>
                </c:pt>
                <c:pt idx="1187">
                  <c:v>2566190.35</c:v>
                </c:pt>
                <c:pt idx="1188">
                  <c:v>2349165.4300000002</c:v>
                </c:pt>
                <c:pt idx="1189">
                  <c:v>1313013.3700000001</c:v>
                </c:pt>
                <c:pt idx="1190">
                  <c:v>1580390.9400000002</c:v>
                </c:pt>
                <c:pt idx="1191">
                  <c:v>1632256.98</c:v>
                </c:pt>
                <c:pt idx="1192">
                  <c:v>1233233.21</c:v>
                </c:pt>
                <c:pt idx="1193">
                  <c:v>3316638.13</c:v>
                </c:pt>
                <c:pt idx="1194">
                  <c:v>2045192.81</c:v>
                </c:pt>
                <c:pt idx="1195">
                  <c:v>1910182.3399999999</c:v>
                </c:pt>
                <c:pt idx="1196">
                  <c:v>2010491.095</c:v>
                </c:pt>
                <c:pt idx="1197">
                  <c:v>2281247.69</c:v>
                </c:pt>
                <c:pt idx="1198">
                  <c:v>2008077.78</c:v>
                </c:pt>
                <c:pt idx="1199">
                  <c:v>2038592.94</c:v>
                </c:pt>
                <c:pt idx="1200">
                  <c:v>1791380.335</c:v>
                </c:pt>
                <c:pt idx="1201">
                  <c:v>1561585.87</c:v>
                </c:pt>
                <c:pt idx="1202">
                  <c:v>2192825.9750000001</c:v>
                </c:pt>
                <c:pt idx="1203">
                  <c:v>2389462.4433333334</c:v>
                </c:pt>
                <c:pt idx="1204">
                  <c:v>2918385.0900000003</c:v>
                </c:pt>
                <c:pt idx="1205">
                  <c:v>2452296.3699999996</c:v>
                </c:pt>
                <c:pt idx="1206">
                  <c:v>2233767.69</c:v>
                </c:pt>
                <c:pt idx="1207">
                  <c:v>2186840.31</c:v>
                </c:pt>
                <c:pt idx="1208">
                  <c:v>2175588.2599999998</c:v>
                </c:pt>
                <c:pt idx="1209">
                  <c:v>2584866.1749999998</c:v>
                </c:pt>
                <c:pt idx="1210">
                  <c:v>1913226.4433333334</c:v>
                </c:pt>
                <c:pt idx="1211">
                  <c:v>1659967.4900000002</c:v>
                </c:pt>
                <c:pt idx="1212">
                  <c:v>1820227.1800000002</c:v>
                </c:pt>
                <c:pt idx="1213">
                  <c:v>2249729.5</c:v>
                </c:pt>
                <c:pt idx="1214">
                  <c:v>2437525.7024999997</c:v>
                </c:pt>
                <c:pt idx="1215">
                  <c:v>2405007.17</c:v>
                </c:pt>
                <c:pt idx="1216">
                  <c:v>2197412.89</c:v>
                </c:pt>
                <c:pt idx="1217">
                  <c:v>2095726.0766666664</c:v>
                </c:pt>
                <c:pt idx="1218">
                  <c:v>2202063.0625</c:v>
                </c:pt>
                <c:pt idx="1219">
                  <c:v>1767537.47</c:v>
                </c:pt>
                <c:pt idx="1220">
                  <c:v>2584825.58</c:v>
                </c:pt>
                <c:pt idx="1221">
                  <c:v>1926084.43</c:v>
                </c:pt>
                <c:pt idx="1222">
                  <c:v>2146386.2749999999</c:v>
                </c:pt>
                <c:pt idx="1223">
                  <c:v>1766834.52</c:v>
                </c:pt>
                <c:pt idx="1224">
                  <c:v>2062148.1600000001</c:v>
                </c:pt>
                <c:pt idx="1225">
                  <c:v>1804634.5299999998</c:v>
                </c:pt>
                <c:pt idx="1226">
                  <c:v>1640169.44</c:v>
                </c:pt>
                <c:pt idx="1227">
                  <c:v>1994138.92</c:v>
                </c:pt>
                <c:pt idx="1228">
                  <c:v>1888487.7749999999</c:v>
                </c:pt>
                <c:pt idx="1229">
                  <c:v>2242977.4566666665</c:v>
                </c:pt>
                <c:pt idx="1230">
                  <c:v>2086385.415</c:v>
                </c:pt>
                <c:pt idx="1231">
                  <c:v>2259913.2250000001</c:v>
                </c:pt>
                <c:pt idx="1232">
                  <c:v>2268127.39</c:v>
                </c:pt>
                <c:pt idx="1233">
                  <c:v>2355129.42</c:v>
                </c:pt>
                <c:pt idx="1234">
                  <c:v>1643085.4100000001</c:v>
                </c:pt>
                <c:pt idx="1235">
                  <c:v>2089809.78</c:v>
                </c:pt>
                <c:pt idx="1236">
                  <c:v>2182715.2400000002</c:v>
                </c:pt>
                <c:pt idx="1237">
                  <c:v>2040617.49</c:v>
                </c:pt>
                <c:pt idx="1238">
                  <c:v>2706413.0900000003</c:v>
                </c:pt>
                <c:pt idx="1239">
                  <c:v>1760357.2149999999</c:v>
                </c:pt>
                <c:pt idx="1240">
                  <c:v>1794355.1700000002</c:v>
                </c:pt>
                <c:pt idx="1241">
                  <c:v>2121743.33</c:v>
                </c:pt>
                <c:pt idx="1242">
                  <c:v>2499837.15</c:v>
                </c:pt>
                <c:pt idx="1243">
                  <c:v>2155190.56</c:v>
                </c:pt>
                <c:pt idx="1244">
                  <c:v>1861427.9200000002</c:v>
                </c:pt>
                <c:pt idx="1245">
                  <c:v>2392737.6466666665</c:v>
                </c:pt>
                <c:pt idx="1246">
                  <c:v>2009481.49</c:v>
                </c:pt>
                <c:pt idx="1247">
                  <c:v>2523666.4299999997</c:v>
                </c:pt>
                <c:pt idx="1248">
                  <c:v>2506182.63</c:v>
                </c:pt>
                <c:pt idx="1249">
                  <c:v>1922838.0699999998</c:v>
                </c:pt>
                <c:pt idx="1250">
                  <c:v>3299155.1799999997</c:v>
                </c:pt>
                <c:pt idx="1251">
                  <c:v>2320871.67</c:v>
                </c:pt>
                <c:pt idx="1252">
                  <c:v>2340232.37</c:v>
                </c:pt>
                <c:pt idx="1253">
                  <c:v>2389289.42</c:v>
                </c:pt>
                <c:pt idx="1254">
                  <c:v>2071032.49</c:v>
                </c:pt>
                <c:pt idx="1255">
                  <c:v>2535332.0449999999</c:v>
                </c:pt>
                <c:pt idx="1256">
                  <c:v>1979309.0799999998</c:v>
                </c:pt>
                <c:pt idx="1257">
                  <c:v>1833530.53</c:v>
                </c:pt>
                <c:pt idx="1258">
                  <c:v>1767691</c:v>
                </c:pt>
                <c:pt idx="1259">
                  <c:v>1778568.05</c:v>
                </c:pt>
                <c:pt idx="1260">
                  <c:v>1878308.73</c:v>
                </c:pt>
                <c:pt idx="1261">
                  <c:v>2205407.1950000003</c:v>
                </c:pt>
                <c:pt idx="1262">
                  <c:v>2563944.4066666667</c:v>
                </c:pt>
                <c:pt idx="1263">
                  <c:v>2133604.81</c:v>
                </c:pt>
                <c:pt idx="1264">
                  <c:v>1973196.33</c:v>
                </c:pt>
                <c:pt idx="1265">
                  <c:v>1762450.83</c:v>
                </c:pt>
                <c:pt idx="1266">
                  <c:v>2550435.06</c:v>
                </c:pt>
                <c:pt idx="1267">
                  <c:v>2050242.87</c:v>
                </c:pt>
                <c:pt idx="1268">
                  <c:v>2201935.29</c:v>
                </c:pt>
                <c:pt idx="1269">
                  <c:v>2110147.87</c:v>
                </c:pt>
                <c:pt idx="1270">
                  <c:v>1773958.48</c:v>
                </c:pt>
                <c:pt idx="1271">
                  <c:v>1925344.08</c:v>
                </c:pt>
                <c:pt idx="1272">
                  <c:v>2106936.94</c:v>
                </c:pt>
                <c:pt idx="1273">
                  <c:v>2424178.0350000001</c:v>
                </c:pt>
                <c:pt idx="1274">
                  <c:v>1909683.94</c:v>
                </c:pt>
                <c:pt idx="1275">
                  <c:v>1881997.56</c:v>
                </c:pt>
                <c:pt idx="1276">
                  <c:v>2415428.103333333</c:v>
                </c:pt>
                <c:pt idx="1277">
                  <c:v>2386350.1800000002</c:v>
                </c:pt>
                <c:pt idx="1278">
                  <c:v>1931240.6099999999</c:v>
                </c:pt>
                <c:pt idx="1279">
                  <c:v>2371781.7599999998</c:v>
                </c:pt>
                <c:pt idx="1280">
                  <c:v>2297715.35</c:v>
                </c:pt>
                <c:pt idx="1281">
                  <c:v>2569305.9699999997</c:v>
                </c:pt>
                <c:pt idx="1282">
                  <c:v>2180995.9960000003</c:v>
                </c:pt>
                <c:pt idx="1283">
                  <c:v>1501621.7899999998</c:v>
                </c:pt>
                <c:pt idx="1284">
                  <c:v>2266136.98</c:v>
                </c:pt>
                <c:pt idx="1285">
                  <c:v>1762366.66</c:v>
                </c:pt>
                <c:pt idx="1286">
                  <c:v>2114040.71</c:v>
                </c:pt>
                <c:pt idx="1287">
                  <c:v>2087427.33</c:v>
                </c:pt>
                <c:pt idx="1288">
                  <c:v>1990749</c:v>
                </c:pt>
                <c:pt idx="1289">
                  <c:v>2284435</c:v>
                </c:pt>
                <c:pt idx="1290">
                  <c:v>3118217.86</c:v>
                </c:pt>
                <c:pt idx="1291">
                  <c:v>2647209.7199999997</c:v>
                </c:pt>
                <c:pt idx="1292">
                  <c:v>1880336.73</c:v>
                </c:pt>
                <c:pt idx="1293">
                  <c:v>2008575.2400000002</c:v>
                </c:pt>
                <c:pt idx="1294">
                  <c:v>1468981.24</c:v>
                </c:pt>
                <c:pt idx="1295">
                  <c:v>2050553.46</c:v>
                </c:pt>
                <c:pt idx="1296">
                  <c:v>2390435.4274999998</c:v>
                </c:pt>
                <c:pt idx="1297">
                  <c:v>1936504.12</c:v>
                </c:pt>
                <c:pt idx="1298">
                  <c:v>1850447.405</c:v>
                </c:pt>
                <c:pt idx="1299">
                  <c:v>1575853.43</c:v>
                </c:pt>
                <c:pt idx="1300">
                  <c:v>2129077.0099999998</c:v>
                </c:pt>
                <c:pt idx="1301">
                  <c:v>1380098.99</c:v>
                </c:pt>
                <c:pt idx="1302">
                  <c:v>2559415.4</c:v>
                </c:pt>
                <c:pt idx="1303">
                  <c:v>2548880.9000000004</c:v>
                </c:pt>
                <c:pt idx="1304">
                  <c:v>2023736.13</c:v>
                </c:pt>
                <c:pt idx="1305">
                  <c:v>1092521.47</c:v>
                </c:pt>
                <c:pt idx="1306">
                  <c:v>2291134.7400000002</c:v>
                </c:pt>
                <c:pt idx="1307">
                  <c:v>2315123.83</c:v>
                </c:pt>
                <c:pt idx="1308">
                  <c:v>2037370.3199999998</c:v>
                </c:pt>
                <c:pt idx="1309">
                  <c:v>1923774.5574999999</c:v>
                </c:pt>
                <c:pt idx="1310">
                  <c:v>2122652.27</c:v>
                </c:pt>
                <c:pt idx="1311">
                  <c:v>2367157.8883333332</c:v>
                </c:pt>
                <c:pt idx="1312">
                  <c:v>2680011.5866666664</c:v>
                </c:pt>
                <c:pt idx="1313">
                  <c:v>1902763.4300000002</c:v>
                </c:pt>
                <c:pt idx="1314">
                  <c:v>2349187.63</c:v>
                </c:pt>
                <c:pt idx="1315">
                  <c:v>2205433.02</c:v>
                </c:pt>
                <c:pt idx="1316">
                  <c:v>2030723.4350000001</c:v>
                </c:pt>
                <c:pt idx="1317">
                  <c:v>2012630.2225000001</c:v>
                </c:pt>
                <c:pt idx="1318">
                  <c:v>2069886.1</c:v>
                </c:pt>
                <c:pt idx="1319">
                  <c:v>1463573.05</c:v>
                </c:pt>
                <c:pt idx="1320">
                  <c:v>2536337.85</c:v>
                </c:pt>
                <c:pt idx="1321">
                  <c:v>2958751.4649999999</c:v>
                </c:pt>
                <c:pt idx="1322">
                  <c:v>1958840.9300000002</c:v>
                </c:pt>
                <c:pt idx="1323">
                  <c:v>1589863.85</c:v>
                </c:pt>
                <c:pt idx="1324">
                  <c:v>2165364.396666667</c:v>
                </c:pt>
                <c:pt idx="1325">
                  <c:v>2670005.0133333332</c:v>
                </c:pt>
                <c:pt idx="1326">
                  <c:v>2905477.32</c:v>
                </c:pt>
                <c:pt idx="1327">
                  <c:v>2077476.97</c:v>
                </c:pt>
                <c:pt idx="1328">
                  <c:v>2412992.4200000004</c:v>
                </c:pt>
                <c:pt idx="1329">
                  <c:v>1953725.58</c:v>
                </c:pt>
                <c:pt idx="1330">
                  <c:v>2396123.66</c:v>
                </c:pt>
                <c:pt idx="1331">
                  <c:v>2298171.3099999996</c:v>
                </c:pt>
                <c:pt idx="1332">
                  <c:v>2155754.2400000002</c:v>
                </c:pt>
                <c:pt idx="1333">
                  <c:v>2565488.02</c:v>
                </c:pt>
                <c:pt idx="1334">
                  <c:v>1955938.19</c:v>
                </c:pt>
                <c:pt idx="1335">
                  <c:v>2128139.6133333333</c:v>
                </c:pt>
                <c:pt idx="1336">
                  <c:v>2243382.9950000001</c:v>
                </c:pt>
                <c:pt idx="1337">
                  <c:v>2642533.0399999996</c:v>
                </c:pt>
                <c:pt idx="1338">
                  <c:v>2256600.395</c:v>
                </c:pt>
                <c:pt idx="1339">
                  <c:v>2224207.31</c:v>
                </c:pt>
                <c:pt idx="1340">
                  <c:v>2359630.2549999999</c:v>
                </c:pt>
                <c:pt idx="1341">
                  <c:v>1978984.4324999999</c:v>
                </c:pt>
                <c:pt idx="1342">
                  <c:v>2101755.5350000001</c:v>
                </c:pt>
                <c:pt idx="1343">
                  <c:v>2326197.59</c:v>
                </c:pt>
                <c:pt idx="1344">
                  <c:v>1751316.6900000002</c:v>
                </c:pt>
                <c:pt idx="1345">
                  <c:v>2287659.5699999998</c:v>
                </c:pt>
                <c:pt idx="1346">
                  <c:v>2663839.063333333</c:v>
                </c:pt>
                <c:pt idx="1347">
                  <c:v>2553174.16</c:v>
                </c:pt>
                <c:pt idx="1348">
                  <c:v>2179022.27</c:v>
                </c:pt>
                <c:pt idx="1349">
                  <c:v>2633213.12</c:v>
                </c:pt>
                <c:pt idx="1350">
                  <c:v>2646772.5</c:v>
                </c:pt>
                <c:pt idx="1351">
                  <c:v>2113250.9</c:v>
                </c:pt>
                <c:pt idx="1352">
                  <c:v>1893694.2928571429</c:v>
                </c:pt>
                <c:pt idx="1353">
                  <c:v>2304533.8050000002</c:v>
                </c:pt>
                <c:pt idx="1354">
                  <c:v>2063153.23</c:v>
                </c:pt>
                <c:pt idx="1355">
                  <c:v>1970462.57</c:v>
                </c:pt>
                <c:pt idx="1356">
                  <c:v>2325945.14</c:v>
                </c:pt>
                <c:pt idx="1357">
                  <c:v>2318627.33</c:v>
                </c:pt>
                <c:pt idx="1358">
                  <c:v>2176563.4050000003</c:v>
                </c:pt>
                <c:pt idx="1359">
                  <c:v>2201728.5866666669</c:v>
                </c:pt>
                <c:pt idx="1360">
                  <c:v>2651295.71</c:v>
                </c:pt>
                <c:pt idx="1361">
                  <c:v>2220738.8866666667</c:v>
                </c:pt>
                <c:pt idx="1362">
                  <c:v>1877521.05</c:v>
                </c:pt>
                <c:pt idx="1363">
                  <c:v>2036577.7649999999</c:v>
                </c:pt>
                <c:pt idx="1364">
                  <c:v>2911962.6300000004</c:v>
                </c:pt>
                <c:pt idx="1365">
                  <c:v>2111007.48</c:v>
                </c:pt>
                <c:pt idx="1366">
                  <c:v>2191688.48</c:v>
                </c:pt>
                <c:pt idx="1367">
                  <c:v>2230046.89</c:v>
                </c:pt>
                <c:pt idx="1368">
                  <c:v>2338895.1366666667</c:v>
                </c:pt>
                <c:pt idx="1369">
                  <c:v>1942656.17</c:v>
                </c:pt>
                <c:pt idx="1370">
                  <c:v>1975937.3500000003</c:v>
                </c:pt>
                <c:pt idx="1371">
                  <c:v>1957506.57</c:v>
                </c:pt>
                <c:pt idx="1372">
                  <c:v>1793716.46</c:v>
                </c:pt>
                <c:pt idx="1373">
                  <c:v>2670518.27</c:v>
                </c:pt>
                <c:pt idx="1374">
                  <c:v>1936198.66</c:v>
                </c:pt>
                <c:pt idx="1375">
                  <c:v>2767669.3</c:v>
                </c:pt>
                <c:pt idx="1376">
                  <c:v>2373932.9024999999</c:v>
                </c:pt>
                <c:pt idx="1377">
                  <c:v>2073488.21</c:v>
                </c:pt>
                <c:pt idx="1378">
                  <c:v>1641905.1133333333</c:v>
                </c:pt>
                <c:pt idx="1379">
                  <c:v>2034016.8</c:v>
                </c:pt>
                <c:pt idx="1380">
                  <c:v>1986219.16</c:v>
                </c:pt>
                <c:pt idx="1381">
                  <c:v>2102924.9</c:v>
                </c:pt>
                <c:pt idx="1382">
                  <c:v>2378567</c:v>
                </c:pt>
                <c:pt idx="1383">
                  <c:v>1616664.36</c:v>
                </c:pt>
                <c:pt idx="1384">
                  <c:v>2255689.063333333</c:v>
                </c:pt>
                <c:pt idx="1385">
                  <c:v>2697770.61</c:v>
                </c:pt>
                <c:pt idx="1386">
                  <c:v>2495454.11</c:v>
                </c:pt>
                <c:pt idx="1387">
                  <c:v>2456323.23</c:v>
                </c:pt>
                <c:pt idx="1388">
                  <c:v>2014603.588</c:v>
                </c:pt>
                <c:pt idx="1389">
                  <c:v>2401158.5700000003</c:v>
                </c:pt>
                <c:pt idx="1390">
                  <c:v>2535057.9800000004</c:v>
                </c:pt>
                <c:pt idx="1391">
                  <c:v>2147413.1350000002</c:v>
                </c:pt>
                <c:pt idx="1392">
                  <c:v>2350901.8000000003</c:v>
                </c:pt>
                <c:pt idx="1393">
                  <c:v>1962565.69</c:v>
                </c:pt>
                <c:pt idx="1394">
                  <c:v>2709530.06</c:v>
                </c:pt>
                <c:pt idx="1395">
                  <c:v>2246962.0100000002</c:v>
                </c:pt>
                <c:pt idx="1396">
                  <c:v>2050832.03</c:v>
                </c:pt>
                <c:pt idx="1397">
                  <c:v>2312072.41</c:v>
                </c:pt>
                <c:pt idx="1398">
                  <c:v>2578765.5950000002</c:v>
                </c:pt>
                <c:pt idx="1399">
                  <c:v>2025242.19</c:v>
                </c:pt>
                <c:pt idx="1400">
                  <c:v>3094858.12</c:v>
                </c:pt>
                <c:pt idx="1401">
                  <c:v>2837644.6300000004</c:v>
                </c:pt>
                <c:pt idx="1402">
                  <c:v>1497942.3299999998</c:v>
                </c:pt>
                <c:pt idx="1403">
                  <c:v>2286570.79</c:v>
                </c:pt>
                <c:pt idx="1404">
                  <c:v>2890515.84</c:v>
                </c:pt>
                <c:pt idx="1405">
                  <c:v>2492187.0566666666</c:v>
                </c:pt>
                <c:pt idx="1406">
                  <c:v>2320040.58</c:v>
                </c:pt>
                <c:pt idx="1407">
                  <c:v>2054831.6950000001</c:v>
                </c:pt>
                <c:pt idx="1408">
                  <c:v>2305503.61</c:v>
                </c:pt>
                <c:pt idx="1409">
                  <c:v>2018427.8299999998</c:v>
                </c:pt>
                <c:pt idx="1410">
                  <c:v>2432344.0700000003</c:v>
                </c:pt>
                <c:pt idx="1411">
                  <c:v>2115422.21</c:v>
                </c:pt>
                <c:pt idx="1412">
                  <c:v>2277632.1240000003</c:v>
                </c:pt>
                <c:pt idx="1413">
                  <c:v>2432546.3650000002</c:v>
                </c:pt>
                <c:pt idx="1414">
                  <c:v>2845574.436666667</c:v>
                </c:pt>
                <c:pt idx="1415">
                  <c:v>2149509.25</c:v>
                </c:pt>
                <c:pt idx="1416">
                  <c:v>2500280.6733333333</c:v>
                </c:pt>
                <c:pt idx="1417">
                  <c:v>2096344.81</c:v>
                </c:pt>
                <c:pt idx="1418">
                  <c:v>2261019.773333333</c:v>
                </c:pt>
                <c:pt idx="1419">
                  <c:v>2192031.44</c:v>
                </c:pt>
                <c:pt idx="1420">
                  <c:v>2258739.2799999998</c:v>
                </c:pt>
                <c:pt idx="1421">
                  <c:v>2193098.17</c:v>
                </c:pt>
                <c:pt idx="1422">
                  <c:v>2660385.9866666668</c:v>
                </c:pt>
                <c:pt idx="1423">
                  <c:v>2277766.44</c:v>
                </c:pt>
                <c:pt idx="1424">
                  <c:v>1590167.64</c:v>
                </c:pt>
                <c:pt idx="1425">
                  <c:v>2152530.16</c:v>
                </c:pt>
                <c:pt idx="1426">
                  <c:v>1959625.97</c:v>
                </c:pt>
                <c:pt idx="1427">
                  <c:v>2709778.61</c:v>
                </c:pt>
                <c:pt idx="1428">
                  <c:v>2545311.66</c:v>
                </c:pt>
                <c:pt idx="1429">
                  <c:v>2074892.91</c:v>
                </c:pt>
                <c:pt idx="1430">
                  <c:v>2433134.8400000003</c:v>
                </c:pt>
                <c:pt idx="1431">
                  <c:v>1898220.23</c:v>
                </c:pt>
                <c:pt idx="1432">
                  <c:v>2122135.88</c:v>
                </c:pt>
                <c:pt idx="1433">
                  <c:v>2236294.7149999999</c:v>
                </c:pt>
                <c:pt idx="1434">
                  <c:v>2500919.96</c:v>
                </c:pt>
                <c:pt idx="1435">
                  <c:v>2583515.08</c:v>
                </c:pt>
                <c:pt idx="1436">
                  <c:v>2142264.86</c:v>
                </c:pt>
                <c:pt idx="1437">
                  <c:v>2500710.65</c:v>
                </c:pt>
                <c:pt idx="1438">
                  <c:v>2159416.8600000003</c:v>
                </c:pt>
                <c:pt idx="1439">
                  <c:v>1897655.6233333333</c:v>
                </c:pt>
                <c:pt idx="1440">
                  <c:v>2909770.43</c:v>
                </c:pt>
                <c:pt idx="1441">
                  <c:v>2752025.6133333333</c:v>
                </c:pt>
                <c:pt idx="1442">
                  <c:v>1688842.4200000002</c:v>
                </c:pt>
                <c:pt idx="1443">
                  <c:v>1781212.73</c:v>
                </c:pt>
                <c:pt idx="1444">
                  <c:v>2402808.8199999998</c:v>
                </c:pt>
                <c:pt idx="1445">
                  <c:v>1795644.75</c:v>
                </c:pt>
                <c:pt idx="1446">
                  <c:v>2383618.91</c:v>
                </c:pt>
                <c:pt idx="1447">
                  <c:v>3252505.11</c:v>
                </c:pt>
                <c:pt idx="1448">
                  <c:v>1357314.25</c:v>
                </c:pt>
                <c:pt idx="1449">
                  <c:v>2113518.8125</c:v>
                </c:pt>
                <c:pt idx="1450">
                  <c:v>2677037.2000000002</c:v>
                </c:pt>
                <c:pt idx="1451">
                  <c:v>2381325.7733333334</c:v>
                </c:pt>
                <c:pt idx="1452">
                  <c:v>2438321.9750000001</c:v>
                </c:pt>
                <c:pt idx="1453">
                  <c:v>2551386.2599999998</c:v>
                </c:pt>
                <c:pt idx="1454">
                  <c:v>2524862.37</c:v>
                </c:pt>
                <c:pt idx="1455">
                  <c:v>2254969.27</c:v>
                </c:pt>
                <c:pt idx="1456">
                  <c:v>2606711.64</c:v>
                </c:pt>
                <c:pt idx="1457">
                  <c:v>2427759.65</c:v>
                </c:pt>
                <c:pt idx="1458">
                  <c:v>2630864.12</c:v>
                </c:pt>
                <c:pt idx="1459">
                  <c:v>2196788.39</c:v>
                </c:pt>
                <c:pt idx="1460">
                  <c:v>1993070.9266666668</c:v>
                </c:pt>
                <c:pt idx="1461">
                  <c:v>2768774.4499999997</c:v>
                </c:pt>
                <c:pt idx="1462">
                  <c:v>3086020.48</c:v>
                </c:pt>
                <c:pt idx="1463">
                  <c:v>2626959.2600000002</c:v>
                </c:pt>
                <c:pt idx="1464">
                  <c:v>3008079.0183333331</c:v>
                </c:pt>
                <c:pt idx="1465">
                  <c:v>2894066.71</c:v>
                </c:pt>
                <c:pt idx="1466">
                  <c:v>1813323.63</c:v>
                </c:pt>
                <c:pt idx="1467">
                  <c:v>2525111.61</c:v>
                </c:pt>
                <c:pt idx="1468">
                  <c:v>2556333.2933333335</c:v>
                </c:pt>
                <c:pt idx="1469">
                  <c:v>2361395.21</c:v>
                </c:pt>
                <c:pt idx="1470">
                  <c:v>2134622.09</c:v>
                </c:pt>
                <c:pt idx="1471">
                  <c:v>2247275.8733333335</c:v>
                </c:pt>
                <c:pt idx="1472">
                  <c:v>1480974.8900000001</c:v>
                </c:pt>
                <c:pt idx="1473">
                  <c:v>2538879.9024999999</c:v>
                </c:pt>
                <c:pt idx="1474">
                  <c:v>1906910.6300000001</c:v>
                </c:pt>
                <c:pt idx="1475">
                  <c:v>2352338.0499999998</c:v>
                </c:pt>
                <c:pt idx="1476">
                  <c:v>2534442.89</c:v>
                </c:pt>
                <c:pt idx="1477">
                  <c:v>2523006.89</c:v>
                </c:pt>
                <c:pt idx="1478">
                  <c:v>2771150.75</c:v>
                </c:pt>
                <c:pt idx="1479">
                  <c:v>2097899.5449999999</c:v>
                </c:pt>
                <c:pt idx="1480">
                  <c:v>2494858.71</c:v>
                </c:pt>
                <c:pt idx="1481">
                  <c:v>2191458.77</c:v>
                </c:pt>
                <c:pt idx="1482">
                  <c:v>2580517.81</c:v>
                </c:pt>
                <c:pt idx="1483">
                  <c:v>2379652.6150000002</c:v>
                </c:pt>
                <c:pt idx="1484">
                  <c:v>2023128.52</c:v>
                </c:pt>
                <c:pt idx="1485">
                  <c:v>2647974.5533333332</c:v>
                </c:pt>
                <c:pt idx="1486">
                  <c:v>2735287.2800000003</c:v>
                </c:pt>
                <c:pt idx="1487">
                  <c:v>2144596.9699999997</c:v>
                </c:pt>
                <c:pt idx="1488">
                  <c:v>2407669.7300000004</c:v>
                </c:pt>
                <c:pt idx="1489">
                  <c:v>1976146.48</c:v>
                </c:pt>
                <c:pt idx="1490">
                  <c:v>2201918.31</c:v>
                </c:pt>
                <c:pt idx="1491">
                  <c:v>2185460.59</c:v>
                </c:pt>
                <c:pt idx="1492">
                  <c:v>2947742.56</c:v>
                </c:pt>
                <c:pt idx="1493">
                  <c:v>2696876.45</c:v>
                </c:pt>
                <c:pt idx="1494">
                  <c:v>1836270.5150000001</c:v>
                </c:pt>
                <c:pt idx="1495">
                  <c:v>2070975.1099999999</c:v>
                </c:pt>
                <c:pt idx="1496">
                  <c:v>2133460.12</c:v>
                </c:pt>
                <c:pt idx="1497">
                  <c:v>2294655.2825000002</c:v>
                </c:pt>
                <c:pt idx="1498">
                  <c:v>2788849.51</c:v>
                </c:pt>
                <c:pt idx="1499">
                  <c:v>2401061.62</c:v>
                </c:pt>
                <c:pt idx="1500">
                  <c:v>2739478.5266666668</c:v>
                </c:pt>
                <c:pt idx="1501">
                  <c:v>2393895.0299999998</c:v>
                </c:pt>
                <c:pt idx="1502">
                  <c:v>2119646.91</c:v>
                </c:pt>
                <c:pt idx="1503">
                  <c:v>3190148.6300000004</c:v>
                </c:pt>
                <c:pt idx="1504">
                  <c:v>2321345.9700000002</c:v>
                </c:pt>
                <c:pt idx="1505">
                  <c:v>3037282.33</c:v>
                </c:pt>
                <c:pt idx="1506">
                  <c:v>2215932.46</c:v>
                </c:pt>
                <c:pt idx="1507">
                  <c:v>2365788.3600000003</c:v>
                </c:pt>
                <c:pt idx="1508">
                  <c:v>2881921.32</c:v>
                </c:pt>
                <c:pt idx="1509">
                  <c:v>2225765.5950000002</c:v>
                </c:pt>
                <c:pt idx="1510">
                  <c:v>2235822.2399999998</c:v>
                </c:pt>
                <c:pt idx="1511">
                  <c:v>1651088.48</c:v>
                </c:pt>
                <c:pt idx="1512">
                  <c:v>2842032.8224999998</c:v>
                </c:pt>
                <c:pt idx="1513">
                  <c:v>3136960.8774999999</c:v>
                </c:pt>
                <c:pt idx="1514">
                  <c:v>2162973.2199999997</c:v>
                </c:pt>
                <c:pt idx="1515">
                  <c:v>2616471.6800000002</c:v>
                </c:pt>
                <c:pt idx="1516">
                  <c:v>1968695.6850000001</c:v>
                </c:pt>
                <c:pt idx="1517">
                  <c:v>3283288.02</c:v>
                </c:pt>
                <c:pt idx="1518">
                  <c:v>3460703.35</c:v>
                </c:pt>
                <c:pt idx="1519">
                  <c:v>2346049.9</c:v>
                </c:pt>
                <c:pt idx="1520">
                  <c:v>2081298.28</c:v>
                </c:pt>
                <c:pt idx="1521">
                  <c:v>2434939.2400000002</c:v>
                </c:pt>
                <c:pt idx="1522">
                  <c:v>2054480.28</c:v>
                </c:pt>
                <c:pt idx="1523">
                  <c:v>2379813.7999999998</c:v>
                </c:pt>
                <c:pt idx="1524">
                  <c:v>2699444.47</c:v>
                </c:pt>
                <c:pt idx="1525">
                  <c:v>2859042.8600000003</c:v>
                </c:pt>
                <c:pt idx="1526">
                  <c:v>2251892.73</c:v>
                </c:pt>
                <c:pt idx="1527">
                  <c:v>2740151.3000000003</c:v>
                </c:pt>
                <c:pt idx="1528">
                  <c:v>1565055.94</c:v>
                </c:pt>
                <c:pt idx="1529">
                  <c:v>2480567.29</c:v>
                </c:pt>
                <c:pt idx="1530">
                  <c:v>2343127.9699999997</c:v>
                </c:pt>
                <c:pt idx="1531">
                  <c:v>2432220.19</c:v>
                </c:pt>
                <c:pt idx="1532">
                  <c:v>3963806.85</c:v>
                </c:pt>
                <c:pt idx="1533">
                  <c:v>3543581.0350000001</c:v>
                </c:pt>
                <c:pt idx="1534">
                  <c:v>2034098.47</c:v>
                </c:pt>
                <c:pt idx="1535">
                  <c:v>2153414.8200000003</c:v>
                </c:pt>
                <c:pt idx="1536">
                  <c:v>2676194.7549999999</c:v>
                </c:pt>
                <c:pt idx="1537">
                  <c:v>2200654.7000000002</c:v>
                </c:pt>
                <c:pt idx="1538">
                  <c:v>3341823.83</c:v>
                </c:pt>
                <c:pt idx="1539">
                  <c:v>3136212.9</c:v>
                </c:pt>
                <c:pt idx="1540">
                  <c:v>3103573.8000000003</c:v>
                </c:pt>
                <c:pt idx="1541">
                  <c:v>2762984.44</c:v>
                </c:pt>
                <c:pt idx="1542">
                  <c:v>2928254.69</c:v>
                </c:pt>
                <c:pt idx="1543">
                  <c:v>3142181.4</c:v>
                </c:pt>
                <c:pt idx="1544">
                  <c:v>2331693.15</c:v>
                </c:pt>
                <c:pt idx="1545">
                  <c:v>3104867.03</c:v>
                </c:pt>
                <c:pt idx="1546">
                  <c:v>3880504.8600000003</c:v>
                </c:pt>
                <c:pt idx="1547">
                  <c:v>3098634.9499999997</c:v>
                </c:pt>
                <c:pt idx="1548">
                  <c:v>2644149.81</c:v>
                </c:pt>
                <c:pt idx="1549">
                  <c:v>3120635.3650000002</c:v>
                </c:pt>
                <c:pt idx="1550">
                  <c:v>2088191.15</c:v>
                </c:pt>
                <c:pt idx="1551">
                  <c:v>3382183.5</c:v>
                </c:pt>
                <c:pt idx="1552">
                  <c:v>2916710.2450000001</c:v>
                </c:pt>
                <c:pt idx="1553">
                  <c:v>2117262.7199999997</c:v>
                </c:pt>
                <c:pt idx="1554">
                  <c:v>2549044.71</c:v>
                </c:pt>
                <c:pt idx="1555">
                  <c:v>2695989.18</c:v>
                </c:pt>
                <c:pt idx="1556">
                  <c:v>2100264.86</c:v>
                </c:pt>
                <c:pt idx="1557">
                  <c:v>3677458.5300000003</c:v>
                </c:pt>
                <c:pt idx="1558">
                  <c:v>3091823.9533333331</c:v>
                </c:pt>
                <c:pt idx="1559">
                  <c:v>2828444.915</c:v>
                </c:pt>
                <c:pt idx="1560">
                  <c:v>3049745.4533333336</c:v>
                </c:pt>
                <c:pt idx="1561">
                  <c:v>2927381.9250000003</c:v>
                </c:pt>
                <c:pt idx="1562">
                  <c:v>2672255.7200000002</c:v>
                </c:pt>
                <c:pt idx="1563">
                  <c:v>2025828.6800000002</c:v>
                </c:pt>
                <c:pt idx="1564">
                  <c:v>2541194.2400000002</c:v>
                </c:pt>
                <c:pt idx="1565">
                  <c:v>3079763.21</c:v>
                </c:pt>
                <c:pt idx="1566">
                  <c:v>2693034.9400000004</c:v>
                </c:pt>
                <c:pt idx="1567">
                  <c:v>3483984.5900000003</c:v>
                </c:pt>
                <c:pt idx="1568">
                  <c:v>2749982.915</c:v>
                </c:pt>
                <c:pt idx="1569">
                  <c:v>2346553.42</c:v>
                </c:pt>
                <c:pt idx="1570">
                  <c:v>2413935.9499999997</c:v>
                </c:pt>
                <c:pt idx="1571">
                  <c:v>2871135.16</c:v>
                </c:pt>
                <c:pt idx="1572">
                  <c:v>2503853.1800000002</c:v>
                </c:pt>
                <c:pt idx="1573">
                  <c:v>2341759.4900000002</c:v>
                </c:pt>
                <c:pt idx="1574">
                  <c:v>3664231.3000000003</c:v>
                </c:pt>
                <c:pt idx="1575">
                  <c:v>3748447.2700000005</c:v>
                </c:pt>
                <c:pt idx="1576">
                  <c:v>2770375.52</c:v>
                </c:pt>
                <c:pt idx="1577">
                  <c:v>2753858.66</c:v>
                </c:pt>
                <c:pt idx="1578">
                  <c:v>3288787.5300000003</c:v>
                </c:pt>
                <c:pt idx="1579">
                  <c:v>2863520.07</c:v>
                </c:pt>
                <c:pt idx="1580">
                  <c:v>3126332.39</c:v>
                </c:pt>
                <c:pt idx="1581">
                  <c:v>2076173.3599999999</c:v>
                </c:pt>
                <c:pt idx="1582">
                  <c:v>2627799.7999999998</c:v>
                </c:pt>
                <c:pt idx="1583">
                  <c:v>2135032.3449999997</c:v>
                </c:pt>
                <c:pt idx="1584">
                  <c:v>3226014.6749999998</c:v>
                </c:pt>
                <c:pt idx="1585">
                  <c:v>3688921.59</c:v>
                </c:pt>
                <c:pt idx="1586">
                  <c:v>2560905.37</c:v>
                </c:pt>
                <c:pt idx="1587">
                  <c:v>3134319.17</c:v>
                </c:pt>
                <c:pt idx="1588">
                  <c:v>2564487.2533333334</c:v>
                </c:pt>
                <c:pt idx="1589">
                  <c:v>1971325.57</c:v>
                </c:pt>
                <c:pt idx="1590">
                  <c:v>2500021.5199999996</c:v>
                </c:pt>
                <c:pt idx="1591">
                  <c:v>2973396.79</c:v>
                </c:pt>
                <c:pt idx="1592">
                  <c:v>3469935.12</c:v>
                </c:pt>
                <c:pt idx="1593">
                  <c:v>3590450.6633333336</c:v>
                </c:pt>
                <c:pt idx="1594">
                  <c:v>2360446.21</c:v>
                </c:pt>
                <c:pt idx="1595">
                  <c:v>3686279.15</c:v>
                </c:pt>
                <c:pt idx="1596">
                  <c:v>3131314.32</c:v>
                </c:pt>
                <c:pt idx="1597">
                  <c:v>4201326.01</c:v>
                </c:pt>
                <c:pt idx="1598">
                  <c:v>3167569.8600000003</c:v>
                </c:pt>
                <c:pt idx="1599">
                  <c:v>2833390.6199999996</c:v>
                </c:pt>
                <c:pt idx="1600">
                  <c:v>4467414.18</c:v>
                </c:pt>
                <c:pt idx="1601">
                  <c:v>3241688.8149999999</c:v>
                </c:pt>
                <c:pt idx="1602">
                  <c:v>3600240.9833333339</c:v>
                </c:pt>
                <c:pt idx="1603">
                  <c:v>3910350.3649999998</c:v>
                </c:pt>
              </c:numCache>
            </c:numRef>
          </c:val>
          <c:smooth val="0"/>
          <c:extLst>
            <c:ext xmlns:c16="http://schemas.microsoft.com/office/drawing/2014/chart" uri="{C3380CC4-5D6E-409C-BE32-E72D297353CC}">
              <c16:uniqueId val="{00000000-DD89-4890-AEC5-C74B69778F85}"/>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60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pt idx="499">
                <c:v>500</c:v>
              </c:pt>
              <c:pt idx="500">
                <c:v>501</c:v>
              </c:pt>
              <c:pt idx="501">
                <c:v>502</c:v>
              </c:pt>
              <c:pt idx="502">
                <c:v>503</c:v>
              </c:pt>
              <c:pt idx="503">
                <c:v>504</c:v>
              </c:pt>
              <c:pt idx="504">
                <c:v>505</c:v>
              </c:pt>
              <c:pt idx="505">
                <c:v>506</c:v>
              </c:pt>
              <c:pt idx="506">
                <c:v>507</c:v>
              </c:pt>
              <c:pt idx="507">
                <c:v>508</c:v>
              </c:pt>
              <c:pt idx="508">
                <c:v>509</c:v>
              </c:pt>
              <c:pt idx="509">
                <c:v>510</c:v>
              </c:pt>
              <c:pt idx="510">
                <c:v>511</c:v>
              </c:pt>
              <c:pt idx="511">
                <c:v>512</c:v>
              </c:pt>
              <c:pt idx="512">
                <c:v>513</c:v>
              </c:pt>
              <c:pt idx="513">
                <c:v>514</c:v>
              </c:pt>
              <c:pt idx="514">
                <c:v>515</c:v>
              </c:pt>
              <c:pt idx="515">
                <c:v>516</c:v>
              </c:pt>
              <c:pt idx="516">
                <c:v>517</c:v>
              </c:pt>
              <c:pt idx="517">
                <c:v>518</c:v>
              </c:pt>
              <c:pt idx="518">
                <c:v>519</c:v>
              </c:pt>
              <c:pt idx="519">
                <c:v>520</c:v>
              </c:pt>
              <c:pt idx="520">
                <c:v>521</c:v>
              </c:pt>
              <c:pt idx="521">
                <c:v>522</c:v>
              </c:pt>
              <c:pt idx="522">
                <c:v>523</c:v>
              </c:pt>
              <c:pt idx="523">
                <c:v>524</c:v>
              </c:pt>
              <c:pt idx="524">
                <c:v>525</c:v>
              </c:pt>
              <c:pt idx="525">
                <c:v>526</c:v>
              </c:pt>
              <c:pt idx="526">
                <c:v>527</c:v>
              </c:pt>
              <c:pt idx="527">
                <c:v>528</c:v>
              </c:pt>
              <c:pt idx="528">
                <c:v>529</c:v>
              </c:pt>
              <c:pt idx="529">
                <c:v>530</c:v>
              </c:pt>
              <c:pt idx="530">
                <c:v>531</c:v>
              </c:pt>
              <c:pt idx="531">
                <c:v>532</c:v>
              </c:pt>
              <c:pt idx="532">
                <c:v>533</c:v>
              </c:pt>
              <c:pt idx="533">
                <c:v>534</c:v>
              </c:pt>
              <c:pt idx="534">
                <c:v>535</c:v>
              </c:pt>
              <c:pt idx="535">
                <c:v>536</c:v>
              </c:pt>
              <c:pt idx="536">
                <c:v>537</c:v>
              </c:pt>
              <c:pt idx="537">
                <c:v>538</c:v>
              </c:pt>
              <c:pt idx="538">
                <c:v>539</c:v>
              </c:pt>
              <c:pt idx="539">
                <c:v>540</c:v>
              </c:pt>
              <c:pt idx="540">
                <c:v>541</c:v>
              </c:pt>
              <c:pt idx="541">
                <c:v>542</c:v>
              </c:pt>
              <c:pt idx="542">
                <c:v>543</c:v>
              </c:pt>
              <c:pt idx="543">
                <c:v>544</c:v>
              </c:pt>
              <c:pt idx="544">
                <c:v>545</c:v>
              </c:pt>
              <c:pt idx="545">
                <c:v>546</c:v>
              </c:pt>
              <c:pt idx="546">
                <c:v>547</c:v>
              </c:pt>
              <c:pt idx="547">
                <c:v>548</c:v>
              </c:pt>
              <c:pt idx="548">
                <c:v>549</c:v>
              </c:pt>
              <c:pt idx="549">
                <c:v>550</c:v>
              </c:pt>
              <c:pt idx="550">
                <c:v>551</c:v>
              </c:pt>
              <c:pt idx="551">
                <c:v>552</c:v>
              </c:pt>
              <c:pt idx="552">
                <c:v>553</c:v>
              </c:pt>
              <c:pt idx="553">
                <c:v>554</c:v>
              </c:pt>
              <c:pt idx="554">
                <c:v>555</c:v>
              </c:pt>
              <c:pt idx="555">
                <c:v>556</c:v>
              </c:pt>
              <c:pt idx="556">
                <c:v>557</c:v>
              </c:pt>
              <c:pt idx="557">
                <c:v>558</c:v>
              </c:pt>
              <c:pt idx="558">
                <c:v>559</c:v>
              </c:pt>
              <c:pt idx="559">
                <c:v>560</c:v>
              </c:pt>
              <c:pt idx="560">
                <c:v>561</c:v>
              </c:pt>
              <c:pt idx="561">
                <c:v>562</c:v>
              </c:pt>
              <c:pt idx="562">
                <c:v>563</c:v>
              </c:pt>
              <c:pt idx="563">
                <c:v>564</c:v>
              </c:pt>
              <c:pt idx="564">
                <c:v>565</c:v>
              </c:pt>
              <c:pt idx="565">
                <c:v>566</c:v>
              </c:pt>
              <c:pt idx="566">
                <c:v>567</c:v>
              </c:pt>
              <c:pt idx="567">
                <c:v>568</c:v>
              </c:pt>
              <c:pt idx="568">
                <c:v>569</c:v>
              </c:pt>
              <c:pt idx="569">
                <c:v>570</c:v>
              </c:pt>
              <c:pt idx="570">
                <c:v>571</c:v>
              </c:pt>
              <c:pt idx="571">
                <c:v>572</c:v>
              </c:pt>
              <c:pt idx="572">
                <c:v>573</c:v>
              </c:pt>
              <c:pt idx="573">
                <c:v>574</c:v>
              </c:pt>
              <c:pt idx="574">
                <c:v>575</c:v>
              </c:pt>
              <c:pt idx="575">
                <c:v>576</c:v>
              </c:pt>
              <c:pt idx="576">
                <c:v>577</c:v>
              </c:pt>
              <c:pt idx="577">
                <c:v>578</c:v>
              </c:pt>
              <c:pt idx="578">
                <c:v>579</c:v>
              </c:pt>
              <c:pt idx="579">
                <c:v>580</c:v>
              </c:pt>
              <c:pt idx="580">
                <c:v>581</c:v>
              </c:pt>
              <c:pt idx="581">
                <c:v>582</c:v>
              </c:pt>
              <c:pt idx="582">
                <c:v>583</c:v>
              </c:pt>
              <c:pt idx="583">
                <c:v>584</c:v>
              </c:pt>
              <c:pt idx="584">
                <c:v>585</c:v>
              </c:pt>
              <c:pt idx="585">
                <c:v>586</c:v>
              </c:pt>
              <c:pt idx="586">
                <c:v>587</c:v>
              </c:pt>
              <c:pt idx="587">
                <c:v>588</c:v>
              </c:pt>
              <c:pt idx="588">
                <c:v>589</c:v>
              </c:pt>
              <c:pt idx="589">
                <c:v>590</c:v>
              </c:pt>
              <c:pt idx="590">
                <c:v>591</c:v>
              </c:pt>
              <c:pt idx="591">
                <c:v>592</c:v>
              </c:pt>
              <c:pt idx="592">
                <c:v>593</c:v>
              </c:pt>
              <c:pt idx="593">
                <c:v>594</c:v>
              </c:pt>
              <c:pt idx="594">
                <c:v>595</c:v>
              </c:pt>
              <c:pt idx="595">
                <c:v>596</c:v>
              </c:pt>
              <c:pt idx="596">
                <c:v>597</c:v>
              </c:pt>
              <c:pt idx="597">
                <c:v>598</c:v>
              </c:pt>
              <c:pt idx="598">
                <c:v>599</c:v>
              </c:pt>
              <c:pt idx="599">
                <c:v>600</c:v>
              </c:pt>
              <c:pt idx="600">
                <c:v>601</c:v>
              </c:pt>
              <c:pt idx="601">
                <c:v>602</c:v>
              </c:pt>
              <c:pt idx="602">
                <c:v>603</c:v>
              </c:pt>
              <c:pt idx="603">
                <c:v>604</c:v>
              </c:pt>
              <c:pt idx="604">
                <c:v>605</c:v>
              </c:pt>
              <c:pt idx="605">
                <c:v>606</c:v>
              </c:pt>
              <c:pt idx="606">
                <c:v>607</c:v>
              </c:pt>
              <c:pt idx="607">
                <c:v>608</c:v>
              </c:pt>
              <c:pt idx="608">
                <c:v>609</c:v>
              </c:pt>
              <c:pt idx="609">
                <c:v>610</c:v>
              </c:pt>
              <c:pt idx="610">
                <c:v>611</c:v>
              </c:pt>
              <c:pt idx="611">
                <c:v>612</c:v>
              </c:pt>
              <c:pt idx="612">
                <c:v>613</c:v>
              </c:pt>
              <c:pt idx="613">
                <c:v>614</c:v>
              </c:pt>
              <c:pt idx="614">
                <c:v>615</c:v>
              </c:pt>
              <c:pt idx="615">
                <c:v>616</c:v>
              </c:pt>
              <c:pt idx="616">
                <c:v>617</c:v>
              </c:pt>
              <c:pt idx="617">
                <c:v>618</c:v>
              </c:pt>
              <c:pt idx="618">
                <c:v>619</c:v>
              </c:pt>
              <c:pt idx="619">
                <c:v>620</c:v>
              </c:pt>
              <c:pt idx="620">
                <c:v>621</c:v>
              </c:pt>
              <c:pt idx="621">
                <c:v>622</c:v>
              </c:pt>
              <c:pt idx="622">
                <c:v>623</c:v>
              </c:pt>
              <c:pt idx="623">
                <c:v>624</c:v>
              </c:pt>
              <c:pt idx="624">
                <c:v>625</c:v>
              </c:pt>
              <c:pt idx="625">
                <c:v>626</c:v>
              </c:pt>
              <c:pt idx="626">
                <c:v>627</c:v>
              </c:pt>
              <c:pt idx="627">
                <c:v>628</c:v>
              </c:pt>
              <c:pt idx="628">
                <c:v>629</c:v>
              </c:pt>
              <c:pt idx="629">
                <c:v>630</c:v>
              </c:pt>
              <c:pt idx="630">
                <c:v>631</c:v>
              </c:pt>
              <c:pt idx="631">
                <c:v>632</c:v>
              </c:pt>
              <c:pt idx="632">
                <c:v>633</c:v>
              </c:pt>
              <c:pt idx="633">
                <c:v>634</c:v>
              </c:pt>
              <c:pt idx="634">
                <c:v>635</c:v>
              </c:pt>
              <c:pt idx="635">
                <c:v>636</c:v>
              </c:pt>
              <c:pt idx="636">
                <c:v>637</c:v>
              </c:pt>
              <c:pt idx="637">
                <c:v>638</c:v>
              </c:pt>
              <c:pt idx="638">
                <c:v>639</c:v>
              </c:pt>
              <c:pt idx="639">
                <c:v>640</c:v>
              </c:pt>
              <c:pt idx="640">
                <c:v>641</c:v>
              </c:pt>
              <c:pt idx="641">
                <c:v>642</c:v>
              </c:pt>
              <c:pt idx="642">
                <c:v>643</c:v>
              </c:pt>
              <c:pt idx="643">
                <c:v>644</c:v>
              </c:pt>
              <c:pt idx="644">
                <c:v>645</c:v>
              </c:pt>
              <c:pt idx="645">
                <c:v>646</c:v>
              </c:pt>
              <c:pt idx="646">
                <c:v>647</c:v>
              </c:pt>
              <c:pt idx="647">
                <c:v>648</c:v>
              </c:pt>
              <c:pt idx="648">
                <c:v>649</c:v>
              </c:pt>
              <c:pt idx="649">
                <c:v>650</c:v>
              </c:pt>
              <c:pt idx="650">
                <c:v>651</c:v>
              </c:pt>
              <c:pt idx="651">
                <c:v>652</c:v>
              </c:pt>
              <c:pt idx="652">
                <c:v>653</c:v>
              </c:pt>
              <c:pt idx="653">
                <c:v>654</c:v>
              </c:pt>
              <c:pt idx="654">
                <c:v>655</c:v>
              </c:pt>
              <c:pt idx="655">
                <c:v>656</c:v>
              </c:pt>
              <c:pt idx="656">
                <c:v>657</c:v>
              </c:pt>
              <c:pt idx="657">
                <c:v>658</c:v>
              </c:pt>
              <c:pt idx="658">
                <c:v>659</c:v>
              </c:pt>
              <c:pt idx="659">
                <c:v>660</c:v>
              </c:pt>
              <c:pt idx="660">
                <c:v>661</c:v>
              </c:pt>
              <c:pt idx="661">
                <c:v>662</c:v>
              </c:pt>
              <c:pt idx="662">
                <c:v>663</c:v>
              </c:pt>
              <c:pt idx="663">
                <c:v>664</c:v>
              </c:pt>
              <c:pt idx="664">
                <c:v>665</c:v>
              </c:pt>
              <c:pt idx="665">
                <c:v>666</c:v>
              </c:pt>
              <c:pt idx="666">
                <c:v>667</c:v>
              </c:pt>
              <c:pt idx="667">
                <c:v>668</c:v>
              </c:pt>
              <c:pt idx="668">
                <c:v>669</c:v>
              </c:pt>
              <c:pt idx="669">
                <c:v>670</c:v>
              </c:pt>
              <c:pt idx="670">
                <c:v>671</c:v>
              </c:pt>
              <c:pt idx="671">
                <c:v>672</c:v>
              </c:pt>
              <c:pt idx="672">
                <c:v>673</c:v>
              </c:pt>
              <c:pt idx="673">
                <c:v>674</c:v>
              </c:pt>
              <c:pt idx="674">
                <c:v>675</c:v>
              </c:pt>
              <c:pt idx="675">
                <c:v>676</c:v>
              </c:pt>
              <c:pt idx="676">
                <c:v>677</c:v>
              </c:pt>
              <c:pt idx="677">
                <c:v>678</c:v>
              </c:pt>
              <c:pt idx="678">
                <c:v>679</c:v>
              </c:pt>
              <c:pt idx="679">
                <c:v>680</c:v>
              </c:pt>
              <c:pt idx="680">
                <c:v>681</c:v>
              </c:pt>
              <c:pt idx="681">
                <c:v>682</c:v>
              </c:pt>
              <c:pt idx="682">
                <c:v>683</c:v>
              </c:pt>
              <c:pt idx="683">
                <c:v>684</c:v>
              </c:pt>
              <c:pt idx="684">
                <c:v>685</c:v>
              </c:pt>
              <c:pt idx="685">
                <c:v>686</c:v>
              </c:pt>
              <c:pt idx="686">
                <c:v>687</c:v>
              </c:pt>
              <c:pt idx="687">
                <c:v>688</c:v>
              </c:pt>
              <c:pt idx="688">
                <c:v>689</c:v>
              </c:pt>
              <c:pt idx="689">
                <c:v>690</c:v>
              </c:pt>
              <c:pt idx="690">
                <c:v>691</c:v>
              </c:pt>
              <c:pt idx="691">
                <c:v>692</c:v>
              </c:pt>
              <c:pt idx="692">
                <c:v>693</c:v>
              </c:pt>
              <c:pt idx="693">
                <c:v>694</c:v>
              </c:pt>
              <c:pt idx="694">
                <c:v>695</c:v>
              </c:pt>
              <c:pt idx="695">
                <c:v>696</c:v>
              </c:pt>
              <c:pt idx="696">
                <c:v>697</c:v>
              </c:pt>
              <c:pt idx="697">
                <c:v>698</c:v>
              </c:pt>
              <c:pt idx="698">
                <c:v>699</c:v>
              </c:pt>
              <c:pt idx="699">
                <c:v>700</c:v>
              </c:pt>
              <c:pt idx="700">
                <c:v>701</c:v>
              </c:pt>
              <c:pt idx="701">
                <c:v>702</c:v>
              </c:pt>
              <c:pt idx="702">
                <c:v>703</c:v>
              </c:pt>
              <c:pt idx="703">
                <c:v>704</c:v>
              </c:pt>
              <c:pt idx="704">
                <c:v>705</c:v>
              </c:pt>
              <c:pt idx="705">
                <c:v>706</c:v>
              </c:pt>
              <c:pt idx="706">
                <c:v>707</c:v>
              </c:pt>
              <c:pt idx="707">
                <c:v>708</c:v>
              </c:pt>
              <c:pt idx="708">
                <c:v>709</c:v>
              </c:pt>
              <c:pt idx="709">
                <c:v>710</c:v>
              </c:pt>
              <c:pt idx="710">
                <c:v>711</c:v>
              </c:pt>
              <c:pt idx="711">
                <c:v>712</c:v>
              </c:pt>
              <c:pt idx="712">
                <c:v>713</c:v>
              </c:pt>
              <c:pt idx="713">
                <c:v>714</c:v>
              </c:pt>
              <c:pt idx="714">
                <c:v>715</c:v>
              </c:pt>
              <c:pt idx="715">
                <c:v>716</c:v>
              </c:pt>
              <c:pt idx="716">
                <c:v>717</c:v>
              </c:pt>
              <c:pt idx="717">
                <c:v>718</c:v>
              </c:pt>
              <c:pt idx="718">
                <c:v>719</c:v>
              </c:pt>
              <c:pt idx="719">
                <c:v>720</c:v>
              </c:pt>
              <c:pt idx="720">
                <c:v>721</c:v>
              </c:pt>
              <c:pt idx="721">
                <c:v>722</c:v>
              </c:pt>
              <c:pt idx="722">
                <c:v>723</c:v>
              </c:pt>
              <c:pt idx="723">
                <c:v>724</c:v>
              </c:pt>
              <c:pt idx="724">
                <c:v>725</c:v>
              </c:pt>
              <c:pt idx="725">
                <c:v>726</c:v>
              </c:pt>
              <c:pt idx="726">
                <c:v>727</c:v>
              </c:pt>
              <c:pt idx="727">
                <c:v>728</c:v>
              </c:pt>
              <c:pt idx="728">
                <c:v>729</c:v>
              </c:pt>
              <c:pt idx="729">
                <c:v>730</c:v>
              </c:pt>
              <c:pt idx="730">
                <c:v>731</c:v>
              </c:pt>
              <c:pt idx="731">
                <c:v>732</c:v>
              </c:pt>
              <c:pt idx="732">
                <c:v>733</c:v>
              </c:pt>
              <c:pt idx="733">
                <c:v>734</c:v>
              </c:pt>
              <c:pt idx="734">
                <c:v>735</c:v>
              </c:pt>
              <c:pt idx="735">
                <c:v>736</c:v>
              </c:pt>
              <c:pt idx="736">
                <c:v>737</c:v>
              </c:pt>
              <c:pt idx="737">
                <c:v>738</c:v>
              </c:pt>
              <c:pt idx="738">
                <c:v>739</c:v>
              </c:pt>
              <c:pt idx="739">
                <c:v>740</c:v>
              </c:pt>
              <c:pt idx="740">
                <c:v>741</c:v>
              </c:pt>
              <c:pt idx="741">
                <c:v>742</c:v>
              </c:pt>
              <c:pt idx="742">
                <c:v>743</c:v>
              </c:pt>
              <c:pt idx="743">
                <c:v>744</c:v>
              </c:pt>
              <c:pt idx="744">
                <c:v>745</c:v>
              </c:pt>
              <c:pt idx="745">
                <c:v>746</c:v>
              </c:pt>
              <c:pt idx="746">
                <c:v>747</c:v>
              </c:pt>
              <c:pt idx="747">
                <c:v>748</c:v>
              </c:pt>
              <c:pt idx="748">
                <c:v>749</c:v>
              </c:pt>
              <c:pt idx="749">
                <c:v>750</c:v>
              </c:pt>
              <c:pt idx="750">
                <c:v>751</c:v>
              </c:pt>
              <c:pt idx="751">
                <c:v>752</c:v>
              </c:pt>
              <c:pt idx="752">
                <c:v>753</c:v>
              </c:pt>
              <c:pt idx="753">
                <c:v>754</c:v>
              </c:pt>
              <c:pt idx="754">
                <c:v>755</c:v>
              </c:pt>
              <c:pt idx="755">
                <c:v>756</c:v>
              </c:pt>
              <c:pt idx="756">
                <c:v>757</c:v>
              </c:pt>
              <c:pt idx="757">
                <c:v>758</c:v>
              </c:pt>
              <c:pt idx="758">
                <c:v>759</c:v>
              </c:pt>
              <c:pt idx="759">
                <c:v>760</c:v>
              </c:pt>
              <c:pt idx="760">
                <c:v>761</c:v>
              </c:pt>
              <c:pt idx="761">
                <c:v>762</c:v>
              </c:pt>
              <c:pt idx="762">
                <c:v>763</c:v>
              </c:pt>
              <c:pt idx="763">
                <c:v>764</c:v>
              </c:pt>
              <c:pt idx="764">
                <c:v>765</c:v>
              </c:pt>
              <c:pt idx="765">
                <c:v>766</c:v>
              </c:pt>
              <c:pt idx="766">
                <c:v>767</c:v>
              </c:pt>
              <c:pt idx="767">
                <c:v>768</c:v>
              </c:pt>
              <c:pt idx="768">
                <c:v>769</c:v>
              </c:pt>
              <c:pt idx="769">
                <c:v>770</c:v>
              </c:pt>
              <c:pt idx="770">
                <c:v>771</c:v>
              </c:pt>
              <c:pt idx="771">
                <c:v>772</c:v>
              </c:pt>
              <c:pt idx="772">
                <c:v>773</c:v>
              </c:pt>
              <c:pt idx="773">
                <c:v>774</c:v>
              </c:pt>
              <c:pt idx="774">
                <c:v>775</c:v>
              </c:pt>
              <c:pt idx="775">
                <c:v>776</c:v>
              </c:pt>
              <c:pt idx="776">
                <c:v>777</c:v>
              </c:pt>
              <c:pt idx="777">
                <c:v>778</c:v>
              </c:pt>
              <c:pt idx="778">
                <c:v>779</c:v>
              </c:pt>
              <c:pt idx="779">
                <c:v>780</c:v>
              </c:pt>
              <c:pt idx="780">
                <c:v>781</c:v>
              </c:pt>
              <c:pt idx="781">
                <c:v>782</c:v>
              </c:pt>
              <c:pt idx="782">
                <c:v>783</c:v>
              </c:pt>
              <c:pt idx="783">
                <c:v>784</c:v>
              </c:pt>
              <c:pt idx="784">
                <c:v>785</c:v>
              </c:pt>
              <c:pt idx="785">
                <c:v>786</c:v>
              </c:pt>
              <c:pt idx="786">
                <c:v>787</c:v>
              </c:pt>
              <c:pt idx="787">
                <c:v>788</c:v>
              </c:pt>
              <c:pt idx="788">
                <c:v>789</c:v>
              </c:pt>
              <c:pt idx="789">
                <c:v>790</c:v>
              </c:pt>
              <c:pt idx="790">
                <c:v>791</c:v>
              </c:pt>
              <c:pt idx="791">
                <c:v>792</c:v>
              </c:pt>
              <c:pt idx="792">
                <c:v>793</c:v>
              </c:pt>
              <c:pt idx="793">
                <c:v>794</c:v>
              </c:pt>
              <c:pt idx="794">
                <c:v>795</c:v>
              </c:pt>
              <c:pt idx="795">
                <c:v>796</c:v>
              </c:pt>
              <c:pt idx="796">
                <c:v>797</c:v>
              </c:pt>
              <c:pt idx="797">
                <c:v>798</c:v>
              </c:pt>
              <c:pt idx="798">
                <c:v>799</c:v>
              </c:pt>
              <c:pt idx="799">
                <c:v>800</c:v>
              </c:pt>
              <c:pt idx="800">
                <c:v>801</c:v>
              </c:pt>
              <c:pt idx="801">
                <c:v>802</c:v>
              </c:pt>
              <c:pt idx="802">
                <c:v>803</c:v>
              </c:pt>
              <c:pt idx="803">
                <c:v>804</c:v>
              </c:pt>
              <c:pt idx="804">
                <c:v>805</c:v>
              </c:pt>
              <c:pt idx="805">
                <c:v>806</c:v>
              </c:pt>
              <c:pt idx="806">
                <c:v>807</c:v>
              </c:pt>
              <c:pt idx="807">
                <c:v>808</c:v>
              </c:pt>
              <c:pt idx="808">
                <c:v>809</c:v>
              </c:pt>
              <c:pt idx="809">
                <c:v>810</c:v>
              </c:pt>
              <c:pt idx="810">
                <c:v>811</c:v>
              </c:pt>
              <c:pt idx="811">
                <c:v>812</c:v>
              </c:pt>
              <c:pt idx="812">
                <c:v>813</c:v>
              </c:pt>
              <c:pt idx="813">
                <c:v>814</c:v>
              </c:pt>
              <c:pt idx="814">
                <c:v>815</c:v>
              </c:pt>
              <c:pt idx="815">
                <c:v>816</c:v>
              </c:pt>
              <c:pt idx="816">
                <c:v>817</c:v>
              </c:pt>
              <c:pt idx="817">
                <c:v>818</c:v>
              </c:pt>
              <c:pt idx="818">
                <c:v>819</c:v>
              </c:pt>
              <c:pt idx="819">
                <c:v>820</c:v>
              </c:pt>
              <c:pt idx="820">
                <c:v>821</c:v>
              </c:pt>
              <c:pt idx="821">
                <c:v>822</c:v>
              </c:pt>
              <c:pt idx="822">
                <c:v>823</c:v>
              </c:pt>
              <c:pt idx="823">
                <c:v>824</c:v>
              </c:pt>
              <c:pt idx="824">
                <c:v>825</c:v>
              </c:pt>
              <c:pt idx="825">
                <c:v>826</c:v>
              </c:pt>
              <c:pt idx="826">
                <c:v>827</c:v>
              </c:pt>
              <c:pt idx="827">
                <c:v>828</c:v>
              </c:pt>
              <c:pt idx="828">
                <c:v>829</c:v>
              </c:pt>
              <c:pt idx="829">
                <c:v>830</c:v>
              </c:pt>
              <c:pt idx="830">
                <c:v>831</c:v>
              </c:pt>
              <c:pt idx="831">
                <c:v>832</c:v>
              </c:pt>
              <c:pt idx="832">
                <c:v>833</c:v>
              </c:pt>
              <c:pt idx="833">
                <c:v>834</c:v>
              </c:pt>
              <c:pt idx="834">
                <c:v>835</c:v>
              </c:pt>
              <c:pt idx="835">
                <c:v>836</c:v>
              </c:pt>
              <c:pt idx="836">
                <c:v>837</c:v>
              </c:pt>
              <c:pt idx="837">
                <c:v>838</c:v>
              </c:pt>
              <c:pt idx="838">
                <c:v>839</c:v>
              </c:pt>
              <c:pt idx="839">
                <c:v>840</c:v>
              </c:pt>
              <c:pt idx="840">
                <c:v>841</c:v>
              </c:pt>
              <c:pt idx="841">
                <c:v>842</c:v>
              </c:pt>
              <c:pt idx="842">
                <c:v>843</c:v>
              </c:pt>
              <c:pt idx="843">
                <c:v>844</c:v>
              </c:pt>
              <c:pt idx="844">
                <c:v>845</c:v>
              </c:pt>
              <c:pt idx="845">
                <c:v>846</c:v>
              </c:pt>
              <c:pt idx="846">
                <c:v>847</c:v>
              </c:pt>
              <c:pt idx="847">
                <c:v>848</c:v>
              </c:pt>
              <c:pt idx="848">
                <c:v>849</c:v>
              </c:pt>
              <c:pt idx="849">
                <c:v>850</c:v>
              </c:pt>
              <c:pt idx="850">
                <c:v>851</c:v>
              </c:pt>
              <c:pt idx="851">
                <c:v>852</c:v>
              </c:pt>
              <c:pt idx="852">
                <c:v>853</c:v>
              </c:pt>
              <c:pt idx="853">
                <c:v>854</c:v>
              </c:pt>
              <c:pt idx="854">
                <c:v>855</c:v>
              </c:pt>
              <c:pt idx="855">
                <c:v>856</c:v>
              </c:pt>
              <c:pt idx="856">
                <c:v>857</c:v>
              </c:pt>
              <c:pt idx="857">
                <c:v>858</c:v>
              </c:pt>
              <c:pt idx="858">
                <c:v>859</c:v>
              </c:pt>
              <c:pt idx="859">
                <c:v>860</c:v>
              </c:pt>
              <c:pt idx="860">
                <c:v>861</c:v>
              </c:pt>
              <c:pt idx="861">
                <c:v>862</c:v>
              </c:pt>
              <c:pt idx="862">
                <c:v>863</c:v>
              </c:pt>
              <c:pt idx="863">
                <c:v>864</c:v>
              </c:pt>
              <c:pt idx="864">
                <c:v>865</c:v>
              </c:pt>
              <c:pt idx="865">
                <c:v>866</c:v>
              </c:pt>
              <c:pt idx="866">
                <c:v>867</c:v>
              </c:pt>
              <c:pt idx="867">
                <c:v>868</c:v>
              </c:pt>
              <c:pt idx="868">
                <c:v>869</c:v>
              </c:pt>
              <c:pt idx="869">
                <c:v>870</c:v>
              </c:pt>
              <c:pt idx="870">
                <c:v>871</c:v>
              </c:pt>
              <c:pt idx="871">
                <c:v>872</c:v>
              </c:pt>
              <c:pt idx="872">
                <c:v>873</c:v>
              </c:pt>
              <c:pt idx="873">
                <c:v>874</c:v>
              </c:pt>
              <c:pt idx="874">
                <c:v>875</c:v>
              </c:pt>
              <c:pt idx="875">
                <c:v>876</c:v>
              </c:pt>
              <c:pt idx="876">
                <c:v>877</c:v>
              </c:pt>
              <c:pt idx="877">
                <c:v>878</c:v>
              </c:pt>
              <c:pt idx="878">
                <c:v>879</c:v>
              </c:pt>
              <c:pt idx="879">
                <c:v>880</c:v>
              </c:pt>
              <c:pt idx="880">
                <c:v>881</c:v>
              </c:pt>
              <c:pt idx="881">
                <c:v>882</c:v>
              </c:pt>
              <c:pt idx="882">
                <c:v>883</c:v>
              </c:pt>
              <c:pt idx="883">
                <c:v>884</c:v>
              </c:pt>
              <c:pt idx="884">
                <c:v>885</c:v>
              </c:pt>
              <c:pt idx="885">
                <c:v>886</c:v>
              </c:pt>
              <c:pt idx="886">
                <c:v>887</c:v>
              </c:pt>
              <c:pt idx="887">
                <c:v>888</c:v>
              </c:pt>
              <c:pt idx="888">
                <c:v>889</c:v>
              </c:pt>
              <c:pt idx="889">
                <c:v>890</c:v>
              </c:pt>
              <c:pt idx="890">
                <c:v>891</c:v>
              </c:pt>
              <c:pt idx="891">
                <c:v>892</c:v>
              </c:pt>
              <c:pt idx="892">
                <c:v>893</c:v>
              </c:pt>
              <c:pt idx="893">
                <c:v>894</c:v>
              </c:pt>
              <c:pt idx="894">
                <c:v>895</c:v>
              </c:pt>
              <c:pt idx="895">
                <c:v>896</c:v>
              </c:pt>
              <c:pt idx="896">
                <c:v>897</c:v>
              </c:pt>
              <c:pt idx="897">
                <c:v>898</c:v>
              </c:pt>
              <c:pt idx="898">
                <c:v>899</c:v>
              </c:pt>
              <c:pt idx="899">
                <c:v>900</c:v>
              </c:pt>
              <c:pt idx="900">
                <c:v>901</c:v>
              </c:pt>
              <c:pt idx="901">
                <c:v>902</c:v>
              </c:pt>
              <c:pt idx="902">
                <c:v>903</c:v>
              </c:pt>
              <c:pt idx="903">
                <c:v>904</c:v>
              </c:pt>
              <c:pt idx="904">
                <c:v>905</c:v>
              </c:pt>
              <c:pt idx="905">
                <c:v>906</c:v>
              </c:pt>
              <c:pt idx="906">
                <c:v>907</c:v>
              </c:pt>
              <c:pt idx="907">
                <c:v>908</c:v>
              </c:pt>
              <c:pt idx="908">
                <c:v>909</c:v>
              </c:pt>
              <c:pt idx="909">
                <c:v>910</c:v>
              </c:pt>
              <c:pt idx="910">
                <c:v>911</c:v>
              </c:pt>
              <c:pt idx="911">
                <c:v>912</c:v>
              </c:pt>
              <c:pt idx="912">
                <c:v>913</c:v>
              </c:pt>
              <c:pt idx="913">
                <c:v>914</c:v>
              </c:pt>
              <c:pt idx="914">
                <c:v>915</c:v>
              </c:pt>
              <c:pt idx="915">
                <c:v>916</c:v>
              </c:pt>
              <c:pt idx="916">
                <c:v>917</c:v>
              </c:pt>
              <c:pt idx="917">
                <c:v>918</c:v>
              </c:pt>
              <c:pt idx="918">
                <c:v>919</c:v>
              </c:pt>
              <c:pt idx="919">
                <c:v>920</c:v>
              </c:pt>
              <c:pt idx="920">
                <c:v>921</c:v>
              </c:pt>
              <c:pt idx="921">
                <c:v>922</c:v>
              </c:pt>
              <c:pt idx="922">
                <c:v>923</c:v>
              </c:pt>
              <c:pt idx="923">
                <c:v>924</c:v>
              </c:pt>
              <c:pt idx="924">
                <c:v>925</c:v>
              </c:pt>
              <c:pt idx="925">
                <c:v>926</c:v>
              </c:pt>
              <c:pt idx="926">
                <c:v>927</c:v>
              </c:pt>
              <c:pt idx="927">
                <c:v>928</c:v>
              </c:pt>
              <c:pt idx="928">
                <c:v>929</c:v>
              </c:pt>
              <c:pt idx="929">
                <c:v>930</c:v>
              </c:pt>
              <c:pt idx="930">
                <c:v>931</c:v>
              </c:pt>
              <c:pt idx="931">
                <c:v>932</c:v>
              </c:pt>
              <c:pt idx="932">
                <c:v>933</c:v>
              </c:pt>
              <c:pt idx="933">
                <c:v>934</c:v>
              </c:pt>
              <c:pt idx="934">
                <c:v>935</c:v>
              </c:pt>
              <c:pt idx="935">
                <c:v>936</c:v>
              </c:pt>
              <c:pt idx="936">
                <c:v>937</c:v>
              </c:pt>
              <c:pt idx="937">
                <c:v>938</c:v>
              </c:pt>
              <c:pt idx="938">
                <c:v>939</c:v>
              </c:pt>
              <c:pt idx="939">
                <c:v>940</c:v>
              </c:pt>
              <c:pt idx="940">
                <c:v>941</c:v>
              </c:pt>
              <c:pt idx="941">
                <c:v>942</c:v>
              </c:pt>
              <c:pt idx="942">
                <c:v>943</c:v>
              </c:pt>
              <c:pt idx="943">
                <c:v>944</c:v>
              </c:pt>
              <c:pt idx="944">
                <c:v>945</c:v>
              </c:pt>
              <c:pt idx="945">
                <c:v>946</c:v>
              </c:pt>
              <c:pt idx="946">
                <c:v>947</c:v>
              </c:pt>
              <c:pt idx="947">
                <c:v>948</c:v>
              </c:pt>
              <c:pt idx="948">
                <c:v>949</c:v>
              </c:pt>
              <c:pt idx="949">
                <c:v>950</c:v>
              </c:pt>
              <c:pt idx="950">
                <c:v>951</c:v>
              </c:pt>
              <c:pt idx="951">
                <c:v>952</c:v>
              </c:pt>
              <c:pt idx="952">
                <c:v>953</c:v>
              </c:pt>
              <c:pt idx="953">
                <c:v>954</c:v>
              </c:pt>
              <c:pt idx="954">
                <c:v>955</c:v>
              </c:pt>
              <c:pt idx="955">
                <c:v>956</c:v>
              </c:pt>
              <c:pt idx="956">
                <c:v>957</c:v>
              </c:pt>
              <c:pt idx="957">
                <c:v>958</c:v>
              </c:pt>
              <c:pt idx="958">
                <c:v>959</c:v>
              </c:pt>
              <c:pt idx="959">
                <c:v>960</c:v>
              </c:pt>
              <c:pt idx="960">
                <c:v>961</c:v>
              </c:pt>
              <c:pt idx="961">
                <c:v>962</c:v>
              </c:pt>
              <c:pt idx="962">
                <c:v>963</c:v>
              </c:pt>
              <c:pt idx="963">
                <c:v>964</c:v>
              </c:pt>
              <c:pt idx="964">
                <c:v>965</c:v>
              </c:pt>
              <c:pt idx="965">
                <c:v>966</c:v>
              </c:pt>
              <c:pt idx="966">
                <c:v>967</c:v>
              </c:pt>
              <c:pt idx="967">
                <c:v>968</c:v>
              </c:pt>
              <c:pt idx="968">
                <c:v>969</c:v>
              </c:pt>
              <c:pt idx="969">
                <c:v>970</c:v>
              </c:pt>
              <c:pt idx="970">
                <c:v>971</c:v>
              </c:pt>
              <c:pt idx="971">
                <c:v>972</c:v>
              </c:pt>
              <c:pt idx="972">
                <c:v>973</c:v>
              </c:pt>
              <c:pt idx="973">
                <c:v>974</c:v>
              </c:pt>
              <c:pt idx="974">
                <c:v>975</c:v>
              </c:pt>
              <c:pt idx="975">
                <c:v>976</c:v>
              </c:pt>
              <c:pt idx="976">
                <c:v>977</c:v>
              </c:pt>
              <c:pt idx="977">
                <c:v>978</c:v>
              </c:pt>
              <c:pt idx="978">
                <c:v>979</c:v>
              </c:pt>
              <c:pt idx="979">
                <c:v>980</c:v>
              </c:pt>
              <c:pt idx="980">
                <c:v>981</c:v>
              </c:pt>
              <c:pt idx="981">
                <c:v>982</c:v>
              </c:pt>
              <c:pt idx="982">
                <c:v>983</c:v>
              </c:pt>
              <c:pt idx="983">
                <c:v>984</c:v>
              </c:pt>
              <c:pt idx="984">
                <c:v>985</c:v>
              </c:pt>
              <c:pt idx="985">
                <c:v>986</c:v>
              </c:pt>
              <c:pt idx="986">
                <c:v>987</c:v>
              </c:pt>
              <c:pt idx="987">
                <c:v>988</c:v>
              </c:pt>
              <c:pt idx="988">
                <c:v>989</c:v>
              </c:pt>
              <c:pt idx="989">
                <c:v>990</c:v>
              </c:pt>
              <c:pt idx="990">
                <c:v>991</c:v>
              </c:pt>
              <c:pt idx="991">
                <c:v>992</c:v>
              </c:pt>
              <c:pt idx="992">
                <c:v>993</c:v>
              </c:pt>
              <c:pt idx="993">
                <c:v>994</c:v>
              </c:pt>
              <c:pt idx="994">
                <c:v>995</c:v>
              </c:pt>
              <c:pt idx="995">
                <c:v>996</c:v>
              </c:pt>
              <c:pt idx="996">
                <c:v>997</c:v>
              </c:pt>
              <c:pt idx="997">
                <c:v>998</c:v>
              </c:pt>
              <c:pt idx="998">
                <c:v>999</c:v>
              </c:pt>
              <c:pt idx="999">
                <c:v>1000</c:v>
              </c:pt>
              <c:pt idx="1000">
                <c:v>1001</c:v>
              </c:pt>
              <c:pt idx="1001">
                <c:v>1002</c:v>
              </c:pt>
              <c:pt idx="1002">
                <c:v>1003</c:v>
              </c:pt>
              <c:pt idx="1003">
                <c:v>1004</c:v>
              </c:pt>
              <c:pt idx="1004">
                <c:v>1005</c:v>
              </c:pt>
              <c:pt idx="1005">
                <c:v>1006</c:v>
              </c:pt>
              <c:pt idx="1006">
                <c:v>1007</c:v>
              </c:pt>
              <c:pt idx="1007">
                <c:v>1008</c:v>
              </c:pt>
              <c:pt idx="1008">
                <c:v>1009</c:v>
              </c:pt>
              <c:pt idx="1009">
                <c:v>1010</c:v>
              </c:pt>
              <c:pt idx="1010">
                <c:v>1011</c:v>
              </c:pt>
              <c:pt idx="1011">
                <c:v>1012</c:v>
              </c:pt>
              <c:pt idx="1012">
                <c:v>1013</c:v>
              </c:pt>
              <c:pt idx="1013">
                <c:v>1014</c:v>
              </c:pt>
              <c:pt idx="1014">
                <c:v>1015</c:v>
              </c:pt>
              <c:pt idx="1015">
                <c:v>1016</c:v>
              </c:pt>
              <c:pt idx="1016">
                <c:v>1017</c:v>
              </c:pt>
              <c:pt idx="1017">
                <c:v>1018</c:v>
              </c:pt>
              <c:pt idx="1018">
                <c:v>1019</c:v>
              </c:pt>
              <c:pt idx="1019">
                <c:v>1020</c:v>
              </c:pt>
              <c:pt idx="1020">
                <c:v>1021</c:v>
              </c:pt>
              <c:pt idx="1021">
                <c:v>1022</c:v>
              </c:pt>
              <c:pt idx="1022">
                <c:v>1023</c:v>
              </c:pt>
              <c:pt idx="1023">
                <c:v>1024</c:v>
              </c:pt>
              <c:pt idx="1024">
                <c:v>1025</c:v>
              </c:pt>
              <c:pt idx="1025">
                <c:v>1026</c:v>
              </c:pt>
              <c:pt idx="1026">
                <c:v>1027</c:v>
              </c:pt>
              <c:pt idx="1027">
                <c:v>1028</c:v>
              </c:pt>
              <c:pt idx="1028">
                <c:v>1029</c:v>
              </c:pt>
              <c:pt idx="1029">
                <c:v>1030</c:v>
              </c:pt>
              <c:pt idx="1030">
                <c:v>1031</c:v>
              </c:pt>
              <c:pt idx="1031">
                <c:v>1032</c:v>
              </c:pt>
              <c:pt idx="1032">
                <c:v>1033</c:v>
              </c:pt>
              <c:pt idx="1033">
                <c:v>1034</c:v>
              </c:pt>
              <c:pt idx="1034">
                <c:v>1035</c:v>
              </c:pt>
              <c:pt idx="1035">
                <c:v>1036</c:v>
              </c:pt>
              <c:pt idx="1036">
                <c:v>1037</c:v>
              </c:pt>
              <c:pt idx="1037">
                <c:v>1038</c:v>
              </c:pt>
              <c:pt idx="1038">
                <c:v>1039</c:v>
              </c:pt>
              <c:pt idx="1039">
                <c:v>1040</c:v>
              </c:pt>
              <c:pt idx="1040">
                <c:v>1041</c:v>
              </c:pt>
              <c:pt idx="1041">
                <c:v>1042</c:v>
              </c:pt>
              <c:pt idx="1042">
                <c:v>1043</c:v>
              </c:pt>
              <c:pt idx="1043">
                <c:v>1044</c:v>
              </c:pt>
              <c:pt idx="1044">
                <c:v>1045</c:v>
              </c:pt>
              <c:pt idx="1045">
                <c:v>1046</c:v>
              </c:pt>
              <c:pt idx="1046">
                <c:v>1047</c:v>
              </c:pt>
              <c:pt idx="1047">
                <c:v>1048</c:v>
              </c:pt>
              <c:pt idx="1048">
                <c:v>1049</c:v>
              </c:pt>
              <c:pt idx="1049">
                <c:v>1050</c:v>
              </c:pt>
              <c:pt idx="1050">
                <c:v>1051</c:v>
              </c:pt>
              <c:pt idx="1051">
                <c:v>1052</c:v>
              </c:pt>
              <c:pt idx="1052">
                <c:v>1053</c:v>
              </c:pt>
              <c:pt idx="1053">
                <c:v>1054</c:v>
              </c:pt>
              <c:pt idx="1054">
                <c:v>1055</c:v>
              </c:pt>
              <c:pt idx="1055">
                <c:v>1056</c:v>
              </c:pt>
              <c:pt idx="1056">
                <c:v>1057</c:v>
              </c:pt>
              <c:pt idx="1057">
                <c:v>1058</c:v>
              </c:pt>
              <c:pt idx="1058">
                <c:v>1059</c:v>
              </c:pt>
              <c:pt idx="1059">
                <c:v>1060</c:v>
              </c:pt>
              <c:pt idx="1060">
                <c:v>1061</c:v>
              </c:pt>
              <c:pt idx="1061">
                <c:v>1062</c:v>
              </c:pt>
              <c:pt idx="1062">
                <c:v>1063</c:v>
              </c:pt>
              <c:pt idx="1063">
                <c:v>1064</c:v>
              </c:pt>
              <c:pt idx="1064">
                <c:v>1065</c:v>
              </c:pt>
              <c:pt idx="1065">
                <c:v>1066</c:v>
              </c:pt>
              <c:pt idx="1066">
                <c:v>1067</c:v>
              </c:pt>
              <c:pt idx="1067">
                <c:v>1068</c:v>
              </c:pt>
              <c:pt idx="1068">
                <c:v>1069</c:v>
              </c:pt>
              <c:pt idx="1069">
                <c:v>1070</c:v>
              </c:pt>
              <c:pt idx="1070">
                <c:v>1071</c:v>
              </c:pt>
              <c:pt idx="1071">
                <c:v>1072</c:v>
              </c:pt>
              <c:pt idx="1072">
                <c:v>1073</c:v>
              </c:pt>
              <c:pt idx="1073">
                <c:v>1074</c:v>
              </c:pt>
              <c:pt idx="1074">
                <c:v>1075</c:v>
              </c:pt>
              <c:pt idx="1075">
                <c:v>1076</c:v>
              </c:pt>
              <c:pt idx="1076">
                <c:v>1077</c:v>
              </c:pt>
              <c:pt idx="1077">
                <c:v>1078</c:v>
              </c:pt>
              <c:pt idx="1078">
                <c:v>1079</c:v>
              </c:pt>
              <c:pt idx="1079">
                <c:v>1080</c:v>
              </c:pt>
              <c:pt idx="1080">
                <c:v>1081</c:v>
              </c:pt>
              <c:pt idx="1081">
                <c:v>1082</c:v>
              </c:pt>
              <c:pt idx="1082">
                <c:v>1083</c:v>
              </c:pt>
              <c:pt idx="1083">
                <c:v>1084</c:v>
              </c:pt>
              <c:pt idx="1084">
                <c:v>1085</c:v>
              </c:pt>
              <c:pt idx="1085">
                <c:v>1086</c:v>
              </c:pt>
              <c:pt idx="1086">
                <c:v>1087</c:v>
              </c:pt>
              <c:pt idx="1087">
                <c:v>1088</c:v>
              </c:pt>
              <c:pt idx="1088">
                <c:v>1089</c:v>
              </c:pt>
              <c:pt idx="1089">
                <c:v>1090</c:v>
              </c:pt>
              <c:pt idx="1090">
                <c:v>1091</c:v>
              </c:pt>
              <c:pt idx="1091">
                <c:v>1092</c:v>
              </c:pt>
              <c:pt idx="1092">
                <c:v>1093</c:v>
              </c:pt>
              <c:pt idx="1093">
                <c:v>1094</c:v>
              </c:pt>
              <c:pt idx="1094">
                <c:v>1095</c:v>
              </c:pt>
              <c:pt idx="1095">
                <c:v>1096</c:v>
              </c:pt>
              <c:pt idx="1096">
                <c:v>1097</c:v>
              </c:pt>
              <c:pt idx="1097">
                <c:v>1098</c:v>
              </c:pt>
              <c:pt idx="1098">
                <c:v>1099</c:v>
              </c:pt>
              <c:pt idx="1099">
                <c:v>1100</c:v>
              </c:pt>
              <c:pt idx="1100">
                <c:v>1101</c:v>
              </c:pt>
              <c:pt idx="1101">
                <c:v>1102</c:v>
              </c:pt>
              <c:pt idx="1102">
                <c:v>1103</c:v>
              </c:pt>
              <c:pt idx="1103">
                <c:v>1104</c:v>
              </c:pt>
              <c:pt idx="1104">
                <c:v>1105</c:v>
              </c:pt>
              <c:pt idx="1105">
                <c:v>1106</c:v>
              </c:pt>
              <c:pt idx="1106">
                <c:v>1107</c:v>
              </c:pt>
              <c:pt idx="1107">
                <c:v>1108</c:v>
              </c:pt>
              <c:pt idx="1108">
                <c:v>1109</c:v>
              </c:pt>
              <c:pt idx="1109">
                <c:v>1110</c:v>
              </c:pt>
              <c:pt idx="1110">
                <c:v>1111</c:v>
              </c:pt>
              <c:pt idx="1111">
                <c:v>1112</c:v>
              </c:pt>
              <c:pt idx="1112">
                <c:v>1113</c:v>
              </c:pt>
              <c:pt idx="1113">
                <c:v>1114</c:v>
              </c:pt>
              <c:pt idx="1114">
                <c:v>1115</c:v>
              </c:pt>
              <c:pt idx="1115">
                <c:v>1116</c:v>
              </c:pt>
              <c:pt idx="1116">
                <c:v>1117</c:v>
              </c:pt>
              <c:pt idx="1117">
                <c:v>1118</c:v>
              </c:pt>
              <c:pt idx="1118">
                <c:v>1119</c:v>
              </c:pt>
              <c:pt idx="1119">
                <c:v>1120</c:v>
              </c:pt>
              <c:pt idx="1120">
                <c:v>1121</c:v>
              </c:pt>
              <c:pt idx="1121">
                <c:v>1122</c:v>
              </c:pt>
              <c:pt idx="1122">
                <c:v>1123</c:v>
              </c:pt>
              <c:pt idx="1123">
                <c:v>1124</c:v>
              </c:pt>
              <c:pt idx="1124">
                <c:v>1125</c:v>
              </c:pt>
              <c:pt idx="1125">
                <c:v>1126</c:v>
              </c:pt>
              <c:pt idx="1126">
                <c:v>1127</c:v>
              </c:pt>
              <c:pt idx="1127">
                <c:v>1128</c:v>
              </c:pt>
              <c:pt idx="1128">
                <c:v>1129</c:v>
              </c:pt>
              <c:pt idx="1129">
                <c:v>1130</c:v>
              </c:pt>
              <c:pt idx="1130">
                <c:v>1131</c:v>
              </c:pt>
              <c:pt idx="1131">
                <c:v>1132</c:v>
              </c:pt>
              <c:pt idx="1132">
                <c:v>1133</c:v>
              </c:pt>
              <c:pt idx="1133">
                <c:v>1134</c:v>
              </c:pt>
              <c:pt idx="1134">
                <c:v>1135</c:v>
              </c:pt>
              <c:pt idx="1135">
                <c:v>1136</c:v>
              </c:pt>
              <c:pt idx="1136">
                <c:v>1137</c:v>
              </c:pt>
              <c:pt idx="1137">
                <c:v>1138</c:v>
              </c:pt>
              <c:pt idx="1138">
                <c:v>1139</c:v>
              </c:pt>
              <c:pt idx="1139">
                <c:v>1140</c:v>
              </c:pt>
              <c:pt idx="1140">
                <c:v>1141</c:v>
              </c:pt>
              <c:pt idx="1141">
                <c:v>1142</c:v>
              </c:pt>
              <c:pt idx="1142">
                <c:v>1143</c:v>
              </c:pt>
              <c:pt idx="1143">
                <c:v>1144</c:v>
              </c:pt>
              <c:pt idx="1144">
                <c:v>1145</c:v>
              </c:pt>
              <c:pt idx="1145">
                <c:v>1146</c:v>
              </c:pt>
              <c:pt idx="1146">
                <c:v>1147</c:v>
              </c:pt>
              <c:pt idx="1147">
                <c:v>1148</c:v>
              </c:pt>
              <c:pt idx="1148">
                <c:v>1149</c:v>
              </c:pt>
              <c:pt idx="1149">
                <c:v>1150</c:v>
              </c:pt>
              <c:pt idx="1150">
                <c:v>1151</c:v>
              </c:pt>
              <c:pt idx="1151">
                <c:v>1152</c:v>
              </c:pt>
              <c:pt idx="1152">
                <c:v>1153</c:v>
              </c:pt>
              <c:pt idx="1153">
                <c:v>1154</c:v>
              </c:pt>
              <c:pt idx="1154">
                <c:v>1155</c:v>
              </c:pt>
              <c:pt idx="1155">
                <c:v>1156</c:v>
              </c:pt>
              <c:pt idx="1156">
                <c:v>1157</c:v>
              </c:pt>
              <c:pt idx="1157">
                <c:v>1158</c:v>
              </c:pt>
              <c:pt idx="1158">
                <c:v>1159</c:v>
              </c:pt>
              <c:pt idx="1159">
                <c:v>1160</c:v>
              </c:pt>
              <c:pt idx="1160">
                <c:v>1161</c:v>
              </c:pt>
              <c:pt idx="1161">
                <c:v>1162</c:v>
              </c:pt>
              <c:pt idx="1162">
                <c:v>1163</c:v>
              </c:pt>
              <c:pt idx="1163">
                <c:v>1164</c:v>
              </c:pt>
              <c:pt idx="1164">
                <c:v>1165</c:v>
              </c:pt>
              <c:pt idx="1165">
                <c:v>1166</c:v>
              </c:pt>
              <c:pt idx="1166">
                <c:v>1167</c:v>
              </c:pt>
              <c:pt idx="1167">
                <c:v>1168</c:v>
              </c:pt>
              <c:pt idx="1168">
                <c:v>1169</c:v>
              </c:pt>
              <c:pt idx="1169">
                <c:v>1170</c:v>
              </c:pt>
              <c:pt idx="1170">
                <c:v>1171</c:v>
              </c:pt>
              <c:pt idx="1171">
                <c:v>1172</c:v>
              </c:pt>
              <c:pt idx="1172">
                <c:v>1173</c:v>
              </c:pt>
              <c:pt idx="1173">
                <c:v>1174</c:v>
              </c:pt>
              <c:pt idx="1174">
                <c:v>1175</c:v>
              </c:pt>
              <c:pt idx="1175">
                <c:v>1176</c:v>
              </c:pt>
              <c:pt idx="1176">
                <c:v>1177</c:v>
              </c:pt>
              <c:pt idx="1177">
                <c:v>1178</c:v>
              </c:pt>
              <c:pt idx="1178">
                <c:v>1179</c:v>
              </c:pt>
              <c:pt idx="1179">
                <c:v>1180</c:v>
              </c:pt>
              <c:pt idx="1180">
                <c:v>1181</c:v>
              </c:pt>
              <c:pt idx="1181">
                <c:v>1182</c:v>
              </c:pt>
              <c:pt idx="1182">
                <c:v>1183</c:v>
              </c:pt>
              <c:pt idx="1183">
                <c:v>1184</c:v>
              </c:pt>
              <c:pt idx="1184">
                <c:v>1185</c:v>
              </c:pt>
              <c:pt idx="1185">
                <c:v>1186</c:v>
              </c:pt>
              <c:pt idx="1186">
                <c:v>1187</c:v>
              </c:pt>
              <c:pt idx="1187">
                <c:v>1188</c:v>
              </c:pt>
              <c:pt idx="1188">
                <c:v>1189</c:v>
              </c:pt>
              <c:pt idx="1189">
                <c:v>1190</c:v>
              </c:pt>
              <c:pt idx="1190">
                <c:v>1191</c:v>
              </c:pt>
              <c:pt idx="1191">
                <c:v>1192</c:v>
              </c:pt>
              <c:pt idx="1192">
                <c:v>1193</c:v>
              </c:pt>
              <c:pt idx="1193">
                <c:v>1194</c:v>
              </c:pt>
              <c:pt idx="1194">
                <c:v>1195</c:v>
              </c:pt>
              <c:pt idx="1195">
                <c:v>1196</c:v>
              </c:pt>
              <c:pt idx="1196">
                <c:v>1197</c:v>
              </c:pt>
              <c:pt idx="1197">
                <c:v>1198</c:v>
              </c:pt>
              <c:pt idx="1198">
                <c:v>1199</c:v>
              </c:pt>
              <c:pt idx="1199">
                <c:v>1200</c:v>
              </c:pt>
              <c:pt idx="1200">
                <c:v>1201</c:v>
              </c:pt>
              <c:pt idx="1201">
                <c:v>1202</c:v>
              </c:pt>
              <c:pt idx="1202">
                <c:v>1203</c:v>
              </c:pt>
              <c:pt idx="1203">
                <c:v>1204</c:v>
              </c:pt>
              <c:pt idx="1204">
                <c:v>1205</c:v>
              </c:pt>
              <c:pt idx="1205">
                <c:v>1206</c:v>
              </c:pt>
              <c:pt idx="1206">
                <c:v>1207</c:v>
              </c:pt>
              <c:pt idx="1207">
                <c:v>1208</c:v>
              </c:pt>
              <c:pt idx="1208">
                <c:v>1209</c:v>
              </c:pt>
              <c:pt idx="1209">
                <c:v>1210</c:v>
              </c:pt>
              <c:pt idx="1210">
                <c:v>1211</c:v>
              </c:pt>
              <c:pt idx="1211">
                <c:v>1212</c:v>
              </c:pt>
              <c:pt idx="1212">
                <c:v>1213</c:v>
              </c:pt>
              <c:pt idx="1213">
                <c:v>1214</c:v>
              </c:pt>
              <c:pt idx="1214">
                <c:v>1215</c:v>
              </c:pt>
              <c:pt idx="1215">
                <c:v>1216</c:v>
              </c:pt>
              <c:pt idx="1216">
                <c:v>1217</c:v>
              </c:pt>
              <c:pt idx="1217">
                <c:v>1218</c:v>
              </c:pt>
              <c:pt idx="1218">
                <c:v>1219</c:v>
              </c:pt>
              <c:pt idx="1219">
                <c:v>1220</c:v>
              </c:pt>
              <c:pt idx="1220">
                <c:v>1221</c:v>
              </c:pt>
              <c:pt idx="1221">
                <c:v>1222</c:v>
              </c:pt>
              <c:pt idx="1222">
                <c:v>1223</c:v>
              </c:pt>
              <c:pt idx="1223">
                <c:v>1224</c:v>
              </c:pt>
              <c:pt idx="1224">
                <c:v>1225</c:v>
              </c:pt>
              <c:pt idx="1225">
                <c:v>1226</c:v>
              </c:pt>
              <c:pt idx="1226">
                <c:v>1227</c:v>
              </c:pt>
              <c:pt idx="1227">
                <c:v>1228</c:v>
              </c:pt>
              <c:pt idx="1228">
                <c:v>1229</c:v>
              </c:pt>
              <c:pt idx="1229">
                <c:v>1230</c:v>
              </c:pt>
              <c:pt idx="1230">
                <c:v>1231</c:v>
              </c:pt>
              <c:pt idx="1231">
                <c:v>1232</c:v>
              </c:pt>
              <c:pt idx="1232">
                <c:v>1233</c:v>
              </c:pt>
              <c:pt idx="1233">
                <c:v>1234</c:v>
              </c:pt>
              <c:pt idx="1234">
                <c:v>1235</c:v>
              </c:pt>
              <c:pt idx="1235">
                <c:v>1236</c:v>
              </c:pt>
              <c:pt idx="1236">
                <c:v>1237</c:v>
              </c:pt>
              <c:pt idx="1237">
                <c:v>1238</c:v>
              </c:pt>
              <c:pt idx="1238">
                <c:v>1239</c:v>
              </c:pt>
              <c:pt idx="1239">
                <c:v>1240</c:v>
              </c:pt>
              <c:pt idx="1240">
                <c:v>1241</c:v>
              </c:pt>
              <c:pt idx="1241">
                <c:v>1242</c:v>
              </c:pt>
              <c:pt idx="1242">
                <c:v>1243</c:v>
              </c:pt>
              <c:pt idx="1243">
                <c:v>1244</c:v>
              </c:pt>
              <c:pt idx="1244">
                <c:v>1245</c:v>
              </c:pt>
              <c:pt idx="1245">
                <c:v>1246</c:v>
              </c:pt>
              <c:pt idx="1246">
                <c:v>1247</c:v>
              </c:pt>
              <c:pt idx="1247">
                <c:v>1248</c:v>
              </c:pt>
              <c:pt idx="1248">
                <c:v>1249</c:v>
              </c:pt>
              <c:pt idx="1249">
                <c:v>1250</c:v>
              </c:pt>
              <c:pt idx="1250">
                <c:v>1251</c:v>
              </c:pt>
              <c:pt idx="1251">
                <c:v>1252</c:v>
              </c:pt>
              <c:pt idx="1252">
                <c:v>1253</c:v>
              </c:pt>
              <c:pt idx="1253">
                <c:v>1254</c:v>
              </c:pt>
              <c:pt idx="1254">
                <c:v>1255</c:v>
              </c:pt>
              <c:pt idx="1255">
                <c:v>1256</c:v>
              </c:pt>
              <c:pt idx="1256">
                <c:v>1257</c:v>
              </c:pt>
              <c:pt idx="1257">
                <c:v>1258</c:v>
              </c:pt>
              <c:pt idx="1258">
                <c:v>1259</c:v>
              </c:pt>
              <c:pt idx="1259">
                <c:v>1260</c:v>
              </c:pt>
              <c:pt idx="1260">
                <c:v>1261</c:v>
              </c:pt>
              <c:pt idx="1261">
                <c:v>1262</c:v>
              </c:pt>
              <c:pt idx="1262">
                <c:v>1263</c:v>
              </c:pt>
              <c:pt idx="1263">
                <c:v>1264</c:v>
              </c:pt>
              <c:pt idx="1264">
                <c:v>1265</c:v>
              </c:pt>
              <c:pt idx="1265">
                <c:v>1266</c:v>
              </c:pt>
              <c:pt idx="1266">
                <c:v>1267</c:v>
              </c:pt>
              <c:pt idx="1267">
                <c:v>1268</c:v>
              </c:pt>
              <c:pt idx="1268">
                <c:v>1269</c:v>
              </c:pt>
              <c:pt idx="1269">
                <c:v>1270</c:v>
              </c:pt>
              <c:pt idx="1270">
                <c:v>1271</c:v>
              </c:pt>
              <c:pt idx="1271">
                <c:v>1272</c:v>
              </c:pt>
              <c:pt idx="1272">
                <c:v>1273</c:v>
              </c:pt>
              <c:pt idx="1273">
                <c:v>1274</c:v>
              </c:pt>
              <c:pt idx="1274">
                <c:v>1275</c:v>
              </c:pt>
              <c:pt idx="1275">
                <c:v>1276</c:v>
              </c:pt>
              <c:pt idx="1276">
                <c:v>1277</c:v>
              </c:pt>
              <c:pt idx="1277">
                <c:v>1278</c:v>
              </c:pt>
              <c:pt idx="1278">
                <c:v>1279</c:v>
              </c:pt>
              <c:pt idx="1279">
                <c:v>1280</c:v>
              </c:pt>
              <c:pt idx="1280">
                <c:v>1281</c:v>
              </c:pt>
              <c:pt idx="1281">
                <c:v>1282</c:v>
              </c:pt>
              <c:pt idx="1282">
                <c:v>1283</c:v>
              </c:pt>
              <c:pt idx="1283">
                <c:v>1284</c:v>
              </c:pt>
              <c:pt idx="1284">
                <c:v>1285</c:v>
              </c:pt>
              <c:pt idx="1285">
                <c:v>1286</c:v>
              </c:pt>
              <c:pt idx="1286">
                <c:v>1287</c:v>
              </c:pt>
              <c:pt idx="1287">
                <c:v>1288</c:v>
              </c:pt>
              <c:pt idx="1288">
                <c:v>1289</c:v>
              </c:pt>
              <c:pt idx="1289">
                <c:v>1290</c:v>
              </c:pt>
              <c:pt idx="1290">
                <c:v>1291</c:v>
              </c:pt>
              <c:pt idx="1291">
                <c:v>1292</c:v>
              </c:pt>
              <c:pt idx="1292">
                <c:v>1293</c:v>
              </c:pt>
              <c:pt idx="1293">
                <c:v>1294</c:v>
              </c:pt>
              <c:pt idx="1294">
                <c:v>1295</c:v>
              </c:pt>
              <c:pt idx="1295">
                <c:v>1296</c:v>
              </c:pt>
              <c:pt idx="1296">
                <c:v>1297</c:v>
              </c:pt>
              <c:pt idx="1297">
                <c:v>1298</c:v>
              </c:pt>
              <c:pt idx="1298">
                <c:v>1299</c:v>
              </c:pt>
              <c:pt idx="1299">
                <c:v>1300</c:v>
              </c:pt>
              <c:pt idx="1300">
                <c:v>1301</c:v>
              </c:pt>
              <c:pt idx="1301">
                <c:v>1302</c:v>
              </c:pt>
              <c:pt idx="1302">
                <c:v>1303</c:v>
              </c:pt>
              <c:pt idx="1303">
                <c:v>1304</c:v>
              </c:pt>
              <c:pt idx="1304">
                <c:v>1305</c:v>
              </c:pt>
              <c:pt idx="1305">
                <c:v>1306</c:v>
              </c:pt>
              <c:pt idx="1306">
                <c:v>1307</c:v>
              </c:pt>
              <c:pt idx="1307">
                <c:v>1308</c:v>
              </c:pt>
              <c:pt idx="1308">
                <c:v>1309</c:v>
              </c:pt>
              <c:pt idx="1309">
                <c:v>1310</c:v>
              </c:pt>
              <c:pt idx="1310">
                <c:v>1311</c:v>
              </c:pt>
              <c:pt idx="1311">
                <c:v>1312</c:v>
              </c:pt>
              <c:pt idx="1312">
                <c:v>1313</c:v>
              </c:pt>
              <c:pt idx="1313">
                <c:v>1314</c:v>
              </c:pt>
              <c:pt idx="1314">
                <c:v>1315</c:v>
              </c:pt>
              <c:pt idx="1315">
                <c:v>1316</c:v>
              </c:pt>
              <c:pt idx="1316">
                <c:v>1317</c:v>
              </c:pt>
              <c:pt idx="1317">
                <c:v>1318</c:v>
              </c:pt>
              <c:pt idx="1318">
                <c:v>1319</c:v>
              </c:pt>
              <c:pt idx="1319">
                <c:v>1320</c:v>
              </c:pt>
              <c:pt idx="1320">
                <c:v>1321</c:v>
              </c:pt>
              <c:pt idx="1321">
                <c:v>1322</c:v>
              </c:pt>
              <c:pt idx="1322">
                <c:v>1323</c:v>
              </c:pt>
              <c:pt idx="1323">
                <c:v>1324</c:v>
              </c:pt>
              <c:pt idx="1324">
                <c:v>1325</c:v>
              </c:pt>
              <c:pt idx="1325">
                <c:v>1326</c:v>
              </c:pt>
              <c:pt idx="1326">
                <c:v>1327</c:v>
              </c:pt>
              <c:pt idx="1327">
                <c:v>1328</c:v>
              </c:pt>
              <c:pt idx="1328">
                <c:v>1329</c:v>
              </c:pt>
              <c:pt idx="1329">
                <c:v>1330</c:v>
              </c:pt>
              <c:pt idx="1330">
                <c:v>1331</c:v>
              </c:pt>
              <c:pt idx="1331">
                <c:v>1332</c:v>
              </c:pt>
              <c:pt idx="1332">
                <c:v>1333</c:v>
              </c:pt>
              <c:pt idx="1333">
                <c:v>1334</c:v>
              </c:pt>
              <c:pt idx="1334">
                <c:v>1335</c:v>
              </c:pt>
              <c:pt idx="1335">
                <c:v>1336</c:v>
              </c:pt>
              <c:pt idx="1336">
                <c:v>1337</c:v>
              </c:pt>
              <c:pt idx="1337">
                <c:v>1338</c:v>
              </c:pt>
              <c:pt idx="1338">
                <c:v>1339</c:v>
              </c:pt>
              <c:pt idx="1339">
                <c:v>1340</c:v>
              </c:pt>
              <c:pt idx="1340">
                <c:v>1341</c:v>
              </c:pt>
              <c:pt idx="1341">
                <c:v>1342</c:v>
              </c:pt>
              <c:pt idx="1342">
                <c:v>1343</c:v>
              </c:pt>
              <c:pt idx="1343">
                <c:v>1344</c:v>
              </c:pt>
              <c:pt idx="1344">
                <c:v>1345</c:v>
              </c:pt>
              <c:pt idx="1345">
                <c:v>1346</c:v>
              </c:pt>
              <c:pt idx="1346">
                <c:v>1347</c:v>
              </c:pt>
              <c:pt idx="1347">
                <c:v>1348</c:v>
              </c:pt>
              <c:pt idx="1348">
                <c:v>1349</c:v>
              </c:pt>
              <c:pt idx="1349">
                <c:v>1350</c:v>
              </c:pt>
              <c:pt idx="1350">
                <c:v>1351</c:v>
              </c:pt>
              <c:pt idx="1351">
                <c:v>1352</c:v>
              </c:pt>
              <c:pt idx="1352">
                <c:v>1353</c:v>
              </c:pt>
              <c:pt idx="1353">
                <c:v>1354</c:v>
              </c:pt>
              <c:pt idx="1354">
                <c:v>1355</c:v>
              </c:pt>
              <c:pt idx="1355">
                <c:v>1356</c:v>
              </c:pt>
              <c:pt idx="1356">
                <c:v>1357</c:v>
              </c:pt>
              <c:pt idx="1357">
                <c:v>1358</c:v>
              </c:pt>
              <c:pt idx="1358">
                <c:v>1359</c:v>
              </c:pt>
              <c:pt idx="1359">
                <c:v>1360</c:v>
              </c:pt>
              <c:pt idx="1360">
                <c:v>1361</c:v>
              </c:pt>
              <c:pt idx="1361">
                <c:v>1362</c:v>
              </c:pt>
              <c:pt idx="1362">
                <c:v>1363</c:v>
              </c:pt>
              <c:pt idx="1363">
                <c:v>1364</c:v>
              </c:pt>
              <c:pt idx="1364">
                <c:v>1365</c:v>
              </c:pt>
              <c:pt idx="1365">
                <c:v>1366</c:v>
              </c:pt>
              <c:pt idx="1366">
                <c:v>1367</c:v>
              </c:pt>
              <c:pt idx="1367">
                <c:v>1368</c:v>
              </c:pt>
              <c:pt idx="1368">
                <c:v>1369</c:v>
              </c:pt>
              <c:pt idx="1369">
                <c:v>1370</c:v>
              </c:pt>
              <c:pt idx="1370">
                <c:v>1371</c:v>
              </c:pt>
              <c:pt idx="1371">
                <c:v>1372</c:v>
              </c:pt>
              <c:pt idx="1372">
                <c:v>1373</c:v>
              </c:pt>
              <c:pt idx="1373">
                <c:v>1374</c:v>
              </c:pt>
              <c:pt idx="1374">
                <c:v>1375</c:v>
              </c:pt>
              <c:pt idx="1375">
                <c:v>1376</c:v>
              </c:pt>
              <c:pt idx="1376">
                <c:v>1377</c:v>
              </c:pt>
              <c:pt idx="1377">
                <c:v>1378</c:v>
              </c:pt>
              <c:pt idx="1378">
                <c:v>1379</c:v>
              </c:pt>
              <c:pt idx="1379">
                <c:v>1380</c:v>
              </c:pt>
              <c:pt idx="1380">
                <c:v>1381</c:v>
              </c:pt>
              <c:pt idx="1381">
                <c:v>1382</c:v>
              </c:pt>
              <c:pt idx="1382">
                <c:v>1383</c:v>
              </c:pt>
              <c:pt idx="1383">
                <c:v>1384</c:v>
              </c:pt>
              <c:pt idx="1384">
                <c:v>1385</c:v>
              </c:pt>
              <c:pt idx="1385">
                <c:v>1386</c:v>
              </c:pt>
              <c:pt idx="1386">
                <c:v>1387</c:v>
              </c:pt>
              <c:pt idx="1387">
                <c:v>1388</c:v>
              </c:pt>
              <c:pt idx="1388">
                <c:v>1389</c:v>
              </c:pt>
              <c:pt idx="1389">
                <c:v>1390</c:v>
              </c:pt>
              <c:pt idx="1390">
                <c:v>1391</c:v>
              </c:pt>
              <c:pt idx="1391">
                <c:v>1392</c:v>
              </c:pt>
              <c:pt idx="1392">
                <c:v>1393</c:v>
              </c:pt>
              <c:pt idx="1393">
                <c:v>1394</c:v>
              </c:pt>
              <c:pt idx="1394">
                <c:v>1395</c:v>
              </c:pt>
              <c:pt idx="1395">
                <c:v>1396</c:v>
              </c:pt>
              <c:pt idx="1396">
                <c:v>1397</c:v>
              </c:pt>
              <c:pt idx="1397">
                <c:v>1398</c:v>
              </c:pt>
              <c:pt idx="1398">
                <c:v>1399</c:v>
              </c:pt>
              <c:pt idx="1399">
                <c:v>1400</c:v>
              </c:pt>
              <c:pt idx="1400">
                <c:v>1401</c:v>
              </c:pt>
              <c:pt idx="1401">
                <c:v>1402</c:v>
              </c:pt>
              <c:pt idx="1402">
                <c:v>1403</c:v>
              </c:pt>
              <c:pt idx="1403">
                <c:v>1404</c:v>
              </c:pt>
              <c:pt idx="1404">
                <c:v>1405</c:v>
              </c:pt>
              <c:pt idx="1405">
                <c:v>1406</c:v>
              </c:pt>
              <c:pt idx="1406">
                <c:v>1407</c:v>
              </c:pt>
              <c:pt idx="1407">
                <c:v>1408</c:v>
              </c:pt>
              <c:pt idx="1408">
                <c:v>1409</c:v>
              </c:pt>
              <c:pt idx="1409">
                <c:v>1410</c:v>
              </c:pt>
              <c:pt idx="1410">
                <c:v>1411</c:v>
              </c:pt>
              <c:pt idx="1411">
                <c:v>1412</c:v>
              </c:pt>
              <c:pt idx="1412">
                <c:v>1413</c:v>
              </c:pt>
              <c:pt idx="1413">
                <c:v>1414</c:v>
              </c:pt>
              <c:pt idx="1414">
                <c:v>1415</c:v>
              </c:pt>
              <c:pt idx="1415">
                <c:v>1416</c:v>
              </c:pt>
              <c:pt idx="1416">
                <c:v>1417</c:v>
              </c:pt>
              <c:pt idx="1417">
                <c:v>1418</c:v>
              </c:pt>
              <c:pt idx="1418">
                <c:v>1419</c:v>
              </c:pt>
              <c:pt idx="1419">
                <c:v>1420</c:v>
              </c:pt>
              <c:pt idx="1420">
                <c:v>1421</c:v>
              </c:pt>
              <c:pt idx="1421">
                <c:v>1422</c:v>
              </c:pt>
              <c:pt idx="1422">
                <c:v>1423</c:v>
              </c:pt>
              <c:pt idx="1423">
                <c:v>1424</c:v>
              </c:pt>
              <c:pt idx="1424">
                <c:v>1425</c:v>
              </c:pt>
              <c:pt idx="1425">
                <c:v>1426</c:v>
              </c:pt>
              <c:pt idx="1426">
                <c:v>1427</c:v>
              </c:pt>
              <c:pt idx="1427">
                <c:v>1428</c:v>
              </c:pt>
              <c:pt idx="1428">
                <c:v>1429</c:v>
              </c:pt>
              <c:pt idx="1429">
                <c:v>1430</c:v>
              </c:pt>
              <c:pt idx="1430">
                <c:v>1431</c:v>
              </c:pt>
              <c:pt idx="1431">
                <c:v>1432</c:v>
              </c:pt>
              <c:pt idx="1432">
                <c:v>1433</c:v>
              </c:pt>
              <c:pt idx="1433">
                <c:v>1434</c:v>
              </c:pt>
              <c:pt idx="1434">
                <c:v>1435</c:v>
              </c:pt>
              <c:pt idx="1435">
                <c:v>1436</c:v>
              </c:pt>
              <c:pt idx="1436">
                <c:v>1437</c:v>
              </c:pt>
              <c:pt idx="1437">
                <c:v>1438</c:v>
              </c:pt>
              <c:pt idx="1438">
                <c:v>1439</c:v>
              </c:pt>
              <c:pt idx="1439">
                <c:v>1440</c:v>
              </c:pt>
              <c:pt idx="1440">
                <c:v>1441</c:v>
              </c:pt>
              <c:pt idx="1441">
                <c:v>1442</c:v>
              </c:pt>
              <c:pt idx="1442">
                <c:v>1443</c:v>
              </c:pt>
              <c:pt idx="1443">
                <c:v>1444</c:v>
              </c:pt>
              <c:pt idx="1444">
                <c:v>1445</c:v>
              </c:pt>
              <c:pt idx="1445">
                <c:v>1446</c:v>
              </c:pt>
              <c:pt idx="1446">
                <c:v>1447</c:v>
              </c:pt>
              <c:pt idx="1447">
                <c:v>1448</c:v>
              </c:pt>
              <c:pt idx="1448">
                <c:v>1449</c:v>
              </c:pt>
              <c:pt idx="1449">
                <c:v>1450</c:v>
              </c:pt>
              <c:pt idx="1450">
                <c:v>1451</c:v>
              </c:pt>
              <c:pt idx="1451">
                <c:v>1452</c:v>
              </c:pt>
              <c:pt idx="1452">
                <c:v>1453</c:v>
              </c:pt>
              <c:pt idx="1453">
                <c:v>1454</c:v>
              </c:pt>
              <c:pt idx="1454">
                <c:v>1455</c:v>
              </c:pt>
              <c:pt idx="1455">
                <c:v>1456</c:v>
              </c:pt>
              <c:pt idx="1456">
                <c:v>1457</c:v>
              </c:pt>
              <c:pt idx="1457">
                <c:v>1458</c:v>
              </c:pt>
              <c:pt idx="1458">
                <c:v>1459</c:v>
              </c:pt>
              <c:pt idx="1459">
                <c:v>1460</c:v>
              </c:pt>
              <c:pt idx="1460">
                <c:v>1461</c:v>
              </c:pt>
              <c:pt idx="1461">
                <c:v>1462</c:v>
              </c:pt>
              <c:pt idx="1462">
                <c:v>1463</c:v>
              </c:pt>
              <c:pt idx="1463">
                <c:v>1464</c:v>
              </c:pt>
              <c:pt idx="1464">
                <c:v>1465</c:v>
              </c:pt>
              <c:pt idx="1465">
                <c:v>1466</c:v>
              </c:pt>
              <c:pt idx="1466">
                <c:v>1467</c:v>
              </c:pt>
              <c:pt idx="1467">
                <c:v>1468</c:v>
              </c:pt>
              <c:pt idx="1468">
                <c:v>1469</c:v>
              </c:pt>
              <c:pt idx="1469">
                <c:v>1470</c:v>
              </c:pt>
              <c:pt idx="1470">
                <c:v>1471</c:v>
              </c:pt>
              <c:pt idx="1471">
                <c:v>1472</c:v>
              </c:pt>
              <c:pt idx="1472">
                <c:v>1473</c:v>
              </c:pt>
              <c:pt idx="1473">
                <c:v>1474</c:v>
              </c:pt>
              <c:pt idx="1474">
                <c:v>1475</c:v>
              </c:pt>
              <c:pt idx="1475">
                <c:v>1476</c:v>
              </c:pt>
              <c:pt idx="1476">
                <c:v>1477</c:v>
              </c:pt>
              <c:pt idx="1477">
                <c:v>1478</c:v>
              </c:pt>
              <c:pt idx="1478">
                <c:v>1479</c:v>
              </c:pt>
              <c:pt idx="1479">
                <c:v>1480</c:v>
              </c:pt>
              <c:pt idx="1480">
                <c:v>1481</c:v>
              </c:pt>
              <c:pt idx="1481">
                <c:v>1482</c:v>
              </c:pt>
              <c:pt idx="1482">
                <c:v>1483</c:v>
              </c:pt>
              <c:pt idx="1483">
                <c:v>1484</c:v>
              </c:pt>
              <c:pt idx="1484">
                <c:v>1485</c:v>
              </c:pt>
              <c:pt idx="1485">
                <c:v>1486</c:v>
              </c:pt>
              <c:pt idx="1486">
                <c:v>1487</c:v>
              </c:pt>
              <c:pt idx="1487">
                <c:v>1488</c:v>
              </c:pt>
              <c:pt idx="1488">
                <c:v>1489</c:v>
              </c:pt>
              <c:pt idx="1489">
                <c:v>1490</c:v>
              </c:pt>
              <c:pt idx="1490">
                <c:v>1491</c:v>
              </c:pt>
              <c:pt idx="1491">
                <c:v>1492</c:v>
              </c:pt>
              <c:pt idx="1492">
                <c:v>1493</c:v>
              </c:pt>
              <c:pt idx="1493">
                <c:v>1494</c:v>
              </c:pt>
              <c:pt idx="1494">
                <c:v>1495</c:v>
              </c:pt>
              <c:pt idx="1495">
                <c:v>1496</c:v>
              </c:pt>
              <c:pt idx="1496">
                <c:v>1497</c:v>
              </c:pt>
              <c:pt idx="1497">
                <c:v>1498</c:v>
              </c:pt>
              <c:pt idx="1498">
                <c:v>1499</c:v>
              </c:pt>
              <c:pt idx="1499">
                <c:v>1500</c:v>
              </c:pt>
              <c:pt idx="1500">
                <c:v>1501</c:v>
              </c:pt>
              <c:pt idx="1501">
                <c:v>1502</c:v>
              </c:pt>
              <c:pt idx="1502">
                <c:v>1503</c:v>
              </c:pt>
              <c:pt idx="1503">
                <c:v>1504</c:v>
              </c:pt>
              <c:pt idx="1504">
                <c:v>1505</c:v>
              </c:pt>
              <c:pt idx="1505">
                <c:v>1506</c:v>
              </c:pt>
              <c:pt idx="1506">
                <c:v>1507</c:v>
              </c:pt>
              <c:pt idx="1507">
                <c:v>1508</c:v>
              </c:pt>
              <c:pt idx="1508">
                <c:v>1509</c:v>
              </c:pt>
              <c:pt idx="1509">
                <c:v>1510</c:v>
              </c:pt>
              <c:pt idx="1510">
                <c:v>1511</c:v>
              </c:pt>
              <c:pt idx="1511">
                <c:v>1512</c:v>
              </c:pt>
              <c:pt idx="1512">
                <c:v>1513</c:v>
              </c:pt>
              <c:pt idx="1513">
                <c:v>1514</c:v>
              </c:pt>
              <c:pt idx="1514">
                <c:v>1515</c:v>
              </c:pt>
              <c:pt idx="1515">
                <c:v>1516</c:v>
              </c:pt>
              <c:pt idx="1516">
                <c:v>1517</c:v>
              </c:pt>
              <c:pt idx="1517">
                <c:v>1518</c:v>
              </c:pt>
              <c:pt idx="1518">
                <c:v>1519</c:v>
              </c:pt>
              <c:pt idx="1519">
                <c:v>1520</c:v>
              </c:pt>
              <c:pt idx="1520">
                <c:v>1521</c:v>
              </c:pt>
              <c:pt idx="1521">
                <c:v>1522</c:v>
              </c:pt>
              <c:pt idx="1522">
                <c:v>1523</c:v>
              </c:pt>
              <c:pt idx="1523">
                <c:v>1524</c:v>
              </c:pt>
              <c:pt idx="1524">
                <c:v>1525</c:v>
              </c:pt>
              <c:pt idx="1525">
                <c:v>1526</c:v>
              </c:pt>
              <c:pt idx="1526">
                <c:v>1527</c:v>
              </c:pt>
              <c:pt idx="1527">
                <c:v>1528</c:v>
              </c:pt>
              <c:pt idx="1528">
                <c:v>1529</c:v>
              </c:pt>
              <c:pt idx="1529">
                <c:v>1530</c:v>
              </c:pt>
              <c:pt idx="1530">
                <c:v>1531</c:v>
              </c:pt>
              <c:pt idx="1531">
                <c:v>1532</c:v>
              </c:pt>
              <c:pt idx="1532">
                <c:v>1533</c:v>
              </c:pt>
              <c:pt idx="1533">
                <c:v>1534</c:v>
              </c:pt>
              <c:pt idx="1534">
                <c:v>1535</c:v>
              </c:pt>
              <c:pt idx="1535">
                <c:v>1536</c:v>
              </c:pt>
              <c:pt idx="1536">
                <c:v>1537</c:v>
              </c:pt>
              <c:pt idx="1537">
                <c:v>1538</c:v>
              </c:pt>
              <c:pt idx="1538">
                <c:v>1539</c:v>
              </c:pt>
              <c:pt idx="1539">
                <c:v>1540</c:v>
              </c:pt>
              <c:pt idx="1540">
                <c:v>1541</c:v>
              </c:pt>
              <c:pt idx="1541">
                <c:v>1542</c:v>
              </c:pt>
              <c:pt idx="1542">
                <c:v>1543</c:v>
              </c:pt>
              <c:pt idx="1543">
                <c:v>1544</c:v>
              </c:pt>
              <c:pt idx="1544">
                <c:v>1545</c:v>
              </c:pt>
              <c:pt idx="1545">
                <c:v>1546</c:v>
              </c:pt>
              <c:pt idx="1546">
                <c:v>1547</c:v>
              </c:pt>
              <c:pt idx="1547">
                <c:v>1548</c:v>
              </c:pt>
              <c:pt idx="1548">
                <c:v>1549</c:v>
              </c:pt>
              <c:pt idx="1549">
                <c:v>1550</c:v>
              </c:pt>
              <c:pt idx="1550">
                <c:v>1551</c:v>
              </c:pt>
              <c:pt idx="1551">
                <c:v>1552</c:v>
              </c:pt>
              <c:pt idx="1552">
                <c:v>1553</c:v>
              </c:pt>
              <c:pt idx="1553">
                <c:v>1554</c:v>
              </c:pt>
              <c:pt idx="1554">
                <c:v>1555</c:v>
              </c:pt>
              <c:pt idx="1555">
                <c:v>1556</c:v>
              </c:pt>
              <c:pt idx="1556">
                <c:v>1557</c:v>
              </c:pt>
              <c:pt idx="1557">
                <c:v>1558</c:v>
              </c:pt>
              <c:pt idx="1558">
                <c:v>1559</c:v>
              </c:pt>
              <c:pt idx="1559">
                <c:v>1560</c:v>
              </c:pt>
              <c:pt idx="1560">
                <c:v>1561</c:v>
              </c:pt>
              <c:pt idx="1561">
                <c:v>1562</c:v>
              </c:pt>
              <c:pt idx="1562">
                <c:v>1563</c:v>
              </c:pt>
              <c:pt idx="1563">
                <c:v>1564</c:v>
              </c:pt>
              <c:pt idx="1564">
                <c:v>1565</c:v>
              </c:pt>
              <c:pt idx="1565">
                <c:v>1566</c:v>
              </c:pt>
              <c:pt idx="1566">
                <c:v>1567</c:v>
              </c:pt>
              <c:pt idx="1567">
                <c:v>1568</c:v>
              </c:pt>
              <c:pt idx="1568">
                <c:v>1569</c:v>
              </c:pt>
              <c:pt idx="1569">
                <c:v>1570</c:v>
              </c:pt>
              <c:pt idx="1570">
                <c:v>1571</c:v>
              </c:pt>
              <c:pt idx="1571">
                <c:v>1572</c:v>
              </c:pt>
              <c:pt idx="1572">
                <c:v>1573</c:v>
              </c:pt>
              <c:pt idx="1573">
                <c:v>1574</c:v>
              </c:pt>
              <c:pt idx="1574">
                <c:v>1575</c:v>
              </c:pt>
              <c:pt idx="1575">
                <c:v>1576</c:v>
              </c:pt>
              <c:pt idx="1576">
                <c:v>1577</c:v>
              </c:pt>
              <c:pt idx="1577">
                <c:v>1578</c:v>
              </c:pt>
              <c:pt idx="1578">
                <c:v>1579</c:v>
              </c:pt>
              <c:pt idx="1579">
                <c:v>1580</c:v>
              </c:pt>
              <c:pt idx="1580">
                <c:v>1581</c:v>
              </c:pt>
              <c:pt idx="1581">
                <c:v>1582</c:v>
              </c:pt>
              <c:pt idx="1582">
                <c:v>1583</c:v>
              </c:pt>
              <c:pt idx="1583">
                <c:v>1584</c:v>
              </c:pt>
              <c:pt idx="1584">
                <c:v>1585</c:v>
              </c:pt>
              <c:pt idx="1585">
                <c:v>1586</c:v>
              </c:pt>
              <c:pt idx="1586">
                <c:v>1587</c:v>
              </c:pt>
              <c:pt idx="1587">
                <c:v>1588</c:v>
              </c:pt>
              <c:pt idx="1588">
                <c:v>1589</c:v>
              </c:pt>
              <c:pt idx="1589">
                <c:v>1590</c:v>
              </c:pt>
              <c:pt idx="1590">
                <c:v>1591</c:v>
              </c:pt>
              <c:pt idx="1591">
                <c:v>1592</c:v>
              </c:pt>
              <c:pt idx="1592">
                <c:v>1593</c:v>
              </c:pt>
              <c:pt idx="1593">
                <c:v>1594</c:v>
              </c:pt>
              <c:pt idx="1594">
                <c:v>1595</c:v>
              </c:pt>
              <c:pt idx="1595">
                <c:v>1596</c:v>
              </c:pt>
              <c:pt idx="1596">
                <c:v>1597</c:v>
              </c:pt>
              <c:pt idx="1597">
                <c:v>1598</c:v>
              </c:pt>
              <c:pt idx="1598">
                <c:v>1599</c:v>
              </c:pt>
              <c:pt idx="1599">
                <c:v>1600</c:v>
              </c:pt>
              <c:pt idx="1600">
                <c:v>1601</c:v>
              </c:pt>
              <c:pt idx="1601">
                <c:v>1602</c:v>
              </c:pt>
              <c:pt idx="1602">
                <c:v>1603</c:v>
              </c:pt>
              <c:pt idx="1603">
                <c:v>1604</c:v>
              </c:pt>
            </c:numLit>
          </c:cat>
          <c:val>
            <c:numLit>
              <c:formatCode>General</c:formatCode>
              <c:ptCount val="1"/>
              <c:pt idx="0">
                <c:v>0</c:v>
              </c:pt>
            </c:numLit>
          </c:val>
          <c:smooth val="0"/>
          <c:extLst>
            <c:ext xmlns:c16="http://schemas.microsoft.com/office/drawing/2014/chart" uri="{C3380CC4-5D6E-409C-BE32-E72D297353CC}">
              <c16:uniqueId val="{00000001-DD89-4890-AEC5-C74B69778F85}"/>
            </c:ext>
          </c:extLst>
        </c:ser>
        <c:dLbls>
          <c:showLegendKey val="0"/>
          <c:showVal val="0"/>
          <c:showCatName val="0"/>
          <c:showSerName val="0"/>
          <c:showPercent val="0"/>
          <c:showBubbleSize val="0"/>
        </c:dLbls>
        <c:marker val="1"/>
        <c:smooth val="0"/>
        <c:axId val="835139232"/>
        <c:axId val="697202512"/>
      </c:lineChart>
      <c:catAx>
        <c:axId val="749669120"/>
        <c:scaling>
          <c:orientation val="minMax"/>
        </c:scaling>
        <c:delete val="1"/>
        <c:axPos val="b"/>
        <c:title>
          <c:tx>
            <c:rich>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da-DK"/>
                  <a:t>Ydernumre sorteret efter antal sygdomsvægtede</a:t>
                </a:r>
                <a:r>
                  <a:rPr lang="da-DK" baseline="0"/>
                  <a:t> borgere pr. lægekapacitet</a:t>
                </a:r>
                <a:endParaRPr lang="da-DK"/>
              </a:p>
            </c:rich>
          </c:tx>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title>
        <c:numFmt formatCode="General" sourceLinked="1"/>
        <c:majorTickMark val="none"/>
        <c:minorTickMark val="none"/>
        <c:tickLblPos val="low"/>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697202512"/>
        <c:scaling>
          <c:orientation val="minMax"/>
          <c:max val="50000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835139232"/>
        <c:crosses val="max"/>
        <c:crossBetween val="between"/>
        <c:majorUnit val="500000"/>
      </c:valAx>
      <c:catAx>
        <c:axId val="835139232"/>
        <c:scaling>
          <c:orientation val="minMax"/>
        </c:scaling>
        <c:delete val="1"/>
        <c:axPos val="b"/>
        <c:numFmt formatCode="General" sourceLinked="1"/>
        <c:majorTickMark val="out"/>
        <c:minorTickMark val="none"/>
        <c:tickLblPos val="nextTo"/>
        <c:crossAx val="697202512"/>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7.033099951567473E-2"/>
          <c:w val="1"/>
          <c:h val="0.7909011373578303"/>
        </c:manualLayout>
      </c:layout>
      <c:lineChart>
        <c:grouping val="standard"/>
        <c:varyColors val="0"/>
        <c:ser>
          <c:idx val="0"/>
          <c:order val="0"/>
          <c:tx>
            <c:strRef>
              <c:f>'Figur 4.13'!$A$29</c:f>
              <c:strCache>
                <c:ptCount val="1"/>
                <c:pt idx="0">
                  <c:v>Region Nordjylland</c:v>
                </c:pt>
              </c:strCache>
            </c:strRef>
          </c:tx>
          <c:spPr>
            <a:ln w="28575" cap="rnd">
              <a:solidFill>
                <a:srgbClr val="083451"/>
              </a:solidFill>
              <a:round/>
            </a:ln>
            <a:effectLst/>
          </c:spPr>
          <c:marker>
            <c:symbol val="none"/>
          </c:marker>
          <c:cat>
            <c:strRef>
              <c:f>'Figur 4.13'!$B$28:$K$28</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4.13'!$B$29:$K$29</c:f>
              <c:numCache>
                <c:formatCode>0</c:formatCode>
                <c:ptCount val="10"/>
                <c:pt idx="0">
                  <c:v>92.307692307692307</c:v>
                </c:pt>
                <c:pt idx="1">
                  <c:v>64.285714285714292</c:v>
                </c:pt>
                <c:pt idx="2">
                  <c:v>80</c:v>
                </c:pt>
                <c:pt idx="3">
                  <c:v>83.333333333333343</c:v>
                </c:pt>
                <c:pt idx="4">
                  <c:v>43.333333333333336</c:v>
                </c:pt>
                <c:pt idx="5">
                  <c:v>74.193548387096769</c:v>
                </c:pt>
                <c:pt idx="6">
                  <c:v>86.111111111111114</c:v>
                </c:pt>
                <c:pt idx="7">
                  <c:v>83.333333333333343</c:v>
                </c:pt>
                <c:pt idx="8">
                  <c:v>61.904761904761905</c:v>
                </c:pt>
                <c:pt idx="9">
                  <c:v>61.904761904761905</c:v>
                </c:pt>
              </c:numCache>
            </c:numRef>
          </c:val>
          <c:smooth val="0"/>
          <c:extLst>
            <c:ext xmlns:c16="http://schemas.microsoft.com/office/drawing/2014/chart" uri="{C3380CC4-5D6E-409C-BE32-E72D297353CC}">
              <c16:uniqueId val="{00000000-1D73-412D-9F9A-2E3A0F8926C3}"/>
            </c:ext>
          </c:extLst>
        </c:ser>
        <c:ser>
          <c:idx val="1"/>
          <c:order val="1"/>
          <c:tx>
            <c:strRef>
              <c:f>'Figur 4.13'!$A$30</c:f>
              <c:strCache>
                <c:ptCount val="1"/>
                <c:pt idx="0">
                  <c:v>Region Midtjylland</c:v>
                </c:pt>
              </c:strCache>
            </c:strRef>
          </c:tx>
          <c:spPr>
            <a:ln w="28575" cap="rnd">
              <a:solidFill>
                <a:srgbClr val="A193BE"/>
              </a:solidFill>
              <a:round/>
            </a:ln>
            <a:effectLst/>
          </c:spPr>
          <c:marker>
            <c:symbol val="none"/>
          </c:marker>
          <c:cat>
            <c:strRef>
              <c:f>'Figur 4.13'!$B$28:$K$28</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4.13'!$B$30:$K$30</c:f>
              <c:numCache>
                <c:formatCode>0</c:formatCode>
                <c:ptCount val="10"/>
                <c:pt idx="0">
                  <c:v>91.666666666666657</c:v>
                </c:pt>
                <c:pt idx="1">
                  <c:v>112.06896551724137</c:v>
                </c:pt>
                <c:pt idx="2">
                  <c:v>85.714285714285708</c:v>
                </c:pt>
                <c:pt idx="3">
                  <c:v>83.928571428571431</c:v>
                </c:pt>
                <c:pt idx="4">
                  <c:v>92.857142857142861</c:v>
                </c:pt>
                <c:pt idx="5">
                  <c:v>82.758620689655174</c:v>
                </c:pt>
                <c:pt idx="6">
                  <c:v>103.125</c:v>
                </c:pt>
                <c:pt idx="7">
                  <c:v>102.63157894736842</c:v>
                </c:pt>
                <c:pt idx="8">
                  <c:v>96.05263157894737</c:v>
                </c:pt>
                <c:pt idx="9">
                  <c:v>100</c:v>
                </c:pt>
              </c:numCache>
            </c:numRef>
          </c:val>
          <c:smooth val="0"/>
          <c:extLst>
            <c:ext xmlns:c16="http://schemas.microsoft.com/office/drawing/2014/chart" uri="{C3380CC4-5D6E-409C-BE32-E72D297353CC}">
              <c16:uniqueId val="{00000001-1D73-412D-9F9A-2E3A0F8926C3}"/>
            </c:ext>
          </c:extLst>
        </c:ser>
        <c:ser>
          <c:idx val="2"/>
          <c:order val="2"/>
          <c:tx>
            <c:strRef>
              <c:f>'Figur 4.13'!$A$31</c:f>
              <c:strCache>
                <c:ptCount val="1"/>
                <c:pt idx="0">
                  <c:v>Region Syddanmark</c:v>
                </c:pt>
              </c:strCache>
            </c:strRef>
          </c:tx>
          <c:spPr>
            <a:ln w="28575" cap="rnd">
              <a:solidFill>
                <a:srgbClr val="C4D178"/>
              </a:solidFill>
              <a:round/>
            </a:ln>
            <a:effectLst/>
          </c:spPr>
          <c:marker>
            <c:symbol val="none"/>
          </c:marker>
          <c:cat>
            <c:strRef>
              <c:f>'Figur 4.13'!$B$28:$K$28</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4.13'!$B$31:$K$31</c:f>
              <c:numCache>
                <c:formatCode>0</c:formatCode>
                <c:ptCount val="10"/>
                <c:pt idx="0">
                  <c:v>92.592592592592595</c:v>
                </c:pt>
                <c:pt idx="1">
                  <c:v>87.037037037037038</c:v>
                </c:pt>
                <c:pt idx="2">
                  <c:v>62.962962962962962</c:v>
                </c:pt>
                <c:pt idx="3">
                  <c:v>68.518518518518519</c:v>
                </c:pt>
                <c:pt idx="4">
                  <c:v>81.481481481481481</c:v>
                </c:pt>
                <c:pt idx="5">
                  <c:v>80.357142857142861</c:v>
                </c:pt>
                <c:pt idx="6">
                  <c:v>78.461538461538467</c:v>
                </c:pt>
                <c:pt idx="7">
                  <c:v>70.512820512820511</c:v>
                </c:pt>
                <c:pt idx="8">
                  <c:v>76.923076923076934</c:v>
                </c:pt>
                <c:pt idx="9">
                  <c:v>71.794871794871796</c:v>
                </c:pt>
              </c:numCache>
            </c:numRef>
          </c:val>
          <c:smooth val="0"/>
          <c:extLst>
            <c:ext xmlns:c16="http://schemas.microsoft.com/office/drawing/2014/chart" uri="{C3380CC4-5D6E-409C-BE32-E72D297353CC}">
              <c16:uniqueId val="{00000002-1D73-412D-9F9A-2E3A0F8926C3}"/>
            </c:ext>
          </c:extLst>
        </c:ser>
        <c:ser>
          <c:idx val="3"/>
          <c:order val="3"/>
          <c:tx>
            <c:strRef>
              <c:f>'Figur 4.13'!$A$32</c:f>
              <c:strCache>
                <c:ptCount val="1"/>
                <c:pt idx="0">
                  <c:v>Region Sjælland</c:v>
                </c:pt>
              </c:strCache>
            </c:strRef>
          </c:tx>
          <c:spPr>
            <a:ln w="28575" cap="rnd">
              <a:solidFill>
                <a:srgbClr val="9B5E33"/>
              </a:solidFill>
              <a:round/>
            </a:ln>
            <a:effectLst/>
          </c:spPr>
          <c:marker>
            <c:symbol val="none"/>
          </c:marker>
          <c:dPt>
            <c:idx val="0"/>
            <c:marker>
              <c:symbol val="none"/>
            </c:marker>
            <c:bubble3D val="0"/>
            <c:spPr>
              <a:ln w="28575" cap="rnd">
                <a:solidFill>
                  <a:srgbClr val="9B5E33"/>
                </a:solidFill>
                <a:round/>
              </a:ln>
              <a:effectLst/>
            </c:spPr>
            <c:extLst>
              <c:ext xmlns:c16="http://schemas.microsoft.com/office/drawing/2014/chart" uri="{C3380CC4-5D6E-409C-BE32-E72D297353CC}">
                <c16:uniqueId val="{00000004-1D73-412D-9F9A-2E3A0F8926C3}"/>
              </c:ext>
            </c:extLst>
          </c:dPt>
          <c:cat>
            <c:strRef>
              <c:f>'Figur 4.13'!$B$28:$K$28</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4.13'!$B$32:$K$32</c:f>
              <c:numCache>
                <c:formatCode>0</c:formatCode>
                <c:ptCount val="10"/>
                <c:pt idx="0">
                  <c:v>90</c:v>
                </c:pt>
                <c:pt idx="1">
                  <c:v>86</c:v>
                </c:pt>
                <c:pt idx="2">
                  <c:v>76</c:v>
                </c:pt>
                <c:pt idx="3">
                  <c:v>78</c:v>
                </c:pt>
                <c:pt idx="4">
                  <c:v>76</c:v>
                </c:pt>
                <c:pt idx="5">
                  <c:v>66.276803118908376</c:v>
                </c:pt>
                <c:pt idx="6">
                  <c:v>62.5</c:v>
                </c:pt>
                <c:pt idx="7">
                  <c:v>51.428571428571423</c:v>
                </c:pt>
                <c:pt idx="8">
                  <c:v>38.571428571428577</c:v>
                </c:pt>
                <c:pt idx="9">
                  <c:v>24.285714285714285</c:v>
                </c:pt>
              </c:numCache>
            </c:numRef>
          </c:val>
          <c:smooth val="0"/>
          <c:extLst>
            <c:ext xmlns:c16="http://schemas.microsoft.com/office/drawing/2014/chart" uri="{C3380CC4-5D6E-409C-BE32-E72D297353CC}">
              <c16:uniqueId val="{00000005-1D73-412D-9F9A-2E3A0F8926C3}"/>
            </c:ext>
          </c:extLst>
        </c:ser>
        <c:ser>
          <c:idx val="4"/>
          <c:order val="4"/>
          <c:tx>
            <c:strRef>
              <c:f>'Figur 4.13'!$A$33</c:f>
              <c:strCache>
                <c:ptCount val="1"/>
                <c:pt idx="0">
                  <c:v>Region Hovedstaden</c:v>
                </c:pt>
              </c:strCache>
            </c:strRef>
          </c:tx>
          <c:spPr>
            <a:ln w="28575" cap="rnd">
              <a:solidFill>
                <a:srgbClr val="484192"/>
              </a:solidFill>
              <a:round/>
            </a:ln>
            <a:effectLst/>
          </c:spPr>
          <c:marker>
            <c:symbol val="none"/>
          </c:marker>
          <c:cat>
            <c:strRef>
              <c:f>'Figur 4.13'!$B$28:$K$28</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4.13'!$B$33:$K$33</c:f>
              <c:numCache>
                <c:formatCode>0</c:formatCode>
                <c:ptCount val="10"/>
                <c:pt idx="0">
                  <c:v>93.548387096774192</c:v>
                </c:pt>
                <c:pt idx="1">
                  <c:v>93.548387096774192</c:v>
                </c:pt>
                <c:pt idx="2">
                  <c:v>98.387096774193552</c:v>
                </c:pt>
                <c:pt idx="3">
                  <c:v>95.161290322580655</c:v>
                </c:pt>
                <c:pt idx="4">
                  <c:v>101.61290322580645</c:v>
                </c:pt>
                <c:pt idx="5">
                  <c:v>98.883572567783091</c:v>
                </c:pt>
                <c:pt idx="6">
                  <c:v>100</c:v>
                </c:pt>
                <c:pt idx="7">
                  <c:v>100</c:v>
                </c:pt>
                <c:pt idx="8">
                  <c:v>100</c:v>
                </c:pt>
                <c:pt idx="9">
                  <c:v>97.61904761904762</c:v>
                </c:pt>
              </c:numCache>
            </c:numRef>
          </c:val>
          <c:smooth val="0"/>
          <c:extLst>
            <c:ext xmlns:c16="http://schemas.microsoft.com/office/drawing/2014/chart" uri="{C3380CC4-5D6E-409C-BE32-E72D297353CC}">
              <c16:uniqueId val="{00000006-1D73-412D-9F9A-2E3A0F8926C3}"/>
            </c:ext>
          </c:extLst>
        </c:ser>
        <c:ser>
          <c:idx val="5"/>
          <c:order val="5"/>
          <c:tx>
            <c:strRef>
              <c:f>'Figur 4.13'!$A$34</c:f>
              <c:strCache>
                <c:ptCount val="1"/>
                <c:pt idx="0">
                  <c:v>I alt</c:v>
                </c:pt>
              </c:strCache>
            </c:strRef>
          </c:tx>
          <c:spPr>
            <a:ln w="28575" cap="rnd">
              <a:solidFill>
                <a:srgbClr val="F05127"/>
              </a:solidFill>
              <a:prstDash val="sysDash"/>
              <a:round/>
            </a:ln>
            <a:effectLst/>
          </c:spPr>
          <c:marker>
            <c:symbol val="none"/>
          </c:marker>
          <c:cat>
            <c:strRef>
              <c:f>'Figur 4.13'!$B$28:$K$28</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4.13'!$B$34:$K$34</c:f>
              <c:numCache>
                <c:formatCode>0</c:formatCode>
                <c:ptCount val="10"/>
                <c:pt idx="0">
                  <c:v>96.265560165975103</c:v>
                </c:pt>
                <c:pt idx="1">
                  <c:v>91.666666666666657</c:v>
                </c:pt>
                <c:pt idx="2">
                  <c:v>81.349206349206355</c:v>
                </c:pt>
                <c:pt idx="3">
                  <c:v>82.142857142857139</c:v>
                </c:pt>
                <c:pt idx="4">
                  <c:v>83.333333333333343</c:v>
                </c:pt>
                <c:pt idx="5">
                  <c:v>84.126984126984127</c:v>
                </c:pt>
                <c:pt idx="6">
                  <c:v>98.841698841698843</c:v>
                </c:pt>
                <c:pt idx="7">
                  <c:v>97.959183673469383</c:v>
                </c:pt>
                <c:pt idx="8">
                  <c:v>77.142857142857153</c:v>
                </c:pt>
                <c:pt idx="9">
                  <c:v>73.428571428571431</c:v>
                </c:pt>
              </c:numCache>
            </c:numRef>
          </c:val>
          <c:smooth val="0"/>
          <c:extLst>
            <c:ext xmlns:c16="http://schemas.microsoft.com/office/drawing/2014/chart" uri="{C3380CC4-5D6E-409C-BE32-E72D297353CC}">
              <c16:uniqueId val="{00000007-1D73-412D-9F9A-2E3A0F8926C3}"/>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6"/>
          <c:order val="6"/>
          <c:tx>
            <c:v>AxisY</c:v>
          </c:tx>
          <c:spPr>
            <a:ln w="28575" cap="rnd">
              <a:noFill/>
              <a:round/>
            </a:ln>
            <a:effectLst/>
            <a:extLst>
              <a:ext uri="{91240B29-F687-4F45-9708-019B960494DF}">
                <a14:hiddenLine xmlns:a14="http://schemas.microsoft.com/office/drawing/2010/main" w="28575" cap="rnd">
                  <a:solidFill>
                    <a:srgbClr val="38A8E0">
                      <a:lumMod val="60000"/>
                    </a:srgbClr>
                  </a:solidFill>
                  <a:round/>
                </a14:hiddenLine>
              </a:ext>
            </a:extLst>
          </c:spPr>
          <c:marker>
            <c:symbol val="none"/>
          </c:marker>
          <c:cat>
            <c:strLit>
              <c:ptCount val="10"/>
              <c:pt idx="0">
                <c:v>2013</c:v>
              </c:pt>
              <c:pt idx="1">
                <c:v>2014</c:v>
              </c:pt>
              <c:pt idx="2">
                <c:v>2015</c:v>
              </c:pt>
              <c:pt idx="3">
                <c:v>2016</c:v>
              </c:pt>
              <c:pt idx="4">
                <c:v>2017</c:v>
              </c:pt>
              <c:pt idx="5">
                <c:v>2018</c:v>
              </c:pt>
              <c:pt idx="6">
                <c:v>2019</c:v>
              </c:pt>
              <c:pt idx="7">
                <c:v>2020</c:v>
              </c:pt>
              <c:pt idx="8">
                <c:v>2021</c:v>
              </c:pt>
              <c:pt idx="9">
                <c:v>2022</c:v>
              </c:pt>
            </c:strLit>
          </c:cat>
          <c:val>
            <c:numLit>
              <c:formatCode>General</c:formatCode>
              <c:ptCount val="1"/>
              <c:pt idx="0">
                <c:v>0</c:v>
              </c:pt>
            </c:numLit>
          </c:val>
          <c:smooth val="0"/>
          <c:extLst>
            <c:ext xmlns:c16="http://schemas.microsoft.com/office/drawing/2014/chart" uri="{C3380CC4-5D6E-409C-BE32-E72D297353CC}">
              <c16:uniqueId val="{00000008-1D73-412D-9F9A-2E3A0F8926C3}"/>
            </c:ext>
          </c:extLst>
        </c:ser>
        <c:dLbls>
          <c:showLegendKey val="0"/>
          <c:showVal val="0"/>
          <c:showCatName val="0"/>
          <c:showSerName val="0"/>
          <c:showPercent val="0"/>
          <c:showBubbleSize val="0"/>
        </c:dLbls>
        <c:marker val="1"/>
        <c:smooth val="0"/>
        <c:axId val="847266752"/>
        <c:axId val="1064012208"/>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064012208"/>
        <c:scaling>
          <c:orientation val="minMax"/>
          <c:max val="12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847266752"/>
        <c:crosses val="max"/>
        <c:crossBetween val="between"/>
        <c:majorUnit val="20"/>
      </c:valAx>
      <c:catAx>
        <c:axId val="847266752"/>
        <c:scaling>
          <c:orientation val="minMax"/>
        </c:scaling>
        <c:delete val="1"/>
        <c:axPos val="b"/>
        <c:numFmt formatCode="General" sourceLinked="1"/>
        <c:majorTickMark val="out"/>
        <c:minorTickMark val="none"/>
        <c:tickLblPos val="nextTo"/>
        <c:crossAx val="1064012208"/>
        <c:crosses val="autoZero"/>
        <c:auto val="1"/>
        <c:lblAlgn val="ctr"/>
        <c:lblOffset val="100"/>
        <c:noMultiLvlLbl val="0"/>
      </c:catAx>
      <c:spPr>
        <a:noFill/>
        <a:ln>
          <a:noFill/>
        </a:ln>
        <a:effectLst/>
      </c:spPr>
    </c:plotArea>
    <c:legend>
      <c:legendPos val="b"/>
      <c:legendEntry>
        <c:idx val="6"/>
        <c:delete val="1"/>
      </c:legendEntry>
      <c:layout>
        <c:manualLayout>
          <c:xMode val="edge"/>
          <c:yMode val="edge"/>
          <c:x val="0"/>
          <c:y val="0.86123213764946049"/>
          <c:w val="1"/>
          <c:h val="0.1109900845727617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6.8317776322512694E-2"/>
          <c:w val="1"/>
          <c:h val="0.83795199928328934"/>
        </c:manualLayout>
      </c:layout>
      <c:barChart>
        <c:barDir val="col"/>
        <c:grouping val="stacked"/>
        <c:varyColors val="0"/>
        <c:ser>
          <c:idx val="1"/>
          <c:order val="0"/>
          <c:tx>
            <c:strRef>
              <c:f>'Figur 5.1'!$A$29</c:f>
              <c:strCache>
                <c:ptCount val="1"/>
                <c:pt idx="0">
                  <c:v>Fuldtidspraksis</c:v>
                </c:pt>
              </c:strCache>
            </c:strRef>
          </c:tx>
          <c:spPr>
            <a:solidFill>
              <a:srgbClr val="083451"/>
            </a:solidFill>
            <a:ln>
              <a:noFill/>
            </a:ln>
            <a:effectLst/>
          </c:spPr>
          <c:invertIfNegative val="0"/>
          <c:cat>
            <c:numRef>
              <c:f>'Figur 5.1'!$B$28:$R$28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5.1'!$B$29:$R$29</c:f>
              <c:numCache>
                <c:formatCode>0</c:formatCode>
                <c:ptCount val="17"/>
                <c:pt idx="0">
                  <c:v>89.770031027559767</c:v>
                </c:pt>
                <c:pt idx="1">
                  <c:v>90.141221178041391</c:v>
                </c:pt>
                <c:pt idx="2">
                  <c:v>92.761843029222717</c:v>
                </c:pt>
                <c:pt idx="3">
                  <c:v>92.875552282768808</c:v>
                </c:pt>
                <c:pt idx="4">
                  <c:v>92.975115855131691</c:v>
                </c:pt>
                <c:pt idx="5">
                  <c:v>93.256264173903446</c:v>
                </c:pt>
                <c:pt idx="6">
                  <c:v>93.65110956314065</c:v>
                </c:pt>
                <c:pt idx="7">
                  <c:v>93.906411553470392</c:v>
                </c:pt>
                <c:pt idx="8">
                  <c:v>94.28760947530553</c:v>
                </c:pt>
                <c:pt idx="9">
                  <c:v>94.380631635293071</c:v>
                </c:pt>
                <c:pt idx="10">
                  <c:v>94.543479721407309</c:v>
                </c:pt>
                <c:pt idx="11">
                  <c:v>94.886248792867264</c:v>
                </c:pt>
                <c:pt idx="12">
                  <c:v>94.927121553842554</c:v>
                </c:pt>
                <c:pt idx="13">
                  <c:v>95.030951982599973</c:v>
                </c:pt>
                <c:pt idx="14">
                  <c:v>95.181837432988189</c:v>
                </c:pt>
                <c:pt idx="15">
                  <c:v>95.224418103686361</c:v>
                </c:pt>
                <c:pt idx="16">
                  <c:v>95.319766483063418</c:v>
                </c:pt>
              </c:numCache>
            </c:numRef>
          </c:val>
          <c:extLst>
            <c:ext xmlns:c16="http://schemas.microsoft.com/office/drawing/2014/chart" uri="{C3380CC4-5D6E-409C-BE32-E72D297353CC}">
              <c16:uniqueId val="{00000000-F54B-423F-A884-D33597B7401F}"/>
            </c:ext>
          </c:extLst>
        </c:ser>
        <c:ser>
          <c:idx val="2"/>
          <c:order val="1"/>
          <c:tx>
            <c:strRef>
              <c:f>'Figur 5.1'!$A$30</c:f>
              <c:strCache>
                <c:ptCount val="1"/>
                <c:pt idx="0">
                  <c:v>Deltidspraksis</c:v>
                </c:pt>
              </c:strCache>
            </c:strRef>
          </c:tx>
          <c:spPr>
            <a:solidFill>
              <a:srgbClr val="A193BE"/>
            </a:solidFill>
            <a:ln>
              <a:noFill/>
            </a:ln>
            <a:effectLst/>
          </c:spPr>
          <c:invertIfNegative val="0"/>
          <c:cat>
            <c:numRef>
              <c:f>'Figur 5.1'!$B$28:$R$28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5.1'!$B$30:$R$30</c:f>
              <c:numCache>
                <c:formatCode>0</c:formatCode>
                <c:ptCount val="17"/>
                <c:pt idx="0">
                  <c:v>9.7432621524609111</c:v>
                </c:pt>
                <c:pt idx="1">
                  <c:v>9.3863297899655933</c:v>
                </c:pt>
                <c:pt idx="2">
                  <c:v>6.8060281964025267</c:v>
                </c:pt>
                <c:pt idx="3">
                  <c:v>6.7129429091223898</c:v>
                </c:pt>
                <c:pt idx="4">
                  <c:v>6.6624936856207633</c:v>
                </c:pt>
                <c:pt idx="5">
                  <c:v>6.4450467393107811</c:v>
                </c:pt>
                <c:pt idx="6">
                  <c:v>6.094580997556398</c:v>
                </c:pt>
                <c:pt idx="7">
                  <c:v>5.8712352829999697</c:v>
                </c:pt>
                <c:pt idx="8">
                  <c:v>5.5662360731671496</c:v>
                </c:pt>
                <c:pt idx="9">
                  <c:v>5.4855473280399503</c:v>
                </c:pt>
                <c:pt idx="10">
                  <c:v>5.3221508073365555</c:v>
                </c:pt>
                <c:pt idx="11">
                  <c:v>5.1137512071327356</c:v>
                </c:pt>
                <c:pt idx="12">
                  <c:v>5.0728784461574561</c:v>
                </c:pt>
                <c:pt idx="13">
                  <c:v>4.9690480174000333</c:v>
                </c:pt>
                <c:pt idx="14">
                  <c:v>4.818162567011802</c:v>
                </c:pt>
                <c:pt idx="15">
                  <c:v>4.7755818963136436</c:v>
                </c:pt>
                <c:pt idx="16">
                  <c:v>4.6802335169365747</c:v>
                </c:pt>
              </c:numCache>
            </c:numRef>
          </c:val>
          <c:extLst>
            <c:ext xmlns:c16="http://schemas.microsoft.com/office/drawing/2014/chart" uri="{C3380CC4-5D6E-409C-BE32-E72D297353CC}">
              <c16:uniqueId val="{00000001-F54B-423F-A884-D33597B7401F}"/>
            </c:ext>
          </c:extLst>
        </c:ser>
        <c:ser>
          <c:idx val="3"/>
          <c:order val="2"/>
          <c:tx>
            <c:strRef>
              <c:f>'Figur 5.1'!$A$31</c:f>
              <c:strCache>
                <c:ptCount val="1"/>
                <c:pt idx="0">
                  <c:v>Overlægepraksis</c:v>
                </c:pt>
              </c:strCache>
            </c:strRef>
          </c:tx>
          <c:spPr>
            <a:solidFill>
              <a:srgbClr val="C4D178"/>
            </a:solidFill>
            <a:ln>
              <a:noFill/>
            </a:ln>
            <a:effectLst/>
          </c:spPr>
          <c:invertIfNegative val="0"/>
          <c:dPt>
            <c:idx val="0"/>
            <c:invertIfNegative val="0"/>
            <c:bubble3D val="0"/>
            <c:spPr>
              <a:solidFill>
                <a:srgbClr val="C4D178"/>
              </a:solidFill>
              <a:ln w="28575" cap="rnd">
                <a:noFill/>
                <a:round/>
              </a:ln>
              <a:effectLst/>
            </c:spPr>
            <c:extLst>
              <c:ext xmlns:c16="http://schemas.microsoft.com/office/drawing/2014/chart" uri="{C3380CC4-5D6E-409C-BE32-E72D297353CC}">
                <c16:uniqueId val="{00000003-F54B-423F-A884-D33597B7401F}"/>
              </c:ext>
            </c:extLst>
          </c:dPt>
          <c:cat>
            <c:numRef>
              <c:f>'Figur 5.1'!$B$28:$R$28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'Figur 5.1'!$B$31:$R$31</c:f>
              <c:numCache>
                <c:formatCode>0</c:formatCode>
                <c:ptCount val="17"/>
                <c:pt idx="0">
                  <c:v>0.48670681997931503</c:v>
                </c:pt>
                <c:pt idx="1">
                  <c:v>0.47244903199301608</c:v>
                </c:pt>
                <c:pt idx="2">
                  <c:v>0.43212877437476371</c:v>
                </c:pt>
                <c:pt idx="3">
                  <c:v>0.41150480810881079</c:v>
                </c:pt>
                <c:pt idx="4">
                  <c:v>0.36239045924754587</c:v>
                </c:pt>
                <c:pt idx="5">
                  <c:v>0.29868908678577372</c:v>
                </c:pt>
                <c:pt idx="6">
                  <c:v>0.25430943930297112</c:v>
                </c:pt>
                <c:pt idx="7">
                  <c:v>0.22235316352963419</c:v>
                </c:pt>
                <c:pt idx="8">
                  <c:v>0.14615445152731404</c:v>
                </c:pt>
                <c:pt idx="9">
                  <c:v>0.13382103666696404</c:v>
                </c:pt>
                <c:pt idx="10">
                  <c:v>0.13436947125613061</c:v>
                </c:pt>
                <c:pt idx="11">
                  <c:v>0</c:v>
                </c:pt>
                <c:pt idx="12">
                  <c:v>0</c:v>
                </c:pt>
                <c:pt idx="13">
                  <c:v>0</c:v>
                </c:pt>
                <c:pt idx="14">
                  <c:v>0</c:v>
                </c:pt>
                <c:pt idx="15">
                  <c:v>0</c:v>
                </c:pt>
                <c:pt idx="16">
                  <c:v>0</c:v>
                </c:pt>
              </c:numCache>
            </c:numRef>
          </c:val>
          <c:extLst>
            <c:ext xmlns:c16="http://schemas.microsoft.com/office/drawing/2014/chart" uri="{C3380CC4-5D6E-409C-BE32-E72D297353CC}">
              <c16:uniqueId val="{00000004-F54B-423F-A884-D33597B7401F}"/>
            </c:ext>
          </c:extLst>
        </c:ser>
        <c:dLbls>
          <c:showLegendKey val="0"/>
          <c:showVal val="0"/>
          <c:showCatName val="0"/>
          <c:showSerName val="0"/>
          <c:showPercent val="0"/>
          <c:showBubbleSize val="0"/>
        </c:dLbls>
        <c:gapWidth val="150"/>
        <c:overlap val="100"/>
        <c:axId val="749669120"/>
        <c:axId val="749669448"/>
      </c:barChart>
      <c:barChart>
        <c:barDir val="col"/>
        <c:grouping val="stacked"/>
        <c:varyColors val="0"/>
        <c:ser>
          <c:idx val="5"/>
          <c:order val="3"/>
          <c:tx>
            <c:v>AxisY</c:v>
          </c:tx>
          <c:spPr>
            <a:solidFill>
              <a:schemeClr val="accent6"/>
            </a:solidFill>
            <a:ln>
              <a:solidFill>
                <a:srgbClr val="70AD47"/>
              </a:solidFill>
            </a:ln>
            <a:effectLst/>
          </c:spPr>
          <c:invertIfNegative val="0"/>
          <c:cat>
            <c:numLit>
              <c:formatCode>General</c:formatCode>
              <c:ptCount val="1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numLit>
          </c:cat>
          <c:val>
            <c:numLit>
              <c:formatCode>General</c:formatCode>
              <c:ptCount val="1"/>
              <c:pt idx="0">
                <c:v>0</c:v>
              </c:pt>
            </c:numLit>
          </c:val>
          <c:extLst>
            <c:ext xmlns:c16="http://schemas.microsoft.com/office/drawing/2014/chart" uri="{C3380CC4-5D6E-409C-BE32-E72D297353CC}">
              <c16:uniqueId val="{00000005-F54B-423F-A884-D33597B7401F}"/>
            </c:ext>
          </c:extLst>
        </c:ser>
        <c:dLbls>
          <c:showLegendKey val="0"/>
          <c:showVal val="0"/>
          <c:showCatName val="0"/>
          <c:showSerName val="0"/>
          <c:showPercent val="0"/>
          <c:showBubbleSize val="0"/>
        </c:dLbls>
        <c:gapWidth val="150"/>
        <c:overlap val="100"/>
        <c:axId val="862194896"/>
        <c:axId val="1975285408"/>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975285408"/>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862194896"/>
        <c:crosses val="max"/>
        <c:crossBetween val="between"/>
      </c:valAx>
      <c:catAx>
        <c:axId val="862194896"/>
        <c:scaling>
          <c:orientation val="minMax"/>
        </c:scaling>
        <c:delete val="1"/>
        <c:axPos val="b"/>
        <c:numFmt formatCode="General" sourceLinked="1"/>
        <c:majorTickMark val="out"/>
        <c:minorTickMark val="none"/>
        <c:tickLblPos val="nextTo"/>
        <c:crossAx val="1975285408"/>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0"/>
          <c:y val="0.91152003170954532"/>
          <c:w val="1"/>
          <c:h val="6.014662690083442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6.9216048939591726E-2"/>
          <c:w val="1"/>
          <c:h val="0.8287504745405645"/>
        </c:manualLayout>
      </c:layout>
      <c:barChart>
        <c:barDir val="col"/>
        <c:grouping val="clustered"/>
        <c:varyColors val="0"/>
        <c:ser>
          <c:idx val="0"/>
          <c:order val="0"/>
          <c:tx>
            <c:strRef>
              <c:f>'Figur 5.2'!$B$28</c:f>
              <c:strCache>
                <c:ptCount val="1"/>
                <c:pt idx="0">
                  <c:v>Ydernumre</c:v>
                </c:pt>
              </c:strCache>
            </c:strRef>
          </c:tx>
          <c:spPr>
            <a:solidFill>
              <a:srgbClr val="083451"/>
            </a:solidFill>
            <a:ln>
              <a:noFill/>
            </a:ln>
            <a:effectLst/>
            <a:extLst/>
          </c:spPr>
          <c:invertIfNegative val="0"/>
          <c:cat>
            <c:strRef>
              <c:f>'Figur 5.2'!$A$29:$A$43</c:f>
              <c:strCache>
                <c:ptCount val="15"/>
                <c:pt idx="0">
                  <c:v>Øjenlægehjælp</c:v>
                </c:pt>
                <c:pt idx="1">
                  <c:v>Ørelægehjælp</c:v>
                </c:pt>
                <c:pt idx="2">
                  <c:v>Psykiatri</c:v>
                </c:pt>
                <c:pt idx="3">
                  <c:v>Dermato-venerologi</c:v>
                </c:pt>
                <c:pt idx="4">
                  <c:v>Gynækologi-obstetrik</c:v>
                </c:pt>
                <c:pt idx="5">
                  <c:v>Kirurgi</c:v>
                </c:pt>
                <c:pt idx="6">
                  <c:v>Reumatologi (Fysiurgi)</c:v>
                </c:pt>
                <c:pt idx="7">
                  <c:v>Intern medicin</c:v>
                </c:pt>
                <c:pt idx="8">
                  <c:v>Neuromedicin</c:v>
                </c:pt>
                <c:pt idx="9">
                  <c:v>Anæstesiologi</c:v>
                </c:pt>
                <c:pt idx="10">
                  <c:v>Pædiatri</c:v>
                </c:pt>
                <c:pt idx="11">
                  <c:v>Ortopædisk kirurgi</c:v>
                </c:pt>
                <c:pt idx="12">
                  <c:v>Børnepsykiatri</c:v>
                </c:pt>
                <c:pt idx="13">
                  <c:v>Plastikkirurgi</c:v>
                </c:pt>
                <c:pt idx="14">
                  <c:v>Diagnostisk radiologi</c:v>
                </c:pt>
              </c:strCache>
            </c:strRef>
          </c:cat>
          <c:val>
            <c:numRef>
              <c:f>'Figur 5.2'!$B$29:$B$43</c:f>
              <c:numCache>
                <c:formatCode>#,##0</c:formatCode>
                <c:ptCount val="15"/>
                <c:pt idx="0">
                  <c:v>158</c:v>
                </c:pt>
                <c:pt idx="1">
                  <c:v>151</c:v>
                </c:pt>
                <c:pt idx="2">
                  <c:v>134</c:v>
                </c:pt>
                <c:pt idx="3">
                  <c:v>93</c:v>
                </c:pt>
                <c:pt idx="4">
                  <c:v>86</c:v>
                </c:pt>
                <c:pt idx="5">
                  <c:v>57</c:v>
                </c:pt>
                <c:pt idx="6">
                  <c:v>49</c:v>
                </c:pt>
                <c:pt idx="7">
                  <c:v>42</c:v>
                </c:pt>
                <c:pt idx="8">
                  <c:v>40</c:v>
                </c:pt>
                <c:pt idx="9">
                  <c:v>32</c:v>
                </c:pt>
                <c:pt idx="10">
                  <c:v>32</c:v>
                </c:pt>
                <c:pt idx="11">
                  <c:v>29</c:v>
                </c:pt>
                <c:pt idx="12">
                  <c:v>19</c:v>
                </c:pt>
                <c:pt idx="13">
                  <c:v>18</c:v>
                </c:pt>
                <c:pt idx="14">
                  <c:v>17</c:v>
                </c:pt>
              </c:numCache>
            </c:numRef>
          </c:val>
          <c:extLst>
            <c:ext xmlns:c16="http://schemas.microsoft.com/office/drawing/2014/chart" uri="{C3380CC4-5D6E-409C-BE32-E72D297353CC}">
              <c16:uniqueId val="{00000000-DDAC-4FD3-90A1-A815A57582F4}"/>
            </c:ext>
          </c:extLst>
        </c:ser>
        <c:ser>
          <c:idx val="2"/>
          <c:order val="1"/>
          <c:tx>
            <c:strRef>
              <c:f>'Figur 5.2'!$C$28</c:f>
              <c:strCache>
                <c:ptCount val="1"/>
                <c:pt idx="0">
                  <c:v>Kapaciteter</c:v>
                </c:pt>
              </c:strCache>
            </c:strRef>
          </c:tx>
          <c:spPr>
            <a:solidFill>
              <a:srgbClr val="A193BE"/>
            </a:solidFill>
            <a:ln>
              <a:noFill/>
            </a:ln>
            <a:effectLst/>
          </c:spPr>
          <c:invertIfNegative val="0"/>
          <c:val>
            <c:numRef>
              <c:f>'Figur 5.2'!$C$29:$C$43</c:f>
              <c:numCache>
                <c:formatCode>#,##0</c:formatCode>
                <c:ptCount val="15"/>
                <c:pt idx="0">
                  <c:v>163</c:v>
                </c:pt>
                <c:pt idx="1">
                  <c:v>161.32999999999998</c:v>
                </c:pt>
                <c:pt idx="2">
                  <c:v>116.9</c:v>
                </c:pt>
                <c:pt idx="3">
                  <c:v>104.33</c:v>
                </c:pt>
                <c:pt idx="4">
                  <c:v>77.959999999999994</c:v>
                </c:pt>
                <c:pt idx="5">
                  <c:v>47.28</c:v>
                </c:pt>
                <c:pt idx="6">
                  <c:v>43.959999999999994</c:v>
                </c:pt>
                <c:pt idx="7">
                  <c:v>31.28</c:v>
                </c:pt>
                <c:pt idx="8">
                  <c:v>35.979999999999997</c:v>
                </c:pt>
                <c:pt idx="9">
                  <c:v>24.63</c:v>
                </c:pt>
                <c:pt idx="10">
                  <c:v>27.310000000000002</c:v>
                </c:pt>
                <c:pt idx="11">
                  <c:v>25.64</c:v>
                </c:pt>
                <c:pt idx="12">
                  <c:v>18.329999999999998</c:v>
                </c:pt>
                <c:pt idx="13">
                  <c:v>13.64</c:v>
                </c:pt>
                <c:pt idx="14">
                  <c:v>18</c:v>
                </c:pt>
              </c:numCache>
            </c:numRef>
          </c:val>
          <c:extLst>
            <c:ext xmlns:c16="http://schemas.microsoft.com/office/drawing/2014/chart" uri="{C3380CC4-5D6E-409C-BE32-E72D297353CC}">
              <c16:uniqueId val="{00000001-DDAC-4FD3-90A1-A815A57582F4}"/>
            </c:ext>
          </c:extLst>
        </c:ser>
        <c:dLbls>
          <c:showLegendKey val="0"/>
          <c:showVal val="0"/>
          <c:showCatName val="0"/>
          <c:showSerName val="0"/>
          <c:showPercent val="0"/>
          <c:showBubbleSize val="0"/>
        </c:dLbls>
        <c:gapWidth val="200"/>
        <c:axId val="749669120"/>
        <c:axId val="749669448"/>
      </c:barChart>
      <c:barChart>
        <c:barDir val="col"/>
        <c:grouping val="clustered"/>
        <c:varyColors val="0"/>
        <c:ser>
          <c:idx val="1"/>
          <c:order val="2"/>
          <c:tx>
            <c:v>AxisY</c:v>
          </c:tx>
          <c:spPr>
            <a:noFill/>
            <a:ln>
              <a:noFill/>
            </a:ln>
            <a:effectLst/>
            <a:extLst>
              <a:ext uri="{909E8E84-426E-40DD-AFC4-6F175D3DCCD1}">
                <a14:hiddenFill xmlns:a14="http://schemas.microsoft.com/office/drawing/2010/main">
                  <a:solidFill>
                    <a:srgbClr val="006E91"/>
                  </a:solidFill>
                </a14:hiddenFill>
              </a:ext>
              <a:ext uri="{91240B29-F687-4F45-9708-019B960494DF}">
                <a14:hiddenLine xmlns:a14="http://schemas.microsoft.com/office/drawing/2010/main">
                  <a:noFill/>
                </a14:hiddenLine>
              </a:ext>
            </a:extLst>
          </c:spPr>
          <c:invertIfNegative val="0"/>
          <c:cat>
            <c:strLit>
              <c:ptCount val="15"/>
              <c:pt idx="0">
                <c:v>Øjenlægehjælp</c:v>
              </c:pt>
              <c:pt idx="1">
                <c:v>Ørelægehjælp</c:v>
              </c:pt>
              <c:pt idx="2">
                <c:v>Psykiatri</c:v>
              </c:pt>
              <c:pt idx="3">
                <c:v>Dermato-venerologi</c:v>
              </c:pt>
              <c:pt idx="4">
                <c:v>Gynækologi-obstetrik</c:v>
              </c:pt>
              <c:pt idx="5">
                <c:v>Kirurgi</c:v>
              </c:pt>
              <c:pt idx="6">
                <c:v>Reumatologi (Fysiurgi)</c:v>
              </c:pt>
              <c:pt idx="7">
                <c:v>Intern medicin</c:v>
              </c:pt>
              <c:pt idx="8">
                <c:v>Neuromedicin</c:v>
              </c:pt>
              <c:pt idx="9">
                <c:v>Anæstesiologi</c:v>
              </c:pt>
              <c:pt idx="10">
                <c:v>Pædiatri</c:v>
              </c:pt>
              <c:pt idx="11">
                <c:v>Ortopædisk kirurgi</c:v>
              </c:pt>
              <c:pt idx="12">
                <c:v>Børnepsykiatri</c:v>
              </c:pt>
              <c:pt idx="13">
                <c:v>Plastikkirurgi</c:v>
              </c:pt>
              <c:pt idx="14">
                <c:v>Diagnostisk radiologi</c:v>
              </c:pt>
            </c:strLit>
          </c:cat>
          <c:val>
            <c:numLit>
              <c:formatCode>General</c:formatCode>
              <c:ptCount val="1"/>
              <c:pt idx="0">
                <c:v>0</c:v>
              </c:pt>
            </c:numLit>
          </c:val>
          <c:extLst>
            <c:ext xmlns:c16="http://schemas.microsoft.com/office/drawing/2014/chart" uri="{C3380CC4-5D6E-409C-BE32-E72D297353CC}">
              <c16:uniqueId val="{00000000-D110-47DB-AD4C-E83A128FED52}"/>
            </c:ext>
          </c:extLst>
        </c:ser>
        <c:dLbls>
          <c:showLegendKey val="0"/>
          <c:showVal val="0"/>
          <c:showCatName val="0"/>
          <c:showSerName val="0"/>
          <c:showPercent val="0"/>
          <c:showBubbleSize val="0"/>
        </c:dLbls>
        <c:gapWidth val="200"/>
        <c:axId val="369718496"/>
        <c:axId val="362436944"/>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362436944"/>
        <c:scaling>
          <c:orientation val="minMax"/>
          <c:max val="18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Segoe UI Semibold" panose="020B0702040204020203" pitchFamily="34" charset="0"/>
                <a:ea typeface="+mn-ea"/>
                <a:cs typeface="Segoe UI Semibold" panose="020B0702040204020203" pitchFamily="34" charset="0"/>
              </a:defRPr>
            </a:pPr>
            <a:endParaRPr lang="da-DK"/>
          </a:p>
        </c:txPr>
        <c:crossAx val="369718496"/>
        <c:crosses val="max"/>
        <c:crossBetween val="between"/>
        <c:majorUnit val="20"/>
      </c:valAx>
      <c:catAx>
        <c:axId val="369718496"/>
        <c:scaling>
          <c:orientation val="minMax"/>
        </c:scaling>
        <c:delete val="1"/>
        <c:axPos val="b"/>
        <c:numFmt formatCode="General" sourceLinked="1"/>
        <c:majorTickMark val="out"/>
        <c:minorTickMark val="none"/>
        <c:tickLblPos val="nextTo"/>
        <c:crossAx val="362436944"/>
        <c:crosses val="autoZero"/>
        <c:auto val="1"/>
        <c:lblAlgn val="ctr"/>
        <c:lblOffset val="100"/>
        <c:noMultiLvlLbl val="0"/>
      </c:catAx>
      <c:spPr>
        <a:noFill/>
        <a:ln w="25400">
          <a:noFill/>
        </a:ln>
        <a:effectLst/>
      </c:spPr>
    </c:plotArea>
    <c:legend>
      <c:legendPos val="b"/>
      <c:legendEntry>
        <c:idx val="2"/>
        <c:delete val="1"/>
      </c:legendEntry>
      <c:layout>
        <c:manualLayout>
          <c:xMode val="edge"/>
          <c:yMode val="edge"/>
          <c:x val="0"/>
          <c:y val="0.89796656026264154"/>
          <c:w val="1"/>
          <c:h val="7.4871005170487046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7.033099951567473E-2"/>
          <c:w val="1"/>
          <c:h val="0.84292395742198889"/>
        </c:manualLayout>
      </c:layout>
      <c:barChart>
        <c:barDir val="col"/>
        <c:grouping val="clustered"/>
        <c:varyColors val="0"/>
        <c:ser>
          <c:idx val="0"/>
          <c:order val="0"/>
          <c:tx>
            <c:strRef>
              <c:f>'Figur 5.3'!$A$29</c:f>
              <c:strCache>
                <c:ptCount val="1"/>
                <c:pt idx="0">
                  <c:v>Antal ydernumre fordelt på regioner, speciallægehjælp</c:v>
                </c:pt>
              </c:strCache>
            </c:strRef>
          </c:tx>
          <c:spPr>
            <a:solidFill>
              <a:srgbClr val="083451"/>
            </a:solidFill>
            <a:ln w="6350">
              <a:noFill/>
            </a:ln>
            <a:effectLst/>
          </c:spPr>
          <c:invertIfNegative val="0"/>
          <c:cat>
            <c:strRef>
              <c:f>'Figur 5.3'!$B$28:$F$28</c:f>
              <c:strCache>
                <c:ptCount val="5"/>
                <c:pt idx="0">
                  <c:v>Region Nordjylland</c:v>
                </c:pt>
                <c:pt idx="1">
                  <c:v>Region Midtjylland</c:v>
                </c:pt>
                <c:pt idx="2">
                  <c:v>Region Syddanmark</c:v>
                </c:pt>
                <c:pt idx="3">
                  <c:v>Region Hovedstaden</c:v>
                </c:pt>
                <c:pt idx="4">
                  <c:v>Region Sjælland</c:v>
                </c:pt>
              </c:strCache>
            </c:strRef>
          </c:cat>
          <c:val>
            <c:numRef>
              <c:f>'Figur 5.3'!$B$29:$F$29</c:f>
              <c:numCache>
                <c:formatCode>#,##0</c:formatCode>
                <c:ptCount val="5"/>
                <c:pt idx="0">
                  <c:v>68</c:v>
                </c:pt>
                <c:pt idx="1">
                  <c:v>149</c:v>
                </c:pt>
                <c:pt idx="2">
                  <c:v>160</c:v>
                </c:pt>
                <c:pt idx="3">
                  <c:v>446</c:v>
                </c:pt>
                <c:pt idx="4">
                  <c:v>134</c:v>
                </c:pt>
              </c:numCache>
            </c:numRef>
          </c:val>
          <c:extLst>
            <c:ext xmlns:c16="http://schemas.microsoft.com/office/drawing/2014/chart" uri="{C3380CC4-5D6E-409C-BE32-E72D297353CC}">
              <c16:uniqueId val="{00000000-3A55-4AD9-BE44-D1B5DA4D2B92}"/>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1"/>
          <c:order val="1"/>
          <c:tx>
            <c:strRef>
              <c:f>'Figur 5.3'!$A$30</c:f>
              <c:strCache>
                <c:ptCount val="1"/>
                <c:pt idx="0">
                  <c:v>Antal ydernumre pr. 100.000 indbyggere (akse th.)</c:v>
                </c:pt>
              </c:strCache>
            </c:strRef>
          </c:tx>
          <c:spPr>
            <a:solidFill>
              <a:srgbClr val="A193BE"/>
            </a:solidFill>
            <a:ln w="6350">
              <a:noFill/>
            </a:ln>
            <a:effectLst/>
          </c:spPr>
          <c:invertIfNegative val="0"/>
          <c:cat>
            <c:strRef>
              <c:f>'Figur 5.3'!$B$28:$F$28</c:f>
              <c:strCache>
                <c:ptCount val="5"/>
                <c:pt idx="0">
                  <c:v>Region Nordjylland</c:v>
                </c:pt>
                <c:pt idx="1">
                  <c:v>Region Midtjylland</c:v>
                </c:pt>
                <c:pt idx="2">
                  <c:v>Region Syddanmark</c:v>
                </c:pt>
                <c:pt idx="3">
                  <c:v>Region Hovedstaden</c:v>
                </c:pt>
                <c:pt idx="4">
                  <c:v>Region Sjælland</c:v>
                </c:pt>
              </c:strCache>
            </c:strRef>
          </c:cat>
          <c:val>
            <c:numRef>
              <c:f>'Figur 5.3'!$B$30:$F$30</c:f>
              <c:numCache>
                <c:formatCode>0</c:formatCode>
                <c:ptCount val="5"/>
                <c:pt idx="0">
                  <c:v>11.449777571232771</c:v>
                </c:pt>
                <c:pt idx="1">
                  <c:v>10.916926584767738</c:v>
                </c:pt>
                <c:pt idx="2">
                  <c:v>12.918822158686737</c:v>
                </c:pt>
                <c:pt idx="3">
                  <c:v>23.34595724967873</c:v>
                </c:pt>
                <c:pt idx="4">
                  <c:v>15.731115324336857</c:v>
                </c:pt>
              </c:numCache>
            </c:numRef>
          </c:val>
          <c:extLst>
            <c:ext xmlns:c16="http://schemas.microsoft.com/office/drawing/2014/chart" uri="{C3380CC4-5D6E-409C-BE32-E72D297353CC}">
              <c16:uniqueId val="{00000001-3A55-4AD9-BE44-D1B5DA4D2B92}"/>
            </c:ext>
          </c:extLst>
        </c:ser>
        <c:ser>
          <c:idx val="2"/>
          <c:order val="2"/>
          <c:tx>
            <c:v>AxisY</c:v>
          </c:tx>
          <c:spPr>
            <a:noFill/>
            <a:ln>
              <a:noFill/>
            </a:ln>
            <a:effectLst/>
            <a:extLst>
              <a:ext uri="{909E8E84-426E-40DD-AFC4-6F175D3DCCD1}">
                <a14:hiddenFill xmlns:a14="http://schemas.microsoft.com/office/drawing/2010/main">
                  <a:solidFill>
                    <a:srgbClr val="B2B2B2"/>
                  </a:solidFill>
                </a14:hiddenFill>
              </a:ext>
              <a:ext uri="{91240B29-F687-4F45-9708-019B960494DF}">
                <a14:hiddenLine xmlns:a14="http://schemas.microsoft.com/office/drawing/2010/main">
                  <a:noFill/>
                </a14:hiddenLine>
              </a:ext>
            </a:extLst>
          </c:spPr>
          <c:invertIfNegative val="0"/>
          <c:cat>
            <c:strLit>
              <c:ptCount val="5"/>
              <c:pt idx="0">
                <c:v>Region Nordjylland</c:v>
              </c:pt>
              <c:pt idx="1">
                <c:v>Region Midtjylland</c:v>
              </c:pt>
              <c:pt idx="2">
                <c:v>Region Syddanmark</c:v>
              </c:pt>
              <c:pt idx="3">
                <c:v>Region Hovedstaden</c:v>
              </c:pt>
              <c:pt idx="4">
                <c:v>Region Sjælland</c:v>
              </c:pt>
            </c:strLit>
          </c:cat>
          <c:val>
            <c:numLit>
              <c:formatCode>General</c:formatCode>
              <c:ptCount val="1"/>
              <c:pt idx="0">
                <c:v>0</c:v>
              </c:pt>
            </c:numLit>
          </c:val>
          <c:extLst>
            <c:ext xmlns:c16="http://schemas.microsoft.com/office/drawing/2014/chart" uri="{C3380CC4-5D6E-409C-BE32-E72D297353CC}">
              <c16:uniqueId val="{00000002-3A55-4AD9-BE44-D1B5DA4D2B92}"/>
            </c:ext>
          </c:extLst>
        </c:ser>
        <c:dLbls>
          <c:showLegendKey val="0"/>
          <c:showVal val="0"/>
          <c:showCatName val="0"/>
          <c:showSerName val="0"/>
          <c:showPercent val="0"/>
          <c:showBubbleSize val="0"/>
        </c:dLbls>
        <c:gapWidth val="219"/>
        <c:overlap val="-27"/>
        <c:axId val="178252544"/>
        <c:axId val="362431536"/>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362431536"/>
        <c:scaling>
          <c:orientation val="minMax"/>
          <c:max val="5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78252544"/>
        <c:crosses val="max"/>
        <c:crossBetween val="between"/>
        <c:majorUnit val="5"/>
      </c:valAx>
      <c:catAx>
        <c:axId val="178252544"/>
        <c:scaling>
          <c:orientation val="minMax"/>
        </c:scaling>
        <c:delete val="1"/>
        <c:axPos val="b"/>
        <c:numFmt formatCode="General" sourceLinked="1"/>
        <c:majorTickMark val="out"/>
        <c:minorTickMark val="none"/>
        <c:tickLblPos val="nextTo"/>
        <c:crossAx val="362431536"/>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325495771361909"/>
          <c:w val="1"/>
          <c:h val="8.674504228638087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7.033099951567473E-2"/>
          <c:w val="1"/>
          <c:h val="0.84292395742198889"/>
        </c:manualLayout>
      </c:layout>
      <c:barChart>
        <c:barDir val="col"/>
        <c:grouping val="stacked"/>
        <c:varyColors val="0"/>
        <c:ser>
          <c:idx val="0"/>
          <c:order val="0"/>
          <c:tx>
            <c:strRef>
              <c:f>'Figur 1.7'!$A$29</c:f>
              <c:strCache>
                <c:ptCount val="1"/>
                <c:pt idx="0">
                  <c:v>Det Udvidede Frie Sygehusvalg (DUF) og aftaler om hurtig udredning</c:v>
                </c:pt>
              </c:strCache>
            </c:strRef>
          </c:tx>
          <c:spPr>
            <a:solidFill>
              <a:srgbClr val="083451"/>
            </a:solidFill>
            <a:ln w="6350">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1.7'!$B$28:$D$28</c:f>
              <c:numCache>
                <c:formatCode>General</c:formatCode>
                <c:ptCount val="3"/>
                <c:pt idx="0">
                  <c:v>2020</c:v>
                </c:pt>
                <c:pt idx="1">
                  <c:v>2021</c:v>
                </c:pt>
                <c:pt idx="2">
                  <c:v>2022</c:v>
                </c:pt>
              </c:numCache>
            </c:numRef>
          </c:cat>
          <c:val>
            <c:numRef>
              <c:f>'Figur 1.7'!$B$29:$D$29</c:f>
              <c:numCache>
                <c:formatCode>#,##0</c:formatCode>
                <c:ptCount val="3"/>
                <c:pt idx="0">
                  <c:v>340.6</c:v>
                </c:pt>
                <c:pt idx="1">
                  <c:v>619.9</c:v>
                </c:pt>
                <c:pt idx="2">
                  <c:v>855.7</c:v>
                </c:pt>
              </c:numCache>
            </c:numRef>
          </c:val>
          <c:extLst>
            <c:ext xmlns:c16="http://schemas.microsoft.com/office/drawing/2014/chart" uri="{C3380CC4-5D6E-409C-BE32-E72D297353CC}">
              <c16:uniqueId val="{00000000-6D74-477C-BB9A-8CBCEAC82712}"/>
            </c:ext>
          </c:extLst>
        </c:ser>
        <c:ser>
          <c:idx val="1"/>
          <c:order val="1"/>
          <c:tx>
            <c:strRef>
              <c:f>'Figur 1.7'!$A$30</c:f>
              <c:strCache>
                <c:ptCount val="1"/>
                <c:pt idx="0">
                  <c:v>Udbud</c:v>
                </c:pt>
              </c:strCache>
            </c:strRef>
          </c:tx>
          <c:spPr>
            <a:solidFill>
              <a:srgbClr val="A193BE"/>
            </a:solidFill>
            <a:ln w="6350">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1.7'!$B$28:$D$28</c:f>
              <c:numCache>
                <c:formatCode>General</c:formatCode>
                <c:ptCount val="3"/>
                <c:pt idx="0">
                  <c:v>2020</c:v>
                </c:pt>
                <c:pt idx="1">
                  <c:v>2021</c:v>
                </c:pt>
                <c:pt idx="2">
                  <c:v>2022</c:v>
                </c:pt>
              </c:numCache>
            </c:numRef>
          </c:cat>
          <c:val>
            <c:numRef>
              <c:f>'Figur 1.7'!$B$30:$D$30</c:f>
              <c:numCache>
                <c:formatCode>#,##0</c:formatCode>
                <c:ptCount val="3"/>
                <c:pt idx="0">
                  <c:v>374.4</c:v>
                </c:pt>
                <c:pt idx="1">
                  <c:v>488</c:v>
                </c:pt>
                <c:pt idx="2">
                  <c:v>648.4</c:v>
                </c:pt>
              </c:numCache>
            </c:numRef>
          </c:val>
          <c:extLst>
            <c:ext xmlns:c16="http://schemas.microsoft.com/office/drawing/2014/chart" uri="{C3380CC4-5D6E-409C-BE32-E72D297353CC}">
              <c16:uniqueId val="{00000001-6D74-477C-BB9A-8CBCEAC82712}"/>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2"/>
          <c:order val="2"/>
          <c:tx>
            <c:v>AxisY</c:v>
          </c:tx>
          <c:spPr>
            <a:noFill/>
            <a:ln>
              <a:noFill/>
            </a:ln>
            <a:effectLst/>
            <a:extLst>
              <a:ext uri="{909E8E84-426E-40DD-AFC4-6F175D3DCCD1}">
                <a14:hiddenFill xmlns:a14="http://schemas.microsoft.com/office/drawing/2010/main">
                  <a:solidFill>
                    <a:srgbClr val="B2B2B2"/>
                  </a:solidFill>
                </a14:hiddenFill>
              </a:ext>
              <a:ext uri="{91240B29-F687-4F45-9708-019B960494DF}">
                <a14:hiddenLine xmlns:a14="http://schemas.microsoft.com/office/drawing/2010/main">
                  <a:noFill/>
                </a14:hiddenLine>
              </a:ext>
            </a:extLst>
          </c:spPr>
          <c:invertIfNegative val="0"/>
          <c:cat>
            <c:numLit>
              <c:formatCode>General</c:formatCode>
              <c:ptCount val="3"/>
              <c:pt idx="0">
                <c:v>2020</c:v>
              </c:pt>
              <c:pt idx="1">
                <c:v>2021</c:v>
              </c:pt>
              <c:pt idx="2">
                <c:v>2022</c:v>
              </c:pt>
            </c:numLit>
          </c:cat>
          <c:val>
            <c:numLit>
              <c:formatCode>General</c:formatCode>
              <c:ptCount val="1"/>
              <c:pt idx="0">
                <c:v>0</c:v>
              </c:pt>
            </c:numLit>
          </c:val>
          <c:extLst>
            <c:ext xmlns:c16="http://schemas.microsoft.com/office/drawing/2014/chart" uri="{C3380CC4-5D6E-409C-BE32-E72D297353CC}">
              <c16:uniqueId val="{00000002-6D74-477C-BB9A-8CBCEAC82712}"/>
            </c:ext>
          </c:extLst>
        </c:ser>
        <c:dLbls>
          <c:showLegendKey val="0"/>
          <c:showVal val="0"/>
          <c:showCatName val="0"/>
          <c:showSerName val="0"/>
          <c:showPercent val="0"/>
          <c:showBubbleSize val="0"/>
        </c:dLbls>
        <c:gapWidth val="219"/>
        <c:overlap val="100"/>
        <c:axId val="1519939040"/>
        <c:axId val="1512642304"/>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512642304"/>
        <c:scaling>
          <c:orientation val="minMax"/>
          <c:max val="16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519939040"/>
        <c:crosses val="max"/>
        <c:crossBetween val="between"/>
        <c:majorUnit val="200"/>
      </c:valAx>
      <c:catAx>
        <c:axId val="1519939040"/>
        <c:scaling>
          <c:orientation val="minMax"/>
        </c:scaling>
        <c:delete val="1"/>
        <c:axPos val="b"/>
        <c:numFmt formatCode="General" sourceLinked="1"/>
        <c:majorTickMark val="out"/>
        <c:minorTickMark val="none"/>
        <c:tickLblPos val="nextTo"/>
        <c:crossAx val="1512642304"/>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6.8049841295131086E-2"/>
          <c:w val="1"/>
          <c:h val="0.8437788526824882"/>
        </c:manualLayout>
      </c:layout>
      <c:barChart>
        <c:barDir val="col"/>
        <c:grouping val="stacked"/>
        <c:varyColors val="0"/>
        <c:ser>
          <c:idx val="0"/>
          <c:order val="0"/>
          <c:tx>
            <c:strRef>
              <c:f>'Figur 6.1'!$A$29</c:f>
              <c:strCache>
                <c:ptCount val="1"/>
                <c:pt idx="0">
                  <c:v>Fysioterapi</c:v>
                </c:pt>
              </c:strCache>
            </c:strRef>
          </c:tx>
          <c:spPr>
            <a:solidFill>
              <a:srgbClr val="083451"/>
            </a:solidFill>
            <a:ln w="6350">
              <a:noFill/>
            </a:ln>
            <a:effectLst/>
          </c:spPr>
          <c:invertIfNegative val="0"/>
          <c:cat>
            <c:strRef>
              <c:f>'Figur 6.1'!$B$28:$G$28</c:f>
              <c:strCache>
                <c:ptCount val="5"/>
                <c:pt idx="0">
                  <c:v>Region Nordjylland</c:v>
                </c:pt>
                <c:pt idx="1">
                  <c:v>Region Midtjylland</c:v>
                </c:pt>
                <c:pt idx="2">
                  <c:v>Region Syddanmark</c:v>
                </c:pt>
                <c:pt idx="3">
                  <c:v>Region Hovedstaden</c:v>
                </c:pt>
                <c:pt idx="4">
                  <c:v>Region Sjælland</c:v>
                </c:pt>
              </c:strCache>
            </c:strRef>
          </c:cat>
          <c:val>
            <c:numRef>
              <c:f>'Figur 6.1'!$B$29:$F$29</c:f>
              <c:numCache>
                <c:formatCode>0</c:formatCode>
                <c:ptCount val="5"/>
                <c:pt idx="0">
                  <c:v>21.552522487026391</c:v>
                </c:pt>
                <c:pt idx="1">
                  <c:v>21.606722482201381</c:v>
                </c:pt>
                <c:pt idx="2">
                  <c:v>18.81303476858756</c:v>
                </c:pt>
                <c:pt idx="3">
                  <c:v>21.199804228968354</c:v>
                </c:pt>
                <c:pt idx="4">
                  <c:v>23.420578411979125</c:v>
                </c:pt>
              </c:numCache>
            </c:numRef>
          </c:val>
          <c:extLst>
            <c:ext xmlns:c16="http://schemas.microsoft.com/office/drawing/2014/chart" uri="{C3380CC4-5D6E-409C-BE32-E72D297353CC}">
              <c16:uniqueId val="{00000000-853D-4C33-B86D-B1EEE3F02332}"/>
            </c:ext>
          </c:extLst>
        </c:ser>
        <c:ser>
          <c:idx val="1"/>
          <c:order val="1"/>
          <c:tx>
            <c:strRef>
              <c:f>'Figur 6.1'!$A$30</c:f>
              <c:strCache>
                <c:ptCount val="1"/>
                <c:pt idx="0">
                  <c:v>Kiropraktisk behandling</c:v>
                </c:pt>
              </c:strCache>
            </c:strRef>
          </c:tx>
          <c:spPr>
            <a:solidFill>
              <a:srgbClr val="A193BE"/>
            </a:solidFill>
            <a:ln w="6350">
              <a:noFill/>
            </a:ln>
            <a:effectLst/>
          </c:spPr>
          <c:invertIfNegative val="0"/>
          <c:cat>
            <c:strRef>
              <c:f>'Figur 6.1'!$B$28:$G$28</c:f>
              <c:strCache>
                <c:ptCount val="5"/>
                <c:pt idx="0">
                  <c:v>Region Nordjylland</c:v>
                </c:pt>
                <c:pt idx="1">
                  <c:v>Region Midtjylland</c:v>
                </c:pt>
                <c:pt idx="2">
                  <c:v>Region Syddanmark</c:v>
                </c:pt>
                <c:pt idx="3">
                  <c:v>Region Hovedstaden</c:v>
                </c:pt>
                <c:pt idx="4">
                  <c:v>Region Sjælland</c:v>
                </c:pt>
              </c:strCache>
            </c:strRef>
          </c:cat>
          <c:val>
            <c:numRef>
              <c:f>'Figur 6.1'!$B$30:$F$30</c:f>
              <c:numCache>
                <c:formatCode>0</c:formatCode>
                <c:ptCount val="5"/>
                <c:pt idx="0">
                  <c:v>4.3778561301772356</c:v>
                </c:pt>
                <c:pt idx="1">
                  <c:v>5.1287574559311517</c:v>
                </c:pt>
                <c:pt idx="2">
                  <c:v>7.2668374642612896</c:v>
                </c:pt>
                <c:pt idx="3">
                  <c:v>4.0829252589124234</c:v>
                </c:pt>
                <c:pt idx="4">
                  <c:v>4.2262697886278122</c:v>
                </c:pt>
              </c:numCache>
            </c:numRef>
          </c:val>
          <c:extLst>
            <c:ext xmlns:c16="http://schemas.microsoft.com/office/drawing/2014/chart" uri="{C3380CC4-5D6E-409C-BE32-E72D297353CC}">
              <c16:uniqueId val="{00000001-853D-4C33-B86D-B1EEE3F02332}"/>
            </c:ext>
          </c:extLst>
        </c:ser>
        <c:ser>
          <c:idx val="2"/>
          <c:order val="2"/>
          <c:tx>
            <c:strRef>
              <c:f>'Figur 6.1'!$A$31</c:f>
              <c:strCache>
                <c:ptCount val="1"/>
                <c:pt idx="0">
                  <c:v>Fodterapi</c:v>
                </c:pt>
              </c:strCache>
            </c:strRef>
          </c:tx>
          <c:spPr>
            <a:solidFill>
              <a:srgbClr val="C4D178"/>
            </a:solidFill>
            <a:ln w="6350">
              <a:noFill/>
            </a:ln>
            <a:effectLst/>
          </c:spPr>
          <c:invertIfNegative val="0"/>
          <c:cat>
            <c:strRef>
              <c:f>'Figur 6.1'!$B$28:$G$28</c:f>
              <c:strCache>
                <c:ptCount val="5"/>
                <c:pt idx="0">
                  <c:v>Region Nordjylland</c:v>
                </c:pt>
                <c:pt idx="1">
                  <c:v>Region Midtjylland</c:v>
                </c:pt>
                <c:pt idx="2">
                  <c:v>Region Syddanmark</c:v>
                </c:pt>
                <c:pt idx="3">
                  <c:v>Region Hovedstaden</c:v>
                </c:pt>
                <c:pt idx="4">
                  <c:v>Region Sjælland</c:v>
                </c:pt>
              </c:strCache>
            </c:strRef>
          </c:cat>
          <c:val>
            <c:numRef>
              <c:f>'Figur 6.1'!$B$31:$F$31</c:f>
              <c:numCache>
                <c:formatCode>0</c:formatCode>
                <c:ptCount val="5"/>
                <c:pt idx="0">
                  <c:v>13.638705636321388</c:v>
                </c:pt>
                <c:pt idx="1">
                  <c:v>12.015946039610128</c:v>
                </c:pt>
                <c:pt idx="2">
                  <c:v>17.763380468194264</c:v>
                </c:pt>
                <c:pt idx="3">
                  <c:v>19.053651208257978</c:v>
                </c:pt>
                <c:pt idx="4">
                  <c:v>24.653240433662237</c:v>
                </c:pt>
              </c:numCache>
            </c:numRef>
          </c:val>
          <c:extLst>
            <c:ext xmlns:c16="http://schemas.microsoft.com/office/drawing/2014/chart" uri="{C3380CC4-5D6E-409C-BE32-E72D297353CC}">
              <c16:uniqueId val="{00000002-853D-4C33-B86D-B1EEE3F02332}"/>
            </c:ext>
          </c:extLst>
        </c:ser>
        <c:ser>
          <c:idx val="3"/>
          <c:order val="3"/>
          <c:tx>
            <c:strRef>
              <c:f>'Figur 6.1'!$A$32</c:f>
              <c:strCache>
                <c:ptCount val="1"/>
                <c:pt idx="0">
                  <c:v>Psykologhjælp</c:v>
                </c:pt>
              </c:strCache>
            </c:strRef>
          </c:tx>
          <c:spPr>
            <a:solidFill>
              <a:srgbClr val="9B5E33"/>
            </a:solidFill>
            <a:ln w="6350">
              <a:noFill/>
            </a:ln>
            <a:effectLst/>
          </c:spPr>
          <c:invertIfNegative val="0"/>
          <c:dPt>
            <c:idx val="0"/>
            <c:invertIfNegative val="0"/>
            <c:bubble3D val="0"/>
            <c:spPr>
              <a:solidFill>
                <a:srgbClr val="9B5E33"/>
              </a:solidFill>
              <a:ln w="6350">
                <a:noFill/>
              </a:ln>
              <a:effectLst/>
            </c:spPr>
            <c:extLst>
              <c:ext xmlns:c16="http://schemas.microsoft.com/office/drawing/2014/chart" uri="{C3380CC4-5D6E-409C-BE32-E72D297353CC}">
                <c16:uniqueId val="{00000004-853D-4C33-B86D-B1EEE3F02332}"/>
              </c:ext>
            </c:extLst>
          </c:dPt>
          <c:cat>
            <c:strRef>
              <c:f>'Figur 6.1'!$B$28:$G$28</c:f>
              <c:strCache>
                <c:ptCount val="5"/>
                <c:pt idx="0">
                  <c:v>Region Nordjylland</c:v>
                </c:pt>
                <c:pt idx="1">
                  <c:v>Region Midtjylland</c:v>
                </c:pt>
                <c:pt idx="2">
                  <c:v>Region Syddanmark</c:v>
                </c:pt>
                <c:pt idx="3">
                  <c:v>Region Hovedstaden</c:v>
                </c:pt>
                <c:pt idx="4">
                  <c:v>Region Sjælland</c:v>
                </c:pt>
              </c:strCache>
            </c:strRef>
          </c:cat>
          <c:val>
            <c:numRef>
              <c:f>'Figur 6.1'!$B$32:$F$32</c:f>
              <c:numCache>
                <c:formatCode>0</c:formatCode>
                <c:ptCount val="5"/>
                <c:pt idx="0">
                  <c:v>15.154117373690433</c:v>
                </c:pt>
                <c:pt idx="1">
                  <c:v>15.532808295105774</c:v>
                </c:pt>
                <c:pt idx="2">
                  <c:v>14.452932290030787</c:v>
                </c:pt>
                <c:pt idx="3">
                  <c:v>14.290238406193483</c:v>
                </c:pt>
                <c:pt idx="4">
                  <c:v>13.265791280970634</c:v>
                </c:pt>
              </c:numCache>
            </c:numRef>
          </c:val>
          <c:extLst>
            <c:ext xmlns:c16="http://schemas.microsoft.com/office/drawing/2014/chart" uri="{C3380CC4-5D6E-409C-BE32-E72D297353CC}">
              <c16:uniqueId val="{00000005-853D-4C33-B86D-B1EEE3F02332}"/>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4"/>
          <c:order val="4"/>
          <c:tx>
            <c:v>AxisY</c:v>
          </c:tx>
          <c:spPr>
            <a:noFill/>
            <a:ln>
              <a:noFill/>
            </a:ln>
            <a:effectLst/>
            <a:extLst>
              <a:ext uri="{909E8E84-426E-40DD-AFC4-6F175D3DCCD1}">
                <a14:hiddenFill xmlns:a14="http://schemas.microsoft.com/office/drawing/2010/main">
                  <a:solidFill>
                    <a:srgbClr val="4E801F"/>
                  </a:solidFill>
                </a14:hiddenFill>
              </a:ext>
              <a:ext uri="{91240B29-F687-4F45-9708-019B960494DF}">
                <a14:hiddenLine xmlns:a14="http://schemas.microsoft.com/office/drawing/2010/main">
                  <a:noFill/>
                </a14:hiddenLine>
              </a:ext>
            </a:extLst>
          </c:spPr>
          <c:invertIfNegative val="0"/>
          <c:cat>
            <c:strLit>
              <c:ptCount val="5"/>
              <c:pt idx="0">
                <c:v>Region Nordjylland</c:v>
              </c:pt>
              <c:pt idx="1">
                <c:v>Region Midtjylland</c:v>
              </c:pt>
              <c:pt idx="2">
                <c:v>Region Syddanmark</c:v>
              </c:pt>
              <c:pt idx="3">
                <c:v>Region Hovedstaden</c:v>
              </c:pt>
              <c:pt idx="4">
                <c:v>Region Sjælland</c:v>
              </c:pt>
            </c:strLit>
          </c:cat>
          <c:val>
            <c:numLit>
              <c:formatCode>General</c:formatCode>
              <c:ptCount val="1"/>
              <c:pt idx="0">
                <c:v>0</c:v>
              </c:pt>
            </c:numLit>
          </c:val>
          <c:extLst>
            <c:ext xmlns:c16="http://schemas.microsoft.com/office/drawing/2014/chart" uri="{C3380CC4-5D6E-409C-BE32-E72D297353CC}">
              <c16:uniqueId val="{00000006-853D-4C33-B86D-B1EEE3F02332}"/>
            </c:ext>
          </c:extLst>
        </c:ser>
        <c:dLbls>
          <c:showLegendKey val="0"/>
          <c:showVal val="0"/>
          <c:showCatName val="0"/>
          <c:showSerName val="0"/>
          <c:showPercent val="0"/>
          <c:showBubbleSize val="0"/>
        </c:dLbls>
        <c:gapWidth val="219"/>
        <c:overlap val="100"/>
        <c:axId val="1222057152"/>
        <c:axId val="1171731264"/>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7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171731264"/>
        <c:scaling>
          <c:orientation val="minMax"/>
          <c:max val="7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222057152"/>
        <c:crosses val="max"/>
        <c:crossBetween val="between"/>
        <c:majorUnit val="10"/>
      </c:valAx>
      <c:catAx>
        <c:axId val="1222057152"/>
        <c:scaling>
          <c:orientation val="minMax"/>
        </c:scaling>
        <c:delete val="1"/>
        <c:axPos val="b"/>
        <c:numFmt formatCode="General" sourceLinked="1"/>
        <c:majorTickMark val="out"/>
        <c:minorTickMark val="none"/>
        <c:tickLblPos val="nextTo"/>
        <c:crossAx val="1171731264"/>
        <c:crosses val="autoZero"/>
        <c:auto val="1"/>
        <c:lblAlgn val="ctr"/>
        <c:lblOffset val="100"/>
        <c:noMultiLvlLbl val="0"/>
      </c:catAx>
      <c:spPr>
        <a:noFill/>
        <a:ln>
          <a:noFill/>
        </a:ln>
        <a:effectLst/>
      </c:spPr>
    </c:plotArea>
    <c:legend>
      <c:legendPos val="b"/>
      <c:legendEntry>
        <c:idx val="4"/>
        <c:delete val="1"/>
      </c:legendEntry>
      <c:layout>
        <c:manualLayout>
          <c:xMode val="edge"/>
          <c:yMode val="edge"/>
          <c:x val="0"/>
          <c:y val="0.91182881243446423"/>
          <c:w val="1"/>
          <c:h val="8.8171187565535714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285555555555557"/>
          <c:y val="0.12485333333333333"/>
          <c:w val="0.72463703703703708"/>
          <c:h val="0.4229985185185185"/>
        </c:manualLayout>
      </c:layout>
      <c:barChart>
        <c:barDir val="col"/>
        <c:grouping val="stacked"/>
        <c:varyColors val="0"/>
        <c:ser>
          <c:idx val="0"/>
          <c:order val="0"/>
          <c:tx>
            <c:strRef>
              <c:f>'Figur 6.2'!$A$29</c:f>
              <c:strCache>
                <c:ptCount val="1"/>
                <c:pt idx="0">
                  <c:v>Fysioterapi</c:v>
                </c:pt>
              </c:strCache>
            </c:strRef>
          </c:tx>
          <c:spPr>
            <a:solidFill>
              <a:srgbClr val="083451"/>
            </a:solidFill>
            <a:ln w="6350">
              <a:noFill/>
            </a:ln>
            <a:effectLst/>
          </c:spPr>
          <c:invertIfNegative val="0"/>
          <c:cat>
            <c:strRef>
              <c:f>'Figur 6.2'!$B$28:$G$28</c:f>
              <c:strCache>
                <c:ptCount val="5"/>
                <c:pt idx="0">
                  <c:v>Region Nordjylland</c:v>
                </c:pt>
                <c:pt idx="1">
                  <c:v>Region Midtjylland</c:v>
                </c:pt>
                <c:pt idx="2">
                  <c:v>Region Syddanmark</c:v>
                </c:pt>
                <c:pt idx="3">
                  <c:v>Region Hovedstaden</c:v>
                </c:pt>
                <c:pt idx="4">
                  <c:v>Region Sjælland</c:v>
                </c:pt>
              </c:strCache>
            </c:strRef>
          </c:cat>
          <c:val>
            <c:numRef>
              <c:f>'Figur 6.2'!$B$29:$F$29</c:f>
              <c:numCache>
                <c:formatCode>#,##0_ ;\-#,##0\ </c:formatCode>
                <c:ptCount val="5"/>
                <c:pt idx="0">
                  <c:v>128</c:v>
                </c:pt>
                <c:pt idx="1">
                  <c:v>294.89999999999998</c:v>
                </c:pt>
                <c:pt idx="2">
                  <c:v>233</c:v>
                </c:pt>
                <c:pt idx="3">
                  <c:v>405</c:v>
                </c:pt>
                <c:pt idx="4">
                  <c:v>199.5</c:v>
                </c:pt>
              </c:numCache>
            </c:numRef>
          </c:val>
          <c:extLst>
            <c:ext xmlns:c16="http://schemas.microsoft.com/office/drawing/2014/chart" uri="{C3380CC4-5D6E-409C-BE32-E72D297353CC}">
              <c16:uniqueId val="{00000000-AA2B-45C4-B9C2-0915856EB91C}"/>
            </c:ext>
          </c:extLst>
        </c:ser>
        <c:ser>
          <c:idx val="1"/>
          <c:order val="1"/>
          <c:tx>
            <c:strRef>
              <c:f>'Figur 6.2'!$A$30</c:f>
              <c:strCache>
                <c:ptCount val="1"/>
                <c:pt idx="0">
                  <c:v>Kiropraktisk behandling</c:v>
                </c:pt>
              </c:strCache>
            </c:strRef>
          </c:tx>
          <c:spPr>
            <a:solidFill>
              <a:srgbClr val="A193BE"/>
            </a:solidFill>
            <a:ln w="6350">
              <a:noFill/>
            </a:ln>
            <a:effectLst/>
          </c:spPr>
          <c:invertIfNegative val="0"/>
          <c:cat>
            <c:strRef>
              <c:f>'Figur 6.2'!$B$28:$G$28</c:f>
              <c:strCache>
                <c:ptCount val="5"/>
                <c:pt idx="0">
                  <c:v>Region Nordjylland</c:v>
                </c:pt>
                <c:pt idx="1">
                  <c:v>Region Midtjylland</c:v>
                </c:pt>
                <c:pt idx="2">
                  <c:v>Region Syddanmark</c:v>
                </c:pt>
                <c:pt idx="3">
                  <c:v>Region Hovedstaden</c:v>
                </c:pt>
                <c:pt idx="4">
                  <c:v>Region Sjælland</c:v>
                </c:pt>
              </c:strCache>
            </c:strRef>
          </c:cat>
          <c:val>
            <c:numRef>
              <c:f>'Figur 6.2'!$B$30:$F$30</c:f>
              <c:numCache>
                <c:formatCode>#,##0_ ;\-#,##0\ </c:formatCode>
                <c:ptCount val="5"/>
                <c:pt idx="0">
                  <c:v>26</c:v>
                </c:pt>
                <c:pt idx="1">
                  <c:v>70</c:v>
                </c:pt>
                <c:pt idx="2">
                  <c:v>90</c:v>
                </c:pt>
                <c:pt idx="3">
                  <c:v>78</c:v>
                </c:pt>
                <c:pt idx="4">
                  <c:v>36</c:v>
                </c:pt>
              </c:numCache>
            </c:numRef>
          </c:val>
          <c:extLst>
            <c:ext xmlns:c16="http://schemas.microsoft.com/office/drawing/2014/chart" uri="{C3380CC4-5D6E-409C-BE32-E72D297353CC}">
              <c16:uniqueId val="{00000001-AA2B-45C4-B9C2-0915856EB91C}"/>
            </c:ext>
          </c:extLst>
        </c:ser>
        <c:ser>
          <c:idx val="2"/>
          <c:order val="2"/>
          <c:tx>
            <c:strRef>
              <c:f>'Figur 6.2'!$A$31</c:f>
              <c:strCache>
                <c:ptCount val="1"/>
                <c:pt idx="0">
                  <c:v>Fodterapi</c:v>
                </c:pt>
              </c:strCache>
            </c:strRef>
          </c:tx>
          <c:spPr>
            <a:solidFill>
              <a:srgbClr val="C4D178"/>
            </a:solidFill>
            <a:ln w="6350">
              <a:noFill/>
            </a:ln>
            <a:effectLst/>
          </c:spPr>
          <c:invertIfNegative val="0"/>
          <c:cat>
            <c:strRef>
              <c:f>'Figur 6.2'!$B$28:$G$28</c:f>
              <c:strCache>
                <c:ptCount val="5"/>
                <c:pt idx="0">
                  <c:v>Region Nordjylland</c:v>
                </c:pt>
                <c:pt idx="1">
                  <c:v>Region Midtjylland</c:v>
                </c:pt>
                <c:pt idx="2">
                  <c:v>Region Syddanmark</c:v>
                </c:pt>
                <c:pt idx="3">
                  <c:v>Region Hovedstaden</c:v>
                </c:pt>
                <c:pt idx="4">
                  <c:v>Region Sjælland</c:v>
                </c:pt>
              </c:strCache>
            </c:strRef>
          </c:cat>
          <c:val>
            <c:numRef>
              <c:f>'Figur 6.2'!$B$31:$F$31</c:f>
              <c:numCache>
                <c:formatCode>#,##0_ ;\-#,##0\ </c:formatCode>
                <c:ptCount val="5"/>
                <c:pt idx="0">
                  <c:v>81</c:v>
                </c:pt>
                <c:pt idx="1">
                  <c:v>164</c:v>
                </c:pt>
                <c:pt idx="2">
                  <c:v>220</c:v>
                </c:pt>
                <c:pt idx="3">
                  <c:v>364</c:v>
                </c:pt>
                <c:pt idx="4">
                  <c:v>210</c:v>
                </c:pt>
              </c:numCache>
            </c:numRef>
          </c:val>
          <c:extLst>
            <c:ext xmlns:c16="http://schemas.microsoft.com/office/drawing/2014/chart" uri="{C3380CC4-5D6E-409C-BE32-E72D297353CC}">
              <c16:uniqueId val="{00000002-AA2B-45C4-B9C2-0915856EB91C}"/>
            </c:ext>
          </c:extLst>
        </c:ser>
        <c:ser>
          <c:idx val="3"/>
          <c:order val="3"/>
          <c:tx>
            <c:strRef>
              <c:f>'Figur 6.2'!$A$32</c:f>
              <c:strCache>
                <c:ptCount val="1"/>
                <c:pt idx="0">
                  <c:v>Psykologhjælp</c:v>
                </c:pt>
              </c:strCache>
            </c:strRef>
          </c:tx>
          <c:spPr>
            <a:solidFill>
              <a:srgbClr val="9B5E33"/>
            </a:solidFill>
            <a:ln w="6350">
              <a:noFill/>
            </a:ln>
            <a:effectLst/>
          </c:spPr>
          <c:invertIfNegative val="0"/>
          <c:dPt>
            <c:idx val="0"/>
            <c:invertIfNegative val="0"/>
            <c:bubble3D val="0"/>
            <c:spPr>
              <a:solidFill>
                <a:srgbClr val="9B5E33"/>
              </a:solidFill>
              <a:ln w="6350">
                <a:noFill/>
              </a:ln>
              <a:effectLst/>
            </c:spPr>
            <c:extLst>
              <c:ext xmlns:c16="http://schemas.microsoft.com/office/drawing/2014/chart" uri="{C3380CC4-5D6E-409C-BE32-E72D297353CC}">
                <c16:uniqueId val="{00000004-AA2B-45C4-B9C2-0915856EB91C}"/>
              </c:ext>
            </c:extLst>
          </c:dPt>
          <c:cat>
            <c:strRef>
              <c:f>'Figur 6.2'!$B$28:$G$28</c:f>
              <c:strCache>
                <c:ptCount val="5"/>
                <c:pt idx="0">
                  <c:v>Region Nordjylland</c:v>
                </c:pt>
                <c:pt idx="1">
                  <c:v>Region Midtjylland</c:v>
                </c:pt>
                <c:pt idx="2">
                  <c:v>Region Syddanmark</c:v>
                </c:pt>
                <c:pt idx="3">
                  <c:v>Region Hovedstaden</c:v>
                </c:pt>
                <c:pt idx="4">
                  <c:v>Region Sjælland</c:v>
                </c:pt>
              </c:strCache>
            </c:strRef>
          </c:cat>
          <c:val>
            <c:numRef>
              <c:f>'Figur 6.2'!$B$32:$F$32</c:f>
              <c:numCache>
                <c:formatCode>#,##0_ ;\-#,##0\ </c:formatCode>
                <c:ptCount val="5"/>
                <c:pt idx="0">
                  <c:v>90</c:v>
                </c:pt>
                <c:pt idx="1">
                  <c:v>212</c:v>
                </c:pt>
                <c:pt idx="2">
                  <c:v>179</c:v>
                </c:pt>
                <c:pt idx="3">
                  <c:v>273</c:v>
                </c:pt>
                <c:pt idx="4">
                  <c:v>113</c:v>
                </c:pt>
              </c:numCache>
            </c:numRef>
          </c:val>
          <c:extLst>
            <c:ext xmlns:c16="http://schemas.microsoft.com/office/drawing/2014/chart" uri="{C3380CC4-5D6E-409C-BE32-E72D297353CC}">
              <c16:uniqueId val="{00000005-AA2B-45C4-B9C2-0915856EB91C}"/>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4"/>
          <c:order val="4"/>
          <c:tx>
            <c:v>AxisY</c:v>
          </c:tx>
          <c:spPr>
            <a:noFill/>
            <a:ln>
              <a:noFill/>
            </a:ln>
            <a:effectLst/>
            <a:extLst>
              <a:ext uri="{909E8E84-426E-40DD-AFC4-6F175D3DCCD1}">
                <a14:hiddenFill xmlns:a14="http://schemas.microsoft.com/office/drawing/2010/main">
                  <a:solidFill>
                    <a:srgbClr val="4E801F"/>
                  </a:solidFill>
                </a14:hiddenFill>
              </a:ext>
              <a:ext uri="{91240B29-F687-4F45-9708-019B960494DF}">
                <a14:hiddenLine xmlns:a14="http://schemas.microsoft.com/office/drawing/2010/main">
                  <a:noFill/>
                </a14:hiddenLine>
              </a:ext>
            </a:extLst>
          </c:spPr>
          <c:invertIfNegative val="0"/>
          <c:cat>
            <c:strLit>
              <c:ptCount val="5"/>
              <c:pt idx="0">
                <c:v>Region Nordjylland</c:v>
              </c:pt>
              <c:pt idx="1">
                <c:v>Region Midtjylland</c:v>
              </c:pt>
              <c:pt idx="2">
                <c:v>Region Syddanmark</c:v>
              </c:pt>
              <c:pt idx="3">
                <c:v>Region Hovedstaden</c:v>
              </c:pt>
              <c:pt idx="4">
                <c:v>Region Sjælland</c:v>
              </c:pt>
            </c:strLit>
          </c:cat>
          <c:val>
            <c:numLit>
              <c:formatCode>General</c:formatCode>
              <c:ptCount val="1"/>
              <c:pt idx="0">
                <c:v>0</c:v>
              </c:pt>
            </c:numLit>
          </c:val>
          <c:extLst>
            <c:ext xmlns:c16="http://schemas.microsoft.com/office/drawing/2014/chart" uri="{C3380CC4-5D6E-409C-BE32-E72D297353CC}">
              <c16:uniqueId val="{00000006-AA2B-45C4-B9C2-0915856EB91C}"/>
            </c:ext>
          </c:extLst>
        </c:ser>
        <c:dLbls>
          <c:showLegendKey val="0"/>
          <c:showVal val="0"/>
          <c:showCatName val="0"/>
          <c:showSerName val="0"/>
          <c:showPercent val="0"/>
          <c:showBubbleSize val="0"/>
        </c:dLbls>
        <c:gapWidth val="219"/>
        <c:overlap val="100"/>
        <c:axId val="1222057152"/>
        <c:axId val="1171731264"/>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5400000" spcFirstLastPara="1" vertOverflow="ellipsis" wrap="square" anchor="ctr" anchorCtr="1"/>
          <a:lstStyle/>
          <a:p>
            <a:pPr>
              <a:defRPr sz="7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171731264"/>
        <c:scaling>
          <c:orientation val="minMax"/>
          <c:max val="12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222057152"/>
        <c:crosses val="max"/>
        <c:crossBetween val="between"/>
        <c:majorUnit val="200"/>
      </c:valAx>
      <c:catAx>
        <c:axId val="1222057152"/>
        <c:scaling>
          <c:orientation val="minMax"/>
        </c:scaling>
        <c:delete val="1"/>
        <c:axPos val="b"/>
        <c:numFmt formatCode="General" sourceLinked="1"/>
        <c:majorTickMark val="out"/>
        <c:minorTickMark val="none"/>
        <c:tickLblPos val="nextTo"/>
        <c:crossAx val="1171731264"/>
        <c:crosses val="autoZero"/>
        <c:auto val="1"/>
        <c:lblAlgn val="ctr"/>
        <c:lblOffset val="100"/>
        <c:noMultiLvlLbl val="0"/>
      </c:catAx>
      <c:spPr>
        <a:noFill/>
        <a:ln>
          <a:noFill/>
        </a:ln>
        <a:effectLst/>
      </c:spPr>
    </c:plotArea>
    <c:legend>
      <c:legendPos val="b"/>
      <c:legendEntry>
        <c:idx val="4"/>
        <c:delete val="1"/>
      </c:legendEntry>
      <c:layout>
        <c:manualLayout>
          <c:xMode val="edge"/>
          <c:yMode val="edge"/>
          <c:x val="0"/>
          <c:y val="0.88070138888888894"/>
          <c:w val="1"/>
          <c:h val="0.11929861111111111"/>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6.5120260388243437E-2"/>
          <c:w val="1"/>
          <c:h val="0.84813464052287579"/>
        </c:manualLayout>
      </c:layout>
      <c:lineChart>
        <c:grouping val="standard"/>
        <c:varyColors val="0"/>
        <c:ser>
          <c:idx val="0"/>
          <c:order val="0"/>
          <c:tx>
            <c:strRef>
              <c:f>'Figur 10.1'!$A$29</c:f>
              <c:strCache>
                <c:ptCount val="1"/>
                <c:pt idx="0">
                  <c:v>Medlemmer af "Danmark"</c:v>
                </c:pt>
              </c:strCache>
            </c:strRef>
          </c:tx>
          <c:spPr>
            <a:ln w="28575" cap="rnd">
              <a:solidFill>
                <a:srgbClr val="083451"/>
              </a:solidFill>
              <a:round/>
            </a:ln>
            <a:effectLst/>
          </c:spPr>
          <c:marker>
            <c:symbol val="none"/>
          </c:marker>
          <c:cat>
            <c:strRef>
              <c:f>'Figur 10.1'!$B$28:$U$28</c:f>
              <c:strCach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strCache>
            </c:strRef>
          </c:cat>
          <c:val>
            <c:numRef>
              <c:f>'Figur 10.1'!$B$29:$U$29</c:f>
              <c:numCache>
                <c:formatCode>#,##0</c:formatCode>
                <c:ptCount val="20"/>
                <c:pt idx="0">
                  <c:v>1796339</c:v>
                </c:pt>
                <c:pt idx="1">
                  <c:v>1848431</c:v>
                </c:pt>
                <c:pt idx="2">
                  <c:v>1902018</c:v>
                </c:pt>
                <c:pt idx="3">
                  <c:v>1953198</c:v>
                </c:pt>
                <c:pt idx="4">
                  <c:v>2005851</c:v>
                </c:pt>
                <c:pt idx="5">
                  <c:v>2048278</c:v>
                </c:pt>
                <c:pt idx="6">
                  <c:v>2094024</c:v>
                </c:pt>
                <c:pt idx="7">
                  <c:v>2141620</c:v>
                </c:pt>
                <c:pt idx="8">
                  <c:v>2185940</c:v>
                </c:pt>
                <c:pt idx="9">
                  <c:v>2228663</c:v>
                </c:pt>
                <c:pt idx="10">
                  <c:v>2275106</c:v>
                </c:pt>
                <c:pt idx="11">
                  <c:v>2319771</c:v>
                </c:pt>
                <c:pt idx="12">
                  <c:v>2361347</c:v>
                </c:pt>
                <c:pt idx="13">
                  <c:v>2410874</c:v>
                </c:pt>
                <c:pt idx="14">
                  <c:v>2461097</c:v>
                </c:pt>
                <c:pt idx="15">
                  <c:v>2510982</c:v>
                </c:pt>
                <c:pt idx="16">
                  <c:v>2565585</c:v>
                </c:pt>
                <c:pt idx="17">
                  <c:v>2606741</c:v>
                </c:pt>
                <c:pt idx="18">
                  <c:v>2661075</c:v>
                </c:pt>
                <c:pt idx="19">
                  <c:v>2705472</c:v>
                </c:pt>
              </c:numCache>
            </c:numRef>
          </c:val>
          <c:smooth val="0"/>
          <c:extLst>
            <c:ext xmlns:c16="http://schemas.microsoft.com/office/drawing/2014/chart" uri="{C3380CC4-5D6E-409C-BE32-E72D297353CC}">
              <c16:uniqueId val="{00000000-B222-4D79-81D6-64AB9E8A87A1}"/>
            </c:ext>
          </c:extLst>
        </c:ser>
        <c:ser>
          <c:idx val="1"/>
          <c:order val="1"/>
          <c:tx>
            <c:strRef>
              <c:f>'Figur 10.1'!$A$30</c:f>
              <c:strCache>
                <c:ptCount val="1"/>
                <c:pt idx="0">
                  <c:v>Antal øvrige sundhedsforsikrede</c:v>
                </c:pt>
              </c:strCache>
            </c:strRef>
          </c:tx>
          <c:spPr>
            <a:ln w="28575" cap="rnd">
              <a:solidFill>
                <a:srgbClr val="A193BE"/>
              </a:solidFill>
              <a:round/>
            </a:ln>
            <a:effectLst/>
          </c:spPr>
          <c:marker>
            <c:symbol val="none"/>
          </c:marker>
          <c:cat>
            <c:strRef>
              <c:f>'Figur 10.1'!$B$28:$U$28</c:f>
              <c:strCach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strCache>
            </c:strRef>
          </c:cat>
          <c:val>
            <c:numRef>
              <c:f>'Figur 10.1'!$B$30:$U$30</c:f>
              <c:numCache>
                <c:formatCode>#,##0</c:formatCode>
                <c:ptCount val="20"/>
                <c:pt idx="0">
                  <c:v>228719</c:v>
                </c:pt>
                <c:pt idx="1">
                  <c:v>284000</c:v>
                </c:pt>
                <c:pt idx="2">
                  <c:v>427721</c:v>
                </c:pt>
                <c:pt idx="3">
                  <c:v>565315</c:v>
                </c:pt>
                <c:pt idx="4">
                  <c:v>778710</c:v>
                </c:pt>
                <c:pt idx="5">
                  <c:v>1055317</c:v>
                </c:pt>
                <c:pt idx="6">
                  <c:v>1105102</c:v>
                </c:pt>
                <c:pt idx="7">
                  <c:v>1196794</c:v>
                </c:pt>
                <c:pt idx="8">
                  <c:v>1340890</c:v>
                </c:pt>
                <c:pt idx="9">
                  <c:v>1511514</c:v>
                </c:pt>
                <c:pt idx="10">
                  <c:v>1614181</c:v>
                </c:pt>
                <c:pt idx="11">
                  <c:v>1783695</c:v>
                </c:pt>
                <c:pt idx="12">
                  <c:v>1813215</c:v>
                </c:pt>
                <c:pt idx="13">
                  <c:v>1861198</c:v>
                </c:pt>
                <c:pt idx="14">
                  <c:v>1929002</c:v>
                </c:pt>
                <c:pt idx="15">
                  <c:v>2015668</c:v>
                </c:pt>
                <c:pt idx="16">
                  <c:v>2150703</c:v>
                </c:pt>
                <c:pt idx="17">
                  <c:v>2300049</c:v>
                </c:pt>
                <c:pt idx="18">
                  <c:v>2308114</c:v>
                </c:pt>
                <c:pt idx="19">
                  <c:v>2687996</c:v>
                </c:pt>
              </c:numCache>
            </c:numRef>
          </c:val>
          <c:smooth val="0"/>
          <c:extLst>
            <c:ext xmlns:c16="http://schemas.microsoft.com/office/drawing/2014/chart" uri="{C3380CC4-5D6E-409C-BE32-E72D297353CC}">
              <c16:uniqueId val="{00000001-B222-4D79-81D6-64AB9E8A87A1}"/>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2"/>
          <c:order val="2"/>
          <c:tx>
            <c:v>AxisY</c:v>
          </c:tx>
          <c:spPr>
            <a:ln w="28575" cap="rnd">
              <a:noFill/>
              <a:round/>
            </a:ln>
            <a:effectLst/>
            <a:extLst>
              <a:ext uri="{91240B29-F687-4F45-9708-019B960494DF}">
                <a14:hiddenLine xmlns:a14="http://schemas.microsoft.com/office/drawing/2010/main" w="28575" cap="rnd">
                  <a:solidFill>
                    <a:srgbClr val="B2B2B2"/>
                  </a:solidFill>
                  <a:round/>
                </a14:hiddenLine>
              </a:ext>
            </a:extLst>
          </c:spPr>
          <c:marker>
            <c:symbol val="none"/>
          </c:marker>
          <c:cat>
            <c:strLit>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strLit>
          </c:cat>
          <c:val>
            <c:numLit>
              <c:formatCode>General</c:formatCode>
              <c:ptCount val="1"/>
              <c:pt idx="0">
                <c:v>0</c:v>
              </c:pt>
            </c:numLit>
          </c:val>
          <c:smooth val="0"/>
          <c:extLst>
            <c:ext xmlns:c16="http://schemas.microsoft.com/office/drawing/2014/chart" uri="{C3380CC4-5D6E-409C-BE32-E72D297353CC}">
              <c16:uniqueId val="{00000002-B222-4D79-81D6-64AB9E8A87A1}"/>
            </c:ext>
          </c:extLst>
        </c:ser>
        <c:dLbls>
          <c:showLegendKey val="0"/>
          <c:showVal val="0"/>
          <c:showCatName val="0"/>
          <c:showSerName val="0"/>
          <c:showPercent val="0"/>
          <c:showBubbleSize val="0"/>
        </c:dLbls>
        <c:marker val="1"/>
        <c:smooth val="0"/>
        <c:axId val="1563385584"/>
        <c:axId val="16000704"/>
      </c:lineChart>
      <c:catAx>
        <c:axId val="749669120"/>
        <c:scaling>
          <c:orientation val="minMax"/>
        </c:scaling>
        <c:delete val="0"/>
        <c:axPos val="b"/>
        <c:numFmt formatCode="General" sourceLinked="1"/>
        <c:majorTickMark val="out"/>
        <c:minorTickMark val="none"/>
        <c:tickLblPos val="low"/>
        <c:spPr>
          <a:noFill/>
          <a:ln w="6350" cap="flat" cmpd="sng" algn="ctr">
            <a:no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16000704"/>
        <c:scaling>
          <c:orientation val="minMax"/>
          <c:max val="30000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563385584"/>
        <c:crosses val="max"/>
        <c:crossBetween val="between"/>
        <c:majorUnit val="500000"/>
      </c:valAx>
      <c:catAx>
        <c:axId val="1563385584"/>
        <c:scaling>
          <c:orientation val="minMax"/>
        </c:scaling>
        <c:delete val="1"/>
        <c:axPos val="b"/>
        <c:numFmt formatCode="General" sourceLinked="1"/>
        <c:majorTickMark val="out"/>
        <c:minorTickMark val="none"/>
        <c:tickLblPos val="nextTo"/>
        <c:crossAx val="16000704"/>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80357158889916"/>
          <c:y val="8.8174349723312451E-2"/>
          <c:w val="0.79639285682220162"/>
          <c:h val="0.7470550856065592"/>
        </c:manualLayout>
      </c:layout>
      <c:barChart>
        <c:barDir val="col"/>
        <c:grouping val="clustered"/>
        <c:varyColors val="0"/>
        <c:ser>
          <c:idx val="0"/>
          <c:order val="0"/>
          <c:tx>
            <c:strRef>
              <c:f>'Figur 10.2'!$A$29</c:f>
              <c:strCache>
                <c:ptCount val="1"/>
                <c:pt idx="0">
                  <c:v>Medlemmer pr. 31/12-2023</c:v>
                </c:pt>
              </c:strCache>
            </c:strRef>
          </c:tx>
          <c:spPr>
            <a:solidFill>
              <a:srgbClr val="083451"/>
            </a:solidFill>
            <a:ln w="6350">
              <a:noFill/>
            </a:ln>
            <a:effectLst/>
          </c:spPr>
          <c:invertIfNegative val="0"/>
          <c:cat>
            <c:strRef>
              <c:f>'Figur 10.2'!$B$28:$E$28</c:f>
              <c:strCache>
                <c:ptCount val="4"/>
                <c:pt idx="0">
                  <c:v>Gruppe 1</c:v>
                </c:pt>
                <c:pt idx="1">
                  <c:v>Gruppe 2</c:v>
                </c:pt>
                <c:pt idx="2">
                  <c:v>Gruppe 5</c:v>
                </c:pt>
                <c:pt idx="3">
                  <c:v>Gruppe 8</c:v>
                </c:pt>
              </c:strCache>
            </c:strRef>
          </c:cat>
          <c:val>
            <c:numRef>
              <c:f>'Figur 10.2'!$B$29:$E$29</c:f>
              <c:numCache>
                <c:formatCode>_ * #,##0_ ;_ * \-#,##0_ ;_ * "-"??_ ;_ @_ </c:formatCode>
                <c:ptCount val="4"/>
                <c:pt idx="0">
                  <c:v>331722</c:v>
                </c:pt>
                <c:pt idx="1">
                  <c:v>31830</c:v>
                </c:pt>
                <c:pt idx="2">
                  <c:v>2007906</c:v>
                </c:pt>
                <c:pt idx="3">
                  <c:v>338197</c:v>
                </c:pt>
              </c:numCache>
            </c:numRef>
          </c:val>
          <c:extLst>
            <c:ext xmlns:c16="http://schemas.microsoft.com/office/drawing/2014/chart" uri="{C3380CC4-5D6E-409C-BE32-E72D297353CC}">
              <c16:uniqueId val="{00000000-2181-4390-9405-3BE1B8389B24}"/>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1"/>
          <c:order val="1"/>
          <c:tx>
            <c:v>AxisY</c:v>
          </c:tx>
          <c:spPr>
            <a:noFill/>
            <a:ln>
              <a:noFill/>
            </a:ln>
            <a:effectLst/>
            <a:extLst>
              <a:ext uri="{909E8E84-426E-40DD-AFC4-6F175D3DCCD1}">
                <a14:hiddenFill xmlns:a14="http://schemas.microsoft.com/office/drawing/2010/main">
                  <a:solidFill>
                    <a:srgbClr val="006E91"/>
                  </a:solidFill>
                </a14:hiddenFill>
              </a:ext>
              <a:ext uri="{91240B29-F687-4F45-9708-019B960494DF}">
                <a14:hiddenLine xmlns:a14="http://schemas.microsoft.com/office/drawing/2010/main">
                  <a:noFill/>
                </a14:hiddenLine>
              </a:ext>
            </a:extLst>
          </c:spPr>
          <c:invertIfNegative val="0"/>
          <c:cat>
            <c:strLit>
              <c:ptCount val="4"/>
              <c:pt idx="0">
                <c:v>Gruppe 1</c:v>
              </c:pt>
              <c:pt idx="1">
                <c:v>Gruppe 2</c:v>
              </c:pt>
              <c:pt idx="2">
                <c:v>Gruppe 5</c:v>
              </c:pt>
              <c:pt idx="3">
                <c:v>Gruppe 8</c:v>
              </c:pt>
            </c:strLit>
          </c:cat>
          <c:val>
            <c:numLit>
              <c:formatCode>General</c:formatCode>
              <c:ptCount val="1"/>
              <c:pt idx="0">
                <c:v>0</c:v>
              </c:pt>
            </c:numLit>
          </c:val>
          <c:extLst>
            <c:ext xmlns:c16="http://schemas.microsoft.com/office/drawing/2014/chart" uri="{C3380CC4-5D6E-409C-BE32-E72D297353CC}">
              <c16:uniqueId val="{00000001-2181-4390-9405-3BE1B8389B24}"/>
            </c:ext>
          </c:extLst>
        </c:ser>
        <c:dLbls>
          <c:showLegendKey val="0"/>
          <c:showVal val="0"/>
          <c:showCatName val="0"/>
          <c:showSerName val="0"/>
          <c:showPercent val="0"/>
          <c:showBubbleSize val="0"/>
        </c:dLbls>
        <c:gapWidth val="219"/>
        <c:overlap val="-27"/>
        <c:axId val="728727664"/>
        <c:axId val="819124096"/>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819124096"/>
        <c:scaling>
          <c:orientation val="minMax"/>
          <c:max val="25000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28727664"/>
        <c:crosses val="max"/>
        <c:crossBetween val="between"/>
        <c:majorUnit val="500000"/>
      </c:valAx>
      <c:catAx>
        <c:axId val="728727664"/>
        <c:scaling>
          <c:orientation val="minMax"/>
        </c:scaling>
        <c:delete val="1"/>
        <c:axPos val="b"/>
        <c:numFmt formatCode="General" sourceLinked="1"/>
        <c:majorTickMark val="out"/>
        <c:minorTickMark val="none"/>
        <c:tickLblPos val="nextTo"/>
        <c:crossAx val="819124096"/>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015824207701791E-2"/>
          <c:y val="0.11306645268663813"/>
          <c:w val="0.91968351584596419"/>
          <c:h val="0.64427692582025675"/>
        </c:manualLayout>
      </c:layout>
      <c:barChart>
        <c:barDir val="col"/>
        <c:grouping val="stacked"/>
        <c:varyColors val="0"/>
        <c:ser>
          <c:idx val="0"/>
          <c:order val="0"/>
          <c:tx>
            <c:strRef>
              <c:f>'Figur 10.3'!$A$29</c:f>
              <c:strCache>
                <c:ptCount val="1"/>
                <c:pt idx="0">
                  <c:v>Arbejdsgiverbetalte ordninger, primært forsikrede</c:v>
                </c:pt>
              </c:strCache>
            </c:strRef>
          </c:tx>
          <c:spPr>
            <a:solidFill>
              <a:srgbClr val="083451"/>
            </a:solidFill>
            <a:ln w="63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10.3'!$B$28:$J$28</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'Figur 10.3'!$B$29:$J$29</c:f>
              <c:numCache>
                <c:formatCode>General</c:formatCode>
                <c:ptCount val="9"/>
                <c:pt idx="0">
                  <c:v>79</c:v>
                </c:pt>
                <c:pt idx="1">
                  <c:v>76</c:v>
                </c:pt>
                <c:pt idx="2">
                  <c:v>81</c:v>
                </c:pt>
                <c:pt idx="3">
                  <c:v>80</c:v>
                </c:pt>
                <c:pt idx="4">
                  <c:v>80</c:v>
                </c:pt>
                <c:pt idx="5">
                  <c:v>79</c:v>
                </c:pt>
                <c:pt idx="6">
                  <c:v>76</c:v>
                </c:pt>
                <c:pt idx="7">
                  <c:v>77</c:v>
                </c:pt>
                <c:pt idx="8">
                  <c:v>78</c:v>
                </c:pt>
              </c:numCache>
            </c:numRef>
          </c:val>
          <c:extLst>
            <c:ext xmlns:c16="http://schemas.microsoft.com/office/drawing/2014/chart" uri="{C3380CC4-5D6E-409C-BE32-E72D297353CC}">
              <c16:uniqueId val="{00000000-9901-4C31-8945-917F382B16E9}"/>
            </c:ext>
          </c:extLst>
        </c:ser>
        <c:ser>
          <c:idx val="1"/>
          <c:order val="1"/>
          <c:tx>
            <c:strRef>
              <c:f>'Figur 10.3'!$A$30</c:f>
              <c:strCache>
                <c:ptCount val="1"/>
                <c:pt idx="0">
                  <c:v>Arbejdsgiverbetalte ordninger, medforsikrede ægtefæller/samlevere og børn</c:v>
                </c:pt>
              </c:strCache>
            </c:strRef>
          </c:tx>
          <c:spPr>
            <a:solidFill>
              <a:srgbClr val="A193BE"/>
            </a:solidFill>
            <a:ln w="63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10.3'!$B$28:$J$28</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'Figur 10.3'!$B$30:$J$30</c:f>
              <c:numCache>
                <c:formatCode>General</c:formatCode>
                <c:ptCount val="9"/>
                <c:pt idx="0">
                  <c:v>18</c:v>
                </c:pt>
                <c:pt idx="1">
                  <c:v>22</c:v>
                </c:pt>
                <c:pt idx="2">
                  <c:v>17</c:v>
                </c:pt>
                <c:pt idx="3">
                  <c:v>18</c:v>
                </c:pt>
                <c:pt idx="4">
                  <c:v>17</c:v>
                </c:pt>
                <c:pt idx="5">
                  <c:v>18</c:v>
                </c:pt>
                <c:pt idx="6">
                  <c:v>19</c:v>
                </c:pt>
                <c:pt idx="7">
                  <c:v>17</c:v>
                </c:pt>
                <c:pt idx="8">
                  <c:v>17</c:v>
                </c:pt>
              </c:numCache>
            </c:numRef>
          </c:val>
          <c:extLst>
            <c:ext xmlns:c16="http://schemas.microsoft.com/office/drawing/2014/chart" uri="{C3380CC4-5D6E-409C-BE32-E72D297353CC}">
              <c16:uniqueId val="{00000001-9901-4C31-8945-917F382B16E9}"/>
            </c:ext>
          </c:extLst>
        </c:ser>
        <c:ser>
          <c:idx val="2"/>
          <c:order val="2"/>
          <c:tx>
            <c:strRef>
              <c:f>'Figur 10.3'!$A$31</c:f>
              <c:strCache>
                <c:ptCount val="1"/>
                <c:pt idx="0">
                  <c:v>Individuelt tegnede ordninger</c:v>
                </c:pt>
              </c:strCache>
            </c:strRef>
          </c:tx>
          <c:spPr>
            <a:solidFill>
              <a:srgbClr val="C4D178"/>
            </a:solidFill>
            <a:ln w="635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 10.3'!$B$28:$J$28</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'Figur 10.3'!$B$31:$J$31</c:f>
              <c:numCache>
                <c:formatCode>General</c:formatCode>
                <c:ptCount val="9"/>
                <c:pt idx="0">
                  <c:v>2</c:v>
                </c:pt>
                <c:pt idx="1">
                  <c:v>2</c:v>
                </c:pt>
                <c:pt idx="2">
                  <c:v>3</c:v>
                </c:pt>
                <c:pt idx="3">
                  <c:v>2</c:v>
                </c:pt>
                <c:pt idx="4">
                  <c:v>3</c:v>
                </c:pt>
                <c:pt idx="5">
                  <c:v>3</c:v>
                </c:pt>
                <c:pt idx="6">
                  <c:v>5</c:v>
                </c:pt>
                <c:pt idx="7">
                  <c:v>6</c:v>
                </c:pt>
                <c:pt idx="8">
                  <c:v>6</c:v>
                </c:pt>
              </c:numCache>
            </c:numRef>
          </c:val>
          <c:extLst>
            <c:ext xmlns:c16="http://schemas.microsoft.com/office/drawing/2014/chart" uri="{C3380CC4-5D6E-409C-BE32-E72D297353CC}">
              <c16:uniqueId val="{00000002-9901-4C31-8945-917F382B16E9}"/>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3"/>
          <c:order val="3"/>
          <c:tx>
            <c:v>AxisY</c:v>
          </c:tx>
          <c:spPr>
            <a:noFill/>
            <a:ln>
              <a:noFill/>
            </a:ln>
            <a:effectLst/>
            <a:extLst>
              <a:ext uri="{909E8E84-426E-40DD-AFC4-6F175D3DCCD1}">
                <a14:hiddenFill xmlns:a14="http://schemas.microsoft.com/office/drawing/2010/main">
                  <a:solidFill>
                    <a:srgbClr val="C8D300"/>
                  </a:solidFill>
                </a14:hiddenFill>
              </a:ext>
              <a:ext uri="{91240B29-F687-4F45-9708-019B960494DF}">
                <a14:hiddenLine xmlns:a14="http://schemas.microsoft.com/office/drawing/2010/main">
                  <a:noFill/>
                </a14:hiddenLine>
              </a:ext>
            </a:extLst>
          </c:spPr>
          <c:invertIfNegative val="0"/>
          <c:cat>
            <c:numLit>
              <c:formatCode>General</c:formatCode>
              <c:ptCount val="9"/>
              <c:pt idx="0">
                <c:v>2014</c:v>
              </c:pt>
              <c:pt idx="1">
                <c:v>2015</c:v>
              </c:pt>
              <c:pt idx="2">
                <c:v>2016</c:v>
              </c:pt>
              <c:pt idx="3">
                <c:v>2017</c:v>
              </c:pt>
              <c:pt idx="4">
                <c:v>2018</c:v>
              </c:pt>
              <c:pt idx="5">
                <c:v>2019</c:v>
              </c:pt>
              <c:pt idx="6">
                <c:v>2020</c:v>
              </c:pt>
              <c:pt idx="7">
                <c:v>2021</c:v>
              </c:pt>
              <c:pt idx="8">
                <c:v>2022</c:v>
              </c:pt>
            </c:numLit>
          </c:cat>
          <c:val>
            <c:numLit>
              <c:formatCode>General</c:formatCode>
              <c:ptCount val="1"/>
              <c:pt idx="0">
                <c:v>0</c:v>
              </c:pt>
            </c:numLit>
          </c:val>
          <c:extLst>
            <c:ext xmlns:c16="http://schemas.microsoft.com/office/drawing/2014/chart" uri="{C3380CC4-5D6E-409C-BE32-E72D297353CC}">
              <c16:uniqueId val="{00000003-9901-4C31-8945-917F382B16E9}"/>
            </c:ext>
          </c:extLst>
        </c:ser>
        <c:dLbls>
          <c:showLegendKey val="0"/>
          <c:showVal val="0"/>
          <c:showCatName val="0"/>
          <c:showSerName val="0"/>
          <c:showPercent val="0"/>
          <c:showBubbleSize val="0"/>
        </c:dLbls>
        <c:gapWidth val="219"/>
        <c:overlap val="100"/>
        <c:axId val="810954864"/>
        <c:axId val="816887280"/>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majorUnit val="20"/>
      </c:valAx>
      <c:valAx>
        <c:axId val="816887280"/>
        <c:scaling>
          <c:orientation val="minMax"/>
          <c:max val="10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810954864"/>
        <c:crosses val="max"/>
        <c:crossBetween val="between"/>
        <c:majorUnit val="20"/>
      </c:valAx>
      <c:catAx>
        <c:axId val="810954864"/>
        <c:scaling>
          <c:orientation val="minMax"/>
        </c:scaling>
        <c:delete val="1"/>
        <c:axPos val="b"/>
        <c:numFmt formatCode="General" sourceLinked="1"/>
        <c:majorTickMark val="out"/>
        <c:minorTickMark val="none"/>
        <c:tickLblPos val="nextTo"/>
        <c:crossAx val="816887280"/>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0"/>
          <c:y val="0.83395704948646121"/>
          <c:w val="1"/>
          <c:h val="0.1500244542261348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2867586099645274"/>
          <c:y val="4.2055993000874897E-2"/>
          <c:w val="0.35377500139634366"/>
          <c:h val="0.58878608923884512"/>
        </c:manualLayout>
      </c:layout>
      <c:doughnutChart>
        <c:varyColors val="1"/>
        <c:ser>
          <c:idx val="0"/>
          <c:order val="0"/>
          <c:dPt>
            <c:idx val="0"/>
            <c:bubble3D val="0"/>
            <c:spPr>
              <a:solidFill>
                <a:srgbClr val="083451"/>
              </a:solidFill>
              <a:ln w="19050">
                <a:noFill/>
              </a:ln>
              <a:effectLst/>
            </c:spPr>
            <c:extLst>
              <c:ext xmlns:c16="http://schemas.microsoft.com/office/drawing/2014/chart" uri="{C3380CC4-5D6E-409C-BE32-E72D297353CC}">
                <c16:uniqueId val="{00000001-123E-4CAF-B255-74B2434DB506}"/>
              </c:ext>
            </c:extLst>
          </c:dPt>
          <c:dPt>
            <c:idx val="1"/>
            <c:bubble3D val="0"/>
            <c:spPr>
              <a:solidFill>
                <a:srgbClr val="A193BE"/>
              </a:solidFill>
              <a:ln w="19050">
                <a:noFill/>
              </a:ln>
            </c:spPr>
            <c:extLst>
              <c:ext xmlns:c16="http://schemas.microsoft.com/office/drawing/2014/chart" uri="{C3380CC4-5D6E-409C-BE32-E72D297353CC}">
                <c16:uniqueId val="{00000003-123E-4CAF-B255-74B2434DB506}"/>
              </c:ext>
            </c:extLst>
          </c:dPt>
          <c:dPt>
            <c:idx val="2"/>
            <c:bubble3D val="0"/>
            <c:spPr>
              <a:solidFill>
                <a:srgbClr val="C4D178"/>
              </a:solidFill>
              <a:ln w="19050">
                <a:noFill/>
              </a:ln>
            </c:spPr>
            <c:extLst>
              <c:ext xmlns:c16="http://schemas.microsoft.com/office/drawing/2014/chart" uri="{C3380CC4-5D6E-409C-BE32-E72D297353CC}">
                <c16:uniqueId val="{00000005-123E-4CAF-B255-74B2434DB506}"/>
              </c:ext>
            </c:extLst>
          </c:dPt>
          <c:dPt>
            <c:idx val="3"/>
            <c:bubble3D val="0"/>
            <c:spPr>
              <a:solidFill>
                <a:srgbClr val="9B5E33"/>
              </a:solidFill>
              <a:ln w="19050">
                <a:noFill/>
              </a:ln>
            </c:spPr>
            <c:extLst>
              <c:ext xmlns:c16="http://schemas.microsoft.com/office/drawing/2014/chart" uri="{C3380CC4-5D6E-409C-BE32-E72D297353CC}">
                <c16:uniqueId val="{00000007-123E-4CAF-B255-74B2434DB506}"/>
              </c:ext>
            </c:extLst>
          </c:dPt>
          <c:dPt>
            <c:idx val="4"/>
            <c:bubble3D val="0"/>
            <c:spPr>
              <a:solidFill>
                <a:srgbClr val="70AD47"/>
              </a:solidFill>
            </c:spPr>
            <c:extLst>
              <c:ext xmlns:c16="http://schemas.microsoft.com/office/drawing/2014/chart" uri="{C3380CC4-5D6E-409C-BE32-E72D297353CC}">
                <c16:uniqueId val="{00000012-123E-4CAF-B255-74B2434DB506}"/>
              </c:ext>
            </c:extLst>
          </c:dPt>
          <c:dPt>
            <c:idx val="5"/>
            <c:bubble3D val="0"/>
            <c:spPr>
              <a:solidFill>
                <a:srgbClr val="405B6B"/>
              </a:solidFill>
            </c:spPr>
            <c:extLst>
              <c:ext xmlns:c16="http://schemas.microsoft.com/office/drawing/2014/chart" uri="{C3380CC4-5D6E-409C-BE32-E72D297353CC}">
                <c16:uniqueId val="{00000013-123E-4CAF-B255-74B2434DB506}"/>
              </c:ext>
            </c:extLst>
          </c:dPt>
          <c:dPt>
            <c:idx val="6"/>
            <c:bubble3D val="0"/>
            <c:spPr>
              <a:solidFill>
                <a:srgbClr val="98CA00"/>
              </a:solidFill>
            </c:spPr>
            <c:extLst>
              <c:ext xmlns:c16="http://schemas.microsoft.com/office/drawing/2014/chart" uri="{C3380CC4-5D6E-409C-BE32-E72D297353CC}">
                <c16:uniqueId val="{00000014-123E-4CAF-B255-74B2434DB506}"/>
              </c:ext>
            </c:extLst>
          </c:dPt>
          <c:dPt>
            <c:idx val="7"/>
            <c:bubble3D val="0"/>
            <c:spPr>
              <a:solidFill>
                <a:srgbClr val="001F34"/>
              </a:solidFill>
            </c:spPr>
            <c:extLst>
              <c:ext xmlns:c16="http://schemas.microsoft.com/office/drawing/2014/chart" uri="{C3380CC4-5D6E-409C-BE32-E72D297353CC}">
                <c16:uniqueId val="{00000015-123E-4CAF-B255-74B2434DB506}"/>
              </c:ext>
            </c:extLst>
          </c:dPt>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extLst>
                <c:ext xmlns:c16="http://schemas.microsoft.com/office/drawing/2014/chart" uri="{C3380CC4-5D6E-409C-BE32-E72D297353CC}">
                  <c16:uniqueId val="{00000001-123E-4CAF-B255-74B2434DB506}"/>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Segoe UI Semibold" panose="020B0702040204020203" pitchFamily="34" charset="0"/>
                    <a:ea typeface="+mn-ea"/>
                    <a:cs typeface="Segoe UI Semibold" panose="020B0702040204020203" pitchFamily="34" charset="0"/>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'Figur 10.4'!$A$29:$A$32</c:f>
              <c:strCache>
                <c:ptCount val="4"/>
                <c:pt idx="0">
                  <c:v>Fysioterapi, kiropraktor mv.</c:v>
                </c:pt>
                <c:pt idx="1">
                  <c:v>Operationer</c:v>
                </c:pt>
                <c:pt idx="2">
                  <c:v>Psykolog, psykiater mv.</c:v>
                </c:pt>
                <c:pt idx="3">
                  <c:v>Andet (hjemmehjælp, rekreation, ledsageordning mv.)</c:v>
                </c:pt>
              </c:strCache>
            </c:strRef>
          </c:cat>
          <c:val>
            <c:numRef>
              <c:f>'Figur 10.4'!$B$29:$B$32</c:f>
              <c:numCache>
                <c:formatCode>General</c:formatCode>
                <c:ptCount val="4"/>
                <c:pt idx="0">
                  <c:v>62</c:v>
                </c:pt>
                <c:pt idx="1">
                  <c:v>21</c:v>
                </c:pt>
                <c:pt idx="2">
                  <c:v>12</c:v>
                </c:pt>
                <c:pt idx="3">
                  <c:v>5</c:v>
                </c:pt>
              </c:numCache>
            </c:numRef>
          </c:val>
          <c:extLst>
            <c:ext xmlns:c16="http://schemas.microsoft.com/office/drawing/2014/chart" uri="{C3380CC4-5D6E-409C-BE32-E72D297353CC}">
              <c16:uniqueId val="{00000008-123E-4CAF-B255-74B2434DB506}"/>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extLst/>
  </c:chart>
  <c:spPr>
    <a:noFill/>
    <a:ln w="9525" cap="flat" cmpd="sng" algn="ctr">
      <a:noFill/>
      <a:round/>
    </a:ln>
    <a:effectLst/>
  </c:spPr>
  <c:txPr>
    <a:bodyPr/>
    <a:lstStyle/>
    <a:p>
      <a:pPr>
        <a:defRPr sz="800">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6.5120260388243437E-2"/>
          <c:w val="1"/>
          <c:h val="0.84292395742198889"/>
        </c:manualLayout>
      </c:layout>
      <c:barChart>
        <c:barDir val="col"/>
        <c:grouping val="clustered"/>
        <c:varyColors val="0"/>
        <c:ser>
          <c:idx val="0"/>
          <c:order val="0"/>
          <c:tx>
            <c:strRef>
              <c:f>'Figur 10.5'!$A$29</c:f>
              <c:strCache>
                <c:ptCount val="1"/>
                <c:pt idx="0">
                  <c:v>Sundhedsudgifter i alt</c:v>
                </c:pt>
              </c:strCache>
            </c:strRef>
          </c:tx>
          <c:spPr>
            <a:solidFill>
              <a:srgbClr val="083451"/>
            </a:solidFill>
            <a:ln w="6350">
              <a:noFill/>
            </a:ln>
            <a:effectLst/>
          </c:spPr>
          <c:invertIfNegative val="0"/>
          <c:cat>
            <c:strRef>
              <c:f>'Figur 10.5'!$B$28:$D$28</c:f>
              <c:strCache>
                <c:ptCount val="3"/>
                <c:pt idx="0">
                  <c:v>Offentlig finansiering</c:v>
                </c:pt>
                <c:pt idx="1">
                  <c:v>Sundhedsforsikringsordninger</c:v>
                </c:pt>
                <c:pt idx="2">
                  <c:v>Husholdningernes egenbetaling</c:v>
                </c:pt>
              </c:strCache>
            </c:strRef>
          </c:cat>
          <c:val>
            <c:numRef>
              <c:f>'Figur 10.5'!$B$29:$D$29</c:f>
              <c:numCache>
                <c:formatCode>0</c:formatCode>
                <c:ptCount val="3"/>
                <c:pt idx="0">
                  <c:v>226.946</c:v>
                </c:pt>
                <c:pt idx="1">
                  <c:v>6.42</c:v>
                </c:pt>
                <c:pt idx="2">
                  <c:v>34.957000000000001</c:v>
                </c:pt>
              </c:numCache>
            </c:numRef>
          </c:val>
          <c:extLst>
            <c:ext xmlns:c16="http://schemas.microsoft.com/office/drawing/2014/chart" uri="{C3380CC4-5D6E-409C-BE32-E72D297353CC}">
              <c16:uniqueId val="{00000000-DB81-473B-B850-023C165C8132}"/>
            </c:ext>
          </c:extLst>
        </c:ser>
        <c:dLbls>
          <c:showLegendKey val="0"/>
          <c:showVal val="0"/>
          <c:showCatName val="0"/>
          <c:showSerName val="0"/>
          <c:showPercent val="0"/>
          <c:showBubbleSize val="0"/>
        </c:dLbls>
        <c:gapWidth val="219"/>
        <c:overlap val="-27"/>
        <c:axId val="749669120"/>
        <c:axId val="749669448"/>
      </c:barChart>
      <c:barChart>
        <c:barDir val="col"/>
        <c:grouping val="clustered"/>
        <c:varyColors val="0"/>
        <c:ser>
          <c:idx val="1"/>
          <c:order val="1"/>
          <c:tx>
            <c:v>AxisY</c:v>
          </c:tx>
          <c:spPr>
            <a:noFill/>
            <a:ln>
              <a:noFill/>
            </a:ln>
            <a:effectLst/>
            <a:extLst>
              <a:ext uri="{909E8E84-426E-40DD-AFC4-6F175D3DCCD1}">
                <a14:hiddenFill xmlns:a14="http://schemas.microsoft.com/office/drawing/2010/main">
                  <a:solidFill>
                    <a:srgbClr val="006E91"/>
                  </a:solidFill>
                </a14:hiddenFill>
              </a:ext>
              <a:ext uri="{91240B29-F687-4F45-9708-019B960494DF}">
                <a14:hiddenLine xmlns:a14="http://schemas.microsoft.com/office/drawing/2010/main">
                  <a:noFill/>
                </a14:hiddenLine>
              </a:ext>
            </a:extLst>
          </c:spPr>
          <c:invertIfNegative val="0"/>
          <c:cat>
            <c:strLit>
              <c:ptCount val="3"/>
              <c:pt idx="0">
                <c:v>Offentlig finansiering</c:v>
              </c:pt>
              <c:pt idx="1">
                <c:v>Sundhedsforsikringsordninger</c:v>
              </c:pt>
              <c:pt idx="2">
                <c:v>Husholdningernes egenbetaling</c:v>
              </c:pt>
            </c:strLit>
          </c:cat>
          <c:val>
            <c:numLit>
              <c:formatCode>General</c:formatCode>
              <c:ptCount val="1"/>
              <c:pt idx="0">
                <c:v>0</c:v>
              </c:pt>
            </c:numLit>
          </c:val>
          <c:extLst>
            <c:ext xmlns:c16="http://schemas.microsoft.com/office/drawing/2014/chart" uri="{C3380CC4-5D6E-409C-BE32-E72D297353CC}">
              <c16:uniqueId val="{00000001-DB81-473B-B850-023C165C8132}"/>
            </c:ext>
          </c:extLst>
        </c:ser>
        <c:dLbls>
          <c:showLegendKey val="0"/>
          <c:showVal val="0"/>
          <c:showCatName val="0"/>
          <c:showSerName val="0"/>
          <c:showPercent val="0"/>
          <c:showBubbleSize val="0"/>
        </c:dLbls>
        <c:gapWidth val="219"/>
        <c:overlap val="-27"/>
        <c:axId val="687036448"/>
        <c:axId val="826119184"/>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826119184"/>
        <c:scaling>
          <c:orientation val="minMax"/>
          <c:max val="25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687036448"/>
        <c:crosses val="max"/>
        <c:crossBetween val="between"/>
        <c:majorUnit val="50"/>
      </c:valAx>
      <c:catAx>
        <c:axId val="687036448"/>
        <c:scaling>
          <c:orientation val="minMax"/>
        </c:scaling>
        <c:delete val="1"/>
        <c:axPos val="b"/>
        <c:numFmt formatCode="General" sourceLinked="1"/>
        <c:majorTickMark val="out"/>
        <c:minorTickMark val="none"/>
        <c:tickLblPos val="nextTo"/>
        <c:crossAx val="826119184"/>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6.5120260388243437E-2"/>
          <c:w val="1"/>
          <c:h val="0.84813464052287579"/>
        </c:manualLayout>
      </c:layout>
      <c:barChart>
        <c:barDir val="col"/>
        <c:grouping val="stacked"/>
        <c:varyColors val="0"/>
        <c:ser>
          <c:idx val="0"/>
          <c:order val="0"/>
          <c:tx>
            <c:strRef>
              <c:f>'Figur 10.6'!$B$28</c:f>
              <c:strCache>
                <c:ptCount val="1"/>
                <c:pt idx="0">
                  <c:v>Behandling</c:v>
                </c:pt>
              </c:strCache>
            </c:strRef>
          </c:tx>
          <c:spPr>
            <a:solidFill>
              <a:srgbClr val="083451"/>
            </a:solidFill>
            <a:ln w="6350">
              <a:noFill/>
            </a:ln>
            <a:effectLst/>
          </c:spPr>
          <c:invertIfNegative val="0"/>
          <c:cat>
            <c:strRef>
              <c:f>'Figur 10.6'!$A$29:$A$31</c:f>
              <c:strCache>
                <c:ptCount val="3"/>
                <c:pt idx="0">
                  <c:v>Offentlig finansiering</c:v>
                </c:pt>
                <c:pt idx="1">
                  <c:v>Sundhedsforsikringsordninger</c:v>
                </c:pt>
                <c:pt idx="2">
                  <c:v>Husholdningernes egenbetaling</c:v>
                </c:pt>
              </c:strCache>
            </c:strRef>
          </c:cat>
          <c:val>
            <c:numRef>
              <c:f>'Figur 10.6'!$B$29:$B$31</c:f>
              <c:numCache>
                <c:formatCode>0</c:formatCode>
                <c:ptCount val="3"/>
                <c:pt idx="0">
                  <c:v>0.79100000000000004</c:v>
                </c:pt>
                <c:pt idx="1">
                  <c:v>1.633</c:v>
                </c:pt>
                <c:pt idx="2">
                  <c:v>3.93</c:v>
                </c:pt>
              </c:numCache>
            </c:numRef>
          </c:val>
          <c:extLst>
            <c:ext xmlns:c16="http://schemas.microsoft.com/office/drawing/2014/chart" uri="{C3380CC4-5D6E-409C-BE32-E72D297353CC}">
              <c16:uniqueId val="{00000000-2813-4129-AB13-E1BBF54207A7}"/>
            </c:ext>
          </c:extLst>
        </c:ser>
        <c:ser>
          <c:idx val="1"/>
          <c:order val="1"/>
          <c:tx>
            <c:strRef>
              <c:f>'Figur 10.6'!$C$28</c:f>
              <c:strCache>
                <c:ptCount val="1"/>
                <c:pt idx="0">
                  <c:v>Rehabilitering</c:v>
                </c:pt>
              </c:strCache>
            </c:strRef>
          </c:tx>
          <c:spPr>
            <a:solidFill>
              <a:srgbClr val="A193BE"/>
            </a:solidFill>
            <a:ln w="6350">
              <a:noFill/>
            </a:ln>
            <a:effectLst/>
          </c:spPr>
          <c:invertIfNegative val="0"/>
          <c:cat>
            <c:strRef>
              <c:f>'Figur 10.6'!$A$29:$A$31</c:f>
              <c:strCache>
                <c:ptCount val="3"/>
                <c:pt idx="0">
                  <c:v>Offentlig finansiering</c:v>
                </c:pt>
                <c:pt idx="1">
                  <c:v>Sundhedsforsikringsordninger</c:v>
                </c:pt>
                <c:pt idx="2">
                  <c:v>Husholdningernes egenbetaling</c:v>
                </c:pt>
              </c:strCache>
            </c:strRef>
          </c:cat>
          <c:val>
            <c:numRef>
              <c:f>'Figur 10.6'!$C$29:$C$31</c:f>
              <c:numCache>
                <c:formatCode>0</c:formatCode>
                <c:ptCount val="3"/>
                <c:pt idx="0">
                  <c:v>4.5279999999999996</c:v>
                </c:pt>
                <c:pt idx="1">
                  <c:v>0</c:v>
                </c:pt>
                <c:pt idx="2">
                  <c:v>0</c:v>
                </c:pt>
              </c:numCache>
            </c:numRef>
          </c:val>
          <c:extLst>
            <c:ext xmlns:c16="http://schemas.microsoft.com/office/drawing/2014/chart" uri="{C3380CC4-5D6E-409C-BE32-E72D297353CC}">
              <c16:uniqueId val="{00000001-2813-4129-AB13-E1BBF54207A7}"/>
            </c:ext>
          </c:extLst>
        </c:ser>
        <c:dLbls>
          <c:showLegendKey val="0"/>
          <c:showVal val="0"/>
          <c:showCatName val="0"/>
          <c:showSerName val="0"/>
          <c:showPercent val="0"/>
          <c:showBubbleSize val="0"/>
        </c:dLbls>
        <c:gapWidth val="219"/>
        <c:overlap val="100"/>
        <c:axId val="749669120"/>
        <c:axId val="749669448"/>
      </c:barChart>
      <c:barChart>
        <c:barDir val="col"/>
        <c:grouping val="stacked"/>
        <c:varyColors val="0"/>
        <c:ser>
          <c:idx val="2"/>
          <c:order val="2"/>
          <c:tx>
            <c:v>AxisY</c:v>
          </c:tx>
          <c:spPr>
            <a:noFill/>
            <a:ln>
              <a:noFill/>
            </a:ln>
            <a:effectLst/>
            <a:extLst>
              <a:ext uri="{909E8E84-426E-40DD-AFC4-6F175D3DCCD1}">
                <a14:hiddenFill xmlns:a14="http://schemas.microsoft.com/office/drawing/2010/main">
                  <a:solidFill>
                    <a:srgbClr val="B2B2B2"/>
                  </a:solidFill>
                </a14:hiddenFill>
              </a:ext>
              <a:ext uri="{91240B29-F687-4F45-9708-019B960494DF}">
                <a14:hiddenLine xmlns:a14="http://schemas.microsoft.com/office/drawing/2010/main">
                  <a:noFill/>
                </a14:hiddenLine>
              </a:ext>
            </a:extLst>
          </c:spPr>
          <c:invertIfNegative val="0"/>
          <c:cat>
            <c:strLit>
              <c:ptCount val="3"/>
              <c:pt idx="0">
                <c:v>1. Offentlige sundhedsordninger og obligatoriske sundhedsforsikringsordninger</c:v>
              </c:pt>
              <c:pt idx="1">
                <c:v>2. Frivillige sundhedsforsikringssordninger</c:v>
              </c:pt>
              <c:pt idx="2">
                <c:v>3. Husholdningernes egenbetaling</c:v>
              </c:pt>
            </c:strLit>
          </c:cat>
          <c:val>
            <c:numLit>
              <c:formatCode>General</c:formatCode>
              <c:ptCount val="1"/>
              <c:pt idx="0">
                <c:v>0</c:v>
              </c:pt>
            </c:numLit>
          </c:val>
          <c:extLst>
            <c:ext xmlns:c16="http://schemas.microsoft.com/office/drawing/2014/chart" uri="{C3380CC4-5D6E-409C-BE32-E72D297353CC}">
              <c16:uniqueId val="{00000002-2813-4129-AB13-E1BBF54207A7}"/>
            </c:ext>
          </c:extLst>
        </c:ser>
        <c:dLbls>
          <c:showLegendKey val="0"/>
          <c:showVal val="0"/>
          <c:showCatName val="0"/>
          <c:showSerName val="0"/>
          <c:showPercent val="0"/>
          <c:showBubbleSize val="0"/>
        </c:dLbls>
        <c:gapWidth val="219"/>
        <c:overlap val="100"/>
        <c:axId val="826106704"/>
        <c:axId val="822409232"/>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822409232"/>
        <c:scaling>
          <c:orientation val="minMax"/>
          <c:max val="6"/>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826106704"/>
        <c:crosses val="max"/>
        <c:crossBetween val="between"/>
        <c:majorUnit val="1"/>
      </c:valAx>
      <c:catAx>
        <c:axId val="826106704"/>
        <c:scaling>
          <c:orientation val="minMax"/>
        </c:scaling>
        <c:delete val="1"/>
        <c:axPos val="b"/>
        <c:numFmt formatCode="General" sourceLinked="1"/>
        <c:majorTickMark val="out"/>
        <c:minorTickMark val="none"/>
        <c:tickLblPos val="nextTo"/>
        <c:crossAx val="822409232"/>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286329044782509E-2"/>
          <c:y val="0.1007218954248366"/>
          <c:w val="0.89427341910434976"/>
          <c:h val="0.74653562091503267"/>
        </c:manualLayout>
      </c:layout>
      <c:lineChart>
        <c:grouping val="standard"/>
        <c:varyColors val="0"/>
        <c:ser>
          <c:idx val="0"/>
          <c:order val="0"/>
          <c:tx>
            <c:strRef>
              <c:f>'Figur 10.7'!$A$29</c:f>
              <c:strCache>
                <c:ptCount val="1"/>
                <c:pt idx="0">
                  <c:v>Hospitaler</c:v>
                </c:pt>
              </c:strCache>
            </c:strRef>
          </c:tx>
          <c:spPr>
            <a:ln w="28575" cap="rnd">
              <a:solidFill>
                <a:srgbClr val="083451"/>
              </a:solidFill>
              <a:round/>
            </a:ln>
            <a:effectLst/>
          </c:spPr>
          <c:marker>
            <c:symbol val="none"/>
          </c:marker>
          <c:cat>
            <c:strRef>
              <c:f>'Figur 10.7'!$B$28:$N$28</c:f>
              <c:strCach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strCache>
            </c:strRef>
          </c:cat>
          <c:val>
            <c:numRef>
              <c:f>'Figur 10.7'!$B$29:$N$29</c:f>
              <c:numCache>
                <c:formatCode>#,##0</c:formatCode>
                <c:ptCount val="13"/>
                <c:pt idx="0">
                  <c:v>978.64982226000473</c:v>
                </c:pt>
                <c:pt idx="1">
                  <c:v>1135.4809951167199</c:v>
                </c:pt>
                <c:pt idx="2">
                  <c:v>1052.5395171807786</c:v>
                </c:pt>
                <c:pt idx="3">
                  <c:v>981.75508685498016</c:v>
                </c:pt>
                <c:pt idx="4">
                  <c:v>1010.1353438538151</c:v>
                </c:pt>
                <c:pt idx="5">
                  <c:v>1024.3701404848136</c:v>
                </c:pt>
                <c:pt idx="6">
                  <c:v>1030.5163178918397</c:v>
                </c:pt>
                <c:pt idx="7">
                  <c:v>1070.8450298075852</c:v>
                </c:pt>
                <c:pt idx="8">
                  <c:v>1173.4627626399599</c:v>
                </c:pt>
                <c:pt idx="9">
                  <c:v>1148.1470610479998</c:v>
                </c:pt>
                <c:pt idx="10">
                  <c:v>1079.735592</c:v>
                </c:pt>
                <c:pt idx="11">
                  <c:v>1016.0279999999999</c:v>
                </c:pt>
                <c:pt idx="12">
                  <c:v>1097</c:v>
                </c:pt>
              </c:numCache>
            </c:numRef>
          </c:val>
          <c:smooth val="0"/>
          <c:extLst>
            <c:ext xmlns:c16="http://schemas.microsoft.com/office/drawing/2014/chart" uri="{C3380CC4-5D6E-409C-BE32-E72D297353CC}">
              <c16:uniqueId val="{00000000-096C-4DDB-9FD9-C5BACC29E3A0}"/>
            </c:ext>
          </c:extLst>
        </c:ser>
        <c:ser>
          <c:idx val="1"/>
          <c:order val="1"/>
          <c:tx>
            <c:strRef>
              <c:f>'Figur 10.7'!$A$30</c:f>
              <c:strCache>
                <c:ptCount val="1"/>
                <c:pt idx="0">
                  <c:v>Psykologer, fysioterapeuter mm.</c:v>
                </c:pt>
              </c:strCache>
            </c:strRef>
          </c:tx>
          <c:spPr>
            <a:ln w="28575" cap="rnd">
              <a:solidFill>
                <a:srgbClr val="A193BE"/>
              </a:solidFill>
              <a:round/>
            </a:ln>
            <a:effectLst/>
          </c:spPr>
          <c:marker>
            <c:symbol val="none"/>
          </c:marker>
          <c:cat>
            <c:strRef>
              <c:f>'Figur 10.7'!$B$28:$N$28</c:f>
              <c:strCach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strCache>
            </c:strRef>
          </c:cat>
          <c:val>
            <c:numRef>
              <c:f>'Figur 10.7'!$B$30:$N$30</c:f>
              <c:numCache>
                <c:formatCode>#,##0</c:formatCode>
                <c:ptCount val="13"/>
                <c:pt idx="0">
                  <c:v>718.75250220850603</c:v>
                </c:pt>
                <c:pt idx="1">
                  <c:v>777.60923940270516</c:v>
                </c:pt>
                <c:pt idx="2">
                  <c:v>874.96342759333788</c:v>
                </c:pt>
                <c:pt idx="3">
                  <c:v>903.31224666704566</c:v>
                </c:pt>
                <c:pt idx="4">
                  <c:v>950.09090469173998</c:v>
                </c:pt>
                <c:pt idx="5">
                  <c:v>1045.1465437044569</c:v>
                </c:pt>
                <c:pt idx="6">
                  <c:v>1102.186600607627</c:v>
                </c:pt>
                <c:pt idx="7">
                  <c:v>1225.6671947448615</c:v>
                </c:pt>
                <c:pt idx="8">
                  <c:v>1341.5546845134718</c:v>
                </c:pt>
                <c:pt idx="9">
                  <c:v>1471.8963848160001</c:v>
                </c:pt>
                <c:pt idx="10">
                  <c:v>1428.6367680000001</c:v>
                </c:pt>
                <c:pt idx="11">
                  <c:v>1518.972</c:v>
                </c:pt>
                <c:pt idx="12">
                  <c:v>1633</c:v>
                </c:pt>
              </c:numCache>
            </c:numRef>
          </c:val>
          <c:smooth val="0"/>
          <c:extLst>
            <c:ext xmlns:c16="http://schemas.microsoft.com/office/drawing/2014/chart" uri="{C3380CC4-5D6E-409C-BE32-E72D297353CC}">
              <c16:uniqueId val="{00000001-096C-4DDB-9FD9-C5BACC29E3A0}"/>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2"/>
          <c:order val="2"/>
          <c:tx>
            <c:v>AxisY</c:v>
          </c:tx>
          <c:spPr>
            <a:ln w="28575" cap="rnd">
              <a:noFill/>
              <a:round/>
            </a:ln>
            <a:effectLst/>
            <a:extLst>
              <a:ext uri="{91240B29-F687-4F45-9708-019B960494DF}">
                <a14:hiddenLine xmlns:a14="http://schemas.microsoft.com/office/drawing/2010/main" w="28575" cap="rnd">
                  <a:solidFill>
                    <a:srgbClr val="B2B2B2"/>
                  </a:solidFill>
                  <a:round/>
                </a14:hiddenLine>
              </a:ext>
            </a:extLst>
          </c:spPr>
          <c:marker>
            <c:symbol val="none"/>
          </c:marker>
          <c:cat>
            <c:strLit>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strLit>
          </c:cat>
          <c:val>
            <c:numLit>
              <c:formatCode>General</c:formatCode>
              <c:ptCount val="1"/>
              <c:pt idx="0">
                <c:v>0</c:v>
              </c:pt>
            </c:numLit>
          </c:val>
          <c:smooth val="0"/>
          <c:extLst>
            <c:ext xmlns:c16="http://schemas.microsoft.com/office/drawing/2014/chart" uri="{C3380CC4-5D6E-409C-BE32-E72D297353CC}">
              <c16:uniqueId val="{00000002-096C-4DDB-9FD9-C5BACC29E3A0}"/>
            </c:ext>
          </c:extLst>
        </c:ser>
        <c:dLbls>
          <c:showLegendKey val="0"/>
          <c:showVal val="0"/>
          <c:showCatName val="0"/>
          <c:showSerName val="0"/>
          <c:showPercent val="0"/>
          <c:showBubbleSize val="0"/>
        </c:dLbls>
        <c:marker val="1"/>
        <c:smooth val="0"/>
        <c:axId val="811055664"/>
        <c:axId val="816901424"/>
      </c:lineChart>
      <c:catAx>
        <c:axId val="749669120"/>
        <c:scaling>
          <c:orientation val="minMax"/>
        </c:scaling>
        <c:delete val="0"/>
        <c:axPos val="b"/>
        <c:numFmt formatCode="General" sourceLinked="1"/>
        <c:majorTickMark val="out"/>
        <c:minorTickMark val="none"/>
        <c:tickLblPos val="low"/>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816901424"/>
        <c:scaling>
          <c:orientation val="minMax"/>
          <c:max val="180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811055664"/>
        <c:crosses val="max"/>
        <c:crossBetween val="between"/>
        <c:majorUnit val="200"/>
      </c:valAx>
      <c:catAx>
        <c:axId val="811055664"/>
        <c:scaling>
          <c:orientation val="minMax"/>
        </c:scaling>
        <c:delete val="1"/>
        <c:axPos val="b"/>
        <c:numFmt formatCode="General" sourceLinked="1"/>
        <c:majorTickMark val="out"/>
        <c:minorTickMark val="none"/>
        <c:tickLblPos val="nextTo"/>
        <c:crossAx val="816901424"/>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325495771361909"/>
          <c:w val="1"/>
          <c:h val="5.89672645086030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4"/>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6336146272856E-2"/>
          <c:y val="9.0869458081392046E-2"/>
          <c:w val="0.90264732770745426"/>
          <c:h val="0.69344717360893215"/>
        </c:manualLayout>
      </c:layout>
      <c:barChart>
        <c:barDir val="col"/>
        <c:grouping val="clustered"/>
        <c:varyColors val="0"/>
        <c:ser>
          <c:idx val="0"/>
          <c:order val="0"/>
          <c:tx>
            <c:strRef>
              <c:f>'Figur 1.8'!$B$28</c:f>
              <c:strCache>
                <c:ptCount val="1"/>
                <c:pt idx="0">
                  <c:v>2. halvår 2009</c:v>
                </c:pt>
              </c:strCache>
            </c:strRef>
          </c:tx>
          <c:spPr>
            <a:solidFill>
              <a:schemeClr val="accent1"/>
            </a:solidFill>
            <a:ln>
              <a:noFill/>
            </a:ln>
            <a:effectLst/>
          </c:spPr>
          <c:invertIfNegative val="0"/>
          <c:cat>
            <c:strRef>
              <c:f>'Figur 1.8'!$A$29:$A$33</c:f>
              <c:strCache>
                <c:ptCount val="5"/>
                <c:pt idx="0">
                  <c:v>Region Hovedstaden</c:v>
                </c:pt>
                <c:pt idx="1">
                  <c:v>Region Sjælland*</c:v>
                </c:pt>
                <c:pt idx="2">
                  <c:v>Region Syddanmark </c:v>
                </c:pt>
                <c:pt idx="3">
                  <c:v>Region Midtjylland </c:v>
                </c:pt>
                <c:pt idx="4">
                  <c:v>Region Nordjylland</c:v>
                </c:pt>
              </c:strCache>
            </c:strRef>
          </c:cat>
          <c:val>
            <c:numRef>
              <c:f>'Figur 1.8'!$B$29:$B$33</c:f>
              <c:numCache>
                <c:formatCode>#,##0</c:formatCode>
                <c:ptCount val="5"/>
                <c:pt idx="0">
                  <c:v>97.1</c:v>
                </c:pt>
                <c:pt idx="1">
                  <c:v>92.7</c:v>
                </c:pt>
                <c:pt idx="2">
                  <c:v>94.1</c:v>
                </c:pt>
                <c:pt idx="3" formatCode="0">
                  <c:v>91.7</c:v>
                </c:pt>
                <c:pt idx="4" formatCode="0">
                  <c:v>86.9</c:v>
                </c:pt>
              </c:numCache>
            </c:numRef>
          </c:val>
          <c:extLst>
            <c:ext xmlns:c16="http://schemas.microsoft.com/office/drawing/2014/chart" uri="{C3380CC4-5D6E-409C-BE32-E72D297353CC}">
              <c16:uniqueId val="{00000000-6BD2-4578-911C-242138976284}"/>
            </c:ext>
          </c:extLst>
        </c:ser>
        <c:ser>
          <c:idx val="1"/>
          <c:order val="1"/>
          <c:tx>
            <c:strRef>
              <c:f>'Figur 1.8'!$C$28</c:f>
              <c:strCache>
                <c:ptCount val="1"/>
                <c:pt idx="0">
                  <c:v>2. halvår 2023</c:v>
                </c:pt>
              </c:strCache>
            </c:strRef>
          </c:tx>
          <c:spPr>
            <a:solidFill>
              <a:schemeClr val="accent2"/>
            </a:solidFill>
            <a:ln>
              <a:noFill/>
            </a:ln>
            <a:effectLst/>
          </c:spPr>
          <c:invertIfNegative val="0"/>
          <c:cat>
            <c:strRef>
              <c:f>'Figur 1.8'!$A$29:$A$33</c:f>
              <c:strCache>
                <c:ptCount val="5"/>
                <c:pt idx="0">
                  <c:v>Region Hovedstaden</c:v>
                </c:pt>
                <c:pt idx="1">
                  <c:v>Region Sjælland*</c:v>
                </c:pt>
                <c:pt idx="2">
                  <c:v>Region Syddanmark </c:v>
                </c:pt>
                <c:pt idx="3">
                  <c:v>Region Midtjylland </c:v>
                </c:pt>
                <c:pt idx="4">
                  <c:v>Region Nordjylland</c:v>
                </c:pt>
              </c:strCache>
            </c:strRef>
          </c:cat>
          <c:val>
            <c:numRef>
              <c:f>'Figur 1.8'!$C$29:$C$33</c:f>
              <c:numCache>
                <c:formatCode>#,##0</c:formatCode>
                <c:ptCount val="5"/>
                <c:pt idx="0">
                  <c:v>97.649999999999991</c:v>
                </c:pt>
                <c:pt idx="1">
                  <c:v>92.15</c:v>
                </c:pt>
                <c:pt idx="2">
                  <c:v>95.85</c:v>
                </c:pt>
                <c:pt idx="3" formatCode="0">
                  <c:v>91.75</c:v>
                </c:pt>
                <c:pt idx="4" formatCode="0">
                  <c:v>89.25</c:v>
                </c:pt>
              </c:numCache>
            </c:numRef>
          </c:val>
          <c:extLst>
            <c:ext xmlns:c16="http://schemas.microsoft.com/office/drawing/2014/chart" uri="{C3380CC4-5D6E-409C-BE32-E72D297353CC}">
              <c16:uniqueId val="{00000001-6BD2-4578-911C-242138976284}"/>
            </c:ext>
          </c:extLst>
        </c:ser>
        <c:dLbls>
          <c:showLegendKey val="0"/>
          <c:showVal val="0"/>
          <c:showCatName val="0"/>
          <c:showSerName val="0"/>
          <c:showPercent val="0"/>
          <c:showBubbleSize val="0"/>
        </c:dLbls>
        <c:gapWidth val="100"/>
        <c:axId val="749669120"/>
        <c:axId val="749669448"/>
      </c:barChart>
      <c:barChart>
        <c:barDir val="col"/>
        <c:grouping val="clustered"/>
        <c:varyColors val="0"/>
        <c:ser>
          <c:idx val="2"/>
          <c:order val="2"/>
          <c:tx>
            <c:v>AxisY</c:v>
          </c:tx>
          <c:spPr>
            <a:solidFill>
              <a:schemeClr val="accent3"/>
            </a:solidFill>
            <a:ln>
              <a:noFill/>
            </a:ln>
            <a:effectLst/>
            <a:extLst>
              <a:ext uri="{91240B29-F687-4F45-9708-019B960494DF}">
                <a14:hiddenLine xmlns:a14="http://schemas.microsoft.com/office/drawing/2010/main">
                  <a:noFill/>
                </a14:hiddenLine>
              </a:ext>
            </a:extLst>
          </c:spPr>
          <c:invertIfNegative val="0"/>
          <c:cat>
            <c:strLit>
              <c:ptCount val="5"/>
              <c:pt idx="0">
                <c:v>Region Hovedstaden</c:v>
              </c:pt>
              <c:pt idx="1">
                <c:v>Region Sjælland </c:v>
              </c:pt>
              <c:pt idx="2">
                <c:v>Region Syddanmark </c:v>
              </c:pt>
              <c:pt idx="3">
                <c:v>Region Midtjylland </c:v>
              </c:pt>
              <c:pt idx="4">
                <c:v>Region Nordjylland</c:v>
              </c:pt>
            </c:strLit>
          </c:cat>
          <c:val>
            <c:numLit>
              <c:formatCode>General</c:formatCode>
              <c:ptCount val="1"/>
              <c:pt idx="0">
                <c:v>0</c:v>
              </c:pt>
            </c:numLit>
          </c:val>
          <c:extLst>
            <c:ext xmlns:c16="http://schemas.microsoft.com/office/drawing/2014/chart" uri="{C3380CC4-5D6E-409C-BE32-E72D297353CC}">
              <c16:uniqueId val="{00000002-6BD2-4578-911C-242138976284}"/>
            </c:ext>
          </c:extLst>
        </c:ser>
        <c:dLbls>
          <c:showLegendKey val="0"/>
          <c:showVal val="0"/>
          <c:showCatName val="0"/>
          <c:showSerName val="0"/>
          <c:showPercent val="0"/>
          <c:showBubbleSize val="0"/>
        </c:dLbls>
        <c:gapWidth val="219"/>
        <c:overlap val="-27"/>
        <c:axId val="2021745200"/>
        <c:axId val="2000746016"/>
      </c:bar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2000746016"/>
        <c:scaling>
          <c:orientation val="minMax"/>
          <c:max val="100"/>
          <c:min val="8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2021745200"/>
        <c:crosses val="max"/>
        <c:crossBetween val="between"/>
        <c:majorUnit val="2"/>
      </c:valAx>
      <c:catAx>
        <c:axId val="2021745200"/>
        <c:scaling>
          <c:orientation val="minMax"/>
        </c:scaling>
        <c:delete val="1"/>
        <c:axPos val="b"/>
        <c:numFmt formatCode="General" sourceLinked="1"/>
        <c:majorTickMark val="out"/>
        <c:minorTickMark val="none"/>
        <c:tickLblPos val="nextTo"/>
        <c:crossAx val="2000746016"/>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
          <c:y val="0.91516954931940353"/>
          <c:w val="1"/>
          <c:h val="5.766576961427222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8778690153087921E-2"/>
          <c:w val="1"/>
          <c:h val="0.84639085840748662"/>
        </c:manualLayout>
      </c:layout>
      <c:lineChart>
        <c:grouping val="standard"/>
        <c:varyColors val="0"/>
        <c:ser>
          <c:idx val="0"/>
          <c:order val="0"/>
          <c:tx>
            <c:strRef>
              <c:f>'Figur 1.9'!$A$29</c:f>
              <c:strCache>
                <c:ptCount val="1"/>
                <c:pt idx="0">
                  <c:v>Offentlige sygehuse - Indeks</c:v>
                </c:pt>
              </c:strCache>
            </c:strRef>
          </c:tx>
          <c:spPr>
            <a:ln w="28575" cap="rnd">
              <a:solidFill>
                <a:schemeClr val="accent1"/>
              </a:solidFill>
              <a:round/>
            </a:ln>
            <a:effectLst/>
          </c:spPr>
          <c:marker>
            <c:symbol val="none"/>
          </c:marker>
          <c:cat>
            <c:numRef>
              <c:f>'Figur 1.9'!$B$28:$N$28</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'Figur 1.9'!$B$29:$N$29</c:f>
              <c:numCache>
                <c:formatCode>#,##0</c:formatCode>
                <c:ptCount val="13"/>
                <c:pt idx="0">
                  <c:v>100</c:v>
                </c:pt>
                <c:pt idx="1">
                  <c:v>100.3831047193184</c:v>
                </c:pt>
                <c:pt idx="2">
                  <c:v>104.0087014321107</c:v>
                </c:pt>
                <c:pt idx="3">
                  <c:v>105.36467460269503</c:v>
                </c:pt>
                <c:pt idx="4">
                  <c:v>107.84216568976976</c:v>
                </c:pt>
                <c:pt idx="5">
                  <c:v>111.04840171611579</c:v>
                </c:pt>
                <c:pt idx="6">
                  <c:v>113.59961326968397</c:v>
                </c:pt>
                <c:pt idx="7">
                  <c:v>116.4614176083147</c:v>
                </c:pt>
                <c:pt idx="8">
                  <c:v>118.63798416822769</c:v>
                </c:pt>
                <c:pt idx="9">
                  <c:v>122.23699317179286</c:v>
                </c:pt>
                <c:pt idx="10">
                  <c:v>130.6592543356094</c:v>
                </c:pt>
                <c:pt idx="11">
                  <c:v>134.31506435434167</c:v>
                </c:pt>
                <c:pt idx="12">
                  <c:v>137.85848087497735</c:v>
                </c:pt>
              </c:numCache>
            </c:numRef>
          </c:val>
          <c:smooth val="0"/>
          <c:extLst>
            <c:ext xmlns:c16="http://schemas.microsoft.com/office/drawing/2014/chart" uri="{C3380CC4-5D6E-409C-BE32-E72D297353CC}">
              <c16:uniqueId val="{00000000-32D0-454D-AD2D-6AD4CEF825C8}"/>
            </c:ext>
          </c:extLst>
        </c:ser>
        <c:dLbls>
          <c:showLegendKey val="0"/>
          <c:showVal val="0"/>
          <c:showCatName val="0"/>
          <c:showSerName val="0"/>
          <c:showPercent val="0"/>
          <c:showBubbleSize val="0"/>
        </c:dLbls>
        <c:marker val="1"/>
        <c:smooth val="0"/>
        <c:axId val="749669120"/>
        <c:axId val="749669448"/>
      </c:lineChart>
      <c:lineChart>
        <c:grouping val="standard"/>
        <c:varyColors val="0"/>
        <c:ser>
          <c:idx val="1"/>
          <c:order val="1"/>
          <c:tx>
            <c:v>AxisY</c:v>
          </c:tx>
          <c:spPr>
            <a:ln w="28575" cap="rnd">
              <a:noFill/>
              <a:round/>
            </a:ln>
            <a:effectLst/>
            <a:extLst>
              <a:ext uri="{91240B29-F687-4F45-9708-019B960494DF}">
                <a14:hiddenLine xmlns:a14="http://schemas.microsoft.com/office/drawing/2010/main" w="28575" cap="rnd">
                  <a:solidFill>
                    <a:srgbClr val="006E91"/>
                  </a:solidFill>
                  <a:round/>
                </a14:hiddenLine>
              </a:ext>
            </a:extLst>
          </c:spPr>
          <c:marker>
            <c:symbol val="none"/>
          </c:marker>
          <c:cat>
            <c:numLit>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Lit>
          </c:cat>
          <c:val>
            <c:numLit>
              <c:formatCode>General</c:formatCode>
              <c:ptCount val="1"/>
              <c:pt idx="0">
                <c:v>0</c:v>
              </c:pt>
            </c:numLit>
          </c:val>
          <c:smooth val="0"/>
          <c:extLst>
            <c:ext xmlns:c16="http://schemas.microsoft.com/office/drawing/2014/chart" uri="{C3380CC4-5D6E-409C-BE32-E72D297353CC}">
              <c16:uniqueId val="{00000001-32D0-454D-AD2D-6AD4CEF825C8}"/>
            </c:ext>
          </c:extLst>
        </c:ser>
        <c:dLbls>
          <c:showLegendKey val="0"/>
          <c:showVal val="0"/>
          <c:showCatName val="0"/>
          <c:showSerName val="0"/>
          <c:showPercent val="0"/>
          <c:showBubbleSize val="0"/>
        </c:dLbls>
        <c:marker val="1"/>
        <c:smooth val="0"/>
        <c:axId val="1984366576"/>
        <c:axId val="2000806336"/>
      </c:lineChart>
      <c:catAx>
        <c:axId val="749669120"/>
        <c:scaling>
          <c:orientation val="minMax"/>
        </c:scaling>
        <c:delete val="0"/>
        <c:axPos val="b"/>
        <c:numFmt formatCode="General" sourceLinked="1"/>
        <c:majorTickMark val="none"/>
        <c:minorTickMark val="none"/>
        <c:tickLblPos val="low"/>
        <c:spPr>
          <a:noFill/>
          <a:ln w="6350" cap="flat" cmpd="sng" algn="ctr">
            <a:solidFill>
              <a:srgbClr val="919399"/>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448"/>
        <c:crosses val="autoZero"/>
        <c:auto val="1"/>
        <c:lblAlgn val="ctr"/>
        <c:lblOffset val="100"/>
        <c:noMultiLvlLbl val="0"/>
      </c:catAx>
      <c:valAx>
        <c:axId val="749669448"/>
        <c:scaling>
          <c:orientation val="minMax"/>
          <c:min val="8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w="12700">
            <a:no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749669120"/>
        <c:crosses val="autoZero"/>
        <c:crossBetween val="between"/>
      </c:valAx>
      <c:valAx>
        <c:axId val="2000806336"/>
        <c:scaling>
          <c:orientation val="minMax"/>
          <c:max val="150"/>
          <c:min val="8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crossAx val="1984366576"/>
        <c:crosses val="max"/>
        <c:crossBetween val="between"/>
        <c:majorUnit val="10"/>
      </c:valAx>
      <c:catAx>
        <c:axId val="1984366576"/>
        <c:scaling>
          <c:orientation val="minMax"/>
        </c:scaling>
        <c:delete val="1"/>
        <c:axPos val="b"/>
        <c:numFmt formatCode="General" sourceLinked="1"/>
        <c:majorTickMark val="out"/>
        <c:minorTickMark val="none"/>
        <c:tickLblPos val="nextTo"/>
        <c:crossAx val="2000806336"/>
        <c:crosses val="autoZero"/>
        <c:auto val="1"/>
        <c:lblAlgn val="ctr"/>
        <c:lblOffset val="100"/>
        <c:noMultiLvlLbl val="0"/>
      </c:catAx>
      <c:spPr>
        <a:noFill/>
        <a:ln>
          <a:noFill/>
        </a:ln>
        <a:effectLst/>
      </c:spPr>
    </c:plotArea>
    <c:legend>
      <c:legendPos val="b"/>
      <c:legendEntry>
        <c:idx val="1"/>
        <c:delete val="1"/>
      </c:legendEntry>
      <c:layout>
        <c:manualLayout>
          <c:xMode val="edge"/>
          <c:yMode val="edge"/>
          <c:x val="0"/>
          <c:y val="0.91516954931940353"/>
          <c:w val="1"/>
          <c:h val="5.766576961427222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da-DK"/>
        </a:p>
      </c:txPr>
    </c:legend>
    <c:plotVisOnly val="1"/>
    <c:dispBlanksAs val="gap"/>
    <c:showDLblsOverMax val="0"/>
  </c:chart>
  <c:spPr>
    <a:noFill/>
    <a:ln w="9525" cap="flat" cmpd="sng" algn="ctr">
      <a:noFill/>
      <a:round/>
    </a:ln>
    <a:effectLst/>
  </c:spPr>
  <c:txPr>
    <a:bodyPr/>
    <a:lstStyle/>
    <a:p>
      <a:pPr>
        <a:defRPr sz="800" baseline="0">
          <a:solidFill>
            <a:sysClr val="windowText" lastClr="000000"/>
          </a:solidFill>
          <a:latin typeface="Segoe UI Semibold" panose="020B0702040204020203" pitchFamily="34" charset="0"/>
          <a:cs typeface="Segoe UI Semibold" panose="020B0702040204020203"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1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129.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131.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137.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0.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142.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144.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146.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148.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150.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151.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153.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155.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96.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chart" Target="../charts/chart49.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5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2457450</xdr:colOff>
      <xdr:row>0</xdr:row>
      <xdr:rowOff>729555</xdr:rowOff>
    </xdr:to>
    <xdr:pic>
      <xdr:nvPicPr>
        <xdr:cNvPr id="2" name="Billede 1" descr="logo for kommissionen">
          <a:extLst>
            <a:ext uri="{FF2B5EF4-FFF2-40B4-BE49-F238E27FC236}">
              <a16:creationId xmlns:a16="http://schemas.microsoft.com/office/drawing/2014/main" id="{D7DC2982-F342-439A-B3BF-9889F89F7E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57450" cy="729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857249</xdr:colOff>
      <xdr:row>4</xdr:row>
      <xdr:rowOff>0</xdr:rowOff>
    </xdr:from>
    <xdr:to>
      <xdr:col>7</xdr:col>
      <xdr:colOff>544499</xdr:colOff>
      <xdr:row>20</xdr:row>
      <xdr:rowOff>22500</xdr:rowOff>
    </xdr:to>
    <xdr:graphicFrame macro="">
      <xdr:nvGraphicFramePr>
        <xdr:cNvPr id="5" name="Diagram 4"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c:userShapes xmlns:c="http://schemas.openxmlformats.org/drawingml/2006/chart">
  <cdr:relSizeAnchor xmlns:cdr="http://schemas.openxmlformats.org/drawingml/2006/chartDrawing">
    <cdr:from>
      <cdr:x>0.9133</cdr:x>
      <cdr:y>0</cdr:y>
    </cdr:from>
    <cdr:to>
      <cdr:x>1</cdr:x>
      <cdr:y>0.04461</cdr:y>
    </cdr:to>
    <cdr:sp macro="" textlink="">
      <cdr:nvSpPr>
        <cdr:cNvPr id="3" name="AxisTitleValueRight">
          <a:extLst xmlns:a="http://schemas.openxmlformats.org/drawingml/2006/main">
            <a:ext uri="{FF2B5EF4-FFF2-40B4-BE49-F238E27FC236}">
              <a16:creationId xmlns:a16="http://schemas.microsoft.com/office/drawing/2014/main" id="{FBEB4BCB-41B4-4AF0-96F8-0A5342C91435}"/>
            </a:ext>
          </a:extLst>
        </cdr:cNvPr>
        <cdr:cNvSpPr txBox="1"/>
      </cdr:nvSpPr>
      <cdr:spPr>
        <a:xfrm xmlns:a="http://schemas.openxmlformats.org/drawingml/2006/main">
          <a:off x="246589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0.0867</cdr:x>
      <cdr:y>0.04461</cdr:y>
    </cdr:to>
    <cdr:sp macro="" textlink="">
      <cdr:nvSpPr>
        <cdr:cNvPr id="2" name="AxisTitleValueLeft">
          <a:extLst xmlns:a="http://schemas.openxmlformats.org/drawingml/2006/main">
            <a:ext uri="{FF2B5EF4-FFF2-40B4-BE49-F238E27FC236}">
              <a16:creationId xmlns:a16="http://schemas.microsoft.com/office/drawing/2014/main" id="{EAC4291F-7179-4DE9-840C-0D03ED6270E6}"/>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01.xml><?xml version="1.0" encoding="utf-8"?>
<xdr:wsDr xmlns:xdr="http://schemas.openxmlformats.org/drawingml/2006/spreadsheetDrawing" xmlns:a="http://schemas.openxmlformats.org/drawingml/2006/main">
  <xdr:twoCellAnchor>
    <xdr:from>
      <xdr:col>0</xdr:col>
      <xdr:colOff>857249</xdr:colOff>
      <xdr:row>4</xdr:row>
      <xdr:rowOff>3967</xdr:rowOff>
    </xdr:from>
    <xdr:to>
      <xdr:col>4</xdr:col>
      <xdr:colOff>128249</xdr:colOff>
      <xdr:row>18</xdr:row>
      <xdr:rowOff>23655</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4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c:userShapes xmlns:c="http://schemas.openxmlformats.org/drawingml/2006/chart">
  <cdr:relSizeAnchor xmlns:cdr="http://schemas.openxmlformats.org/drawingml/2006/chartDrawing">
    <cdr:from>
      <cdr:x>0.9133</cdr:x>
      <cdr:y>0</cdr:y>
    </cdr:from>
    <cdr:to>
      <cdr:x>1</cdr:x>
      <cdr:y>0.04461</cdr:y>
    </cdr:to>
    <cdr:sp macro="" textlink="">
      <cdr:nvSpPr>
        <cdr:cNvPr id="3" name="AxisTitleValueRight">
          <a:extLst xmlns:a="http://schemas.openxmlformats.org/drawingml/2006/main">
            <a:ext uri="{FF2B5EF4-FFF2-40B4-BE49-F238E27FC236}">
              <a16:creationId xmlns:a16="http://schemas.microsoft.com/office/drawing/2014/main" id="{FBEB4BCB-41B4-4AF0-96F8-0A5342C91435}"/>
            </a:ext>
          </a:extLst>
        </cdr:cNvPr>
        <cdr:cNvSpPr txBox="1"/>
      </cdr:nvSpPr>
      <cdr:spPr>
        <a:xfrm xmlns:a="http://schemas.openxmlformats.org/drawingml/2006/main">
          <a:off x="246589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0.0867</cdr:x>
      <cdr:y>0.04461</cdr:y>
    </cdr:to>
    <cdr:sp macro="" textlink="">
      <cdr:nvSpPr>
        <cdr:cNvPr id="2" name="AxisTitleValueLeft">
          <a:extLst xmlns:a="http://schemas.openxmlformats.org/drawingml/2006/main">
            <a:ext uri="{FF2B5EF4-FFF2-40B4-BE49-F238E27FC236}">
              <a16:creationId xmlns:a16="http://schemas.microsoft.com/office/drawing/2014/main" id="{EAC4291F-7179-4DE9-840C-0D03ED6270E6}"/>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03.xml><?xml version="1.0" encoding="utf-8"?>
<xdr:wsDr xmlns:xdr="http://schemas.openxmlformats.org/drawingml/2006/spreadsheetDrawing" xmlns:a="http://schemas.openxmlformats.org/drawingml/2006/main">
  <xdr:twoCellAnchor>
    <xdr:from>
      <xdr:col>0</xdr:col>
      <xdr:colOff>857249</xdr:colOff>
      <xdr:row>3</xdr:row>
      <xdr:rowOff>273843</xdr:rowOff>
    </xdr:from>
    <xdr:to>
      <xdr:col>4</xdr:col>
      <xdr:colOff>128249</xdr:colOff>
      <xdr:row>18</xdr:row>
      <xdr:rowOff>19687</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4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c:userShapes xmlns:c="http://schemas.openxmlformats.org/drawingml/2006/chart">
  <cdr:relSizeAnchor xmlns:cdr="http://schemas.openxmlformats.org/drawingml/2006/chartDrawing">
    <cdr:from>
      <cdr:x>0.9133</cdr:x>
      <cdr:y>0</cdr:y>
    </cdr:from>
    <cdr:to>
      <cdr:x>1</cdr:x>
      <cdr:y>0.04461</cdr:y>
    </cdr:to>
    <cdr:sp macro="" textlink="">
      <cdr:nvSpPr>
        <cdr:cNvPr id="3" name="AxisTitleValueRight">
          <a:extLst xmlns:a="http://schemas.openxmlformats.org/drawingml/2006/main">
            <a:ext uri="{FF2B5EF4-FFF2-40B4-BE49-F238E27FC236}">
              <a16:creationId xmlns:a16="http://schemas.microsoft.com/office/drawing/2014/main" id="{B052E476-1B14-4FFF-9EC3-85524DFDD7AA}"/>
            </a:ext>
          </a:extLst>
        </cdr:cNvPr>
        <cdr:cNvSpPr txBox="1"/>
      </cdr:nvSpPr>
      <cdr:spPr>
        <a:xfrm xmlns:a="http://schemas.openxmlformats.org/drawingml/2006/main">
          <a:off x="246589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0.0867</cdr:x>
      <cdr:y>0.04461</cdr:y>
    </cdr:to>
    <cdr:sp macro="" textlink="">
      <cdr:nvSpPr>
        <cdr:cNvPr id="2" name="AxisTitleValueLeft">
          <a:extLst xmlns:a="http://schemas.openxmlformats.org/drawingml/2006/main">
            <a:ext uri="{FF2B5EF4-FFF2-40B4-BE49-F238E27FC236}">
              <a16:creationId xmlns:a16="http://schemas.microsoft.com/office/drawing/2014/main" id="{FC5BFDD1-14F8-46DF-B4C6-015ACF47AF6B}"/>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05.xml><?xml version="1.0" encoding="utf-8"?>
<xdr:wsDr xmlns:xdr="http://schemas.openxmlformats.org/drawingml/2006/spreadsheetDrawing" xmlns:a="http://schemas.openxmlformats.org/drawingml/2006/main">
  <xdr:twoCellAnchor>
    <xdr:from>
      <xdr:col>0</xdr:col>
      <xdr:colOff>857249</xdr:colOff>
      <xdr:row>3</xdr:row>
      <xdr:rowOff>273843</xdr:rowOff>
    </xdr:from>
    <xdr:to>
      <xdr:col>4</xdr:col>
      <xdr:colOff>128249</xdr:colOff>
      <xdr:row>18</xdr:row>
      <xdr:rowOff>19687</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F7077FA0-7428-4929-9E10-3994A02006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c:userShapes xmlns:c="http://schemas.openxmlformats.org/drawingml/2006/chart">
  <cdr:relSizeAnchor xmlns:cdr="http://schemas.openxmlformats.org/drawingml/2006/chartDrawing">
    <cdr:from>
      <cdr:x>0.96748</cdr:x>
      <cdr:y>0</cdr:y>
    </cdr:from>
    <cdr:to>
      <cdr:x>1</cdr:x>
      <cdr:y>0.04236</cdr:y>
    </cdr:to>
    <cdr:sp macro="" textlink="">
      <cdr:nvSpPr>
        <cdr:cNvPr id="3" name="AxisTitleValueRight">
          <a:extLst xmlns:a="http://schemas.openxmlformats.org/drawingml/2006/main">
            <a:ext uri="{FF2B5EF4-FFF2-40B4-BE49-F238E27FC236}">
              <a16:creationId xmlns:a16="http://schemas.microsoft.com/office/drawing/2014/main" id="{49BF426E-0581-488A-A3BA-3D66768B9E37}"/>
            </a:ext>
          </a:extLst>
        </cdr:cNvPr>
        <cdr:cNvSpPr txBox="1"/>
      </cdr:nvSpPr>
      <cdr:spPr>
        <a:xfrm xmlns:a="http://schemas.openxmlformats.org/drawingml/2006/main">
          <a:off x="6964892"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0.03252</cdr:x>
      <cdr:y>0.04236</cdr:y>
    </cdr:to>
    <cdr:sp macro="" textlink="">
      <cdr:nvSpPr>
        <cdr:cNvPr id="2" name="AxisTitleValueLeft">
          <a:extLst xmlns:a="http://schemas.openxmlformats.org/drawingml/2006/main">
            <a:ext uri="{FF2B5EF4-FFF2-40B4-BE49-F238E27FC236}">
              <a16:creationId xmlns:a16="http://schemas.microsoft.com/office/drawing/2014/main" id="{A3A1C87D-F212-4016-9961-417696808436}"/>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07.xml><?xml version="1.0" encoding="utf-8"?>
<xdr:wsDr xmlns:xdr="http://schemas.openxmlformats.org/drawingml/2006/spreadsheetDrawing" xmlns:a="http://schemas.openxmlformats.org/drawingml/2006/main">
  <xdr:twoCellAnchor>
    <xdr:from>
      <xdr:col>0</xdr:col>
      <xdr:colOff>857249</xdr:colOff>
      <xdr:row>4</xdr:row>
      <xdr:rowOff>0</xdr:rowOff>
    </xdr:from>
    <xdr:to>
      <xdr:col>7</xdr:col>
      <xdr:colOff>544499</xdr:colOff>
      <xdr:row>20</xdr:row>
      <xdr:rowOff>22500</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229FBCFE-31C9-4BA3-9EC9-218A355EF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c:userShapes xmlns:c="http://schemas.openxmlformats.org/drawingml/2006/chart">
  <cdr:relSizeAnchor xmlns:cdr="http://schemas.openxmlformats.org/drawingml/2006/chartDrawing">
    <cdr:from>
      <cdr:x>0.96774</cdr:x>
      <cdr:y>0</cdr:y>
    </cdr:from>
    <cdr:to>
      <cdr:x>1</cdr:x>
      <cdr:y>0.0429</cdr:y>
    </cdr:to>
    <cdr:sp macro="" textlink="">
      <cdr:nvSpPr>
        <cdr:cNvPr id="3" name="AxisTitleValueRight">
          <a:extLst xmlns:a="http://schemas.openxmlformats.org/drawingml/2006/main">
            <a:ext uri="{FF2B5EF4-FFF2-40B4-BE49-F238E27FC236}">
              <a16:creationId xmlns:a16="http://schemas.microsoft.com/office/drawing/2014/main" id="{B70D7288-0815-4FC9-BD11-C1768AC6E088}"/>
            </a:ext>
          </a:extLst>
        </cdr:cNvPr>
        <cdr:cNvSpPr txBox="1"/>
      </cdr:nvSpPr>
      <cdr:spPr>
        <a:xfrm xmlns:a="http://schemas.openxmlformats.org/drawingml/2006/main">
          <a:off x="7022043" y="0"/>
          <a:ext cx="234102"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0.03226</cdr:x>
      <cdr:y>0.0429</cdr:y>
    </cdr:to>
    <cdr:sp macro="" textlink="">
      <cdr:nvSpPr>
        <cdr:cNvPr id="2" name="AxisTitleValueLeft">
          <a:extLst xmlns:a="http://schemas.openxmlformats.org/drawingml/2006/main">
            <a:ext uri="{FF2B5EF4-FFF2-40B4-BE49-F238E27FC236}">
              <a16:creationId xmlns:a16="http://schemas.microsoft.com/office/drawing/2014/main" id="{5A471039-4175-407E-9AA6-46AF0C7ED01A}"/>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09.xml><?xml version="1.0" encoding="utf-8"?>
<xdr:wsDr xmlns:xdr="http://schemas.openxmlformats.org/drawingml/2006/spreadsheetDrawing" xmlns:a="http://schemas.openxmlformats.org/drawingml/2006/main">
  <xdr:twoCellAnchor>
    <xdr:from>
      <xdr:col>1</xdr:col>
      <xdr:colOff>0</xdr:colOff>
      <xdr:row>4</xdr:row>
      <xdr:rowOff>2759</xdr:rowOff>
    </xdr:from>
    <xdr:to>
      <xdr:col>4</xdr:col>
      <xdr:colOff>637630</xdr:colOff>
      <xdr:row>17</xdr:row>
      <xdr:rowOff>46259</xdr:rowOff>
    </xdr:to>
    <xdr:graphicFrame macro="">
      <xdr:nvGraphicFramePr>
        <xdr:cNvPr id="3" name="Chart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Antal praksis&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0.95884</cdr:x>
      <cdr:y>0</cdr:y>
    </cdr:from>
    <cdr:to>
      <cdr:x>1</cdr:x>
      <cdr:y>0.04465</cdr:y>
    </cdr:to>
    <cdr:sp macro="" textlink="">
      <cdr:nvSpPr>
        <cdr:cNvPr id="3" name="AxisTitleValueRight">
          <a:extLst xmlns:a="http://schemas.openxmlformats.org/drawingml/2006/main">
            <a:ext uri="{FF2B5EF4-FFF2-40B4-BE49-F238E27FC236}">
              <a16:creationId xmlns:a16="http://schemas.microsoft.com/office/drawing/2014/main" id="{F7D9BDC6-8855-4F49-91A0-420722D1F51A}"/>
            </a:ext>
          </a:extLst>
        </cdr:cNvPr>
        <cdr:cNvSpPr txBox="1"/>
      </cdr:nvSpPr>
      <cdr:spPr>
        <a:xfrm xmlns:a="http://schemas.openxmlformats.org/drawingml/2006/main">
          <a:off x="545389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0.04116</cdr:x>
      <cdr:y>0.04465</cdr:y>
    </cdr:to>
    <cdr:sp macro="" textlink="">
      <cdr:nvSpPr>
        <cdr:cNvPr id="2" name="AxisTitleValueLeft">
          <a:extLst xmlns:a="http://schemas.openxmlformats.org/drawingml/2006/main">
            <a:ext uri="{FF2B5EF4-FFF2-40B4-BE49-F238E27FC236}">
              <a16:creationId xmlns:a16="http://schemas.microsoft.com/office/drawing/2014/main" id="{338C9C53-FF9B-442D-9A13-1F78AEB700E9}"/>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10.xml><?xml version="1.0" encoding="utf-8"?>
<c:userShapes xmlns:c="http://schemas.openxmlformats.org/drawingml/2006/chart">
  <cdr:relSizeAnchor xmlns:cdr="http://schemas.openxmlformats.org/drawingml/2006/chartDrawing">
    <cdr:from>
      <cdr:x>0.85546</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766E5E54-F19D-4EA4-A4EF-7DDEF88D987D}"/>
            </a:ext>
          </a:extLst>
        </cdr:cNvPr>
        <cdr:cNvSpPr txBox="1"/>
      </cdr:nvSpPr>
      <cdr:spPr>
        <a:xfrm xmlns:a="http://schemas.openxmlformats.org/drawingml/2006/main">
          <a:off x="2309737" y="33333"/>
          <a:ext cx="390263" cy="89575"/>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 praksis</a:t>
          </a:r>
        </a:p>
      </cdr:txBody>
    </cdr:sp>
  </cdr:relSizeAnchor>
  <cdr:relSizeAnchor xmlns:cdr="http://schemas.openxmlformats.org/drawingml/2006/chartDrawing">
    <cdr:from>
      <cdr:x>0</cdr:x>
      <cdr:y>0.01852</cdr:y>
    </cdr:from>
    <cdr:to>
      <cdr:x>0.14454</cdr:x>
      <cdr:y>0.06828</cdr:y>
    </cdr:to>
    <cdr:sp macro="" textlink="">
      <cdr:nvSpPr>
        <cdr:cNvPr id="2" name="AxisTitleValueLeft">
          <a:extLst xmlns:a="http://schemas.openxmlformats.org/drawingml/2006/main">
            <a:ext uri="{FF2B5EF4-FFF2-40B4-BE49-F238E27FC236}">
              <a16:creationId xmlns:a16="http://schemas.microsoft.com/office/drawing/2014/main" id="{27DDD801-F951-4966-B377-698FD844D13A}"/>
            </a:ext>
          </a:extLst>
        </cdr:cNvPr>
        <cdr:cNvSpPr txBox="1"/>
      </cdr:nvSpPr>
      <cdr:spPr>
        <a:xfrm xmlns:a="http://schemas.openxmlformats.org/drawingml/2006/main">
          <a:off x="0" y="33333"/>
          <a:ext cx="390262" cy="89575"/>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 praksis</a:t>
          </a:r>
        </a:p>
      </cdr:txBody>
    </cdr:sp>
  </cdr:relSizeAnchor>
</c:userShapes>
</file>

<file path=xl/drawings/drawing111.xml><?xml version="1.0" encoding="utf-8"?>
<xdr:wsDr xmlns:xdr="http://schemas.openxmlformats.org/drawingml/2006/spreadsheetDrawing" xmlns:a="http://schemas.openxmlformats.org/drawingml/2006/main">
  <xdr:twoCellAnchor>
    <xdr:from>
      <xdr:col>1</xdr:col>
      <xdr:colOff>0</xdr:colOff>
      <xdr:row>4</xdr:row>
      <xdr:rowOff>0</xdr:rowOff>
    </xdr:from>
    <xdr:to>
      <xdr:col>5</xdr:col>
      <xdr:colOff>33000</xdr:colOff>
      <xdr:row>17</xdr:row>
      <xdr:rowOff>43500</xdr:rowOff>
    </xdr:to>
    <xdr:graphicFrame macro="">
      <xdr:nvGraphicFramePr>
        <xdr:cNvPr id="4" name="Chart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1.000 patienter&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2F94EB59-908A-4D33-A82C-EE205A9817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c:userShapes xmlns:c="http://schemas.openxmlformats.org/drawingml/2006/chart">
  <cdr:relSizeAnchor xmlns:cdr="http://schemas.openxmlformats.org/drawingml/2006/chartDrawing">
    <cdr:from>
      <cdr:x>0.83544</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B0ED732C-4C2B-4E54-A934-2AD688B545A9}"/>
            </a:ext>
          </a:extLst>
        </cdr:cNvPr>
        <cdr:cNvSpPr txBox="1"/>
      </cdr:nvSpPr>
      <cdr:spPr>
        <a:xfrm xmlns:a="http://schemas.openxmlformats.org/drawingml/2006/main">
          <a:off x="3819430" y="50800"/>
          <a:ext cx="752321"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1.000 patienter</a:t>
          </a:r>
        </a:p>
      </cdr:txBody>
    </cdr:sp>
  </cdr:relSizeAnchor>
  <cdr:relSizeAnchor xmlns:cdr="http://schemas.openxmlformats.org/drawingml/2006/chartDrawing">
    <cdr:from>
      <cdr:x>0</cdr:x>
      <cdr:y>0.01852</cdr:y>
    </cdr:from>
    <cdr:to>
      <cdr:x>0.16456</cdr:x>
      <cdr:y>0.06828</cdr:y>
    </cdr:to>
    <cdr:sp macro="" textlink="">
      <cdr:nvSpPr>
        <cdr:cNvPr id="2" name="AxisTitleValueLeft">
          <a:extLst xmlns:a="http://schemas.openxmlformats.org/drawingml/2006/main">
            <a:ext uri="{FF2B5EF4-FFF2-40B4-BE49-F238E27FC236}">
              <a16:creationId xmlns:a16="http://schemas.microsoft.com/office/drawing/2014/main" id="{43658653-45D0-48A5-9442-43870E68B98B}"/>
            </a:ext>
          </a:extLst>
        </cdr:cNvPr>
        <cdr:cNvSpPr txBox="1"/>
      </cdr:nvSpPr>
      <cdr:spPr>
        <a:xfrm xmlns:a="http://schemas.openxmlformats.org/drawingml/2006/main">
          <a:off x="0" y="50800"/>
          <a:ext cx="752322"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1.000 patienter</a:t>
          </a:r>
        </a:p>
      </cdr:txBody>
    </cdr:sp>
  </cdr:relSizeAnchor>
</c:userShapes>
</file>

<file path=xl/drawings/drawing113.xml><?xml version="1.0" encoding="utf-8"?>
<xdr:wsDr xmlns:xdr="http://schemas.openxmlformats.org/drawingml/2006/spreadsheetDrawing" xmlns:a="http://schemas.openxmlformats.org/drawingml/2006/main">
  <xdr:twoCellAnchor>
    <xdr:from>
      <xdr:col>1</xdr:col>
      <xdr:colOff>0</xdr:colOff>
      <xdr:row>4</xdr:row>
      <xdr:rowOff>0</xdr:rowOff>
    </xdr:from>
    <xdr:to>
      <xdr:col>4</xdr:col>
      <xdr:colOff>642600</xdr:colOff>
      <xdr:row>17</xdr:row>
      <xdr:rowOff>43500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Indeks (2009=100)&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587ECCF3-6E8D-41BE-B5A0-AB75FDBC3A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c:userShapes xmlns:c="http://schemas.openxmlformats.org/drawingml/2006/chart">
  <cdr:relSizeAnchor xmlns:cdr="http://schemas.openxmlformats.org/drawingml/2006/chartDrawing">
    <cdr:from>
      <cdr:x>0.79897</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3F077105-976F-4B06-BF11-28B491ADC238}"/>
            </a:ext>
          </a:extLst>
        </cdr:cNvPr>
        <cdr:cNvSpPr txBox="1"/>
      </cdr:nvSpPr>
      <cdr:spPr>
        <a:xfrm xmlns:a="http://schemas.openxmlformats.org/drawingml/2006/main">
          <a:off x="3652902" y="50800"/>
          <a:ext cx="91909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Indeks (2009=100)</a:t>
          </a:r>
        </a:p>
      </cdr:txBody>
    </cdr:sp>
  </cdr:relSizeAnchor>
  <cdr:relSizeAnchor xmlns:cdr="http://schemas.openxmlformats.org/drawingml/2006/chartDrawing">
    <cdr:from>
      <cdr:x>0</cdr:x>
      <cdr:y>0.01852</cdr:y>
    </cdr:from>
    <cdr:to>
      <cdr:x>0.20103</cdr:x>
      <cdr:y>0.06828</cdr:y>
    </cdr:to>
    <cdr:sp macro="" textlink="">
      <cdr:nvSpPr>
        <cdr:cNvPr id="2" name="AxisTitleValueLeft">
          <a:extLst xmlns:a="http://schemas.openxmlformats.org/drawingml/2006/main">
            <a:ext uri="{FF2B5EF4-FFF2-40B4-BE49-F238E27FC236}">
              <a16:creationId xmlns:a16="http://schemas.microsoft.com/office/drawing/2014/main" id="{EB00D8C0-C65E-44FD-B787-CD5C241637EB}"/>
            </a:ext>
          </a:extLst>
        </cdr:cNvPr>
        <cdr:cNvSpPr txBox="1"/>
      </cdr:nvSpPr>
      <cdr:spPr>
        <a:xfrm xmlns:a="http://schemas.openxmlformats.org/drawingml/2006/main">
          <a:off x="0" y="50800"/>
          <a:ext cx="91909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Indeks (2009=100)</a:t>
          </a:r>
        </a:p>
      </cdr:txBody>
    </cdr:sp>
  </cdr:relSizeAnchor>
</c:userShapes>
</file>

<file path=xl/drawings/drawing115.xml><?xml version="1.0" encoding="utf-8"?>
<xdr:wsDr xmlns:xdr="http://schemas.openxmlformats.org/drawingml/2006/spreadsheetDrawing" xmlns:a="http://schemas.openxmlformats.org/drawingml/2006/main">
  <xdr:twoCellAnchor>
    <xdr:from>
      <xdr:col>1</xdr:col>
      <xdr:colOff>0</xdr:colOff>
      <xdr:row>3</xdr:row>
      <xdr:rowOff>180974</xdr:rowOff>
    </xdr:from>
    <xdr:to>
      <xdr:col>4</xdr:col>
      <xdr:colOff>566400</xdr:colOff>
      <xdr:row>17</xdr:row>
      <xdr:rowOff>167324</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Indeks (2003=100)&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c:userShapes xmlns:c="http://schemas.openxmlformats.org/drawingml/2006/chart">
  <cdr:relSizeAnchor xmlns:cdr="http://schemas.openxmlformats.org/drawingml/2006/chartDrawing">
    <cdr:from>
      <cdr:x>0.65971</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A6784257-706C-47C7-87EC-6D04323494DD}"/>
            </a:ext>
          </a:extLst>
        </cdr:cNvPr>
        <cdr:cNvSpPr txBox="1"/>
      </cdr:nvSpPr>
      <cdr:spPr>
        <a:xfrm xmlns:a="http://schemas.openxmlformats.org/drawingml/2006/main">
          <a:off x="1781222" y="50800"/>
          <a:ext cx="91877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Indeks (2003=100)</a:t>
          </a:r>
        </a:p>
      </cdr:txBody>
    </cdr:sp>
  </cdr:relSizeAnchor>
  <cdr:relSizeAnchor xmlns:cdr="http://schemas.openxmlformats.org/drawingml/2006/chartDrawing">
    <cdr:from>
      <cdr:x>0</cdr:x>
      <cdr:y>0.01852</cdr:y>
    </cdr:from>
    <cdr:to>
      <cdr:x>0.34029</cdr:x>
      <cdr:y>0.06828</cdr:y>
    </cdr:to>
    <cdr:sp macro="" textlink="">
      <cdr:nvSpPr>
        <cdr:cNvPr id="2" name="AxisTitleValueLeft">
          <a:extLst xmlns:a="http://schemas.openxmlformats.org/drawingml/2006/main">
            <a:ext uri="{FF2B5EF4-FFF2-40B4-BE49-F238E27FC236}">
              <a16:creationId xmlns:a16="http://schemas.microsoft.com/office/drawing/2014/main" id="{E4A4CEDA-3E52-477C-ABC9-CAFE66C5F52A}"/>
            </a:ext>
          </a:extLst>
        </cdr:cNvPr>
        <cdr:cNvSpPr txBox="1"/>
      </cdr:nvSpPr>
      <cdr:spPr>
        <a:xfrm xmlns:a="http://schemas.openxmlformats.org/drawingml/2006/main">
          <a:off x="0" y="50800"/>
          <a:ext cx="91877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Indeks (2003=100)</a:t>
          </a:r>
        </a:p>
      </cdr:txBody>
    </cdr:sp>
  </cdr:relSizeAnchor>
</c:userShapes>
</file>

<file path=xl/drawings/drawing117.xml><?xml version="1.0" encoding="utf-8"?>
<xdr:wsDr xmlns:xdr="http://schemas.openxmlformats.org/drawingml/2006/spreadsheetDrawing" xmlns:a="http://schemas.openxmlformats.org/drawingml/2006/main">
  <xdr:twoCellAnchor>
    <xdr:from>
      <xdr:col>0</xdr:col>
      <xdr:colOff>609599</xdr:colOff>
      <xdr:row>4</xdr:row>
      <xdr:rowOff>0</xdr:rowOff>
    </xdr:from>
    <xdr:to>
      <xdr:col>8</xdr:col>
      <xdr:colOff>658799</xdr:colOff>
      <xdr:row>19</xdr:row>
      <xdr:rowOff>22500</xdr:rowOff>
    </xdr:to>
    <xdr:graphicFrame macro="">
      <xdr:nvGraphicFramePr>
        <xdr:cNvPr id="4" name="Chart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Item&gt;&#10;      &lt;Key&gt;&#10;        &lt;int&gt;-1&lt;/int&gt;&#10;      &lt;/Key&gt;&#10;      &lt;Value&gt;&#10;        &lt;Cmd case=&quot;copy_fill&quot; input=&quot;@templ&quot; hc-path=&quot;C:\ProgramData\OfficeExtensions\Content\CorporateCharts\Søjle&quot; IsRe=&quot;1&quot; /&gt;&#10;      &lt;/Value&gt;&#10;    &lt;/Item&gt;&#10;    &lt;Item&gt;&#10;      &lt;Key&gt;&#10;        &lt;int&gt;99&lt;/int&gt;&#10;      &lt;/Key&gt;&#10;      &lt;Value&gt;&#10;        &lt;Cmd case=&quot;axis_y_title&quot; title=&quot;1.000 personer|Andel ikke-lægeligt personale, pct.&quot; font=&quot;Franklin Gothic Book&quot; font-size=&quot;6&quot; margin=&quot;%2&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8.xml><?xml version="1.0" encoding="utf-8"?>
<c:userShapes xmlns:c="http://schemas.openxmlformats.org/drawingml/2006/chart">
  <cdr:relSizeAnchor xmlns:cdr="http://schemas.openxmlformats.org/drawingml/2006/chartDrawing">
    <cdr:from>
      <cdr:x>0.65856</cdr:x>
      <cdr:y>0.0148</cdr:y>
    </cdr:from>
    <cdr:to>
      <cdr:x>1</cdr:x>
      <cdr:y>0.06536</cdr:y>
    </cdr:to>
    <cdr:sp macro="" textlink="">
      <cdr:nvSpPr>
        <cdr:cNvPr id="2" name="AxisTitleValueRight">
          <a:extLst xmlns:a="http://schemas.openxmlformats.org/drawingml/2006/main">
            <a:ext uri="{FF2B5EF4-FFF2-40B4-BE49-F238E27FC236}">
              <a16:creationId xmlns:a16="http://schemas.microsoft.com/office/drawing/2014/main" id="{925DC84D-F4BE-4C0E-9C16-7A5F451256CE}"/>
            </a:ext>
          </a:extLst>
        </cdr:cNvPr>
        <cdr:cNvSpPr txBox="1"/>
      </cdr:nvSpPr>
      <cdr:spPr>
        <a:xfrm xmlns:a="http://schemas.openxmlformats.org/drawingml/2006/main">
          <a:off x="3731109" y="39971"/>
          <a:ext cx="1934479" cy="136512"/>
        </a:xfrm>
        <a:prstGeom xmlns:a="http://schemas.openxmlformats.org/drawingml/2006/main" prst="rect">
          <a:avLst/>
        </a:prstGeom>
      </cdr:spPr>
      <cdr:txBody>
        <a:bodyPr xmlns:a="http://schemas.openxmlformats.org/drawingml/2006/main" vertOverflow="clip" vert="horz" wrap="squar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Andel ikke-lægeligt personale, pct.</a:t>
          </a:r>
        </a:p>
      </cdr:txBody>
    </cdr:sp>
  </cdr:relSizeAnchor>
  <cdr:relSizeAnchor xmlns:cdr="http://schemas.openxmlformats.org/drawingml/2006/chartDrawing">
    <cdr:from>
      <cdr:x>0</cdr:x>
      <cdr:y>0.0148</cdr:y>
    </cdr:from>
    <cdr:to>
      <cdr:x>0.30719</cdr:x>
      <cdr:y>0.20233</cdr:y>
    </cdr:to>
    <cdr:sp macro="" textlink="">
      <cdr:nvSpPr>
        <cdr:cNvPr id="4" name="AxisTitleValueLeft">
          <a:extLst xmlns:a="http://schemas.openxmlformats.org/drawingml/2006/main">
            <a:ext uri="{FF2B5EF4-FFF2-40B4-BE49-F238E27FC236}">
              <a16:creationId xmlns:a16="http://schemas.microsoft.com/office/drawing/2014/main" id="{25809F55-9CBE-4C69-ACB9-904D26AA5F7B}"/>
            </a:ext>
          </a:extLst>
        </cdr:cNvPr>
        <cdr:cNvSpPr txBox="1"/>
      </cdr:nvSpPr>
      <cdr:spPr>
        <a:xfrm xmlns:a="http://schemas.openxmlformats.org/drawingml/2006/main">
          <a:off x="0" y="45287"/>
          <a:ext cx="1658826" cy="573837"/>
        </a:xfrm>
        <a:prstGeom xmlns:a="http://schemas.openxmlformats.org/drawingml/2006/main" prst="rect">
          <a:avLst/>
        </a:prstGeom>
      </cdr:spPr>
      <cdr:txBody>
        <a:bodyPr xmlns:a="http://schemas.openxmlformats.org/drawingml/2006/main" vertOverflow="clip" vert="horz" wrap="square" lIns="31750" tIns="0" rIns="3175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1.000 personer</a:t>
          </a:r>
        </a:p>
      </cdr:txBody>
    </cdr:sp>
  </cdr:relSizeAnchor>
</c:userShapes>
</file>

<file path=xl/drawings/drawing119.xml><?xml version="1.0" encoding="utf-8"?>
<xdr:wsDr xmlns:xdr="http://schemas.openxmlformats.org/drawingml/2006/spreadsheetDrawing" xmlns:a="http://schemas.openxmlformats.org/drawingml/2006/main">
  <xdr:twoCellAnchor editAs="oneCell">
    <xdr:from>
      <xdr:col>1</xdr:col>
      <xdr:colOff>425823</xdr:colOff>
      <xdr:row>4</xdr:row>
      <xdr:rowOff>89647</xdr:rowOff>
    </xdr:from>
    <xdr:to>
      <xdr:col>4</xdr:col>
      <xdr:colOff>439903</xdr:colOff>
      <xdr:row>21</xdr:row>
      <xdr:rowOff>88130</xdr:rowOff>
    </xdr:to>
    <xdr:pic>
      <xdr:nvPicPr>
        <xdr:cNvPr id="4" name="Picture 3">
          <a:extLst>
            <a:ext uri="{FF2B5EF4-FFF2-40B4-BE49-F238E27FC236}">
              <a16:creationId xmlns:a16="http://schemas.microsoft.com/office/drawing/2014/main" id="{691B22A4-1B15-4676-80AB-EF5630E2A0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499" y="851647"/>
          <a:ext cx="2737110" cy="323698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544500</xdr:colOff>
      <xdr:row>19</xdr:row>
      <xdr:rowOff>165375</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Pct.&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xdr:wsDr xmlns:xdr="http://schemas.openxmlformats.org/drawingml/2006/spreadsheetDrawing" xmlns:a="http://schemas.openxmlformats.org/drawingml/2006/main">
  <xdr:twoCellAnchor editAs="absolute">
    <xdr:from>
      <xdr:col>0</xdr:col>
      <xdr:colOff>609600</xdr:colOff>
      <xdr:row>3</xdr:row>
      <xdr:rowOff>114300</xdr:rowOff>
    </xdr:from>
    <xdr:to>
      <xdr:col>4</xdr:col>
      <xdr:colOff>152400</xdr:colOff>
      <xdr:row>23</xdr:row>
      <xdr:rowOff>7875</xdr:rowOff>
    </xdr:to>
    <xdr:grpSp>
      <xdr:nvGrpSpPr>
        <xdr:cNvPr id="118" name="Kommunekort">
          <a:extLst>
            <a:ext uri="{FF2B5EF4-FFF2-40B4-BE49-F238E27FC236}">
              <a16:creationId xmlns:a16="http://schemas.microsoft.com/office/drawing/2014/main" id="{00000000-0008-0000-3500-000076000000}"/>
            </a:ext>
          </a:extLst>
        </xdr:cNvPr>
        <xdr:cNvGrpSpPr>
          <a:grpSpLocks noChangeAspect="1"/>
        </xdr:cNvGrpSpPr>
      </xdr:nvGrpSpPr>
      <xdr:grpSpPr>
        <a:xfrm>
          <a:off x="609600" y="762000"/>
          <a:ext cx="3286125" cy="3703575"/>
          <a:chOff x="86400" y="274263"/>
          <a:chExt cx="5764987" cy="6497337"/>
        </a:xfrm>
      </xdr:grpSpPr>
      <xdr:sp macro="" textlink="">
        <xdr:nvSpPr>
          <xdr:cNvPr id="119" name="Bornholm">
            <a:extLst>
              <a:ext uri="{FF2B5EF4-FFF2-40B4-BE49-F238E27FC236}">
                <a16:creationId xmlns:a16="http://schemas.microsoft.com/office/drawing/2014/main" id="{00000000-0008-0000-3500-000077000000}"/>
              </a:ext>
            </a:extLst>
          </xdr:cNvPr>
          <xdr:cNvSpPr/>
        </xdr:nvSpPr>
        <xdr:spPr>
          <a:xfrm>
            <a:off x="4690524" y="2461652"/>
            <a:ext cx="467632" cy="585843"/>
          </a:xfrm>
          <a:custGeom>
            <a:avLst/>
            <a:gdLst>
              <a:gd name="connsiteX0" fmla="*/ 55247 w 455263"/>
              <a:gd name="connsiteY0" fmla="*/ 76472 h 570347"/>
              <a:gd name="connsiteX1" fmla="*/ 63339 w 455263"/>
              <a:gd name="connsiteY1" fmla="*/ 77327 h 570347"/>
              <a:gd name="connsiteX2" fmla="*/ 64916 w 455263"/>
              <a:gd name="connsiteY2" fmla="*/ 89691 h 570347"/>
              <a:gd name="connsiteX3" fmla="*/ 80493 w 455263"/>
              <a:gd name="connsiteY3" fmla="*/ 95342 h 570347"/>
              <a:gd name="connsiteX4" fmla="*/ 89985 w 455263"/>
              <a:gd name="connsiteY4" fmla="*/ 106963 h 570347"/>
              <a:gd name="connsiteX5" fmla="*/ 97568 w 455263"/>
              <a:gd name="connsiteY5" fmla="*/ 117040 h 570347"/>
              <a:gd name="connsiteX6" fmla="*/ 104204 w 455263"/>
              <a:gd name="connsiteY6" fmla="*/ 131711 h 570347"/>
              <a:gd name="connsiteX7" fmla="*/ 104910 w 455263"/>
              <a:gd name="connsiteY7" fmla="*/ 133272 h 570347"/>
              <a:gd name="connsiteX8" fmla="*/ 114412 w 455263"/>
              <a:gd name="connsiteY8" fmla="*/ 147813 h 570347"/>
              <a:gd name="connsiteX9" fmla="*/ 134777 w 455263"/>
              <a:gd name="connsiteY9" fmla="*/ 154124 h 570347"/>
              <a:gd name="connsiteX10" fmla="*/ 148296 w 455263"/>
              <a:gd name="connsiteY10" fmla="*/ 164326 h 570347"/>
              <a:gd name="connsiteX11" fmla="*/ 151239 w 455263"/>
              <a:gd name="connsiteY11" fmla="*/ 164927 h 570347"/>
              <a:gd name="connsiteX12" fmla="*/ 163889 w 455263"/>
              <a:gd name="connsiteY12" fmla="*/ 167510 h 570347"/>
              <a:gd name="connsiteX13" fmla="*/ 174033 w 455263"/>
              <a:gd name="connsiteY13" fmla="*/ 183374 h 570347"/>
              <a:gd name="connsiteX14" fmla="*/ 190013 w 455263"/>
              <a:gd name="connsiteY14" fmla="*/ 189641 h 570347"/>
              <a:gd name="connsiteX15" fmla="*/ 211419 w 455263"/>
              <a:gd name="connsiteY15" fmla="*/ 195173 h 570347"/>
              <a:gd name="connsiteX16" fmla="*/ 225441 w 455263"/>
              <a:gd name="connsiteY16" fmla="*/ 206846 h 570347"/>
              <a:gd name="connsiteX17" fmla="*/ 233333 w 455263"/>
              <a:gd name="connsiteY17" fmla="*/ 209148 h 570347"/>
              <a:gd name="connsiteX18" fmla="*/ 235633 w 455263"/>
              <a:gd name="connsiteY18" fmla="*/ 209819 h 570347"/>
              <a:gd name="connsiteX19" fmla="*/ 245331 w 455263"/>
              <a:gd name="connsiteY19" fmla="*/ 202671 h 570347"/>
              <a:gd name="connsiteX20" fmla="*/ 249106 w 455263"/>
              <a:gd name="connsiteY20" fmla="*/ 199890 h 570347"/>
              <a:gd name="connsiteX21" fmla="*/ 263607 w 455263"/>
              <a:gd name="connsiteY21" fmla="*/ 203378 h 570347"/>
              <a:gd name="connsiteX22" fmla="*/ 271198 w 455263"/>
              <a:gd name="connsiteY22" fmla="*/ 218222 h 570347"/>
              <a:gd name="connsiteX23" fmla="*/ 272189 w 455263"/>
              <a:gd name="connsiteY23" fmla="*/ 220162 h 570347"/>
              <a:gd name="connsiteX24" fmla="*/ 282745 w 455263"/>
              <a:gd name="connsiteY24" fmla="*/ 234662 h 570347"/>
              <a:gd name="connsiteX25" fmla="*/ 300407 w 455263"/>
              <a:gd name="connsiteY25" fmla="*/ 246918 h 570347"/>
              <a:gd name="connsiteX26" fmla="*/ 311939 w 455263"/>
              <a:gd name="connsiteY26" fmla="*/ 257224 h 570347"/>
              <a:gd name="connsiteX27" fmla="*/ 314085 w 455263"/>
              <a:gd name="connsiteY27" fmla="*/ 259142 h 570347"/>
              <a:gd name="connsiteX28" fmla="*/ 333218 w 455263"/>
              <a:gd name="connsiteY28" fmla="*/ 265410 h 570347"/>
              <a:gd name="connsiteX29" fmla="*/ 348162 w 455263"/>
              <a:gd name="connsiteY29" fmla="*/ 277964 h 570347"/>
              <a:gd name="connsiteX30" fmla="*/ 363957 w 455263"/>
              <a:gd name="connsiteY30" fmla="*/ 286028 h 570347"/>
              <a:gd name="connsiteX31" fmla="*/ 379816 w 455263"/>
              <a:gd name="connsiteY31" fmla="*/ 295859 h 570347"/>
              <a:gd name="connsiteX32" fmla="*/ 391678 w 455263"/>
              <a:gd name="connsiteY32" fmla="*/ 297917 h 570347"/>
              <a:gd name="connsiteX33" fmla="*/ 399336 w 455263"/>
              <a:gd name="connsiteY33" fmla="*/ 299246 h 570347"/>
              <a:gd name="connsiteX34" fmla="*/ 409876 w 455263"/>
              <a:gd name="connsiteY34" fmla="*/ 305007 h 570347"/>
              <a:gd name="connsiteX35" fmla="*/ 417558 w 455263"/>
              <a:gd name="connsiteY35" fmla="*/ 302810 h 570347"/>
              <a:gd name="connsiteX36" fmla="*/ 421602 w 455263"/>
              <a:gd name="connsiteY36" fmla="*/ 301653 h 570347"/>
              <a:gd name="connsiteX37" fmla="*/ 429520 w 455263"/>
              <a:gd name="connsiteY37" fmla="*/ 305257 h 570347"/>
              <a:gd name="connsiteX38" fmla="*/ 436422 w 455263"/>
              <a:gd name="connsiteY38" fmla="*/ 309198 h 570347"/>
              <a:gd name="connsiteX39" fmla="*/ 437833 w 455263"/>
              <a:gd name="connsiteY39" fmla="*/ 318842 h 570347"/>
              <a:gd name="connsiteX40" fmla="*/ 446197 w 455263"/>
              <a:gd name="connsiteY40" fmla="*/ 321166 h 570347"/>
              <a:gd name="connsiteX41" fmla="*/ 446903 w 455263"/>
              <a:gd name="connsiteY41" fmla="*/ 330442 h 570347"/>
              <a:gd name="connsiteX42" fmla="*/ 447198 w 455263"/>
              <a:gd name="connsiteY42" fmla="*/ 334322 h 570347"/>
              <a:gd name="connsiteX43" fmla="*/ 439970 w 455263"/>
              <a:gd name="connsiteY43" fmla="*/ 342987 h 570347"/>
              <a:gd name="connsiteX44" fmla="*/ 437426 w 455263"/>
              <a:gd name="connsiteY44" fmla="*/ 353742 h 570347"/>
              <a:gd name="connsiteX45" fmla="*/ 442287 w 455263"/>
              <a:gd name="connsiteY45" fmla="*/ 362683 h 570347"/>
              <a:gd name="connsiteX46" fmla="*/ 441942 w 455263"/>
              <a:gd name="connsiteY46" fmla="*/ 370725 h 570347"/>
              <a:gd name="connsiteX47" fmla="*/ 446544 w 455263"/>
              <a:gd name="connsiteY47" fmla="*/ 380916 h 570347"/>
              <a:gd name="connsiteX48" fmla="*/ 452086 w 455263"/>
              <a:gd name="connsiteY48" fmla="*/ 391201 h 570347"/>
              <a:gd name="connsiteX49" fmla="*/ 455263 w 455263"/>
              <a:gd name="connsiteY49" fmla="*/ 402216 h 570347"/>
              <a:gd name="connsiteX50" fmla="*/ 451275 w 455263"/>
              <a:gd name="connsiteY50" fmla="*/ 413533 h 570347"/>
              <a:gd name="connsiteX51" fmla="*/ 447500 w 455263"/>
              <a:gd name="connsiteY51" fmla="*/ 418070 h 570347"/>
              <a:gd name="connsiteX52" fmla="*/ 438654 w 455263"/>
              <a:gd name="connsiteY52" fmla="*/ 428706 h 570347"/>
              <a:gd name="connsiteX53" fmla="*/ 441002 w 455263"/>
              <a:gd name="connsiteY53" fmla="*/ 435983 h 570347"/>
              <a:gd name="connsiteX54" fmla="*/ 441020 w 455263"/>
              <a:gd name="connsiteY54" fmla="*/ 447581 h 570347"/>
              <a:gd name="connsiteX55" fmla="*/ 428321 w 455263"/>
              <a:gd name="connsiteY55" fmla="*/ 454519 h 570347"/>
              <a:gd name="connsiteX56" fmla="*/ 428686 w 455263"/>
              <a:gd name="connsiteY56" fmla="*/ 466112 h 570347"/>
              <a:gd name="connsiteX57" fmla="*/ 428674 w 455263"/>
              <a:gd name="connsiteY57" fmla="*/ 466124 h 570347"/>
              <a:gd name="connsiteX58" fmla="*/ 416143 w 455263"/>
              <a:gd name="connsiteY58" fmla="*/ 479961 h 570347"/>
              <a:gd name="connsiteX59" fmla="*/ 420480 w 455263"/>
              <a:gd name="connsiteY59" fmla="*/ 490520 h 570347"/>
              <a:gd name="connsiteX60" fmla="*/ 420819 w 455263"/>
              <a:gd name="connsiteY60" fmla="*/ 491345 h 570347"/>
              <a:gd name="connsiteX61" fmla="*/ 430660 w 455263"/>
              <a:gd name="connsiteY61" fmla="*/ 499531 h 570347"/>
              <a:gd name="connsiteX62" fmla="*/ 425686 w 455263"/>
              <a:gd name="connsiteY62" fmla="*/ 509405 h 570347"/>
              <a:gd name="connsiteX63" fmla="*/ 430577 w 455263"/>
              <a:gd name="connsiteY63" fmla="*/ 519693 h 570347"/>
              <a:gd name="connsiteX64" fmla="*/ 418528 w 455263"/>
              <a:gd name="connsiteY64" fmla="*/ 529498 h 570347"/>
              <a:gd name="connsiteX65" fmla="*/ 399982 w 455263"/>
              <a:gd name="connsiteY65" fmla="*/ 563079 h 570347"/>
              <a:gd name="connsiteX66" fmla="*/ 394943 w 455263"/>
              <a:gd name="connsiteY66" fmla="*/ 568054 h 570347"/>
              <a:gd name="connsiteX67" fmla="*/ 386565 w 455263"/>
              <a:gd name="connsiteY67" fmla="*/ 570347 h 570347"/>
              <a:gd name="connsiteX68" fmla="*/ 357936 w 455263"/>
              <a:gd name="connsiteY68" fmla="*/ 559370 h 570347"/>
              <a:gd name="connsiteX69" fmla="*/ 336383 w 455263"/>
              <a:gd name="connsiteY69" fmla="*/ 559854 h 570347"/>
              <a:gd name="connsiteX70" fmla="*/ 334150 w 455263"/>
              <a:gd name="connsiteY70" fmla="*/ 559523 h 570347"/>
              <a:gd name="connsiteX71" fmla="*/ 315353 w 455263"/>
              <a:gd name="connsiteY71" fmla="*/ 556733 h 570347"/>
              <a:gd name="connsiteX72" fmla="*/ 289601 w 455263"/>
              <a:gd name="connsiteY72" fmla="*/ 549818 h 570347"/>
              <a:gd name="connsiteX73" fmla="*/ 281579 w 455263"/>
              <a:gd name="connsiteY73" fmla="*/ 550909 h 570347"/>
              <a:gd name="connsiteX74" fmla="*/ 253143 w 455263"/>
              <a:gd name="connsiteY74" fmla="*/ 534251 h 570347"/>
              <a:gd name="connsiteX75" fmla="*/ 242659 w 455263"/>
              <a:gd name="connsiteY75" fmla="*/ 536136 h 570347"/>
              <a:gd name="connsiteX76" fmla="*/ 241971 w 455263"/>
              <a:gd name="connsiteY76" fmla="*/ 535543 h 570347"/>
              <a:gd name="connsiteX77" fmla="*/ 230682 w 455263"/>
              <a:gd name="connsiteY77" fmla="*/ 525804 h 570347"/>
              <a:gd name="connsiteX78" fmla="*/ 221908 w 455263"/>
              <a:gd name="connsiteY78" fmla="*/ 524733 h 570347"/>
              <a:gd name="connsiteX79" fmla="*/ 203780 w 455263"/>
              <a:gd name="connsiteY79" fmla="*/ 510765 h 570347"/>
              <a:gd name="connsiteX80" fmla="*/ 185325 w 455263"/>
              <a:gd name="connsiteY80" fmla="*/ 504411 h 570347"/>
              <a:gd name="connsiteX81" fmla="*/ 161508 w 455263"/>
              <a:gd name="connsiteY81" fmla="*/ 496454 h 570347"/>
              <a:gd name="connsiteX82" fmla="*/ 159199 w 455263"/>
              <a:gd name="connsiteY82" fmla="*/ 495683 h 570347"/>
              <a:gd name="connsiteX83" fmla="*/ 150529 w 455263"/>
              <a:gd name="connsiteY83" fmla="*/ 499312 h 570347"/>
              <a:gd name="connsiteX84" fmla="*/ 136448 w 455263"/>
              <a:gd name="connsiteY84" fmla="*/ 491879 h 570347"/>
              <a:gd name="connsiteX85" fmla="*/ 116627 w 455263"/>
              <a:gd name="connsiteY85" fmla="*/ 481418 h 570347"/>
              <a:gd name="connsiteX86" fmla="*/ 108544 w 455263"/>
              <a:gd name="connsiteY86" fmla="*/ 480853 h 570347"/>
              <a:gd name="connsiteX87" fmla="*/ 95412 w 455263"/>
              <a:gd name="connsiteY87" fmla="*/ 484129 h 570347"/>
              <a:gd name="connsiteX88" fmla="*/ 69356 w 455263"/>
              <a:gd name="connsiteY88" fmla="*/ 468665 h 570347"/>
              <a:gd name="connsiteX89" fmla="*/ 55338 w 455263"/>
              <a:gd name="connsiteY89" fmla="*/ 461952 h 570347"/>
              <a:gd name="connsiteX90" fmla="*/ 50421 w 455263"/>
              <a:gd name="connsiteY90" fmla="*/ 454337 h 570347"/>
              <a:gd name="connsiteX91" fmla="*/ 45408 w 455263"/>
              <a:gd name="connsiteY91" fmla="*/ 446572 h 570347"/>
              <a:gd name="connsiteX92" fmla="*/ 37910 w 455263"/>
              <a:gd name="connsiteY92" fmla="*/ 442526 h 570347"/>
              <a:gd name="connsiteX93" fmla="*/ 23743 w 455263"/>
              <a:gd name="connsiteY93" fmla="*/ 438597 h 570347"/>
              <a:gd name="connsiteX94" fmla="*/ 13213 w 455263"/>
              <a:gd name="connsiteY94" fmla="*/ 427617 h 570347"/>
              <a:gd name="connsiteX95" fmla="*/ 7564 w 455263"/>
              <a:gd name="connsiteY95" fmla="*/ 423111 h 570347"/>
              <a:gd name="connsiteX96" fmla="*/ 15514 w 455263"/>
              <a:gd name="connsiteY96" fmla="*/ 419162 h 570347"/>
              <a:gd name="connsiteX97" fmla="*/ 9509 w 455263"/>
              <a:gd name="connsiteY97" fmla="*/ 413680 h 570347"/>
              <a:gd name="connsiteX98" fmla="*/ 0 w 455263"/>
              <a:gd name="connsiteY98" fmla="*/ 415750 h 570347"/>
              <a:gd name="connsiteX99" fmla="*/ 5485 w 455263"/>
              <a:gd name="connsiteY99" fmla="*/ 405036 h 570347"/>
              <a:gd name="connsiteX100" fmla="*/ 9846 w 455263"/>
              <a:gd name="connsiteY100" fmla="*/ 405193 h 570347"/>
              <a:gd name="connsiteX101" fmla="*/ 15097 w 455263"/>
              <a:gd name="connsiteY101" fmla="*/ 398588 h 570347"/>
              <a:gd name="connsiteX102" fmla="*/ 16796 w 455263"/>
              <a:gd name="connsiteY102" fmla="*/ 387543 h 570347"/>
              <a:gd name="connsiteX103" fmla="*/ 14505 w 455263"/>
              <a:gd name="connsiteY103" fmla="*/ 381492 h 570347"/>
              <a:gd name="connsiteX104" fmla="*/ 12273 w 455263"/>
              <a:gd name="connsiteY104" fmla="*/ 375598 h 570347"/>
              <a:gd name="connsiteX105" fmla="*/ 18182 w 455263"/>
              <a:gd name="connsiteY105" fmla="*/ 364457 h 570347"/>
              <a:gd name="connsiteX106" fmla="*/ 18917 w 455263"/>
              <a:gd name="connsiteY106" fmla="*/ 354839 h 570347"/>
              <a:gd name="connsiteX107" fmla="*/ 16397 w 455263"/>
              <a:gd name="connsiteY107" fmla="*/ 339710 h 570347"/>
              <a:gd name="connsiteX108" fmla="*/ 14499 w 455263"/>
              <a:gd name="connsiteY108" fmla="*/ 328321 h 570347"/>
              <a:gd name="connsiteX109" fmla="*/ 13565 w 455263"/>
              <a:gd name="connsiteY109" fmla="*/ 322024 h 570347"/>
              <a:gd name="connsiteX110" fmla="*/ 11811 w 455263"/>
              <a:gd name="connsiteY110" fmla="*/ 310198 h 570347"/>
              <a:gd name="connsiteX111" fmla="*/ 12975 w 455263"/>
              <a:gd name="connsiteY111" fmla="*/ 297261 h 570347"/>
              <a:gd name="connsiteX112" fmla="*/ 8212 w 455263"/>
              <a:gd name="connsiteY112" fmla="*/ 282396 h 570347"/>
              <a:gd name="connsiteX113" fmla="*/ 6578 w 455263"/>
              <a:gd name="connsiteY113" fmla="*/ 268638 h 570347"/>
              <a:gd name="connsiteX114" fmla="*/ 5133 w 455263"/>
              <a:gd name="connsiteY114" fmla="*/ 252795 h 570347"/>
              <a:gd name="connsiteX115" fmla="*/ 6322 w 455263"/>
              <a:gd name="connsiteY115" fmla="*/ 244634 h 570347"/>
              <a:gd name="connsiteX116" fmla="*/ 7809 w 455263"/>
              <a:gd name="connsiteY116" fmla="*/ 234436 h 570347"/>
              <a:gd name="connsiteX117" fmla="*/ 9373 w 455263"/>
              <a:gd name="connsiteY117" fmla="*/ 218931 h 570347"/>
              <a:gd name="connsiteX118" fmla="*/ 11088 w 455263"/>
              <a:gd name="connsiteY118" fmla="*/ 204787 h 570347"/>
              <a:gd name="connsiteX119" fmla="*/ 18356 w 455263"/>
              <a:gd name="connsiteY119" fmla="*/ 184046 h 570347"/>
              <a:gd name="connsiteX120" fmla="*/ 28717 w 455263"/>
              <a:gd name="connsiteY120" fmla="*/ 163950 h 570347"/>
              <a:gd name="connsiteX121" fmla="*/ 33773 w 455263"/>
              <a:gd name="connsiteY121" fmla="*/ 155645 h 570347"/>
              <a:gd name="connsiteX122" fmla="*/ 34524 w 455263"/>
              <a:gd name="connsiteY122" fmla="*/ 153017 h 570347"/>
              <a:gd name="connsiteX123" fmla="*/ 42297 w 455263"/>
              <a:gd name="connsiteY123" fmla="*/ 125766 h 570347"/>
              <a:gd name="connsiteX124" fmla="*/ 46608 w 455263"/>
              <a:gd name="connsiteY124" fmla="*/ 111125 h 570347"/>
              <a:gd name="connsiteX125" fmla="*/ 40914 w 455263"/>
              <a:gd name="connsiteY125" fmla="*/ 104778 h 570347"/>
              <a:gd name="connsiteX126" fmla="*/ 40135 w 455263"/>
              <a:gd name="connsiteY126" fmla="*/ 94593 h 570347"/>
              <a:gd name="connsiteX127" fmla="*/ 451890 w 455263"/>
              <a:gd name="connsiteY127" fmla="*/ 0 h 570347"/>
              <a:gd name="connsiteX128" fmla="*/ 452104 w 455263"/>
              <a:gd name="connsiteY128" fmla="*/ 3802 h 570347"/>
              <a:gd name="connsiteX129" fmla="*/ 453173 w 455263"/>
              <a:gd name="connsiteY129" fmla="*/ 3579 h 570347"/>
              <a:gd name="connsiteX130" fmla="*/ 454456 w 455263"/>
              <a:gd name="connsiteY130" fmla="*/ 6045 h 570347"/>
              <a:gd name="connsiteX131" fmla="*/ 452405 w 455263"/>
              <a:gd name="connsiteY131" fmla="*/ 9555 h 570347"/>
              <a:gd name="connsiteX132" fmla="*/ 450254 w 455263"/>
              <a:gd name="connsiteY132" fmla="*/ 10238 h 570347"/>
              <a:gd name="connsiteX133" fmla="*/ 447861 w 455263"/>
              <a:gd name="connsiteY133" fmla="*/ 7618 h 570347"/>
              <a:gd name="connsiteX134" fmla="*/ 447550 w 455263"/>
              <a:gd name="connsiteY134" fmla="*/ 4777 h 570347"/>
              <a:gd name="connsiteX135" fmla="*/ 445368 w 455263"/>
              <a:gd name="connsiteY135" fmla="*/ 6215 h 570347"/>
              <a:gd name="connsiteX136" fmla="*/ 443839 w 455263"/>
              <a:gd name="connsiteY136" fmla="*/ 4103 h 570347"/>
              <a:gd name="connsiteX137" fmla="*/ 445558 w 455263"/>
              <a:gd name="connsiteY137" fmla="*/ 1412 h 5703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Lst>
            <a:rect l="l" t="t" r="r" b="b"/>
            <a:pathLst>
              <a:path w="455263" h="570347">
                <a:moveTo>
                  <a:pt x="55247" y="76472"/>
                </a:moveTo>
                <a:lnTo>
                  <a:pt x="63339" y="77327"/>
                </a:lnTo>
                <a:lnTo>
                  <a:pt x="64916" y="89691"/>
                </a:lnTo>
                <a:lnTo>
                  <a:pt x="80493" y="95342"/>
                </a:lnTo>
                <a:lnTo>
                  <a:pt x="89985" y="106963"/>
                </a:lnTo>
                <a:lnTo>
                  <a:pt x="97568" y="117040"/>
                </a:lnTo>
                <a:lnTo>
                  <a:pt x="104204" y="131711"/>
                </a:lnTo>
                <a:lnTo>
                  <a:pt x="104910" y="133272"/>
                </a:lnTo>
                <a:lnTo>
                  <a:pt x="114412" y="147813"/>
                </a:lnTo>
                <a:lnTo>
                  <a:pt x="134777" y="154124"/>
                </a:lnTo>
                <a:lnTo>
                  <a:pt x="148296" y="164326"/>
                </a:lnTo>
                <a:lnTo>
                  <a:pt x="151239" y="164927"/>
                </a:lnTo>
                <a:lnTo>
                  <a:pt x="163889" y="167510"/>
                </a:lnTo>
                <a:lnTo>
                  <a:pt x="174033" y="183374"/>
                </a:lnTo>
                <a:lnTo>
                  <a:pt x="190013" y="189641"/>
                </a:lnTo>
                <a:lnTo>
                  <a:pt x="211419" y="195173"/>
                </a:lnTo>
                <a:lnTo>
                  <a:pt x="225441" y="206846"/>
                </a:lnTo>
                <a:lnTo>
                  <a:pt x="233333" y="209148"/>
                </a:lnTo>
                <a:lnTo>
                  <a:pt x="235633" y="209819"/>
                </a:lnTo>
                <a:lnTo>
                  <a:pt x="245331" y="202671"/>
                </a:lnTo>
                <a:lnTo>
                  <a:pt x="249106" y="199890"/>
                </a:lnTo>
                <a:lnTo>
                  <a:pt x="263607" y="203378"/>
                </a:lnTo>
                <a:lnTo>
                  <a:pt x="271198" y="218222"/>
                </a:lnTo>
                <a:lnTo>
                  <a:pt x="272189" y="220162"/>
                </a:lnTo>
                <a:lnTo>
                  <a:pt x="282745" y="234662"/>
                </a:lnTo>
                <a:lnTo>
                  <a:pt x="300407" y="246918"/>
                </a:lnTo>
                <a:lnTo>
                  <a:pt x="311939" y="257224"/>
                </a:lnTo>
                <a:lnTo>
                  <a:pt x="314085" y="259142"/>
                </a:lnTo>
                <a:lnTo>
                  <a:pt x="333218" y="265410"/>
                </a:lnTo>
                <a:lnTo>
                  <a:pt x="348162" y="277964"/>
                </a:lnTo>
                <a:lnTo>
                  <a:pt x="363957" y="286028"/>
                </a:lnTo>
                <a:lnTo>
                  <a:pt x="379816" y="295859"/>
                </a:lnTo>
                <a:lnTo>
                  <a:pt x="391678" y="297917"/>
                </a:lnTo>
                <a:lnTo>
                  <a:pt x="399336" y="299246"/>
                </a:lnTo>
                <a:lnTo>
                  <a:pt x="409876" y="305007"/>
                </a:lnTo>
                <a:lnTo>
                  <a:pt x="417558" y="302810"/>
                </a:lnTo>
                <a:lnTo>
                  <a:pt x="421602" y="301653"/>
                </a:lnTo>
                <a:lnTo>
                  <a:pt x="429520" y="305257"/>
                </a:lnTo>
                <a:lnTo>
                  <a:pt x="436422" y="309198"/>
                </a:lnTo>
                <a:lnTo>
                  <a:pt x="437833" y="318842"/>
                </a:lnTo>
                <a:lnTo>
                  <a:pt x="446197" y="321166"/>
                </a:lnTo>
                <a:lnTo>
                  <a:pt x="446903" y="330442"/>
                </a:lnTo>
                <a:lnTo>
                  <a:pt x="447198" y="334322"/>
                </a:lnTo>
                <a:lnTo>
                  <a:pt x="439970" y="342987"/>
                </a:lnTo>
                <a:lnTo>
                  <a:pt x="437426" y="353742"/>
                </a:lnTo>
                <a:lnTo>
                  <a:pt x="442287" y="362683"/>
                </a:lnTo>
                <a:lnTo>
                  <a:pt x="441942" y="370725"/>
                </a:lnTo>
                <a:lnTo>
                  <a:pt x="446544" y="380916"/>
                </a:lnTo>
                <a:lnTo>
                  <a:pt x="452086" y="391201"/>
                </a:lnTo>
                <a:lnTo>
                  <a:pt x="455263" y="402216"/>
                </a:lnTo>
                <a:lnTo>
                  <a:pt x="451275" y="413533"/>
                </a:lnTo>
                <a:lnTo>
                  <a:pt x="447500" y="418070"/>
                </a:lnTo>
                <a:lnTo>
                  <a:pt x="438654" y="428706"/>
                </a:lnTo>
                <a:lnTo>
                  <a:pt x="441002" y="435983"/>
                </a:lnTo>
                <a:lnTo>
                  <a:pt x="441020" y="447581"/>
                </a:lnTo>
                <a:lnTo>
                  <a:pt x="428321" y="454519"/>
                </a:lnTo>
                <a:lnTo>
                  <a:pt x="428686" y="466112"/>
                </a:lnTo>
                <a:lnTo>
                  <a:pt x="428674" y="466124"/>
                </a:lnTo>
                <a:lnTo>
                  <a:pt x="416143" y="479961"/>
                </a:lnTo>
                <a:lnTo>
                  <a:pt x="420480" y="490520"/>
                </a:lnTo>
                <a:lnTo>
                  <a:pt x="420819" y="491345"/>
                </a:lnTo>
                <a:lnTo>
                  <a:pt x="430660" y="499531"/>
                </a:lnTo>
                <a:lnTo>
                  <a:pt x="425686" y="509405"/>
                </a:lnTo>
                <a:lnTo>
                  <a:pt x="430577" y="519693"/>
                </a:lnTo>
                <a:lnTo>
                  <a:pt x="418528" y="529498"/>
                </a:lnTo>
                <a:lnTo>
                  <a:pt x="399982" y="563079"/>
                </a:lnTo>
                <a:lnTo>
                  <a:pt x="394943" y="568054"/>
                </a:lnTo>
                <a:lnTo>
                  <a:pt x="386565" y="570347"/>
                </a:lnTo>
                <a:lnTo>
                  <a:pt x="357936" y="559370"/>
                </a:lnTo>
                <a:lnTo>
                  <a:pt x="336383" y="559854"/>
                </a:lnTo>
                <a:lnTo>
                  <a:pt x="334150" y="559523"/>
                </a:lnTo>
                <a:lnTo>
                  <a:pt x="315353" y="556733"/>
                </a:lnTo>
                <a:lnTo>
                  <a:pt x="289601" y="549818"/>
                </a:lnTo>
                <a:lnTo>
                  <a:pt x="281579" y="550909"/>
                </a:lnTo>
                <a:lnTo>
                  <a:pt x="253143" y="534251"/>
                </a:lnTo>
                <a:lnTo>
                  <a:pt x="242659" y="536136"/>
                </a:lnTo>
                <a:lnTo>
                  <a:pt x="241971" y="535543"/>
                </a:lnTo>
                <a:lnTo>
                  <a:pt x="230682" y="525804"/>
                </a:lnTo>
                <a:lnTo>
                  <a:pt x="221908" y="524733"/>
                </a:lnTo>
                <a:lnTo>
                  <a:pt x="203780" y="510765"/>
                </a:lnTo>
                <a:lnTo>
                  <a:pt x="185325" y="504411"/>
                </a:lnTo>
                <a:lnTo>
                  <a:pt x="161508" y="496454"/>
                </a:lnTo>
                <a:lnTo>
                  <a:pt x="159199" y="495683"/>
                </a:lnTo>
                <a:lnTo>
                  <a:pt x="150529" y="499312"/>
                </a:lnTo>
                <a:lnTo>
                  <a:pt x="136448" y="491879"/>
                </a:lnTo>
                <a:lnTo>
                  <a:pt x="116627" y="481418"/>
                </a:lnTo>
                <a:lnTo>
                  <a:pt x="108544" y="480853"/>
                </a:lnTo>
                <a:lnTo>
                  <a:pt x="95412" y="484129"/>
                </a:lnTo>
                <a:lnTo>
                  <a:pt x="69356" y="468665"/>
                </a:lnTo>
                <a:lnTo>
                  <a:pt x="55338" y="461952"/>
                </a:lnTo>
                <a:lnTo>
                  <a:pt x="50421" y="454337"/>
                </a:lnTo>
                <a:lnTo>
                  <a:pt x="45408" y="446572"/>
                </a:lnTo>
                <a:lnTo>
                  <a:pt x="37910" y="442526"/>
                </a:lnTo>
                <a:lnTo>
                  <a:pt x="23743" y="438597"/>
                </a:lnTo>
                <a:lnTo>
                  <a:pt x="13213" y="427617"/>
                </a:lnTo>
                <a:lnTo>
                  <a:pt x="7564" y="423111"/>
                </a:lnTo>
                <a:lnTo>
                  <a:pt x="15514" y="419162"/>
                </a:lnTo>
                <a:lnTo>
                  <a:pt x="9509" y="413680"/>
                </a:lnTo>
                <a:lnTo>
                  <a:pt x="0" y="415750"/>
                </a:lnTo>
                <a:lnTo>
                  <a:pt x="5485" y="405036"/>
                </a:lnTo>
                <a:lnTo>
                  <a:pt x="9846" y="405193"/>
                </a:lnTo>
                <a:lnTo>
                  <a:pt x="15097" y="398588"/>
                </a:lnTo>
                <a:lnTo>
                  <a:pt x="16796" y="387543"/>
                </a:lnTo>
                <a:lnTo>
                  <a:pt x="14505" y="381492"/>
                </a:lnTo>
                <a:lnTo>
                  <a:pt x="12273" y="375598"/>
                </a:lnTo>
                <a:lnTo>
                  <a:pt x="18182" y="364457"/>
                </a:lnTo>
                <a:lnTo>
                  <a:pt x="18917" y="354839"/>
                </a:lnTo>
                <a:lnTo>
                  <a:pt x="16397" y="339710"/>
                </a:lnTo>
                <a:lnTo>
                  <a:pt x="14499" y="328321"/>
                </a:lnTo>
                <a:lnTo>
                  <a:pt x="13565" y="322024"/>
                </a:lnTo>
                <a:lnTo>
                  <a:pt x="11811" y="310198"/>
                </a:lnTo>
                <a:lnTo>
                  <a:pt x="12975" y="297261"/>
                </a:lnTo>
                <a:lnTo>
                  <a:pt x="8212" y="282396"/>
                </a:lnTo>
                <a:lnTo>
                  <a:pt x="6578" y="268638"/>
                </a:lnTo>
                <a:lnTo>
                  <a:pt x="5133" y="252795"/>
                </a:lnTo>
                <a:lnTo>
                  <a:pt x="6322" y="244634"/>
                </a:lnTo>
                <a:lnTo>
                  <a:pt x="7809" y="234436"/>
                </a:lnTo>
                <a:lnTo>
                  <a:pt x="9373" y="218931"/>
                </a:lnTo>
                <a:lnTo>
                  <a:pt x="11088" y="204787"/>
                </a:lnTo>
                <a:lnTo>
                  <a:pt x="18356" y="184046"/>
                </a:lnTo>
                <a:lnTo>
                  <a:pt x="28717" y="163950"/>
                </a:lnTo>
                <a:lnTo>
                  <a:pt x="33773" y="155645"/>
                </a:lnTo>
                <a:lnTo>
                  <a:pt x="34524" y="153017"/>
                </a:lnTo>
                <a:lnTo>
                  <a:pt x="42297" y="125766"/>
                </a:lnTo>
                <a:lnTo>
                  <a:pt x="46608" y="111125"/>
                </a:lnTo>
                <a:lnTo>
                  <a:pt x="40914" y="104778"/>
                </a:lnTo>
                <a:lnTo>
                  <a:pt x="40135" y="94593"/>
                </a:lnTo>
                <a:close/>
                <a:moveTo>
                  <a:pt x="451890" y="0"/>
                </a:moveTo>
                <a:lnTo>
                  <a:pt x="452104" y="3802"/>
                </a:lnTo>
                <a:lnTo>
                  <a:pt x="453173" y="3579"/>
                </a:lnTo>
                <a:lnTo>
                  <a:pt x="454456" y="6045"/>
                </a:lnTo>
                <a:lnTo>
                  <a:pt x="452405" y="9555"/>
                </a:lnTo>
                <a:lnTo>
                  <a:pt x="450254" y="10238"/>
                </a:lnTo>
                <a:lnTo>
                  <a:pt x="447861" y="7618"/>
                </a:lnTo>
                <a:lnTo>
                  <a:pt x="447550" y="4777"/>
                </a:lnTo>
                <a:lnTo>
                  <a:pt x="445368" y="6215"/>
                </a:lnTo>
                <a:lnTo>
                  <a:pt x="443839" y="4103"/>
                </a:lnTo>
                <a:lnTo>
                  <a:pt x="445558" y="1412"/>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0" name="Firkant">
            <a:extLst>
              <a:ext uri="{FF2B5EF4-FFF2-40B4-BE49-F238E27FC236}">
                <a16:creationId xmlns:a16="http://schemas.microsoft.com/office/drawing/2014/main" id="{00000000-0008-0000-3500-000078000000}"/>
              </a:ext>
            </a:extLst>
          </xdr:cNvPr>
          <xdr:cNvSpPr/>
        </xdr:nvSpPr>
        <xdr:spPr>
          <a:xfrm>
            <a:off x="4504762" y="2449977"/>
            <a:ext cx="905742" cy="733156"/>
          </a:xfrm>
          <a:custGeom>
            <a:avLst/>
            <a:gdLst>
              <a:gd name="connsiteX0" fmla="*/ 2786 w 881783"/>
              <a:gd name="connsiteY0" fmla="*/ 2785 h 713762"/>
              <a:gd name="connsiteX1" fmla="*/ 879296 w 881783"/>
              <a:gd name="connsiteY1" fmla="*/ 2785 h 713762"/>
              <a:gd name="connsiteX2" fmla="*/ 879296 w 881783"/>
              <a:gd name="connsiteY2" fmla="*/ 711465 h 713762"/>
              <a:gd name="connsiteX3" fmla="*/ 2786 w 881783"/>
              <a:gd name="connsiteY3" fmla="*/ 711465 h 713762"/>
            </a:gdLst>
            <a:ahLst/>
            <a:cxnLst>
              <a:cxn ang="0">
                <a:pos x="connsiteX0" y="connsiteY0"/>
              </a:cxn>
              <a:cxn ang="0">
                <a:pos x="connsiteX1" y="connsiteY1"/>
              </a:cxn>
              <a:cxn ang="0">
                <a:pos x="connsiteX2" y="connsiteY2"/>
              </a:cxn>
              <a:cxn ang="0">
                <a:pos x="connsiteX3" y="connsiteY3"/>
              </a:cxn>
            </a:cxnLst>
            <a:rect l="l" t="t" r="r" b="b"/>
            <a:pathLst>
              <a:path w="881783" h="713762">
                <a:moveTo>
                  <a:pt x="2786" y="2785"/>
                </a:moveTo>
                <a:lnTo>
                  <a:pt x="879296" y="2785"/>
                </a:lnTo>
                <a:lnTo>
                  <a:pt x="879296" y="711465"/>
                </a:lnTo>
                <a:lnTo>
                  <a:pt x="2786" y="711465"/>
                </a:lnTo>
                <a:close/>
              </a:path>
            </a:pathLst>
          </a:custGeom>
          <a:noFill/>
          <a:ln w="12700" cap="sq">
            <a:solidFill>
              <a:srgbClr val="A5A5A5"/>
            </a:solidFill>
            <a:prstDash val="solid"/>
            <a:miter/>
          </a:ln>
          <a:extLst>
            <a:ext uri="{909E8E84-426E-40DD-AFC4-6F175D3DCCD1}">
              <a14:hiddenFill xmlns:a14="http://schemas.microsoft.com/office/drawing/2010/main">
                <a:solidFill>
                  <a:srgbClr val="BBE0E3"/>
                </a:solidFill>
              </a14:hiddenFill>
            </a:ext>
          </a:extLst>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1" name="Randers">
            <a:extLst>
              <a:ext uri="{FF2B5EF4-FFF2-40B4-BE49-F238E27FC236}">
                <a16:creationId xmlns:a16="http://schemas.microsoft.com/office/drawing/2014/main" id="{00000000-0008-0000-3500-000079000000}"/>
              </a:ext>
            </a:extLst>
          </xdr:cNvPr>
          <xdr:cNvSpPr/>
        </xdr:nvSpPr>
        <xdr:spPr>
          <a:xfrm>
            <a:off x="2040703" y="2447883"/>
            <a:ext cx="657018" cy="684063"/>
          </a:xfrm>
          <a:custGeom>
            <a:avLst/>
            <a:gdLst>
              <a:gd name="connsiteX0" fmla="*/ 10937 w 639639"/>
              <a:gd name="connsiteY0" fmla="*/ 382079 h 665968"/>
              <a:gd name="connsiteX1" fmla="*/ 9226 w 639639"/>
              <a:gd name="connsiteY1" fmla="*/ 373595 h 665968"/>
              <a:gd name="connsiteX2" fmla="*/ 11962 w 639639"/>
              <a:gd name="connsiteY2" fmla="*/ 366093 h 665968"/>
              <a:gd name="connsiteX3" fmla="*/ 5371 w 639639"/>
              <a:gd name="connsiteY3" fmla="*/ 328708 h 665968"/>
              <a:gd name="connsiteX4" fmla="*/ 19541 w 639639"/>
              <a:gd name="connsiteY4" fmla="*/ 288348 h 665968"/>
              <a:gd name="connsiteX5" fmla="*/ 60522 w 639639"/>
              <a:gd name="connsiteY5" fmla="*/ 310132 h 665968"/>
              <a:gd name="connsiteX6" fmla="*/ 101850 w 639639"/>
              <a:gd name="connsiteY6" fmla="*/ 300806 h 665968"/>
              <a:gd name="connsiteX7" fmla="*/ 112277 w 639639"/>
              <a:gd name="connsiteY7" fmla="*/ 291423 h 665968"/>
              <a:gd name="connsiteX8" fmla="*/ 121139 w 639639"/>
              <a:gd name="connsiteY8" fmla="*/ 261961 h 665968"/>
              <a:gd name="connsiteX9" fmla="*/ 138114 w 639639"/>
              <a:gd name="connsiteY9" fmla="*/ 262980 h 665968"/>
              <a:gd name="connsiteX10" fmla="*/ 146114 w 639639"/>
              <a:gd name="connsiteY10" fmla="*/ 258075 h 665968"/>
              <a:gd name="connsiteX11" fmla="*/ 187404 w 639639"/>
              <a:gd name="connsiteY11" fmla="*/ 247341 h 665968"/>
              <a:gd name="connsiteX12" fmla="*/ 205303 w 639639"/>
              <a:gd name="connsiteY12" fmla="*/ 217187 h 665968"/>
              <a:gd name="connsiteX13" fmla="*/ 246951 w 639639"/>
              <a:gd name="connsiteY13" fmla="*/ 220652 h 665968"/>
              <a:gd name="connsiteX14" fmla="*/ 255687 w 639639"/>
              <a:gd name="connsiteY14" fmla="*/ 213389 h 665968"/>
              <a:gd name="connsiteX15" fmla="*/ 289171 w 639639"/>
              <a:gd name="connsiteY15" fmla="*/ 204918 h 665968"/>
              <a:gd name="connsiteX16" fmla="*/ 329511 w 639639"/>
              <a:gd name="connsiteY16" fmla="*/ 177833 h 665968"/>
              <a:gd name="connsiteX17" fmla="*/ 333782 w 639639"/>
              <a:gd name="connsiteY17" fmla="*/ 174557 h 665968"/>
              <a:gd name="connsiteX18" fmla="*/ 338543 w 639639"/>
              <a:gd name="connsiteY18" fmla="*/ 169426 h 665968"/>
              <a:gd name="connsiteX19" fmla="*/ 359625 w 639639"/>
              <a:gd name="connsiteY19" fmla="*/ 161640 h 665968"/>
              <a:gd name="connsiteX20" fmla="*/ 378795 w 639639"/>
              <a:gd name="connsiteY20" fmla="*/ 133807 h 665968"/>
              <a:gd name="connsiteX21" fmla="*/ 379090 w 639639"/>
              <a:gd name="connsiteY21" fmla="*/ 112477 h 665968"/>
              <a:gd name="connsiteX22" fmla="*/ 389895 w 639639"/>
              <a:gd name="connsiteY22" fmla="*/ 109773 h 665968"/>
              <a:gd name="connsiteX23" fmla="*/ 414373 w 639639"/>
              <a:gd name="connsiteY23" fmla="*/ 101157 h 665968"/>
              <a:gd name="connsiteX24" fmla="*/ 419386 w 639639"/>
              <a:gd name="connsiteY24" fmla="*/ 77318 h 665968"/>
              <a:gd name="connsiteX25" fmla="*/ 433424 w 639639"/>
              <a:gd name="connsiteY25" fmla="*/ 61804 h 665968"/>
              <a:gd name="connsiteX26" fmla="*/ 456562 w 639639"/>
              <a:gd name="connsiteY26" fmla="*/ 49057 h 665968"/>
              <a:gd name="connsiteX27" fmla="*/ 453902 w 639639"/>
              <a:gd name="connsiteY27" fmla="*/ 37172 h 665968"/>
              <a:gd name="connsiteX28" fmla="*/ 465449 w 639639"/>
              <a:gd name="connsiteY28" fmla="*/ 42278 h 665968"/>
              <a:gd name="connsiteX29" fmla="*/ 515909 w 639639"/>
              <a:gd name="connsiteY29" fmla="*/ 8754 h 665968"/>
              <a:gd name="connsiteX30" fmla="*/ 531399 w 639639"/>
              <a:gd name="connsiteY30" fmla="*/ 7634 h 665968"/>
              <a:gd name="connsiteX31" fmla="*/ 542469 w 639639"/>
              <a:gd name="connsiteY31" fmla="*/ 15325 h 665968"/>
              <a:gd name="connsiteX32" fmla="*/ 551903 w 639639"/>
              <a:gd name="connsiteY32" fmla="*/ 17727 h 665968"/>
              <a:gd name="connsiteX33" fmla="*/ 570595 w 639639"/>
              <a:gd name="connsiteY33" fmla="*/ 10533 h 665968"/>
              <a:gd name="connsiteX34" fmla="*/ 579318 w 639639"/>
              <a:gd name="connsiteY34" fmla="*/ 1931 h 665968"/>
              <a:gd name="connsiteX35" fmla="*/ 611016 w 639639"/>
              <a:gd name="connsiteY35" fmla="*/ 472 h 665968"/>
              <a:gd name="connsiteX36" fmla="*/ 626928 w 639639"/>
              <a:gd name="connsiteY36" fmla="*/ 16551 h 665968"/>
              <a:gd name="connsiteX37" fmla="*/ 639790 w 639639"/>
              <a:gd name="connsiteY37" fmla="*/ 78827 h 665968"/>
              <a:gd name="connsiteX38" fmla="*/ 628978 w 639639"/>
              <a:gd name="connsiteY38" fmla="*/ 81958 h 665968"/>
              <a:gd name="connsiteX39" fmla="*/ 626651 w 639639"/>
              <a:gd name="connsiteY39" fmla="*/ 82638 h 665968"/>
              <a:gd name="connsiteX40" fmla="*/ 630450 w 639639"/>
              <a:gd name="connsiteY40" fmla="*/ 99560 h 665968"/>
              <a:gd name="connsiteX41" fmla="*/ 637048 w 639639"/>
              <a:gd name="connsiteY41" fmla="*/ 111345 h 665968"/>
              <a:gd name="connsiteX42" fmla="*/ 635796 w 639639"/>
              <a:gd name="connsiteY42" fmla="*/ 127186 h 665968"/>
              <a:gd name="connsiteX43" fmla="*/ 618865 w 639639"/>
              <a:gd name="connsiteY43" fmla="*/ 157000 h 665968"/>
              <a:gd name="connsiteX44" fmla="*/ 593764 w 639639"/>
              <a:gd name="connsiteY44" fmla="*/ 168344 h 665968"/>
              <a:gd name="connsiteX45" fmla="*/ 564028 w 639639"/>
              <a:gd name="connsiteY45" fmla="*/ 190964 h 665968"/>
              <a:gd name="connsiteX46" fmla="*/ 557205 w 639639"/>
              <a:gd name="connsiteY46" fmla="*/ 203245 h 665968"/>
              <a:gd name="connsiteX47" fmla="*/ 553028 w 639639"/>
              <a:gd name="connsiteY47" fmla="*/ 210754 h 665968"/>
              <a:gd name="connsiteX48" fmla="*/ 553607 w 639639"/>
              <a:gd name="connsiteY48" fmla="*/ 220992 h 665968"/>
              <a:gd name="connsiteX49" fmla="*/ 543035 w 639639"/>
              <a:gd name="connsiteY49" fmla="*/ 224614 h 665968"/>
              <a:gd name="connsiteX50" fmla="*/ 534311 w 639639"/>
              <a:gd name="connsiteY50" fmla="*/ 227607 h 665968"/>
              <a:gd name="connsiteX51" fmla="*/ 523034 w 639639"/>
              <a:gd name="connsiteY51" fmla="*/ 242681 h 665968"/>
              <a:gd name="connsiteX52" fmla="*/ 513028 w 639639"/>
              <a:gd name="connsiteY52" fmla="*/ 245542 h 665968"/>
              <a:gd name="connsiteX53" fmla="*/ 509946 w 639639"/>
              <a:gd name="connsiteY53" fmla="*/ 270702 h 665968"/>
              <a:gd name="connsiteX54" fmla="*/ 497569 w 639639"/>
              <a:gd name="connsiteY54" fmla="*/ 294850 h 665968"/>
              <a:gd name="connsiteX55" fmla="*/ 490481 w 639639"/>
              <a:gd name="connsiteY55" fmla="*/ 296787 h 665968"/>
              <a:gd name="connsiteX56" fmla="*/ 486041 w 639639"/>
              <a:gd name="connsiteY56" fmla="*/ 298001 h 665968"/>
              <a:gd name="connsiteX57" fmla="*/ 481971 w 639639"/>
              <a:gd name="connsiteY57" fmla="*/ 317980 h 665968"/>
              <a:gd name="connsiteX58" fmla="*/ 483588 w 639639"/>
              <a:gd name="connsiteY58" fmla="*/ 334575 h 665968"/>
              <a:gd name="connsiteX59" fmla="*/ 483676 w 639639"/>
              <a:gd name="connsiteY59" fmla="*/ 335474 h 665968"/>
              <a:gd name="connsiteX60" fmla="*/ 490714 w 639639"/>
              <a:gd name="connsiteY60" fmla="*/ 355170 h 665968"/>
              <a:gd name="connsiteX61" fmla="*/ 492066 w 639639"/>
              <a:gd name="connsiteY61" fmla="*/ 371803 h 665968"/>
              <a:gd name="connsiteX62" fmla="*/ 492865 w 639639"/>
              <a:gd name="connsiteY62" fmla="*/ 376274 h 665968"/>
              <a:gd name="connsiteX63" fmla="*/ 496739 w 639639"/>
              <a:gd name="connsiteY63" fmla="*/ 397838 h 665968"/>
              <a:gd name="connsiteX64" fmla="*/ 488538 w 639639"/>
              <a:gd name="connsiteY64" fmla="*/ 426715 h 665968"/>
              <a:gd name="connsiteX65" fmla="*/ 481556 w 639639"/>
              <a:gd name="connsiteY65" fmla="*/ 451278 h 665968"/>
              <a:gd name="connsiteX66" fmla="*/ 470103 w 639639"/>
              <a:gd name="connsiteY66" fmla="*/ 459748 h 665968"/>
              <a:gd name="connsiteX67" fmla="*/ 461091 w 639639"/>
              <a:gd name="connsiteY67" fmla="*/ 460000 h 665968"/>
              <a:gd name="connsiteX68" fmla="*/ 453669 w 639639"/>
              <a:gd name="connsiteY68" fmla="*/ 460201 h 665968"/>
              <a:gd name="connsiteX69" fmla="*/ 448638 w 639639"/>
              <a:gd name="connsiteY69" fmla="*/ 460346 h 665968"/>
              <a:gd name="connsiteX70" fmla="*/ 425241 w 639639"/>
              <a:gd name="connsiteY70" fmla="*/ 473281 h 665968"/>
              <a:gd name="connsiteX71" fmla="*/ 419361 w 639639"/>
              <a:gd name="connsiteY71" fmla="*/ 476300 h 665968"/>
              <a:gd name="connsiteX72" fmla="*/ 413040 w 639639"/>
              <a:gd name="connsiteY72" fmla="*/ 479551 h 665968"/>
              <a:gd name="connsiteX73" fmla="*/ 392921 w 639639"/>
              <a:gd name="connsiteY73" fmla="*/ 489889 h 665968"/>
              <a:gd name="connsiteX74" fmla="*/ 388902 w 639639"/>
              <a:gd name="connsiteY74" fmla="*/ 488719 h 665968"/>
              <a:gd name="connsiteX75" fmla="*/ 376210 w 639639"/>
              <a:gd name="connsiteY75" fmla="*/ 485034 h 665968"/>
              <a:gd name="connsiteX76" fmla="*/ 380046 w 639639"/>
              <a:gd name="connsiteY76" fmla="*/ 487783 h 665968"/>
              <a:gd name="connsiteX77" fmla="*/ 381411 w 639639"/>
              <a:gd name="connsiteY77" fmla="*/ 488764 h 665968"/>
              <a:gd name="connsiteX78" fmla="*/ 381575 w 639639"/>
              <a:gd name="connsiteY78" fmla="*/ 488877 h 665968"/>
              <a:gd name="connsiteX79" fmla="*/ 386751 w 639639"/>
              <a:gd name="connsiteY79" fmla="*/ 492587 h 665968"/>
              <a:gd name="connsiteX80" fmla="*/ 390543 w 639639"/>
              <a:gd name="connsiteY80" fmla="*/ 491694 h 665968"/>
              <a:gd name="connsiteX81" fmla="*/ 393134 w 639639"/>
              <a:gd name="connsiteY81" fmla="*/ 491084 h 665968"/>
              <a:gd name="connsiteX82" fmla="*/ 399417 w 639639"/>
              <a:gd name="connsiteY82" fmla="*/ 489606 h 665968"/>
              <a:gd name="connsiteX83" fmla="*/ 416323 w 639639"/>
              <a:gd name="connsiteY83" fmla="*/ 478451 h 665968"/>
              <a:gd name="connsiteX84" fmla="*/ 422877 w 639639"/>
              <a:gd name="connsiteY84" fmla="*/ 475143 h 665968"/>
              <a:gd name="connsiteX85" fmla="*/ 430663 w 639639"/>
              <a:gd name="connsiteY85" fmla="*/ 471212 h 665968"/>
              <a:gd name="connsiteX86" fmla="*/ 442185 w 639639"/>
              <a:gd name="connsiteY86" fmla="*/ 465389 h 665968"/>
              <a:gd name="connsiteX87" fmla="*/ 448789 w 639639"/>
              <a:gd name="connsiteY87" fmla="*/ 462056 h 665968"/>
              <a:gd name="connsiteX88" fmla="*/ 465814 w 639639"/>
              <a:gd name="connsiteY88" fmla="*/ 460843 h 665968"/>
              <a:gd name="connsiteX89" fmla="*/ 470764 w 639639"/>
              <a:gd name="connsiteY89" fmla="*/ 460490 h 665968"/>
              <a:gd name="connsiteX90" fmla="*/ 477361 w 639639"/>
              <a:gd name="connsiteY90" fmla="*/ 460025 h 665968"/>
              <a:gd name="connsiteX91" fmla="*/ 479474 w 639639"/>
              <a:gd name="connsiteY91" fmla="*/ 457157 h 665968"/>
              <a:gd name="connsiteX92" fmla="*/ 480430 w 639639"/>
              <a:gd name="connsiteY92" fmla="*/ 455856 h 665968"/>
              <a:gd name="connsiteX93" fmla="*/ 484280 w 639639"/>
              <a:gd name="connsiteY93" fmla="*/ 450630 h 665968"/>
              <a:gd name="connsiteX94" fmla="*/ 513657 w 639639"/>
              <a:gd name="connsiteY94" fmla="*/ 464804 h 665968"/>
              <a:gd name="connsiteX95" fmla="*/ 534468 w 639639"/>
              <a:gd name="connsiteY95" fmla="*/ 468175 h 665968"/>
              <a:gd name="connsiteX96" fmla="*/ 544764 w 639639"/>
              <a:gd name="connsiteY96" fmla="*/ 464641 h 665968"/>
              <a:gd name="connsiteX97" fmla="*/ 539802 w 639639"/>
              <a:gd name="connsiteY97" fmla="*/ 540764 h 665968"/>
              <a:gd name="connsiteX98" fmla="*/ 568054 w 639639"/>
              <a:gd name="connsiteY98" fmla="*/ 555630 h 665968"/>
              <a:gd name="connsiteX99" fmla="*/ 572054 w 639639"/>
              <a:gd name="connsiteY99" fmla="*/ 555240 h 665968"/>
              <a:gd name="connsiteX100" fmla="*/ 576406 w 639639"/>
              <a:gd name="connsiteY100" fmla="*/ 559277 h 665968"/>
              <a:gd name="connsiteX101" fmla="*/ 566922 w 639639"/>
              <a:gd name="connsiteY101" fmla="*/ 570955 h 665968"/>
              <a:gd name="connsiteX102" fmla="*/ 542519 w 639639"/>
              <a:gd name="connsiteY102" fmla="*/ 587783 h 665968"/>
              <a:gd name="connsiteX103" fmla="*/ 538607 w 639639"/>
              <a:gd name="connsiteY103" fmla="*/ 593317 h 665968"/>
              <a:gd name="connsiteX104" fmla="*/ 531632 w 639639"/>
              <a:gd name="connsiteY104" fmla="*/ 595757 h 665968"/>
              <a:gd name="connsiteX105" fmla="*/ 529550 w 639639"/>
              <a:gd name="connsiteY105" fmla="*/ 597310 h 665968"/>
              <a:gd name="connsiteX106" fmla="*/ 525041 w 639639"/>
              <a:gd name="connsiteY106" fmla="*/ 596813 h 665968"/>
              <a:gd name="connsiteX107" fmla="*/ 521475 w 639639"/>
              <a:gd name="connsiteY107" fmla="*/ 591864 h 665968"/>
              <a:gd name="connsiteX108" fmla="*/ 515072 w 639639"/>
              <a:gd name="connsiteY108" fmla="*/ 594430 h 665968"/>
              <a:gd name="connsiteX109" fmla="*/ 495921 w 639639"/>
              <a:gd name="connsiteY109" fmla="*/ 599027 h 665968"/>
              <a:gd name="connsiteX110" fmla="*/ 485173 w 639639"/>
              <a:gd name="connsiteY110" fmla="*/ 611478 h 665968"/>
              <a:gd name="connsiteX111" fmla="*/ 481915 w 639639"/>
              <a:gd name="connsiteY111" fmla="*/ 611208 h 665968"/>
              <a:gd name="connsiteX112" fmla="*/ 470940 w 639639"/>
              <a:gd name="connsiteY112" fmla="*/ 617333 h 665968"/>
              <a:gd name="connsiteX113" fmla="*/ 465952 w 639639"/>
              <a:gd name="connsiteY113" fmla="*/ 621552 h 665968"/>
              <a:gd name="connsiteX114" fmla="*/ 424116 w 639639"/>
              <a:gd name="connsiteY114" fmla="*/ 621257 h 665968"/>
              <a:gd name="connsiteX115" fmla="*/ 404619 w 639639"/>
              <a:gd name="connsiteY115" fmla="*/ 619295 h 665968"/>
              <a:gd name="connsiteX116" fmla="*/ 393983 w 639639"/>
              <a:gd name="connsiteY116" fmla="*/ 656001 h 665968"/>
              <a:gd name="connsiteX117" fmla="*/ 374612 w 639639"/>
              <a:gd name="connsiteY117" fmla="*/ 646556 h 665968"/>
              <a:gd name="connsiteX118" fmla="*/ 354757 w 639639"/>
              <a:gd name="connsiteY118" fmla="*/ 663314 h 665968"/>
              <a:gd name="connsiteX119" fmla="*/ 330209 w 639639"/>
              <a:gd name="connsiteY119" fmla="*/ 644682 h 665968"/>
              <a:gd name="connsiteX120" fmla="*/ 305291 w 639639"/>
              <a:gd name="connsiteY120" fmla="*/ 644832 h 665968"/>
              <a:gd name="connsiteX121" fmla="*/ 293014 w 639639"/>
              <a:gd name="connsiteY121" fmla="*/ 624583 h 665968"/>
              <a:gd name="connsiteX122" fmla="*/ 288511 w 639639"/>
              <a:gd name="connsiteY122" fmla="*/ 627652 h 665968"/>
              <a:gd name="connsiteX123" fmla="*/ 279945 w 639639"/>
              <a:gd name="connsiteY123" fmla="*/ 625722 h 665968"/>
              <a:gd name="connsiteX124" fmla="*/ 244593 w 639639"/>
              <a:gd name="connsiteY124" fmla="*/ 638538 h 665968"/>
              <a:gd name="connsiteX125" fmla="*/ 231831 w 639639"/>
              <a:gd name="connsiteY125" fmla="*/ 642619 h 665968"/>
              <a:gd name="connsiteX126" fmla="*/ 214529 w 639639"/>
              <a:gd name="connsiteY126" fmla="*/ 666063 h 665968"/>
              <a:gd name="connsiteX127" fmla="*/ 199202 w 639639"/>
              <a:gd name="connsiteY127" fmla="*/ 664566 h 665968"/>
              <a:gd name="connsiteX128" fmla="*/ 181995 w 639639"/>
              <a:gd name="connsiteY128" fmla="*/ 637481 h 665968"/>
              <a:gd name="connsiteX129" fmla="*/ 147686 w 639639"/>
              <a:gd name="connsiteY129" fmla="*/ 620968 h 665968"/>
              <a:gd name="connsiteX130" fmla="*/ 149133 w 639639"/>
              <a:gd name="connsiteY130" fmla="*/ 633746 h 665968"/>
              <a:gd name="connsiteX131" fmla="*/ 131334 w 639639"/>
              <a:gd name="connsiteY131" fmla="*/ 646109 h 665968"/>
              <a:gd name="connsiteX132" fmla="*/ 126441 w 639639"/>
              <a:gd name="connsiteY132" fmla="*/ 646838 h 665968"/>
              <a:gd name="connsiteX133" fmla="*/ 102755 w 639639"/>
              <a:gd name="connsiteY133" fmla="*/ 637990 h 665968"/>
              <a:gd name="connsiteX134" fmla="*/ 68504 w 639639"/>
              <a:gd name="connsiteY134" fmla="*/ 619647 h 665968"/>
              <a:gd name="connsiteX135" fmla="*/ 48296 w 639639"/>
              <a:gd name="connsiteY135" fmla="*/ 617490 h 665968"/>
              <a:gd name="connsiteX136" fmla="*/ 31937 w 639639"/>
              <a:gd name="connsiteY136" fmla="*/ 623785 h 665968"/>
              <a:gd name="connsiteX137" fmla="*/ 25283 w 639639"/>
              <a:gd name="connsiteY137" fmla="*/ 583337 h 665968"/>
              <a:gd name="connsiteX138" fmla="*/ 48170 w 639639"/>
              <a:gd name="connsiteY138" fmla="*/ 572300 h 665968"/>
              <a:gd name="connsiteX139" fmla="*/ 61441 w 639639"/>
              <a:gd name="connsiteY139" fmla="*/ 584620 h 665968"/>
              <a:gd name="connsiteX140" fmla="*/ 69252 w 639639"/>
              <a:gd name="connsiteY140" fmla="*/ 580595 h 665968"/>
              <a:gd name="connsiteX141" fmla="*/ 74145 w 639639"/>
              <a:gd name="connsiteY141" fmla="*/ 578161 h 665968"/>
              <a:gd name="connsiteX142" fmla="*/ 78365 w 639639"/>
              <a:gd name="connsiteY142" fmla="*/ 530017 h 665968"/>
              <a:gd name="connsiteX143" fmla="*/ 75522 w 639639"/>
              <a:gd name="connsiteY143" fmla="*/ 515100 h 665968"/>
              <a:gd name="connsiteX144" fmla="*/ 45529 w 639639"/>
              <a:gd name="connsiteY144" fmla="*/ 519502 h 665968"/>
              <a:gd name="connsiteX145" fmla="*/ 3541 w 639639"/>
              <a:gd name="connsiteY145" fmla="*/ 516289 h 665968"/>
              <a:gd name="connsiteX146" fmla="*/ 472 w 639639"/>
              <a:gd name="connsiteY146" fmla="*/ 511528 h 665968"/>
              <a:gd name="connsiteX147" fmla="*/ 3566 w 639639"/>
              <a:gd name="connsiteY147" fmla="*/ 503101 h 665968"/>
              <a:gd name="connsiteX148" fmla="*/ 9138 w 639639"/>
              <a:gd name="connsiteY148" fmla="*/ 450215 h 665968"/>
              <a:gd name="connsiteX149" fmla="*/ 8044 w 639639"/>
              <a:gd name="connsiteY149" fmla="*/ 450290 h 665968"/>
              <a:gd name="connsiteX150" fmla="*/ 10937 w 639639"/>
              <a:gd name="connsiteY150" fmla="*/ 382079 h 6659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639639" h="665968">
                <a:moveTo>
                  <a:pt x="10937" y="382079"/>
                </a:moveTo>
                <a:lnTo>
                  <a:pt x="9226" y="373595"/>
                </a:lnTo>
                <a:lnTo>
                  <a:pt x="11962" y="366093"/>
                </a:lnTo>
                <a:lnTo>
                  <a:pt x="5371" y="328708"/>
                </a:lnTo>
                <a:lnTo>
                  <a:pt x="19541" y="288348"/>
                </a:lnTo>
                <a:lnTo>
                  <a:pt x="60522" y="310132"/>
                </a:lnTo>
                <a:lnTo>
                  <a:pt x="101850" y="300806"/>
                </a:lnTo>
                <a:lnTo>
                  <a:pt x="112277" y="291423"/>
                </a:lnTo>
                <a:lnTo>
                  <a:pt x="121139" y="261961"/>
                </a:lnTo>
                <a:lnTo>
                  <a:pt x="138114" y="262980"/>
                </a:lnTo>
                <a:lnTo>
                  <a:pt x="146114" y="258075"/>
                </a:lnTo>
                <a:lnTo>
                  <a:pt x="187404" y="247341"/>
                </a:lnTo>
                <a:lnTo>
                  <a:pt x="205303" y="217187"/>
                </a:lnTo>
                <a:lnTo>
                  <a:pt x="246951" y="220652"/>
                </a:lnTo>
                <a:lnTo>
                  <a:pt x="255687" y="213389"/>
                </a:lnTo>
                <a:lnTo>
                  <a:pt x="289171" y="204918"/>
                </a:lnTo>
                <a:lnTo>
                  <a:pt x="329511" y="177833"/>
                </a:lnTo>
                <a:lnTo>
                  <a:pt x="333782" y="174557"/>
                </a:lnTo>
                <a:lnTo>
                  <a:pt x="338543" y="169426"/>
                </a:lnTo>
                <a:lnTo>
                  <a:pt x="359625" y="161640"/>
                </a:lnTo>
                <a:lnTo>
                  <a:pt x="378795" y="133807"/>
                </a:lnTo>
                <a:lnTo>
                  <a:pt x="379090" y="112477"/>
                </a:lnTo>
                <a:lnTo>
                  <a:pt x="389895" y="109773"/>
                </a:lnTo>
                <a:lnTo>
                  <a:pt x="414373" y="101157"/>
                </a:lnTo>
                <a:lnTo>
                  <a:pt x="419386" y="77318"/>
                </a:lnTo>
                <a:lnTo>
                  <a:pt x="433424" y="61804"/>
                </a:lnTo>
                <a:lnTo>
                  <a:pt x="456562" y="49057"/>
                </a:lnTo>
                <a:lnTo>
                  <a:pt x="453902" y="37172"/>
                </a:lnTo>
                <a:lnTo>
                  <a:pt x="465449" y="42278"/>
                </a:lnTo>
                <a:lnTo>
                  <a:pt x="515909" y="8754"/>
                </a:lnTo>
                <a:lnTo>
                  <a:pt x="531399" y="7634"/>
                </a:lnTo>
                <a:lnTo>
                  <a:pt x="542469" y="15325"/>
                </a:lnTo>
                <a:lnTo>
                  <a:pt x="551903" y="17727"/>
                </a:lnTo>
                <a:lnTo>
                  <a:pt x="570595" y="10533"/>
                </a:lnTo>
                <a:lnTo>
                  <a:pt x="579318" y="1931"/>
                </a:lnTo>
                <a:lnTo>
                  <a:pt x="611016" y="472"/>
                </a:lnTo>
                <a:lnTo>
                  <a:pt x="626928" y="16551"/>
                </a:lnTo>
                <a:lnTo>
                  <a:pt x="639790" y="78827"/>
                </a:lnTo>
                <a:lnTo>
                  <a:pt x="628978" y="81958"/>
                </a:lnTo>
                <a:lnTo>
                  <a:pt x="626651" y="82638"/>
                </a:lnTo>
                <a:lnTo>
                  <a:pt x="630450" y="99560"/>
                </a:lnTo>
                <a:lnTo>
                  <a:pt x="637048" y="111345"/>
                </a:lnTo>
                <a:lnTo>
                  <a:pt x="635796" y="127186"/>
                </a:lnTo>
                <a:lnTo>
                  <a:pt x="618865" y="157000"/>
                </a:lnTo>
                <a:lnTo>
                  <a:pt x="593764" y="168344"/>
                </a:lnTo>
                <a:lnTo>
                  <a:pt x="564028" y="190964"/>
                </a:lnTo>
                <a:lnTo>
                  <a:pt x="557205" y="203245"/>
                </a:lnTo>
                <a:lnTo>
                  <a:pt x="553028" y="210754"/>
                </a:lnTo>
                <a:lnTo>
                  <a:pt x="553607" y="220992"/>
                </a:lnTo>
                <a:lnTo>
                  <a:pt x="543035" y="224614"/>
                </a:lnTo>
                <a:lnTo>
                  <a:pt x="534311" y="227607"/>
                </a:lnTo>
                <a:lnTo>
                  <a:pt x="523034" y="242681"/>
                </a:lnTo>
                <a:lnTo>
                  <a:pt x="513028" y="245542"/>
                </a:lnTo>
                <a:lnTo>
                  <a:pt x="509946" y="270702"/>
                </a:lnTo>
                <a:lnTo>
                  <a:pt x="497569" y="294850"/>
                </a:lnTo>
                <a:lnTo>
                  <a:pt x="490481" y="296787"/>
                </a:lnTo>
                <a:lnTo>
                  <a:pt x="486041" y="298001"/>
                </a:lnTo>
                <a:lnTo>
                  <a:pt x="481971" y="317980"/>
                </a:lnTo>
                <a:lnTo>
                  <a:pt x="483588" y="334575"/>
                </a:lnTo>
                <a:lnTo>
                  <a:pt x="483676" y="335474"/>
                </a:lnTo>
                <a:lnTo>
                  <a:pt x="490714" y="355170"/>
                </a:lnTo>
                <a:lnTo>
                  <a:pt x="492066" y="371803"/>
                </a:lnTo>
                <a:lnTo>
                  <a:pt x="492865" y="376274"/>
                </a:lnTo>
                <a:lnTo>
                  <a:pt x="496739" y="397838"/>
                </a:lnTo>
                <a:lnTo>
                  <a:pt x="488538" y="426715"/>
                </a:lnTo>
                <a:lnTo>
                  <a:pt x="481556" y="451278"/>
                </a:lnTo>
                <a:lnTo>
                  <a:pt x="470103" y="459748"/>
                </a:lnTo>
                <a:lnTo>
                  <a:pt x="461091" y="460000"/>
                </a:lnTo>
                <a:lnTo>
                  <a:pt x="453669" y="460201"/>
                </a:lnTo>
                <a:lnTo>
                  <a:pt x="448638" y="460346"/>
                </a:lnTo>
                <a:lnTo>
                  <a:pt x="425241" y="473281"/>
                </a:lnTo>
                <a:lnTo>
                  <a:pt x="419361" y="476300"/>
                </a:lnTo>
                <a:lnTo>
                  <a:pt x="413040" y="479551"/>
                </a:lnTo>
                <a:lnTo>
                  <a:pt x="392921" y="489889"/>
                </a:lnTo>
                <a:lnTo>
                  <a:pt x="388902" y="488719"/>
                </a:lnTo>
                <a:lnTo>
                  <a:pt x="376210" y="485034"/>
                </a:lnTo>
                <a:lnTo>
                  <a:pt x="380046" y="487783"/>
                </a:lnTo>
                <a:lnTo>
                  <a:pt x="381411" y="488764"/>
                </a:lnTo>
                <a:lnTo>
                  <a:pt x="381575" y="488877"/>
                </a:lnTo>
                <a:lnTo>
                  <a:pt x="386751" y="492587"/>
                </a:lnTo>
                <a:lnTo>
                  <a:pt x="390543" y="491694"/>
                </a:lnTo>
                <a:lnTo>
                  <a:pt x="393134" y="491084"/>
                </a:lnTo>
                <a:lnTo>
                  <a:pt x="399417" y="489606"/>
                </a:lnTo>
                <a:lnTo>
                  <a:pt x="416323" y="478451"/>
                </a:lnTo>
                <a:lnTo>
                  <a:pt x="422877" y="475143"/>
                </a:lnTo>
                <a:lnTo>
                  <a:pt x="430663" y="471212"/>
                </a:lnTo>
                <a:lnTo>
                  <a:pt x="442185" y="465389"/>
                </a:lnTo>
                <a:lnTo>
                  <a:pt x="448789" y="462056"/>
                </a:lnTo>
                <a:lnTo>
                  <a:pt x="465814" y="460843"/>
                </a:lnTo>
                <a:lnTo>
                  <a:pt x="470764" y="460490"/>
                </a:lnTo>
                <a:lnTo>
                  <a:pt x="477361" y="460025"/>
                </a:lnTo>
                <a:lnTo>
                  <a:pt x="479474" y="457157"/>
                </a:lnTo>
                <a:lnTo>
                  <a:pt x="480430" y="455856"/>
                </a:lnTo>
                <a:lnTo>
                  <a:pt x="484280" y="450630"/>
                </a:lnTo>
                <a:lnTo>
                  <a:pt x="513657" y="464804"/>
                </a:lnTo>
                <a:lnTo>
                  <a:pt x="534468" y="468175"/>
                </a:lnTo>
                <a:lnTo>
                  <a:pt x="544764" y="464641"/>
                </a:lnTo>
                <a:lnTo>
                  <a:pt x="539802" y="540764"/>
                </a:lnTo>
                <a:lnTo>
                  <a:pt x="568054" y="555630"/>
                </a:lnTo>
                <a:lnTo>
                  <a:pt x="572054" y="555240"/>
                </a:lnTo>
                <a:lnTo>
                  <a:pt x="576406" y="559277"/>
                </a:lnTo>
                <a:lnTo>
                  <a:pt x="566922" y="570955"/>
                </a:lnTo>
                <a:lnTo>
                  <a:pt x="542519" y="587783"/>
                </a:lnTo>
                <a:lnTo>
                  <a:pt x="538607" y="593317"/>
                </a:lnTo>
                <a:lnTo>
                  <a:pt x="531632" y="595757"/>
                </a:lnTo>
                <a:lnTo>
                  <a:pt x="529550" y="597310"/>
                </a:lnTo>
                <a:lnTo>
                  <a:pt x="525041" y="596813"/>
                </a:lnTo>
                <a:lnTo>
                  <a:pt x="521475" y="591864"/>
                </a:lnTo>
                <a:lnTo>
                  <a:pt x="515072" y="594430"/>
                </a:lnTo>
                <a:lnTo>
                  <a:pt x="495921" y="599027"/>
                </a:lnTo>
                <a:lnTo>
                  <a:pt x="485173" y="611478"/>
                </a:lnTo>
                <a:lnTo>
                  <a:pt x="481915" y="611208"/>
                </a:lnTo>
                <a:lnTo>
                  <a:pt x="470940" y="617333"/>
                </a:lnTo>
                <a:lnTo>
                  <a:pt x="465952" y="621552"/>
                </a:lnTo>
                <a:lnTo>
                  <a:pt x="424116" y="621257"/>
                </a:lnTo>
                <a:lnTo>
                  <a:pt x="404619" y="619295"/>
                </a:lnTo>
                <a:lnTo>
                  <a:pt x="393983" y="656001"/>
                </a:lnTo>
                <a:lnTo>
                  <a:pt x="374612" y="646556"/>
                </a:lnTo>
                <a:lnTo>
                  <a:pt x="354757" y="663314"/>
                </a:lnTo>
                <a:lnTo>
                  <a:pt x="330209" y="644682"/>
                </a:lnTo>
                <a:lnTo>
                  <a:pt x="305291" y="644832"/>
                </a:lnTo>
                <a:lnTo>
                  <a:pt x="293014" y="624583"/>
                </a:lnTo>
                <a:lnTo>
                  <a:pt x="288511" y="627652"/>
                </a:lnTo>
                <a:lnTo>
                  <a:pt x="279945" y="625722"/>
                </a:lnTo>
                <a:lnTo>
                  <a:pt x="244593" y="638538"/>
                </a:lnTo>
                <a:lnTo>
                  <a:pt x="231831" y="642619"/>
                </a:lnTo>
                <a:lnTo>
                  <a:pt x="214529" y="666063"/>
                </a:lnTo>
                <a:lnTo>
                  <a:pt x="199202" y="664566"/>
                </a:lnTo>
                <a:lnTo>
                  <a:pt x="181995" y="637481"/>
                </a:lnTo>
                <a:lnTo>
                  <a:pt x="147686" y="620968"/>
                </a:lnTo>
                <a:lnTo>
                  <a:pt x="149133" y="633746"/>
                </a:lnTo>
                <a:lnTo>
                  <a:pt x="131334" y="646109"/>
                </a:lnTo>
                <a:lnTo>
                  <a:pt x="126441" y="646838"/>
                </a:lnTo>
                <a:lnTo>
                  <a:pt x="102755" y="637990"/>
                </a:lnTo>
                <a:lnTo>
                  <a:pt x="68504" y="619647"/>
                </a:lnTo>
                <a:lnTo>
                  <a:pt x="48296" y="617490"/>
                </a:lnTo>
                <a:lnTo>
                  <a:pt x="31937" y="623785"/>
                </a:lnTo>
                <a:lnTo>
                  <a:pt x="25283" y="583337"/>
                </a:lnTo>
                <a:lnTo>
                  <a:pt x="48170" y="572300"/>
                </a:lnTo>
                <a:lnTo>
                  <a:pt x="61441" y="584620"/>
                </a:lnTo>
                <a:lnTo>
                  <a:pt x="69252" y="580595"/>
                </a:lnTo>
                <a:lnTo>
                  <a:pt x="74145" y="578161"/>
                </a:lnTo>
                <a:lnTo>
                  <a:pt x="78365" y="530017"/>
                </a:lnTo>
                <a:lnTo>
                  <a:pt x="75522" y="515100"/>
                </a:lnTo>
                <a:lnTo>
                  <a:pt x="45529" y="519502"/>
                </a:lnTo>
                <a:lnTo>
                  <a:pt x="3541" y="516289"/>
                </a:lnTo>
                <a:lnTo>
                  <a:pt x="472" y="511528"/>
                </a:lnTo>
                <a:lnTo>
                  <a:pt x="3566" y="503101"/>
                </a:lnTo>
                <a:lnTo>
                  <a:pt x="9138" y="450215"/>
                </a:lnTo>
                <a:lnTo>
                  <a:pt x="8044" y="450290"/>
                </a:lnTo>
                <a:lnTo>
                  <a:pt x="10937" y="382079"/>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2" name="Norddjurs">
            <a:extLst>
              <a:ext uri="{FF2B5EF4-FFF2-40B4-BE49-F238E27FC236}">
                <a16:creationId xmlns:a16="http://schemas.microsoft.com/office/drawing/2014/main" id="{00000000-0008-0000-3500-00007A000000}"/>
              </a:ext>
            </a:extLst>
          </xdr:cNvPr>
          <xdr:cNvSpPr/>
        </xdr:nvSpPr>
        <xdr:spPr>
          <a:xfrm>
            <a:off x="2548846" y="2330993"/>
            <a:ext cx="1602297" cy="936011"/>
          </a:xfrm>
          <a:custGeom>
            <a:avLst/>
            <a:gdLst>
              <a:gd name="connsiteX0" fmla="*/ 89478 w 1559914"/>
              <a:gd name="connsiteY0" fmla="*/ 303667 h 911252"/>
              <a:gd name="connsiteX1" fmla="*/ 98239 w 1559914"/>
              <a:gd name="connsiteY1" fmla="*/ 314753 h 911252"/>
              <a:gd name="connsiteX2" fmla="*/ 111573 w 1559914"/>
              <a:gd name="connsiteY2" fmla="*/ 317791 h 911252"/>
              <a:gd name="connsiteX3" fmla="*/ 125881 w 1559914"/>
              <a:gd name="connsiteY3" fmla="*/ 325104 h 911252"/>
              <a:gd name="connsiteX4" fmla="*/ 129642 w 1559914"/>
              <a:gd name="connsiteY4" fmla="*/ 357874 h 911252"/>
              <a:gd name="connsiteX5" fmla="*/ 130013 w 1559914"/>
              <a:gd name="connsiteY5" fmla="*/ 361087 h 911252"/>
              <a:gd name="connsiteX6" fmla="*/ 134346 w 1559914"/>
              <a:gd name="connsiteY6" fmla="*/ 369772 h 911252"/>
              <a:gd name="connsiteX7" fmla="*/ 135919 w 1559914"/>
              <a:gd name="connsiteY7" fmla="*/ 372910 h 911252"/>
              <a:gd name="connsiteX8" fmla="*/ 138900 w 1559914"/>
              <a:gd name="connsiteY8" fmla="*/ 378877 h 911252"/>
              <a:gd name="connsiteX9" fmla="*/ 143510 w 1559914"/>
              <a:gd name="connsiteY9" fmla="*/ 388103 h 911252"/>
              <a:gd name="connsiteX10" fmla="*/ 145800 w 1559914"/>
              <a:gd name="connsiteY10" fmla="*/ 392687 h 911252"/>
              <a:gd name="connsiteX11" fmla="*/ 166064 w 1559914"/>
              <a:gd name="connsiteY11" fmla="*/ 418395 h 911252"/>
              <a:gd name="connsiteX12" fmla="*/ 195032 w 1559914"/>
              <a:gd name="connsiteY12" fmla="*/ 446297 h 911252"/>
              <a:gd name="connsiteX13" fmla="*/ 197297 w 1559914"/>
              <a:gd name="connsiteY13" fmla="*/ 447724 h 911252"/>
              <a:gd name="connsiteX14" fmla="*/ 221512 w 1559914"/>
              <a:gd name="connsiteY14" fmla="*/ 462993 h 911252"/>
              <a:gd name="connsiteX15" fmla="*/ 224122 w 1559914"/>
              <a:gd name="connsiteY15" fmla="*/ 464640 h 911252"/>
              <a:gd name="connsiteX16" fmla="*/ 264160 w 1559914"/>
              <a:gd name="connsiteY16" fmla="*/ 471382 h 911252"/>
              <a:gd name="connsiteX17" fmla="*/ 271342 w 1559914"/>
              <a:gd name="connsiteY17" fmla="*/ 473941 h 911252"/>
              <a:gd name="connsiteX18" fmla="*/ 297619 w 1559914"/>
              <a:gd name="connsiteY18" fmla="*/ 483324 h 911252"/>
              <a:gd name="connsiteX19" fmla="*/ 328172 w 1559914"/>
              <a:gd name="connsiteY19" fmla="*/ 485996 h 911252"/>
              <a:gd name="connsiteX20" fmla="*/ 344443 w 1559914"/>
              <a:gd name="connsiteY20" fmla="*/ 485009 h 911252"/>
              <a:gd name="connsiteX21" fmla="*/ 353525 w 1559914"/>
              <a:gd name="connsiteY21" fmla="*/ 483179 h 911252"/>
              <a:gd name="connsiteX22" fmla="*/ 417802 w 1559914"/>
              <a:gd name="connsiteY22" fmla="*/ 470269 h 911252"/>
              <a:gd name="connsiteX23" fmla="*/ 435752 w 1559914"/>
              <a:gd name="connsiteY23" fmla="*/ 461125 h 911252"/>
              <a:gd name="connsiteX24" fmla="*/ 440758 w 1559914"/>
              <a:gd name="connsiteY24" fmla="*/ 459647 h 911252"/>
              <a:gd name="connsiteX25" fmla="*/ 451733 w 1559914"/>
              <a:gd name="connsiteY25" fmla="*/ 456409 h 911252"/>
              <a:gd name="connsiteX26" fmla="*/ 474676 w 1559914"/>
              <a:gd name="connsiteY26" fmla="*/ 454170 h 911252"/>
              <a:gd name="connsiteX27" fmla="*/ 492476 w 1559914"/>
              <a:gd name="connsiteY27" fmla="*/ 447668 h 911252"/>
              <a:gd name="connsiteX28" fmla="*/ 517601 w 1559914"/>
              <a:gd name="connsiteY28" fmla="*/ 446272 h 911252"/>
              <a:gd name="connsiteX29" fmla="*/ 527947 w 1559914"/>
              <a:gd name="connsiteY29" fmla="*/ 445693 h 911252"/>
              <a:gd name="connsiteX30" fmla="*/ 537444 w 1559914"/>
              <a:gd name="connsiteY30" fmla="*/ 443297 h 911252"/>
              <a:gd name="connsiteX31" fmla="*/ 550432 w 1559914"/>
              <a:gd name="connsiteY31" fmla="*/ 443700 h 911252"/>
              <a:gd name="connsiteX32" fmla="*/ 571545 w 1559914"/>
              <a:gd name="connsiteY32" fmla="*/ 438700 h 911252"/>
              <a:gd name="connsiteX33" fmla="*/ 597017 w 1559914"/>
              <a:gd name="connsiteY33" fmla="*/ 428928 h 911252"/>
              <a:gd name="connsiteX34" fmla="*/ 625759 w 1559914"/>
              <a:gd name="connsiteY34" fmla="*/ 429066 h 911252"/>
              <a:gd name="connsiteX35" fmla="*/ 626552 w 1559914"/>
              <a:gd name="connsiteY35" fmla="*/ 429406 h 911252"/>
              <a:gd name="connsiteX36" fmla="*/ 648791 w 1559914"/>
              <a:gd name="connsiteY36" fmla="*/ 439115 h 911252"/>
              <a:gd name="connsiteX37" fmla="*/ 671829 w 1559914"/>
              <a:gd name="connsiteY37" fmla="*/ 441713 h 911252"/>
              <a:gd name="connsiteX38" fmla="*/ 690942 w 1559914"/>
              <a:gd name="connsiteY38" fmla="*/ 461546 h 911252"/>
              <a:gd name="connsiteX39" fmla="*/ 703621 w 1559914"/>
              <a:gd name="connsiteY39" fmla="*/ 474186 h 911252"/>
              <a:gd name="connsiteX40" fmla="*/ 710527 w 1559914"/>
              <a:gd name="connsiteY40" fmla="*/ 510352 h 911252"/>
              <a:gd name="connsiteX41" fmla="*/ 713559 w 1559914"/>
              <a:gd name="connsiteY41" fmla="*/ 517483 h 911252"/>
              <a:gd name="connsiteX42" fmla="*/ 716986 w 1559914"/>
              <a:gd name="connsiteY42" fmla="*/ 525551 h 911252"/>
              <a:gd name="connsiteX43" fmla="*/ 731301 w 1559914"/>
              <a:gd name="connsiteY43" fmla="*/ 532909 h 911252"/>
              <a:gd name="connsiteX44" fmla="*/ 737074 w 1559914"/>
              <a:gd name="connsiteY44" fmla="*/ 536022 h 911252"/>
              <a:gd name="connsiteX45" fmla="*/ 743043 w 1559914"/>
              <a:gd name="connsiteY45" fmla="*/ 539235 h 911252"/>
              <a:gd name="connsiteX46" fmla="*/ 761741 w 1559914"/>
              <a:gd name="connsiteY46" fmla="*/ 557258 h 911252"/>
              <a:gd name="connsiteX47" fmla="*/ 773615 w 1559914"/>
              <a:gd name="connsiteY47" fmla="*/ 560918 h 911252"/>
              <a:gd name="connsiteX48" fmla="*/ 785836 w 1559914"/>
              <a:gd name="connsiteY48" fmla="*/ 576218 h 911252"/>
              <a:gd name="connsiteX49" fmla="*/ 788093 w 1559914"/>
              <a:gd name="connsiteY49" fmla="*/ 579048 h 911252"/>
              <a:gd name="connsiteX50" fmla="*/ 800597 w 1559914"/>
              <a:gd name="connsiteY50" fmla="*/ 586462 h 911252"/>
              <a:gd name="connsiteX51" fmla="*/ 802748 w 1559914"/>
              <a:gd name="connsiteY51" fmla="*/ 597806 h 911252"/>
              <a:gd name="connsiteX52" fmla="*/ 810886 w 1559914"/>
              <a:gd name="connsiteY52" fmla="*/ 610893 h 911252"/>
              <a:gd name="connsiteX53" fmla="*/ 807056 w 1559914"/>
              <a:gd name="connsiteY53" fmla="*/ 625030 h 911252"/>
              <a:gd name="connsiteX54" fmla="*/ 792188 w 1559914"/>
              <a:gd name="connsiteY54" fmla="*/ 627765 h 911252"/>
              <a:gd name="connsiteX55" fmla="*/ 785408 w 1559914"/>
              <a:gd name="connsiteY55" fmla="*/ 634632 h 911252"/>
              <a:gd name="connsiteX56" fmla="*/ 777886 w 1559914"/>
              <a:gd name="connsiteY56" fmla="*/ 649152 h 911252"/>
              <a:gd name="connsiteX57" fmla="*/ 777855 w 1559914"/>
              <a:gd name="connsiteY57" fmla="*/ 649209 h 911252"/>
              <a:gd name="connsiteX58" fmla="*/ 785251 w 1559914"/>
              <a:gd name="connsiteY58" fmla="*/ 655277 h 911252"/>
              <a:gd name="connsiteX59" fmla="*/ 771917 w 1559914"/>
              <a:gd name="connsiteY59" fmla="*/ 672539 h 911252"/>
              <a:gd name="connsiteX60" fmla="*/ 779565 w 1559914"/>
              <a:gd name="connsiteY60" fmla="*/ 680243 h 911252"/>
              <a:gd name="connsiteX61" fmla="*/ 778553 w 1559914"/>
              <a:gd name="connsiteY61" fmla="*/ 688229 h 911252"/>
              <a:gd name="connsiteX62" fmla="*/ 771074 w 1559914"/>
              <a:gd name="connsiteY62" fmla="*/ 688946 h 911252"/>
              <a:gd name="connsiteX63" fmla="*/ 772848 w 1559914"/>
              <a:gd name="connsiteY63" fmla="*/ 713893 h 911252"/>
              <a:gd name="connsiteX64" fmla="*/ 766295 w 1559914"/>
              <a:gd name="connsiteY64" fmla="*/ 733003 h 911252"/>
              <a:gd name="connsiteX65" fmla="*/ 766364 w 1559914"/>
              <a:gd name="connsiteY65" fmla="*/ 741915 h 911252"/>
              <a:gd name="connsiteX66" fmla="*/ 766923 w 1559914"/>
              <a:gd name="connsiteY66" fmla="*/ 813384 h 911252"/>
              <a:gd name="connsiteX67" fmla="*/ 723590 w 1559914"/>
              <a:gd name="connsiteY67" fmla="*/ 878162 h 911252"/>
              <a:gd name="connsiteX68" fmla="*/ 718477 w 1559914"/>
              <a:gd name="connsiteY68" fmla="*/ 885809 h 911252"/>
              <a:gd name="connsiteX69" fmla="*/ 713583 w 1559914"/>
              <a:gd name="connsiteY69" fmla="*/ 900574 h 911252"/>
              <a:gd name="connsiteX70" fmla="*/ 695584 w 1559914"/>
              <a:gd name="connsiteY70" fmla="*/ 911252 h 911252"/>
              <a:gd name="connsiteX71" fmla="*/ 674495 w 1559914"/>
              <a:gd name="connsiteY71" fmla="*/ 906385 h 911252"/>
              <a:gd name="connsiteX72" fmla="*/ 655904 w 1559914"/>
              <a:gd name="connsiteY72" fmla="*/ 879256 h 911252"/>
              <a:gd name="connsiteX73" fmla="*/ 644885 w 1559914"/>
              <a:gd name="connsiteY73" fmla="*/ 856479 h 911252"/>
              <a:gd name="connsiteX74" fmla="*/ 614828 w 1559914"/>
              <a:gd name="connsiteY74" fmla="*/ 842198 h 911252"/>
              <a:gd name="connsiteX75" fmla="*/ 574664 w 1559914"/>
              <a:gd name="connsiteY75" fmla="*/ 842965 h 911252"/>
              <a:gd name="connsiteX76" fmla="*/ 560841 w 1559914"/>
              <a:gd name="connsiteY76" fmla="*/ 823345 h 911252"/>
              <a:gd name="connsiteX77" fmla="*/ 543960 w 1559914"/>
              <a:gd name="connsiteY77" fmla="*/ 832167 h 911252"/>
              <a:gd name="connsiteX78" fmla="*/ 527991 w 1559914"/>
              <a:gd name="connsiteY78" fmla="*/ 832796 h 911252"/>
              <a:gd name="connsiteX79" fmla="*/ 482098 w 1559914"/>
              <a:gd name="connsiteY79" fmla="*/ 798587 h 911252"/>
              <a:gd name="connsiteX80" fmla="*/ 457230 w 1559914"/>
              <a:gd name="connsiteY80" fmla="*/ 760139 h 911252"/>
              <a:gd name="connsiteX81" fmla="*/ 514425 w 1559914"/>
              <a:gd name="connsiteY81" fmla="*/ 744254 h 911252"/>
              <a:gd name="connsiteX82" fmla="*/ 533205 w 1559914"/>
              <a:gd name="connsiteY82" fmla="*/ 725715 h 911252"/>
              <a:gd name="connsiteX83" fmla="*/ 517953 w 1559914"/>
              <a:gd name="connsiteY83" fmla="*/ 697574 h 911252"/>
              <a:gd name="connsiteX84" fmla="*/ 506664 w 1559914"/>
              <a:gd name="connsiteY84" fmla="*/ 691122 h 911252"/>
              <a:gd name="connsiteX85" fmla="*/ 485570 w 1559914"/>
              <a:gd name="connsiteY85" fmla="*/ 676212 h 911252"/>
              <a:gd name="connsiteX86" fmla="*/ 449632 w 1559914"/>
              <a:gd name="connsiteY86" fmla="*/ 671433 h 911252"/>
              <a:gd name="connsiteX87" fmla="*/ 433362 w 1559914"/>
              <a:gd name="connsiteY87" fmla="*/ 661446 h 911252"/>
              <a:gd name="connsiteX88" fmla="*/ 408374 w 1559914"/>
              <a:gd name="connsiteY88" fmla="*/ 643675 h 911252"/>
              <a:gd name="connsiteX89" fmla="*/ 386519 w 1559914"/>
              <a:gd name="connsiteY89" fmla="*/ 636255 h 911252"/>
              <a:gd name="connsiteX90" fmla="*/ 372839 w 1559914"/>
              <a:gd name="connsiteY90" fmla="*/ 618955 h 911252"/>
              <a:gd name="connsiteX91" fmla="*/ 365638 w 1559914"/>
              <a:gd name="connsiteY91" fmla="*/ 614578 h 911252"/>
              <a:gd name="connsiteX92" fmla="*/ 355456 w 1559914"/>
              <a:gd name="connsiteY92" fmla="*/ 647140 h 911252"/>
              <a:gd name="connsiteX93" fmla="*/ 298204 w 1559914"/>
              <a:gd name="connsiteY93" fmla="*/ 650146 h 911252"/>
              <a:gd name="connsiteX94" fmla="*/ 270411 w 1559914"/>
              <a:gd name="connsiteY94" fmla="*/ 660289 h 911252"/>
              <a:gd name="connsiteX95" fmla="*/ 226052 w 1559914"/>
              <a:gd name="connsiteY95" fmla="*/ 666270 h 911252"/>
              <a:gd name="connsiteX96" fmla="*/ 214090 w 1559914"/>
              <a:gd name="connsiteY96" fmla="*/ 703108 h 911252"/>
              <a:gd name="connsiteX97" fmla="*/ 179573 w 1559914"/>
              <a:gd name="connsiteY97" fmla="*/ 710956 h 911252"/>
              <a:gd name="connsiteX98" fmla="*/ 183844 w 1559914"/>
              <a:gd name="connsiteY98" fmla="*/ 734620 h 911252"/>
              <a:gd name="connsiteX99" fmla="*/ 144818 w 1559914"/>
              <a:gd name="connsiteY99" fmla="*/ 726967 h 911252"/>
              <a:gd name="connsiteX100" fmla="*/ 125321 w 1559914"/>
              <a:gd name="connsiteY100" fmla="*/ 723099 h 911252"/>
              <a:gd name="connsiteX101" fmla="*/ 103623 w 1559914"/>
              <a:gd name="connsiteY101" fmla="*/ 730897 h 911252"/>
              <a:gd name="connsiteX102" fmla="*/ 80893 w 1559914"/>
              <a:gd name="connsiteY102" fmla="*/ 743600 h 911252"/>
              <a:gd name="connsiteX103" fmla="*/ 80233 w 1559914"/>
              <a:gd name="connsiteY103" fmla="*/ 743373 h 911252"/>
              <a:gd name="connsiteX104" fmla="*/ 62604 w 1559914"/>
              <a:gd name="connsiteY104" fmla="*/ 731620 h 911252"/>
              <a:gd name="connsiteX105" fmla="*/ 43906 w 1559914"/>
              <a:gd name="connsiteY105" fmla="*/ 707114 h 911252"/>
              <a:gd name="connsiteX106" fmla="*/ 47818 w 1559914"/>
              <a:gd name="connsiteY106" fmla="*/ 701580 h 911252"/>
              <a:gd name="connsiteX107" fmla="*/ 72220 w 1559914"/>
              <a:gd name="connsiteY107" fmla="*/ 684752 h 911252"/>
              <a:gd name="connsiteX108" fmla="*/ 81705 w 1559914"/>
              <a:gd name="connsiteY108" fmla="*/ 673074 h 911252"/>
              <a:gd name="connsiteX109" fmla="*/ 77352 w 1559914"/>
              <a:gd name="connsiteY109" fmla="*/ 669037 h 911252"/>
              <a:gd name="connsiteX110" fmla="*/ 73352 w 1559914"/>
              <a:gd name="connsiteY110" fmla="*/ 669427 h 911252"/>
              <a:gd name="connsiteX111" fmla="*/ 45101 w 1559914"/>
              <a:gd name="connsiteY111" fmla="*/ 654560 h 911252"/>
              <a:gd name="connsiteX112" fmla="*/ 50063 w 1559914"/>
              <a:gd name="connsiteY112" fmla="*/ 578438 h 911252"/>
              <a:gd name="connsiteX113" fmla="*/ 52031 w 1559914"/>
              <a:gd name="connsiteY113" fmla="*/ 577765 h 911252"/>
              <a:gd name="connsiteX114" fmla="*/ 72591 w 1559914"/>
              <a:gd name="connsiteY114" fmla="*/ 576274 h 911252"/>
              <a:gd name="connsiteX115" fmla="*/ 76642 w 1559914"/>
              <a:gd name="connsiteY115" fmla="*/ 575979 h 911252"/>
              <a:gd name="connsiteX116" fmla="*/ 67069 w 1559914"/>
              <a:gd name="connsiteY116" fmla="*/ 573105 h 911252"/>
              <a:gd name="connsiteX117" fmla="*/ 45289 w 1559914"/>
              <a:gd name="connsiteY117" fmla="*/ 570476 h 911252"/>
              <a:gd name="connsiteX118" fmla="*/ 27692 w 1559914"/>
              <a:gd name="connsiteY118" fmla="*/ 572929 h 911252"/>
              <a:gd name="connsiteX119" fmla="*/ 10780 w 1559914"/>
              <a:gd name="connsiteY119" fmla="*/ 562106 h 911252"/>
              <a:gd name="connsiteX120" fmla="*/ 0 w 1559914"/>
              <a:gd name="connsiteY120" fmla="*/ 557661 h 911252"/>
              <a:gd name="connsiteX121" fmla="*/ 9717 w 1559914"/>
              <a:gd name="connsiteY121" fmla="*/ 534236 h 911252"/>
              <a:gd name="connsiteX122" fmla="*/ 7610 w 1559914"/>
              <a:gd name="connsiteY122" fmla="*/ 513930 h 911252"/>
              <a:gd name="connsiteX123" fmla="*/ 8220 w 1559914"/>
              <a:gd name="connsiteY123" fmla="*/ 508056 h 911252"/>
              <a:gd name="connsiteX124" fmla="*/ 9622 w 1559914"/>
              <a:gd name="connsiteY124" fmla="*/ 494555 h 911252"/>
              <a:gd name="connsiteX125" fmla="*/ 4289 w 1559914"/>
              <a:gd name="connsiteY125" fmla="*/ 476790 h 911252"/>
              <a:gd name="connsiteX126" fmla="*/ 4409 w 1559914"/>
              <a:gd name="connsiteY126" fmla="*/ 455157 h 911252"/>
              <a:gd name="connsiteX127" fmla="*/ 4547 w 1559914"/>
              <a:gd name="connsiteY127" fmla="*/ 428362 h 911252"/>
              <a:gd name="connsiteX128" fmla="*/ 10585 w 1559914"/>
              <a:gd name="connsiteY128" fmla="*/ 434468 h 911252"/>
              <a:gd name="connsiteX129" fmla="*/ 16207 w 1559914"/>
              <a:gd name="connsiteY129" fmla="*/ 421338 h 911252"/>
              <a:gd name="connsiteX130" fmla="*/ 27799 w 1559914"/>
              <a:gd name="connsiteY130" fmla="*/ 415106 h 911252"/>
              <a:gd name="connsiteX131" fmla="*/ 27906 w 1559914"/>
              <a:gd name="connsiteY131" fmla="*/ 399101 h 911252"/>
              <a:gd name="connsiteX132" fmla="*/ 37560 w 1559914"/>
              <a:gd name="connsiteY132" fmla="*/ 388851 h 911252"/>
              <a:gd name="connsiteX133" fmla="*/ 46403 w 1559914"/>
              <a:gd name="connsiteY133" fmla="*/ 370136 h 911252"/>
              <a:gd name="connsiteX134" fmla="*/ 49113 w 1559914"/>
              <a:gd name="connsiteY134" fmla="*/ 364395 h 911252"/>
              <a:gd name="connsiteX135" fmla="*/ 65704 w 1559914"/>
              <a:gd name="connsiteY135" fmla="*/ 353333 h 911252"/>
              <a:gd name="connsiteX136" fmla="*/ 81422 w 1559914"/>
              <a:gd name="connsiteY136" fmla="*/ 334543 h 911252"/>
              <a:gd name="connsiteX137" fmla="*/ 78843 w 1559914"/>
              <a:gd name="connsiteY137" fmla="*/ 318470 h 911252"/>
              <a:gd name="connsiteX138" fmla="*/ 80591 w 1559914"/>
              <a:gd name="connsiteY138" fmla="*/ 303956 h 911252"/>
              <a:gd name="connsiteX139" fmla="*/ 1551078 w 1559914"/>
              <a:gd name="connsiteY139" fmla="*/ 0 h 911252"/>
              <a:gd name="connsiteX140" fmla="*/ 1559914 w 1559914"/>
              <a:gd name="connsiteY140" fmla="*/ 3559 h 911252"/>
              <a:gd name="connsiteX141" fmla="*/ 1516555 w 1559914"/>
              <a:gd name="connsiteY141" fmla="*/ 40573 h 911252"/>
              <a:gd name="connsiteX142" fmla="*/ 1502882 w 1559914"/>
              <a:gd name="connsiteY142" fmla="*/ 56848 h 911252"/>
              <a:gd name="connsiteX143" fmla="*/ 1493788 w 1559914"/>
              <a:gd name="connsiteY143" fmla="*/ 71866 h 911252"/>
              <a:gd name="connsiteX144" fmla="*/ 1485932 w 1559914"/>
              <a:gd name="connsiteY144" fmla="*/ 87996 h 911252"/>
              <a:gd name="connsiteX145" fmla="*/ 1476983 w 1559914"/>
              <a:gd name="connsiteY145" fmla="*/ 97303 h 911252"/>
              <a:gd name="connsiteX146" fmla="*/ 1446209 w 1559914"/>
              <a:gd name="connsiteY146" fmla="*/ 103831 h 911252"/>
              <a:gd name="connsiteX147" fmla="*/ 1432561 w 1559914"/>
              <a:gd name="connsiteY147" fmla="*/ 100730 h 911252"/>
              <a:gd name="connsiteX148" fmla="*/ 1423448 w 1559914"/>
              <a:gd name="connsiteY148" fmla="*/ 88650 h 911252"/>
              <a:gd name="connsiteX149" fmla="*/ 1412561 w 1559914"/>
              <a:gd name="connsiteY149" fmla="*/ 63137 h 911252"/>
              <a:gd name="connsiteX150" fmla="*/ 1399687 w 1559914"/>
              <a:gd name="connsiteY150" fmla="*/ 48981 h 911252"/>
              <a:gd name="connsiteX151" fmla="*/ 1418454 w 1559914"/>
              <a:gd name="connsiteY151" fmla="*/ 33386 h 911252"/>
              <a:gd name="connsiteX152" fmla="*/ 1429039 w 1559914"/>
              <a:gd name="connsiteY152" fmla="*/ 28021 h 911252"/>
              <a:gd name="connsiteX153" fmla="*/ 1465209 w 1559914"/>
              <a:gd name="connsiteY153" fmla="*/ 31298 h 911252"/>
              <a:gd name="connsiteX154" fmla="*/ 1480379 w 1559914"/>
              <a:gd name="connsiteY154" fmla="*/ 27883 h 9112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Lst>
            <a:rect l="l" t="t" r="r" b="b"/>
            <a:pathLst>
              <a:path w="1559914" h="911252">
                <a:moveTo>
                  <a:pt x="89478" y="303667"/>
                </a:moveTo>
                <a:lnTo>
                  <a:pt x="98239" y="314753"/>
                </a:lnTo>
                <a:lnTo>
                  <a:pt x="111573" y="317791"/>
                </a:lnTo>
                <a:lnTo>
                  <a:pt x="125881" y="325104"/>
                </a:lnTo>
                <a:lnTo>
                  <a:pt x="129642" y="357874"/>
                </a:lnTo>
                <a:lnTo>
                  <a:pt x="130013" y="361087"/>
                </a:lnTo>
                <a:lnTo>
                  <a:pt x="134346" y="369772"/>
                </a:lnTo>
                <a:lnTo>
                  <a:pt x="135919" y="372910"/>
                </a:lnTo>
                <a:lnTo>
                  <a:pt x="138900" y="378877"/>
                </a:lnTo>
                <a:lnTo>
                  <a:pt x="143510" y="388103"/>
                </a:lnTo>
                <a:lnTo>
                  <a:pt x="145800" y="392687"/>
                </a:lnTo>
                <a:lnTo>
                  <a:pt x="166064" y="418395"/>
                </a:lnTo>
                <a:lnTo>
                  <a:pt x="195032" y="446297"/>
                </a:lnTo>
                <a:lnTo>
                  <a:pt x="197297" y="447724"/>
                </a:lnTo>
                <a:lnTo>
                  <a:pt x="221512" y="462993"/>
                </a:lnTo>
                <a:lnTo>
                  <a:pt x="224122" y="464640"/>
                </a:lnTo>
                <a:lnTo>
                  <a:pt x="264160" y="471382"/>
                </a:lnTo>
                <a:lnTo>
                  <a:pt x="271342" y="473941"/>
                </a:lnTo>
                <a:lnTo>
                  <a:pt x="297619" y="483324"/>
                </a:lnTo>
                <a:lnTo>
                  <a:pt x="328172" y="485996"/>
                </a:lnTo>
                <a:lnTo>
                  <a:pt x="344443" y="485009"/>
                </a:lnTo>
                <a:lnTo>
                  <a:pt x="353525" y="483179"/>
                </a:lnTo>
                <a:lnTo>
                  <a:pt x="417802" y="470269"/>
                </a:lnTo>
                <a:lnTo>
                  <a:pt x="435752" y="461125"/>
                </a:lnTo>
                <a:lnTo>
                  <a:pt x="440758" y="459647"/>
                </a:lnTo>
                <a:lnTo>
                  <a:pt x="451733" y="456409"/>
                </a:lnTo>
                <a:lnTo>
                  <a:pt x="474676" y="454170"/>
                </a:lnTo>
                <a:lnTo>
                  <a:pt x="492476" y="447668"/>
                </a:lnTo>
                <a:lnTo>
                  <a:pt x="517601" y="446272"/>
                </a:lnTo>
                <a:lnTo>
                  <a:pt x="527947" y="445693"/>
                </a:lnTo>
                <a:lnTo>
                  <a:pt x="537444" y="443297"/>
                </a:lnTo>
                <a:lnTo>
                  <a:pt x="550432" y="443700"/>
                </a:lnTo>
                <a:lnTo>
                  <a:pt x="571545" y="438700"/>
                </a:lnTo>
                <a:lnTo>
                  <a:pt x="597017" y="428928"/>
                </a:lnTo>
                <a:lnTo>
                  <a:pt x="625759" y="429066"/>
                </a:lnTo>
                <a:lnTo>
                  <a:pt x="626552" y="429406"/>
                </a:lnTo>
                <a:lnTo>
                  <a:pt x="648791" y="439115"/>
                </a:lnTo>
                <a:lnTo>
                  <a:pt x="671829" y="441713"/>
                </a:lnTo>
                <a:lnTo>
                  <a:pt x="690942" y="461546"/>
                </a:lnTo>
                <a:lnTo>
                  <a:pt x="703621" y="474186"/>
                </a:lnTo>
                <a:lnTo>
                  <a:pt x="710527" y="510352"/>
                </a:lnTo>
                <a:lnTo>
                  <a:pt x="713559" y="517483"/>
                </a:lnTo>
                <a:lnTo>
                  <a:pt x="716986" y="525551"/>
                </a:lnTo>
                <a:lnTo>
                  <a:pt x="731301" y="532909"/>
                </a:lnTo>
                <a:lnTo>
                  <a:pt x="737074" y="536022"/>
                </a:lnTo>
                <a:lnTo>
                  <a:pt x="743043" y="539235"/>
                </a:lnTo>
                <a:lnTo>
                  <a:pt x="761741" y="557258"/>
                </a:lnTo>
                <a:lnTo>
                  <a:pt x="773615" y="560918"/>
                </a:lnTo>
                <a:lnTo>
                  <a:pt x="785836" y="576218"/>
                </a:lnTo>
                <a:lnTo>
                  <a:pt x="788093" y="579048"/>
                </a:lnTo>
                <a:lnTo>
                  <a:pt x="800597" y="586462"/>
                </a:lnTo>
                <a:lnTo>
                  <a:pt x="802748" y="597806"/>
                </a:lnTo>
                <a:lnTo>
                  <a:pt x="810886" y="610893"/>
                </a:lnTo>
                <a:lnTo>
                  <a:pt x="807056" y="625030"/>
                </a:lnTo>
                <a:lnTo>
                  <a:pt x="792188" y="627765"/>
                </a:lnTo>
                <a:lnTo>
                  <a:pt x="785408" y="634632"/>
                </a:lnTo>
                <a:lnTo>
                  <a:pt x="777886" y="649152"/>
                </a:lnTo>
                <a:lnTo>
                  <a:pt x="777855" y="649209"/>
                </a:lnTo>
                <a:lnTo>
                  <a:pt x="785251" y="655277"/>
                </a:lnTo>
                <a:lnTo>
                  <a:pt x="771917" y="672539"/>
                </a:lnTo>
                <a:lnTo>
                  <a:pt x="779565" y="680243"/>
                </a:lnTo>
                <a:lnTo>
                  <a:pt x="778553" y="688229"/>
                </a:lnTo>
                <a:lnTo>
                  <a:pt x="771074" y="688946"/>
                </a:lnTo>
                <a:lnTo>
                  <a:pt x="772848" y="713893"/>
                </a:lnTo>
                <a:lnTo>
                  <a:pt x="766295" y="733003"/>
                </a:lnTo>
                <a:lnTo>
                  <a:pt x="766364" y="741915"/>
                </a:lnTo>
                <a:lnTo>
                  <a:pt x="766923" y="813384"/>
                </a:lnTo>
                <a:lnTo>
                  <a:pt x="723590" y="878162"/>
                </a:lnTo>
                <a:lnTo>
                  <a:pt x="718477" y="885809"/>
                </a:lnTo>
                <a:lnTo>
                  <a:pt x="713583" y="900574"/>
                </a:lnTo>
                <a:lnTo>
                  <a:pt x="695584" y="911252"/>
                </a:lnTo>
                <a:lnTo>
                  <a:pt x="674495" y="906385"/>
                </a:lnTo>
                <a:lnTo>
                  <a:pt x="655904" y="879256"/>
                </a:lnTo>
                <a:lnTo>
                  <a:pt x="644885" y="856479"/>
                </a:lnTo>
                <a:lnTo>
                  <a:pt x="614828" y="842198"/>
                </a:lnTo>
                <a:lnTo>
                  <a:pt x="574664" y="842965"/>
                </a:lnTo>
                <a:lnTo>
                  <a:pt x="560841" y="823345"/>
                </a:lnTo>
                <a:lnTo>
                  <a:pt x="543960" y="832167"/>
                </a:lnTo>
                <a:lnTo>
                  <a:pt x="527991" y="832796"/>
                </a:lnTo>
                <a:lnTo>
                  <a:pt x="482098" y="798587"/>
                </a:lnTo>
                <a:lnTo>
                  <a:pt x="457230" y="760139"/>
                </a:lnTo>
                <a:lnTo>
                  <a:pt x="514425" y="744254"/>
                </a:lnTo>
                <a:lnTo>
                  <a:pt x="533205" y="725715"/>
                </a:lnTo>
                <a:lnTo>
                  <a:pt x="517953" y="697574"/>
                </a:lnTo>
                <a:lnTo>
                  <a:pt x="506664" y="691122"/>
                </a:lnTo>
                <a:lnTo>
                  <a:pt x="485570" y="676212"/>
                </a:lnTo>
                <a:lnTo>
                  <a:pt x="449632" y="671433"/>
                </a:lnTo>
                <a:lnTo>
                  <a:pt x="433362" y="661446"/>
                </a:lnTo>
                <a:lnTo>
                  <a:pt x="408374" y="643675"/>
                </a:lnTo>
                <a:lnTo>
                  <a:pt x="386519" y="636255"/>
                </a:lnTo>
                <a:lnTo>
                  <a:pt x="372839" y="618955"/>
                </a:lnTo>
                <a:lnTo>
                  <a:pt x="365638" y="614578"/>
                </a:lnTo>
                <a:lnTo>
                  <a:pt x="355456" y="647140"/>
                </a:lnTo>
                <a:lnTo>
                  <a:pt x="298204" y="650146"/>
                </a:lnTo>
                <a:lnTo>
                  <a:pt x="270411" y="660289"/>
                </a:lnTo>
                <a:lnTo>
                  <a:pt x="226052" y="666270"/>
                </a:lnTo>
                <a:lnTo>
                  <a:pt x="214090" y="703108"/>
                </a:lnTo>
                <a:lnTo>
                  <a:pt x="179573" y="710956"/>
                </a:lnTo>
                <a:lnTo>
                  <a:pt x="183844" y="734620"/>
                </a:lnTo>
                <a:lnTo>
                  <a:pt x="144818" y="726967"/>
                </a:lnTo>
                <a:lnTo>
                  <a:pt x="125321" y="723099"/>
                </a:lnTo>
                <a:lnTo>
                  <a:pt x="103623" y="730897"/>
                </a:lnTo>
                <a:lnTo>
                  <a:pt x="80893" y="743600"/>
                </a:lnTo>
                <a:lnTo>
                  <a:pt x="80233" y="743373"/>
                </a:lnTo>
                <a:lnTo>
                  <a:pt x="62604" y="731620"/>
                </a:lnTo>
                <a:lnTo>
                  <a:pt x="43906" y="707114"/>
                </a:lnTo>
                <a:lnTo>
                  <a:pt x="47818" y="701580"/>
                </a:lnTo>
                <a:lnTo>
                  <a:pt x="72220" y="684752"/>
                </a:lnTo>
                <a:lnTo>
                  <a:pt x="81705" y="673074"/>
                </a:lnTo>
                <a:lnTo>
                  <a:pt x="77352" y="669037"/>
                </a:lnTo>
                <a:lnTo>
                  <a:pt x="73352" y="669427"/>
                </a:lnTo>
                <a:lnTo>
                  <a:pt x="45101" y="654560"/>
                </a:lnTo>
                <a:lnTo>
                  <a:pt x="50063" y="578438"/>
                </a:lnTo>
                <a:lnTo>
                  <a:pt x="52031" y="577765"/>
                </a:lnTo>
                <a:lnTo>
                  <a:pt x="72591" y="576274"/>
                </a:lnTo>
                <a:lnTo>
                  <a:pt x="76642" y="575979"/>
                </a:lnTo>
                <a:lnTo>
                  <a:pt x="67069" y="573105"/>
                </a:lnTo>
                <a:lnTo>
                  <a:pt x="45289" y="570476"/>
                </a:lnTo>
                <a:lnTo>
                  <a:pt x="27692" y="572929"/>
                </a:lnTo>
                <a:lnTo>
                  <a:pt x="10780" y="562106"/>
                </a:lnTo>
                <a:lnTo>
                  <a:pt x="0" y="557661"/>
                </a:lnTo>
                <a:lnTo>
                  <a:pt x="9717" y="534236"/>
                </a:lnTo>
                <a:lnTo>
                  <a:pt x="7610" y="513930"/>
                </a:lnTo>
                <a:lnTo>
                  <a:pt x="8220" y="508056"/>
                </a:lnTo>
                <a:lnTo>
                  <a:pt x="9622" y="494555"/>
                </a:lnTo>
                <a:lnTo>
                  <a:pt x="4289" y="476790"/>
                </a:lnTo>
                <a:lnTo>
                  <a:pt x="4409" y="455157"/>
                </a:lnTo>
                <a:lnTo>
                  <a:pt x="4547" y="428362"/>
                </a:lnTo>
                <a:lnTo>
                  <a:pt x="10585" y="434468"/>
                </a:lnTo>
                <a:lnTo>
                  <a:pt x="16207" y="421338"/>
                </a:lnTo>
                <a:lnTo>
                  <a:pt x="27799" y="415106"/>
                </a:lnTo>
                <a:lnTo>
                  <a:pt x="27906" y="399101"/>
                </a:lnTo>
                <a:lnTo>
                  <a:pt x="37560" y="388851"/>
                </a:lnTo>
                <a:lnTo>
                  <a:pt x="46403" y="370136"/>
                </a:lnTo>
                <a:lnTo>
                  <a:pt x="49113" y="364395"/>
                </a:lnTo>
                <a:lnTo>
                  <a:pt x="65704" y="353333"/>
                </a:lnTo>
                <a:lnTo>
                  <a:pt x="81422" y="334543"/>
                </a:lnTo>
                <a:lnTo>
                  <a:pt x="78843" y="318470"/>
                </a:lnTo>
                <a:lnTo>
                  <a:pt x="80591" y="303956"/>
                </a:lnTo>
                <a:close/>
                <a:moveTo>
                  <a:pt x="1551078" y="0"/>
                </a:moveTo>
                <a:lnTo>
                  <a:pt x="1559914" y="3559"/>
                </a:lnTo>
                <a:lnTo>
                  <a:pt x="1516555" y="40573"/>
                </a:lnTo>
                <a:lnTo>
                  <a:pt x="1502882" y="56848"/>
                </a:lnTo>
                <a:lnTo>
                  <a:pt x="1493788" y="71866"/>
                </a:lnTo>
                <a:lnTo>
                  <a:pt x="1485932" y="87996"/>
                </a:lnTo>
                <a:lnTo>
                  <a:pt x="1476983" y="97303"/>
                </a:lnTo>
                <a:lnTo>
                  <a:pt x="1446209" y="103831"/>
                </a:lnTo>
                <a:lnTo>
                  <a:pt x="1432561" y="100730"/>
                </a:lnTo>
                <a:lnTo>
                  <a:pt x="1423448" y="88650"/>
                </a:lnTo>
                <a:lnTo>
                  <a:pt x="1412561" y="63137"/>
                </a:lnTo>
                <a:lnTo>
                  <a:pt x="1399687" y="48981"/>
                </a:lnTo>
                <a:lnTo>
                  <a:pt x="1418454" y="33386"/>
                </a:lnTo>
                <a:lnTo>
                  <a:pt x="1429039" y="28021"/>
                </a:lnTo>
                <a:lnTo>
                  <a:pt x="1465209" y="31298"/>
                </a:lnTo>
                <a:lnTo>
                  <a:pt x="1480379" y="27883"/>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3" name="Esbjerg">
            <a:extLst>
              <a:ext uri="{FF2B5EF4-FFF2-40B4-BE49-F238E27FC236}">
                <a16:creationId xmlns:a16="http://schemas.microsoft.com/office/drawing/2014/main" id="{00000000-0008-0000-3500-00007B000000}"/>
              </a:ext>
            </a:extLst>
          </xdr:cNvPr>
          <xdr:cNvSpPr/>
        </xdr:nvSpPr>
        <xdr:spPr>
          <a:xfrm>
            <a:off x="341737" y="4719199"/>
            <a:ext cx="748755" cy="773850"/>
          </a:xfrm>
          <a:custGeom>
            <a:avLst/>
            <a:gdLst>
              <a:gd name="connsiteX0" fmla="*/ 362610 w 728949"/>
              <a:gd name="connsiteY0" fmla="*/ 128638 h 753381"/>
              <a:gd name="connsiteX1" fmla="*/ 401573 w 728949"/>
              <a:gd name="connsiteY1" fmla="*/ 109358 h 753381"/>
              <a:gd name="connsiteX2" fmla="*/ 440649 w 728949"/>
              <a:gd name="connsiteY2" fmla="*/ 110577 h 753381"/>
              <a:gd name="connsiteX3" fmla="*/ 430925 w 728949"/>
              <a:gd name="connsiteY3" fmla="*/ 99692 h 753381"/>
              <a:gd name="connsiteX4" fmla="*/ 437535 w 728949"/>
              <a:gd name="connsiteY4" fmla="*/ 97956 h 753381"/>
              <a:gd name="connsiteX5" fmla="*/ 484366 w 728949"/>
              <a:gd name="connsiteY5" fmla="*/ 138731 h 753381"/>
              <a:gd name="connsiteX6" fmla="*/ 487926 w 728949"/>
              <a:gd name="connsiteY6" fmla="*/ 141083 h 753381"/>
              <a:gd name="connsiteX7" fmla="*/ 509498 w 728949"/>
              <a:gd name="connsiteY7" fmla="*/ 100114 h 753381"/>
              <a:gd name="connsiteX8" fmla="*/ 529580 w 728949"/>
              <a:gd name="connsiteY8" fmla="*/ 90020 h 753381"/>
              <a:gd name="connsiteX9" fmla="*/ 548209 w 728949"/>
              <a:gd name="connsiteY9" fmla="*/ 107176 h 753381"/>
              <a:gd name="connsiteX10" fmla="*/ 588882 w 728949"/>
              <a:gd name="connsiteY10" fmla="*/ 148793 h 753381"/>
              <a:gd name="connsiteX11" fmla="*/ 636524 w 728949"/>
              <a:gd name="connsiteY11" fmla="*/ 171815 h 753381"/>
              <a:gd name="connsiteX12" fmla="*/ 639184 w 728949"/>
              <a:gd name="connsiteY12" fmla="*/ 181418 h 753381"/>
              <a:gd name="connsiteX13" fmla="*/ 633486 w 728949"/>
              <a:gd name="connsiteY13" fmla="*/ 181877 h 753381"/>
              <a:gd name="connsiteX14" fmla="*/ 644530 w 728949"/>
              <a:gd name="connsiteY14" fmla="*/ 207528 h 753381"/>
              <a:gd name="connsiteX15" fmla="*/ 645537 w 728949"/>
              <a:gd name="connsiteY15" fmla="*/ 221023 h 753381"/>
              <a:gd name="connsiteX16" fmla="*/ 641788 w 728949"/>
              <a:gd name="connsiteY16" fmla="*/ 253761 h 753381"/>
              <a:gd name="connsiteX17" fmla="*/ 616813 w 728949"/>
              <a:gd name="connsiteY17" fmla="*/ 290348 h 753381"/>
              <a:gd name="connsiteX18" fmla="*/ 623260 w 728949"/>
              <a:gd name="connsiteY18" fmla="*/ 320677 h 753381"/>
              <a:gd name="connsiteX19" fmla="*/ 640524 w 728949"/>
              <a:gd name="connsiteY19" fmla="*/ 324224 h 753381"/>
              <a:gd name="connsiteX20" fmla="*/ 645971 w 728949"/>
              <a:gd name="connsiteY20" fmla="*/ 329312 h 753381"/>
              <a:gd name="connsiteX21" fmla="*/ 647197 w 728949"/>
              <a:gd name="connsiteY21" fmla="*/ 378129 h 753381"/>
              <a:gd name="connsiteX22" fmla="*/ 692631 w 728949"/>
              <a:gd name="connsiteY22" fmla="*/ 374797 h 753381"/>
              <a:gd name="connsiteX23" fmla="*/ 707688 w 728949"/>
              <a:gd name="connsiteY23" fmla="*/ 378696 h 753381"/>
              <a:gd name="connsiteX24" fmla="*/ 704417 w 728949"/>
              <a:gd name="connsiteY24" fmla="*/ 396700 h 753381"/>
              <a:gd name="connsiteX25" fmla="*/ 696254 w 728949"/>
              <a:gd name="connsiteY25" fmla="*/ 407811 h 753381"/>
              <a:gd name="connsiteX26" fmla="*/ 725285 w 728949"/>
              <a:gd name="connsiteY26" fmla="*/ 416257 h 753381"/>
              <a:gd name="connsiteX27" fmla="*/ 721713 w 728949"/>
              <a:gd name="connsiteY27" fmla="*/ 433513 h 753381"/>
              <a:gd name="connsiteX28" fmla="*/ 707757 w 728949"/>
              <a:gd name="connsiteY28" fmla="*/ 430551 h 753381"/>
              <a:gd name="connsiteX29" fmla="*/ 686524 w 728949"/>
              <a:gd name="connsiteY29" fmla="*/ 458025 h 753381"/>
              <a:gd name="connsiteX30" fmla="*/ 654505 w 728949"/>
              <a:gd name="connsiteY30" fmla="*/ 463044 h 753381"/>
              <a:gd name="connsiteX31" fmla="*/ 677870 w 728949"/>
              <a:gd name="connsiteY31" fmla="*/ 510578 h 753381"/>
              <a:gd name="connsiteX32" fmla="*/ 675405 w 728949"/>
              <a:gd name="connsiteY32" fmla="*/ 548976 h 753381"/>
              <a:gd name="connsiteX33" fmla="*/ 667361 w 728949"/>
              <a:gd name="connsiteY33" fmla="*/ 553567 h 753381"/>
              <a:gd name="connsiteX34" fmla="*/ 697097 w 728949"/>
              <a:gd name="connsiteY34" fmla="*/ 577872 h 753381"/>
              <a:gd name="connsiteX35" fmla="*/ 713581 w 728949"/>
              <a:gd name="connsiteY35" fmla="*/ 603548 h 753381"/>
              <a:gd name="connsiteX36" fmla="*/ 693380 w 728949"/>
              <a:gd name="connsiteY36" fmla="*/ 636821 h 753381"/>
              <a:gd name="connsiteX37" fmla="*/ 728619 w 728949"/>
              <a:gd name="connsiteY37" fmla="*/ 648140 h 753381"/>
              <a:gd name="connsiteX38" fmla="*/ 725694 w 728949"/>
              <a:gd name="connsiteY38" fmla="*/ 753089 h 753381"/>
              <a:gd name="connsiteX39" fmla="*/ 661386 w 728949"/>
              <a:gd name="connsiteY39" fmla="*/ 738796 h 753381"/>
              <a:gd name="connsiteX40" fmla="*/ 590517 w 728949"/>
              <a:gd name="connsiteY40" fmla="*/ 734677 h 753381"/>
              <a:gd name="connsiteX41" fmla="*/ 549580 w 728949"/>
              <a:gd name="connsiteY41" fmla="*/ 716113 h 753381"/>
              <a:gd name="connsiteX42" fmla="*/ 544649 w 728949"/>
              <a:gd name="connsiteY42" fmla="*/ 717188 h 753381"/>
              <a:gd name="connsiteX43" fmla="*/ 435793 w 728949"/>
              <a:gd name="connsiteY43" fmla="*/ 707529 h 753381"/>
              <a:gd name="connsiteX44" fmla="*/ 410718 w 728949"/>
              <a:gd name="connsiteY44" fmla="*/ 714704 h 753381"/>
              <a:gd name="connsiteX45" fmla="*/ 406623 w 728949"/>
              <a:gd name="connsiteY45" fmla="*/ 698844 h 753381"/>
              <a:gd name="connsiteX46" fmla="*/ 411963 w 728949"/>
              <a:gd name="connsiteY46" fmla="*/ 685890 h 753381"/>
              <a:gd name="connsiteX47" fmla="*/ 404956 w 728949"/>
              <a:gd name="connsiteY47" fmla="*/ 674175 h 753381"/>
              <a:gd name="connsiteX48" fmla="*/ 414913 w 728949"/>
              <a:gd name="connsiteY48" fmla="*/ 671571 h 753381"/>
              <a:gd name="connsiteX49" fmla="*/ 406428 w 728949"/>
              <a:gd name="connsiteY49" fmla="*/ 664415 h 753381"/>
              <a:gd name="connsiteX50" fmla="*/ 393026 w 728949"/>
              <a:gd name="connsiteY50" fmla="*/ 655064 h 753381"/>
              <a:gd name="connsiteX51" fmla="*/ 401497 w 728949"/>
              <a:gd name="connsiteY51" fmla="*/ 637217 h 753381"/>
              <a:gd name="connsiteX52" fmla="*/ 409416 w 728949"/>
              <a:gd name="connsiteY52" fmla="*/ 639292 h 753381"/>
              <a:gd name="connsiteX53" fmla="*/ 411007 w 728949"/>
              <a:gd name="connsiteY53" fmla="*/ 639707 h 753381"/>
              <a:gd name="connsiteX54" fmla="*/ 410894 w 728949"/>
              <a:gd name="connsiteY54" fmla="*/ 639361 h 753381"/>
              <a:gd name="connsiteX55" fmla="*/ 405390 w 728949"/>
              <a:gd name="connsiteY55" fmla="*/ 621911 h 753381"/>
              <a:gd name="connsiteX56" fmla="*/ 404686 w 728949"/>
              <a:gd name="connsiteY56" fmla="*/ 601580 h 753381"/>
              <a:gd name="connsiteX57" fmla="*/ 409265 w 728949"/>
              <a:gd name="connsiteY57" fmla="*/ 582960 h 753381"/>
              <a:gd name="connsiteX58" fmla="*/ 391673 w 728949"/>
              <a:gd name="connsiteY58" fmla="*/ 574847 h 753381"/>
              <a:gd name="connsiteX59" fmla="*/ 368497 w 728949"/>
              <a:gd name="connsiteY59" fmla="*/ 589355 h 753381"/>
              <a:gd name="connsiteX60" fmla="*/ 350208 w 728949"/>
              <a:gd name="connsiteY60" fmla="*/ 603636 h 753381"/>
              <a:gd name="connsiteX61" fmla="*/ 327747 w 728949"/>
              <a:gd name="connsiteY61" fmla="*/ 615534 h 753381"/>
              <a:gd name="connsiteX62" fmla="*/ 326023 w 728949"/>
              <a:gd name="connsiteY62" fmla="*/ 618892 h 753381"/>
              <a:gd name="connsiteX63" fmla="*/ 307364 w 728949"/>
              <a:gd name="connsiteY63" fmla="*/ 655259 h 753381"/>
              <a:gd name="connsiteX64" fmla="*/ 296661 w 728949"/>
              <a:gd name="connsiteY64" fmla="*/ 662736 h 753381"/>
              <a:gd name="connsiteX65" fmla="*/ 281038 w 728949"/>
              <a:gd name="connsiteY65" fmla="*/ 662679 h 753381"/>
              <a:gd name="connsiteX66" fmla="*/ 266918 w 728949"/>
              <a:gd name="connsiteY66" fmla="*/ 649794 h 753381"/>
              <a:gd name="connsiteX67" fmla="*/ 265060 w 728949"/>
              <a:gd name="connsiteY67" fmla="*/ 632689 h 753381"/>
              <a:gd name="connsiteX68" fmla="*/ 278163 w 728949"/>
              <a:gd name="connsiteY68" fmla="*/ 613333 h 753381"/>
              <a:gd name="connsiteX69" fmla="*/ 290011 w 728949"/>
              <a:gd name="connsiteY69" fmla="*/ 603108 h 753381"/>
              <a:gd name="connsiteX70" fmla="*/ 301370 w 728949"/>
              <a:gd name="connsiteY70" fmla="*/ 601303 h 753381"/>
              <a:gd name="connsiteX71" fmla="*/ 320352 w 728949"/>
              <a:gd name="connsiteY71" fmla="*/ 606806 h 753381"/>
              <a:gd name="connsiteX72" fmla="*/ 321403 w 728949"/>
              <a:gd name="connsiteY72" fmla="*/ 606164 h 753381"/>
              <a:gd name="connsiteX73" fmla="*/ 327199 w 728949"/>
              <a:gd name="connsiteY73" fmla="*/ 602624 h 753381"/>
              <a:gd name="connsiteX74" fmla="*/ 333441 w 728949"/>
              <a:gd name="connsiteY74" fmla="*/ 606202 h 753381"/>
              <a:gd name="connsiteX75" fmla="*/ 353390 w 728949"/>
              <a:gd name="connsiteY75" fmla="*/ 595298 h 753381"/>
              <a:gd name="connsiteX76" fmla="*/ 364793 w 728949"/>
              <a:gd name="connsiteY76" fmla="*/ 587022 h 753381"/>
              <a:gd name="connsiteX77" fmla="*/ 375730 w 728949"/>
              <a:gd name="connsiteY77" fmla="*/ 583525 h 753381"/>
              <a:gd name="connsiteX78" fmla="*/ 392780 w 728949"/>
              <a:gd name="connsiteY78" fmla="*/ 572665 h 753381"/>
              <a:gd name="connsiteX79" fmla="*/ 412718 w 728949"/>
              <a:gd name="connsiteY79" fmla="*/ 577300 h 753381"/>
              <a:gd name="connsiteX80" fmla="*/ 422787 w 728949"/>
              <a:gd name="connsiteY80" fmla="*/ 551278 h 753381"/>
              <a:gd name="connsiteX81" fmla="*/ 416296 w 728949"/>
              <a:gd name="connsiteY81" fmla="*/ 544945 h 753381"/>
              <a:gd name="connsiteX82" fmla="*/ 424604 w 728949"/>
              <a:gd name="connsiteY82" fmla="*/ 539078 h 753381"/>
              <a:gd name="connsiteX83" fmla="*/ 424504 w 728949"/>
              <a:gd name="connsiteY83" fmla="*/ 538097 h 753381"/>
              <a:gd name="connsiteX84" fmla="*/ 423655 w 728949"/>
              <a:gd name="connsiteY84" fmla="*/ 529960 h 753381"/>
              <a:gd name="connsiteX85" fmla="*/ 430781 w 728949"/>
              <a:gd name="connsiteY85" fmla="*/ 529243 h 753381"/>
              <a:gd name="connsiteX86" fmla="*/ 430950 w 728949"/>
              <a:gd name="connsiteY86" fmla="*/ 529224 h 753381"/>
              <a:gd name="connsiteX87" fmla="*/ 418227 w 728949"/>
              <a:gd name="connsiteY87" fmla="*/ 521634 h 753381"/>
              <a:gd name="connsiteX88" fmla="*/ 419856 w 728949"/>
              <a:gd name="connsiteY88" fmla="*/ 511666 h 753381"/>
              <a:gd name="connsiteX89" fmla="*/ 414793 w 728949"/>
              <a:gd name="connsiteY89" fmla="*/ 507774 h 753381"/>
              <a:gd name="connsiteX90" fmla="*/ 406824 w 728949"/>
              <a:gd name="connsiteY90" fmla="*/ 483991 h 753381"/>
              <a:gd name="connsiteX91" fmla="*/ 401843 w 728949"/>
              <a:gd name="connsiteY91" fmla="*/ 462377 h 753381"/>
              <a:gd name="connsiteX92" fmla="*/ 399567 w 728949"/>
              <a:gd name="connsiteY92" fmla="*/ 452510 h 753381"/>
              <a:gd name="connsiteX93" fmla="*/ 390478 w 728949"/>
              <a:gd name="connsiteY93" fmla="*/ 426822 h 753381"/>
              <a:gd name="connsiteX94" fmla="*/ 385302 w 728949"/>
              <a:gd name="connsiteY94" fmla="*/ 407868 h 753381"/>
              <a:gd name="connsiteX95" fmla="*/ 380371 w 728949"/>
              <a:gd name="connsiteY95" fmla="*/ 385525 h 753381"/>
              <a:gd name="connsiteX96" fmla="*/ 379246 w 728949"/>
              <a:gd name="connsiteY96" fmla="*/ 382808 h 753381"/>
              <a:gd name="connsiteX97" fmla="*/ 372139 w 728949"/>
              <a:gd name="connsiteY97" fmla="*/ 365577 h 753381"/>
              <a:gd name="connsiteX98" fmla="*/ 369296 w 728949"/>
              <a:gd name="connsiteY98" fmla="*/ 339801 h 753381"/>
              <a:gd name="connsiteX99" fmla="*/ 367761 w 728949"/>
              <a:gd name="connsiteY99" fmla="*/ 339090 h 753381"/>
              <a:gd name="connsiteX100" fmla="*/ 351648 w 728949"/>
              <a:gd name="connsiteY100" fmla="*/ 331613 h 753381"/>
              <a:gd name="connsiteX101" fmla="*/ 345673 w 728949"/>
              <a:gd name="connsiteY101" fmla="*/ 326752 h 753381"/>
              <a:gd name="connsiteX102" fmla="*/ 340673 w 728949"/>
              <a:gd name="connsiteY102" fmla="*/ 322815 h 753381"/>
              <a:gd name="connsiteX103" fmla="*/ 323392 w 728949"/>
              <a:gd name="connsiteY103" fmla="*/ 309220 h 753381"/>
              <a:gd name="connsiteX104" fmla="*/ 304793 w 728949"/>
              <a:gd name="connsiteY104" fmla="*/ 301818 h 753381"/>
              <a:gd name="connsiteX105" fmla="*/ 290873 w 728949"/>
              <a:gd name="connsiteY105" fmla="*/ 285525 h 753381"/>
              <a:gd name="connsiteX106" fmla="*/ 278765 w 728949"/>
              <a:gd name="connsiteY106" fmla="*/ 284569 h 753381"/>
              <a:gd name="connsiteX107" fmla="*/ 277375 w 728949"/>
              <a:gd name="connsiteY107" fmla="*/ 284462 h 753381"/>
              <a:gd name="connsiteX108" fmla="*/ 254269 w 728949"/>
              <a:gd name="connsiteY108" fmla="*/ 291738 h 753381"/>
              <a:gd name="connsiteX109" fmla="*/ 232747 w 728949"/>
              <a:gd name="connsiteY109" fmla="*/ 286738 h 753381"/>
              <a:gd name="connsiteX110" fmla="*/ 225684 w 728949"/>
              <a:gd name="connsiteY110" fmla="*/ 284405 h 753381"/>
              <a:gd name="connsiteX111" fmla="*/ 225837 w 728949"/>
              <a:gd name="connsiteY111" fmla="*/ 284720 h 753381"/>
              <a:gd name="connsiteX112" fmla="*/ 218759 w 728949"/>
              <a:gd name="connsiteY112" fmla="*/ 291819 h 753381"/>
              <a:gd name="connsiteX113" fmla="*/ 210965 w 728949"/>
              <a:gd name="connsiteY113" fmla="*/ 299642 h 753381"/>
              <a:gd name="connsiteX114" fmla="*/ 208682 w 728949"/>
              <a:gd name="connsiteY114" fmla="*/ 286782 h 753381"/>
              <a:gd name="connsiteX115" fmla="*/ 205621 w 728949"/>
              <a:gd name="connsiteY115" fmla="*/ 289329 h 753381"/>
              <a:gd name="connsiteX116" fmla="*/ 199238 w 728949"/>
              <a:gd name="connsiteY116" fmla="*/ 294643 h 753381"/>
              <a:gd name="connsiteX117" fmla="*/ 171661 w 728949"/>
              <a:gd name="connsiteY117" fmla="*/ 281990 h 753381"/>
              <a:gd name="connsiteX118" fmla="*/ 175258 w 728949"/>
              <a:gd name="connsiteY118" fmla="*/ 278519 h 753381"/>
              <a:gd name="connsiteX119" fmla="*/ 173800 w 728949"/>
              <a:gd name="connsiteY119" fmla="*/ 273249 h 753381"/>
              <a:gd name="connsiteX120" fmla="*/ 162721 w 728949"/>
              <a:gd name="connsiteY120" fmla="*/ 272979 h 753381"/>
              <a:gd name="connsiteX121" fmla="*/ 153893 w 728949"/>
              <a:gd name="connsiteY121" fmla="*/ 272627 h 753381"/>
              <a:gd name="connsiteX122" fmla="*/ 156239 w 728949"/>
              <a:gd name="connsiteY122" fmla="*/ 264798 h 753381"/>
              <a:gd name="connsiteX123" fmla="*/ 160224 w 728949"/>
              <a:gd name="connsiteY123" fmla="*/ 261326 h 753381"/>
              <a:gd name="connsiteX124" fmla="*/ 152610 w 728949"/>
              <a:gd name="connsiteY124" fmla="*/ 250604 h 753381"/>
              <a:gd name="connsiteX125" fmla="*/ 150047 w 728949"/>
              <a:gd name="connsiteY125" fmla="*/ 248774 h 753381"/>
              <a:gd name="connsiteX126" fmla="*/ 142046 w 728949"/>
              <a:gd name="connsiteY126" fmla="*/ 240995 h 753381"/>
              <a:gd name="connsiteX127" fmla="*/ 135437 w 728949"/>
              <a:gd name="connsiteY127" fmla="*/ 236625 h 753381"/>
              <a:gd name="connsiteX128" fmla="*/ 129230 w 728949"/>
              <a:gd name="connsiteY128" fmla="*/ 236248 h 753381"/>
              <a:gd name="connsiteX129" fmla="*/ 135357 w 728949"/>
              <a:gd name="connsiteY129" fmla="*/ 226953 h 753381"/>
              <a:gd name="connsiteX130" fmla="*/ 136668 w 728949"/>
              <a:gd name="connsiteY130" fmla="*/ 224960 h 753381"/>
              <a:gd name="connsiteX131" fmla="*/ 129242 w 728949"/>
              <a:gd name="connsiteY131" fmla="*/ 216923 h 753381"/>
              <a:gd name="connsiteX132" fmla="*/ 102758 w 728949"/>
              <a:gd name="connsiteY132" fmla="*/ 188241 h 753381"/>
              <a:gd name="connsiteX133" fmla="*/ 97355 w 728949"/>
              <a:gd name="connsiteY133" fmla="*/ 178173 h 753381"/>
              <a:gd name="connsiteX134" fmla="*/ 93936 w 728949"/>
              <a:gd name="connsiteY134" fmla="*/ 171809 h 753381"/>
              <a:gd name="connsiteX135" fmla="*/ 68551 w 728949"/>
              <a:gd name="connsiteY135" fmla="*/ 151006 h 753381"/>
              <a:gd name="connsiteX136" fmla="*/ 50244 w 728949"/>
              <a:gd name="connsiteY136" fmla="*/ 123614 h 753381"/>
              <a:gd name="connsiteX137" fmla="*/ 31573 w 728949"/>
              <a:gd name="connsiteY137" fmla="*/ 105874 h 753381"/>
              <a:gd name="connsiteX138" fmla="*/ 27434 w 728949"/>
              <a:gd name="connsiteY138" fmla="*/ 98988 h 753381"/>
              <a:gd name="connsiteX139" fmla="*/ 19918 w 728949"/>
              <a:gd name="connsiteY139" fmla="*/ 86486 h 753381"/>
              <a:gd name="connsiteX140" fmla="*/ 472 w 728949"/>
              <a:gd name="connsiteY140" fmla="*/ 61068 h 753381"/>
              <a:gd name="connsiteX141" fmla="*/ 3990 w 728949"/>
              <a:gd name="connsiteY141" fmla="*/ 44737 h 753381"/>
              <a:gd name="connsiteX142" fmla="*/ 27171 w 728949"/>
              <a:gd name="connsiteY142" fmla="*/ 39567 h 753381"/>
              <a:gd name="connsiteX143" fmla="*/ 26791 w 728949"/>
              <a:gd name="connsiteY143" fmla="*/ 37109 h 753381"/>
              <a:gd name="connsiteX144" fmla="*/ 43080 w 728949"/>
              <a:gd name="connsiteY144" fmla="*/ 22802 h 753381"/>
              <a:gd name="connsiteX145" fmla="*/ 66670 w 728949"/>
              <a:gd name="connsiteY145" fmla="*/ 8999 h 753381"/>
              <a:gd name="connsiteX146" fmla="*/ 73682 w 728949"/>
              <a:gd name="connsiteY146" fmla="*/ 472 h 753381"/>
              <a:gd name="connsiteX147" fmla="*/ 126442 w 728949"/>
              <a:gd name="connsiteY147" fmla="*/ 46240 h 753381"/>
              <a:gd name="connsiteX148" fmla="*/ 124259 w 728949"/>
              <a:gd name="connsiteY148" fmla="*/ 79688 h 753381"/>
              <a:gd name="connsiteX149" fmla="*/ 157130 w 728949"/>
              <a:gd name="connsiteY149" fmla="*/ 91737 h 753381"/>
              <a:gd name="connsiteX150" fmla="*/ 180409 w 728949"/>
              <a:gd name="connsiteY150" fmla="*/ 102434 h 753381"/>
              <a:gd name="connsiteX151" fmla="*/ 173934 w 728949"/>
              <a:gd name="connsiteY151" fmla="*/ 66608 h 753381"/>
              <a:gd name="connsiteX152" fmla="*/ 199387 w 728949"/>
              <a:gd name="connsiteY152" fmla="*/ 44617 h 753381"/>
              <a:gd name="connsiteX153" fmla="*/ 195982 w 728949"/>
              <a:gd name="connsiteY153" fmla="*/ 28625 h 753381"/>
              <a:gd name="connsiteX154" fmla="*/ 236815 w 728949"/>
              <a:gd name="connsiteY154" fmla="*/ 24507 h 753381"/>
              <a:gd name="connsiteX155" fmla="*/ 244930 w 728949"/>
              <a:gd name="connsiteY155" fmla="*/ 22412 h 753381"/>
              <a:gd name="connsiteX156" fmla="*/ 244986 w 728949"/>
              <a:gd name="connsiteY156" fmla="*/ 22406 h 753381"/>
              <a:gd name="connsiteX157" fmla="*/ 286110 w 728949"/>
              <a:gd name="connsiteY157" fmla="*/ 27670 h 753381"/>
              <a:gd name="connsiteX158" fmla="*/ 306419 w 728949"/>
              <a:gd name="connsiteY158" fmla="*/ 52069 h 753381"/>
              <a:gd name="connsiteX159" fmla="*/ 303351 w 728949"/>
              <a:gd name="connsiteY159" fmla="*/ 63709 h 753381"/>
              <a:gd name="connsiteX160" fmla="*/ 325299 w 728949"/>
              <a:gd name="connsiteY160" fmla="*/ 92045 h 753381"/>
              <a:gd name="connsiteX161" fmla="*/ 342220 w 728949"/>
              <a:gd name="connsiteY161" fmla="*/ 115747 h 753381"/>
              <a:gd name="connsiteX162" fmla="*/ 342321 w 728949"/>
              <a:gd name="connsiteY162" fmla="*/ 125664 h 753381"/>
              <a:gd name="connsiteX163" fmla="*/ 353214 w 728949"/>
              <a:gd name="connsiteY163" fmla="*/ 134927 h 753381"/>
              <a:gd name="connsiteX164" fmla="*/ 362610 w 728949"/>
              <a:gd name="connsiteY164" fmla="*/ 128638 h 75338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728949" h="753381">
                <a:moveTo>
                  <a:pt x="362610" y="128638"/>
                </a:moveTo>
                <a:lnTo>
                  <a:pt x="401573" y="109358"/>
                </a:lnTo>
                <a:lnTo>
                  <a:pt x="440649" y="110577"/>
                </a:lnTo>
                <a:lnTo>
                  <a:pt x="430925" y="99692"/>
                </a:lnTo>
                <a:lnTo>
                  <a:pt x="437535" y="97956"/>
                </a:lnTo>
                <a:lnTo>
                  <a:pt x="484366" y="138731"/>
                </a:lnTo>
                <a:lnTo>
                  <a:pt x="487926" y="141083"/>
                </a:lnTo>
                <a:lnTo>
                  <a:pt x="509498" y="100114"/>
                </a:lnTo>
                <a:lnTo>
                  <a:pt x="529580" y="90020"/>
                </a:lnTo>
                <a:lnTo>
                  <a:pt x="548209" y="107176"/>
                </a:lnTo>
                <a:lnTo>
                  <a:pt x="588882" y="148793"/>
                </a:lnTo>
                <a:lnTo>
                  <a:pt x="636524" y="171815"/>
                </a:lnTo>
                <a:lnTo>
                  <a:pt x="639184" y="181418"/>
                </a:lnTo>
                <a:lnTo>
                  <a:pt x="633486" y="181877"/>
                </a:lnTo>
                <a:lnTo>
                  <a:pt x="644530" y="207528"/>
                </a:lnTo>
                <a:lnTo>
                  <a:pt x="645537" y="221023"/>
                </a:lnTo>
                <a:lnTo>
                  <a:pt x="641788" y="253761"/>
                </a:lnTo>
                <a:lnTo>
                  <a:pt x="616813" y="290348"/>
                </a:lnTo>
                <a:lnTo>
                  <a:pt x="623260" y="320677"/>
                </a:lnTo>
                <a:lnTo>
                  <a:pt x="640524" y="324224"/>
                </a:lnTo>
                <a:lnTo>
                  <a:pt x="645971" y="329312"/>
                </a:lnTo>
                <a:lnTo>
                  <a:pt x="647197" y="378129"/>
                </a:lnTo>
                <a:lnTo>
                  <a:pt x="692631" y="374797"/>
                </a:lnTo>
                <a:lnTo>
                  <a:pt x="707688" y="378696"/>
                </a:lnTo>
                <a:lnTo>
                  <a:pt x="704417" y="396700"/>
                </a:lnTo>
                <a:lnTo>
                  <a:pt x="696254" y="407811"/>
                </a:lnTo>
                <a:lnTo>
                  <a:pt x="725285" y="416257"/>
                </a:lnTo>
                <a:lnTo>
                  <a:pt x="721713" y="433513"/>
                </a:lnTo>
                <a:lnTo>
                  <a:pt x="707757" y="430551"/>
                </a:lnTo>
                <a:lnTo>
                  <a:pt x="686524" y="458025"/>
                </a:lnTo>
                <a:lnTo>
                  <a:pt x="654505" y="463044"/>
                </a:lnTo>
                <a:lnTo>
                  <a:pt x="677870" y="510578"/>
                </a:lnTo>
                <a:lnTo>
                  <a:pt x="675405" y="548976"/>
                </a:lnTo>
                <a:lnTo>
                  <a:pt x="667361" y="553567"/>
                </a:lnTo>
                <a:lnTo>
                  <a:pt x="697097" y="577872"/>
                </a:lnTo>
                <a:lnTo>
                  <a:pt x="713581" y="603548"/>
                </a:lnTo>
                <a:lnTo>
                  <a:pt x="693380" y="636821"/>
                </a:lnTo>
                <a:lnTo>
                  <a:pt x="728619" y="648140"/>
                </a:lnTo>
                <a:lnTo>
                  <a:pt x="725694" y="753089"/>
                </a:lnTo>
                <a:lnTo>
                  <a:pt x="661386" y="738796"/>
                </a:lnTo>
                <a:lnTo>
                  <a:pt x="590517" y="734677"/>
                </a:lnTo>
                <a:lnTo>
                  <a:pt x="549580" y="716113"/>
                </a:lnTo>
                <a:lnTo>
                  <a:pt x="544649" y="717188"/>
                </a:lnTo>
                <a:lnTo>
                  <a:pt x="435793" y="707529"/>
                </a:lnTo>
                <a:lnTo>
                  <a:pt x="410718" y="714704"/>
                </a:lnTo>
                <a:lnTo>
                  <a:pt x="406623" y="698844"/>
                </a:lnTo>
                <a:lnTo>
                  <a:pt x="411963" y="685890"/>
                </a:lnTo>
                <a:lnTo>
                  <a:pt x="404956" y="674175"/>
                </a:lnTo>
                <a:lnTo>
                  <a:pt x="414913" y="671571"/>
                </a:lnTo>
                <a:lnTo>
                  <a:pt x="406428" y="664415"/>
                </a:lnTo>
                <a:lnTo>
                  <a:pt x="393026" y="655064"/>
                </a:lnTo>
                <a:lnTo>
                  <a:pt x="401497" y="637217"/>
                </a:lnTo>
                <a:lnTo>
                  <a:pt x="409416" y="639292"/>
                </a:lnTo>
                <a:lnTo>
                  <a:pt x="411007" y="639707"/>
                </a:lnTo>
                <a:lnTo>
                  <a:pt x="410894" y="639361"/>
                </a:lnTo>
                <a:lnTo>
                  <a:pt x="405390" y="621911"/>
                </a:lnTo>
                <a:lnTo>
                  <a:pt x="404686" y="601580"/>
                </a:lnTo>
                <a:lnTo>
                  <a:pt x="409265" y="582960"/>
                </a:lnTo>
                <a:lnTo>
                  <a:pt x="391673" y="574847"/>
                </a:lnTo>
                <a:lnTo>
                  <a:pt x="368497" y="589355"/>
                </a:lnTo>
                <a:lnTo>
                  <a:pt x="350208" y="603636"/>
                </a:lnTo>
                <a:lnTo>
                  <a:pt x="327747" y="615534"/>
                </a:lnTo>
                <a:lnTo>
                  <a:pt x="326023" y="618892"/>
                </a:lnTo>
                <a:lnTo>
                  <a:pt x="307364" y="655259"/>
                </a:lnTo>
                <a:lnTo>
                  <a:pt x="296661" y="662736"/>
                </a:lnTo>
                <a:lnTo>
                  <a:pt x="281038" y="662679"/>
                </a:lnTo>
                <a:lnTo>
                  <a:pt x="266918" y="649794"/>
                </a:lnTo>
                <a:lnTo>
                  <a:pt x="265060" y="632689"/>
                </a:lnTo>
                <a:lnTo>
                  <a:pt x="278163" y="613333"/>
                </a:lnTo>
                <a:lnTo>
                  <a:pt x="290011" y="603108"/>
                </a:lnTo>
                <a:lnTo>
                  <a:pt x="301370" y="601303"/>
                </a:lnTo>
                <a:lnTo>
                  <a:pt x="320352" y="606806"/>
                </a:lnTo>
                <a:lnTo>
                  <a:pt x="321403" y="606164"/>
                </a:lnTo>
                <a:lnTo>
                  <a:pt x="327199" y="602624"/>
                </a:lnTo>
                <a:lnTo>
                  <a:pt x="333441" y="606202"/>
                </a:lnTo>
                <a:lnTo>
                  <a:pt x="353390" y="595298"/>
                </a:lnTo>
                <a:lnTo>
                  <a:pt x="364793" y="587022"/>
                </a:lnTo>
                <a:lnTo>
                  <a:pt x="375730" y="583525"/>
                </a:lnTo>
                <a:lnTo>
                  <a:pt x="392780" y="572665"/>
                </a:lnTo>
                <a:lnTo>
                  <a:pt x="412718" y="577300"/>
                </a:lnTo>
                <a:lnTo>
                  <a:pt x="422787" y="551278"/>
                </a:lnTo>
                <a:lnTo>
                  <a:pt x="416296" y="544945"/>
                </a:lnTo>
                <a:lnTo>
                  <a:pt x="424604" y="539078"/>
                </a:lnTo>
                <a:lnTo>
                  <a:pt x="424504" y="538097"/>
                </a:lnTo>
                <a:lnTo>
                  <a:pt x="423655" y="529960"/>
                </a:lnTo>
                <a:lnTo>
                  <a:pt x="430781" y="529243"/>
                </a:lnTo>
                <a:lnTo>
                  <a:pt x="430950" y="529224"/>
                </a:lnTo>
                <a:lnTo>
                  <a:pt x="418227" y="521634"/>
                </a:lnTo>
                <a:lnTo>
                  <a:pt x="419856" y="511666"/>
                </a:lnTo>
                <a:lnTo>
                  <a:pt x="414793" y="507774"/>
                </a:lnTo>
                <a:lnTo>
                  <a:pt x="406824" y="483991"/>
                </a:lnTo>
                <a:lnTo>
                  <a:pt x="401843" y="462377"/>
                </a:lnTo>
                <a:lnTo>
                  <a:pt x="399567" y="452510"/>
                </a:lnTo>
                <a:lnTo>
                  <a:pt x="390478" y="426822"/>
                </a:lnTo>
                <a:lnTo>
                  <a:pt x="385302" y="407868"/>
                </a:lnTo>
                <a:lnTo>
                  <a:pt x="380371" y="385525"/>
                </a:lnTo>
                <a:lnTo>
                  <a:pt x="379246" y="382808"/>
                </a:lnTo>
                <a:lnTo>
                  <a:pt x="372139" y="365577"/>
                </a:lnTo>
                <a:lnTo>
                  <a:pt x="369296" y="339801"/>
                </a:lnTo>
                <a:lnTo>
                  <a:pt x="367761" y="339090"/>
                </a:lnTo>
                <a:lnTo>
                  <a:pt x="351648" y="331613"/>
                </a:lnTo>
                <a:lnTo>
                  <a:pt x="345673" y="326752"/>
                </a:lnTo>
                <a:lnTo>
                  <a:pt x="340673" y="322815"/>
                </a:lnTo>
                <a:lnTo>
                  <a:pt x="323392" y="309220"/>
                </a:lnTo>
                <a:lnTo>
                  <a:pt x="304793" y="301818"/>
                </a:lnTo>
                <a:lnTo>
                  <a:pt x="290873" y="285525"/>
                </a:lnTo>
                <a:lnTo>
                  <a:pt x="278765" y="284569"/>
                </a:lnTo>
                <a:lnTo>
                  <a:pt x="277375" y="284462"/>
                </a:lnTo>
                <a:lnTo>
                  <a:pt x="254269" y="291738"/>
                </a:lnTo>
                <a:lnTo>
                  <a:pt x="232747" y="286738"/>
                </a:lnTo>
                <a:lnTo>
                  <a:pt x="225684" y="284405"/>
                </a:lnTo>
                <a:lnTo>
                  <a:pt x="225837" y="284720"/>
                </a:lnTo>
                <a:lnTo>
                  <a:pt x="218759" y="291819"/>
                </a:lnTo>
                <a:lnTo>
                  <a:pt x="210965" y="299642"/>
                </a:lnTo>
                <a:lnTo>
                  <a:pt x="208682" y="286782"/>
                </a:lnTo>
                <a:lnTo>
                  <a:pt x="205621" y="289329"/>
                </a:lnTo>
                <a:lnTo>
                  <a:pt x="199238" y="294643"/>
                </a:lnTo>
                <a:lnTo>
                  <a:pt x="171661" y="281990"/>
                </a:lnTo>
                <a:lnTo>
                  <a:pt x="175258" y="278519"/>
                </a:lnTo>
                <a:lnTo>
                  <a:pt x="173800" y="273249"/>
                </a:lnTo>
                <a:lnTo>
                  <a:pt x="162721" y="272979"/>
                </a:lnTo>
                <a:lnTo>
                  <a:pt x="153893" y="272627"/>
                </a:lnTo>
                <a:lnTo>
                  <a:pt x="156239" y="264798"/>
                </a:lnTo>
                <a:lnTo>
                  <a:pt x="160224" y="261326"/>
                </a:lnTo>
                <a:lnTo>
                  <a:pt x="152610" y="250604"/>
                </a:lnTo>
                <a:lnTo>
                  <a:pt x="150047" y="248774"/>
                </a:lnTo>
                <a:lnTo>
                  <a:pt x="142046" y="240995"/>
                </a:lnTo>
                <a:lnTo>
                  <a:pt x="135437" y="236625"/>
                </a:lnTo>
                <a:lnTo>
                  <a:pt x="129230" y="236248"/>
                </a:lnTo>
                <a:lnTo>
                  <a:pt x="135357" y="226953"/>
                </a:lnTo>
                <a:lnTo>
                  <a:pt x="136668" y="224960"/>
                </a:lnTo>
                <a:lnTo>
                  <a:pt x="129242" y="216923"/>
                </a:lnTo>
                <a:lnTo>
                  <a:pt x="102758" y="188241"/>
                </a:lnTo>
                <a:lnTo>
                  <a:pt x="97355" y="178173"/>
                </a:lnTo>
                <a:lnTo>
                  <a:pt x="93936" y="171809"/>
                </a:lnTo>
                <a:lnTo>
                  <a:pt x="68551" y="151006"/>
                </a:lnTo>
                <a:lnTo>
                  <a:pt x="50244" y="123614"/>
                </a:lnTo>
                <a:lnTo>
                  <a:pt x="31573" y="105874"/>
                </a:lnTo>
                <a:lnTo>
                  <a:pt x="27434" y="98988"/>
                </a:lnTo>
                <a:lnTo>
                  <a:pt x="19918" y="86486"/>
                </a:lnTo>
                <a:lnTo>
                  <a:pt x="472" y="61068"/>
                </a:lnTo>
                <a:lnTo>
                  <a:pt x="3990" y="44737"/>
                </a:lnTo>
                <a:lnTo>
                  <a:pt x="27171" y="39567"/>
                </a:lnTo>
                <a:lnTo>
                  <a:pt x="26791" y="37109"/>
                </a:lnTo>
                <a:lnTo>
                  <a:pt x="43080" y="22802"/>
                </a:lnTo>
                <a:lnTo>
                  <a:pt x="66670" y="8999"/>
                </a:lnTo>
                <a:lnTo>
                  <a:pt x="73682" y="472"/>
                </a:lnTo>
                <a:lnTo>
                  <a:pt x="126442" y="46240"/>
                </a:lnTo>
                <a:lnTo>
                  <a:pt x="124259" y="79688"/>
                </a:lnTo>
                <a:lnTo>
                  <a:pt x="157130" y="91737"/>
                </a:lnTo>
                <a:lnTo>
                  <a:pt x="180409" y="102434"/>
                </a:lnTo>
                <a:lnTo>
                  <a:pt x="173934" y="66608"/>
                </a:lnTo>
                <a:lnTo>
                  <a:pt x="199387" y="44617"/>
                </a:lnTo>
                <a:lnTo>
                  <a:pt x="195982" y="28625"/>
                </a:lnTo>
                <a:lnTo>
                  <a:pt x="236815" y="24507"/>
                </a:lnTo>
                <a:lnTo>
                  <a:pt x="244930" y="22412"/>
                </a:lnTo>
                <a:lnTo>
                  <a:pt x="244986" y="22406"/>
                </a:lnTo>
                <a:lnTo>
                  <a:pt x="286110" y="27670"/>
                </a:lnTo>
                <a:lnTo>
                  <a:pt x="306419" y="52069"/>
                </a:lnTo>
                <a:lnTo>
                  <a:pt x="303351" y="63709"/>
                </a:lnTo>
                <a:lnTo>
                  <a:pt x="325299" y="92045"/>
                </a:lnTo>
                <a:lnTo>
                  <a:pt x="342220" y="115747"/>
                </a:lnTo>
                <a:lnTo>
                  <a:pt x="342321" y="125664"/>
                </a:lnTo>
                <a:lnTo>
                  <a:pt x="353214" y="134927"/>
                </a:lnTo>
                <a:lnTo>
                  <a:pt x="362610" y="128638"/>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4" name="Odsherred">
            <a:extLst>
              <a:ext uri="{FF2B5EF4-FFF2-40B4-BE49-F238E27FC236}">
                <a16:creationId xmlns:a16="http://schemas.microsoft.com/office/drawing/2014/main" id="{00000000-0008-0000-3500-00007C000000}"/>
              </a:ext>
            </a:extLst>
          </xdr:cNvPr>
          <xdr:cNvSpPr/>
        </xdr:nvSpPr>
        <xdr:spPr>
          <a:xfrm>
            <a:off x="3771488" y="3833145"/>
            <a:ext cx="595644" cy="563270"/>
          </a:xfrm>
          <a:custGeom>
            <a:avLst/>
            <a:gdLst>
              <a:gd name="connsiteX0" fmla="*/ 280505 w 579889"/>
              <a:gd name="connsiteY0" fmla="*/ 266263 h 548370"/>
              <a:gd name="connsiteX1" fmla="*/ 285291 w 579889"/>
              <a:gd name="connsiteY1" fmla="*/ 244215 h 548370"/>
              <a:gd name="connsiteX2" fmla="*/ 289706 w 579889"/>
              <a:gd name="connsiteY2" fmla="*/ 252076 h 548370"/>
              <a:gd name="connsiteX3" fmla="*/ 291882 w 579889"/>
              <a:gd name="connsiteY3" fmla="*/ 223161 h 548370"/>
              <a:gd name="connsiteX4" fmla="*/ 287404 w 579889"/>
              <a:gd name="connsiteY4" fmla="*/ 227859 h 548370"/>
              <a:gd name="connsiteX5" fmla="*/ 286165 w 579889"/>
              <a:gd name="connsiteY5" fmla="*/ 236361 h 548370"/>
              <a:gd name="connsiteX6" fmla="*/ 282958 w 579889"/>
              <a:gd name="connsiteY6" fmla="*/ 219224 h 548370"/>
              <a:gd name="connsiteX7" fmla="*/ 285165 w 579889"/>
              <a:gd name="connsiteY7" fmla="*/ 195083 h 548370"/>
              <a:gd name="connsiteX8" fmla="*/ 284870 w 579889"/>
              <a:gd name="connsiteY8" fmla="*/ 186531 h 548370"/>
              <a:gd name="connsiteX9" fmla="*/ 284417 w 579889"/>
              <a:gd name="connsiteY9" fmla="*/ 173457 h 548370"/>
              <a:gd name="connsiteX10" fmla="*/ 280184 w 579889"/>
              <a:gd name="connsiteY10" fmla="*/ 158094 h 548370"/>
              <a:gd name="connsiteX11" fmla="*/ 273240 w 579889"/>
              <a:gd name="connsiteY11" fmla="*/ 148013 h 548370"/>
              <a:gd name="connsiteX12" fmla="*/ 263404 w 579889"/>
              <a:gd name="connsiteY12" fmla="*/ 146271 h 548370"/>
              <a:gd name="connsiteX13" fmla="*/ 255536 w 579889"/>
              <a:gd name="connsiteY13" fmla="*/ 137260 h 548370"/>
              <a:gd name="connsiteX14" fmla="*/ 212951 w 579889"/>
              <a:gd name="connsiteY14" fmla="*/ 116325 h 548370"/>
              <a:gd name="connsiteX15" fmla="*/ 210089 w 579889"/>
              <a:gd name="connsiteY15" fmla="*/ 116074 h 548370"/>
              <a:gd name="connsiteX16" fmla="*/ 196165 w 579889"/>
              <a:gd name="connsiteY16" fmla="*/ 114860 h 548370"/>
              <a:gd name="connsiteX17" fmla="*/ 173422 w 579889"/>
              <a:gd name="connsiteY17" fmla="*/ 116828 h 548370"/>
              <a:gd name="connsiteX18" fmla="*/ 146183 w 579889"/>
              <a:gd name="connsiteY18" fmla="*/ 111552 h 548370"/>
              <a:gd name="connsiteX19" fmla="*/ 116283 w 579889"/>
              <a:gd name="connsiteY19" fmla="*/ 111326 h 548370"/>
              <a:gd name="connsiteX20" fmla="*/ 93403 w 579889"/>
              <a:gd name="connsiteY20" fmla="*/ 98359 h 548370"/>
              <a:gd name="connsiteX21" fmla="*/ 68107 w 579889"/>
              <a:gd name="connsiteY21" fmla="*/ 80229 h 548370"/>
              <a:gd name="connsiteX22" fmla="*/ 53780 w 579889"/>
              <a:gd name="connsiteY22" fmla="*/ 78493 h 548370"/>
              <a:gd name="connsiteX23" fmla="*/ 38402 w 579889"/>
              <a:gd name="connsiteY23" fmla="*/ 69532 h 548370"/>
              <a:gd name="connsiteX24" fmla="*/ 24189 w 579889"/>
              <a:gd name="connsiteY24" fmla="*/ 69268 h 548370"/>
              <a:gd name="connsiteX25" fmla="*/ 16729 w 579889"/>
              <a:gd name="connsiteY25" fmla="*/ 57697 h 548370"/>
              <a:gd name="connsiteX26" fmla="*/ 8446 w 579889"/>
              <a:gd name="connsiteY26" fmla="*/ 22111 h 548370"/>
              <a:gd name="connsiteX27" fmla="*/ 472 w 579889"/>
              <a:gd name="connsiteY27" fmla="*/ 6301 h 548370"/>
              <a:gd name="connsiteX28" fmla="*/ 717 w 579889"/>
              <a:gd name="connsiteY28" fmla="*/ 472 h 548370"/>
              <a:gd name="connsiteX29" fmla="*/ 23906 w 579889"/>
              <a:gd name="connsiteY29" fmla="*/ 35819 h 548370"/>
              <a:gd name="connsiteX30" fmla="*/ 33239 w 579889"/>
              <a:gd name="connsiteY30" fmla="*/ 44095 h 548370"/>
              <a:gd name="connsiteX31" fmla="*/ 45038 w 579889"/>
              <a:gd name="connsiteY31" fmla="*/ 49943 h 548370"/>
              <a:gd name="connsiteX32" fmla="*/ 83629 w 579889"/>
              <a:gd name="connsiteY32" fmla="*/ 62068 h 548370"/>
              <a:gd name="connsiteX33" fmla="*/ 120504 w 579889"/>
              <a:gd name="connsiteY33" fmla="*/ 82870 h 548370"/>
              <a:gd name="connsiteX34" fmla="*/ 139032 w 579889"/>
              <a:gd name="connsiteY34" fmla="*/ 85336 h 548370"/>
              <a:gd name="connsiteX35" fmla="*/ 166278 w 579889"/>
              <a:gd name="connsiteY35" fmla="*/ 92705 h 548370"/>
              <a:gd name="connsiteX36" fmla="*/ 203894 w 579889"/>
              <a:gd name="connsiteY36" fmla="*/ 93580 h 548370"/>
              <a:gd name="connsiteX37" fmla="*/ 212114 w 579889"/>
              <a:gd name="connsiteY37" fmla="*/ 93246 h 548370"/>
              <a:gd name="connsiteX38" fmla="*/ 232794 w 579889"/>
              <a:gd name="connsiteY38" fmla="*/ 92416 h 548370"/>
              <a:gd name="connsiteX39" fmla="*/ 249473 w 579889"/>
              <a:gd name="connsiteY39" fmla="*/ 101528 h 548370"/>
              <a:gd name="connsiteX40" fmla="*/ 276731 w 579889"/>
              <a:gd name="connsiteY40" fmla="*/ 108873 h 548370"/>
              <a:gd name="connsiteX41" fmla="*/ 312511 w 579889"/>
              <a:gd name="connsiteY41" fmla="*/ 101484 h 548370"/>
              <a:gd name="connsiteX42" fmla="*/ 345681 w 579889"/>
              <a:gd name="connsiteY42" fmla="*/ 85901 h 548370"/>
              <a:gd name="connsiteX43" fmla="*/ 354669 w 579889"/>
              <a:gd name="connsiteY43" fmla="*/ 85310 h 548370"/>
              <a:gd name="connsiteX44" fmla="*/ 366650 w 579889"/>
              <a:gd name="connsiteY44" fmla="*/ 106729 h 548370"/>
              <a:gd name="connsiteX45" fmla="*/ 368858 w 579889"/>
              <a:gd name="connsiteY45" fmla="*/ 108880 h 548370"/>
              <a:gd name="connsiteX46" fmla="*/ 379681 w 579889"/>
              <a:gd name="connsiteY46" fmla="*/ 119419 h 548370"/>
              <a:gd name="connsiteX47" fmla="*/ 401600 w 579889"/>
              <a:gd name="connsiteY47" fmla="*/ 128041 h 548370"/>
              <a:gd name="connsiteX48" fmla="*/ 404902 w 579889"/>
              <a:gd name="connsiteY48" fmla="*/ 129343 h 548370"/>
              <a:gd name="connsiteX49" fmla="*/ 423248 w 579889"/>
              <a:gd name="connsiteY49" fmla="*/ 127142 h 548370"/>
              <a:gd name="connsiteX50" fmla="*/ 448650 w 579889"/>
              <a:gd name="connsiteY50" fmla="*/ 115200 h 548370"/>
              <a:gd name="connsiteX51" fmla="*/ 467367 w 579889"/>
              <a:gd name="connsiteY51" fmla="*/ 111326 h 548370"/>
              <a:gd name="connsiteX52" fmla="*/ 476481 w 579889"/>
              <a:gd name="connsiteY52" fmla="*/ 107597 h 548370"/>
              <a:gd name="connsiteX53" fmla="*/ 483531 w 579889"/>
              <a:gd name="connsiteY53" fmla="*/ 104717 h 548370"/>
              <a:gd name="connsiteX54" fmla="*/ 501563 w 579889"/>
              <a:gd name="connsiteY54" fmla="*/ 92391 h 548370"/>
              <a:gd name="connsiteX55" fmla="*/ 525971 w 579889"/>
              <a:gd name="connsiteY55" fmla="*/ 67690 h 548370"/>
              <a:gd name="connsiteX56" fmla="*/ 561142 w 579889"/>
              <a:gd name="connsiteY56" fmla="*/ 46931 h 548370"/>
              <a:gd name="connsiteX57" fmla="*/ 577966 w 579889"/>
              <a:gd name="connsiteY57" fmla="*/ 86128 h 548370"/>
              <a:gd name="connsiteX58" fmla="*/ 579727 w 579889"/>
              <a:gd name="connsiteY58" fmla="*/ 102183 h 548370"/>
              <a:gd name="connsiteX59" fmla="*/ 576022 w 579889"/>
              <a:gd name="connsiteY59" fmla="*/ 97598 h 548370"/>
              <a:gd name="connsiteX60" fmla="*/ 569324 w 579889"/>
              <a:gd name="connsiteY60" fmla="*/ 93133 h 548370"/>
              <a:gd name="connsiteX61" fmla="*/ 559563 w 579889"/>
              <a:gd name="connsiteY61" fmla="*/ 97648 h 548370"/>
              <a:gd name="connsiteX62" fmla="*/ 551079 w 579889"/>
              <a:gd name="connsiteY62" fmla="*/ 111879 h 548370"/>
              <a:gd name="connsiteX63" fmla="*/ 538519 w 579889"/>
              <a:gd name="connsiteY63" fmla="*/ 120759 h 548370"/>
              <a:gd name="connsiteX64" fmla="*/ 533079 w 579889"/>
              <a:gd name="connsiteY64" fmla="*/ 153528 h 548370"/>
              <a:gd name="connsiteX65" fmla="*/ 539556 w 579889"/>
              <a:gd name="connsiteY65" fmla="*/ 176393 h 548370"/>
              <a:gd name="connsiteX66" fmla="*/ 537393 w 579889"/>
              <a:gd name="connsiteY66" fmla="*/ 192146 h 548370"/>
              <a:gd name="connsiteX67" fmla="*/ 518261 w 579889"/>
              <a:gd name="connsiteY67" fmla="*/ 204591 h 548370"/>
              <a:gd name="connsiteX68" fmla="*/ 507487 w 579889"/>
              <a:gd name="connsiteY68" fmla="*/ 202522 h 548370"/>
              <a:gd name="connsiteX69" fmla="*/ 492518 w 579889"/>
              <a:gd name="connsiteY69" fmla="*/ 195768 h 548370"/>
              <a:gd name="connsiteX70" fmla="*/ 489588 w 579889"/>
              <a:gd name="connsiteY70" fmla="*/ 178242 h 548370"/>
              <a:gd name="connsiteX71" fmla="*/ 487562 w 579889"/>
              <a:gd name="connsiteY71" fmla="*/ 177701 h 548370"/>
              <a:gd name="connsiteX72" fmla="*/ 475877 w 579889"/>
              <a:gd name="connsiteY72" fmla="*/ 174595 h 548370"/>
              <a:gd name="connsiteX73" fmla="*/ 466053 w 579889"/>
              <a:gd name="connsiteY73" fmla="*/ 180871 h 548370"/>
              <a:gd name="connsiteX74" fmla="*/ 454380 w 579889"/>
              <a:gd name="connsiteY74" fmla="*/ 174261 h 548370"/>
              <a:gd name="connsiteX75" fmla="*/ 444518 w 579889"/>
              <a:gd name="connsiteY75" fmla="*/ 178349 h 548370"/>
              <a:gd name="connsiteX76" fmla="*/ 447493 w 579889"/>
              <a:gd name="connsiteY76" fmla="*/ 193196 h 548370"/>
              <a:gd name="connsiteX77" fmla="*/ 446065 w 579889"/>
              <a:gd name="connsiteY77" fmla="*/ 200176 h 548370"/>
              <a:gd name="connsiteX78" fmla="*/ 442053 w 579889"/>
              <a:gd name="connsiteY78" fmla="*/ 219853 h 548370"/>
              <a:gd name="connsiteX79" fmla="*/ 443242 w 579889"/>
              <a:gd name="connsiteY79" fmla="*/ 225721 h 548370"/>
              <a:gd name="connsiteX80" fmla="*/ 446782 w 579889"/>
              <a:gd name="connsiteY80" fmla="*/ 243121 h 548370"/>
              <a:gd name="connsiteX81" fmla="*/ 450392 w 579889"/>
              <a:gd name="connsiteY81" fmla="*/ 244762 h 548370"/>
              <a:gd name="connsiteX82" fmla="*/ 473066 w 579889"/>
              <a:gd name="connsiteY82" fmla="*/ 255094 h 548370"/>
              <a:gd name="connsiteX83" fmla="*/ 487890 w 579889"/>
              <a:gd name="connsiteY83" fmla="*/ 273564 h 548370"/>
              <a:gd name="connsiteX84" fmla="*/ 495431 w 579889"/>
              <a:gd name="connsiteY84" fmla="*/ 289989 h 548370"/>
              <a:gd name="connsiteX85" fmla="*/ 505896 w 579889"/>
              <a:gd name="connsiteY85" fmla="*/ 306742 h 548370"/>
              <a:gd name="connsiteX86" fmla="*/ 520223 w 579889"/>
              <a:gd name="connsiteY86" fmla="*/ 328790 h 548370"/>
              <a:gd name="connsiteX87" fmla="*/ 524154 w 579889"/>
              <a:gd name="connsiteY87" fmla="*/ 344429 h 548370"/>
              <a:gd name="connsiteX88" fmla="*/ 524022 w 579889"/>
              <a:gd name="connsiteY88" fmla="*/ 360144 h 548370"/>
              <a:gd name="connsiteX89" fmla="*/ 504022 w 579889"/>
              <a:gd name="connsiteY89" fmla="*/ 390046 h 548370"/>
              <a:gd name="connsiteX90" fmla="*/ 499349 w 579889"/>
              <a:gd name="connsiteY90" fmla="*/ 381217 h 548370"/>
              <a:gd name="connsiteX91" fmla="*/ 480254 w 579889"/>
              <a:gd name="connsiteY91" fmla="*/ 378519 h 548370"/>
              <a:gd name="connsiteX92" fmla="*/ 463179 w 579889"/>
              <a:gd name="connsiteY92" fmla="*/ 369212 h 548370"/>
              <a:gd name="connsiteX93" fmla="*/ 444870 w 579889"/>
              <a:gd name="connsiteY93" fmla="*/ 369168 h 548370"/>
              <a:gd name="connsiteX94" fmla="*/ 441675 w 579889"/>
              <a:gd name="connsiteY94" fmla="*/ 373231 h 548370"/>
              <a:gd name="connsiteX95" fmla="*/ 430134 w 579889"/>
              <a:gd name="connsiteY95" fmla="*/ 387933 h 548370"/>
              <a:gd name="connsiteX96" fmla="*/ 435241 w 579889"/>
              <a:gd name="connsiteY96" fmla="*/ 397064 h 548370"/>
              <a:gd name="connsiteX97" fmla="*/ 426801 w 579889"/>
              <a:gd name="connsiteY97" fmla="*/ 407925 h 548370"/>
              <a:gd name="connsiteX98" fmla="*/ 427109 w 579889"/>
              <a:gd name="connsiteY98" fmla="*/ 418225 h 548370"/>
              <a:gd name="connsiteX99" fmla="*/ 389424 w 579889"/>
              <a:gd name="connsiteY99" fmla="*/ 437430 h 548370"/>
              <a:gd name="connsiteX100" fmla="*/ 390304 w 579889"/>
              <a:gd name="connsiteY100" fmla="*/ 448630 h 548370"/>
              <a:gd name="connsiteX101" fmla="*/ 402914 w 579889"/>
              <a:gd name="connsiteY101" fmla="*/ 456114 h 548370"/>
              <a:gd name="connsiteX102" fmla="*/ 387103 w 579889"/>
              <a:gd name="connsiteY102" fmla="*/ 465068 h 548370"/>
              <a:gd name="connsiteX103" fmla="*/ 315285 w 579889"/>
              <a:gd name="connsiteY103" fmla="*/ 466213 h 548370"/>
              <a:gd name="connsiteX104" fmla="*/ 304574 w 579889"/>
              <a:gd name="connsiteY104" fmla="*/ 465119 h 548370"/>
              <a:gd name="connsiteX105" fmla="*/ 242341 w 579889"/>
              <a:gd name="connsiteY105" fmla="*/ 532802 h 548370"/>
              <a:gd name="connsiteX106" fmla="*/ 202335 w 579889"/>
              <a:gd name="connsiteY106" fmla="*/ 542430 h 548370"/>
              <a:gd name="connsiteX107" fmla="*/ 171164 w 579889"/>
              <a:gd name="connsiteY107" fmla="*/ 548064 h 548370"/>
              <a:gd name="connsiteX108" fmla="*/ 146057 w 579889"/>
              <a:gd name="connsiteY108" fmla="*/ 539896 h 548370"/>
              <a:gd name="connsiteX109" fmla="*/ 125051 w 579889"/>
              <a:gd name="connsiteY109" fmla="*/ 543002 h 548370"/>
              <a:gd name="connsiteX110" fmla="*/ 116912 w 579889"/>
              <a:gd name="connsiteY110" fmla="*/ 516854 h 548370"/>
              <a:gd name="connsiteX111" fmla="*/ 97497 w 579889"/>
              <a:gd name="connsiteY111" fmla="*/ 501441 h 548370"/>
              <a:gd name="connsiteX112" fmla="*/ 111239 w 579889"/>
              <a:gd name="connsiteY112" fmla="*/ 486022 h 548370"/>
              <a:gd name="connsiteX113" fmla="*/ 112327 w 579889"/>
              <a:gd name="connsiteY113" fmla="*/ 485330 h 548370"/>
              <a:gd name="connsiteX114" fmla="*/ 121013 w 579889"/>
              <a:gd name="connsiteY114" fmla="*/ 479828 h 548370"/>
              <a:gd name="connsiteX115" fmla="*/ 129592 w 579889"/>
              <a:gd name="connsiteY115" fmla="*/ 459799 h 548370"/>
              <a:gd name="connsiteX116" fmla="*/ 133158 w 579889"/>
              <a:gd name="connsiteY116" fmla="*/ 438449 h 548370"/>
              <a:gd name="connsiteX117" fmla="*/ 125019 w 579889"/>
              <a:gd name="connsiteY117" fmla="*/ 420269 h 548370"/>
              <a:gd name="connsiteX118" fmla="*/ 126472 w 579889"/>
              <a:gd name="connsiteY118" fmla="*/ 398165 h 548370"/>
              <a:gd name="connsiteX119" fmla="*/ 123560 w 579889"/>
              <a:gd name="connsiteY119" fmla="*/ 390725 h 548370"/>
              <a:gd name="connsiteX120" fmla="*/ 125001 w 579889"/>
              <a:gd name="connsiteY120" fmla="*/ 375501 h 548370"/>
              <a:gd name="connsiteX121" fmla="*/ 117416 w 579889"/>
              <a:gd name="connsiteY121" fmla="*/ 344555 h 548370"/>
              <a:gd name="connsiteX122" fmla="*/ 110661 w 579889"/>
              <a:gd name="connsiteY122" fmla="*/ 335003 h 548370"/>
              <a:gd name="connsiteX123" fmla="*/ 98768 w 579889"/>
              <a:gd name="connsiteY123" fmla="*/ 336443 h 548370"/>
              <a:gd name="connsiteX124" fmla="*/ 106856 w 579889"/>
              <a:gd name="connsiteY124" fmla="*/ 325891 h 548370"/>
              <a:gd name="connsiteX125" fmla="*/ 120428 w 579889"/>
              <a:gd name="connsiteY125" fmla="*/ 335877 h 548370"/>
              <a:gd name="connsiteX126" fmla="*/ 123309 w 579889"/>
              <a:gd name="connsiteY126" fmla="*/ 344498 h 548370"/>
              <a:gd name="connsiteX127" fmla="*/ 141692 w 579889"/>
              <a:gd name="connsiteY127" fmla="*/ 354572 h 548370"/>
              <a:gd name="connsiteX128" fmla="*/ 157076 w 579889"/>
              <a:gd name="connsiteY128" fmla="*/ 349460 h 548370"/>
              <a:gd name="connsiteX129" fmla="*/ 204567 w 579889"/>
              <a:gd name="connsiteY129" fmla="*/ 317690 h 548370"/>
              <a:gd name="connsiteX130" fmla="*/ 218819 w 579889"/>
              <a:gd name="connsiteY130" fmla="*/ 319118 h 548370"/>
              <a:gd name="connsiteX131" fmla="*/ 229026 w 579889"/>
              <a:gd name="connsiteY131" fmla="*/ 315464 h 548370"/>
              <a:gd name="connsiteX132" fmla="*/ 233932 w 579889"/>
              <a:gd name="connsiteY132" fmla="*/ 317288 h 548370"/>
              <a:gd name="connsiteX133" fmla="*/ 243517 w 579889"/>
              <a:gd name="connsiteY133" fmla="*/ 320854 h 548370"/>
              <a:gd name="connsiteX134" fmla="*/ 257309 w 579889"/>
              <a:gd name="connsiteY134" fmla="*/ 313634 h 548370"/>
              <a:gd name="connsiteX135" fmla="*/ 264832 w 579889"/>
              <a:gd name="connsiteY135" fmla="*/ 302856 h 548370"/>
              <a:gd name="connsiteX136" fmla="*/ 268102 w 579889"/>
              <a:gd name="connsiteY136" fmla="*/ 298177 h 548370"/>
              <a:gd name="connsiteX137" fmla="*/ 278360 w 579889"/>
              <a:gd name="connsiteY137" fmla="*/ 276142 h 548370"/>
              <a:gd name="connsiteX138" fmla="*/ 280505 w 579889"/>
              <a:gd name="connsiteY138" fmla="*/ 266263 h 5483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Lst>
            <a:rect l="l" t="t" r="r" b="b"/>
            <a:pathLst>
              <a:path w="579889" h="548370">
                <a:moveTo>
                  <a:pt x="280505" y="266263"/>
                </a:moveTo>
                <a:lnTo>
                  <a:pt x="285291" y="244215"/>
                </a:lnTo>
                <a:lnTo>
                  <a:pt x="289706" y="252076"/>
                </a:lnTo>
                <a:lnTo>
                  <a:pt x="291882" y="223161"/>
                </a:lnTo>
                <a:lnTo>
                  <a:pt x="287404" y="227859"/>
                </a:lnTo>
                <a:lnTo>
                  <a:pt x="286165" y="236361"/>
                </a:lnTo>
                <a:lnTo>
                  <a:pt x="282958" y="219224"/>
                </a:lnTo>
                <a:lnTo>
                  <a:pt x="285165" y="195083"/>
                </a:lnTo>
                <a:lnTo>
                  <a:pt x="284870" y="186531"/>
                </a:lnTo>
                <a:lnTo>
                  <a:pt x="284417" y="173457"/>
                </a:lnTo>
                <a:lnTo>
                  <a:pt x="280184" y="158094"/>
                </a:lnTo>
                <a:lnTo>
                  <a:pt x="273240" y="148013"/>
                </a:lnTo>
                <a:lnTo>
                  <a:pt x="263404" y="146271"/>
                </a:lnTo>
                <a:lnTo>
                  <a:pt x="255536" y="137260"/>
                </a:lnTo>
                <a:lnTo>
                  <a:pt x="212951" y="116325"/>
                </a:lnTo>
                <a:lnTo>
                  <a:pt x="210089" y="116074"/>
                </a:lnTo>
                <a:lnTo>
                  <a:pt x="196165" y="114860"/>
                </a:lnTo>
                <a:lnTo>
                  <a:pt x="173422" y="116828"/>
                </a:lnTo>
                <a:lnTo>
                  <a:pt x="146183" y="111552"/>
                </a:lnTo>
                <a:lnTo>
                  <a:pt x="116283" y="111326"/>
                </a:lnTo>
                <a:lnTo>
                  <a:pt x="93403" y="98359"/>
                </a:lnTo>
                <a:lnTo>
                  <a:pt x="68107" y="80229"/>
                </a:lnTo>
                <a:lnTo>
                  <a:pt x="53780" y="78493"/>
                </a:lnTo>
                <a:lnTo>
                  <a:pt x="38402" y="69532"/>
                </a:lnTo>
                <a:lnTo>
                  <a:pt x="24189" y="69268"/>
                </a:lnTo>
                <a:lnTo>
                  <a:pt x="16729" y="57697"/>
                </a:lnTo>
                <a:lnTo>
                  <a:pt x="8446" y="22111"/>
                </a:lnTo>
                <a:lnTo>
                  <a:pt x="472" y="6301"/>
                </a:lnTo>
                <a:lnTo>
                  <a:pt x="717" y="472"/>
                </a:lnTo>
                <a:lnTo>
                  <a:pt x="23906" y="35819"/>
                </a:lnTo>
                <a:lnTo>
                  <a:pt x="33239" y="44095"/>
                </a:lnTo>
                <a:lnTo>
                  <a:pt x="45038" y="49943"/>
                </a:lnTo>
                <a:lnTo>
                  <a:pt x="83629" y="62068"/>
                </a:lnTo>
                <a:lnTo>
                  <a:pt x="120504" y="82870"/>
                </a:lnTo>
                <a:lnTo>
                  <a:pt x="139032" y="85336"/>
                </a:lnTo>
                <a:lnTo>
                  <a:pt x="166278" y="92705"/>
                </a:lnTo>
                <a:lnTo>
                  <a:pt x="203894" y="93580"/>
                </a:lnTo>
                <a:lnTo>
                  <a:pt x="212114" y="93246"/>
                </a:lnTo>
                <a:lnTo>
                  <a:pt x="232794" y="92416"/>
                </a:lnTo>
                <a:lnTo>
                  <a:pt x="249473" y="101528"/>
                </a:lnTo>
                <a:lnTo>
                  <a:pt x="276731" y="108873"/>
                </a:lnTo>
                <a:lnTo>
                  <a:pt x="312511" y="101484"/>
                </a:lnTo>
                <a:lnTo>
                  <a:pt x="345681" y="85901"/>
                </a:lnTo>
                <a:lnTo>
                  <a:pt x="354669" y="85310"/>
                </a:lnTo>
                <a:lnTo>
                  <a:pt x="366650" y="106729"/>
                </a:lnTo>
                <a:lnTo>
                  <a:pt x="368858" y="108880"/>
                </a:lnTo>
                <a:lnTo>
                  <a:pt x="379681" y="119419"/>
                </a:lnTo>
                <a:lnTo>
                  <a:pt x="401600" y="128041"/>
                </a:lnTo>
                <a:lnTo>
                  <a:pt x="404902" y="129343"/>
                </a:lnTo>
                <a:lnTo>
                  <a:pt x="423248" y="127142"/>
                </a:lnTo>
                <a:lnTo>
                  <a:pt x="448650" y="115200"/>
                </a:lnTo>
                <a:lnTo>
                  <a:pt x="467367" y="111326"/>
                </a:lnTo>
                <a:lnTo>
                  <a:pt x="476481" y="107597"/>
                </a:lnTo>
                <a:lnTo>
                  <a:pt x="483531" y="104717"/>
                </a:lnTo>
                <a:lnTo>
                  <a:pt x="501563" y="92391"/>
                </a:lnTo>
                <a:lnTo>
                  <a:pt x="525971" y="67690"/>
                </a:lnTo>
                <a:lnTo>
                  <a:pt x="561142" y="46931"/>
                </a:lnTo>
                <a:lnTo>
                  <a:pt x="577966" y="86128"/>
                </a:lnTo>
                <a:lnTo>
                  <a:pt x="579727" y="102183"/>
                </a:lnTo>
                <a:lnTo>
                  <a:pt x="576022" y="97598"/>
                </a:lnTo>
                <a:lnTo>
                  <a:pt x="569324" y="93133"/>
                </a:lnTo>
                <a:lnTo>
                  <a:pt x="559563" y="97648"/>
                </a:lnTo>
                <a:lnTo>
                  <a:pt x="551079" y="111879"/>
                </a:lnTo>
                <a:lnTo>
                  <a:pt x="538519" y="120759"/>
                </a:lnTo>
                <a:lnTo>
                  <a:pt x="533079" y="153528"/>
                </a:lnTo>
                <a:lnTo>
                  <a:pt x="539556" y="176393"/>
                </a:lnTo>
                <a:lnTo>
                  <a:pt x="537393" y="192146"/>
                </a:lnTo>
                <a:lnTo>
                  <a:pt x="518261" y="204591"/>
                </a:lnTo>
                <a:lnTo>
                  <a:pt x="507487" y="202522"/>
                </a:lnTo>
                <a:lnTo>
                  <a:pt x="492518" y="195768"/>
                </a:lnTo>
                <a:lnTo>
                  <a:pt x="489588" y="178242"/>
                </a:lnTo>
                <a:lnTo>
                  <a:pt x="487562" y="177701"/>
                </a:lnTo>
                <a:lnTo>
                  <a:pt x="475877" y="174595"/>
                </a:lnTo>
                <a:lnTo>
                  <a:pt x="466053" y="180871"/>
                </a:lnTo>
                <a:lnTo>
                  <a:pt x="454380" y="174261"/>
                </a:lnTo>
                <a:lnTo>
                  <a:pt x="444518" y="178349"/>
                </a:lnTo>
                <a:lnTo>
                  <a:pt x="447493" y="193196"/>
                </a:lnTo>
                <a:lnTo>
                  <a:pt x="446065" y="200176"/>
                </a:lnTo>
                <a:lnTo>
                  <a:pt x="442053" y="219853"/>
                </a:lnTo>
                <a:lnTo>
                  <a:pt x="443242" y="225721"/>
                </a:lnTo>
                <a:lnTo>
                  <a:pt x="446782" y="243121"/>
                </a:lnTo>
                <a:lnTo>
                  <a:pt x="450392" y="244762"/>
                </a:lnTo>
                <a:lnTo>
                  <a:pt x="473066" y="255094"/>
                </a:lnTo>
                <a:lnTo>
                  <a:pt x="487890" y="273564"/>
                </a:lnTo>
                <a:lnTo>
                  <a:pt x="495431" y="289989"/>
                </a:lnTo>
                <a:lnTo>
                  <a:pt x="505896" y="306742"/>
                </a:lnTo>
                <a:lnTo>
                  <a:pt x="520223" y="328790"/>
                </a:lnTo>
                <a:lnTo>
                  <a:pt x="524154" y="344429"/>
                </a:lnTo>
                <a:lnTo>
                  <a:pt x="524022" y="360144"/>
                </a:lnTo>
                <a:lnTo>
                  <a:pt x="504022" y="390046"/>
                </a:lnTo>
                <a:lnTo>
                  <a:pt x="499349" y="381217"/>
                </a:lnTo>
                <a:lnTo>
                  <a:pt x="480254" y="378519"/>
                </a:lnTo>
                <a:lnTo>
                  <a:pt x="463179" y="369212"/>
                </a:lnTo>
                <a:lnTo>
                  <a:pt x="444870" y="369168"/>
                </a:lnTo>
                <a:lnTo>
                  <a:pt x="441675" y="373231"/>
                </a:lnTo>
                <a:lnTo>
                  <a:pt x="430134" y="387933"/>
                </a:lnTo>
                <a:lnTo>
                  <a:pt x="435241" y="397064"/>
                </a:lnTo>
                <a:lnTo>
                  <a:pt x="426801" y="407925"/>
                </a:lnTo>
                <a:lnTo>
                  <a:pt x="427109" y="418225"/>
                </a:lnTo>
                <a:lnTo>
                  <a:pt x="389424" y="437430"/>
                </a:lnTo>
                <a:lnTo>
                  <a:pt x="390304" y="448630"/>
                </a:lnTo>
                <a:lnTo>
                  <a:pt x="402914" y="456114"/>
                </a:lnTo>
                <a:lnTo>
                  <a:pt x="387103" y="465068"/>
                </a:lnTo>
                <a:lnTo>
                  <a:pt x="315285" y="466213"/>
                </a:lnTo>
                <a:lnTo>
                  <a:pt x="304574" y="465119"/>
                </a:lnTo>
                <a:lnTo>
                  <a:pt x="242341" y="532802"/>
                </a:lnTo>
                <a:lnTo>
                  <a:pt x="202335" y="542430"/>
                </a:lnTo>
                <a:lnTo>
                  <a:pt x="171164" y="548064"/>
                </a:lnTo>
                <a:lnTo>
                  <a:pt x="146057" y="539896"/>
                </a:lnTo>
                <a:lnTo>
                  <a:pt x="125051" y="543002"/>
                </a:lnTo>
                <a:lnTo>
                  <a:pt x="116912" y="516854"/>
                </a:lnTo>
                <a:lnTo>
                  <a:pt x="97497" y="501441"/>
                </a:lnTo>
                <a:lnTo>
                  <a:pt x="111239" y="486022"/>
                </a:lnTo>
                <a:lnTo>
                  <a:pt x="112327" y="485330"/>
                </a:lnTo>
                <a:lnTo>
                  <a:pt x="121013" y="479828"/>
                </a:lnTo>
                <a:lnTo>
                  <a:pt x="129592" y="459799"/>
                </a:lnTo>
                <a:lnTo>
                  <a:pt x="133158" y="438449"/>
                </a:lnTo>
                <a:lnTo>
                  <a:pt x="125019" y="420269"/>
                </a:lnTo>
                <a:lnTo>
                  <a:pt x="126472" y="398165"/>
                </a:lnTo>
                <a:lnTo>
                  <a:pt x="123560" y="390725"/>
                </a:lnTo>
                <a:lnTo>
                  <a:pt x="125001" y="375501"/>
                </a:lnTo>
                <a:lnTo>
                  <a:pt x="117416" y="344555"/>
                </a:lnTo>
                <a:lnTo>
                  <a:pt x="110661" y="335003"/>
                </a:lnTo>
                <a:lnTo>
                  <a:pt x="98768" y="336443"/>
                </a:lnTo>
                <a:lnTo>
                  <a:pt x="106856" y="325891"/>
                </a:lnTo>
                <a:lnTo>
                  <a:pt x="120428" y="335877"/>
                </a:lnTo>
                <a:lnTo>
                  <a:pt x="123309" y="344498"/>
                </a:lnTo>
                <a:lnTo>
                  <a:pt x="141692" y="354572"/>
                </a:lnTo>
                <a:lnTo>
                  <a:pt x="157076" y="349460"/>
                </a:lnTo>
                <a:lnTo>
                  <a:pt x="204567" y="317690"/>
                </a:lnTo>
                <a:lnTo>
                  <a:pt x="218819" y="319118"/>
                </a:lnTo>
                <a:lnTo>
                  <a:pt x="229026" y="315464"/>
                </a:lnTo>
                <a:lnTo>
                  <a:pt x="233932" y="317288"/>
                </a:lnTo>
                <a:lnTo>
                  <a:pt x="243517" y="320854"/>
                </a:lnTo>
                <a:lnTo>
                  <a:pt x="257309" y="313634"/>
                </a:lnTo>
                <a:lnTo>
                  <a:pt x="264832" y="302856"/>
                </a:lnTo>
                <a:lnTo>
                  <a:pt x="268102" y="298177"/>
                </a:lnTo>
                <a:lnTo>
                  <a:pt x="278360" y="276142"/>
                </a:lnTo>
                <a:lnTo>
                  <a:pt x="280505" y="26626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5" name="Nordfyn">
            <a:extLst>
              <a:ext uri="{FF2B5EF4-FFF2-40B4-BE49-F238E27FC236}">
                <a16:creationId xmlns:a16="http://schemas.microsoft.com/office/drawing/2014/main" id="{00000000-0008-0000-3500-00007D000000}"/>
              </a:ext>
            </a:extLst>
          </xdr:cNvPr>
          <xdr:cNvSpPr/>
        </xdr:nvSpPr>
        <xdr:spPr>
          <a:xfrm>
            <a:off x="2299952" y="4609919"/>
            <a:ext cx="674648" cy="492562"/>
          </a:xfrm>
          <a:custGeom>
            <a:avLst/>
            <a:gdLst>
              <a:gd name="connsiteX0" fmla="*/ 554984 w 656803"/>
              <a:gd name="connsiteY0" fmla="*/ 326727 h 479533"/>
              <a:gd name="connsiteX1" fmla="*/ 556896 w 656803"/>
              <a:gd name="connsiteY1" fmla="*/ 332034 h 479533"/>
              <a:gd name="connsiteX2" fmla="*/ 550254 w 656803"/>
              <a:gd name="connsiteY2" fmla="*/ 340154 h 479533"/>
              <a:gd name="connsiteX3" fmla="*/ 557418 w 656803"/>
              <a:gd name="connsiteY3" fmla="*/ 344858 h 479533"/>
              <a:gd name="connsiteX4" fmla="*/ 560494 w 656803"/>
              <a:gd name="connsiteY4" fmla="*/ 352605 h 479533"/>
              <a:gd name="connsiteX5" fmla="*/ 542927 w 656803"/>
              <a:gd name="connsiteY5" fmla="*/ 359277 h 479533"/>
              <a:gd name="connsiteX6" fmla="*/ 538135 w 656803"/>
              <a:gd name="connsiteY6" fmla="*/ 351939 h 479533"/>
              <a:gd name="connsiteX7" fmla="*/ 541399 w 656803"/>
              <a:gd name="connsiteY7" fmla="*/ 338286 h 479533"/>
              <a:gd name="connsiteX8" fmla="*/ 547217 w 656803"/>
              <a:gd name="connsiteY8" fmla="*/ 329871 h 479533"/>
              <a:gd name="connsiteX9" fmla="*/ 616444 w 656803"/>
              <a:gd name="connsiteY9" fmla="*/ 212069 h 479533"/>
              <a:gd name="connsiteX10" fmla="*/ 633011 w 656803"/>
              <a:gd name="connsiteY10" fmla="*/ 223696 h 479533"/>
              <a:gd name="connsiteX11" fmla="*/ 643803 w 656803"/>
              <a:gd name="connsiteY11" fmla="*/ 234789 h 479533"/>
              <a:gd name="connsiteX12" fmla="*/ 656803 w 656803"/>
              <a:gd name="connsiteY12" fmla="*/ 251133 h 479533"/>
              <a:gd name="connsiteX13" fmla="*/ 649407 w 656803"/>
              <a:gd name="connsiteY13" fmla="*/ 256504 h 479533"/>
              <a:gd name="connsiteX14" fmla="*/ 644854 w 656803"/>
              <a:gd name="connsiteY14" fmla="*/ 251234 h 479533"/>
              <a:gd name="connsiteX15" fmla="*/ 640715 w 656803"/>
              <a:gd name="connsiteY15" fmla="*/ 246606 h 479533"/>
              <a:gd name="connsiteX16" fmla="*/ 629866 w 656803"/>
              <a:gd name="connsiteY16" fmla="*/ 239902 h 479533"/>
              <a:gd name="connsiteX17" fmla="*/ 623809 w 656803"/>
              <a:gd name="connsiteY17" fmla="*/ 231777 h 479533"/>
              <a:gd name="connsiteX18" fmla="*/ 357782 w 656803"/>
              <a:gd name="connsiteY18" fmla="*/ 44857 h 479533"/>
              <a:gd name="connsiteX19" fmla="*/ 368662 w 656803"/>
              <a:gd name="connsiteY19" fmla="*/ 45089 h 479533"/>
              <a:gd name="connsiteX20" fmla="*/ 384568 w 656803"/>
              <a:gd name="connsiteY20" fmla="*/ 49875 h 479533"/>
              <a:gd name="connsiteX21" fmla="*/ 426336 w 656803"/>
              <a:gd name="connsiteY21" fmla="*/ 78525 h 479533"/>
              <a:gd name="connsiteX22" fmla="*/ 489820 w 656803"/>
              <a:gd name="connsiteY22" fmla="*/ 110591 h 479533"/>
              <a:gd name="connsiteX23" fmla="*/ 529751 w 656803"/>
              <a:gd name="connsiteY23" fmla="*/ 148724 h 479533"/>
              <a:gd name="connsiteX24" fmla="*/ 538808 w 656803"/>
              <a:gd name="connsiteY24" fmla="*/ 157371 h 479533"/>
              <a:gd name="connsiteX25" fmla="*/ 603029 w 656803"/>
              <a:gd name="connsiteY25" fmla="*/ 200278 h 479533"/>
              <a:gd name="connsiteX26" fmla="*/ 593676 w 656803"/>
              <a:gd name="connsiteY26" fmla="*/ 197165 h 479533"/>
              <a:gd name="connsiteX27" fmla="*/ 576758 w 656803"/>
              <a:gd name="connsiteY27" fmla="*/ 191449 h 479533"/>
              <a:gd name="connsiteX28" fmla="*/ 582871 w 656803"/>
              <a:gd name="connsiteY28" fmla="*/ 207327 h 479533"/>
              <a:gd name="connsiteX29" fmla="*/ 573720 w 656803"/>
              <a:gd name="connsiteY29" fmla="*/ 208440 h 479533"/>
              <a:gd name="connsiteX30" fmla="*/ 581726 w 656803"/>
              <a:gd name="connsiteY30" fmla="*/ 219200 h 479533"/>
              <a:gd name="connsiteX31" fmla="*/ 567192 w 656803"/>
              <a:gd name="connsiteY31" fmla="*/ 216521 h 479533"/>
              <a:gd name="connsiteX32" fmla="*/ 555217 w 656803"/>
              <a:gd name="connsiteY32" fmla="*/ 226073 h 479533"/>
              <a:gd name="connsiteX33" fmla="*/ 552814 w 656803"/>
              <a:gd name="connsiteY33" fmla="*/ 227991 h 479533"/>
              <a:gd name="connsiteX34" fmla="*/ 556808 w 656803"/>
              <a:gd name="connsiteY34" fmla="*/ 233676 h 479533"/>
              <a:gd name="connsiteX35" fmla="*/ 570286 w 656803"/>
              <a:gd name="connsiteY35" fmla="*/ 248460 h 479533"/>
              <a:gd name="connsiteX36" fmla="*/ 569695 w 656803"/>
              <a:gd name="connsiteY36" fmla="*/ 261346 h 479533"/>
              <a:gd name="connsiteX37" fmla="*/ 577192 w 656803"/>
              <a:gd name="connsiteY37" fmla="*/ 273351 h 479533"/>
              <a:gd name="connsiteX38" fmla="*/ 587160 w 656803"/>
              <a:gd name="connsiteY38" fmla="*/ 276149 h 479533"/>
              <a:gd name="connsiteX39" fmla="*/ 592833 w 656803"/>
              <a:gd name="connsiteY39" fmla="*/ 286154 h 479533"/>
              <a:gd name="connsiteX40" fmla="*/ 580406 w 656803"/>
              <a:gd name="connsiteY40" fmla="*/ 294908 h 479533"/>
              <a:gd name="connsiteX41" fmla="*/ 570475 w 656803"/>
              <a:gd name="connsiteY41" fmla="*/ 290543 h 479533"/>
              <a:gd name="connsiteX42" fmla="*/ 564563 w 656803"/>
              <a:gd name="connsiteY42" fmla="*/ 301391 h 479533"/>
              <a:gd name="connsiteX43" fmla="*/ 576349 w 656803"/>
              <a:gd name="connsiteY43" fmla="*/ 311069 h 479533"/>
              <a:gd name="connsiteX44" fmla="*/ 557431 w 656803"/>
              <a:gd name="connsiteY44" fmla="*/ 312415 h 479533"/>
              <a:gd name="connsiteX45" fmla="*/ 544236 w 656803"/>
              <a:gd name="connsiteY45" fmla="*/ 307491 h 479533"/>
              <a:gd name="connsiteX46" fmla="*/ 536688 w 656803"/>
              <a:gd name="connsiteY46" fmla="*/ 312314 h 479533"/>
              <a:gd name="connsiteX47" fmla="*/ 537770 w 656803"/>
              <a:gd name="connsiteY47" fmla="*/ 328432 h 479533"/>
              <a:gd name="connsiteX48" fmla="*/ 525676 w 656803"/>
              <a:gd name="connsiteY48" fmla="*/ 326973 h 479533"/>
              <a:gd name="connsiteX49" fmla="*/ 525041 w 656803"/>
              <a:gd name="connsiteY49" fmla="*/ 326891 h 479533"/>
              <a:gd name="connsiteX50" fmla="*/ 524085 w 656803"/>
              <a:gd name="connsiteY50" fmla="*/ 340078 h 479533"/>
              <a:gd name="connsiteX51" fmla="*/ 520179 w 656803"/>
              <a:gd name="connsiteY51" fmla="*/ 346096 h 479533"/>
              <a:gd name="connsiteX52" fmla="*/ 511418 w 656803"/>
              <a:gd name="connsiteY52" fmla="*/ 350725 h 479533"/>
              <a:gd name="connsiteX53" fmla="*/ 478783 w 656803"/>
              <a:gd name="connsiteY53" fmla="*/ 353680 h 479533"/>
              <a:gd name="connsiteX54" fmla="*/ 467179 w 656803"/>
              <a:gd name="connsiteY54" fmla="*/ 338299 h 479533"/>
              <a:gd name="connsiteX55" fmla="*/ 459525 w 656803"/>
              <a:gd name="connsiteY55" fmla="*/ 333632 h 479533"/>
              <a:gd name="connsiteX56" fmla="*/ 452361 w 656803"/>
              <a:gd name="connsiteY56" fmla="*/ 336135 h 479533"/>
              <a:gd name="connsiteX57" fmla="*/ 442789 w 656803"/>
              <a:gd name="connsiteY57" fmla="*/ 332519 h 479533"/>
              <a:gd name="connsiteX58" fmla="*/ 436700 w 656803"/>
              <a:gd name="connsiteY58" fmla="*/ 326595 h 479533"/>
              <a:gd name="connsiteX59" fmla="*/ 421040 w 656803"/>
              <a:gd name="connsiteY59" fmla="*/ 339116 h 479533"/>
              <a:gd name="connsiteX60" fmla="*/ 401002 w 656803"/>
              <a:gd name="connsiteY60" fmla="*/ 361560 h 479533"/>
              <a:gd name="connsiteX61" fmla="*/ 379260 w 656803"/>
              <a:gd name="connsiteY61" fmla="*/ 349876 h 479533"/>
              <a:gd name="connsiteX62" fmla="*/ 372147 w 656803"/>
              <a:gd name="connsiteY62" fmla="*/ 331262 h 479533"/>
              <a:gd name="connsiteX63" fmla="*/ 344279 w 656803"/>
              <a:gd name="connsiteY63" fmla="*/ 378558 h 479533"/>
              <a:gd name="connsiteX64" fmla="*/ 316543 w 656803"/>
              <a:gd name="connsiteY64" fmla="*/ 380941 h 479533"/>
              <a:gd name="connsiteX65" fmla="*/ 315857 w 656803"/>
              <a:gd name="connsiteY65" fmla="*/ 403089 h 479533"/>
              <a:gd name="connsiteX66" fmla="*/ 304008 w 656803"/>
              <a:gd name="connsiteY66" fmla="*/ 402674 h 479533"/>
              <a:gd name="connsiteX67" fmla="*/ 305668 w 656803"/>
              <a:gd name="connsiteY67" fmla="*/ 422508 h 479533"/>
              <a:gd name="connsiteX68" fmla="*/ 293869 w 656803"/>
              <a:gd name="connsiteY68" fmla="*/ 433155 h 479533"/>
              <a:gd name="connsiteX69" fmla="*/ 270435 w 656803"/>
              <a:gd name="connsiteY69" fmla="*/ 468823 h 479533"/>
              <a:gd name="connsiteX70" fmla="*/ 264479 w 656803"/>
              <a:gd name="connsiteY70" fmla="*/ 469748 h 479533"/>
              <a:gd name="connsiteX71" fmla="*/ 254863 w 656803"/>
              <a:gd name="connsiteY71" fmla="*/ 479533 h 479533"/>
              <a:gd name="connsiteX72" fmla="*/ 229209 w 656803"/>
              <a:gd name="connsiteY72" fmla="*/ 471257 h 479533"/>
              <a:gd name="connsiteX73" fmla="*/ 197466 w 656803"/>
              <a:gd name="connsiteY73" fmla="*/ 455649 h 479533"/>
              <a:gd name="connsiteX74" fmla="*/ 186699 w 656803"/>
              <a:gd name="connsiteY74" fmla="*/ 451530 h 479533"/>
              <a:gd name="connsiteX75" fmla="*/ 126101 w 656803"/>
              <a:gd name="connsiteY75" fmla="*/ 429080 h 479533"/>
              <a:gd name="connsiteX76" fmla="*/ 100340 w 656803"/>
              <a:gd name="connsiteY76" fmla="*/ 389066 h 479533"/>
              <a:gd name="connsiteX77" fmla="*/ 99170 w 656803"/>
              <a:gd name="connsiteY77" fmla="*/ 384230 h 479533"/>
              <a:gd name="connsiteX78" fmla="*/ 83654 w 656803"/>
              <a:gd name="connsiteY78" fmla="*/ 354196 h 479533"/>
              <a:gd name="connsiteX79" fmla="*/ 55421 w 656803"/>
              <a:gd name="connsiteY79" fmla="*/ 326420 h 479533"/>
              <a:gd name="connsiteX80" fmla="*/ 66931 w 656803"/>
              <a:gd name="connsiteY80" fmla="*/ 309918 h 479533"/>
              <a:gd name="connsiteX81" fmla="*/ 55862 w 656803"/>
              <a:gd name="connsiteY81" fmla="*/ 287556 h 479533"/>
              <a:gd name="connsiteX82" fmla="*/ 13012 w 656803"/>
              <a:gd name="connsiteY82" fmla="*/ 267295 h 479533"/>
              <a:gd name="connsiteX83" fmla="*/ 0 w 656803"/>
              <a:gd name="connsiteY83" fmla="*/ 234670 h 479533"/>
              <a:gd name="connsiteX84" fmla="*/ 20075 w 656803"/>
              <a:gd name="connsiteY84" fmla="*/ 217288 h 479533"/>
              <a:gd name="connsiteX85" fmla="*/ 46308 w 656803"/>
              <a:gd name="connsiteY85" fmla="*/ 203850 h 479533"/>
              <a:gd name="connsiteX86" fmla="*/ 47377 w 656803"/>
              <a:gd name="connsiteY86" fmla="*/ 202693 h 479533"/>
              <a:gd name="connsiteX87" fmla="*/ 54252 w 656803"/>
              <a:gd name="connsiteY87" fmla="*/ 195241 h 479533"/>
              <a:gd name="connsiteX88" fmla="*/ 62484 w 656803"/>
              <a:gd name="connsiteY88" fmla="*/ 180437 h 479533"/>
              <a:gd name="connsiteX89" fmla="*/ 71258 w 656803"/>
              <a:gd name="connsiteY89" fmla="*/ 178419 h 479533"/>
              <a:gd name="connsiteX90" fmla="*/ 104340 w 656803"/>
              <a:gd name="connsiteY90" fmla="*/ 170810 h 479533"/>
              <a:gd name="connsiteX91" fmla="*/ 112856 w 656803"/>
              <a:gd name="connsiteY91" fmla="*/ 157176 h 479533"/>
              <a:gd name="connsiteX92" fmla="*/ 128340 w 656803"/>
              <a:gd name="connsiteY92" fmla="*/ 152730 h 479533"/>
              <a:gd name="connsiteX93" fmla="*/ 138950 w 656803"/>
              <a:gd name="connsiteY93" fmla="*/ 145605 h 479533"/>
              <a:gd name="connsiteX94" fmla="*/ 148988 w 656803"/>
              <a:gd name="connsiteY94" fmla="*/ 146379 h 479533"/>
              <a:gd name="connsiteX95" fmla="*/ 156026 w 656803"/>
              <a:gd name="connsiteY95" fmla="*/ 134594 h 479533"/>
              <a:gd name="connsiteX96" fmla="*/ 161296 w 656803"/>
              <a:gd name="connsiteY96" fmla="*/ 140832 h 479533"/>
              <a:gd name="connsiteX97" fmla="*/ 152498 w 656803"/>
              <a:gd name="connsiteY97" fmla="*/ 148240 h 479533"/>
              <a:gd name="connsiteX98" fmla="*/ 157064 w 656803"/>
              <a:gd name="connsiteY98" fmla="*/ 156088 h 479533"/>
              <a:gd name="connsiteX99" fmla="*/ 170932 w 656803"/>
              <a:gd name="connsiteY99" fmla="*/ 155730 h 479533"/>
              <a:gd name="connsiteX100" fmla="*/ 172768 w 656803"/>
              <a:gd name="connsiteY100" fmla="*/ 155679 h 479533"/>
              <a:gd name="connsiteX101" fmla="*/ 182064 w 656803"/>
              <a:gd name="connsiteY101" fmla="*/ 151246 h 479533"/>
              <a:gd name="connsiteX102" fmla="*/ 198020 w 656803"/>
              <a:gd name="connsiteY102" fmla="*/ 149781 h 479533"/>
              <a:gd name="connsiteX103" fmla="*/ 199580 w 656803"/>
              <a:gd name="connsiteY103" fmla="*/ 135890 h 479533"/>
              <a:gd name="connsiteX104" fmla="*/ 185284 w 656803"/>
              <a:gd name="connsiteY104" fmla="*/ 134003 h 479533"/>
              <a:gd name="connsiteX105" fmla="*/ 193246 w 656803"/>
              <a:gd name="connsiteY105" fmla="*/ 125821 h 479533"/>
              <a:gd name="connsiteX106" fmla="*/ 210970 w 656803"/>
              <a:gd name="connsiteY106" fmla="*/ 121533 h 479533"/>
              <a:gd name="connsiteX107" fmla="*/ 221397 w 656803"/>
              <a:gd name="connsiteY107" fmla="*/ 114509 h 479533"/>
              <a:gd name="connsiteX108" fmla="*/ 226857 w 656803"/>
              <a:gd name="connsiteY108" fmla="*/ 114798 h 479533"/>
              <a:gd name="connsiteX109" fmla="*/ 238448 w 656803"/>
              <a:gd name="connsiteY109" fmla="*/ 115408 h 479533"/>
              <a:gd name="connsiteX110" fmla="*/ 240284 w 656803"/>
              <a:gd name="connsiteY110" fmla="*/ 110302 h 479533"/>
              <a:gd name="connsiteX111" fmla="*/ 232724 w 656803"/>
              <a:gd name="connsiteY111" fmla="*/ 99554 h 479533"/>
              <a:gd name="connsiteX112" fmla="*/ 243259 w 656803"/>
              <a:gd name="connsiteY112" fmla="*/ 102133 h 479533"/>
              <a:gd name="connsiteX113" fmla="*/ 247636 w 656803"/>
              <a:gd name="connsiteY113" fmla="*/ 109440 h 479533"/>
              <a:gd name="connsiteX114" fmla="*/ 256586 w 656803"/>
              <a:gd name="connsiteY114" fmla="*/ 91926 h 479533"/>
              <a:gd name="connsiteX115" fmla="*/ 282240 w 656803"/>
              <a:gd name="connsiteY115" fmla="*/ 82682 h 479533"/>
              <a:gd name="connsiteX116" fmla="*/ 317423 w 656803"/>
              <a:gd name="connsiteY116" fmla="*/ 78406 h 479533"/>
              <a:gd name="connsiteX117" fmla="*/ 342203 w 656803"/>
              <a:gd name="connsiteY117" fmla="*/ 72180 h 479533"/>
              <a:gd name="connsiteX118" fmla="*/ 350404 w 656803"/>
              <a:gd name="connsiteY118" fmla="*/ 77444 h 479533"/>
              <a:gd name="connsiteX119" fmla="*/ 336480 w 656803"/>
              <a:gd name="connsiteY119" fmla="*/ 76570 h 479533"/>
              <a:gd name="connsiteX120" fmla="*/ 336065 w 656803"/>
              <a:gd name="connsiteY120" fmla="*/ 86833 h 479533"/>
              <a:gd name="connsiteX121" fmla="*/ 341895 w 656803"/>
              <a:gd name="connsiteY121" fmla="*/ 101309 h 479533"/>
              <a:gd name="connsiteX122" fmla="*/ 334706 w 656803"/>
              <a:gd name="connsiteY122" fmla="*/ 115817 h 479533"/>
              <a:gd name="connsiteX123" fmla="*/ 339172 w 656803"/>
              <a:gd name="connsiteY123" fmla="*/ 123690 h 479533"/>
              <a:gd name="connsiteX124" fmla="*/ 340417 w 656803"/>
              <a:gd name="connsiteY124" fmla="*/ 125872 h 479533"/>
              <a:gd name="connsiteX125" fmla="*/ 353159 w 656803"/>
              <a:gd name="connsiteY125" fmla="*/ 123143 h 479533"/>
              <a:gd name="connsiteX126" fmla="*/ 365945 w 656803"/>
              <a:gd name="connsiteY126" fmla="*/ 120124 h 479533"/>
              <a:gd name="connsiteX127" fmla="*/ 369360 w 656803"/>
              <a:gd name="connsiteY127" fmla="*/ 119319 h 479533"/>
              <a:gd name="connsiteX128" fmla="*/ 376518 w 656803"/>
              <a:gd name="connsiteY128" fmla="*/ 115967 h 479533"/>
              <a:gd name="connsiteX129" fmla="*/ 361964 w 656803"/>
              <a:gd name="connsiteY129" fmla="*/ 97140 h 479533"/>
              <a:gd name="connsiteX130" fmla="*/ 361411 w 656803"/>
              <a:gd name="connsiteY130" fmla="*/ 80318 h 479533"/>
              <a:gd name="connsiteX131" fmla="*/ 357115 w 656803"/>
              <a:gd name="connsiteY131" fmla="*/ 71470 h 479533"/>
              <a:gd name="connsiteX132" fmla="*/ 347681 w 656803"/>
              <a:gd name="connsiteY132" fmla="*/ 63439 h 479533"/>
              <a:gd name="connsiteX133" fmla="*/ 342253 w 656803"/>
              <a:gd name="connsiteY133" fmla="*/ 52667 h 479533"/>
              <a:gd name="connsiteX134" fmla="*/ 208982 w 656803"/>
              <a:gd name="connsiteY134" fmla="*/ 0 h 479533"/>
              <a:gd name="connsiteX135" fmla="*/ 223592 w 656803"/>
              <a:gd name="connsiteY135" fmla="*/ 6911 h 479533"/>
              <a:gd name="connsiteX136" fmla="*/ 232164 w 656803"/>
              <a:gd name="connsiteY136" fmla="*/ 6747 h 479533"/>
              <a:gd name="connsiteX137" fmla="*/ 234542 w 656803"/>
              <a:gd name="connsiteY137" fmla="*/ 18350 h 479533"/>
              <a:gd name="connsiteX138" fmla="*/ 223586 w 656803"/>
              <a:gd name="connsiteY138" fmla="*/ 30040 h 479533"/>
              <a:gd name="connsiteX139" fmla="*/ 224862 w 656803"/>
              <a:gd name="connsiteY139" fmla="*/ 63690 h 479533"/>
              <a:gd name="connsiteX140" fmla="*/ 234240 w 656803"/>
              <a:gd name="connsiteY140" fmla="*/ 74953 h 479533"/>
              <a:gd name="connsiteX141" fmla="*/ 226183 w 656803"/>
              <a:gd name="connsiteY141" fmla="*/ 83235 h 479533"/>
              <a:gd name="connsiteX142" fmla="*/ 222428 w 656803"/>
              <a:gd name="connsiteY142" fmla="*/ 80028 h 479533"/>
              <a:gd name="connsiteX143" fmla="*/ 219642 w 656803"/>
              <a:gd name="connsiteY143" fmla="*/ 76789 h 479533"/>
              <a:gd name="connsiteX144" fmla="*/ 223510 w 656803"/>
              <a:gd name="connsiteY144" fmla="*/ 61923 h 479533"/>
              <a:gd name="connsiteX145" fmla="*/ 222774 w 656803"/>
              <a:gd name="connsiteY145" fmla="*/ 49522 h 479533"/>
              <a:gd name="connsiteX146" fmla="*/ 220296 w 656803"/>
              <a:gd name="connsiteY146" fmla="*/ 32719 h 479533"/>
              <a:gd name="connsiteX147" fmla="*/ 207667 w 656803"/>
              <a:gd name="connsiteY147" fmla="*/ 21242 h 479533"/>
              <a:gd name="connsiteX148" fmla="*/ 200850 w 656803"/>
              <a:gd name="connsiteY148" fmla="*/ 2742 h 4795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Lst>
            <a:rect l="l" t="t" r="r" b="b"/>
            <a:pathLst>
              <a:path w="656803" h="479533">
                <a:moveTo>
                  <a:pt x="554984" y="326727"/>
                </a:moveTo>
                <a:lnTo>
                  <a:pt x="556896" y="332034"/>
                </a:lnTo>
                <a:lnTo>
                  <a:pt x="550254" y="340154"/>
                </a:lnTo>
                <a:lnTo>
                  <a:pt x="557418" y="344858"/>
                </a:lnTo>
                <a:lnTo>
                  <a:pt x="560494" y="352605"/>
                </a:lnTo>
                <a:lnTo>
                  <a:pt x="542927" y="359277"/>
                </a:lnTo>
                <a:lnTo>
                  <a:pt x="538135" y="351939"/>
                </a:lnTo>
                <a:lnTo>
                  <a:pt x="541399" y="338286"/>
                </a:lnTo>
                <a:lnTo>
                  <a:pt x="547217" y="329871"/>
                </a:lnTo>
                <a:close/>
                <a:moveTo>
                  <a:pt x="616444" y="212069"/>
                </a:moveTo>
                <a:lnTo>
                  <a:pt x="633011" y="223696"/>
                </a:lnTo>
                <a:lnTo>
                  <a:pt x="643803" y="234789"/>
                </a:lnTo>
                <a:lnTo>
                  <a:pt x="656803" y="251133"/>
                </a:lnTo>
                <a:lnTo>
                  <a:pt x="649407" y="256504"/>
                </a:lnTo>
                <a:lnTo>
                  <a:pt x="644854" y="251234"/>
                </a:lnTo>
                <a:lnTo>
                  <a:pt x="640715" y="246606"/>
                </a:lnTo>
                <a:lnTo>
                  <a:pt x="629866" y="239902"/>
                </a:lnTo>
                <a:lnTo>
                  <a:pt x="623809" y="231777"/>
                </a:lnTo>
                <a:close/>
                <a:moveTo>
                  <a:pt x="357782" y="44857"/>
                </a:moveTo>
                <a:lnTo>
                  <a:pt x="368662" y="45089"/>
                </a:lnTo>
                <a:lnTo>
                  <a:pt x="384568" y="49875"/>
                </a:lnTo>
                <a:lnTo>
                  <a:pt x="426336" y="78525"/>
                </a:lnTo>
                <a:lnTo>
                  <a:pt x="489820" y="110591"/>
                </a:lnTo>
                <a:lnTo>
                  <a:pt x="529751" y="148724"/>
                </a:lnTo>
                <a:lnTo>
                  <a:pt x="538808" y="157371"/>
                </a:lnTo>
                <a:lnTo>
                  <a:pt x="603029" y="200278"/>
                </a:lnTo>
                <a:lnTo>
                  <a:pt x="593676" y="197165"/>
                </a:lnTo>
                <a:lnTo>
                  <a:pt x="576758" y="191449"/>
                </a:lnTo>
                <a:lnTo>
                  <a:pt x="582871" y="207327"/>
                </a:lnTo>
                <a:lnTo>
                  <a:pt x="573720" y="208440"/>
                </a:lnTo>
                <a:lnTo>
                  <a:pt x="581726" y="219200"/>
                </a:lnTo>
                <a:lnTo>
                  <a:pt x="567192" y="216521"/>
                </a:lnTo>
                <a:lnTo>
                  <a:pt x="555217" y="226073"/>
                </a:lnTo>
                <a:lnTo>
                  <a:pt x="552814" y="227991"/>
                </a:lnTo>
                <a:lnTo>
                  <a:pt x="556808" y="233676"/>
                </a:lnTo>
                <a:lnTo>
                  <a:pt x="570286" y="248460"/>
                </a:lnTo>
                <a:lnTo>
                  <a:pt x="569695" y="261346"/>
                </a:lnTo>
                <a:lnTo>
                  <a:pt x="577192" y="273351"/>
                </a:lnTo>
                <a:lnTo>
                  <a:pt x="587160" y="276149"/>
                </a:lnTo>
                <a:lnTo>
                  <a:pt x="592833" y="286154"/>
                </a:lnTo>
                <a:lnTo>
                  <a:pt x="580406" y="294908"/>
                </a:lnTo>
                <a:lnTo>
                  <a:pt x="570475" y="290543"/>
                </a:lnTo>
                <a:lnTo>
                  <a:pt x="564563" y="301391"/>
                </a:lnTo>
                <a:lnTo>
                  <a:pt x="576349" y="311069"/>
                </a:lnTo>
                <a:lnTo>
                  <a:pt x="557431" y="312415"/>
                </a:lnTo>
                <a:lnTo>
                  <a:pt x="544236" y="307491"/>
                </a:lnTo>
                <a:lnTo>
                  <a:pt x="536688" y="312314"/>
                </a:lnTo>
                <a:lnTo>
                  <a:pt x="537770" y="328432"/>
                </a:lnTo>
                <a:lnTo>
                  <a:pt x="525676" y="326973"/>
                </a:lnTo>
                <a:lnTo>
                  <a:pt x="525041" y="326891"/>
                </a:lnTo>
                <a:lnTo>
                  <a:pt x="524085" y="340078"/>
                </a:lnTo>
                <a:lnTo>
                  <a:pt x="520179" y="346096"/>
                </a:lnTo>
                <a:lnTo>
                  <a:pt x="511418" y="350725"/>
                </a:lnTo>
                <a:lnTo>
                  <a:pt x="478783" y="353680"/>
                </a:lnTo>
                <a:lnTo>
                  <a:pt x="467179" y="338299"/>
                </a:lnTo>
                <a:lnTo>
                  <a:pt x="459525" y="333632"/>
                </a:lnTo>
                <a:lnTo>
                  <a:pt x="452361" y="336135"/>
                </a:lnTo>
                <a:lnTo>
                  <a:pt x="442789" y="332519"/>
                </a:lnTo>
                <a:lnTo>
                  <a:pt x="436700" y="326595"/>
                </a:lnTo>
                <a:lnTo>
                  <a:pt x="421040" y="339116"/>
                </a:lnTo>
                <a:lnTo>
                  <a:pt x="401002" y="361560"/>
                </a:lnTo>
                <a:lnTo>
                  <a:pt x="379260" y="349876"/>
                </a:lnTo>
                <a:lnTo>
                  <a:pt x="372147" y="331262"/>
                </a:lnTo>
                <a:lnTo>
                  <a:pt x="344279" y="378558"/>
                </a:lnTo>
                <a:lnTo>
                  <a:pt x="316543" y="380941"/>
                </a:lnTo>
                <a:lnTo>
                  <a:pt x="315857" y="403089"/>
                </a:lnTo>
                <a:lnTo>
                  <a:pt x="304008" y="402674"/>
                </a:lnTo>
                <a:lnTo>
                  <a:pt x="305668" y="422508"/>
                </a:lnTo>
                <a:lnTo>
                  <a:pt x="293869" y="433155"/>
                </a:lnTo>
                <a:lnTo>
                  <a:pt x="270435" y="468823"/>
                </a:lnTo>
                <a:lnTo>
                  <a:pt x="264479" y="469748"/>
                </a:lnTo>
                <a:lnTo>
                  <a:pt x="254863" y="479533"/>
                </a:lnTo>
                <a:lnTo>
                  <a:pt x="229209" y="471257"/>
                </a:lnTo>
                <a:lnTo>
                  <a:pt x="197466" y="455649"/>
                </a:lnTo>
                <a:lnTo>
                  <a:pt x="186699" y="451530"/>
                </a:lnTo>
                <a:lnTo>
                  <a:pt x="126101" y="429080"/>
                </a:lnTo>
                <a:lnTo>
                  <a:pt x="100340" y="389066"/>
                </a:lnTo>
                <a:lnTo>
                  <a:pt x="99170" y="384230"/>
                </a:lnTo>
                <a:lnTo>
                  <a:pt x="83654" y="354196"/>
                </a:lnTo>
                <a:lnTo>
                  <a:pt x="55421" y="326420"/>
                </a:lnTo>
                <a:lnTo>
                  <a:pt x="66931" y="309918"/>
                </a:lnTo>
                <a:lnTo>
                  <a:pt x="55862" y="287556"/>
                </a:lnTo>
                <a:lnTo>
                  <a:pt x="13012" y="267295"/>
                </a:lnTo>
                <a:lnTo>
                  <a:pt x="0" y="234670"/>
                </a:lnTo>
                <a:lnTo>
                  <a:pt x="20075" y="217288"/>
                </a:lnTo>
                <a:lnTo>
                  <a:pt x="46308" y="203850"/>
                </a:lnTo>
                <a:lnTo>
                  <a:pt x="47377" y="202693"/>
                </a:lnTo>
                <a:lnTo>
                  <a:pt x="54252" y="195241"/>
                </a:lnTo>
                <a:lnTo>
                  <a:pt x="62484" y="180437"/>
                </a:lnTo>
                <a:lnTo>
                  <a:pt x="71258" y="178419"/>
                </a:lnTo>
                <a:lnTo>
                  <a:pt x="104340" y="170810"/>
                </a:lnTo>
                <a:lnTo>
                  <a:pt x="112856" y="157176"/>
                </a:lnTo>
                <a:lnTo>
                  <a:pt x="128340" y="152730"/>
                </a:lnTo>
                <a:lnTo>
                  <a:pt x="138950" y="145605"/>
                </a:lnTo>
                <a:lnTo>
                  <a:pt x="148988" y="146379"/>
                </a:lnTo>
                <a:lnTo>
                  <a:pt x="156026" y="134594"/>
                </a:lnTo>
                <a:lnTo>
                  <a:pt x="161296" y="140832"/>
                </a:lnTo>
                <a:lnTo>
                  <a:pt x="152498" y="148240"/>
                </a:lnTo>
                <a:lnTo>
                  <a:pt x="157064" y="156088"/>
                </a:lnTo>
                <a:lnTo>
                  <a:pt x="170932" y="155730"/>
                </a:lnTo>
                <a:lnTo>
                  <a:pt x="172768" y="155679"/>
                </a:lnTo>
                <a:lnTo>
                  <a:pt x="182064" y="151246"/>
                </a:lnTo>
                <a:lnTo>
                  <a:pt x="198020" y="149781"/>
                </a:lnTo>
                <a:lnTo>
                  <a:pt x="199580" y="135890"/>
                </a:lnTo>
                <a:lnTo>
                  <a:pt x="185284" y="134003"/>
                </a:lnTo>
                <a:lnTo>
                  <a:pt x="193246" y="125821"/>
                </a:lnTo>
                <a:lnTo>
                  <a:pt x="210970" y="121533"/>
                </a:lnTo>
                <a:lnTo>
                  <a:pt x="221397" y="114509"/>
                </a:lnTo>
                <a:lnTo>
                  <a:pt x="226857" y="114798"/>
                </a:lnTo>
                <a:lnTo>
                  <a:pt x="238448" y="115408"/>
                </a:lnTo>
                <a:lnTo>
                  <a:pt x="240284" y="110302"/>
                </a:lnTo>
                <a:lnTo>
                  <a:pt x="232724" y="99554"/>
                </a:lnTo>
                <a:lnTo>
                  <a:pt x="243259" y="102133"/>
                </a:lnTo>
                <a:lnTo>
                  <a:pt x="247636" y="109440"/>
                </a:lnTo>
                <a:lnTo>
                  <a:pt x="256586" y="91926"/>
                </a:lnTo>
                <a:lnTo>
                  <a:pt x="282240" y="82682"/>
                </a:lnTo>
                <a:lnTo>
                  <a:pt x="317423" y="78406"/>
                </a:lnTo>
                <a:lnTo>
                  <a:pt x="342203" y="72180"/>
                </a:lnTo>
                <a:lnTo>
                  <a:pt x="350404" y="77444"/>
                </a:lnTo>
                <a:lnTo>
                  <a:pt x="336480" y="76570"/>
                </a:lnTo>
                <a:lnTo>
                  <a:pt x="336065" y="86833"/>
                </a:lnTo>
                <a:lnTo>
                  <a:pt x="341895" y="101309"/>
                </a:lnTo>
                <a:lnTo>
                  <a:pt x="334706" y="115817"/>
                </a:lnTo>
                <a:lnTo>
                  <a:pt x="339172" y="123690"/>
                </a:lnTo>
                <a:lnTo>
                  <a:pt x="340417" y="125872"/>
                </a:lnTo>
                <a:lnTo>
                  <a:pt x="353159" y="123143"/>
                </a:lnTo>
                <a:lnTo>
                  <a:pt x="365945" y="120124"/>
                </a:lnTo>
                <a:lnTo>
                  <a:pt x="369360" y="119319"/>
                </a:lnTo>
                <a:lnTo>
                  <a:pt x="376518" y="115967"/>
                </a:lnTo>
                <a:lnTo>
                  <a:pt x="361964" y="97140"/>
                </a:lnTo>
                <a:lnTo>
                  <a:pt x="361411" y="80318"/>
                </a:lnTo>
                <a:lnTo>
                  <a:pt x="357115" y="71470"/>
                </a:lnTo>
                <a:lnTo>
                  <a:pt x="347681" y="63439"/>
                </a:lnTo>
                <a:lnTo>
                  <a:pt x="342253" y="52667"/>
                </a:lnTo>
                <a:close/>
                <a:moveTo>
                  <a:pt x="208982" y="0"/>
                </a:moveTo>
                <a:lnTo>
                  <a:pt x="223592" y="6911"/>
                </a:lnTo>
                <a:lnTo>
                  <a:pt x="232164" y="6747"/>
                </a:lnTo>
                <a:lnTo>
                  <a:pt x="234542" y="18350"/>
                </a:lnTo>
                <a:lnTo>
                  <a:pt x="223586" y="30040"/>
                </a:lnTo>
                <a:lnTo>
                  <a:pt x="224862" y="63690"/>
                </a:lnTo>
                <a:lnTo>
                  <a:pt x="234240" y="74953"/>
                </a:lnTo>
                <a:lnTo>
                  <a:pt x="226183" y="83235"/>
                </a:lnTo>
                <a:lnTo>
                  <a:pt x="222428" y="80028"/>
                </a:lnTo>
                <a:lnTo>
                  <a:pt x="219642" y="76789"/>
                </a:lnTo>
                <a:lnTo>
                  <a:pt x="223510" y="61923"/>
                </a:lnTo>
                <a:lnTo>
                  <a:pt x="222774" y="49522"/>
                </a:lnTo>
                <a:lnTo>
                  <a:pt x="220296" y="32719"/>
                </a:lnTo>
                <a:lnTo>
                  <a:pt x="207667" y="21242"/>
                </a:lnTo>
                <a:lnTo>
                  <a:pt x="200850" y="2742"/>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6" name="Favrskov">
            <a:extLst>
              <a:ext uri="{FF2B5EF4-FFF2-40B4-BE49-F238E27FC236}">
                <a16:creationId xmlns:a16="http://schemas.microsoft.com/office/drawing/2014/main" id="{00000000-0008-0000-3500-00007E000000}"/>
              </a:ext>
            </a:extLst>
          </xdr:cNvPr>
          <xdr:cNvSpPr/>
        </xdr:nvSpPr>
        <xdr:spPr>
          <a:xfrm>
            <a:off x="1912552" y="2972825"/>
            <a:ext cx="658956" cy="532264"/>
          </a:xfrm>
          <a:custGeom>
            <a:avLst/>
            <a:gdLst>
              <a:gd name="connsiteX0" fmla="*/ 256096 w 641526"/>
              <a:gd name="connsiteY0" fmla="*/ 135053 h 518185"/>
              <a:gd name="connsiteX1" fmla="*/ 273895 w 641526"/>
              <a:gd name="connsiteY1" fmla="*/ 122689 h 518185"/>
              <a:gd name="connsiteX2" fmla="*/ 272448 w 641526"/>
              <a:gd name="connsiteY2" fmla="*/ 109911 h 518185"/>
              <a:gd name="connsiteX3" fmla="*/ 306757 w 641526"/>
              <a:gd name="connsiteY3" fmla="*/ 126425 h 518185"/>
              <a:gd name="connsiteX4" fmla="*/ 323964 w 641526"/>
              <a:gd name="connsiteY4" fmla="*/ 153510 h 518185"/>
              <a:gd name="connsiteX5" fmla="*/ 339291 w 641526"/>
              <a:gd name="connsiteY5" fmla="*/ 155006 h 518185"/>
              <a:gd name="connsiteX6" fmla="*/ 356593 w 641526"/>
              <a:gd name="connsiteY6" fmla="*/ 131562 h 518185"/>
              <a:gd name="connsiteX7" fmla="*/ 369354 w 641526"/>
              <a:gd name="connsiteY7" fmla="*/ 127481 h 518185"/>
              <a:gd name="connsiteX8" fmla="*/ 404707 w 641526"/>
              <a:gd name="connsiteY8" fmla="*/ 114665 h 518185"/>
              <a:gd name="connsiteX9" fmla="*/ 413273 w 641526"/>
              <a:gd name="connsiteY9" fmla="*/ 116596 h 518185"/>
              <a:gd name="connsiteX10" fmla="*/ 417776 w 641526"/>
              <a:gd name="connsiteY10" fmla="*/ 113527 h 518185"/>
              <a:gd name="connsiteX11" fmla="*/ 430053 w 641526"/>
              <a:gd name="connsiteY11" fmla="*/ 133776 h 518185"/>
              <a:gd name="connsiteX12" fmla="*/ 454971 w 641526"/>
              <a:gd name="connsiteY12" fmla="*/ 133625 h 518185"/>
              <a:gd name="connsiteX13" fmla="*/ 479519 w 641526"/>
              <a:gd name="connsiteY13" fmla="*/ 152258 h 518185"/>
              <a:gd name="connsiteX14" fmla="*/ 499374 w 641526"/>
              <a:gd name="connsiteY14" fmla="*/ 135499 h 518185"/>
              <a:gd name="connsiteX15" fmla="*/ 518745 w 641526"/>
              <a:gd name="connsiteY15" fmla="*/ 144945 h 518185"/>
              <a:gd name="connsiteX16" fmla="*/ 529381 w 641526"/>
              <a:gd name="connsiteY16" fmla="*/ 108238 h 518185"/>
              <a:gd name="connsiteX17" fmla="*/ 548877 w 641526"/>
              <a:gd name="connsiteY17" fmla="*/ 110200 h 518185"/>
              <a:gd name="connsiteX18" fmla="*/ 590714 w 641526"/>
              <a:gd name="connsiteY18" fmla="*/ 110496 h 518185"/>
              <a:gd name="connsiteX19" fmla="*/ 594953 w 641526"/>
              <a:gd name="connsiteY19" fmla="*/ 112684 h 518185"/>
              <a:gd name="connsiteX20" fmla="*/ 604582 w 641526"/>
              <a:gd name="connsiteY20" fmla="*/ 118835 h 518185"/>
              <a:gd name="connsiteX21" fmla="*/ 628148 w 641526"/>
              <a:gd name="connsiteY21" fmla="*/ 138870 h 518185"/>
              <a:gd name="connsiteX22" fmla="*/ 641343 w 641526"/>
              <a:gd name="connsiteY22" fmla="*/ 148190 h 518185"/>
              <a:gd name="connsiteX23" fmla="*/ 630482 w 641526"/>
              <a:gd name="connsiteY23" fmla="*/ 162942 h 518185"/>
              <a:gd name="connsiteX24" fmla="*/ 620953 w 641526"/>
              <a:gd name="connsiteY24" fmla="*/ 172558 h 518185"/>
              <a:gd name="connsiteX25" fmla="*/ 590633 w 641526"/>
              <a:gd name="connsiteY25" fmla="*/ 163496 h 518185"/>
              <a:gd name="connsiteX26" fmla="*/ 578192 w 641526"/>
              <a:gd name="connsiteY26" fmla="*/ 189165 h 518185"/>
              <a:gd name="connsiteX27" fmla="*/ 554840 w 641526"/>
              <a:gd name="connsiteY27" fmla="*/ 199806 h 518185"/>
              <a:gd name="connsiteX28" fmla="*/ 559349 w 641526"/>
              <a:gd name="connsiteY28" fmla="*/ 208553 h 518185"/>
              <a:gd name="connsiteX29" fmla="*/ 552922 w 641526"/>
              <a:gd name="connsiteY29" fmla="*/ 214426 h 518185"/>
              <a:gd name="connsiteX30" fmla="*/ 555997 w 641526"/>
              <a:gd name="connsiteY30" fmla="*/ 230833 h 518185"/>
              <a:gd name="connsiteX31" fmla="*/ 594821 w 641526"/>
              <a:gd name="connsiteY31" fmla="*/ 243486 h 518185"/>
              <a:gd name="connsiteX32" fmla="*/ 585016 w 641526"/>
              <a:gd name="connsiteY32" fmla="*/ 259899 h 518185"/>
              <a:gd name="connsiteX33" fmla="*/ 560557 w 641526"/>
              <a:gd name="connsiteY33" fmla="*/ 296089 h 518185"/>
              <a:gd name="connsiteX34" fmla="*/ 558475 w 641526"/>
              <a:gd name="connsiteY34" fmla="*/ 283651 h 518185"/>
              <a:gd name="connsiteX35" fmla="*/ 530381 w 641526"/>
              <a:gd name="connsiteY35" fmla="*/ 280594 h 518185"/>
              <a:gd name="connsiteX36" fmla="*/ 516035 w 641526"/>
              <a:gd name="connsiteY36" fmla="*/ 331557 h 518185"/>
              <a:gd name="connsiteX37" fmla="*/ 520915 w 641526"/>
              <a:gd name="connsiteY37" fmla="*/ 335380 h 518185"/>
              <a:gd name="connsiteX38" fmla="*/ 522576 w 641526"/>
              <a:gd name="connsiteY38" fmla="*/ 368942 h 518185"/>
              <a:gd name="connsiteX39" fmla="*/ 515613 w 641526"/>
              <a:gd name="connsiteY39" fmla="*/ 396492 h 518185"/>
              <a:gd name="connsiteX40" fmla="*/ 517733 w 641526"/>
              <a:gd name="connsiteY40" fmla="*/ 409597 h 518185"/>
              <a:gd name="connsiteX41" fmla="*/ 521519 w 641526"/>
              <a:gd name="connsiteY41" fmla="*/ 450416 h 518185"/>
              <a:gd name="connsiteX42" fmla="*/ 508255 w 641526"/>
              <a:gd name="connsiteY42" fmla="*/ 460855 h 518185"/>
              <a:gd name="connsiteX43" fmla="*/ 494921 w 641526"/>
              <a:gd name="connsiteY43" fmla="*/ 452642 h 518185"/>
              <a:gd name="connsiteX44" fmla="*/ 459789 w 641526"/>
              <a:gd name="connsiteY44" fmla="*/ 439166 h 518185"/>
              <a:gd name="connsiteX45" fmla="*/ 452336 w 641526"/>
              <a:gd name="connsiteY45" fmla="*/ 441405 h 518185"/>
              <a:gd name="connsiteX46" fmla="*/ 451324 w 641526"/>
              <a:gd name="connsiteY46" fmla="*/ 442367 h 518185"/>
              <a:gd name="connsiteX47" fmla="*/ 440399 w 641526"/>
              <a:gd name="connsiteY47" fmla="*/ 443442 h 518185"/>
              <a:gd name="connsiteX48" fmla="*/ 409933 w 641526"/>
              <a:gd name="connsiteY48" fmla="*/ 430853 h 518185"/>
              <a:gd name="connsiteX49" fmla="*/ 408738 w 641526"/>
              <a:gd name="connsiteY49" fmla="*/ 448630 h 518185"/>
              <a:gd name="connsiteX50" fmla="*/ 376600 w 641526"/>
              <a:gd name="connsiteY50" fmla="*/ 471910 h 518185"/>
              <a:gd name="connsiteX51" fmla="*/ 379109 w 641526"/>
              <a:gd name="connsiteY51" fmla="*/ 479777 h 518185"/>
              <a:gd name="connsiteX52" fmla="*/ 369128 w 641526"/>
              <a:gd name="connsiteY52" fmla="*/ 483708 h 518185"/>
              <a:gd name="connsiteX53" fmla="*/ 337411 w 641526"/>
              <a:gd name="connsiteY53" fmla="*/ 462861 h 518185"/>
              <a:gd name="connsiteX54" fmla="*/ 308876 w 641526"/>
              <a:gd name="connsiteY54" fmla="*/ 470212 h 518185"/>
              <a:gd name="connsiteX55" fmla="*/ 280190 w 641526"/>
              <a:gd name="connsiteY55" fmla="*/ 474344 h 518185"/>
              <a:gd name="connsiteX56" fmla="*/ 274272 w 641526"/>
              <a:gd name="connsiteY56" fmla="*/ 469483 h 518185"/>
              <a:gd name="connsiteX57" fmla="*/ 265744 w 641526"/>
              <a:gd name="connsiteY57" fmla="*/ 468024 h 518185"/>
              <a:gd name="connsiteX58" fmla="*/ 254926 w 641526"/>
              <a:gd name="connsiteY58" fmla="*/ 485179 h 518185"/>
              <a:gd name="connsiteX59" fmla="*/ 222838 w 641526"/>
              <a:gd name="connsiteY59" fmla="*/ 517911 h 518185"/>
              <a:gd name="connsiteX60" fmla="*/ 220442 w 641526"/>
              <a:gd name="connsiteY60" fmla="*/ 517364 h 518185"/>
              <a:gd name="connsiteX61" fmla="*/ 215473 w 641526"/>
              <a:gd name="connsiteY61" fmla="*/ 517251 h 518185"/>
              <a:gd name="connsiteX62" fmla="*/ 150812 w 641526"/>
              <a:gd name="connsiteY62" fmla="*/ 515955 h 518185"/>
              <a:gd name="connsiteX63" fmla="*/ 131774 w 641526"/>
              <a:gd name="connsiteY63" fmla="*/ 509616 h 518185"/>
              <a:gd name="connsiteX64" fmla="*/ 111711 w 641526"/>
              <a:gd name="connsiteY64" fmla="*/ 502529 h 518185"/>
              <a:gd name="connsiteX65" fmla="*/ 124391 w 641526"/>
              <a:gd name="connsiteY65" fmla="*/ 481224 h 518185"/>
              <a:gd name="connsiteX66" fmla="*/ 138177 w 641526"/>
              <a:gd name="connsiteY66" fmla="*/ 467534 h 518185"/>
              <a:gd name="connsiteX67" fmla="*/ 130875 w 641526"/>
              <a:gd name="connsiteY67" fmla="*/ 457673 h 518185"/>
              <a:gd name="connsiteX68" fmla="*/ 141957 w 641526"/>
              <a:gd name="connsiteY68" fmla="*/ 430104 h 518185"/>
              <a:gd name="connsiteX69" fmla="*/ 134668 w 641526"/>
              <a:gd name="connsiteY69" fmla="*/ 419936 h 518185"/>
              <a:gd name="connsiteX70" fmla="*/ 144347 w 641526"/>
              <a:gd name="connsiteY70" fmla="*/ 406145 h 518185"/>
              <a:gd name="connsiteX71" fmla="*/ 116693 w 641526"/>
              <a:gd name="connsiteY71" fmla="*/ 372960 h 518185"/>
              <a:gd name="connsiteX72" fmla="*/ 105567 w 641526"/>
              <a:gd name="connsiteY72" fmla="*/ 370294 h 518185"/>
              <a:gd name="connsiteX73" fmla="*/ 134372 w 641526"/>
              <a:gd name="connsiteY73" fmla="*/ 356113 h 518185"/>
              <a:gd name="connsiteX74" fmla="*/ 129189 w 641526"/>
              <a:gd name="connsiteY74" fmla="*/ 314131 h 518185"/>
              <a:gd name="connsiteX75" fmla="*/ 121032 w 641526"/>
              <a:gd name="connsiteY75" fmla="*/ 319055 h 518185"/>
              <a:gd name="connsiteX76" fmla="*/ 106391 w 641526"/>
              <a:gd name="connsiteY76" fmla="*/ 317565 h 518185"/>
              <a:gd name="connsiteX77" fmla="*/ 97850 w 641526"/>
              <a:gd name="connsiteY77" fmla="*/ 307654 h 518185"/>
              <a:gd name="connsiteX78" fmla="*/ 66026 w 641526"/>
              <a:gd name="connsiteY78" fmla="*/ 307302 h 518185"/>
              <a:gd name="connsiteX79" fmla="*/ 62044 w 641526"/>
              <a:gd name="connsiteY79" fmla="*/ 302032 h 518185"/>
              <a:gd name="connsiteX80" fmla="*/ 20730 w 641526"/>
              <a:gd name="connsiteY80" fmla="*/ 300303 h 518185"/>
              <a:gd name="connsiteX81" fmla="*/ 20956 w 641526"/>
              <a:gd name="connsiteY81" fmla="*/ 294234 h 518185"/>
              <a:gd name="connsiteX82" fmla="*/ 472 w 641526"/>
              <a:gd name="connsiteY82" fmla="*/ 269765 h 518185"/>
              <a:gd name="connsiteX83" fmla="*/ 11214 w 641526"/>
              <a:gd name="connsiteY83" fmla="*/ 244530 h 518185"/>
              <a:gd name="connsiteX84" fmla="*/ 67623 w 641526"/>
              <a:gd name="connsiteY84" fmla="*/ 239059 h 518185"/>
              <a:gd name="connsiteX85" fmla="*/ 55793 w 641526"/>
              <a:gd name="connsiteY85" fmla="*/ 219086 h 518185"/>
              <a:gd name="connsiteX86" fmla="*/ 44365 w 641526"/>
              <a:gd name="connsiteY86" fmla="*/ 184128 h 518185"/>
              <a:gd name="connsiteX87" fmla="*/ 32780 w 641526"/>
              <a:gd name="connsiteY87" fmla="*/ 153333 h 518185"/>
              <a:gd name="connsiteX88" fmla="*/ 30220 w 641526"/>
              <a:gd name="connsiteY88" fmla="*/ 148353 h 518185"/>
              <a:gd name="connsiteX89" fmla="*/ 37346 w 641526"/>
              <a:gd name="connsiteY89" fmla="*/ 146253 h 518185"/>
              <a:gd name="connsiteX90" fmla="*/ 75818 w 641526"/>
              <a:gd name="connsiteY90" fmla="*/ 131154 h 518185"/>
              <a:gd name="connsiteX91" fmla="*/ 70956 w 641526"/>
              <a:gd name="connsiteY91" fmla="*/ 117199 h 518185"/>
              <a:gd name="connsiteX92" fmla="*/ 84252 w 641526"/>
              <a:gd name="connsiteY92" fmla="*/ 96699 h 518185"/>
              <a:gd name="connsiteX93" fmla="*/ 100290 w 641526"/>
              <a:gd name="connsiteY93" fmla="*/ 69136 h 518185"/>
              <a:gd name="connsiteX94" fmla="*/ 106026 w 641526"/>
              <a:gd name="connsiteY94" fmla="*/ 57811 h 518185"/>
              <a:gd name="connsiteX95" fmla="*/ 97064 w 641526"/>
              <a:gd name="connsiteY95" fmla="*/ 41970 h 518185"/>
              <a:gd name="connsiteX96" fmla="*/ 113133 w 641526"/>
              <a:gd name="connsiteY96" fmla="*/ 25079 h 518185"/>
              <a:gd name="connsiteX97" fmla="*/ 125234 w 641526"/>
              <a:gd name="connsiteY97" fmla="*/ 472 h 518185"/>
              <a:gd name="connsiteX98" fmla="*/ 128303 w 641526"/>
              <a:gd name="connsiteY98" fmla="*/ 5232 h 518185"/>
              <a:gd name="connsiteX99" fmla="*/ 170290 w 641526"/>
              <a:gd name="connsiteY99" fmla="*/ 8446 h 518185"/>
              <a:gd name="connsiteX100" fmla="*/ 200284 w 641526"/>
              <a:gd name="connsiteY100" fmla="*/ 4044 h 518185"/>
              <a:gd name="connsiteX101" fmla="*/ 203127 w 641526"/>
              <a:gd name="connsiteY101" fmla="*/ 18960 h 518185"/>
              <a:gd name="connsiteX102" fmla="*/ 198907 w 641526"/>
              <a:gd name="connsiteY102" fmla="*/ 67105 h 518185"/>
              <a:gd name="connsiteX103" fmla="*/ 194014 w 641526"/>
              <a:gd name="connsiteY103" fmla="*/ 69539 h 518185"/>
              <a:gd name="connsiteX104" fmla="*/ 186202 w 641526"/>
              <a:gd name="connsiteY104" fmla="*/ 73563 h 518185"/>
              <a:gd name="connsiteX105" fmla="*/ 172932 w 641526"/>
              <a:gd name="connsiteY105" fmla="*/ 61244 h 518185"/>
              <a:gd name="connsiteX106" fmla="*/ 150045 w 641526"/>
              <a:gd name="connsiteY106" fmla="*/ 72280 h 518185"/>
              <a:gd name="connsiteX107" fmla="*/ 156699 w 641526"/>
              <a:gd name="connsiteY107" fmla="*/ 112728 h 518185"/>
              <a:gd name="connsiteX108" fmla="*/ 173058 w 641526"/>
              <a:gd name="connsiteY108" fmla="*/ 106433 h 518185"/>
              <a:gd name="connsiteX109" fmla="*/ 193265 w 641526"/>
              <a:gd name="connsiteY109" fmla="*/ 108590 h 518185"/>
              <a:gd name="connsiteX110" fmla="*/ 227517 w 641526"/>
              <a:gd name="connsiteY110" fmla="*/ 126934 h 518185"/>
              <a:gd name="connsiteX111" fmla="*/ 251203 w 641526"/>
              <a:gd name="connsiteY111" fmla="*/ 135782 h 518185"/>
              <a:gd name="connsiteX112" fmla="*/ 256096 w 641526"/>
              <a:gd name="connsiteY112" fmla="*/ 135053 h 5181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Lst>
            <a:rect l="l" t="t" r="r" b="b"/>
            <a:pathLst>
              <a:path w="641526" h="518185">
                <a:moveTo>
                  <a:pt x="256096" y="135053"/>
                </a:moveTo>
                <a:lnTo>
                  <a:pt x="273895" y="122689"/>
                </a:lnTo>
                <a:lnTo>
                  <a:pt x="272448" y="109911"/>
                </a:lnTo>
                <a:lnTo>
                  <a:pt x="306757" y="126425"/>
                </a:lnTo>
                <a:lnTo>
                  <a:pt x="323964" y="153510"/>
                </a:lnTo>
                <a:lnTo>
                  <a:pt x="339291" y="155006"/>
                </a:lnTo>
                <a:lnTo>
                  <a:pt x="356593" y="131562"/>
                </a:lnTo>
                <a:lnTo>
                  <a:pt x="369354" y="127481"/>
                </a:lnTo>
                <a:lnTo>
                  <a:pt x="404707" y="114665"/>
                </a:lnTo>
                <a:lnTo>
                  <a:pt x="413273" y="116596"/>
                </a:lnTo>
                <a:lnTo>
                  <a:pt x="417776" y="113527"/>
                </a:lnTo>
                <a:lnTo>
                  <a:pt x="430053" y="133776"/>
                </a:lnTo>
                <a:lnTo>
                  <a:pt x="454971" y="133625"/>
                </a:lnTo>
                <a:lnTo>
                  <a:pt x="479519" y="152258"/>
                </a:lnTo>
                <a:lnTo>
                  <a:pt x="499374" y="135499"/>
                </a:lnTo>
                <a:lnTo>
                  <a:pt x="518745" y="144945"/>
                </a:lnTo>
                <a:lnTo>
                  <a:pt x="529381" y="108238"/>
                </a:lnTo>
                <a:lnTo>
                  <a:pt x="548877" y="110200"/>
                </a:lnTo>
                <a:lnTo>
                  <a:pt x="590714" y="110496"/>
                </a:lnTo>
                <a:lnTo>
                  <a:pt x="594953" y="112684"/>
                </a:lnTo>
                <a:lnTo>
                  <a:pt x="604582" y="118835"/>
                </a:lnTo>
                <a:lnTo>
                  <a:pt x="628148" y="138870"/>
                </a:lnTo>
                <a:lnTo>
                  <a:pt x="641343" y="148190"/>
                </a:lnTo>
                <a:lnTo>
                  <a:pt x="630482" y="162942"/>
                </a:lnTo>
                <a:lnTo>
                  <a:pt x="620953" y="172558"/>
                </a:lnTo>
                <a:lnTo>
                  <a:pt x="590633" y="163496"/>
                </a:lnTo>
                <a:lnTo>
                  <a:pt x="578192" y="189165"/>
                </a:lnTo>
                <a:lnTo>
                  <a:pt x="554840" y="199806"/>
                </a:lnTo>
                <a:lnTo>
                  <a:pt x="559349" y="208553"/>
                </a:lnTo>
                <a:lnTo>
                  <a:pt x="552922" y="214426"/>
                </a:lnTo>
                <a:lnTo>
                  <a:pt x="555997" y="230833"/>
                </a:lnTo>
                <a:lnTo>
                  <a:pt x="594821" y="243486"/>
                </a:lnTo>
                <a:lnTo>
                  <a:pt x="585016" y="259899"/>
                </a:lnTo>
                <a:lnTo>
                  <a:pt x="560557" y="296089"/>
                </a:lnTo>
                <a:lnTo>
                  <a:pt x="558475" y="283651"/>
                </a:lnTo>
                <a:lnTo>
                  <a:pt x="530381" y="280594"/>
                </a:lnTo>
                <a:lnTo>
                  <a:pt x="516035" y="331557"/>
                </a:lnTo>
                <a:lnTo>
                  <a:pt x="520915" y="335380"/>
                </a:lnTo>
                <a:lnTo>
                  <a:pt x="522576" y="368942"/>
                </a:lnTo>
                <a:lnTo>
                  <a:pt x="515613" y="396492"/>
                </a:lnTo>
                <a:lnTo>
                  <a:pt x="517733" y="409597"/>
                </a:lnTo>
                <a:lnTo>
                  <a:pt x="521519" y="450416"/>
                </a:lnTo>
                <a:lnTo>
                  <a:pt x="508255" y="460855"/>
                </a:lnTo>
                <a:lnTo>
                  <a:pt x="494921" y="452642"/>
                </a:lnTo>
                <a:lnTo>
                  <a:pt x="459789" y="439166"/>
                </a:lnTo>
                <a:lnTo>
                  <a:pt x="452336" y="441405"/>
                </a:lnTo>
                <a:lnTo>
                  <a:pt x="451324" y="442367"/>
                </a:lnTo>
                <a:lnTo>
                  <a:pt x="440399" y="443442"/>
                </a:lnTo>
                <a:lnTo>
                  <a:pt x="409933" y="430853"/>
                </a:lnTo>
                <a:lnTo>
                  <a:pt x="408738" y="448630"/>
                </a:lnTo>
                <a:lnTo>
                  <a:pt x="376600" y="471910"/>
                </a:lnTo>
                <a:lnTo>
                  <a:pt x="379109" y="479777"/>
                </a:lnTo>
                <a:lnTo>
                  <a:pt x="369128" y="483708"/>
                </a:lnTo>
                <a:lnTo>
                  <a:pt x="337411" y="462861"/>
                </a:lnTo>
                <a:lnTo>
                  <a:pt x="308876" y="470212"/>
                </a:lnTo>
                <a:lnTo>
                  <a:pt x="280190" y="474344"/>
                </a:lnTo>
                <a:lnTo>
                  <a:pt x="274272" y="469483"/>
                </a:lnTo>
                <a:lnTo>
                  <a:pt x="265744" y="468024"/>
                </a:lnTo>
                <a:lnTo>
                  <a:pt x="254926" y="485179"/>
                </a:lnTo>
                <a:lnTo>
                  <a:pt x="222838" y="517911"/>
                </a:lnTo>
                <a:lnTo>
                  <a:pt x="220442" y="517364"/>
                </a:lnTo>
                <a:lnTo>
                  <a:pt x="215473" y="517251"/>
                </a:lnTo>
                <a:lnTo>
                  <a:pt x="150812" y="515955"/>
                </a:lnTo>
                <a:lnTo>
                  <a:pt x="131774" y="509616"/>
                </a:lnTo>
                <a:lnTo>
                  <a:pt x="111711" y="502529"/>
                </a:lnTo>
                <a:lnTo>
                  <a:pt x="124391" y="481224"/>
                </a:lnTo>
                <a:lnTo>
                  <a:pt x="138177" y="467534"/>
                </a:lnTo>
                <a:lnTo>
                  <a:pt x="130875" y="457673"/>
                </a:lnTo>
                <a:lnTo>
                  <a:pt x="141957" y="430104"/>
                </a:lnTo>
                <a:lnTo>
                  <a:pt x="134668" y="419936"/>
                </a:lnTo>
                <a:lnTo>
                  <a:pt x="144347" y="406145"/>
                </a:lnTo>
                <a:lnTo>
                  <a:pt x="116693" y="372960"/>
                </a:lnTo>
                <a:lnTo>
                  <a:pt x="105567" y="370294"/>
                </a:lnTo>
                <a:lnTo>
                  <a:pt x="134372" y="356113"/>
                </a:lnTo>
                <a:lnTo>
                  <a:pt x="129189" y="314131"/>
                </a:lnTo>
                <a:lnTo>
                  <a:pt x="121032" y="319055"/>
                </a:lnTo>
                <a:lnTo>
                  <a:pt x="106391" y="317565"/>
                </a:lnTo>
                <a:lnTo>
                  <a:pt x="97850" y="307654"/>
                </a:lnTo>
                <a:lnTo>
                  <a:pt x="66026" y="307302"/>
                </a:lnTo>
                <a:lnTo>
                  <a:pt x="62044" y="302032"/>
                </a:lnTo>
                <a:lnTo>
                  <a:pt x="20730" y="300303"/>
                </a:lnTo>
                <a:lnTo>
                  <a:pt x="20956" y="294234"/>
                </a:lnTo>
                <a:lnTo>
                  <a:pt x="472" y="269765"/>
                </a:lnTo>
                <a:lnTo>
                  <a:pt x="11214" y="244530"/>
                </a:lnTo>
                <a:lnTo>
                  <a:pt x="67623" y="239059"/>
                </a:lnTo>
                <a:lnTo>
                  <a:pt x="55793" y="219086"/>
                </a:lnTo>
                <a:lnTo>
                  <a:pt x="44365" y="184128"/>
                </a:lnTo>
                <a:lnTo>
                  <a:pt x="32780" y="153333"/>
                </a:lnTo>
                <a:lnTo>
                  <a:pt x="30220" y="148353"/>
                </a:lnTo>
                <a:lnTo>
                  <a:pt x="37346" y="146253"/>
                </a:lnTo>
                <a:lnTo>
                  <a:pt x="75818" y="131154"/>
                </a:lnTo>
                <a:lnTo>
                  <a:pt x="70956" y="117199"/>
                </a:lnTo>
                <a:lnTo>
                  <a:pt x="84252" y="96699"/>
                </a:lnTo>
                <a:lnTo>
                  <a:pt x="100290" y="69136"/>
                </a:lnTo>
                <a:lnTo>
                  <a:pt x="106026" y="57811"/>
                </a:lnTo>
                <a:lnTo>
                  <a:pt x="97064" y="41970"/>
                </a:lnTo>
                <a:lnTo>
                  <a:pt x="113133" y="25079"/>
                </a:lnTo>
                <a:lnTo>
                  <a:pt x="125234" y="472"/>
                </a:lnTo>
                <a:lnTo>
                  <a:pt x="128303" y="5232"/>
                </a:lnTo>
                <a:lnTo>
                  <a:pt x="170290" y="8446"/>
                </a:lnTo>
                <a:lnTo>
                  <a:pt x="200284" y="4044"/>
                </a:lnTo>
                <a:lnTo>
                  <a:pt x="203127" y="18960"/>
                </a:lnTo>
                <a:lnTo>
                  <a:pt x="198907" y="67105"/>
                </a:lnTo>
                <a:lnTo>
                  <a:pt x="194014" y="69539"/>
                </a:lnTo>
                <a:lnTo>
                  <a:pt x="186202" y="73563"/>
                </a:lnTo>
                <a:lnTo>
                  <a:pt x="172932" y="61244"/>
                </a:lnTo>
                <a:lnTo>
                  <a:pt x="150045" y="72280"/>
                </a:lnTo>
                <a:lnTo>
                  <a:pt x="156699" y="112728"/>
                </a:lnTo>
                <a:lnTo>
                  <a:pt x="173058" y="106433"/>
                </a:lnTo>
                <a:lnTo>
                  <a:pt x="193265" y="108590"/>
                </a:lnTo>
                <a:lnTo>
                  <a:pt x="227517" y="126934"/>
                </a:lnTo>
                <a:lnTo>
                  <a:pt x="251203" y="135782"/>
                </a:lnTo>
                <a:lnTo>
                  <a:pt x="256096" y="135053"/>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7" name="Ballerup">
            <a:extLst>
              <a:ext uri="{FF2B5EF4-FFF2-40B4-BE49-F238E27FC236}">
                <a16:creationId xmlns:a16="http://schemas.microsoft.com/office/drawing/2014/main" id="{00000000-0008-0000-3500-00007F000000}"/>
              </a:ext>
            </a:extLst>
          </xdr:cNvPr>
          <xdr:cNvSpPr/>
        </xdr:nvSpPr>
        <xdr:spPr>
          <a:xfrm>
            <a:off x="4926816" y="4291232"/>
            <a:ext cx="190580" cy="131129"/>
          </a:xfrm>
          <a:custGeom>
            <a:avLst/>
            <a:gdLst>
              <a:gd name="connsiteX0" fmla="*/ 77944 w 185539"/>
              <a:gd name="connsiteY0" fmla="*/ 43825 h 127659"/>
              <a:gd name="connsiteX1" fmla="*/ 76982 w 185539"/>
              <a:gd name="connsiteY1" fmla="*/ 40580 h 127659"/>
              <a:gd name="connsiteX2" fmla="*/ 65925 w 185539"/>
              <a:gd name="connsiteY2" fmla="*/ 42454 h 127659"/>
              <a:gd name="connsiteX3" fmla="*/ 50699 w 185539"/>
              <a:gd name="connsiteY3" fmla="*/ 27688 h 127659"/>
              <a:gd name="connsiteX4" fmla="*/ 472 w 185539"/>
              <a:gd name="connsiteY4" fmla="*/ 33813 h 127659"/>
              <a:gd name="connsiteX5" fmla="*/ 12157 w 185539"/>
              <a:gd name="connsiteY5" fmla="*/ 9144 h 127659"/>
              <a:gd name="connsiteX6" fmla="*/ 18069 w 185539"/>
              <a:gd name="connsiteY6" fmla="*/ 11502 h 127659"/>
              <a:gd name="connsiteX7" fmla="*/ 39988 w 185539"/>
              <a:gd name="connsiteY7" fmla="*/ 472 h 127659"/>
              <a:gd name="connsiteX8" fmla="*/ 106082 w 185539"/>
              <a:gd name="connsiteY8" fmla="*/ 15866 h 127659"/>
              <a:gd name="connsiteX9" fmla="*/ 130296 w 185539"/>
              <a:gd name="connsiteY9" fmla="*/ 629 h 127659"/>
              <a:gd name="connsiteX10" fmla="*/ 146303 w 185539"/>
              <a:gd name="connsiteY10" fmla="*/ 5609 h 127659"/>
              <a:gd name="connsiteX11" fmla="*/ 164347 w 185539"/>
              <a:gd name="connsiteY11" fmla="*/ 50182 h 127659"/>
              <a:gd name="connsiteX12" fmla="*/ 164007 w 185539"/>
              <a:gd name="connsiteY12" fmla="*/ 57207 h 127659"/>
              <a:gd name="connsiteX13" fmla="*/ 172020 w 185539"/>
              <a:gd name="connsiteY13" fmla="*/ 68790 h 127659"/>
              <a:gd name="connsiteX14" fmla="*/ 185467 w 185539"/>
              <a:gd name="connsiteY14" fmla="*/ 102692 h 127659"/>
              <a:gd name="connsiteX15" fmla="*/ 144473 w 185539"/>
              <a:gd name="connsiteY15" fmla="*/ 109062 h 127659"/>
              <a:gd name="connsiteX16" fmla="*/ 144555 w 185539"/>
              <a:gd name="connsiteY16" fmla="*/ 127330 h 127659"/>
              <a:gd name="connsiteX17" fmla="*/ 125403 w 185539"/>
              <a:gd name="connsiteY17" fmla="*/ 117583 h 127659"/>
              <a:gd name="connsiteX18" fmla="*/ 114070 w 185539"/>
              <a:gd name="connsiteY18" fmla="*/ 112024 h 127659"/>
              <a:gd name="connsiteX19" fmla="*/ 104378 w 185539"/>
              <a:gd name="connsiteY19" fmla="*/ 114784 h 127659"/>
              <a:gd name="connsiteX20" fmla="*/ 92133 w 185539"/>
              <a:gd name="connsiteY20" fmla="*/ 105113 h 127659"/>
              <a:gd name="connsiteX21" fmla="*/ 80315 w 185539"/>
              <a:gd name="connsiteY21" fmla="*/ 98063 h 127659"/>
              <a:gd name="connsiteX22" fmla="*/ 66397 w 185539"/>
              <a:gd name="connsiteY22" fmla="*/ 68784 h 127659"/>
              <a:gd name="connsiteX23" fmla="*/ 72831 w 185539"/>
              <a:gd name="connsiteY23" fmla="*/ 59282 h 127659"/>
              <a:gd name="connsiteX24" fmla="*/ 77944 w 185539"/>
              <a:gd name="connsiteY24" fmla="*/ 43825 h 127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185539" h="127659">
                <a:moveTo>
                  <a:pt x="77944" y="43825"/>
                </a:moveTo>
                <a:lnTo>
                  <a:pt x="76982" y="40580"/>
                </a:lnTo>
                <a:lnTo>
                  <a:pt x="65925" y="42454"/>
                </a:lnTo>
                <a:lnTo>
                  <a:pt x="50699" y="27688"/>
                </a:lnTo>
                <a:lnTo>
                  <a:pt x="472" y="33813"/>
                </a:lnTo>
                <a:lnTo>
                  <a:pt x="12157" y="9144"/>
                </a:lnTo>
                <a:lnTo>
                  <a:pt x="18069" y="11502"/>
                </a:lnTo>
                <a:lnTo>
                  <a:pt x="39988" y="472"/>
                </a:lnTo>
                <a:lnTo>
                  <a:pt x="106082" y="15866"/>
                </a:lnTo>
                <a:lnTo>
                  <a:pt x="130296" y="629"/>
                </a:lnTo>
                <a:lnTo>
                  <a:pt x="146303" y="5609"/>
                </a:lnTo>
                <a:lnTo>
                  <a:pt x="164347" y="50182"/>
                </a:lnTo>
                <a:lnTo>
                  <a:pt x="164007" y="57207"/>
                </a:lnTo>
                <a:lnTo>
                  <a:pt x="172020" y="68790"/>
                </a:lnTo>
                <a:lnTo>
                  <a:pt x="185467" y="102692"/>
                </a:lnTo>
                <a:lnTo>
                  <a:pt x="144473" y="109062"/>
                </a:lnTo>
                <a:lnTo>
                  <a:pt x="144555" y="127330"/>
                </a:lnTo>
                <a:lnTo>
                  <a:pt x="125403" y="117583"/>
                </a:lnTo>
                <a:lnTo>
                  <a:pt x="114070" y="112024"/>
                </a:lnTo>
                <a:lnTo>
                  <a:pt x="104378" y="114784"/>
                </a:lnTo>
                <a:lnTo>
                  <a:pt x="92133" y="105113"/>
                </a:lnTo>
                <a:lnTo>
                  <a:pt x="80315" y="98063"/>
                </a:lnTo>
                <a:lnTo>
                  <a:pt x="66397" y="68784"/>
                </a:lnTo>
                <a:lnTo>
                  <a:pt x="72831" y="59282"/>
                </a:lnTo>
                <a:lnTo>
                  <a:pt x="77944" y="4382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8" name="Kerteminde">
            <a:extLst>
              <a:ext uri="{FF2B5EF4-FFF2-40B4-BE49-F238E27FC236}">
                <a16:creationId xmlns:a16="http://schemas.microsoft.com/office/drawing/2014/main" id="{00000000-0008-0000-3500-000080000000}"/>
              </a:ext>
            </a:extLst>
          </xdr:cNvPr>
          <xdr:cNvSpPr/>
        </xdr:nvSpPr>
        <xdr:spPr>
          <a:xfrm>
            <a:off x="2884900" y="4660704"/>
            <a:ext cx="366819" cy="600413"/>
          </a:xfrm>
          <a:custGeom>
            <a:avLst/>
            <a:gdLst>
              <a:gd name="connsiteX0" fmla="*/ 114410 w 357116"/>
              <a:gd name="connsiteY0" fmla="*/ 308150 h 584531"/>
              <a:gd name="connsiteX1" fmla="*/ 110152 w 357116"/>
              <a:gd name="connsiteY1" fmla="*/ 316464 h 584531"/>
              <a:gd name="connsiteX2" fmla="*/ 83127 w 357116"/>
              <a:gd name="connsiteY2" fmla="*/ 323696 h 584531"/>
              <a:gd name="connsiteX3" fmla="*/ 83636 w 357116"/>
              <a:gd name="connsiteY3" fmla="*/ 337241 h 584531"/>
              <a:gd name="connsiteX4" fmla="*/ 76196 w 357116"/>
              <a:gd name="connsiteY4" fmla="*/ 343498 h 584531"/>
              <a:gd name="connsiteX5" fmla="*/ 69673 w 357116"/>
              <a:gd name="connsiteY5" fmla="*/ 347504 h 584531"/>
              <a:gd name="connsiteX6" fmla="*/ 82548 w 357116"/>
              <a:gd name="connsiteY6" fmla="*/ 361068 h 584531"/>
              <a:gd name="connsiteX7" fmla="*/ 86920 w 357116"/>
              <a:gd name="connsiteY7" fmla="*/ 365678 h 584531"/>
              <a:gd name="connsiteX8" fmla="*/ 102838 w 357116"/>
              <a:gd name="connsiteY8" fmla="*/ 387593 h 584531"/>
              <a:gd name="connsiteX9" fmla="*/ 112907 w 357116"/>
              <a:gd name="connsiteY9" fmla="*/ 383506 h 584531"/>
              <a:gd name="connsiteX10" fmla="*/ 112983 w 357116"/>
              <a:gd name="connsiteY10" fmla="*/ 372633 h 584531"/>
              <a:gd name="connsiteX11" fmla="*/ 105222 w 357116"/>
              <a:gd name="connsiteY11" fmla="*/ 331506 h 584531"/>
              <a:gd name="connsiteX12" fmla="*/ 120108 w 357116"/>
              <a:gd name="connsiteY12" fmla="*/ 318143 h 584531"/>
              <a:gd name="connsiteX13" fmla="*/ 137813 w 357116"/>
              <a:gd name="connsiteY13" fmla="*/ 326821 h 584531"/>
              <a:gd name="connsiteX14" fmla="*/ 140398 w 357116"/>
              <a:gd name="connsiteY14" fmla="*/ 336153 h 584531"/>
              <a:gd name="connsiteX15" fmla="*/ 161669 w 357116"/>
              <a:gd name="connsiteY15" fmla="*/ 343228 h 584531"/>
              <a:gd name="connsiteX16" fmla="*/ 176807 w 357116"/>
              <a:gd name="connsiteY16" fmla="*/ 353113 h 584531"/>
              <a:gd name="connsiteX17" fmla="*/ 179234 w 357116"/>
              <a:gd name="connsiteY17" fmla="*/ 351390 h 584531"/>
              <a:gd name="connsiteX18" fmla="*/ 185291 w 357116"/>
              <a:gd name="connsiteY18" fmla="*/ 347095 h 584531"/>
              <a:gd name="connsiteX19" fmla="*/ 195285 w 357116"/>
              <a:gd name="connsiteY19" fmla="*/ 346271 h 584531"/>
              <a:gd name="connsiteX20" fmla="*/ 197524 w 357116"/>
              <a:gd name="connsiteY20" fmla="*/ 346089 h 584531"/>
              <a:gd name="connsiteX21" fmla="*/ 200084 w 357116"/>
              <a:gd name="connsiteY21" fmla="*/ 336059 h 584531"/>
              <a:gd name="connsiteX22" fmla="*/ 189398 w 357116"/>
              <a:gd name="connsiteY22" fmla="*/ 334160 h 584531"/>
              <a:gd name="connsiteX23" fmla="*/ 179184 w 357116"/>
              <a:gd name="connsiteY23" fmla="*/ 326746 h 584531"/>
              <a:gd name="connsiteX24" fmla="*/ 170977 w 357116"/>
              <a:gd name="connsiteY24" fmla="*/ 328840 h 584531"/>
              <a:gd name="connsiteX25" fmla="*/ 173140 w 357116"/>
              <a:gd name="connsiteY25" fmla="*/ 339008 h 584531"/>
              <a:gd name="connsiteX26" fmla="*/ 156970 w 357116"/>
              <a:gd name="connsiteY26" fmla="*/ 337203 h 584531"/>
              <a:gd name="connsiteX27" fmla="*/ 145775 w 357116"/>
              <a:gd name="connsiteY27" fmla="*/ 328890 h 584531"/>
              <a:gd name="connsiteX28" fmla="*/ 135203 w 357116"/>
              <a:gd name="connsiteY28" fmla="*/ 314672 h 584531"/>
              <a:gd name="connsiteX29" fmla="*/ 123511 w 357116"/>
              <a:gd name="connsiteY29" fmla="*/ 311005 h 584531"/>
              <a:gd name="connsiteX30" fmla="*/ 343362 w 357116"/>
              <a:gd name="connsiteY30" fmla="*/ 191203 h 584531"/>
              <a:gd name="connsiteX31" fmla="*/ 347418 w 357116"/>
              <a:gd name="connsiteY31" fmla="*/ 192334 h 584531"/>
              <a:gd name="connsiteX32" fmla="*/ 348739 w 357116"/>
              <a:gd name="connsiteY32" fmla="*/ 194976 h 584531"/>
              <a:gd name="connsiteX33" fmla="*/ 355865 w 357116"/>
              <a:gd name="connsiteY33" fmla="*/ 198756 h 584531"/>
              <a:gd name="connsiteX34" fmla="*/ 357116 w 357116"/>
              <a:gd name="connsiteY34" fmla="*/ 204340 h 584531"/>
              <a:gd name="connsiteX35" fmla="*/ 353607 w 357116"/>
              <a:gd name="connsiteY35" fmla="*/ 206849 h 584531"/>
              <a:gd name="connsiteX36" fmla="*/ 344010 w 357116"/>
              <a:gd name="connsiteY36" fmla="*/ 211515 h 584531"/>
              <a:gd name="connsiteX37" fmla="*/ 335266 w 357116"/>
              <a:gd name="connsiteY37" fmla="*/ 211182 h 584531"/>
              <a:gd name="connsiteX38" fmla="*/ 335556 w 357116"/>
              <a:gd name="connsiteY38" fmla="*/ 204447 h 584531"/>
              <a:gd name="connsiteX39" fmla="*/ 333078 w 357116"/>
              <a:gd name="connsiteY39" fmla="*/ 196329 h 584531"/>
              <a:gd name="connsiteX40" fmla="*/ 149989 w 357116"/>
              <a:gd name="connsiteY40" fmla="*/ 0 h 584531"/>
              <a:gd name="connsiteX41" fmla="*/ 162668 w 357116"/>
              <a:gd name="connsiteY41" fmla="*/ 23940 h 584531"/>
              <a:gd name="connsiteX42" fmla="*/ 185876 w 357116"/>
              <a:gd name="connsiteY42" fmla="*/ 53811 h 584531"/>
              <a:gd name="connsiteX43" fmla="*/ 195518 w 357116"/>
              <a:gd name="connsiteY43" fmla="*/ 77638 h 584531"/>
              <a:gd name="connsiteX44" fmla="*/ 209335 w 357116"/>
              <a:gd name="connsiteY44" fmla="*/ 94020 h 584531"/>
              <a:gd name="connsiteX45" fmla="*/ 214027 w 357116"/>
              <a:gd name="connsiteY45" fmla="*/ 105194 h 584531"/>
              <a:gd name="connsiteX46" fmla="*/ 221568 w 357116"/>
              <a:gd name="connsiteY46" fmla="*/ 123161 h 584531"/>
              <a:gd name="connsiteX47" fmla="*/ 236574 w 357116"/>
              <a:gd name="connsiteY47" fmla="*/ 136542 h 584531"/>
              <a:gd name="connsiteX48" fmla="*/ 248461 w 357116"/>
              <a:gd name="connsiteY48" fmla="*/ 152478 h 584531"/>
              <a:gd name="connsiteX49" fmla="*/ 246153 w 357116"/>
              <a:gd name="connsiteY49" fmla="*/ 173947 h 584531"/>
              <a:gd name="connsiteX50" fmla="*/ 256795 w 357116"/>
              <a:gd name="connsiteY50" fmla="*/ 203842 h 584531"/>
              <a:gd name="connsiteX51" fmla="*/ 268732 w 357116"/>
              <a:gd name="connsiteY51" fmla="*/ 222733 h 584531"/>
              <a:gd name="connsiteX52" fmla="*/ 288965 w 357116"/>
              <a:gd name="connsiteY52" fmla="*/ 238844 h 584531"/>
              <a:gd name="connsiteX53" fmla="*/ 293569 w 357116"/>
              <a:gd name="connsiteY53" fmla="*/ 254855 h 584531"/>
              <a:gd name="connsiteX54" fmla="*/ 300927 w 357116"/>
              <a:gd name="connsiteY54" fmla="*/ 265168 h 584531"/>
              <a:gd name="connsiteX55" fmla="*/ 299261 w 357116"/>
              <a:gd name="connsiteY55" fmla="*/ 275003 h 584531"/>
              <a:gd name="connsiteX56" fmla="*/ 287770 w 357116"/>
              <a:gd name="connsiteY56" fmla="*/ 280732 h 584531"/>
              <a:gd name="connsiteX57" fmla="*/ 273782 w 357116"/>
              <a:gd name="connsiteY57" fmla="*/ 282506 h 584531"/>
              <a:gd name="connsiteX58" fmla="*/ 257279 w 357116"/>
              <a:gd name="connsiteY58" fmla="*/ 278651 h 584531"/>
              <a:gd name="connsiteX59" fmla="*/ 225323 w 357116"/>
              <a:gd name="connsiteY59" fmla="*/ 300246 h 584531"/>
              <a:gd name="connsiteX60" fmla="*/ 217241 w 357116"/>
              <a:gd name="connsiteY60" fmla="*/ 303742 h 584531"/>
              <a:gd name="connsiteX61" fmla="*/ 213235 w 357116"/>
              <a:gd name="connsiteY61" fmla="*/ 305472 h 584531"/>
              <a:gd name="connsiteX62" fmla="*/ 207291 w 357116"/>
              <a:gd name="connsiteY62" fmla="*/ 320356 h 584531"/>
              <a:gd name="connsiteX63" fmla="*/ 208260 w 357116"/>
              <a:gd name="connsiteY63" fmla="*/ 331141 h 584531"/>
              <a:gd name="connsiteX64" fmla="*/ 215052 w 357116"/>
              <a:gd name="connsiteY64" fmla="*/ 343473 h 584531"/>
              <a:gd name="connsiteX65" fmla="*/ 217090 w 357116"/>
              <a:gd name="connsiteY65" fmla="*/ 344794 h 584531"/>
              <a:gd name="connsiteX66" fmla="*/ 233424 w 357116"/>
              <a:gd name="connsiteY66" fmla="*/ 355377 h 584531"/>
              <a:gd name="connsiteX67" fmla="*/ 243568 w 357116"/>
              <a:gd name="connsiteY67" fmla="*/ 372708 h 584531"/>
              <a:gd name="connsiteX68" fmla="*/ 250210 w 357116"/>
              <a:gd name="connsiteY68" fmla="*/ 379727 h 584531"/>
              <a:gd name="connsiteX69" fmla="*/ 241575 w 357116"/>
              <a:gd name="connsiteY69" fmla="*/ 404233 h 584531"/>
              <a:gd name="connsiteX70" fmla="*/ 186574 w 357116"/>
              <a:gd name="connsiteY70" fmla="*/ 407824 h 584531"/>
              <a:gd name="connsiteX71" fmla="*/ 184329 w 357116"/>
              <a:gd name="connsiteY71" fmla="*/ 418231 h 584531"/>
              <a:gd name="connsiteX72" fmla="*/ 184033 w 357116"/>
              <a:gd name="connsiteY72" fmla="*/ 435795 h 584531"/>
              <a:gd name="connsiteX73" fmla="*/ 193832 w 357116"/>
              <a:gd name="connsiteY73" fmla="*/ 467760 h 584531"/>
              <a:gd name="connsiteX74" fmla="*/ 182908 w 357116"/>
              <a:gd name="connsiteY74" fmla="*/ 475645 h 584531"/>
              <a:gd name="connsiteX75" fmla="*/ 186926 w 357116"/>
              <a:gd name="connsiteY75" fmla="*/ 485820 h 584531"/>
              <a:gd name="connsiteX76" fmla="*/ 145524 w 357116"/>
              <a:gd name="connsiteY76" fmla="*/ 496693 h 584531"/>
              <a:gd name="connsiteX77" fmla="*/ 140989 w 357116"/>
              <a:gd name="connsiteY77" fmla="*/ 512201 h 584531"/>
              <a:gd name="connsiteX78" fmla="*/ 185059 w 357116"/>
              <a:gd name="connsiteY78" fmla="*/ 524457 h 584531"/>
              <a:gd name="connsiteX79" fmla="*/ 198360 w 357116"/>
              <a:gd name="connsiteY79" fmla="*/ 530934 h 584531"/>
              <a:gd name="connsiteX80" fmla="*/ 177455 w 357116"/>
              <a:gd name="connsiteY80" fmla="*/ 558610 h 584531"/>
              <a:gd name="connsiteX81" fmla="*/ 156826 w 357116"/>
              <a:gd name="connsiteY81" fmla="*/ 572816 h 584531"/>
              <a:gd name="connsiteX82" fmla="*/ 145442 w 357116"/>
              <a:gd name="connsiteY82" fmla="*/ 584531 h 584531"/>
              <a:gd name="connsiteX83" fmla="*/ 141888 w 357116"/>
              <a:gd name="connsiteY83" fmla="*/ 570288 h 584531"/>
              <a:gd name="connsiteX84" fmla="*/ 111341 w 357116"/>
              <a:gd name="connsiteY84" fmla="*/ 546945 h 584531"/>
              <a:gd name="connsiteX85" fmla="*/ 87982 w 357116"/>
              <a:gd name="connsiteY85" fmla="*/ 530003 h 584531"/>
              <a:gd name="connsiteX86" fmla="*/ 79894 w 357116"/>
              <a:gd name="connsiteY86" fmla="*/ 512458 h 584531"/>
              <a:gd name="connsiteX87" fmla="*/ 75805 w 357116"/>
              <a:gd name="connsiteY87" fmla="*/ 510119 h 584531"/>
              <a:gd name="connsiteX88" fmla="*/ 65855 w 357116"/>
              <a:gd name="connsiteY88" fmla="*/ 509333 h 584531"/>
              <a:gd name="connsiteX89" fmla="*/ 31899 w 357116"/>
              <a:gd name="connsiteY89" fmla="*/ 461899 h 584531"/>
              <a:gd name="connsiteX90" fmla="*/ 29673 w 357116"/>
              <a:gd name="connsiteY90" fmla="*/ 458748 h 584531"/>
              <a:gd name="connsiteX91" fmla="*/ 12472 w 357116"/>
              <a:gd name="connsiteY91" fmla="*/ 414955 h 584531"/>
              <a:gd name="connsiteX92" fmla="*/ 0 w 357116"/>
              <a:gd name="connsiteY92" fmla="*/ 398623 h 584531"/>
              <a:gd name="connsiteX93" fmla="*/ 22578 w 357116"/>
              <a:gd name="connsiteY93" fmla="*/ 395026 h 584531"/>
              <a:gd name="connsiteX94" fmla="*/ 38830 w 357116"/>
              <a:gd name="connsiteY94" fmla="*/ 393605 h 584531"/>
              <a:gd name="connsiteX95" fmla="*/ 55912 w 357116"/>
              <a:gd name="connsiteY95" fmla="*/ 382311 h 584531"/>
              <a:gd name="connsiteX96" fmla="*/ 48723 w 357116"/>
              <a:gd name="connsiteY96" fmla="*/ 366917 h 584531"/>
              <a:gd name="connsiteX97" fmla="*/ 17566 w 357116"/>
              <a:gd name="connsiteY97" fmla="*/ 328833 h 584531"/>
              <a:gd name="connsiteX98" fmla="*/ 13264 w 357116"/>
              <a:gd name="connsiteY98" fmla="*/ 317583 h 584531"/>
              <a:gd name="connsiteX99" fmla="*/ 4214 w 357116"/>
              <a:gd name="connsiteY99" fmla="*/ 299988 h 584531"/>
              <a:gd name="connsiteX100" fmla="*/ 151 w 357116"/>
              <a:gd name="connsiteY100" fmla="*/ 289046 h 584531"/>
              <a:gd name="connsiteX101" fmla="*/ 39654 w 357116"/>
              <a:gd name="connsiteY101" fmla="*/ 302761 h 584531"/>
              <a:gd name="connsiteX102" fmla="*/ 53296 w 357116"/>
              <a:gd name="connsiteY102" fmla="*/ 300158 h 584531"/>
              <a:gd name="connsiteX103" fmla="*/ 67786 w 357116"/>
              <a:gd name="connsiteY103" fmla="*/ 278462 h 584531"/>
              <a:gd name="connsiteX104" fmla="*/ 74918 w 357116"/>
              <a:gd name="connsiteY104" fmla="*/ 288907 h 584531"/>
              <a:gd name="connsiteX105" fmla="*/ 86530 w 357116"/>
              <a:gd name="connsiteY105" fmla="*/ 288304 h 584531"/>
              <a:gd name="connsiteX106" fmla="*/ 95039 w 357116"/>
              <a:gd name="connsiteY106" fmla="*/ 280802 h 584531"/>
              <a:gd name="connsiteX107" fmla="*/ 96901 w 357116"/>
              <a:gd name="connsiteY107" fmla="*/ 280657 h 584531"/>
              <a:gd name="connsiteX108" fmla="*/ 101976 w 357116"/>
              <a:gd name="connsiteY108" fmla="*/ 280248 h 584531"/>
              <a:gd name="connsiteX109" fmla="*/ 110234 w 357116"/>
              <a:gd name="connsiteY109" fmla="*/ 267923 h 584531"/>
              <a:gd name="connsiteX110" fmla="*/ 135083 w 357116"/>
              <a:gd name="connsiteY110" fmla="*/ 264973 h 584531"/>
              <a:gd name="connsiteX111" fmla="*/ 145058 w 357116"/>
              <a:gd name="connsiteY111" fmla="*/ 273614 h 584531"/>
              <a:gd name="connsiteX112" fmla="*/ 146901 w 357116"/>
              <a:gd name="connsiteY112" fmla="*/ 275211 h 584531"/>
              <a:gd name="connsiteX113" fmla="*/ 147429 w 357116"/>
              <a:gd name="connsiteY113" fmla="*/ 274444 h 584531"/>
              <a:gd name="connsiteX114" fmla="*/ 160134 w 357116"/>
              <a:gd name="connsiteY114" fmla="*/ 256132 h 584531"/>
              <a:gd name="connsiteX115" fmla="*/ 161423 w 357116"/>
              <a:gd name="connsiteY115" fmla="*/ 246001 h 584531"/>
              <a:gd name="connsiteX116" fmla="*/ 153712 w 357116"/>
              <a:gd name="connsiteY116" fmla="*/ 240196 h 584531"/>
              <a:gd name="connsiteX117" fmla="*/ 152889 w 357116"/>
              <a:gd name="connsiteY117" fmla="*/ 222928 h 584531"/>
              <a:gd name="connsiteX118" fmla="*/ 134970 w 357116"/>
              <a:gd name="connsiteY118" fmla="*/ 213514 h 584531"/>
              <a:gd name="connsiteX119" fmla="*/ 113417 w 357116"/>
              <a:gd name="connsiteY119" fmla="*/ 205452 h 584531"/>
              <a:gd name="connsiteX120" fmla="*/ 97322 w 357116"/>
              <a:gd name="connsiteY120" fmla="*/ 201025 h 584531"/>
              <a:gd name="connsiteX121" fmla="*/ 92699 w 357116"/>
              <a:gd name="connsiteY121" fmla="*/ 194152 h 584531"/>
              <a:gd name="connsiteX122" fmla="*/ 94674 w 357116"/>
              <a:gd name="connsiteY122" fmla="*/ 182185 h 584531"/>
              <a:gd name="connsiteX123" fmla="*/ 105045 w 357116"/>
              <a:gd name="connsiteY123" fmla="*/ 173739 h 584531"/>
              <a:gd name="connsiteX124" fmla="*/ 119693 w 357116"/>
              <a:gd name="connsiteY124" fmla="*/ 169928 h 584531"/>
              <a:gd name="connsiteX125" fmla="*/ 131561 w 357116"/>
              <a:gd name="connsiteY125" fmla="*/ 180719 h 584531"/>
              <a:gd name="connsiteX126" fmla="*/ 133656 w 357116"/>
              <a:gd name="connsiteY126" fmla="*/ 190240 h 584531"/>
              <a:gd name="connsiteX127" fmla="*/ 152442 w 357116"/>
              <a:gd name="connsiteY127" fmla="*/ 201333 h 584531"/>
              <a:gd name="connsiteX128" fmla="*/ 163039 w 357116"/>
              <a:gd name="connsiteY128" fmla="*/ 193970 h 584531"/>
              <a:gd name="connsiteX129" fmla="*/ 162970 w 357116"/>
              <a:gd name="connsiteY129" fmla="*/ 193429 h 584531"/>
              <a:gd name="connsiteX130" fmla="*/ 161291 w 357116"/>
              <a:gd name="connsiteY130" fmla="*/ 180198 h 584531"/>
              <a:gd name="connsiteX131" fmla="*/ 160058 w 357116"/>
              <a:gd name="connsiteY131" fmla="*/ 179040 h 584531"/>
              <a:gd name="connsiteX132" fmla="*/ 150021 w 357116"/>
              <a:gd name="connsiteY132" fmla="*/ 169677 h 584531"/>
              <a:gd name="connsiteX133" fmla="*/ 152612 w 357116"/>
              <a:gd name="connsiteY133" fmla="*/ 141410 h 584531"/>
              <a:gd name="connsiteX134" fmla="*/ 146505 w 357116"/>
              <a:gd name="connsiteY134" fmla="*/ 128198 h 584531"/>
              <a:gd name="connsiteX135" fmla="*/ 135209 w 357116"/>
              <a:gd name="connsiteY135" fmla="*/ 115797 h 584531"/>
              <a:gd name="connsiteX136" fmla="*/ 133737 w 357116"/>
              <a:gd name="connsiteY136" fmla="*/ 93888 h 584531"/>
              <a:gd name="connsiteX137" fmla="*/ 125788 w 357116"/>
              <a:gd name="connsiteY137" fmla="*/ 78361 h 584531"/>
              <a:gd name="connsiteX138" fmla="*/ 126825 w 357116"/>
              <a:gd name="connsiteY138" fmla="*/ 64332 h 584531"/>
              <a:gd name="connsiteX139" fmla="*/ 136152 w 357116"/>
              <a:gd name="connsiteY139" fmla="*/ 86781 h 584531"/>
              <a:gd name="connsiteX140" fmla="*/ 149128 w 357116"/>
              <a:gd name="connsiteY140" fmla="*/ 108659 h 584531"/>
              <a:gd name="connsiteX141" fmla="*/ 158983 w 357116"/>
              <a:gd name="connsiteY141" fmla="*/ 117325 h 584531"/>
              <a:gd name="connsiteX142" fmla="*/ 168329 w 357116"/>
              <a:gd name="connsiteY142" fmla="*/ 97522 h 584531"/>
              <a:gd name="connsiteX143" fmla="*/ 153574 w 357116"/>
              <a:gd name="connsiteY143" fmla="*/ 86052 h 584531"/>
              <a:gd name="connsiteX144" fmla="*/ 158436 w 357116"/>
              <a:gd name="connsiteY144" fmla="*/ 81185 h 584531"/>
              <a:gd name="connsiteX145" fmla="*/ 164316 w 357116"/>
              <a:gd name="connsiteY145" fmla="*/ 82876 h 584531"/>
              <a:gd name="connsiteX146" fmla="*/ 159455 w 357116"/>
              <a:gd name="connsiteY146" fmla="*/ 57357 h 584531"/>
              <a:gd name="connsiteX147" fmla="*/ 150800 w 357116"/>
              <a:gd name="connsiteY147" fmla="*/ 43063 h 584531"/>
              <a:gd name="connsiteX148" fmla="*/ 149624 w 357116"/>
              <a:gd name="connsiteY148" fmla="*/ 28411 h 584531"/>
              <a:gd name="connsiteX149" fmla="*/ 142341 w 357116"/>
              <a:gd name="connsiteY149" fmla="*/ 15690 h 584531"/>
              <a:gd name="connsiteX150" fmla="*/ 132480 w 357116"/>
              <a:gd name="connsiteY150" fmla="*/ 22877 h 584531"/>
              <a:gd name="connsiteX151" fmla="*/ 127171 w 357116"/>
              <a:gd name="connsiteY151" fmla="*/ 15136 h 584531"/>
              <a:gd name="connsiteX152" fmla="*/ 143448 w 357116"/>
              <a:gd name="connsiteY152" fmla="*/ 12413 h 5845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357116" h="584531">
                <a:moveTo>
                  <a:pt x="114410" y="308150"/>
                </a:moveTo>
                <a:lnTo>
                  <a:pt x="110152" y="316464"/>
                </a:lnTo>
                <a:lnTo>
                  <a:pt x="83127" y="323696"/>
                </a:lnTo>
                <a:lnTo>
                  <a:pt x="83636" y="337241"/>
                </a:lnTo>
                <a:lnTo>
                  <a:pt x="76196" y="343498"/>
                </a:lnTo>
                <a:lnTo>
                  <a:pt x="69673" y="347504"/>
                </a:lnTo>
                <a:lnTo>
                  <a:pt x="82548" y="361068"/>
                </a:lnTo>
                <a:lnTo>
                  <a:pt x="86920" y="365678"/>
                </a:lnTo>
                <a:lnTo>
                  <a:pt x="102838" y="387593"/>
                </a:lnTo>
                <a:lnTo>
                  <a:pt x="112907" y="383506"/>
                </a:lnTo>
                <a:lnTo>
                  <a:pt x="112983" y="372633"/>
                </a:lnTo>
                <a:lnTo>
                  <a:pt x="105222" y="331506"/>
                </a:lnTo>
                <a:lnTo>
                  <a:pt x="120108" y="318143"/>
                </a:lnTo>
                <a:lnTo>
                  <a:pt x="137813" y="326821"/>
                </a:lnTo>
                <a:lnTo>
                  <a:pt x="140398" y="336153"/>
                </a:lnTo>
                <a:lnTo>
                  <a:pt x="161669" y="343228"/>
                </a:lnTo>
                <a:lnTo>
                  <a:pt x="176807" y="353113"/>
                </a:lnTo>
                <a:lnTo>
                  <a:pt x="179234" y="351390"/>
                </a:lnTo>
                <a:lnTo>
                  <a:pt x="185291" y="347095"/>
                </a:lnTo>
                <a:lnTo>
                  <a:pt x="195285" y="346271"/>
                </a:lnTo>
                <a:lnTo>
                  <a:pt x="197524" y="346089"/>
                </a:lnTo>
                <a:lnTo>
                  <a:pt x="200084" y="336059"/>
                </a:lnTo>
                <a:lnTo>
                  <a:pt x="189398" y="334160"/>
                </a:lnTo>
                <a:lnTo>
                  <a:pt x="179184" y="326746"/>
                </a:lnTo>
                <a:lnTo>
                  <a:pt x="170977" y="328840"/>
                </a:lnTo>
                <a:lnTo>
                  <a:pt x="173140" y="339008"/>
                </a:lnTo>
                <a:lnTo>
                  <a:pt x="156970" y="337203"/>
                </a:lnTo>
                <a:lnTo>
                  <a:pt x="145775" y="328890"/>
                </a:lnTo>
                <a:lnTo>
                  <a:pt x="135203" y="314672"/>
                </a:lnTo>
                <a:lnTo>
                  <a:pt x="123511" y="311005"/>
                </a:lnTo>
                <a:close/>
                <a:moveTo>
                  <a:pt x="343362" y="191203"/>
                </a:moveTo>
                <a:lnTo>
                  <a:pt x="347418" y="192334"/>
                </a:lnTo>
                <a:lnTo>
                  <a:pt x="348739" y="194976"/>
                </a:lnTo>
                <a:lnTo>
                  <a:pt x="355865" y="198756"/>
                </a:lnTo>
                <a:lnTo>
                  <a:pt x="357116" y="204340"/>
                </a:lnTo>
                <a:lnTo>
                  <a:pt x="353607" y="206849"/>
                </a:lnTo>
                <a:lnTo>
                  <a:pt x="344010" y="211515"/>
                </a:lnTo>
                <a:lnTo>
                  <a:pt x="335266" y="211182"/>
                </a:lnTo>
                <a:lnTo>
                  <a:pt x="335556" y="204447"/>
                </a:lnTo>
                <a:lnTo>
                  <a:pt x="333078" y="196329"/>
                </a:lnTo>
                <a:close/>
                <a:moveTo>
                  <a:pt x="149989" y="0"/>
                </a:moveTo>
                <a:lnTo>
                  <a:pt x="162668" y="23940"/>
                </a:lnTo>
                <a:lnTo>
                  <a:pt x="185876" y="53811"/>
                </a:lnTo>
                <a:lnTo>
                  <a:pt x="195518" y="77638"/>
                </a:lnTo>
                <a:lnTo>
                  <a:pt x="209335" y="94020"/>
                </a:lnTo>
                <a:lnTo>
                  <a:pt x="214027" y="105194"/>
                </a:lnTo>
                <a:lnTo>
                  <a:pt x="221568" y="123161"/>
                </a:lnTo>
                <a:lnTo>
                  <a:pt x="236574" y="136542"/>
                </a:lnTo>
                <a:lnTo>
                  <a:pt x="248461" y="152478"/>
                </a:lnTo>
                <a:lnTo>
                  <a:pt x="246153" y="173947"/>
                </a:lnTo>
                <a:lnTo>
                  <a:pt x="256795" y="203842"/>
                </a:lnTo>
                <a:lnTo>
                  <a:pt x="268732" y="222733"/>
                </a:lnTo>
                <a:lnTo>
                  <a:pt x="288965" y="238844"/>
                </a:lnTo>
                <a:lnTo>
                  <a:pt x="293569" y="254855"/>
                </a:lnTo>
                <a:lnTo>
                  <a:pt x="300927" y="265168"/>
                </a:lnTo>
                <a:lnTo>
                  <a:pt x="299261" y="275003"/>
                </a:lnTo>
                <a:lnTo>
                  <a:pt x="287770" y="280732"/>
                </a:lnTo>
                <a:lnTo>
                  <a:pt x="273782" y="282506"/>
                </a:lnTo>
                <a:lnTo>
                  <a:pt x="257279" y="278651"/>
                </a:lnTo>
                <a:lnTo>
                  <a:pt x="225323" y="300246"/>
                </a:lnTo>
                <a:lnTo>
                  <a:pt x="217241" y="303742"/>
                </a:lnTo>
                <a:lnTo>
                  <a:pt x="213235" y="305472"/>
                </a:lnTo>
                <a:lnTo>
                  <a:pt x="207291" y="320356"/>
                </a:lnTo>
                <a:lnTo>
                  <a:pt x="208260" y="331141"/>
                </a:lnTo>
                <a:lnTo>
                  <a:pt x="215052" y="343473"/>
                </a:lnTo>
                <a:lnTo>
                  <a:pt x="217090" y="344794"/>
                </a:lnTo>
                <a:lnTo>
                  <a:pt x="233424" y="355377"/>
                </a:lnTo>
                <a:lnTo>
                  <a:pt x="243568" y="372708"/>
                </a:lnTo>
                <a:lnTo>
                  <a:pt x="250210" y="379727"/>
                </a:lnTo>
                <a:lnTo>
                  <a:pt x="241575" y="404233"/>
                </a:lnTo>
                <a:lnTo>
                  <a:pt x="186574" y="407824"/>
                </a:lnTo>
                <a:lnTo>
                  <a:pt x="184329" y="418231"/>
                </a:lnTo>
                <a:lnTo>
                  <a:pt x="184033" y="435795"/>
                </a:lnTo>
                <a:lnTo>
                  <a:pt x="193832" y="467760"/>
                </a:lnTo>
                <a:lnTo>
                  <a:pt x="182908" y="475645"/>
                </a:lnTo>
                <a:lnTo>
                  <a:pt x="186926" y="485820"/>
                </a:lnTo>
                <a:lnTo>
                  <a:pt x="145524" y="496693"/>
                </a:lnTo>
                <a:lnTo>
                  <a:pt x="140989" y="512201"/>
                </a:lnTo>
                <a:lnTo>
                  <a:pt x="185059" y="524457"/>
                </a:lnTo>
                <a:lnTo>
                  <a:pt x="198360" y="530934"/>
                </a:lnTo>
                <a:lnTo>
                  <a:pt x="177455" y="558610"/>
                </a:lnTo>
                <a:lnTo>
                  <a:pt x="156826" y="572816"/>
                </a:lnTo>
                <a:lnTo>
                  <a:pt x="145442" y="584531"/>
                </a:lnTo>
                <a:lnTo>
                  <a:pt x="141888" y="570288"/>
                </a:lnTo>
                <a:lnTo>
                  <a:pt x="111341" y="546945"/>
                </a:lnTo>
                <a:lnTo>
                  <a:pt x="87982" y="530003"/>
                </a:lnTo>
                <a:lnTo>
                  <a:pt x="79894" y="512458"/>
                </a:lnTo>
                <a:lnTo>
                  <a:pt x="75805" y="510119"/>
                </a:lnTo>
                <a:lnTo>
                  <a:pt x="65855" y="509333"/>
                </a:lnTo>
                <a:lnTo>
                  <a:pt x="31899" y="461899"/>
                </a:lnTo>
                <a:lnTo>
                  <a:pt x="29673" y="458748"/>
                </a:lnTo>
                <a:lnTo>
                  <a:pt x="12472" y="414955"/>
                </a:lnTo>
                <a:lnTo>
                  <a:pt x="0" y="398623"/>
                </a:lnTo>
                <a:lnTo>
                  <a:pt x="22578" y="395026"/>
                </a:lnTo>
                <a:lnTo>
                  <a:pt x="38830" y="393605"/>
                </a:lnTo>
                <a:lnTo>
                  <a:pt x="55912" y="382311"/>
                </a:lnTo>
                <a:lnTo>
                  <a:pt x="48723" y="366917"/>
                </a:lnTo>
                <a:lnTo>
                  <a:pt x="17566" y="328833"/>
                </a:lnTo>
                <a:lnTo>
                  <a:pt x="13264" y="317583"/>
                </a:lnTo>
                <a:lnTo>
                  <a:pt x="4214" y="299988"/>
                </a:lnTo>
                <a:lnTo>
                  <a:pt x="151" y="289046"/>
                </a:lnTo>
                <a:lnTo>
                  <a:pt x="39654" y="302761"/>
                </a:lnTo>
                <a:lnTo>
                  <a:pt x="53296" y="300158"/>
                </a:lnTo>
                <a:lnTo>
                  <a:pt x="67786" y="278462"/>
                </a:lnTo>
                <a:lnTo>
                  <a:pt x="74918" y="288907"/>
                </a:lnTo>
                <a:lnTo>
                  <a:pt x="86530" y="288304"/>
                </a:lnTo>
                <a:lnTo>
                  <a:pt x="95039" y="280802"/>
                </a:lnTo>
                <a:lnTo>
                  <a:pt x="96901" y="280657"/>
                </a:lnTo>
                <a:lnTo>
                  <a:pt x="101976" y="280248"/>
                </a:lnTo>
                <a:lnTo>
                  <a:pt x="110234" y="267923"/>
                </a:lnTo>
                <a:lnTo>
                  <a:pt x="135083" y="264973"/>
                </a:lnTo>
                <a:lnTo>
                  <a:pt x="145058" y="273614"/>
                </a:lnTo>
                <a:lnTo>
                  <a:pt x="146901" y="275211"/>
                </a:lnTo>
                <a:lnTo>
                  <a:pt x="147429" y="274444"/>
                </a:lnTo>
                <a:lnTo>
                  <a:pt x="160134" y="256132"/>
                </a:lnTo>
                <a:lnTo>
                  <a:pt x="161423" y="246001"/>
                </a:lnTo>
                <a:lnTo>
                  <a:pt x="153712" y="240196"/>
                </a:lnTo>
                <a:lnTo>
                  <a:pt x="152889" y="222928"/>
                </a:lnTo>
                <a:lnTo>
                  <a:pt x="134970" y="213514"/>
                </a:lnTo>
                <a:lnTo>
                  <a:pt x="113417" y="205452"/>
                </a:lnTo>
                <a:lnTo>
                  <a:pt x="97322" y="201025"/>
                </a:lnTo>
                <a:lnTo>
                  <a:pt x="92699" y="194152"/>
                </a:lnTo>
                <a:lnTo>
                  <a:pt x="94674" y="182185"/>
                </a:lnTo>
                <a:lnTo>
                  <a:pt x="105045" y="173739"/>
                </a:lnTo>
                <a:lnTo>
                  <a:pt x="119693" y="169928"/>
                </a:lnTo>
                <a:lnTo>
                  <a:pt x="131561" y="180719"/>
                </a:lnTo>
                <a:lnTo>
                  <a:pt x="133656" y="190240"/>
                </a:lnTo>
                <a:lnTo>
                  <a:pt x="152442" y="201333"/>
                </a:lnTo>
                <a:lnTo>
                  <a:pt x="163039" y="193970"/>
                </a:lnTo>
                <a:lnTo>
                  <a:pt x="162970" y="193429"/>
                </a:lnTo>
                <a:lnTo>
                  <a:pt x="161291" y="180198"/>
                </a:lnTo>
                <a:lnTo>
                  <a:pt x="160058" y="179040"/>
                </a:lnTo>
                <a:lnTo>
                  <a:pt x="150021" y="169677"/>
                </a:lnTo>
                <a:lnTo>
                  <a:pt x="152612" y="141410"/>
                </a:lnTo>
                <a:lnTo>
                  <a:pt x="146505" y="128198"/>
                </a:lnTo>
                <a:lnTo>
                  <a:pt x="135209" y="115797"/>
                </a:lnTo>
                <a:lnTo>
                  <a:pt x="133737" y="93888"/>
                </a:lnTo>
                <a:lnTo>
                  <a:pt x="125788" y="78361"/>
                </a:lnTo>
                <a:lnTo>
                  <a:pt x="126825" y="64332"/>
                </a:lnTo>
                <a:lnTo>
                  <a:pt x="136152" y="86781"/>
                </a:lnTo>
                <a:lnTo>
                  <a:pt x="149128" y="108659"/>
                </a:lnTo>
                <a:lnTo>
                  <a:pt x="158983" y="117325"/>
                </a:lnTo>
                <a:lnTo>
                  <a:pt x="168329" y="97522"/>
                </a:lnTo>
                <a:lnTo>
                  <a:pt x="153574" y="86052"/>
                </a:lnTo>
                <a:lnTo>
                  <a:pt x="158436" y="81185"/>
                </a:lnTo>
                <a:lnTo>
                  <a:pt x="164316" y="82876"/>
                </a:lnTo>
                <a:lnTo>
                  <a:pt x="159455" y="57357"/>
                </a:lnTo>
                <a:lnTo>
                  <a:pt x="150800" y="43063"/>
                </a:lnTo>
                <a:lnTo>
                  <a:pt x="149624" y="28411"/>
                </a:lnTo>
                <a:lnTo>
                  <a:pt x="142341" y="15690"/>
                </a:lnTo>
                <a:lnTo>
                  <a:pt x="132480" y="22877"/>
                </a:lnTo>
                <a:lnTo>
                  <a:pt x="127171" y="15136"/>
                </a:lnTo>
                <a:lnTo>
                  <a:pt x="143448" y="12413"/>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9" name="Faxe">
            <a:extLst>
              <a:ext uri="{FF2B5EF4-FFF2-40B4-BE49-F238E27FC236}">
                <a16:creationId xmlns:a16="http://schemas.microsoft.com/office/drawing/2014/main" id="{00000000-0008-0000-3500-000081000000}"/>
              </a:ext>
            </a:extLst>
          </xdr:cNvPr>
          <xdr:cNvSpPr/>
        </xdr:nvSpPr>
        <xdr:spPr>
          <a:xfrm>
            <a:off x="4465497" y="5045857"/>
            <a:ext cx="534917" cy="545184"/>
          </a:xfrm>
          <a:custGeom>
            <a:avLst/>
            <a:gdLst>
              <a:gd name="connsiteX0" fmla="*/ 60497 w 520768"/>
              <a:gd name="connsiteY0" fmla="*/ 124098 h 530762"/>
              <a:gd name="connsiteX1" fmla="*/ 35220 w 520768"/>
              <a:gd name="connsiteY1" fmla="*/ 106943 h 530762"/>
              <a:gd name="connsiteX2" fmla="*/ 45529 w 520768"/>
              <a:gd name="connsiteY2" fmla="*/ 78487 h 530762"/>
              <a:gd name="connsiteX3" fmla="*/ 59837 w 520768"/>
              <a:gd name="connsiteY3" fmla="*/ 75110 h 530762"/>
              <a:gd name="connsiteX4" fmla="*/ 105906 w 520768"/>
              <a:gd name="connsiteY4" fmla="*/ 72960 h 530762"/>
              <a:gd name="connsiteX5" fmla="*/ 144762 w 520768"/>
              <a:gd name="connsiteY5" fmla="*/ 21280 h 530762"/>
              <a:gd name="connsiteX6" fmla="*/ 153246 w 520768"/>
              <a:gd name="connsiteY6" fmla="*/ 10892 h 530762"/>
              <a:gd name="connsiteX7" fmla="*/ 142108 w 520768"/>
              <a:gd name="connsiteY7" fmla="*/ 2427 h 530762"/>
              <a:gd name="connsiteX8" fmla="*/ 180957 w 520768"/>
              <a:gd name="connsiteY8" fmla="*/ 472 h 530762"/>
              <a:gd name="connsiteX9" fmla="*/ 196272 w 520768"/>
              <a:gd name="connsiteY9" fmla="*/ 6798 h 530762"/>
              <a:gd name="connsiteX10" fmla="*/ 233806 w 520768"/>
              <a:gd name="connsiteY10" fmla="*/ 14627 h 530762"/>
              <a:gd name="connsiteX11" fmla="*/ 252108 w 520768"/>
              <a:gd name="connsiteY11" fmla="*/ 27292 h 530762"/>
              <a:gd name="connsiteX12" fmla="*/ 255284 w 520768"/>
              <a:gd name="connsiteY12" fmla="*/ 35832 h 530762"/>
              <a:gd name="connsiteX13" fmla="*/ 254964 w 520768"/>
              <a:gd name="connsiteY13" fmla="*/ 48409 h 530762"/>
              <a:gd name="connsiteX14" fmla="*/ 280700 w 520768"/>
              <a:gd name="connsiteY14" fmla="*/ 57710 h 530762"/>
              <a:gd name="connsiteX15" fmla="*/ 310555 w 520768"/>
              <a:gd name="connsiteY15" fmla="*/ 53723 h 530762"/>
              <a:gd name="connsiteX16" fmla="*/ 321059 w 520768"/>
              <a:gd name="connsiteY16" fmla="*/ 94800 h 530762"/>
              <a:gd name="connsiteX17" fmla="*/ 364990 w 520768"/>
              <a:gd name="connsiteY17" fmla="*/ 124802 h 530762"/>
              <a:gd name="connsiteX18" fmla="*/ 384694 w 520768"/>
              <a:gd name="connsiteY18" fmla="*/ 126035 h 530762"/>
              <a:gd name="connsiteX19" fmla="*/ 444078 w 520768"/>
              <a:gd name="connsiteY19" fmla="*/ 126865 h 530762"/>
              <a:gd name="connsiteX20" fmla="*/ 449418 w 520768"/>
              <a:gd name="connsiteY20" fmla="*/ 116200 h 530762"/>
              <a:gd name="connsiteX21" fmla="*/ 467336 w 520768"/>
              <a:gd name="connsiteY21" fmla="*/ 114835 h 530762"/>
              <a:gd name="connsiteX22" fmla="*/ 455380 w 520768"/>
              <a:gd name="connsiteY22" fmla="*/ 146403 h 530762"/>
              <a:gd name="connsiteX23" fmla="*/ 442298 w 520768"/>
              <a:gd name="connsiteY23" fmla="*/ 172652 h 530762"/>
              <a:gd name="connsiteX24" fmla="*/ 439455 w 520768"/>
              <a:gd name="connsiteY24" fmla="*/ 204000 h 530762"/>
              <a:gd name="connsiteX25" fmla="*/ 441946 w 520768"/>
              <a:gd name="connsiteY25" fmla="*/ 209534 h 530762"/>
              <a:gd name="connsiteX26" fmla="*/ 445449 w 520768"/>
              <a:gd name="connsiteY26" fmla="*/ 207641 h 530762"/>
              <a:gd name="connsiteX27" fmla="*/ 494487 w 520768"/>
              <a:gd name="connsiteY27" fmla="*/ 217539 h 530762"/>
              <a:gd name="connsiteX28" fmla="*/ 508123 w 520768"/>
              <a:gd name="connsiteY28" fmla="*/ 245127 h 530762"/>
              <a:gd name="connsiteX29" fmla="*/ 520481 w 520768"/>
              <a:gd name="connsiteY29" fmla="*/ 307541 h 530762"/>
              <a:gd name="connsiteX30" fmla="*/ 510670 w 520768"/>
              <a:gd name="connsiteY30" fmla="*/ 305138 h 530762"/>
              <a:gd name="connsiteX31" fmla="*/ 492210 w 520768"/>
              <a:gd name="connsiteY31" fmla="*/ 308836 h 530762"/>
              <a:gd name="connsiteX32" fmla="*/ 479663 w 520768"/>
              <a:gd name="connsiteY32" fmla="*/ 314005 h 530762"/>
              <a:gd name="connsiteX33" fmla="*/ 466971 w 520768"/>
              <a:gd name="connsiteY33" fmla="*/ 319231 h 530762"/>
              <a:gd name="connsiteX34" fmla="*/ 452556 w 520768"/>
              <a:gd name="connsiteY34" fmla="*/ 330683 h 530762"/>
              <a:gd name="connsiteX35" fmla="*/ 431242 w 520768"/>
              <a:gd name="connsiteY35" fmla="*/ 343467 h 530762"/>
              <a:gd name="connsiteX36" fmla="*/ 418751 w 520768"/>
              <a:gd name="connsiteY36" fmla="*/ 346536 h 530762"/>
              <a:gd name="connsiteX37" fmla="*/ 412292 w 520768"/>
              <a:gd name="connsiteY37" fmla="*/ 348121 h 530762"/>
              <a:gd name="connsiteX38" fmla="*/ 388788 w 520768"/>
              <a:gd name="connsiteY38" fmla="*/ 370137 h 530762"/>
              <a:gd name="connsiteX39" fmla="*/ 382021 w 520768"/>
              <a:gd name="connsiteY39" fmla="*/ 366584 h 530762"/>
              <a:gd name="connsiteX40" fmla="*/ 372046 w 520768"/>
              <a:gd name="connsiteY40" fmla="*/ 378834 h 530762"/>
              <a:gd name="connsiteX41" fmla="*/ 365732 w 520768"/>
              <a:gd name="connsiteY41" fmla="*/ 392411 h 530762"/>
              <a:gd name="connsiteX42" fmla="*/ 356870 w 520768"/>
              <a:gd name="connsiteY42" fmla="*/ 411484 h 530762"/>
              <a:gd name="connsiteX43" fmla="*/ 331719 w 520768"/>
              <a:gd name="connsiteY43" fmla="*/ 432274 h 530762"/>
              <a:gd name="connsiteX44" fmla="*/ 325430 w 520768"/>
              <a:gd name="connsiteY44" fmla="*/ 449812 h 530762"/>
              <a:gd name="connsiteX45" fmla="*/ 325725 w 520768"/>
              <a:gd name="connsiteY45" fmla="*/ 478482 h 530762"/>
              <a:gd name="connsiteX46" fmla="*/ 333556 w 520768"/>
              <a:gd name="connsiteY46" fmla="*/ 515044 h 530762"/>
              <a:gd name="connsiteX47" fmla="*/ 318807 w 520768"/>
              <a:gd name="connsiteY47" fmla="*/ 528708 h 530762"/>
              <a:gd name="connsiteX48" fmla="*/ 304278 w 520768"/>
              <a:gd name="connsiteY48" fmla="*/ 530796 h 530762"/>
              <a:gd name="connsiteX49" fmla="*/ 294668 w 520768"/>
              <a:gd name="connsiteY49" fmla="*/ 522690 h 530762"/>
              <a:gd name="connsiteX50" fmla="*/ 300983 w 520768"/>
              <a:gd name="connsiteY50" fmla="*/ 493694 h 530762"/>
              <a:gd name="connsiteX51" fmla="*/ 299750 w 520768"/>
              <a:gd name="connsiteY51" fmla="*/ 471256 h 530762"/>
              <a:gd name="connsiteX52" fmla="*/ 312172 w 520768"/>
              <a:gd name="connsiteY52" fmla="*/ 451454 h 530762"/>
              <a:gd name="connsiteX53" fmla="*/ 307153 w 520768"/>
              <a:gd name="connsiteY53" fmla="*/ 443625 h 530762"/>
              <a:gd name="connsiteX54" fmla="*/ 274769 w 520768"/>
              <a:gd name="connsiteY54" fmla="*/ 448303 h 530762"/>
              <a:gd name="connsiteX55" fmla="*/ 262769 w 520768"/>
              <a:gd name="connsiteY55" fmla="*/ 454045 h 530762"/>
              <a:gd name="connsiteX56" fmla="*/ 257511 w 520768"/>
              <a:gd name="connsiteY56" fmla="*/ 456554 h 530762"/>
              <a:gd name="connsiteX57" fmla="*/ 230680 w 520768"/>
              <a:gd name="connsiteY57" fmla="*/ 423621 h 530762"/>
              <a:gd name="connsiteX58" fmla="*/ 227102 w 520768"/>
              <a:gd name="connsiteY58" fmla="*/ 386078 h 530762"/>
              <a:gd name="connsiteX59" fmla="*/ 202725 w 520768"/>
              <a:gd name="connsiteY59" fmla="*/ 363911 h 530762"/>
              <a:gd name="connsiteX60" fmla="*/ 167963 w 520768"/>
              <a:gd name="connsiteY60" fmla="*/ 354189 h 530762"/>
              <a:gd name="connsiteX61" fmla="*/ 173083 w 520768"/>
              <a:gd name="connsiteY61" fmla="*/ 313905 h 530762"/>
              <a:gd name="connsiteX62" fmla="*/ 165919 w 520768"/>
              <a:gd name="connsiteY62" fmla="*/ 305755 h 530762"/>
              <a:gd name="connsiteX63" fmla="*/ 138554 w 520768"/>
              <a:gd name="connsiteY63" fmla="*/ 319652 h 530762"/>
              <a:gd name="connsiteX64" fmla="*/ 131102 w 520768"/>
              <a:gd name="connsiteY64" fmla="*/ 302309 h 530762"/>
              <a:gd name="connsiteX65" fmla="*/ 123403 w 520768"/>
              <a:gd name="connsiteY65" fmla="*/ 289405 h 530762"/>
              <a:gd name="connsiteX66" fmla="*/ 118290 w 520768"/>
              <a:gd name="connsiteY66" fmla="*/ 276123 h 530762"/>
              <a:gd name="connsiteX67" fmla="*/ 100994 w 520768"/>
              <a:gd name="connsiteY67" fmla="*/ 273224 h 530762"/>
              <a:gd name="connsiteX68" fmla="*/ 79598 w 520768"/>
              <a:gd name="connsiteY68" fmla="*/ 245410 h 530762"/>
              <a:gd name="connsiteX69" fmla="*/ 39560 w 520768"/>
              <a:gd name="connsiteY69" fmla="*/ 232317 h 530762"/>
              <a:gd name="connsiteX70" fmla="*/ 22145 w 520768"/>
              <a:gd name="connsiteY70" fmla="*/ 220740 h 530762"/>
              <a:gd name="connsiteX71" fmla="*/ 13440 w 520768"/>
              <a:gd name="connsiteY71" fmla="*/ 199296 h 530762"/>
              <a:gd name="connsiteX72" fmla="*/ 472 w 520768"/>
              <a:gd name="connsiteY72" fmla="*/ 184763 h 530762"/>
              <a:gd name="connsiteX73" fmla="*/ 26296 w 520768"/>
              <a:gd name="connsiteY73" fmla="*/ 178645 h 530762"/>
              <a:gd name="connsiteX74" fmla="*/ 13182 w 520768"/>
              <a:gd name="connsiteY74" fmla="*/ 158220 h 530762"/>
              <a:gd name="connsiteX75" fmla="*/ 29711 w 520768"/>
              <a:gd name="connsiteY75" fmla="*/ 143957 h 530762"/>
              <a:gd name="connsiteX76" fmla="*/ 56290 w 520768"/>
              <a:gd name="connsiteY76" fmla="*/ 131449 h 530762"/>
              <a:gd name="connsiteX77" fmla="*/ 60497 w 520768"/>
              <a:gd name="connsiteY77" fmla="*/ 124098 h 5307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Lst>
            <a:rect l="l" t="t" r="r" b="b"/>
            <a:pathLst>
              <a:path w="520768" h="530762">
                <a:moveTo>
                  <a:pt x="60497" y="124098"/>
                </a:moveTo>
                <a:lnTo>
                  <a:pt x="35220" y="106943"/>
                </a:lnTo>
                <a:lnTo>
                  <a:pt x="45529" y="78487"/>
                </a:lnTo>
                <a:lnTo>
                  <a:pt x="59837" y="75110"/>
                </a:lnTo>
                <a:lnTo>
                  <a:pt x="105906" y="72960"/>
                </a:lnTo>
                <a:lnTo>
                  <a:pt x="144762" y="21280"/>
                </a:lnTo>
                <a:lnTo>
                  <a:pt x="153246" y="10892"/>
                </a:lnTo>
                <a:lnTo>
                  <a:pt x="142108" y="2427"/>
                </a:lnTo>
                <a:lnTo>
                  <a:pt x="180957" y="472"/>
                </a:lnTo>
                <a:lnTo>
                  <a:pt x="196272" y="6798"/>
                </a:lnTo>
                <a:lnTo>
                  <a:pt x="233806" y="14627"/>
                </a:lnTo>
                <a:lnTo>
                  <a:pt x="252108" y="27292"/>
                </a:lnTo>
                <a:lnTo>
                  <a:pt x="255284" y="35832"/>
                </a:lnTo>
                <a:lnTo>
                  <a:pt x="254964" y="48409"/>
                </a:lnTo>
                <a:lnTo>
                  <a:pt x="280700" y="57710"/>
                </a:lnTo>
                <a:lnTo>
                  <a:pt x="310555" y="53723"/>
                </a:lnTo>
                <a:lnTo>
                  <a:pt x="321059" y="94800"/>
                </a:lnTo>
                <a:lnTo>
                  <a:pt x="364990" y="124802"/>
                </a:lnTo>
                <a:lnTo>
                  <a:pt x="384694" y="126035"/>
                </a:lnTo>
                <a:lnTo>
                  <a:pt x="444078" y="126865"/>
                </a:lnTo>
                <a:lnTo>
                  <a:pt x="449418" y="116200"/>
                </a:lnTo>
                <a:lnTo>
                  <a:pt x="467336" y="114835"/>
                </a:lnTo>
                <a:lnTo>
                  <a:pt x="455380" y="146403"/>
                </a:lnTo>
                <a:lnTo>
                  <a:pt x="442298" y="172652"/>
                </a:lnTo>
                <a:lnTo>
                  <a:pt x="439455" y="204000"/>
                </a:lnTo>
                <a:lnTo>
                  <a:pt x="441946" y="209534"/>
                </a:lnTo>
                <a:lnTo>
                  <a:pt x="445449" y="207641"/>
                </a:lnTo>
                <a:lnTo>
                  <a:pt x="494487" y="217539"/>
                </a:lnTo>
                <a:lnTo>
                  <a:pt x="508123" y="245127"/>
                </a:lnTo>
                <a:lnTo>
                  <a:pt x="520481" y="307541"/>
                </a:lnTo>
                <a:lnTo>
                  <a:pt x="510670" y="305138"/>
                </a:lnTo>
                <a:lnTo>
                  <a:pt x="492210" y="308836"/>
                </a:lnTo>
                <a:lnTo>
                  <a:pt x="479663" y="314005"/>
                </a:lnTo>
                <a:lnTo>
                  <a:pt x="466971" y="319231"/>
                </a:lnTo>
                <a:lnTo>
                  <a:pt x="452556" y="330683"/>
                </a:lnTo>
                <a:lnTo>
                  <a:pt x="431242" y="343467"/>
                </a:lnTo>
                <a:lnTo>
                  <a:pt x="418751" y="346536"/>
                </a:lnTo>
                <a:lnTo>
                  <a:pt x="412292" y="348121"/>
                </a:lnTo>
                <a:lnTo>
                  <a:pt x="388788" y="370137"/>
                </a:lnTo>
                <a:lnTo>
                  <a:pt x="382021" y="366584"/>
                </a:lnTo>
                <a:lnTo>
                  <a:pt x="372046" y="378834"/>
                </a:lnTo>
                <a:lnTo>
                  <a:pt x="365732" y="392411"/>
                </a:lnTo>
                <a:lnTo>
                  <a:pt x="356870" y="411484"/>
                </a:lnTo>
                <a:lnTo>
                  <a:pt x="331719" y="432274"/>
                </a:lnTo>
                <a:lnTo>
                  <a:pt x="325430" y="449812"/>
                </a:lnTo>
                <a:lnTo>
                  <a:pt x="325725" y="478482"/>
                </a:lnTo>
                <a:lnTo>
                  <a:pt x="333556" y="515044"/>
                </a:lnTo>
                <a:lnTo>
                  <a:pt x="318807" y="528708"/>
                </a:lnTo>
                <a:lnTo>
                  <a:pt x="304278" y="530796"/>
                </a:lnTo>
                <a:lnTo>
                  <a:pt x="294668" y="522690"/>
                </a:lnTo>
                <a:lnTo>
                  <a:pt x="300983" y="493694"/>
                </a:lnTo>
                <a:lnTo>
                  <a:pt x="299750" y="471256"/>
                </a:lnTo>
                <a:lnTo>
                  <a:pt x="312172" y="451454"/>
                </a:lnTo>
                <a:lnTo>
                  <a:pt x="307153" y="443625"/>
                </a:lnTo>
                <a:lnTo>
                  <a:pt x="274769" y="448303"/>
                </a:lnTo>
                <a:lnTo>
                  <a:pt x="262769" y="454045"/>
                </a:lnTo>
                <a:lnTo>
                  <a:pt x="257511" y="456554"/>
                </a:lnTo>
                <a:lnTo>
                  <a:pt x="230680" y="423621"/>
                </a:lnTo>
                <a:lnTo>
                  <a:pt x="227102" y="386078"/>
                </a:lnTo>
                <a:lnTo>
                  <a:pt x="202725" y="363911"/>
                </a:lnTo>
                <a:lnTo>
                  <a:pt x="167963" y="354189"/>
                </a:lnTo>
                <a:lnTo>
                  <a:pt x="173083" y="313905"/>
                </a:lnTo>
                <a:lnTo>
                  <a:pt x="165919" y="305755"/>
                </a:lnTo>
                <a:lnTo>
                  <a:pt x="138554" y="319652"/>
                </a:lnTo>
                <a:lnTo>
                  <a:pt x="131102" y="302309"/>
                </a:lnTo>
                <a:lnTo>
                  <a:pt x="123403" y="289405"/>
                </a:lnTo>
                <a:lnTo>
                  <a:pt x="118290" y="276123"/>
                </a:lnTo>
                <a:lnTo>
                  <a:pt x="100994" y="273224"/>
                </a:lnTo>
                <a:lnTo>
                  <a:pt x="79598" y="245410"/>
                </a:lnTo>
                <a:lnTo>
                  <a:pt x="39560" y="232317"/>
                </a:lnTo>
                <a:lnTo>
                  <a:pt x="22145" y="220740"/>
                </a:lnTo>
                <a:lnTo>
                  <a:pt x="13440" y="199296"/>
                </a:lnTo>
                <a:lnTo>
                  <a:pt x="472" y="184763"/>
                </a:lnTo>
                <a:lnTo>
                  <a:pt x="26296" y="178645"/>
                </a:lnTo>
                <a:lnTo>
                  <a:pt x="13182" y="158220"/>
                </a:lnTo>
                <a:lnTo>
                  <a:pt x="29711" y="143957"/>
                </a:lnTo>
                <a:lnTo>
                  <a:pt x="56290" y="131449"/>
                </a:lnTo>
                <a:lnTo>
                  <a:pt x="60497" y="124098"/>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0" name="Allerød">
            <a:extLst>
              <a:ext uri="{FF2B5EF4-FFF2-40B4-BE49-F238E27FC236}">
                <a16:creationId xmlns:a16="http://schemas.microsoft.com/office/drawing/2014/main" id="{00000000-0008-0000-3500-000082000000}"/>
              </a:ext>
            </a:extLst>
          </xdr:cNvPr>
          <xdr:cNvSpPr/>
        </xdr:nvSpPr>
        <xdr:spPr>
          <a:xfrm>
            <a:off x="4854551" y="4009680"/>
            <a:ext cx="249370" cy="180866"/>
          </a:xfrm>
          <a:custGeom>
            <a:avLst/>
            <a:gdLst>
              <a:gd name="connsiteX0" fmla="*/ 119604 w 242773"/>
              <a:gd name="connsiteY0" fmla="*/ 35505 h 176082"/>
              <a:gd name="connsiteX1" fmla="*/ 110667 w 242773"/>
              <a:gd name="connsiteY1" fmla="*/ 23614 h 176082"/>
              <a:gd name="connsiteX2" fmla="*/ 158718 w 242773"/>
              <a:gd name="connsiteY2" fmla="*/ 7496 h 176082"/>
              <a:gd name="connsiteX3" fmla="*/ 173687 w 242773"/>
              <a:gd name="connsiteY3" fmla="*/ 6811 h 176082"/>
              <a:gd name="connsiteX4" fmla="*/ 179202 w 242773"/>
              <a:gd name="connsiteY4" fmla="*/ 472 h 176082"/>
              <a:gd name="connsiteX5" fmla="*/ 189102 w 242773"/>
              <a:gd name="connsiteY5" fmla="*/ 5113 h 176082"/>
              <a:gd name="connsiteX6" fmla="*/ 207712 w 242773"/>
              <a:gd name="connsiteY6" fmla="*/ 23268 h 176082"/>
              <a:gd name="connsiteX7" fmla="*/ 217228 w 242773"/>
              <a:gd name="connsiteY7" fmla="*/ 46013 h 176082"/>
              <a:gd name="connsiteX8" fmla="*/ 242316 w 242773"/>
              <a:gd name="connsiteY8" fmla="*/ 60722 h 176082"/>
              <a:gd name="connsiteX9" fmla="*/ 231479 w 242773"/>
              <a:gd name="connsiteY9" fmla="*/ 73840 h 176082"/>
              <a:gd name="connsiteX10" fmla="*/ 220536 w 242773"/>
              <a:gd name="connsiteY10" fmla="*/ 99139 h 176082"/>
              <a:gd name="connsiteX11" fmla="*/ 214008 w 242773"/>
              <a:gd name="connsiteY11" fmla="*/ 103648 h 176082"/>
              <a:gd name="connsiteX12" fmla="*/ 207026 w 242773"/>
              <a:gd name="connsiteY12" fmla="*/ 117904 h 176082"/>
              <a:gd name="connsiteX13" fmla="*/ 170297 w 242773"/>
              <a:gd name="connsiteY13" fmla="*/ 99170 h 176082"/>
              <a:gd name="connsiteX14" fmla="*/ 164730 w 242773"/>
              <a:gd name="connsiteY14" fmla="*/ 123394 h 176082"/>
              <a:gd name="connsiteX15" fmla="*/ 124126 w 242773"/>
              <a:gd name="connsiteY15" fmla="*/ 149988 h 176082"/>
              <a:gd name="connsiteX16" fmla="*/ 135032 w 242773"/>
              <a:gd name="connsiteY16" fmla="*/ 175815 h 176082"/>
              <a:gd name="connsiteX17" fmla="*/ 86762 w 242773"/>
              <a:gd name="connsiteY17" fmla="*/ 163137 h 176082"/>
              <a:gd name="connsiteX18" fmla="*/ 35831 w 242773"/>
              <a:gd name="connsiteY18" fmla="*/ 167678 h 176082"/>
              <a:gd name="connsiteX19" fmla="*/ 472 w 242773"/>
              <a:gd name="connsiteY19" fmla="*/ 151321 h 176082"/>
              <a:gd name="connsiteX20" fmla="*/ 2868 w 242773"/>
              <a:gd name="connsiteY20" fmla="*/ 142178 h 176082"/>
              <a:gd name="connsiteX21" fmla="*/ 9321 w 242773"/>
              <a:gd name="connsiteY21" fmla="*/ 136870 h 176082"/>
              <a:gd name="connsiteX22" fmla="*/ 16522 w 242773"/>
              <a:gd name="connsiteY22" fmla="*/ 128978 h 176082"/>
              <a:gd name="connsiteX23" fmla="*/ 25528 w 242773"/>
              <a:gd name="connsiteY23" fmla="*/ 114250 h 176082"/>
              <a:gd name="connsiteX24" fmla="*/ 37528 w 242773"/>
              <a:gd name="connsiteY24" fmla="*/ 95259 h 176082"/>
              <a:gd name="connsiteX25" fmla="*/ 59875 w 242773"/>
              <a:gd name="connsiteY25" fmla="*/ 95932 h 176082"/>
              <a:gd name="connsiteX26" fmla="*/ 76849 w 242773"/>
              <a:gd name="connsiteY26" fmla="*/ 64156 h 176082"/>
              <a:gd name="connsiteX27" fmla="*/ 70761 w 242773"/>
              <a:gd name="connsiteY27" fmla="*/ 39341 h 176082"/>
              <a:gd name="connsiteX28" fmla="*/ 98560 w 242773"/>
              <a:gd name="connsiteY28" fmla="*/ 33222 h 176082"/>
              <a:gd name="connsiteX29" fmla="*/ 119604 w 242773"/>
              <a:gd name="connsiteY29" fmla="*/ 35505 h 1760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42773" h="176082">
                <a:moveTo>
                  <a:pt x="119604" y="35505"/>
                </a:moveTo>
                <a:lnTo>
                  <a:pt x="110667" y="23614"/>
                </a:lnTo>
                <a:lnTo>
                  <a:pt x="158718" y="7496"/>
                </a:lnTo>
                <a:lnTo>
                  <a:pt x="173687" y="6811"/>
                </a:lnTo>
                <a:lnTo>
                  <a:pt x="179202" y="472"/>
                </a:lnTo>
                <a:lnTo>
                  <a:pt x="189102" y="5113"/>
                </a:lnTo>
                <a:lnTo>
                  <a:pt x="207712" y="23268"/>
                </a:lnTo>
                <a:lnTo>
                  <a:pt x="217228" y="46013"/>
                </a:lnTo>
                <a:lnTo>
                  <a:pt x="242316" y="60722"/>
                </a:lnTo>
                <a:lnTo>
                  <a:pt x="231479" y="73840"/>
                </a:lnTo>
                <a:lnTo>
                  <a:pt x="220536" y="99139"/>
                </a:lnTo>
                <a:lnTo>
                  <a:pt x="214008" y="103648"/>
                </a:lnTo>
                <a:lnTo>
                  <a:pt x="207026" y="117904"/>
                </a:lnTo>
                <a:lnTo>
                  <a:pt x="170297" y="99170"/>
                </a:lnTo>
                <a:lnTo>
                  <a:pt x="164730" y="123394"/>
                </a:lnTo>
                <a:lnTo>
                  <a:pt x="124126" y="149988"/>
                </a:lnTo>
                <a:lnTo>
                  <a:pt x="135032" y="175815"/>
                </a:lnTo>
                <a:lnTo>
                  <a:pt x="86762" y="163137"/>
                </a:lnTo>
                <a:lnTo>
                  <a:pt x="35831" y="167678"/>
                </a:lnTo>
                <a:lnTo>
                  <a:pt x="472" y="151321"/>
                </a:lnTo>
                <a:lnTo>
                  <a:pt x="2868" y="142178"/>
                </a:lnTo>
                <a:lnTo>
                  <a:pt x="9321" y="136870"/>
                </a:lnTo>
                <a:lnTo>
                  <a:pt x="16522" y="128978"/>
                </a:lnTo>
                <a:lnTo>
                  <a:pt x="25528" y="114250"/>
                </a:lnTo>
                <a:lnTo>
                  <a:pt x="37528" y="95259"/>
                </a:lnTo>
                <a:lnTo>
                  <a:pt x="59875" y="95932"/>
                </a:lnTo>
                <a:lnTo>
                  <a:pt x="76849" y="64156"/>
                </a:lnTo>
                <a:lnTo>
                  <a:pt x="70761" y="39341"/>
                </a:lnTo>
                <a:lnTo>
                  <a:pt x="98560" y="33222"/>
                </a:lnTo>
                <a:lnTo>
                  <a:pt x="119604" y="3550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1" name="Holbæk">
            <a:extLst>
              <a:ext uri="{FF2B5EF4-FFF2-40B4-BE49-F238E27FC236}">
                <a16:creationId xmlns:a16="http://schemas.microsoft.com/office/drawing/2014/main" id="{00000000-0008-0000-3500-000083000000}"/>
              </a:ext>
            </a:extLst>
          </xdr:cNvPr>
          <xdr:cNvSpPr/>
        </xdr:nvSpPr>
        <xdr:spPr>
          <a:xfrm>
            <a:off x="3882203" y="4222356"/>
            <a:ext cx="586253" cy="620747"/>
          </a:xfrm>
          <a:custGeom>
            <a:avLst/>
            <a:gdLst>
              <a:gd name="connsiteX0" fmla="*/ 416902 w 570746"/>
              <a:gd name="connsiteY0" fmla="*/ 29380 h 604327"/>
              <a:gd name="connsiteX1" fmla="*/ 430796 w 570746"/>
              <a:gd name="connsiteY1" fmla="*/ 43441 h 604327"/>
              <a:gd name="connsiteX2" fmla="*/ 437758 w 570746"/>
              <a:gd name="connsiteY2" fmla="*/ 73330 h 604327"/>
              <a:gd name="connsiteX3" fmla="*/ 451683 w 570746"/>
              <a:gd name="connsiteY3" fmla="*/ 89624 h 604327"/>
              <a:gd name="connsiteX4" fmla="*/ 442701 w 570746"/>
              <a:gd name="connsiteY4" fmla="*/ 95573 h 604327"/>
              <a:gd name="connsiteX5" fmla="*/ 438343 w 570746"/>
              <a:gd name="connsiteY5" fmla="*/ 79927 h 604327"/>
              <a:gd name="connsiteX6" fmla="*/ 428909 w 570746"/>
              <a:gd name="connsiteY6" fmla="*/ 90020 h 604327"/>
              <a:gd name="connsiteX7" fmla="*/ 436695 w 570746"/>
              <a:gd name="connsiteY7" fmla="*/ 106313 h 604327"/>
              <a:gd name="connsiteX8" fmla="*/ 460261 w 570746"/>
              <a:gd name="connsiteY8" fmla="*/ 116111 h 604327"/>
              <a:gd name="connsiteX9" fmla="*/ 463576 w 570746"/>
              <a:gd name="connsiteY9" fmla="*/ 129525 h 604327"/>
              <a:gd name="connsiteX10" fmla="*/ 448783 w 570746"/>
              <a:gd name="connsiteY10" fmla="*/ 136052 h 604327"/>
              <a:gd name="connsiteX11" fmla="*/ 434922 w 570746"/>
              <a:gd name="connsiteY11" fmla="*/ 144277 h 604327"/>
              <a:gd name="connsiteX12" fmla="*/ 419450 w 570746"/>
              <a:gd name="connsiteY12" fmla="*/ 143133 h 604327"/>
              <a:gd name="connsiteX13" fmla="*/ 408499 w 570746"/>
              <a:gd name="connsiteY13" fmla="*/ 150868 h 604327"/>
              <a:gd name="connsiteX14" fmla="*/ 366712 w 570746"/>
              <a:gd name="connsiteY14" fmla="*/ 154308 h 604327"/>
              <a:gd name="connsiteX15" fmla="*/ 340348 w 570746"/>
              <a:gd name="connsiteY15" fmla="*/ 157628 h 604327"/>
              <a:gd name="connsiteX16" fmla="*/ 335121 w 570746"/>
              <a:gd name="connsiteY16" fmla="*/ 163464 h 604327"/>
              <a:gd name="connsiteX17" fmla="*/ 333411 w 570746"/>
              <a:gd name="connsiteY17" fmla="*/ 165375 h 604327"/>
              <a:gd name="connsiteX18" fmla="*/ 334580 w 570746"/>
              <a:gd name="connsiteY18" fmla="*/ 178261 h 604327"/>
              <a:gd name="connsiteX19" fmla="*/ 334870 w 570746"/>
              <a:gd name="connsiteY19" fmla="*/ 181474 h 604327"/>
              <a:gd name="connsiteX20" fmla="*/ 343744 w 570746"/>
              <a:gd name="connsiteY20" fmla="*/ 185323 h 604327"/>
              <a:gd name="connsiteX21" fmla="*/ 350486 w 570746"/>
              <a:gd name="connsiteY21" fmla="*/ 193573 h 604327"/>
              <a:gd name="connsiteX22" fmla="*/ 357128 w 570746"/>
              <a:gd name="connsiteY22" fmla="*/ 191315 h 604327"/>
              <a:gd name="connsiteX23" fmla="*/ 367574 w 570746"/>
              <a:gd name="connsiteY23" fmla="*/ 187763 h 604327"/>
              <a:gd name="connsiteX24" fmla="*/ 393398 w 570746"/>
              <a:gd name="connsiteY24" fmla="*/ 183065 h 604327"/>
              <a:gd name="connsiteX25" fmla="*/ 395820 w 570746"/>
              <a:gd name="connsiteY25" fmla="*/ 182625 h 604327"/>
              <a:gd name="connsiteX26" fmla="*/ 411241 w 570746"/>
              <a:gd name="connsiteY26" fmla="*/ 179374 h 604327"/>
              <a:gd name="connsiteX27" fmla="*/ 423481 w 570746"/>
              <a:gd name="connsiteY27" fmla="*/ 182191 h 604327"/>
              <a:gd name="connsiteX28" fmla="*/ 442318 w 570746"/>
              <a:gd name="connsiteY28" fmla="*/ 174519 h 604327"/>
              <a:gd name="connsiteX29" fmla="*/ 456808 w 570746"/>
              <a:gd name="connsiteY29" fmla="*/ 177544 h 604327"/>
              <a:gd name="connsiteX30" fmla="*/ 463978 w 570746"/>
              <a:gd name="connsiteY30" fmla="*/ 179047 h 604327"/>
              <a:gd name="connsiteX31" fmla="*/ 471789 w 570746"/>
              <a:gd name="connsiteY31" fmla="*/ 166715 h 604327"/>
              <a:gd name="connsiteX32" fmla="*/ 480790 w 570746"/>
              <a:gd name="connsiteY32" fmla="*/ 172494 h 604327"/>
              <a:gd name="connsiteX33" fmla="*/ 492010 w 570746"/>
              <a:gd name="connsiteY33" fmla="*/ 193957 h 604327"/>
              <a:gd name="connsiteX34" fmla="*/ 489947 w 570746"/>
              <a:gd name="connsiteY34" fmla="*/ 213030 h 604327"/>
              <a:gd name="connsiteX35" fmla="*/ 494438 w 570746"/>
              <a:gd name="connsiteY35" fmla="*/ 222538 h 604327"/>
              <a:gd name="connsiteX36" fmla="*/ 505073 w 570746"/>
              <a:gd name="connsiteY36" fmla="*/ 222331 h 604327"/>
              <a:gd name="connsiteX37" fmla="*/ 508859 w 570746"/>
              <a:gd name="connsiteY37" fmla="*/ 236448 h 604327"/>
              <a:gd name="connsiteX38" fmla="*/ 515117 w 570746"/>
              <a:gd name="connsiteY38" fmla="*/ 245309 h 604327"/>
              <a:gd name="connsiteX39" fmla="*/ 505236 w 570746"/>
              <a:gd name="connsiteY39" fmla="*/ 252471 h 604327"/>
              <a:gd name="connsiteX40" fmla="*/ 498217 w 570746"/>
              <a:gd name="connsiteY40" fmla="*/ 258458 h 604327"/>
              <a:gd name="connsiteX41" fmla="*/ 489507 w 570746"/>
              <a:gd name="connsiteY41" fmla="*/ 256968 h 604327"/>
              <a:gd name="connsiteX42" fmla="*/ 489601 w 570746"/>
              <a:gd name="connsiteY42" fmla="*/ 278538 h 604327"/>
              <a:gd name="connsiteX43" fmla="*/ 476859 w 570746"/>
              <a:gd name="connsiteY43" fmla="*/ 282191 h 604327"/>
              <a:gd name="connsiteX44" fmla="*/ 469739 w 570746"/>
              <a:gd name="connsiteY44" fmla="*/ 301095 h 604327"/>
              <a:gd name="connsiteX45" fmla="*/ 480739 w 570746"/>
              <a:gd name="connsiteY45" fmla="*/ 302076 h 604327"/>
              <a:gd name="connsiteX46" fmla="*/ 481041 w 570746"/>
              <a:gd name="connsiteY46" fmla="*/ 316162 h 604327"/>
              <a:gd name="connsiteX47" fmla="*/ 501871 w 570746"/>
              <a:gd name="connsiteY47" fmla="*/ 337820 h 604327"/>
              <a:gd name="connsiteX48" fmla="*/ 502991 w 570746"/>
              <a:gd name="connsiteY48" fmla="*/ 351183 h 604327"/>
              <a:gd name="connsiteX49" fmla="*/ 518004 w 570746"/>
              <a:gd name="connsiteY49" fmla="*/ 387927 h 604327"/>
              <a:gd name="connsiteX50" fmla="*/ 533777 w 570746"/>
              <a:gd name="connsiteY50" fmla="*/ 428154 h 604327"/>
              <a:gd name="connsiteX51" fmla="*/ 561092 w 570746"/>
              <a:gd name="connsiteY51" fmla="*/ 443523 h 604327"/>
              <a:gd name="connsiteX52" fmla="*/ 570746 w 570746"/>
              <a:gd name="connsiteY52" fmla="*/ 473105 h 604327"/>
              <a:gd name="connsiteX53" fmla="*/ 564249 w 570746"/>
              <a:gd name="connsiteY53" fmla="*/ 487940 h 604327"/>
              <a:gd name="connsiteX54" fmla="*/ 537689 w 570746"/>
              <a:gd name="connsiteY54" fmla="*/ 501145 h 604327"/>
              <a:gd name="connsiteX55" fmla="*/ 527274 w 570746"/>
              <a:gd name="connsiteY55" fmla="*/ 518389 h 604327"/>
              <a:gd name="connsiteX56" fmla="*/ 523318 w 570746"/>
              <a:gd name="connsiteY56" fmla="*/ 529362 h 604327"/>
              <a:gd name="connsiteX57" fmla="*/ 493576 w 570746"/>
              <a:gd name="connsiteY57" fmla="*/ 538204 h 604327"/>
              <a:gd name="connsiteX58" fmla="*/ 476947 w 570746"/>
              <a:gd name="connsiteY58" fmla="*/ 540449 h 604327"/>
              <a:gd name="connsiteX59" fmla="*/ 475016 w 570746"/>
              <a:gd name="connsiteY59" fmla="*/ 530626 h 604327"/>
              <a:gd name="connsiteX60" fmla="*/ 460808 w 570746"/>
              <a:gd name="connsiteY60" fmla="*/ 525180 h 604327"/>
              <a:gd name="connsiteX61" fmla="*/ 446626 w 570746"/>
              <a:gd name="connsiteY61" fmla="*/ 549422 h 604327"/>
              <a:gd name="connsiteX62" fmla="*/ 445494 w 570746"/>
              <a:gd name="connsiteY62" fmla="*/ 584154 h 604327"/>
              <a:gd name="connsiteX63" fmla="*/ 418581 w 570746"/>
              <a:gd name="connsiteY63" fmla="*/ 588179 h 604327"/>
              <a:gd name="connsiteX64" fmla="*/ 380562 w 570746"/>
              <a:gd name="connsiteY64" fmla="*/ 604327 h 604327"/>
              <a:gd name="connsiteX65" fmla="*/ 361410 w 570746"/>
              <a:gd name="connsiteY65" fmla="*/ 597435 h 604327"/>
              <a:gd name="connsiteX66" fmla="*/ 361203 w 570746"/>
              <a:gd name="connsiteY66" fmla="*/ 596140 h 604327"/>
              <a:gd name="connsiteX67" fmla="*/ 370373 w 570746"/>
              <a:gd name="connsiteY67" fmla="*/ 585267 h 604327"/>
              <a:gd name="connsiteX68" fmla="*/ 359819 w 570746"/>
              <a:gd name="connsiteY68" fmla="*/ 572822 h 604327"/>
              <a:gd name="connsiteX69" fmla="*/ 372304 w 570746"/>
              <a:gd name="connsiteY69" fmla="*/ 557296 h 604327"/>
              <a:gd name="connsiteX70" fmla="*/ 383562 w 570746"/>
              <a:gd name="connsiteY70" fmla="*/ 522696 h 604327"/>
              <a:gd name="connsiteX71" fmla="*/ 365574 w 570746"/>
              <a:gd name="connsiteY71" fmla="*/ 489134 h 604327"/>
              <a:gd name="connsiteX72" fmla="*/ 354580 w 570746"/>
              <a:gd name="connsiteY72" fmla="*/ 488776 h 604327"/>
              <a:gd name="connsiteX73" fmla="*/ 336964 w 570746"/>
              <a:gd name="connsiteY73" fmla="*/ 492310 h 604327"/>
              <a:gd name="connsiteX74" fmla="*/ 307907 w 570746"/>
              <a:gd name="connsiteY74" fmla="*/ 482726 h 604327"/>
              <a:gd name="connsiteX75" fmla="*/ 265183 w 570746"/>
              <a:gd name="connsiteY75" fmla="*/ 471067 h 604327"/>
              <a:gd name="connsiteX76" fmla="*/ 217309 w 570746"/>
              <a:gd name="connsiteY76" fmla="*/ 446523 h 604327"/>
              <a:gd name="connsiteX77" fmla="*/ 199812 w 570746"/>
              <a:gd name="connsiteY77" fmla="*/ 452510 h 604327"/>
              <a:gd name="connsiteX78" fmla="*/ 137504 w 570746"/>
              <a:gd name="connsiteY78" fmla="*/ 470419 h 604327"/>
              <a:gd name="connsiteX79" fmla="*/ 100239 w 570746"/>
              <a:gd name="connsiteY79" fmla="*/ 473872 h 604327"/>
              <a:gd name="connsiteX80" fmla="*/ 89459 w 570746"/>
              <a:gd name="connsiteY80" fmla="*/ 472715 h 604327"/>
              <a:gd name="connsiteX81" fmla="*/ 74377 w 570746"/>
              <a:gd name="connsiteY81" fmla="*/ 465615 h 604327"/>
              <a:gd name="connsiteX82" fmla="*/ 57044 w 570746"/>
              <a:gd name="connsiteY82" fmla="*/ 431864 h 604327"/>
              <a:gd name="connsiteX83" fmla="*/ 24516 w 570746"/>
              <a:gd name="connsiteY83" fmla="*/ 370539 h 604327"/>
              <a:gd name="connsiteX84" fmla="*/ 24220 w 570746"/>
              <a:gd name="connsiteY84" fmla="*/ 356088 h 604327"/>
              <a:gd name="connsiteX85" fmla="*/ 0 w 570746"/>
              <a:gd name="connsiteY85" fmla="*/ 357773 h 604327"/>
              <a:gd name="connsiteX86" fmla="*/ 7490 w 570746"/>
              <a:gd name="connsiteY86" fmla="*/ 347378 h 604327"/>
              <a:gd name="connsiteX87" fmla="*/ 40981 w 570746"/>
              <a:gd name="connsiteY87" fmla="*/ 321155 h 604327"/>
              <a:gd name="connsiteX88" fmla="*/ 28912 w 570746"/>
              <a:gd name="connsiteY88" fmla="*/ 304509 h 604327"/>
              <a:gd name="connsiteX89" fmla="*/ 22195 w 570746"/>
              <a:gd name="connsiteY89" fmla="*/ 268275 h 604327"/>
              <a:gd name="connsiteX90" fmla="*/ 47648 w 570746"/>
              <a:gd name="connsiteY90" fmla="*/ 221023 h 604327"/>
              <a:gd name="connsiteX91" fmla="*/ 63377 w 570746"/>
              <a:gd name="connsiteY91" fmla="*/ 169148 h 604327"/>
              <a:gd name="connsiteX92" fmla="*/ 94547 w 570746"/>
              <a:gd name="connsiteY92" fmla="*/ 163514 h 604327"/>
              <a:gd name="connsiteX93" fmla="*/ 134554 w 570746"/>
              <a:gd name="connsiteY93" fmla="*/ 153886 h 604327"/>
              <a:gd name="connsiteX94" fmla="*/ 196787 w 570746"/>
              <a:gd name="connsiteY94" fmla="*/ 86203 h 604327"/>
              <a:gd name="connsiteX95" fmla="*/ 207498 w 570746"/>
              <a:gd name="connsiteY95" fmla="*/ 87297 h 604327"/>
              <a:gd name="connsiteX96" fmla="*/ 279316 w 570746"/>
              <a:gd name="connsiteY96" fmla="*/ 86152 h 604327"/>
              <a:gd name="connsiteX97" fmla="*/ 295127 w 570746"/>
              <a:gd name="connsiteY97" fmla="*/ 77198 h 604327"/>
              <a:gd name="connsiteX98" fmla="*/ 305272 w 570746"/>
              <a:gd name="connsiteY98" fmla="*/ 83222 h 604327"/>
              <a:gd name="connsiteX99" fmla="*/ 314731 w 570746"/>
              <a:gd name="connsiteY99" fmla="*/ 79700 h 604327"/>
              <a:gd name="connsiteX100" fmla="*/ 327593 w 570746"/>
              <a:gd name="connsiteY100" fmla="*/ 79858 h 604327"/>
              <a:gd name="connsiteX101" fmla="*/ 332278 w 570746"/>
              <a:gd name="connsiteY101" fmla="*/ 79914 h 604327"/>
              <a:gd name="connsiteX102" fmla="*/ 355197 w 570746"/>
              <a:gd name="connsiteY102" fmla="*/ 68544 h 604327"/>
              <a:gd name="connsiteX103" fmla="*/ 364945 w 570746"/>
              <a:gd name="connsiteY103" fmla="*/ 54358 h 604327"/>
              <a:gd name="connsiteX104" fmla="*/ 377964 w 570746"/>
              <a:gd name="connsiteY104" fmla="*/ 52452 h 604327"/>
              <a:gd name="connsiteX105" fmla="*/ 390593 w 570746"/>
              <a:gd name="connsiteY105" fmla="*/ 42001 h 604327"/>
              <a:gd name="connsiteX106" fmla="*/ 405939 w 570746"/>
              <a:gd name="connsiteY106" fmla="*/ 39837 h 604327"/>
              <a:gd name="connsiteX107" fmla="*/ 523305 w 570746"/>
              <a:gd name="connsiteY107" fmla="*/ 0 h 604327"/>
              <a:gd name="connsiteX108" fmla="*/ 536148 w 570746"/>
              <a:gd name="connsiteY108" fmla="*/ 20431 h 604327"/>
              <a:gd name="connsiteX109" fmla="*/ 544588 w 570746"/>
              <a:gd name="connsiteY109" fmla="*/ 37486 h 604327"/>
              <a:gd name="connsiteX110" fmla="*/ 547915 w 570746"/>
              <a:gd name="connsiteY110" fmla="*/ 56384 h 604327"/>
              <a:gd name="connsiteX111" fmla="*/ 533400 w 570746"/>
              <a:gd name="connsiteY111" fmla="*/ 95794 h 604327"/>
              <a:gd name="connsiteX112" fmla="*/ 534362 w 570746"/>
              <a:gd name="connsiteY112" fmla="*/ 104824 h 604327"/>
              <a:gd name="connsiteX113" fmla="*/ 509525 w 570746"/>
              <a:gd name="connsiteY113" fmla="*/ 117527 h 604327"/>
              <a:gd name="connsiteX114" fmla="*/ 497525 w 570746"/>
              <a:gd name="connsiteY114" fmla="*/ 102227 h 604327"/>
              <a:gd name="connsiteX115" fmla="*/ 490563 w 570746"/>
              <a:gd name="connsiteY115" fmla="*/ 99441 h 604327"/>
              <a:gd name="connsiteX116" fmla="*/ 478116 w 570746"/>
              <a:gd name="connsiteY116" fmla="*/ 88153 h 604327"/>
              <a:gd name="connsiteX117" fmla="*/ 473884 w 570746"/>
              <a:gd name="connsiteY117" fmla="*/ 72759 h 604327"/>
              <a:gd name="connsiteX118" fmla="*/ 465997 w 570746"/>
              <a:gd name="connsiteY118" fmla="*/ 55862 h 604327"/>
              <a:gd name="connsiteX119" fmla="*/ 473972 w 570746"/>
              <a:gd name="connsiteY119" fmla="*/ 48221 h 604327"/>
              <a:gd name="connsiteX120" fmla="*/ 486877 w 570746"/>
              <a:gd name="connsiteY120" fmla="*/ 44203 h 604327"/>
              <a:gd name="connsiteX121" fmla="*/ 491356 w 570746"/>
              <a:gd name="connsiteY121" fmla="*/ 34379 h 604327"/>
              <a:gd name="connsiteX122" fmla="*/ 506658 w 570746"/>
              <a:gd name="connsiteY122" fmla="*/ 52321 h 604327"/>
              <a:gd name="connsiteX123" fmla="*/ 517588 w 570746"/>
              <a:gd name="connsiteY123" fmla="*/ 46203 h 604327"/>
              <a:gd name="connsiteX124" fmla="*/ 518481 w 570746"/>
              <a:gd name="connsiteY124" fmla="*/ 37668 h 604327"/>
              <a:gd name="connsiteX125" fmla="*/ 521733 w 570746"/>
              <a:gd name="connsiteY125" fmla="*/ 24808 h 604327"/>
              <a:gd name="connsiteX126" fmla="*/ 516060 w 570746"/>
              <a:gd name="connsiteY126" fmla="*/ 7118 h 60432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Lst>
            <a:rect l="l" t="t" r="r" b="b"/>
            <a:pathLst>
              <a:path w="570746" h="604327">
                <a:moveTo>
                  <a:pt x="416902" y="29380"/>
                </a:moveTo>
                <a:lnTo>
                  <a:pt x="430796" y="43441"/>
                </a:lnTo>
                <a:lnTo>
                  <a:pt x="437758" y="73330"/>
                </a:lnTo>
                <a:lnTo>
                  <a:pt x="451683" y="89624"/>
                </a:lnTo>
                <a:lnTo>
                  <a:pt x="442701" y="95573"/>
                </a:lnTo>
                <a:lnTo>
                  <a:pt x="438343" y="79927"/>
                </a:lnTo>
                <a:lnTo>
                  <a:pt x="428909" y="90020"/>
                </a:lnTo>
                <a:lnTo>
                  <a:pt x="436695" y="106313"/>
                </a:lnTo>
                <a:lnTo>
                  <a:pt x="460261" y="116111"/>
                </a:lnTo>
                <a:lnTo>
                  <a:pt x="463576" y="129525"/>
                </a:lnTo>
                <a:lnTo>
                  <a:pt x="448783" y="136052"/>
                </a:lnTo>
                <a:lnTo>
                  <a:pt x="434922" y="144277"/>
                </a:lnTo>
                <a:lnTo>
                  <a:pt x="419450" y="143133"/>
                </a:lnTo>
                <a:lnTo>
                  <a:pt x="408499" y="150868"/>
                </a:lnTo>
                <a:lnTo>
                  <a:pt x="366712" y="154308"/>
                </a:lnTo>
                <a:lnTo>
                  <a:pt x="340348" y="157628"/>
                </a:lnTo>
                <a:lnTo>
                  <a:pt x="335121" y="163464"/>
                </a:lnTo>
                <a:lnTo>
                  <a:pt x="333411" y="165375"/>
                </a:lnTo>
                <a:lnTo>
                  <a:pt x="334580" y="178261"/>
                </a:lnTo>
                <a:lnTo>
                  <a:pt x="334870" y="181474"/>
                </a:lnTo>
                <a:lnTo>
                  <a:pt x="343744" y="185323"/>
                </a:lnTo>
                <a:lnTo>
                  <a:pt x="350486" y="193573"/>
                </a:lnTo>
                <a:lnTo>
                  <a:pt x="357128" y="191315"/>
                </a:lnTo>
                <a:lnTo>
                  <a:pt x="367574" y="187763"/>
                </a:lnTo>
                <a:lnTo>
                  <a:pt x="393398" y="183065"/>
                </a:lnTo>
                <a:lnTo>
                  <a:pt x="395820" y="182625"/>
                </a:lnTo>
                <a:lnTo>
                  <a:pt x="411241" y="179374"/>
                </a:lnTo>
                <a:lnTo>
                  <a:pt x="423481" y="182191"/>
                </a:lnTo>
                <a:lnTo>
                  <a:pt x="442318" y="174519"/>
                </a:lnTo>
                <a:lnTo>
                  <a:pt x="456808" y="177544"/>
                </a:lnTo>
                <a:lnTo>
                  <a:pt x="463978" y="179047"/>
                </a:lnTo>
                <a:lnTo>
                  <a:pt x="471789" y="166715"/>
                </a:lnTo>
                <a:lnTo>
                  <a:pt x="480790" y="172494"/>
                </a:lnTo>
                <a:lnTo>
                  <a:pt x="492010" y="193957"/>
                </a:lnTo>
                <a:lnTo>
                  <a:pt x="489947" y="213030"/>
                </a:lnTo>
                <a:lnTo>
                  <a:pt x="494438" y="222538"/>
                </a:lnTo>
                <a:lnTo>
                  <a:pt x="505073" y="222331"/>
                </a:lnTo>
                <a:lnTo>
                  <a:pt x="508859" y="236448"/>
                </a:lnTo>
                <a:lnTo>
                  <a:pt x="515117" y="245309"/>
                </a:lnTo>
                <a:lnTo>
                  <a:pt x="505236" y="252471"/>
                </a:lnTo>
                <a:lnTo>
                  <a:pt x="498217" y="258458"/>
                </a:lnTo>
                <a:lnTo>
                  <a:pt x="489507" y="256968"/>
                </a:lnTo>
                <a:lnTo>
                  <a:pt x="489601" y="278538"/>
                </a:lnTo>
                <a:lnTo>
                  <a:pt x="476859" y="282191"/>
                </a:lnTo>
                <a:lnTo>
                  <a:pt x="469739" y="301095"/>
                </a:lnTo>
                <a:lnTo>
                  <a:pt x="480739" y="302076"/>
                </a:lnTo>
                <a:lnTo>
                  <a:pt x="481041" y="316162"/>
                </a:lnTo>
                <a:lnTo>
                  <a:pt x="501871" y="337820"/>
                </a:lnTo>
                <a:lnTo>
                  <a:pt x="502991" y="351183"/>
                </a:lnTo>
                <a:lnTo>
                  <a:pt x="518004" y="387927"/>
                </a:lnTo>
                <a:lnTo>
                  <a:pt x="533777" y="428154"/>
                </a:lnTo>
                <a:lnTo>
                  <a:pt x="561092" y="443523"/>
                </a:lnTo>
                <a:lnTo>
                  <a:pt x="570746" y="473105"/>
                </a:lnTo>
                <a:lnTo>
                  <a:pt x="564249" y="487940"/>
                </a:lnTo>
                <a:lnTo>
                  <a:pt x="537689" y="501145"/>
                </a:lnTo>
                <a:lnTo>
                  <a:pt x="527274" y="518389"/>
                </a:lnTo>
                <a:lnTo>
                  <a:pt x="523318" y="529362"/>
                </a:lnTo>
                <a:lnTo>
                  <a:pt x="493576" y="538204"/>
                </a:lnTo>
                <a:lnTo>
                  <a:pt x="476947" y="540449"/>
                </a:lnTo>
                <a:lnTo>
                  <a:pt x="475016" y="530626"/>
                </a:lnTo>
                <a:lnTo>
                  <a:pt x="460808" y="525180"/>
                </a:lnTo>
                <a:lnTo>
                  <a:pt x="446626" y="549422"/>
                </a:lnTo>
                <a:lnTo>
                  <a:pt x="445494" y="584154"/>
                </a:lnTo>
                <a:lnTo>
                  <a:pt x="418581" y="588179"/>
                </a:lnTo>
                <a:lnTo>
                  <a:pt x="380562" y="604327"/>
                </a:lnTo>
                <a:lnTo>
                  <a:pt x="361410" y="597435"/>
                </a:lnTo>
                <a:lnTo>
                  <a:pt x="361203" y="596140"/>
                </a:lnTo>
                <a:lnTo>
                  <a:pt x="370373" y="585267"/>
                </a:lnTo>
                <a:lnTo>
                  <a:pt x="359819" y="572822"/>
                </a:lnTo>
                <a:lnTo>
                  <a:pt x="372304" y="557296"/>
                </a:lnTo>
                <a:lnTo>
                  <a:pt x="383562" y="522696"/>
                </a:lnTo>
                <a:lnTo>
                  <a:pt x="365574" y="489134"/>
                </a:lnTo>
                <a:lnTo>
                  <a:pt x="354580" y="488776"/>
                </a:lnTo>
                <a:lnTo>
                  <a:pt x="336964" y="492310"/>
                </a:lnTo>
                <a:lnTo>
                  <a:pt x="307907" y="482726"/>
                </a:lnTo>
                <a:lnTo>
                  <a:pt x="265183" y="471067"/>
                </a:lnTo>
                <a:lnTo>
                  <a:pt x="217309" y="446523"/>
                </a:lnTo>
                <a:lnTo>
                  <a:pt x="199812" y="452510"/>
                </a:lnTo>
                <a:lnTo>
                  <a:pt x="137504" y="470419"/>
                </a:lnTo>
                <a:lnTo>
                  <a:pt x="100239" y="473872"/>
                </a:lnTo>
                <a:lnTo>
                  <a:pt x="89459" y="472715"/>
                </a:lnTo>
                <a:lnTo>
                  <a:pt x="74377" y="465615"/>
                </a:lnTo>
                <a:lnTo>
                  <a:pt x="57044" y="431864"/>
                </a:lnTo>
                <a:lnTo>
                  <a:pt x="24516" y="370539"/>
                </a:lnTo>
                <a:lnTo>
                  <a:pt x="24220" y="356088"/>
                </a:lnTo>
                <a:lnTo>
                  <a:pt x="0" y="357773"/>
                </a:lnTo>
                <a:lnTo>
                  <a:pt x="7490" y="347378"/>
                </a:lnTo>
                <a:lnTo>
                  <a:pt x="40981" y="321155"/>
                </a:lnTo>
                <a:lnTo>
                  <a:pt x="28912" y="304509"/>
                </a:lnTo>
                <a:lnTo>
                  <a:pt x="22195" y="268275"/>
                </a:lnTo>
                <a:lnTo>
                  <a:pt x="47648" y="221023"/>
                </a:lnTo>
                <a:lnTo>
                  <a:pt x="63377" y="169148"/>
                </a:lnTo>
                <a:lnTo>
                  <a:pt x="94547" y="163514"/>
                </a:lnTo>
                <a:lnTo>
                  <a:pt x="134554" y="153886"/>
                </a:lnTo>
                <a:lnTo>
                  <a:pt x="196787" y="86203"/>
                </a:lnTo>
                <a:lnTo>
                  <a:pt x="207498" y="87297"/>
                </a:lnTo>
                <a:lnTo>
                  <a:pt x="279316" y="86152"/>
                </a:lnTo>
                <a:lnTo>
                  <a:pt x="295127" y="77198"/>
                </a:lnTo>
                <a:lnTo>
                  <a:pt x="305272" y="83222"/>
                </a:lnTo>
                <a:lnTo>
                  <a:pt x="314731" y="79700"/>
                </a:lnTo>
                <a:lnTo>
                  <a:pt x="327593" y="79858"/>
                </a:lnTo>
                <a:lnTo>
                  <a:pt x="332278" y="79914"/>
                </a:lnTo>
                <a:lnTo>
                  <a:pt x="355197" y="68544"/>
                </a:lnTo>
                <a:lnTo>
                  <a:pt x="364945" y="54358"/>
                </a:lnTo>
                <a:lnTo>
                  <a:pt x="377964" y="52452"/>
                </a:lnTo>
                <a:lnTo>
                  <a:pt x="390593" y="42001"/>
                </a:lnTo>
                <a:lnTo>
                  <a:pt x="405939" y="39837"/>
                </a:lnTo>
                <a:close/>
                <a:moveTo>
                  <a:pt x="523305" y="0"/>
                </a:moveTo>
                <a:lnTo>
                  <a:pt x="536148" y="20431"/>
                </a:lnTo>
                <a:lnTo>
                  <a:pt x="544588" y="37486"/>
                </a:lnTo>
                <a:lnTo>
                  <a:pt x="547915" y="56384"/>
                </a:lnTo>
                <a:lnTo>
                  <a:pt x="533400" y="95794"/>
                </a:lnTo>
                <a:lnTo>
                  <a:pt x="534362" y="104824"/>
                </a:lnTo>
                <a:lnTo>
                  <a:pt x="509525" y="117527"/>
                </a:lnTo>
                <a:lnTo>
                  <a:pt x="497525" y="102227"/>
                </a:lnTo>
                <a:lnTo>
                  <a:pt x="490563" y="99441"/>
                </a:lnTo>
                <a:lnTo>
                  <a:pt x="478116" y="88153"/>
                </a:lnTo>
                <a:lnTo>
                  <a:pt x="473884" y="72759"/>
                </a:lnTo>
                <a:lnTo>
                  <a:pt x="465997" y="55862"/>
                </a:lnTo>
                <a:lnTo>
                  <a:pt x="473972" y="48221"/>
                </a:lnTo>
                <a:lnTo>
                  <a:pt x="486877" y="44203"/>
                </a:lnTo>
                <a:lnTo>
                  <a:pt x="491356" y="34379"/>
                </a:lnTo>
                <a:lnTo>
                  <a:pt x="506658" y="52321"/>
                </a:lnTo>
                <a:lnTo>
                  <a:pt x="517588" y="46203"/>
                </a:lnTo>
                <a:lnTo>
                  <a:pt x="518481" y="37668"/>
                </a:lnTo>
                <a:lnTo>
                  <a:pt x="521733" y="24808"/>
                </a:lnTo>
                <a:lnTo>
                  <a:pt x="516060" y="7118"/>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2" name="Aabenraa">
            <a:extLst>
              <a:ext uri="{FF2B5EF4-FFF2-40B4-BE49-F238E27FC236}">
                <a16:creationId xmlns:a16="http://schemas.microsoft.com/office/drawing/2014/main" id="{00000000-0008-0000-3500-000084000000}"/>
              </a:ext>
            </a:extLst>
          </xdr:cNvPr>
          <xdr:cNvSpPr/>
        </xdr:nvSpPr>
        <xdr:spPr>
          <a:xfrm>
            <a:off x="1168857" y="5602314"/>
            <a:ext cx="733418" cy="749567"/>
          </a:xfrm>
          <a:custGeom>
            <a:avLst/>
            <a:gdLst>
              <a:gd name="connsiteX0" fmla="*/ 620066 w 714018"/>
              <a:gd name="connsiteY0" fmla="*/ 70464 h 729740"/>
              <a:gd name="connsiteX1" fmla="*/ 633783 w 714018"/>
              <a:gd name="connsiteY1" fmla="*/ 72407 h 729740"/>
              <a:gd name="connsiteX2" fmla="*/ 646210 w 714018"/>
              <a:gd name="connsiteY2" fmla="*/ 90896 h 729740"/>
              <a:gd name="connsiteX3" fmla="*/ 645355 w 714018"/>
              <a:gd name="connsiteY3" fmla="*/ 104423 h 729740"/>
              <a:gd name="connsiteX4" fmla="*/ 637236 w 714018"/>
              <a:gd name="connsiteY4" fmla="*/ 107869 h 729740"/>
              <a:gd name="connsiteX5" fmla="*/ 624393 w 714018"/>
              <a:gd name="connsiteY5" fmla="*/ 109158 h 729740"/>
              <a:gd name="connsiteX6" fmla="*/ 623122 w 714018"/>
              <a:gd name="connsiteY6" fmla="*/ 94449 h 729740"/>
              <a:gd name="connsiteX7" fmla="*/ 616022 w 714018"/>
              <a:gd name="connsiteY7" fmla="*/ 91990 h 729740"/>
              <a:gd name="connsiteX8" fmla="*/ 614764 w 714018"/>
              <a:gd name="connsiteY8" fmla="*/ 83130 h 729740"/>
              <a:gd name="connsiteX9" fmla="*/ 329235 w 714018"/>
              <a:gd name="connsiteY9" fmla="*/ 0 h 729740"/>
              <a:gd name="connsiteX10" fmla="*/ 358795 w 714018"/>
              <a:gd name="connsiteY10" fmla="*/ 2056 h 729740"/>
              <a:gd name="connsiteX11" fmla="*/ 402418 w 714018"/>
              <a:gd name="connsiteY11" fmla="*/ 25293 h 729740"/>
              <a:gd name="connsiteX12" fmla="*/ 430248 w 714018"/>
              <a:gd name="connsiteY12" fmla="*/ 31292 h 729740"/>
              <a:gd name="connsiteX13" fmla="*/ 460576 w 714018"/>
              <a:gd name="connsiteY13" fmla="*/ 25481 h 729740"/>
              <a:gd name="connsiteX14" fmla="*/ 463349 w 714018"/>
              <a:gd name="connsiteY14" fmla="*/ 33750 h 729740"/>
              <a:gd name="connsiteX15" fmla="*/ 476840 w 714018"/>
              <a:gd name="connsiteY15" fmla="*/ 35083 h 729740"/>
              <a:gd name="connsiteX16" fmla="*/ 500802 w 714018"/>
              <a:gd name="connsiteY16" fmla="*/ 38819 h 729740"/>
              <a:gd name="connsiteX17" fmla="*/ 534394 w 714018"/>
              <a:gd name="connsiteY17" fmla="*/ 69734 h 729740"/>
              <a:gd name="connsiteX18" fmla="*/ 522174 w 714018"/>
              <a:gd name="connsiteY18" fmla="*/ 83914 h 729740"/>
              <a:gd name="connsiteX19" fmla="*/ 528582 w 714018"/>
              <a:gd name="connsiteY19" fmla="*/ 87222 h 729740"/>
              <a:gd name="connsiteX20" fmla="*/ 525507 w 714018"/>
              <a:gd name="connsiteY20" fmla="*/ 98560 h 729740"/>
              <a:gd name="connsiteX21" fmla="*/ 522815 w 714018"/>
              <a:gd name="connsiteY21" fmla="*/ 91347 h 729740"/>
              <a:gd name="connsiteX22" fmla="*/ 517922 w 714018"/>
              <a:gd name="connsiteY22" fmla="*/ 100421 h 729740"/>
              <a:gd name="connsiteX23" fmla="*/ 519098 w 714018"/>
              <a:gd name="connsiteY23" fmla="*/ 101063 h 729740"/>
              <a:gd name="connsiteX24" fmla="*/ 525299 w 714018"/>
              <a:gd name="connsiteY24" fmla="*/ 104433 h 729740"/>
              <a:gd name="connsiteX25" fmla="*/ 538539 w 714018"/>
              <a:gd name="connsiteY25" fmla="*/ 95089 h 729740"/>
              <a:gd name="connsiteX26" fmla="*/ 543262 w 714018"/>
              <a:gd name="connsiteY26" fmla="*/ 102490 h 729740"/>
              <a:gd name="connsiteX27" fmla="*/ 555281 w 714018"/>
              <a:gd name="connsiteY27" fmla="*/ 93058 h 729740"/>
              <a:gd name="connsiteX28" fmla="*/ 565142 w 714018"/>
              <a:gd name="connsiteY28" fmla="*/ 99447 h 729740"/>
              <a:gd name="connsiteX29" fmla="*/ 572023 w 714018"/>
              <a:gd name="connsiteY29" fmla="*/ 110282 h 729740"/>
              <a:gd name="connsiteX30" fmla="*/ 586426 w 714018"/>
              <a:gd name="connsiteY30" fmla="*/ 112803 h 729740"/>
              <a:gd name="connsiteX31" fmla="*/ 599287 w 714018"/>
              <a:gd name="connsiteY31" fmla="*/ 127600 h 729740"/>
              <a:gd name="connsiteX32" fmla="*/ 608640 w 714018"/>
              <a:gd name="connsiteY32" fmla="*/ 147554 h 729740"/>
              <a:gd name="connsiteX33" fmla="*/ 622092 w 714018"/>
              <a:gd name="connsiteY33" fmla="*/ 152289 h 729740"/>
              <a:gd name="connsiteX34" fmla="*/ 622602 w 714018"/>
              <a:gd name="connsiteY34" fmla="*/ 178537 h 729740"/>
              <a:gd name="connsiteX35" fmla="*/ 613074 w 714018"/>
              <a:gd name="connsiteY35" fmla="*/ 190800 h 729740"/>
              <a:gd name="connsiteX36" fmla="*/ 589514 w 714018"/>
              <a:gd name="connsiteY36" fmla="*/ 217256 h 729740"/>
              <a:gd name="connsiteX37" fmla="*/ 565935 w 714018"/>
              <a:gd name="connsiteY37" fmla="*/ 239235 h 729740"/>
              <a:gd name="connsiteX38" fmla="*/ 551142 w 714018"/>
              <a:gd name="connsiteY38" fmla="*/ 236625 h 729740"/>
              <a:gd name="connsiteX39" fmla="*/ 526268 w 714018"/>
              <a:gd name="connsiteY39" fmla="*/ 234996 h 729740"/>
              <a:gd name="connsiteX40" fmla="*/ 525601 w 714018"/>
              <a:gd name="connsiteY40" fmla="*/ 234952 h 729740"/>
              <a:gd name="connsiteX41" fmla="*/ 513148 w 714018"/>
              <a:gd name="connsiteY41" fmla="*/ 246234 h 729740"/>
              <a:gd name="connsiteX42" fmla="*/ 498312 w 714018"/>
              <a:gd name="connsiteY42" fmla="*/ 250258 h 729740"/>
              <a:gd name="connsiteX43" fmla="*/ 485337 w 714018"/>
              <a:gd name="connsiteY43" fmla="*/ 246863 h 729740"/>
              <a:gd name="connsiteX44" fmla="*/ 482362 w 714018"/>
              <a:gd name="connsiteY44" fmla="*/ 238021 h 729740"/>
              <a:gd name="connsiteX45" fmla="*/ 480651 w 714018"/>
              <a:gd name="connsiteY45" fmla="*/ 238121 h 729740"/>
              <a:gd name="connsiteX46" fmla="*/ 482714 w 714018"/>
              <a:gd name="connsiteY46" fmla="*/ 256629 h 729740"/>
              <a:gd name="connsiteX47" fmla="*/ 476142 w 714018"/>
              <a:gd name="connsiteY47" fmla="*/ 255434 h 729740"/>
              <a:gd name="connsiteX48" fmla="*/ 477104 w 714018"/>
              <a:gd name="connsiteY48" fmla="*/ 278607 h 729740"/>
              <a:gd name="connsiteX49" fmla="*/ 480205 w 714018"/>
              <a:gd name="connsiteY49" fmla="*/ 280978 h 729740"/>
              <a:gd name="connsiteX50" fmla="*/ 489368 w 714018"/>
              <a:gd name="connsiteY50" fmla="*/ 287983 h 729740"/>
              <a:gd name="connsiteX51" fmla="*/ 490922 w 714018"/>
              <a:gd name="connsiteY51" fmla="*/ 282166 h 729740"/>
              <a:gd name="connsiteX52" fmla="*/ 502815 w 714018"/>
              <a:gd name="connsiteY52" fmla="*/ 285392 h 729740"/>
              <a:gd name="connsiteX53" fmla="*/ 507891 w 714018"/>
              <a:gd name="connsiteY53" fmla="*/ 296296 h 729740"/>
              <a:gd name="connsiteX54" fmla="*/ 534733 w 714018"/>
              <a:gd name="connsiteY54" fmla="*/ 297146 h 729740"/>
              <a:gd name="connsiteX55" fmla="*/ 556344 w 714018"/>
              <a:gd name="connsiteY55" fmla="*/ 300755 h 729740"/>
              <a:gd name="connsiteX56" fmla="*/ 559966 w 714018"/>
              <a:gd name="connsiteY56" fmla="*/ 301359 h 729740"/>
              <a:gd name="connsiteX57" fmla="*/ 578331 w 714018"/>
              <a:gd name="connsiteY57" fmla="*/ 292203 h 729740"/>
              <a:gd name="connsiteX58" fmla="*/ 589828 w 714018"/>
              <a:gd name="connsiteY58" fmla="*/ 279915 h 729740"/>
              <a:gd name="connsiteX59" fmla="*/ 619099 w 714018"/>
              <a:gd name="connsiteY59" fmla="*/ 268595 h 729740"/>
              <a:gd name="connsiteX60" fmla="*/ 631734 w 714018"/>
              <a:gd name="connsiteY60" fmla="*/ 263703 h 729740"/>
              <a:gd name="connsiteX61" fmla="*/ 642564 w 714018"/>
              <a:gd name="connsiteY61" fmla="*/ 263848 h 729740"/>
              <a:gd name="connsiteX62" fmla="*/ 651451 w 714018"/>
              <a:gd name="connsiteY62" fmla="*/ 255748 h 729740"/>
              <a:gd name="connsiteX63" fmla="*/ 649438 w 714018"/>
              <a:gd name="connsiteY63" fmla="*/ 244988 h 729740"/>
              <a:gd name="connsiteX64" fmla="*/ 656935 w 714018"/>
              <a:gd name="connsiteY64" fmla="*/ 241800 h 729740"/>
              <a:gd name="connsiteX65" fmla="*/ 678684 w 714018"/>
              <a:gd name="connsiteY65" fmla="*/ 251503 h 729740"/>
              <a:gd name="connsiteX66" fmla="*/ 689866 w 714018"/>
              <a:gd name="connsiteY66" fmla="*/ 266816 h 729740"/>
              <a:gd name="connsiteX67" fmla="*/ 699747 w 714018"/>
              <a:gd name="connsiteY67" fmla="*/ 291480 h 729740"/>
              <a:gd name="connsiteX68" fmla="*/ 711646 w 714018"/>
              <a:gd name="connsiteY68" fmla="*/ 302038 h 729740"/>
              <a:gd name="connsiteX69" fmla="*/ 714018 w 714018"/>
              <a:gd name="connsiteY69" fmla="*/ 309276 h 729740"/>
              <a:gd name="connsiteX70" fmla="*/ 703345 w 714018"/>
              <a:gd name="connsiteY70" fmla="*/ 346020 h 729740"/>
              <a:gd name="connsiteX71" fmla="*/ 675917 w 714018"/>
              <a:gd name="connsiteY71" fmla="*/ 384745 h 729740"/>
              <a:gd name="connsiteX72" fmla="*/ 672237 w 714018"/>
              <a:gd name="connsiteY72" fmla="*/ 395247 h 729740"/>
              <a:gd name="connsiteX73" fmla="*/ 646684 w 714018"/>
              <a:gd name="connsiteY73" fmla="*/ 424293 h 729740"/>
              <a:gd name="connsiteX74" fmla="*/ 636055 w 714018"/>
              <a:gd name="connsiteY74" fmla="*/ 435160 h 729740"/>
              <a:gd name="connsiteX75" fmla="*/ 614445 w 714018"/>
              <a:gd name="connsiteY75" fmla="*/ 443385 h 729740"/>
              <a:gd name="connsiteX76" fmla="*/ 609841 w 714018"/>
              <a:gd name="connsiteY76" fmla="*/ 437707 h 729740"/>
              <a:gd name="connsiteX77" fmla="*/ 603400 w 714018"/>
              <a:gd name="connsiteY77" fmla="*/ 438260 h 729740"/>
              <a:gd name="connsiteX78" fmla="*/ 601438 w 714018"/>
              <a:gd name="connsiteY78" fmla="*/ 428953 h 729740"/>
              <a:gd name="connsiteX79" fmla="*/ 595985 w 714018"/>
              <a:gd name="connsiteY79" fmla="*/ 428815 h 729740"/>
              <a:gd name="connsiteX80" fmla="*/ 576979 w 714018"/>
              <a:gd name="connsiteY80" fmla="*/ 405503 h 729740"/>
              <a:gd name="connsiteX81" fmla="*/ 549815 w 714018"/>
              <a:gd name="connsiteY81" fmla="*/ 406968 h 729740"/>
              <a:gd name="connsiteX82" fmla="*/ 560161 w 714018"/>
              <a:gd name="connsiteY82" fmla="*/ 425658 h 729740"/>
              <a:gd name="connsiteX83" fmla="*/ 531520 w 714018"/>
              <a:gd name="connsiteY83" fmla="*/ 459736 h 729740"/>
              <a:gd name="connsiteX84" fmla="*/ 529746 w 714018"/>
              <a:gd name="connsiteY84" fmla="*/ 460692 h 729740"/>
              <a:gd name="connsiteX85" fmla="*/ 527243 w 714018"/>
              <a:gd name="connsiteY85" fmla="*/ 461981 h 729740"/>
              <a:gd name="connsiteX86" fmla="*/ 526840 w 714018"/>
              <a:gd name="connsiteY86" fmla="*/ 471507 h 729740"/>
              <a:gd name="connsiteX87" fmla="*/ 530281 w 714018"/>
              <a:gd name="connsiteY87" fmla="*/ 513333 h 729740"/>
              <a:gd name="connsiteX88" fmla="*/ 589602 w 714018"/>
              <a:gd name="connsiteY88" fmla="*/ 520936 h 729740"/>
              <a:gd name="connsiteX89" fmla="*/ 605602 w 714018"/>
              <a:gd name="connsiteY89" fmla="*/ 536927 h 729740"/>
              <a:gd name="connsiteX90" fmla="*/ 583306 w 714018"/>
              <a:gd name="connsiteY90" fmla="*/ 543750 h 729740"/>
              <a:gd name="connsiteX91" fmla="*/ 595300 w 714018"/>
              <a:gd name="connsiteY91" fmla="*/ 576960 h 729740"/>
              <a:gd name="connsiteX92" fmla="*/ 589715 w 714018"/>
              <a:gd name="connsiteY92" fmla="*/ 585739 h 729740"/>
              <a:gd name="connsiteX93" fmla="*/ 575646 w 714018"/>
              <a:gd name="connsiteY93" fmla="*/ 589562 h 729740"/>
              <a:gd name="connsiteX94" fmla="*/ 568186 w 714018"/>
              <a:gd name="connsiteY94" fmla="*/ 602448 h 729740"/>
              <a:gd name="connsiteX95" fmla="*/ 556790 w 714018"/>
              <a:gd name="connsiteY95" fmla="*/ 615767 h 729740"/>
              <a:gd name="connsiteX96" fmla="*/ 555570 w 714018"/>
              <a:gd name="connsiteY96" fmla="*/ 618546 h 729740"/>
              <a:gd name="connsiteX97" fmla="*/ 548966 w 714018"/>
              <a:gd name="connsiteY97" fmla="*/ 633594 h 729740"/>
              <a:gd name="connsiteX98" fmla="*/ 534136 w 714018"/>
              <a:gd name="connsiteY98" fmla="*/ 639135 h 729740"/>
              <a:gd name="connsiteX99" fmla="*/ 524551 w 714018"/>
              <a:gd name="connsiteY99" fmla="*/ 651247 h 729740"/>
              <a:gd name="connsiteX100" fmla="*/ 504482 w 714018"/>
              <a:gd name="connsiteY100" fmla="*/ 654875 h 729740"/>
              <a:gd name="connsiteX101" fmla="*/ 489664 w 714018"/>
              <a:gd name="connsiteY101" fmla="*/ 665685 h 729740"/>
              <a:gd name="connsiteX102" fmla="*/ 473463 w 714018"/>
              <a:gd name="connsiteY102" fmla="*/ 665685 h 729740"/>
              <a:gd name="connsiteX103" fmla="*/ 473475 w 714018"/>
              <a:gd name="connsiteY103" fmla="*/ 654001 h 729740"/>
              <a:gd name="connsiteX104" fmla="*/ 462702 w 714018"/>
              <a:gd name="connsiteY104" fmla="*/ 645159 h 729740"/>
              <a:gd name="connsiteX105" fmla="*/ 450161 w 714018"/>
              <a:gd name="connsiteY105" fmla="*/ 651932 h 729740"/>
              <a:gd name="connsiteX106" fmla="*/ 433079 w 714018"/>
              <a:gd name="connsiteY106" fmla="*/ 651888 h 729740"/>
              <a:gd name="connsiteX107" fmla="*/ 431532 w 714018"/>
              <a:gd name="connsiteY107" fmla="*/ 659447 h 729740"/>
              <a:gd name="connsiteX108" fmla="*/ 423745 w 714018"/>
              <a:gd name="connsiteY108" fmla="*/ 663673 h 729740"/>
              <a:gd name="connsiteX109" fmla="*/ 423167 w 714018"/>
              <a:gd name="connsiteY109" fmla="*/ 687815 h 729740"/>
              <a:gd name="connsiteX110" fmla="*/ 402890 w 714018"/>
              <a:gd name="connsiteY110" fmla="*/ 699725 h 729740"/>
              <a:gd name="connsiteX111" fmla="*/ 386405 w 714018"/>
              <a:gd name="connsiteY111" fmla="*/ 723017 h 729740"/>
              <a:gd name="connsiteX112" fmla="*/ 388349 w 714018"/>
              <a:gd name="connsiteY112" fmla="*/ 729740 h 729740"/>
              <a:gd name="connsiteX113" fmla="*/ 371909 w 714018"/>
              <a:gd name="connsiteY113" fmla="*/ 719131 h 729740"/>
              <a:gd name="connsiteX114" fmla="*/ 330455 w 714018"/>
              <a:gd name="connsiteY114" fmla="*/ 712711 h 729740"/>
              <a:gd name="connsiteX115" fmla="*/ 332204 w 714018"/>
              <a:gd name="connsiteY115" fmla="*/ 727118 h 729740"/>
              <a:gd name="connsiteX116" fmla="*/ 322342 w 714018"/>
              <a:gd name="connsiteY116" fmla="*/ 721961 h 729740"/>
              <a:gd name="connsiteX117" fmla="*/ 316411 w 714018"/>
              <a:gd name="connsiteY117" fmla="*/ 711019 h 729740"/>
              <a:gd name="connsiteX118" fmla="*/ 303990 w 714018"/>
              <a:gd name="connsiteY118" fmla="*/ 706428 h 729740"/>
              <a:gd name="connsiteX119" fmla="*/ 280543 w 714018"/>
              <a:gd name="connsiteY119" fmla="*/ 711491 h 729740"/>
              <a:gd name="connsiteX120" fmla="*/ 266946 w 714018"/>
              <a:gd name="connsiteY120" fmla="*/ 677275 h 729740"/>
              <a:gd name="connsiteX121" fmla="*/ 263505 w 714018"/>
              <a:gd name="connsiteY121" fmla="*/ 660258 h 729740"/>
              <a:gd name="connsiteX122" fmla="*/ 274342 w 714018"/>
              <a:gd name="connsiteY122" fmla="*/ 643367 h 729740"/>
              <a:gd name="connsiteX123" fmla="*/ 269009 w 714018"/>
              <a:gd name="connsiteY123" fmla="*/ 631211 h 729740"/>
              <a:gd name="connsiteX124" fmla="*/ 228485 w 714018"/>
              <a:gd name="connsiteY124" fmla="*/ 613270 h 729740"/>
              <a:gd name="connsiteX125" fmla="*/ 216617 w 714018"/>
              <a:gd name="connsiteY125" fmla="*/ 612981 h 729740"/>
              <a:gd name="connsiteX126" fmla="*/ 206372 w 714018"/>
              <a:gd name="connsiteY126" fmla="*/ 604919 h 729740"/>
              <a:gd name="connsiteX127" fmla="*/ 205146 w 714018"/>
              <a:gd name="connsiteY127" fmla="*/ 604434 h 729740"/>
              <a:gd name="connsiteX128" fmla="*/ 157309 w 714018"/>
              <a:gd name="connsiteY128" fmla="*/ 585657 h 729740"/>
              <a:gd name="connsiteX129" fmla="*/ 133894 w 714018"/>
              <a:gd name="connsiteY129" fmla="*/ 586368 h 729740"/>
              <a:gd name="connsiteX130" fmla="*/ 119705 w 714018"/>
              <a:gd name="connsiteY130" fmla="*/ 583670 h 729740"/>
              <a:gd name="connsiteX131" fmla="*/ 97000 w 714018"/>
              <a:gd name="connsiteY131" fmla="*/ 591298 h 729740"/>
              <a:gd name="connsiteX132" fmla="*/ 75082 w 714018"/>
              <a:gd name="connsiteY132" fmla="*/ 589392 h 729740"/>
              <a:gd name="connsiteX133" fmla="*/ 58950 w 714018"/>
              <a:gd name="connsiteY133" fmla="*/ 585877 h 729740"/>
              <a:gd name="connsiteX134" fmla="*/ 48038 w 714018"/>
              <a:gd name="connsiteY134" fmla="*/ 587814 h 729740"/>
              <a:gd name="connsiteX135" fmla="*/ 26377 w 714018"/>
              <a:gd name="connsiteY135" fmla="*/ 575388 h 729740"/>
              <a:gd name="connsiteX136" fmla="*/ 26924 w 714018"/>
              <a:gd name="connsiteY136" fmla="*/ 571112 h 729740"/>
              <a:gd name="connsiteX137" fmla="*/ 23742 w 714018"/>
              <a:gd name="connsiteY137" fmla="*/ 568879 h 729740"/>
              <a:gd name="connsiteX138" fmla="*/ 29176 w 714018"/>
              <a:gd name="connsiteY138" fmla="*/ 555906 h 729740"/>
              <a:gd name="connsiteX139" fmla="*/ 35509 w 714018"/>
              <a:gd name="connsiteY139" fmla="*/ 518143 h 729740"/>
              <a:gd name="connsiteX140" fmla="*/ 20094 w 714018"/>
              <a:gd name="connsiteY140" fmla="*/ 504812 h 729740"/>
              <a:gd name="connsiteX141" fmla="*/ 0 w 714018"/>
              <a:gd name="connsiteY141" fmla="*/ 465672 h 729740"/>
              <a:gd name="connsiteX142" fmla="*/ 17251 w 714018"/>
              <a:gd name="connsiteY142" fmla="*/ 448492 h 729740"/>
              <a:gd name="connsiteX143" fmla="*/ 22566 w 714018"/>
              <a:gd name="connsiteY143" fmla="*/ 417558 h 729740"/>
              <a:gd name="connsiteX144" fmla="*/ 39748 w 714018"/>
              <a:gd name="connsiteY144" fmla="*/ 398133 h 729740"/>
              <a:gd name="connsiteX145" fmla="*/ 61270 w 714018"/>
              <a:gd name="connsiteY145" fmla="*/ 394083 h 729740"/>
              <a:gd name="connsiteX146" fmla="*/ 65214 w 714018"/>
              <a:gd name="connsiteY146" fmla="*/ 390109 h 729740"/>
              <a:gd name="connsiteX147" fmla="*/ 100340 w 714018"/>
              <a:gd name="connsiteY147" fmla="*/ 370029 h 729740"/>
              <a:gd name="connsiteX148" fmla="*/ 72994 w 714018"/>
              <a:gd name="connsiteY148" fmla="*/ 308025 h 729740"/>
              <a:gd name="connsiteX149" fmla="*/ 91692 w 714018"/>
              <a:gd name="connsiteY149" fmla="*/ 286254 h 729740"/>
              <a:gd name="connsiteX150" fmla="*/ 93025 w 714018"/>
              <a:gd name="connsiteY150" fmla="*/ 267287 h 729740"/>
              <a:gd name="connsiteX151" fmla="*/ 118176 w 714018"/>
              <a:gd name="connsiteY151" fmla="*/ 248831 h 729740"/>
              <a:gd name="connsiteX152" fmla="*/ 122044 w 714018"/>
              <a:gd name="connsiteY152" fmla="*/ 233814 h 729740"/>
              <a:gd name="connsiteX153" fmla="*/ 154271 w 714018"/>
              <a:gd name="connsiteY153" fmla="*/ 218596 h 729740"/>
              <a:gd name="connsiteX154" fmla="*/ 139730 w 714018"/>
              <a:gd name="connsiteY154" fmla="*/ 171570 h 729740"/>
              <a:gd name="connsiteX155" fmla="*/ 121296 w 714018"/>
              <a:gd name="connsiteY155" fmla="*/ 167004 h 729740"/>
              <a:gd name="connsiteX156" fmla="*/ 167743 w 714018"/>
              <a:gd name="connsiteY156" fmla="*/ 139958 h 729740"/>
              <a:gd name="connsiteX157" fmla="*/ 182982 w 714018"/>
              <a:gd name="connsiteY157" fmla="*/ 148397 h 729740"/>
              <a:gd name="connsiteX158" fmla="*/ 221234 w 714018"/>
              <a:gd name="connsiteY158" fmla="*/ 140555 h 729740"/>
              <a:gd name="connsiteX159" fmla="*/ 242448 w 714018"/>
              <a:gd name="connsiteY159" fmla="*/ 117381 h 729740"/>
              <a:gd name="connsiteX160" fmla="*/ 267348 w 714018"/>
              <a:gd name="connsiteY160" fmla="*/ 95259 h 729740"/>
              <a:gd name="connsiteX161" fmla="*/ 277512 w 714018"/>
              <a:gd name="connsiteY161" fmla="*/ 54785 h 729740"/>
              <a:gd name="connsiteX162" fmla="*/ 288040 w 714018"/>
              <a:gd name="connsiteY162" fmla="*/ 59137 h 729740"/>
              <a:gd name="connsiteX163" fmla="*/ 311216 w 714018"/>
              <a:gd name="connsiteY163" fmla="*/ 67923 h 729740"/>
              <a:gd name="connsiteX164" fmla="*/ 330066 w 714018"/>
              <a:gd name="connsiteY164" fmla="*/ 32769 h 7297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714018" h="729740">
                <a:moveTo>
                  <a:pt x="620066" y="70464"/>
                </a:moveTo>
                <a:lnTo>
                  <a:pt x="633783" y="72407"/>
                </a:lnTo>
                <a:lnTo>
                  <a:pt x="646210" y="90896"/>
                </a:lnTo>
                <a:lnTo>
                  <a:pt x="645355" y="104423"/>
                </a:lnTo>
                <a:lnTo>
                  <a:pt x="637236" y="107869"/>
                </a:lnTo>
                <a:lnTo>
                  <a:pt x="624393" y="109158"/>
                </a:lnTo>
                <a:lnTo>
                  <a:pt x="623122" y="94449"/>
                </a:lnTo>
                <a:lnTo>
                  <a:pt x="616022" y="91990"/>
                </a:lnTo>
                <a:lnTo>
                  <a:pt x="614764" y="83130"/>
                </a:lnTo>
                <a:close/>
                <a:moveTo>
                  <a:pt x="329235" y="0"/>
                </a:moveTo>
                <a:lnTo>
                  <a:pt x="358795" y="2056"/>
                </a:lnTo>
                <a:lnTo>
                  <a:pt x="402418" y="25293"/>
                </a:lnTo>
                <a:lnTo>
                  <a:pt x="430248" y="31292"/>
                </a:lnTo>
                <a:lnTo>
                  <a:pt x="460576" y="25481"/>
                </a:lnTo>
                <a:lnTo>
                  <a:pt x="463349" y="33750"/>
                </a:lnTo>
                <a:lnTo>
                  <a:pt x="476840" y="35083"/>
                </a:lnTo>
                <a:lnTo>
                  <a:pt x="500802" y="38819"/>
                </a:lnTo>
                <a:lnTo>
                  <a:pt x="534394" y="69734"/>
                </a:lnTo>
                <a:lnTo>
                  <a:pt x="522174" y="83914"/>
                </a:lnTo>
                <a:lnTo>
                  <a:pt x="528582" y="87222"/>
                </a:lnTo>
                <a:lnTo>
                  <a:pt x="525507" y="98560"/>
                </a:lnTo>
                <a:lnTo>
                  <a:pt x="522815" y="91347"/>
                </a:lnTo>
                <a:lnTo>
                  <a:pt x="517922" y="100421"/>
                </a:lnTo>
                <a:lnTo>
                  <a:pt x="519098" y="101063"/>
                </a:lnTo>
                <a:lnTo>
                  <a:pt x="525299" y="104433"/>
                </a:lnTo>
                <a:lnTo>
                  <a:pt x="538539" y="95089"/>
                </a:lnTo>
                <a:lnTo>
                  <a:pt x="543262" y="102490"/>
                </a:lnTo>
                <a:lnTo>
                  <a:pt x="555281" y="93058"/>
                </a:lnTo>
                <a:lnTo>
                  <a:pt x="565142" y="99447"/>
                </a:lnTo>
                <a:lnTo>
                  <a:pt x="572023" y="110282"/>
                </a:lnTo>
                <a:lnTo>
                  <a:pt x="586426" y="112803"/>
                </a:lnTo>
                <a:lnTo>
                  <a:pt x="599287" y="127600"/>
                </a:lnTo>
                <a:lnTo>
                  <a:pt x="608640" y="147554"/>
                </a:lnTo>
                <a:lnTo>
                  <a:pt x="622092" y="152289"/>
                </a:lnTo>
                <a:lnTo>
                  <a:pt x="622602" y="178537"/>
                </a:lnTo>
                <a:lnTo>
                  <a:pt x="613074" y="190800"/>
                </a:lnTo>
                <a:lnTo>
                  <a:pt x="589514" y="217256"/>
                </a:lnTo>
                <a:lnTo>
                  <a:pt x="565935" y="239235"/>
                </a:lnTo>
                <a:lnTo>
                  <a:pt x="551142" y="236625"/>
                </a:lnTo>
                <a:lnTo>
                  <a:pt x="526268" y="234996"/>
                </a:lnTo>
                <a:lnTo>
                  <a:pt x="525601" y="234952"/>
                </a:lnTo>
                <a:lnTo>
                  <a:pt x="513148" y="246234"/>
                </a:lnTo>
                <a:lnTo>
                  <a:pt x="498312" y="250258"/>
                </a:lnTo>
                <a:lnTo>
                  <a:pt x="485337" y="246863"/>
                </a:lnTo>
                <a:lnTo>
                  <a:pt x="482362" y="238021"/>
                </a:lnTo>
                <a:lnTo>
                  <a:pt x="480651" y="238121"/>
                </a:lnTo>
                <a:lnTo>
                  <a:pt x="482714" y="256629"/>
                </a:lnTo>
                <a:lnTo>
                  <a:pt x="476142" y="255434"/>
                </a:lnTo>
                <a:lnTo>
                  <a:pt x="477104" y="278607"/>
                </a:lnTo>
                <a:lnTo>
                  <a:pt x="480205" y="280978"/>
                </a:lnTo>
                <a:lnTo>
                  <a:pt x="489368" y="287983"/>
                </a:lnTo>
                <a:lnTo>
                  <a:pt x="490922" y="282166"/>
                </a:lnTo>
                <a:lnTo>
                  <a:pt x="502815" y="285392"/>
                </a:lnTo>
                <a:lnTo>
                  <a:pt x="507891" y="296296"/>
                </a:lnTo>
                <a:lnTo>
                  <a:pt x="534733" y="297146"/>
                </a:lnTo>
                <a:lnTo>
                  <a:pt x="556344" y="300755"/>
                </a:lnTo>
                <a:lnTo>
                  <a:pt x="559966" y="301359"/>
                </a:lnTo>
                <a:lnTo>
                  <a:pt x="578331" y="292203"/>
                </a:lnTo>
                <a:lnTo>
                  <a:pt x="589828" y="279915"/>
                </a:lnTo>
                <a:lnTo>
                  <a:pt x="619099" y="268595"/>
                </a:lnTo>
                <a:lnTo>
                  <a:pt x="631734" y="263703"/>
                </a:lnTo>
                <a:lnTo>
                  <a:pt x="642564" y="263848"/>
                </a:lnTo>
                <a:lnTo>
                  <a:pt x="651451" y="255748"/>
                </a:lnTo>
                <a:lnTo>
                  <a:pt x="649438" y="244988"/>
                </a:lnTo>
                <a:lnTo>
                  <a:pt x="656935" y="241800"/>
                </a:lnTo>
                <a:lnTo>
                  <a:pt x="678684" y="251503"/>
                </a:lnTo>
                <a:lnTo>
                  <a:pt x="689866" y="266816"/>
                </a:lnTo>
                <a:lnTo>
                  <a:pt x="699747" y="291480"/>
                </a:lnTo>
                <a:lnTo>
                  <a:pt x="711646" y="302038"/>
                </a:lnTo>
                <a:lnTo>
                  <a:pt x="714018" y="309276"/>
                </a:lnTo>
                <a:lnTo>
                  <a:pt x="703345" y="346020"/>
                </a:lnTo>
                <a:lnTo>
                  <a:pt x="675917" y="384745"/>
                </a:lnTo>
                <a:lnTo>
                  <a:pt x="672237" y="395247"/>
                </a:lnTo>
                <a:lnTo>
                  <a:pt x="646684" y="424293"/>
                </a:lnTo>
                <a:lnTo>
                  <a:pt x="636055" y="435160"/>
                </a:lnTo>
                <a:lnTo>
                  <a:pt x="614445" y="443385"/>
                </a:lnTo>
                <a:lnTo>
                  <a:pt x="609841" y="437707"/>
                </a:lnTo>
                <a:lnTo>
                  <a:pt x="603400" y="438260"/>
                </a:lnTo>
                <a:lnTo>
                  <a:pt x="601438" y="428953"/>
                </a:lnTo>
                <a:lnTo>
                  <a:pt x="595985" y="428815"/>
                </a:lnTo>
                <a:lnTo>
                  <a:pt x="576979" y="405503"/>
                </a:lnTo>
                <a:lnTo>
                  <a:pt x="549815" y="406968"/>
                </a:lnTo>
                <a:lnTo>
                  <a:pt x="560161" y="425658"/>
                </a:lnTo>
                <a:lnTo>
                  <a:pt x="531520" y="459736"/>
                </a:lnTo>
                <a:lnTo>
                  <a:pt x="529746" y="460692"/>
                </a:lnTo>
                <a:lnTo>
                  <a:pt x="527243" y="461981"/>
                </a:lnTo>
                <a:lnTo>
                  <a:pt x="526840" y="471507"/>
                </a:lnTo>
                <a:lnTo>
                  <a:pt x="530281" y="513333"/>
                </a:lnTo>
                <a:lnTo>
                  <a:pt x="589602" y="520936"/>
                </a:lnTo>
                <a:lnTo>
                  <a:pt x="605602" y="536927"/>
                </a:lnTo>
                <a:lnTo>
                  <a:pt x="583306" y="543750"/>
                </a:lnTo>
                <a:lnTo>
                  <a:pt x="595300" y="576960"/>
                </a:lnTo>
                <a:lnTo>
                  <a:pt x="589715" y="585739"/>
                </a:lnTo>
                <a:lnTo>
                  <a:pt x="575646" y="589562"/>
                </a:lnTo>
                <a:lnTo>
                  <a:pt x="568186" y="602448"/>
                </a:lnTo>
                <a:lnTo>
                  <a:pt x="556790" y="615767"/>
                </a:lnTo>
                <a:lnTo>
                  <a:pt x="555570" y="618546"/>
                </a:lnTo>
                <a:lnTo>
                  <a:pt x="548966" y="633594"/>
                </a:lnTo>
                <a:lnTo>
                  <a:pt x="534136" y="639135"/>
                </a:lnTo>
                <a:lnTo>
                  <a:pt x="524551" y="651247"/>
                </a:lnTo>
                <a:lnTo>
                  <a:pt x="504482" y="654875"/>
                </a:lnTo>
                <a:lnTo>
                  <a:pt x="489664" y="665685"/>
                </a:lnTo>
                <a:lnTo>
                  <a:pt x="473463" y="665685"/>
                </a:lnTo>
                <a:lnTo>
                  <a:pt x="473475" y="654001"/>
                </a:lnTo>
                <a:lnTo>
                  <a:pt x="462702" y="645159"/>
                </a:lnTo>
                <a:lnTo>
                  <a:pt x="450161" y="651932"/>
                </a:lnTo>
                <a:lnTo>
                  <a:pt x="433079" y="651888"/>
                </a:lnTo>
                <a:lnTo>
                  <a:pt x="431532" y="659447"/>
                </a:lnTo>
                <a:lnTo>
                  <a:pt x="423745" y="663673"/>
                </a:lnTo>
                <a:lnTo>
                  <a:pt x="423167" y="687815"/>
                </a:lnTo>
                <a:lnTo>
                  <a:pt x="402890" y="699725"/>
                </a:lnTo>
                <a:lnTo>
                  <a:pt x="386405" y="723017"/>
                </a:lnTo>
                <a:lnTo>
                  <a:pt x="388349" y="729740"/>
                </a:lnTo>
                <a:lnTo>
                  <a:pt x="371909" y="719131"/>
                </a:lnTo>
                <a:lnTo>
                  <a:pt x="330455" y="712711"/>
                </a:lnTo>
                <a:lnTo>
                  <a:pt x="332204" y="727118"/>
                </a:lnTo>
                <a:lnTo>
                  <a:pt x="322342" y="721961"/>
                </a:lnTo>
                <a:lnTo>
                  <a:pt x="316411" y="711019"/>
                </a:lnTo>
                <a:lnTo>
                  <a:pt x="303990" y="706428"/>
                </a:lnTo>
                <a:lnTo>
                  <a:pt x="280543" y="711491"/>
                </a:lnTo>
                <a:lnTo>
                  <a:pt x="266946" y="677275"/>
                </a:lnTo>
                <a:lnTo>
                  <a:pt x="263505" y="660258"/>
                </a:lnTo>
                <a:lnTo>
                  <a:pt x="274342" y="643367"/>
                </a:lnTo>
                <a:lnTo>
                  <a:pt x="269009" y="631211"/>
                </a:lnTo>
                <a:lnTo>
                  <a:pt x="228485" y="613270"/>
                </a:lnTo>
                <a:lnTo>
                  <a:pt x="216617" y="612981"/>
                </a:lnTo>
                <a:lnTo>
                  <a:pt x="206372" y="604919"/>
                </a:lnTo>
                <a:lnTo>
                  <a:pt x="205146" y="604434"/>
                </a:lnTo>
                <a:lnTo>
                  <a:pt x="157309" y="585657"/>
                </a:lnTo>
                <a:lnTo>
                  <a:pt x="133894" y="586368"/>
                </a:lnTo>
                <a:lnTo>
                  <a:pt x="119705" y="583670"/>
                </a:lnTo>
                <a:lnTo>
                  <a:pt x="97000" y="591298"/>
                </a:lnTo>
                <a:lnTo>
                  <a:pt x="75082" y="589392"/>
                </a:lnTo>
                <a:lnTo>
                  <a:pt x="58950" y="585877"/>
                </a:lnTo>
                <a:lnTo>
                  <a:pt x="48038" y="587814"/>
                </a:lnTo>
                <a:lnTo>
                  <a:pt x="26377" y="575388"/>
                </a:lnTo>
                <a:lnTo>
                  <a:pt x="26924" y="571112"/>
                </a:lnTo>
                <a:lnTo>
                  <a:pt x="23742" y="568879"/>
                </a:lnTo>
                <a:lnTo>
                  <a:pt x="29176" y="555906"/>
                </a:lnTo>
                <a:lnTo>
                  <a:pt x="35509" y="518143"/>
                </a:lnTo>
                <a:lnTo>
                  <a:pt x="20094" y="504812"/>
                </a:lnTo>
                <a:lnTo>
                  <a:pt x="0" y="465672"/>
                </a:lnTo>
                <a:lnTo>
                  <a:pt x="17251" y="448492"/>
                </a:lnTo>
                <a:lnTo>
                  <a:pt x="22566" y="417558"/>
                </a:lnTo>
                <a:lnTo>
                  <a:pt x="39748" y="398133"/>
                </a:lnTo>
                <a:lnTo>
                  <a:pt x="61270" y="394083"/>
                </a:lnTo>
                <a:lnTo>
                  <a:pt x="65214" y="390109"/>
                </a:lnTo>
                <a:lnTo>
                  <a:pt x="100340" y="370029"/>
                </a:lnTo>
                <a:lnTo>
                  <a:pt x="72994" y="308025"/>
                </a:lnTo>
                <a:lnTo>
                  <a:pt x="91692" y="286254"/>
                </a:lnTo>
                <a:lnTo>
                  <a:pt x="93025" y="267287"/>
                </a:lnTo>
                <a:lnTo>
                  <a:pt x="118176" y="248831"/>
                </a:lnTo>
                <a:lnTo>
                  <a:pt x="122044" y="233814"/>
                </a:lnTo>
                <a:lnTo>
                  <a:pt x="154271" y="218596"/>
                </a:lnTo>
                <a:lnTo>
                  <a:pt x="139730" y="171570"/>
                </a:lnTo>
                <a:lnTo>
                  <a:pt x="121296" y="167004"/>
                </a:lnTo>
                <a:lnTo>
                  <a:pt x="167743" y="139958"/>
                </a:lnTo>
                <a:lnTo>
                  <a:pt x="182982" y="148397"/>
                </a:lnTo>
                <a:lnTo>
                  <a:pt x="221234" y="140555"/>
                </a:lnTo>
                <a:lnTo>
                  <a:pt x="242448" y="117381"/>
                </a:lnTo>
                <a:lnTo>
                  <a:pt x="267348" y="95259"/>
                </a:lnTo>
                <a:lnTo>
                  <a:pt x="277512" y="54785"/>
                </a:lnTo>
                <a:lnTo>
                  <a:pt x="288040" y="59137"/>
                </a:lnTo>
                <a:lnTo>
                  <a:pt x="311216" y="67923"/>
                </a:lnTo>
                <a:lnTo>
                  <a:pt x="330066" y="32769"/>
                </a:lnTo>
                <a:close/>
              </a:path>
            </a:pathLst>
          </a:custGeom>
          <a:solidFill>
            <a:srgbClr val="2E2E5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3" name="Holstebro">
            <a:extLst>
              <a:ext uri="{FF2B5EF4-FFF2-40B4-BE49-F238E27FC236}">
                <a16:creationId xmlns:a16="http://schemas.microsoft.com/office/drawing/2014/main" id="{00000000-0008-0000-3500-000085000000}"/>
              </a:ext>
            </a:extLst>
          </xdr:cNvPr>
          <xdr:cNvSpPr/>
        </xdr:nvSpPr>
        <xdr:spPr>
          <a:xfrm>
            <a:off x="157134" y="2739616"/>
            <a:ext cx="1004558" cy="686426"/>
          </a:xfrm>
          <a:custGeom>
            <a:avLst/>
            <a:gdLst>
              <a:gd name="connsiteX0" fmla="*/ 10049 w 977986"/>
              <a:gd name="connsiteY0" fmla="*/ 365760 h 668269"/>
              <a:gd name="connsiteX1" fmla="*/ 17049 w 977986"/>
              <a:gd name="connsiteY1" fmla="*/ 367885 h 668269"/>
              <a:gd name="connsiteX2" fmla="*/ 15152 w 977986"/>
              <a:gd name="connsiteY2" fmla="*/ 377821 h 668269"/>
              <a:gd name="connsiteX3" fmla="*/ 0 w 977986"/>
              <a:gd name="connsiteY3" fmla="*/ 378444 h 668269"/>
              <a:gd name="connsiteX4" fmla="*/ 814 w 977986"/>
              <a:gd name="connsiteY4" fmla="*/ 365797 h 668269"/>
              <a:gd name="connsiteX5" fmla="*/ 761130 w 977986"/>
              <a:gd name="connsiteY5" fmla="*/ 0 h 668269"/>
              <a:gd name="connsiteX6" fmla="*/ 783752 w 977986"/>
              <a:gd name="connsiteY6" fmla="*/ 628 h 668269"/>
              <a:gd name="connsiteX7" fmla="*/ 803564 w 977986"/>
              <a:gd name="connsiteY7" fmla="*/ 24292 h 668269"/>
              <a:gd name="connsiteX8" fmla="*/ 812677 w 977986"/>
              <a:gd name="connsiteY8" fmla="*/ 34102 h 668269"/>
              <a:gd name="connsiteX9" fmla="*/ 826250 w 977986"/>
              <a:gd name="connsiteY9" fmla="*/ 86976 h 668269"/>
              <a:gd name="connsiteX10" fmla="*/ 833231 w 977986"/>
              <a:gd name="connsiteY10" fmla="*/ 95761 h 668269"/>
              <a:gd name="connsiteX11" fmla="*/ 832614 w 977986"/>
              <a:gd name="connsiteY11" fmla="*/ 101440 h 668269"/>
              <a:gd name="connsiteX12" fmla="*/ 824633 w 977986"/>
              <a:gd name="connsiteY12" fmla="*/ 136706 h 668269"/>
              <a:gd name="connsiteX13" fmla="*/ 903741 w 977986"/>
              <a:gd name="connsiteY13" fmla="*/ 139555 h 668269"/>
              <a:gd name="connsiteX14" fmla="*/ 935068 w 977986"/>
              <a:gd name="connsiteY14" fmla="*/ 146076 h 668269"/>
              <a:gd name="connsiteX15" fmla="*/ 963917 w 977986"/>
              <a:gd name="connsiteY15" fmla="*/ 148698 h 668269"/>
              <a:gd name="connsiteX16" fmla="*/ 961376 w 977986"/>
              <a:gd name="connsiteY16" fmla="*/ 187159 h 668269"/>
              <a:gd name="connsiteX17" fmla="*/ 959313 w 977986"/>
              <a:gd name="connsiteY17" fmla="*/ 198642 h 668269"/>
              <a:gd name="connsiteX18" fmla="*/ 970842 w 977986"/>
              <a:gd name="connsiteY18" fmla="*/ 234845 h 668269"/>
              <a:gd name="connsiteX19" fmla="*/ 977112 w 977986"/>
              <a:gd name="connsiteY19" fmla="*/ 263395 h 668269"/>
              <a:gd name="connsiteX20" fmla="*/ 977986 w 977986"/>
              <a:gd name="connsiteY20" fmla="*/ 303371 h 668269"/>
              <a:gd name="connsiteX21" fmla="*/ 954496 w 977986"/>
              <a:gd name="connsiteY21" fmla="*/ 316269 h 668269"/>
              <a:gd name="connsiteX22" fmla="*/ 942514 w 977986"/>
              <a:gd name="connsiteY22" fmla="*/ 320752 h 668269"/>
              <a:gd name="connsiteX23" fmla="*/ 933816 w 977986"/>
              <a:gd name="connsiteY23" fmla="*/ 365414 h 668269"/>
              <a:gd name="connsiteX24" fmla="*/ 882344 w 977986"/>
              <a:gd name="connsiteY24" fmla="*/ 372513 h 668269"/>
              <a:gd name="connsiteX25" fmla="*/ 864187 w 977986"/>
              <a:gd name="connsiteY25" fmla="*/ 420413 h 668269"/>
              <a:gd name="connsiteX26" fmla="*/ 840325 w 977986"/>
              <a:gd name="connsiteY26" fmla="*/ 449837 h 668269"/>
              <a:gd name="connsiteX27" fmla="*/ 813683 w 977986"/>
              <a:gd name="connsiteY27" fmla="*/ 445618 h 668269"/>
              <a:gd name="connsiteX28" fmla="*/ 756268 w 977986"/>
              <a:gd name="connsiteY28" fmla="*/ 425783 h 668269"/>
              <a:gd name="connsiteX29" fmla="*/ 740658 w 977986"/>
              <a:gd name="connsiteY29" fmla="*/ 400837 h 668269"/>
              <a:gd name="connsiteX30" fmla="*/ 733299 w 977986"/>
              <a:gd name="connsiteY30" fmla="*/ 414288 h 668269"/>
              <a:gd name="connsiteX31" fmla="*/ 723507 w 977986"/>
              <a:gd name="connsiteY31" fmla="*/ 461672 h 668269"/>
              <a:gd name="connsiteX32" fmla="*/ 766413 w 977986"/>
              <a:gd name="connsiteY32" fmla="*/ 485619 h 668269"/>
              <a:gd name="connsiteX33" fmla="*/ 771998 w 977986"/>
              <a:gd name="connsiteY33" fmla="*/ 487700 h 668269"/>
              <a:gd name="connsiteX34" fmla="*/ 752715 w 977986"/>
              <a:gd name="connsiteY34" fmla="*/ 515521 h 668269"/>
              <a:gd name="connsiteX35" fmla="*/ 739010 w 977986"/>
              <a:gd name="connsiteY35" fmla="*/ 522979 h 668269"/>
              <a:gd name="connsiteX36" fmla="*/ 691437 w 977986"/>
              <a:gd name="connsiteY36" fmla="*/ 563710 h 668269"/>
              <a:gd name="connsiteX37" fmla="*/ 689343 w 977986"/>
              <a:gd name="connsiteY37" fmla="*/ 569848 h 668269"/>
              <a:gd name="connsiteX38" fmla="*/ 637469 w 977986"/>
              <a:gd name="connsiteY38" fmla="*/ 565917 h 668269"/>
              <a:gd name="connsiteX39" fmla="*/ 618135 w 977986"/>
              <a:gd name="connsiteY39" fmla="*/ 568502 h 668269"/>
              <a:gd name="connsiteX40" fmla="*/ 600997 w 977986"/>
              <a:gd name="connsiteY40" fmla="*/ 543392 h 668269"/>
              <a:gd name="connsiteX41" fmla="*/ 597160 w 977986"/>
              <a:gd name="connsiteY41" fmla="*/ 534248 h 668269"/>
              <a:gd name="connsiteX42" fmla="*/ 539229 w 977986"/>
              <a:gd name="connsiteY42" fmla="*/ 563955 h 668269"/>
              <a:gd name="connsiteX43" fmla="*/ 475933 w 977986"/>
              <a:gd name="connsiteY43" fmla="*/ 527381 h 668269"/>
              <a:gd name="connsiteX44" fmla="*/ 464298 w 977986"/>
              <a:gd name="connsiteY44" fmla="*/ 526777 h 668269"/>
              <a:gd name="connsiteX45" fmla="*/ 433159 w 977986"/>
              <a:gd name="connsiteY45" fmla="*/ 534745 h 668269"/>
              <a:gd name="connsiteX46" fmla="*/ 416069 w 977986"/>
              <a:gd name="connsiteY46" fmla="*/ 562125 h 668269"/>
              <a:gd name="connsiteX47" fmla="*/ 380819 w 977986"/>
              <a:gd name="connsiteY47" fmla="*/ 559629 h 668269"/>
              <a:gd name="connsiteX48" fmla="*/ 381583 w 977986"/>
              <a:gd name="connsiteY48" fmla="*/ 566137 h 668269"/>
              <a:gd name="connsiteX49" fmla="*/ 397560 w 977986"/>
              <a:gd name="connsiteY49" fmla="*/ 592298 h 668269"/>
              <a:gd name="connsiteX50" fmla="*/ 388460 w 977986"/>
              <a:gd name="connsiteY50" fmla="*/ 605113 h 668269"/>
              <a:gd name="connsiteX51" fmla="*/ 351059 w 977986"/>
              <a:gd name="connsiteY51" fmla="*/ 637330 h 668269"/>
              <a:gd name="connsiteX52" fmla="*/ 290479 w 977986"/>
              <a:gd name="connsiteY52" fmla="*/ 622275 h 668269"/>
              <a:gd name="connsiteX53" fmla="*/ 267621 w 977986"/>
              <a:gd name="connsiteY53" fmla="*/ 631790 h 668269"/>
              <a:gd name="connsiteX54" fmla="*/ 252880 w 977986"/>
              <a:gd name="connsiteY54" fmla="*/ 651120 h 668269"/>
              <a:gd name="connsiteX55" fmla="*/ 190843 w 977986"/>
              <a:gd name="connsiteY55" fmla="*/ 662415 h 668269"/>
              <a:gd name="connsiteX56" fmla="*/ 186045 w 977986"/>
              <a:gd name="connsiteY56" fmla="*/ 668269 h 668269"/>
              <a:gd name="connsiteX57" fmla="*/ 145408 w 977986"/>
              <a:gd name="connsiteY57" fmla="*/ 662182 h 668269"/>
              <a:gd name="connsiteX58" fmla="*/ 143592 w 977986"/>
              <a:gd name="connsiteY58" fmla="*/ 650812 h 668269"/>
              <a:gd name="connsiteX59" fmla="*/ 95242 w 977986"/>
              <a:gd name="connsiteY59" fmla="*/ 620753 h 668269"/>
              <a:gd name="connsiteX60" fmla="*/ 21997 w 977986"/>
              <a:gd name="connsiteY60" fmla="*/ 605082 h 668269"/>
              <a:gd name="connsiteX61" fmla="*/ 12788 w 977986"/>
              <a:gd name="connsiteY61" fmla="*/ 599542 h 668269"/>
              <a:gd name="connsiteX62" fmla="*/ 6750 w 977986"/>
              <a:gd name="connsiteY62" fmla="*/ 532739 h 668269"/>
              <a:gd name="connsiteX63" fmla="*/ 6716 w 977986"/>
              <a:gd name="connsiteY63" fmla="*/ 531525 h 668269"/>
              <a:gd name="connsiteX64" fmla="*/ 2888 w 977986"/>
              <a:gd name="connsiteY64" fmla="*/ 394008 h 668269"/>
              <a:gd name="connsiteX65" fmla="*/ 6664 w 977986"/>
              <a:gd name="connsiteY65" fmla="*/ 388505 h 668269"/>
              <a:gd name="connsiteX66" fmla="*/ 3286 w 977986"/>
              <a:gd name="connsiteY66" fmla="*/ 382280 h 668269"/>
              <a:gd name="connsiteX67" fmla="*/ 19580 w 977986"/>
              <a:gd name="connsiteY67" fmla="*/ 383097 h 668269"/>
              <a:gd name="connsiteX68" fmla="*/ 25326 w 977986"/>
              <a:gd name="connsiteY68" fmla="*/ 400107 h 668269"/>
              <a:gd name="connsiteX69" fmla="*/ 19343 w 977986"/>
              <a:gd name="connsiteY69" fmla="*/ 414238 h 668269"/>
              <a:gd name="connsiteX70" fmla="*/ 16512 w 977986"/>
              <a:gd name="connsiteY70" fmla="*/ 427406 h 668269"/>
              <a:gd name="connsiteX71" fmla="*/ 13364 w 977986"/>
              <a:gd name="connsiteY71" fmla="*/ 438159 h 668269"/>
              <a:gd name="connsiteX72" fmla="*/ 14674 w 977986"/>
              <a:gd name="connsiteY72" fmla="*/ 465137 h 668269"/>
              <a:gd name="connsiteX73" fmla="*/ 34787 w 977986"/>
              <a:gd name="connsiteY73" fmla="*/ 463596 h 668269"/>
              <a:gd name="connsiteX74" fmla="*/ 40442 w 977986"/>
              <a:gd name="connsiteY74" fmla="*/ 457371 h 668269"/>
              <a:gd name="connsiteX75" fmla="*/ 55170 w 977986"/>
              <a:gd name="connsiteY75" fmla="*/ 451485 h 668269"/>
              <a:gd name="connsiteX76" fmla="*/ 56711 w 977986"/>
              <a:gd name="connsiteY76" fmla="*/ 463263 h 668269"/>
              <a:gd name="connsiteX77" fmla="*/ 55848 w 977986"/>
              <a:gd name="connsiteY77" fmla="*/ 476356 h 668269"/>
              <a:gd name="connsiteX78" fmla="*/ 65159 w 977986"/>
              <a:gd name="connsiteY78" fmla="*/ 479179 h 668269"/>
              <a:gd name="connsiteX79" fmla="*/ 81727 w 977986"/>
              <a:gd name="connsiteY79" fmla="*/ 471828 h 668269"/>
              <a:gd name="connsiteX80" fmla="*/ 101193 w 977986"/>
              <a:gd name="connsiteY80" fmla="*/ 485625 h 668269"/>
              <a:gd name="connsiteX81" fmla="*/ 133967 w 977986"/>
              <a:gd name="connsiteY81" fmla="*/ 482651 h 668269"/>
              <a:gd name="connsiteX82" fmla="*/ 131616 w 977986"/>
              <a:gd name="connsiteY82" fmla="*/ 497542 h 668269"/>
              <a:gd name="connsiteX83" fmla="*/ 141151 w 977986"/>
              <a:gd name="connsiteY83" fmla="*/ 522325 h 668269"/>
              <a:gd name="connsiteX84" fmla="*/ 129332 w 977986"/>
              <a:gd name="connsiteY84" fmla="*/ 530557 h 668269"/>
              <a:gd name="connsiteX85" fmla="*/ 131744 w 977986"/>
              <a:gd name="connsiteY85" fmla="*/ 533695 h 668269"/>
              <a:gd name="connsiteX86" fmla="*/ 143851 w 977986"/>
              <a:gd name="connsiteY86" fmla="*/ 549460 h 668269"/>
              <a:gd name="connsiteX87" fmla="*/ 154902 w 977986"/>
              <a:gd name="connsiteY87" fmla="*/ 544895 h 668269"/>
              <a:gd name="connsiteX88" fmla="*/ 174360 w 977986"/>
              <a:gd name="connsiteY88" fmla="*/ 531393 h 668269"/>
              <a:gd name="connsiteX89" fmla="*/ 178062 w 977986"/>
              <a:gd name="connsiteY89" fmla="*/ 526998 h 668269"/>
              <a:gd name="connsiteX90" fmla="*/ 186518 w 977986"/>
              <a:gd name="connsiteY90" fmla="*/ 516967 h 668269"/>
              <a:gd name="connsiteX91" fmla="*/ 196493 w 977986"/>
              <a:gd name="connsiteY91" fmla="*/ 494203 h 668269"/>
              <a:gd name="connsiteX92" fmla="*/ 197308 w 977986"/>
              <a:gd name="connsiteY92" fmla="*/ 492341 h 668269"/>
              <a:gd name="connsiteX93" fmla="*/ 186216 w 977986"/>
              <a:gd name="connsiteY93" fmla="*/ 485053 h 668269"/>
              <a:gd name="connsiteX94" fmla="*/ 163542 w 977986"/>
              <a:gd name="connsiteY94" fmla="*/ 478884 h 668269"/>
              <a:gd name="connsiteX95" fmla="*/ 146592 w 977986"/>
              <a:gd name="connsiteY95" fmla="*/ 465577 h 668269"/>
              <a:gd name="connsiteX96" fmla="*/ 154178 w 977986"/>
              <a:gd name="connsiteY96" fmla="*/ 455931 h 668269"/>
              <a:gd name="connsiteX97" fmla="*/ 151730 w 977986"/>
              <a:gd name="connsiteY97" fmla="*/ 435292 h 668269"/>
              <a:gd name="connsiteX98" fmla="*/ 140460 w 977986"/>
              <a:gd name="connsiteY98" fmla="*/ 426475 h 668269"/>
              <a:gd name="connsiteX99" fmla="*/ 140117 w 977986"/>
              <a:gd name="connsiteY99" fmla="*/ 425104 h 668269"/>
              <a:gd name="connsiteX100" fmla="*/ 179190 w 977986"/>
              <a:gd name="connsiteY100" fmla="*/ 425117 h 668269"/>
              <a:gd name="connsiteX101" fmla="*/ 202786 w 977986"/>
              <a:gd name="connsiteY101" fmla="*/ 381380 h 668269"/>
              <a:gd name="connsiteX102" fmla="*/ 225027 w 977986"/>
              <a:gd name="connsiteY102" fmla="*/ 411062 h 668269"/>
              <a:gd name="connsiteX103" fmla="*/ 261224 w 977986"/>
              <a:gd name="connsiteY103" fmla="*/ 373211 h 668269"/>
              <a:gd name="connsiteX104" fmla="*/ 289298 w 977986"/>
              <a:gd name="connsiteY104" fmla="*/ 374570 h 668269"/>
              <a:gd name="connsiteX105" fmla="*/ 303910 w 977986"/>
              <a:gd name="connsiteY105" fmla="*/ 353767 h 668269"/>
              <a:gd name="connsiteX106" fmla="*/ 349750 w 977986"/>
              <a:gd name="connsiteY106" fmla="*/ 350919 h 668269"/>
              <a:gd name="connsiteX107" fmla="*/ 358981 w 977986"/>
              <a:gd name="connsiteY107" fmla="*/ 354031 h 668269"/>
              <a:gd name="connsiteX108" fmla="*/ 382082 w 977986"/>
              <a:gd name="connsiteY108" fmla="*/ 332959 h 668269"/>
              <a:gd name="connsiteX109" fmla="*/ 410469 w 977986"/>
              <a:gd name="connsiteY109" fmla="*/ 330764 h 668269"/>
              <a:gd name="connsiteX110" fmla="*/ 437960 w 977986"/>
              <a:gd name="connsiteY110" fmla="*/ 317338 h 668269"/>
              <a:gd name="connsiteX111" fmla="*/ 442494 w 977986"/>
              <a:gd name="connsiteY111" fmla="*/ 288492 h 668269"/>
              <a:gd name="connsiteX112" fmla="*/ 477764 w 977986"/>
              <a:gd name="connsiteY112" fmla="*/ 284172 h 668269"/>
              <a:gd name="connsiteX113" fmla="*/ 487728 w 977986"/>
              <a:gd name="connsiteY113" fmla="*/ 292882 h 668269"/>
              <a:gd name="connsiteX114" fmla="*/ 483690 w 977986"/>
              <a:gd name="connsiteY114" fmla="*/ 301038 h 668269"/>
              <a:gd name="connsiteX115" fmla="*/ 503374 w 977986"/>
              <a:gd name="connsiteY115" fmla="*/ 308729 h 668269"/>
              <a:gd name="connsiteX116" fmla="*/ 516323 w 977986"/>
              <a:gd name="connsiteY116" fmla="*/ 288951 h 668269"/>
              <a:gd name="connsiteX117" fmla="*/ 546072 w 977986"/>
              <a:gd name="connsiteY117" fmla="*/ 293177 h 668269"/>
              <a:gd name="connsiteX118" fmla="*/ 553757 w 977986"/>
              <a:gd name="connsiteY118" fmla="*/ 295007 h 668269"/>
              <a:gd name="connsiteX119" fmla="*/ 564946 w 977986"/>
              <a:gd name="connsiteY119" fmla="*/ 318791 h 668269"/>
              <a:gd name="connsiteX120" fmla="*/ 593154 w 977986"/>
              <a:gd name="connsiteY120" fmla="*/ 326456 h 668269"/>
              <a:gd name="connsiteX121" fmla="*/ 600701 w 977986"/>
              <a:gd name="connsiteY121" fmla="*/ 328318 h 668269"/>
              <a:gd name="connsiteX122" fmla="*/ 619531 w 977986"/>
              <a:gd name="connsiteY122" fmla="*/ 318583 h 668269"/>
              <a:gd name="connsiteX123" fmla="*/ 617292 w 977986"/>
              <a:gd name="connsiteY123" fmla="*/ 310678 h 668269"/>
              <a:gd name="connsiteX124" fmla="*/ 640217 w 977986"/>
              <a:gd name="connsiteY124" fmla="*/ 266973 h 668269"/>
              <a:gd name="connsiteX125" fmla="*/ 649267 w 977986"/>
              <a:gd name="connsiteY125" fmla="*/ 213652 h 668269"/>
              <a:gd name="connsiteX126" fmla="*/ 660632 w 977986"/>
              <a:gd name="connsiteY126" fmla="*/ 179097 h 668269"/>
              <a:gd name="connsiteX127" fmla="*/ 661972 w 977986"/>
              <a:gd name="connsiteY127" fmla="*/ 178462 h 668269"/>
              <a:gd name="connsiteX128" fmla="*/ 675683 w 977986"/>
              <a:gd name="connsiteY128" fmla="*/ 176085 h 668269"/>
              <a:gd name="connsiteX129" fmla="*/ 681312 w 977986"/>
              <a:gd name="connsiteY129" fmla="*/ 175110 h 668269"/>
              <a:gd name="connsiteX130" fmla="*/ 691255 w 977986"/>
              <a:gd name="connsiteY130" fmla="*/ 160779 h 668269"/>
              <a:gd name="connsiteX131" fmla="*/ 695475 w 977986"/>
              <a:gd name="connsiteY131" fmla="*/ 131128 h 668269"/>
              <a:gd name="connsiteX132" fmla="*/ 692412 w 977986"/>
              <a:gd name="connsiteY132" fmla="*/ 124506 h 668269"/>
              <a:gd name="connsiteX133" fmla="*/ 692142 w 977986"/>
              <a:gd name="connsiteY133" fmla="*/ 90102 h 668269"/>
              <a:gd name="connsiteX134" fmla="*/ 685557 w 977986"/>
              <a:gd name="connsiteY134" fmla="*/ 71255 h 668269"/>
              <a:gd name="connsiteX135" fmla="*/ 692727 w 977986"/>
              <a:gd name="connsiteY135" fmla="*/ 61401 h 668269"/>
              <a:gd name="connsiteX136" fmla="*/ 701494 w 977986"/>
              <a:gd name="connsiteY136" fmla="*/ 42183 h 668269"/>
              <a:gd name="connsiteX137" fmla="*/ 711815 w 977986"/>
              <a:gd name="connsiteY137" fmla="*/ 36492 h 668269"/>
              <a:gd name="connsiteX138" fmla="*/ 715092 w 977986"/>
              <a:gd name="connsiteY138" fmla="*/ 26864 h 668269"/>
              <a:gd name="connsiteX139" fmla="*/ 729928 w 977986"/>
              <a:gd name="connsiteY139" fmla="*/ 17048 h 6682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Lst>
            <a:rect l="l" t="t" r="r" b="b"/>
            <a:pathLst>
              <a:path w="977986" h="668269">
                <a:moveTo>
                  <a:pt x="10049" y="365760"/>
                </a:moveTo>
                <a:lnTo>
                  <a:pt x="17049" y="367885"/>
                </a:lnTo>
                <a:lnTo>
                  <a:pt x="15152" y="377821"/>
                </a:lnTo>
                <a:lnTo>
                  <a:pt x="0" y="378444"/>
                </a:lnTo>
                <a:lnTo>
                  <a:pt x="814" y="365797"/>
                </a:lnTo>
                <a:close/>
                <a:moveTo>
                  <a:pt x="761130" y="0"/>
                </a:moveTo>
                <a:lnTo>
                  <a:pt x="783752" y="628"/>
                </a:lnTo>
                <a:lnTo>
                  <a:pt x="803564" y="24292"/>
                </a:lnTo>
                <a:lnTo>
                  <a:pt x="812677" y="34102"/>
                </a:lnTo>
                <a:lnTo>
                  <a:pt x="826250" y="86976"/>
                </a:lnTo>
                <a:lnTo>
                  <a:pt x="833231" y="95761"/>
                </a:lnTo>
                <a:lnTo>
                  <a:pt x="832614" y="101440"/>
                </a:lnTo>
                <a:lnTo>
                  <a:pt x="824633" y="136706"/>
                </a:lnTo>
                <a:lnTo>
                  <a:pt x="903741" y="139555"/>
                </a:lnTo>
                <a:lnTo>
                  <a:pt x="935068" y="146076"/>
                </a:lnTo>
                <a:lnTo>
                  <a:pt x="963917" y="148698"/>
                </a:lnTo>
                <a:lnTo>
                  <a:pt x="961376" y="187159"/>
                </a:lnTo>
                <a:lnTo>
                  <a:pt x="959313" y="198642"/>
                </a:lnTo>
                <a:lnTo>
                  <a:pt x="970842" y="234845"/>
                </a:lnTo>
                <a:lnTo>
                  <a:pt x="977112" y="263395"/>
                </a:lnTo>
                <a:lnTo>
                  <a:pt x="977986" y="303371"/>
                </a:lnTo>
                <a:lnTo>
                  <a:pt x="954496" y="316269"/>
                </a:lnTo>
                <a:lnTo>
                  <a:pt x="942514" y="320752"/>
                </a:lnTo>
                <a:lnTo>
                  <a:pt x="933816" y="365414"/>
                </a:lnTo>
                <a:lnTo>
                  <a:pt x="882344" y="372513"/>
                </a:lnTo>
                <a:lnTo>
                  <a:pt x="864187" y="420413"/>
                </a:lnTo>
                <a:lnTo>
                  <a:pt x="840325" y="449837"/>
                </a:lnTo>
                <a:lnTo>
                  <a:pt x="813683" y="445618"/>
                </a:lnTo>
                <a:lnTo>
                  <a:pt x="756268" y="425783"/>
                </a:lnTo>
                <a:lnTo>
                  <a:pt x="740658" y="400837"/>
                </a:lnTo>
                <a:lnTo>
                  <a:pt x="733299" y="414288"/>
                </a:lnTo>
                <a:lnTo>
                  <a:pt x="723507" y="461672"/>
                </a:lnTo>
                <a:lnTo>
                  <a:pt x="766413" y="485619"/>
                </a:lnTo>
                <a:lnTo>
                  <a:pt x="771998" y="487700"/>
                </a:lnTo>
                <a:lnTo>
                  <a:pt x="752715" y="515521"/>
                </a:lnTo>
                <a:lnTo>
                  <a:pt x="739010" y="522979"/>
                </a:lnTo>
                <a:lnTo>
                  <a:pt x="691437" y="563710"/>
                </a:lnTo>
                <a:lnTo>
                  <a:pt x="689343" y="569848"/>
                </a:lnTo>
                <a:lnTo>
                  <a:pt x="637469" y="565917"/>
                </a:lnTo>
                <a:lnTo>
                  <a:pt x="618135" y="568502"/>
                </a:lnTo>
                <a:lnTo>
                  <a:pt x="600997" y="543392"/>
                </a:lnTo>
                <a:lnTo>
                  <a:pt x="597160" y="534248"/>
                </a:lnTo>
                <a:lnTo>
                  <a:pt x="539229" y="563955"/>
                </a:lnTo>
                <a:lnTo>
                  <a:pt x="475933" y="527381"/>
                </a:lnTo>
                <a:lnTo>
                  <a:pt x="464298" y="526777"/>
                </a:lnTo>
                <a:lnTo>
                  <a:pt x="433159" y="534745"/>
                </a:lnTo>
                <a:lnTo>
                  <a:pt x="416069" y="562125"/>
                </a:lnTo>
                <a:lnTo>
                  <a:pt x="380819" y="559629"/>
                </a:lnTo>
                <a:lnTo>
                  <a:pt x="381583" y="566137"/>
                </a:lnTo>
                <a:lnTo>
                  <a:pt x="397560" y="592298"/>
                </a:lnTo>
                <a:lnTo>
                  <a:pt x="388460" y="605113"/>
                </a:lnTo>
                <a:lnTo>
                  <a:pt x="351059" y="637330"/>
                </a:lnTo>
                <a:lnTo>
                  <a:pt x="290479" y="622275"/>
                </a:lnTo>
                <a:lnTo>
                  <a:pt x="267621" y="631790"/>
                </a:lnTo>
                <a:lnTo>
                  <a:pt x="252880" y="651120"/>
                </a:lnTo>
                <a:lnTo>
                  <a:pt x="190843" y="662415"/>
                </a:lnTo>
                <a:lnTo>
                  <a:pt x="186045" y="668269"/>
                </a:lnTo>
                <a:lnTo>
                  <a:pt x="145408" y="662182"/>
                </a:lnTo>
                <a:lnTo>
                  <a:pt x="143592" y="650812"/>
                </a:lnTo>
                <a:lnTo>
                  <a:pt x="95242" y="620753"/>
                </a:lnTo>
                <a:lnTo>
                  <a:pt x="21997" y="605082"/>
                </a:lnTo>
                <a:lnTo>
                  <a:pt x="12788" y="599542"/>
                </a:lnTo>
                <a:lnTo>
                  <a:pt x="6750" y="532739"/>
                </a:lnTo>
                <a:lnTo>
                  <a:pt x="6716" y="531525"/>
                </a:lnTo>
                <a:lnTo>
                  <a:pt x="2888" y="394008"/>
                </a:lnTo>
                <a:lnTo>
                  <a:pt x="6664" y="388505"/>
                </a:lnTo>
                <a:lnTo>
                  <a:pt x="3286" y="382280"/>
                </a:lnTo>
                <a:lnTo>
                  <a:pt x="19580" y="383097"/>
                </a:lnTo>
                <a:lnTo>
                  <a:pt x="25326" y="400107"/>
                </a:lnTo>
                <a:lnTo>
                  <a:pt x="19343" y="414238"/>
                </a:lnTo>
                <a:lnTo>
                  <a:pt x="16512" y="427406"/>
                </a:lnTo>
                <a:lnTo>
                  <a:pt x="13364" y="438159"/>
                </a:lnTo>
                <a:lnTo>
                  <a:pt x="14674" y="465137"/>
                </a:lnTo>
                <a:lnTo>
                  <a:pt x="34787" y="463596"/>
                </a:lnTo>
                <a:lnTo>
                  <a:pt x="40442" y="457371"/>
                </a:lnTo>
                <a:lnTo>
                  <a:pt x="55170" y="451485"/>
                </a:lnTo>
                <a:lnTo>
                  <a:pt x="56711" y="463263"/>
                </a:lnTo>
                <a:lnTo>
                  <a:pt x="55848" y="476356"/>
                </a:lnTo>
                <a:lnTo>
                  <a:pt x="65159" y="479179"/>
                </a:lnTo>
                <a:lnTo>
                  <a:pt x="81727" y="471828"/>
                </a:lnTo>
                <a:lnTo>
                  <a:pt x="101193" y="485625"/>
                </a:lnTo>
                <a:lnTo>
                  <a:pt x="133967" y="482651"/>
                </a:lnTo>
                <a:lnTo>
                  <a:pt x="131616" y="497542"/>
                </a:lnTo>
                <a:lnTo>
                  <a:pt x="141151" y="522325"/>
                </a:lnTo>
                <a:lnTo>
                  <a:pt x="129332" y="530557"/>
                </a:lnTo>
                <a:lnTo>
                  <a:pt x="131744" y="533695"/>
                </a:lnTo>
                <a:lnTo>
                  <a:pt x="143851" y="549460"/>
                </a:lnTo>
                <a:lnTo>
                  <a:pt x="154902" y="544895"/>
                </a:lnTo>
                <a:lnTo>
                  <a:pt x="174360" y="531393"/>
                </a:lnTo>
                <a:lnTo>
                  <a:pt x="178062" y="526998"/>
                </a:lnTo>
                <a:lnTo>
                  <a:pt x="186518" y="516967"/>
                </a:lnTo>
                <a:lnTo>
                  <a:pt x="196493" y="494203"/>
                </a:lnTo>
                <a:lnTo>
                  <a:pt x="197308" y="492341"/>
                </a:lnTo>
                <a:lnTo>
                  <a:pt x="186216" y="485053"/>
                </a:lnTo>
                <a:lnTo>
                  <a:pt x="163542" y="478884"/>
                </a:lnTo>
                <a:lnTo>
                  <a:pt x="146592" y="465577"/>
                </a:lnTo>
                <a:lnTo>
                  <a:pt x="154178" y="455931"/>
                </a:lnTo>
                <a:lnTo>
                  <a:pt x="151730" y="435292"/>
                </a:lnTo>
                <a:lnTo>
                  <a:pt x="140460" y="426475"/>
                </a:lnTo>
                <a:lnTo>
                  <a:pt x="140117" y="425104"/>
                </a:lnTo>
                <a:lnTo>
                  <a:pt x="179190" y="425117"/>
                </a:lnTo>
                <a:lnTo>
                  <a:pt x="202786" y="381380"/>
                </a:lnTo>
                <a:lnTo>
                  <a:pt x="225027" y="411062"/>
                </a:lnTo>
                <a:lnTo>
                  <a:pt x="261224" y="373211"/>
                </a:lnTo>
                <a:lnTo>
                  <a:pt x="289298" y="374570"/>
                </a:lnTo>
                <a:lnTo>
                  <a:pt x="303910" y="353767"/>
                </a:lnTo>
                <a:lnTo>
                  <a:pt x="349750" y="350919"/>
                </a:lnTo>
                <a:lnTo>
                  <a:pt x="358981" y="354031"/>
                </a:lnTo>
                <a:lnTo>
                  <a:pt x="382082" y="332959"/>
                </a:lnTo>
                <a:lnTo>
                  <a:pt x="410469" y="330764"/>
                </a:lnTo>
                <a:lnTo>
                  <a:pt x="437960" y="317338"/>
                </a:lnTo>
                <a:lnTo>
                  <a:pt x="442494" y="288492"/>
                </a:lnTo>
                <a:lnTo>
                  <a:pt x="477764" y="284172"/>
                </a:lnTo>
                <a:lnTo>
                  <a:pt x="487728" y="292882"/>
                </a:lnTo>
                <a:lnTo>
                  <a:pt x="483690" y="301038"/>
                </a:lnTo>
                <a:lnTo>
                  <a:pt x="503374" y="308729"/>
                </a:lnTo>
                <a:lnTo>
                  <a:pt x="516323" y="288951"/>
                </a:lnTo>
                <a:lnTo>
                  <a:pt x="546072" y="293177"/>
                </a:lnTo>
                <a:lnTo>
                  <a:pt x="553757" y="295007"/>
                </a:lnTo>
                <a:lnTo>
                  <a:pt x="564946" y="318791"/>
                </a:lnTo>
                <a:lnTo>
                  <a:pt x="593154" y="326456"/>
                </a:lnTo>
                <a:lnTo>
                  <a:pt x="600701" y="328318"/>
                </a:lnTo>
                <a:lnTo>
                  <a:pt x="619531" y="318583"/>
                </a:lnTo>
                <a:lnTo>
                  <a:pt x="617292" y="310678"/>
                </a:lnTo>
                <a:lnTo>
                  <a:pt x="640217" y="266973"/>
                </a:lnTo>
                <a:lnTo>
                  <a:pt x="649267" y="213652"/>
                </a:lnTo>
                <a:lnTo>
                  <a:pt x="660632" y="179097"/>
                </a:lnTo>
                <a:lnTo>
                  <a:pt x="661972" y="178462"/>
                </a:lnTo>
                <a:lnTo>
                  <a:pt x="675683" y="176085"/>
                </a:lnTo>
                <a:lnTo>
                  <a:pt x="681312" y="175110"/>
                </a:lnTo>
                <a:lnTo>
                  <a:pt x="691255" y="160779"/>
                </a:lnTo>
                <a:lnTo>
                  <a:pt x="695475" y="131128"/>
                </a:lnTo>
                <a:lnTo>
                  <a:pt x="692412" y="124506"/>
                </a:lnTo>
                <a:lnTo>
                  <a:pt x="692142" y="90102"/>
                </a:lnTo>
                <a:lnTo>
                  <a:pt x="685557" y="71255"/>
                </a:lnTo>
                <a:lnTo>
                  <a:pt x="692727" y="61401"/>
                </a:lnTo>
                <a:lnTo>
                  <a:pt x="701494" y="42183"/>
                </a:lnTo>
                <a:lnTo>
                  <a:pt x="711815" y="36492"/>
                </a:lnTo>
                <a:lnTo>
                  <a:pt x="715092" y="26864"/>
                </a:lnTo>
                <a:lnTo>
                  <a:pt x="729928" y="17048"/>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4" name="Gribskov">
            <a:extLst>
              <a:ext uri="{FF2B5EF4-FFF2-40B4-BE49-F238E27FC236}">
                <a16:creationId xmlns:a16="http://schemas.microsoft.com/office/drawing/2014/main" id="{00000000-0008-0000-3500-000086000000}"/>
              </a:ext>
            </a:extLst>
          </xdr:cNvPr>
          <xdr:cNvSpPr/>
        </xdr:nvSpPr>
        <xdr:spPr>
          <a:xfrm>
            <a:off x="4607693" y="3542815"/>
            <a:ext cx="461915" cy="336541"/>
          </a:xfrm>
          <a:custGeom>
            <a:avLst/>
            <a:gdLst>
              <a:gd name="connsiteX0" fmla="*/ 162328 w 449697"/>
              <a:gd name="connsiteY0" fmla="*/ 67954 h 327639"/>
              <a:gd name="connsiteX1" fmla="*/ 187133 w 449697"/>
              <a:gd name="connsiteY1" fmla="*/ 46567 h 327639"/>
              <a:gd name="connsiteX2" fmla="*/ 201831 w 449697"/>
              <a:gd name="connsiteY2" fmla="*/ 38278 h 327639"/>
              <a:gd name="connsiteX3" fmla="*/ 216863 w 449697"/>
              <a:gd name="connsiteY3" fmla="*/ 35461 h 327639"/>
              <a:gd name="connsiteX4" fmla="*/ 250869 w 449697"/>
              <a:gd name="connsiteY4" fmla="*/ 18677 h 327639"/>
              <a:gd name="connsiteX5" fmla="*/ 258278 w 449697"/>
              <a:gd name="connsiteY5" fmla="*/ 17683 h 327639"/>
              <a:gd name="connsiteX6" fmla="*/ 259826 w 449697"/>
              <a:gd name="connsiteY6" fmla="*/ 17011 h 327639"/>
              <a:gd name="connsiteX7" fmla="*/ 268392 w 449697"/>
              <a:gd name="connsiteY7" fmla="*/ 13281 h 327639"/>
              <a:gd name="connsiteX8" fmla="*/ 276448 w 449697"/>
              <a:gd name="connsiteY8" fmla="*/ 9779 h 327639"/>
              <a:gd name="connsiteX9" fmla="*/ 288228 w 449697"/>
              <a:gd name="connsiteY9" fmla="*/ 4647 h 327639"/>
              <a:gd name="connsiteX10" fmla="*/ 301467 w 449697"/>
              <a:gd name="connsiteY10" fmla="*/ 1748 h 327639"/>
              <a:gd name="connsiteX11" fmla="*/ 314920 w 449697"/>
              <a:gd name="connsiteY11" fmla="*/ 4270 h 327639"/>
              <a:gd name="connsiteX12" fmla="*/ 325858 w 449697"/>
              <a:gd name="connsiteY12" fmla="*/ 472 h 327639"/>
              <a:gd name="connsiteX13" fmla="*/ 329769 w 449697"/>
              <a:gd name="connsiteY13" fmla="*/ 7697 h 327639"/>
              <a:gd name="connsiteX14" fmla="*/ 358203 w 449697"/>
              <a:gd name="connsiteY14" fmla="*/ 16891 h 327639"/>
              <a:gd name="connsiteX15" fmla="*/ 361512 w 449697"/>
              <a:gd name="connsiteY15" fmla="*/ 17061 h 327639"/>
              <a:gd name="connsiteX16" fmla="*/ 372493 w 449697"/>
              <a:gd name="connsiteY16" fmla="*/ 17633 h 327639"/>
              <a:gd name="connsiteX17" fmla="*/ 401801 w 449697"/>
              <a:gd name="connsiteY17" fmla="*/ 43762 h 327639"/>
              <a:gd name="connsiteX18" fmla="*/ 408147 w 449697"/>
              <a:gd name="connsiteY18" fmla="*/ 48000 h 327639"/>
              <a:gd name="connsiteX19" fmla="*/ 415021 w 449697"/>
              <a:gd name="connsiteY19" fmla="*/ 52591 h 327639"/>
              <a:gd name="connsiteX20" fmla="*/ 440474 w 449697"/>
              <a:gd name="connsiteY20" fmla="*/ 54276 h 327639"/>
              <a:gd name="connsiteX21" fmla="*/ 449380 w 449697"/>
              <a:gd name="connsiteY21" fmla="*/ 59314 h 327639"/>
              <a:gd name="connsiteX22" fmla="*/ 445971 w 449697"/>
              <a:gd name="connsiteY22" fmla="*/ 112980 h 327639"/>
              <a:gd name="connsiteX23" fmla="*/ 436965 w 449697"/>
              <a:gd name="connsiteY23" fmla="*/ 125230 h 327639"/>
              <a:gd name="connsiteX24" fmla="*/ 439028 w 449697"/>
              <a:gd name="connsiteY24" fmla="*/ 137203 h 327639"/>
              <a:gd name="connsiteX25" fmla="*/ 432713 w 449697"/>
              <a:gd name="connsiteY25" fmla="*/ 168313 h 327639"/>
              <a:gd name="connsiteX26" fmla="*/ 431198 w 449697"/>
              <a:gd name="connsiteY26" fmla="*/ 207811 h 327639"/>
              <a:gd name="connsiteX27" fmla="*/ 426745 w 449697"/>
              <a:gd name="connsiteY27" fmla="*/ 224903 h 327639"/>
              <a:gd name="connsiteX28" fmla="*/ 414556 w 449697"/>
              <a:gd name="connsiteY28" fmla="*/ 250780 h 327639"/>
              <a:gd name="connsiteX29" fmla="*/ 368543 w 449697"/>
              <a:gd name="connsiteY29" fmla="*/ 250214 h 327639"/>
              <a:gd name="connsiteX30" fmla="*/ 308109 w 449697"/>
              <a:gd name="connsiteY30" fmla="*/ 253849 h 327639"/>
              <a:gd name="connsiteX31" fmla="*/ 314203 w 449697"/>
              <a:gd name="connsiteY31" fmla="*/ 266458 h 327639"/>
              <a:gd name="connsiteX32" fmla="*/ 292367 w 449697"/>
              <a:gd name="connsiteY32" fmla="*/ 282915 h 327639"/>
              <a:gd name="connsiteX33" fmla="*/ 282555 w 449697"/>
              <a:gd name="connsiteY33" fmla="*/ 282016 h 327639"/>
              <a:gd name="connsiteX34" fmla="*/ 274310 w 449697"/>
              <a:gd name="connsiteY34" fmla="*/ 277054 h 327639"/>
              <a:gd name="connsiteX35" fmla="*/ 241618 w 449697"/>
              <a:gd name="connsiteY35" fmla="*/ 280343 h 327639"/>
              <a:gd name="connsiteX36" fmla="*/ 229970 w 449697"/>
              <a:gd name="connsiteY36" fmla="*/ 305717 h 327639"/>
              <a:gd name="connsiteX37" fmla="*/ 202234 w 449697"/>
              <a:gd name="connsiteY37" fmla="*/ 322564 h 327639"/>
              <a:gd name="connsiteX38" fmla="*/ 186334 w 449697"/>
              <a:gd name="connsiteY38" fmla="*/ 327715 h 327639"/>
              <a:gd name="connsiteX39" fmla="*/ 180007 w 449697"/>
              <a:gd name="connsiteY39" fmla="*/ 322771 h 327639"/>
              <a:gd name="connsiteX40" fmla="*/ 165039 w 449697"/>
              <a:gd name="connsiteY40" fmla="*/ 325281 h 327639"/>
              <a:gd name="connsiteX41" fmla="*/ 136435 w 449697"/>
              <a:gd name="connsiteY41" fmla="*/ 321910 h 327639"/>
              <a:gd name="connsiteX42" fmla="*/ 137353 w 449697"/>
              <a:gd name="connsiteY42" fmla="*/ 293838 h 327639"/>
              <a:gd name="connsiteX43" fmla="*/ 125454 w 449697"/>
              <a:gd name="connsiteY43" fmla="*/ 285059 h 327639"/>
              <a:gd name="connsiteX44" fmla="*/ 106799 w 449697"/>
              <a:gd name="connsiteY44" fmla="*/ 277526 h 327639"/>
              <a:gd name="connsiteX45" fmla="*/ 91988 w 449697"/>
              <a:gd name="connsiteY45" fmla="*/ 266187 h 327639"/>
              <a:gd name="connsiteX46" fmla="*/ 67372 w 449697"/>
              <a:gd name="connsiteY46" fmla="*/ 284324 h 327639"/>
              <a:gd name="connsiteX47" fmla="*/ 56529 w 449697"/>
              <a:gd name="connsiteY47" fmla="*/ 268508 h 327639"/>
              <a:gd name="connsiteX48" fmla="*/ 48573 w 449697"/>
              <a:gd name="connsiteY48" fmla="*/ 233185 h 327639"/>
              <a:gd name="connsiteX49" fmla="*/ 32139 w 449697"/>
              <a:gd name="connsiteY49" fmla="*/ 219722 h 327639"/>
              <a:gd name="connsiteX50" fmla="*/ 472 w 449697"/>
              <a:gd name="connsiteY50" fmla="*/ 211301 h 327639"/>
              <a:gd name="connsiteX51" fmla="*/ 18447 w 449697"/>
              <a:gd name="connsiteY51" fmla="*/ 195253 h 327639"/>
              <a:gd name="connsiteX52" fmla="*/ 58302 w 449697"/>
              <a:gd name="connsiteY52" fmla="*/ 153283 h 327639"/>
              <a:gd name="connsiteX53" fmla="*/ 96026 w 449697"/>
              <a:gd name="connsiteY53" fmla="*/ 124608 h 327639"/>
              <a:gd name="connsiteX54" fmla="*/ 100994 w 449697"/>
              <a:gd name="connsiteY54" fmla="*/ 120834 h 327639"/>
              <a:gd name="connsiteX55" fmla="*/ 162328 w 449697"/>
              <a:gd name="connsiteY55" fmla="*/ 67954 h 3276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449697" h="327639">
                <a:moveTo>
                  <a:pt x="162328" y="67954"/>
                </a:moveTo>
                <a:lnTo>
                  <a:pt x="187133" y="46567"/>
                </a:lnTo>
                <a:lnTo>
                  <a:pt x="201831" y="38278"/>
                </a:lnTo>
                <a:lnTo>
                  <a:pt x="216863" y="35461"/>
                </a:lnTo>
                <a:lnTo>
                  <a:pt x="250869" y="18677"/>
                </a:lnTo>
                <a:lnTo>
                  <a:pt x="258278" y="17683"/>
                </a:lnTo>
                <a:lnTo>
                  <a:pt x="259826" y="17011"/>
                </a:lnTo>
                <a:lnTo>
                  <a:pt x="268392" y="13281"/>
                </a:lnTo>
                <a:lnTo>
                  <a:pt x="276448" y="9779"/>
                </a:lnTo>
                <a:lnTo>
                  <a:pt x="288228" y="4647"/>
                </a:lnTo>
                <a:lnTo>
                  <a:pt x="301467" y="1748"/>
                </a:lnTo>
                <a:lnTo>
                  <a:pt x="314920" y="4270"/>
                </a:lnTo>
                <a:lnTo>
                  <a:pt x="325858" y="472"/>
                </a:lnTo>
                <a:lnTo>
                  <a:pt x="329769" y="7697"/>
                </a:lnTo>
                <a:lnTo>
                  <a:pt x="358203" y="16891"/>
                </a:lnTo>
                <a:lnTo>
                  <a:pt x="361512" y="17061"/>
                </a:lnTo>
                <a:lnTo>
                  <a:pt x="372493" y="17633"/>
                </a:lnTo>
                <a:lnTo>
                  <a:pt x="401801" y="43762"/>
                </a:lnTo>
                <a:lnTo>
                  <a:pt x="408147" y="48000"/>
                </a:lnTo>
                <a:lnTo>
                  <a:pt x="415021" y="52591"/>
                </a:lnTo>
                <a:lnTo>
                  <a:pt x="440474" y="54276"/>
                </a:lnTo>
                <a:lnTo>
                  <a:pt x="449380" y="59314"/>
                </a:lnTo>
                <a:lnTo>
                  <a:pt x="445971" y="112980"/>
                </a:lnTo>
                <a:lnTo>
                  <a:pt x="436965" y="125230"/>
                </a:lnTo>
                <a:lnTo>
                  <a:pt x="439028" y="137203"/>
                </a:lnTo>
                <a:lnTo>
                  <a:pt x="432713" y="168313"/>
                </a:lnTo>
                <a:lnTo>
                  <a:pt x="431198" y="207811"/>
                </a:lnTo>
                <a:lnTo>
                  <a:pt x="426745" y="224903"/>
                </a:lnTo>
                <a:lnTo>
                  <a:pt x="414556" y="250780"/>
                </a:lnTo>
                <a:lnTo>
                  <a:pt x="368543" y="250214"/>
                </a:lnTo>
                <a:lnTo>
                  <a:pt x="308109" y="253849"/>
                </a:lnTo>
                <a:lnTo>
                  <a:pt x="314203" y="266458"/>
                </a:lnTo>
                <a:lnTo>
                  <a:pt x="292367" y="282915"/>
                </a:lnTo>
                <a:lnTo>
                  <a:pt x="282555" y="282016"/>
                </a:lnTo>
                <a:lnTo>
                  <a:pt x="274310" y="277054"/>
                </a:lnTo>
                <a:lnTo>
                  <a:pt x="241618" y="280343"/>
                </a:lnTo>
                <a:lnTo>
                  <a:pt x="229970" y="305717"/>
                </a:lnTo>
                <a:lnTo>
                  <a:pt x="202234" y="322564"/>
                </a:lnTo>
                <a:lnTo>
                  <a:pt x="186334" y="327715"/>
                </a:lnTo>
                <a:lnTo>
                  <a:pt x="180007" y="322771"/>
                </a:lnTo>
                <a:lnTo>
                  <a:pt x="165039" y="325281"/>
                </a:lnTo>
                <a:lnTo>
                  <a:pt x="136435" y="321910"/>
                </a:lnTo>
                <a:lnTo>
                  <a:pt x="137353" y="293838"/>
                </a:lnTo>
                <a:lnTo>
                  <a:pt x="125454" y="285059"/>
                </a:lnTo>
                <a:lnTo>
                  <a:pt x="106799" y="277526"/>
                </a:lnTo>
                <a:lnTo>
                  <a:pt x="91988" y="266187"/>
                </a:lnTo>
                <a:lnTo>
                  <a:pt x="67372" y="284324"/>
                </a:lnTo>
                <a:lnTo>
                  <a:pt x="56529" y="268508"/>
                </a:lnTo>
                <a:lnTo>
                  <a:pt x="48573" y="233185"/>
                </a:lnTo>
                <a:lnTo>
                  <a:pt x="32139" y="219722"/>
                </a:lnTo>
                <a:lnTo>
                  <a:pt x="472" y="211301"/>
                </a:lnTo>
                <a:lnTo>
                  <a:pt x="18447" y="195253"/>
                </a:lnTo>
                <a:lnTo>
                  <a:pt x="58302" y="153283"/>
                </a:lnTo>
                <a:lnTo>
                  <a:pt x="96026" y="124608"/>
                </a:lnTo>
                <a:lnTo>
                  <a:pt x="100994" y="120834"/>
                </a:lnTo>
                <a:lnTo>
                  <a:pt x="162328" y="67954"/>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5" name="Læsø">
            <a:extLst>
              <a:ext uri="{FF2B5EF4-FFF2-40B4-BE49-F238E27FC236}">
                <a16:creationId xmlns:a16="http://schemas.microsoft.com/office/drawing/2014/main" id="{00000000-0008-0000-3500-000087000000}"/>
              </a:ext>
            </a:extLst>
          </xdr:cNvPr>
          <xdr:cNvSpPr/>
        </xdr:nvSpPr>
        <xdr:spPr>
          <a:xfrm>
            <a:off x="3236659" y="1144708"/>
            <a:ext cx="360849" cy="266920"/>
          </a:xfrm>
          <a:custGeom>
            <a:avLst/>
            <a:gdLst>
              <a:gd name="connsiteX0" fmla="*/ 174888 w 351304"/>
              <a:gd name="connsiteY0" fmla="*/ 228254 h 259860"/>
              <a:gd name="connsiteX1" fmla="*/ 185743 w 351304"/>
              <a:gd name="connsiteY1" fmla="*/ 236435 h 259860"/>
              <a:gd name="connsiteX2" fmla="*/ 182334 w 351304"/>
              <a:gd name="connsiteY2" fmla="*/ 246629 h 259860"/>
              <a:gd name="connsiteX3" fmla="*/ 175617 w 351304"/>
              <a:gd name="connsiteY3" fmla="*/ 251043 h 259860"/>
              <a:gd name="connsiteX4" fmla="*/ 158699 w 351304"/>
              <a:gd name="connsiteY4" fmla="*/ 254766 h 259860"/>
              <a:gd name="connsiteX5" fmla="*/ 151567 w 351304"/>
              <a:gd name="connsiteY5" fmla="*/ 255005 h 259860"/>
              <a:gd name="connsiteX6" fmla="*/ 139472 w 351304"/>
              <a:gd name="connsiteY6" fmla="*/ 259860 h 259860"/>
              <a:gd name="connsiteX7" fmla="*/ 129548 w 351304"/>
              <a:gd name="connsiteY7" fmla="*/ 251175 h 259860"/>
              <a:gd name="connsiteX8" fmla="*/ 133466 w 351304"/>
              <a:gd name="connsiteY8" fmla="*/ 237297 h 259860"/>
              <a:gd name="connsiteX9" fmla="*/ 141686 w 351304"/>
              <a:gd name="connsiteY9" fmla="*/ 232454 h 259860"/>
              <a:gd name="connsiteX10" fmla="*/ 150202 w 351304"/>
              <a:gd name="connsiteY10" fmla="*/ 232410 h 259860"/>
              <a:gd name="connsiteX11" fmla="*/ 158202 w 351304"/>
              <a:gd name="connsiteY11" fmla="*/ 234945 h 259860"/>
              <a:gd name="connsiteX12" fmla="*/ 305989 w 351304"/>
              <a:gd name="connsiteY12" fmla="*/ 0 h 259860"/>
              <a:gd name="connsiteX13" fmla="*/ 322612 w 351304"/>
              <a:gd name="connsiteY13" fmla="*/ 6904 h 259860"/>
              <a:gd name="connsiteX14" fmla="*/ 343448 w 351304"/>
              <a:gd name="connsiteY14" fmla="*/ 4093 h 259860"/>
              <a:gd name="connsiteX15" fmla="*/ 351304 w 351304"/>
              <a:gd name="connsiteY15" fmla="*/ 11765 h 259860"/>
              <a:gd name="connsiteX16" fmla="*/ 347838 w 351304"/>
              <a:gd name="connsiteY16" fmla="*/ 38737 h 259860"/>
              <a:gd name="connsiteX17" fmla="*/ 350367 w 351304"/>
              <a:gd name="connsiteY17" fmla="*/ 62300 h 259860"/>
              <a:gd name="connsiteX18" fmla="*/ 349669 w 351304"/>
              <a:gd name="connsiteY18" fmla="*/ 80361 h 259860"/>
              <a:gd name="connsiteX19" fmla="*/ 336587 w 351304"/>
              <a:gd name="connsiteY19" fmla="*/ 82606 h 259860"/>
              <a:gd name="connsiteX20" fmla="*/ 338505 w 351304"/>
              <a:gd name="connsiteY20" fmla="*/ 76896 h 259860"/>
              <a:gd name="connsiteX21" fmla="*/ 342618 w 351304"/>
              <a:gd name="connsiteY21" fmla="*/ 70393 h 259860"/>
              <a:gd name="connsiteX22" fmla="*/ 345147 w 351304"/>
              <a:gd name="connsiteY22" fmla="*/ 56923 h 259860"/>
              <a:gd name="connsiteX23" fmla="*/ 333367 w 351304"/>
              <a:gd name="connsiteY23" fmla="*/ 50685 h 259860"/>
              <a:gd name="connsiteX24" fmla="*/ 337077 w 351304"/>
              <a:gd name="connsiteY24" fmla="*/ 34800 h 259860"/>
              <a:gd name="connsiteX25" fmla="*/ 321637 w 351304"/>
              <a:gd name="connsiteY25" fmla="*/ 49811 h 259860"/>
              <a:gd name="connsiteX26" fmla="*/ 319794 w 351304"/>
              <a:gd name="connsiteY26" fmla="*/ 57345 h 259860"/>
              <a:gd name="connsiteX27" fmla="*/ 294404 w 351304"/>
              <a:gd name="connsiteY27" fmla="*/ 53886 h 259860"/>
              <a:gd name="connsiteX28" fmla="*/ 272366 w 351304"/>
              <a:gd name="connsiteY28" fmla="*/ 59470 h 259860"/>
              <a:gd name="connsiteX29" fmla="*/ 258863 w 351304"/>
              <a:gd name="connsiteY29" fmla="*/ 60458 h 259860"/>
              <a:gd name="connsiteX30" fmla="*/ 255265 w 351304"/>
              <a:gd name="connsiteY30" fmla="*/ 60722 h 259860"/>
              <a:gd name="connsiteX31" fmla="*/ 236108 w 351304"/>
              <a:gd name="connsiteY31" fmla="*/ 70324 h 259860"/>
              <a:gd name="connsiteX32" fmla="*/ 225573 w 351304"/>
              <a:gd name="connsiteY32" fmla="*/ 81065 h 259860"/>
              <a:gd name="connsiteX33" fmla="*/ 219555 w 351304"/>
              <a:gd name="connsiteY33" fmla="*/ 87203 h 259860"/>
              <a:gd name="connsiteX34" fmla="*/ 220234 w 351304"/>
              <a:gd name="connsiteY34" fmla="*/ 96327 h 259860"/>
              <a:gd name="connsiteX35" fmla="*/ 239454 w 351304"/>
              <a:gd name="connsiteY35" fmla="*/ 98516 h 259860"/>
              <a:gd name="connsiteX36" fmla="*/ 239957 w 351304"/>
              <a:gd name="connsiteY36" fmla="*/ 115892 h 259860"/>
              <a:gd name="connsiteX37" fmla="*/ 237196 w 351304"/>
              <a:gd name="connsiteY37" fmla="*/ 135135 h 259860"/>
              <a:gd name="connsiteX38" fmla="*/ 236316 w 351304"/>
              <a:gd name="connsiteY38" fmla="*/ 141279 h 259860"/>
              <a:gd name="connsiteX39" fmla="*/ 211184 w 351304"/>
              <a:gd name="connsiteY39" fmla="*/ 182752 h 259860"/>
              <a:gd name="connsiteX40" fmla="*/ 183636 w 351304"/>
              <a:gd name="connsiteY40" fmla="*/ 200542 h 259860"/>
              <a:gd name="connsiteX41" fmla="*/ 152032 w 351304"/>
              <a:gd name="connsiteY41" fmla="*/ 219137 h 259860"/>
              <a:gd name="connsiteX42" fmla="*/ 143479 w 351304"/>
              <a:gd name="connsiteY42" fmla="*/ 219722 h 259860"/>
              <a:gd name="connsiteX43" fmla="*/ 119592 w 351304"/>
              <a:gd name="connsiteY43" fmla="*/ 234953 h 259860"/>
              <a:gd name="connsiteX44" fmla="*/ 130787 w 351304"/>
              <a:gd name="connsiteY44" fmla="*/ 221476 h 259860"/>
              <a:gd name="connsiteX45" fmla="*/ 124755 w 351304"/>
              <a:gd name="connsiteY45" fmla="*/ 223589 h 259860"/>
              <a:gd name="connsiteX46" fmla="*/ 108686 w 351304"/>
              <a:gd name="connsiteY46" fmla="*/ 229224 h 259860"/>
              <a:gd name="connsiteX47" fmla="*/ 111768 w 351304"/>
              <a:gd name="connsiteY47" fmla="*/ 214553 h 259860"/>
              <a:gd name="connsiteX48" fmla="*/ 104736 w 351304"/>
              <a:gd name="connsiteY48" fmla="*/ 194385 h 259860"/>
              <a:gd name="connsiteX49" fmla="*/ 83730 w 351304"/>
              <a:gd name="connsiteY49" fmla="*/ 188160 h 259860"/>
              <a:gd name="connsiteX50" fmla="*/ 80095 w 351304"/>
              <a:gd name="connsiteY50" fmla="*/ 173715 h 259860"/>
              <a:gd name="connsiteX51" fmla="*/ 58227 w 351304"/>
              <a:gd name="connsiteY51" fmla="*/ 167628 h 259860"/>
              <a:gd name="connsiteX52" fmla="*/ 50925 w 351304"/>
              <a:gd name="connsiteY52" fmla="*/ 175306 h 259860"/>
              <a:gd name="connsiteX53" fmla="*/ 24836 w 351304"/>
              <a:gd name="connsiteY53" fmla="*/ 163760 h 259860"/>
              <a:gd name="connsiteX54" fmla="*/ 13729 w 351304"/>
              <a:gd name="connsiteY54" fmla="*/ 161773 h 259860"/>
              <a:gd name="connsiteX55" fmla="*/ 0 w 351304"/>
              <a:gd name="connsiteY55" fmla="*/ 150617 h 259860"/>
              <a:gd name="connsiteX56" fmla="*/ 1937 w 351304"/>
              <a:gd name="connsiteY56" fmla="*/ 130878 h 259860"/>
              <a:gd name="connsiteX57" fmla="*/ 18528 w 351304"/>
              <a:gd name="connsiteY57" fmla="*/ 120351 h 259860"/>
              <a:gd name="connsiteX58" fmla="*/ 33660 w 351304"/>
              <a:gd name="connsiteY58" fmla="*/ 106472 h 259860"/>
              <a:gd name="connsiteX59" fmla="*/ 45893 w 351304"/>
              <a:gd name="connsiteY59" fmla="*/ 88165 h 259860"/>
              <a:gd name="connsiteX60" fmla="*/ 55057 w 351304"/>
              <a:gd name="connsiteY60" fmla="*/ 69186 h 259860"/>
              <a:gd name="connsiteX61" fmla="*/ 84774 w 351304"/>
              <a:gd name="connsiteY61" fmla="*/ 54031 h 259860"/>
              <a:gd name="connsiteX62" fmla="*/ 100485 w 351304"/>
              <a:gd name="connsiteY62" fmla="*/ 55018 h 259860"/>
              <a:gd name="connsiteX63" fmla="*/ 109516 w 351304"/>
              <a:gd name="connsiteY63" fmla="*/ 47434 h 259860"/>
              <a:gd name="connsiteX64" fmla="*/ 122214 w 351304"/>
              <a:gd name="connsiteY64" fmla="*/ 48572 h 259860"/>
              <a:gd name="connsiteX65" fmla="*/ 135265 w 351304"/>
              <a:gd name="connsiteY65" fmla="*/ 49748 h 259860"/>
              <a:gd name="connsiteX66" fmla="*/ 149881 w 351304"/>
              <a:gd name="connsiteY66" fmla="*/ 44742 h 259860"/>
              <a:gd name="connsiteX67" fmla="*/ 158535 w 351304"/>
              <a:gd name="connsiteY67" fmla="*/ 31241 h 259860"/>
              <a:gd name="connsiteX68" fmla="*/ 168944 w 351304"/>
              <a:gd name="connsiteY68" fmla="*/ 21028 h 259860"/>
              <a:gd name="connsiteX69" fmla="*/ 213448 w 351304"/>
              <a:gd name="connsiteY69" fmla="*/ 22041 h 259860"/>
              <a:gd name="connsiteX70" fmla="*/ 244158 w 351304"/>
              <a:gd name="connsiteY70" fmla="*/ 19897 h 259860"/>
              <a:gd name="connsiteX71" fmla="*/ 253611 w 351304"/>
              <a:gd name="connsiteY71" fmla="*/ 19236 h 259860"/>
              <a:gd name="connsiteX72" fmla="*/ 277039 w 351304"/>
              <a:gd name="connsiteY72" fmla="*/ 12419 h 259860"/>
              <a:gd name="connsiteX73" fmla="*/ 289152 w 351304"/>
              <a:gd name="connsiteY73" fmla="*/ 314 h 2598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Lst>
            <a:rect l="l" t="t" r="r" b="b"/>
            <a:pathLst>
              <a:path w="351304" h="259860">
                <a:moveTo>
                  <a:pt x="174888" y="228254"/>
                </a:moveTo>
                <a:lnTo>
                  <a:pt x="185743" y="236435"/>
                </a:lnTo>
                <a:lnTo>
                  <a:pt x="182334" y="246629"/>
                </a:lnTo>
                <a:lnTo>
                  <a:pt x="175617" y="251043"/>
                </a:lnTo>
                <a:lnTo>
                  <a:pt x="158699" y="254766"/>
                </a:lnTo>
                <a:lnTo>
                  <a:pt x="151567" y="255005"/>
                </a:lnTo>
                <a:lnTo>
                  <a:pt x="139472" y="259860"/>
                </a:lnTo>
                <a:lnTo>
                  <a:pt x="129548" y="251175"/>
                </a:lnTo>
                <a:lnTo>
                  <a:pt x="133466" y="237297"/>
                </a:lnTo>
                <a:lnTo>
                  <a:pt x="141686" y="232454"/>
                </a:lnTo>
                <a:lnTo>
                  <a:pt x="150202" y="232410"/>
                </a:lnTo>
                <a:lnTo>
                  <a:pt x="158202" y="234945"/>
                </a:lnTo>
                <a:close/>
                <a:moveTo>
                  <a:pt x="305989" y="0"/>
                </a:moveTo>
                <a:lnTo>
                  <a:pt x="322612" y="6904"/>
                </a:lnTo>
                <a:lnTo>
                  <a:pt x="343448" y="4093"/>
                </a:lnTo>
                <a:lnTo>
                  <a:pt x="351304" y="11765"/>
                </a:lnTo>
                <a:lnTo>
                  <a:pt x="347838" y="38737"/>
                </a:lnTo>
                <a:lnTo>
                  <a:pt x="350367" y="62300"/>
                </a:lnTo>
                <a:lnTo>
                  <a:pt x="349669" y="80361"/>
                </a:lnTo>
                <a:lnTo>
                  <a:pt x="336587" y="82606"/>
                </a:lnTo>
                <a:lnTo>
                  <a:pt x="338505" y="76896"/>
                </a:lnTo>
                <a:lnTo>
                  <a:pt x="342618" y="70393"/>
                </a:lnTo>
                <a:lnTo>
                  <a:pt x="345147" y="56923"/>
                </a:lnTo>
                <a:lnTo>
                  <a:pt x="333367" y="50685"/>
                </a:lnTo>
                <a:lnTo>
                  <a:pt x="337077" y="34800"/>
                </a:lnTo>
                <a:lnTo>
                  <a:pt x="321637" y="49811"/>
                </a:lnTo>
                <a:lnTo>
                  <a:pt x="319794" y="57345"/>
                </a:lnTo>
                <a:lnTo>
                  <a:pt x="294404" y="53886"/>
                </a:lnTo>
                <a:lnTo>
                  <a:pt x="272366" y="59470"/>
                </a:lnTo>
                <a:lnTo>
                  <a:pt x="258863" y="60458"/>
                </a:lnTo>
                <a:lnTo>
                  <a:pt x="255265" y="60722"/>
                </a:lnTo>
                <a:lnTo>
                  <a:pt x="236108" y="70324"/>
                </a:lnTo>
                <a:lnTo>
                  <a:pt x="225573" y="81065"/>
                </a:lnTo>
                <a:lnTo>
                  <a:pt x="219555" y="87203"/>
                </a:lnTo>
                <a:lnTo>
                  <a:pt x="220234" y="96327"/>
                </a:lnTo>
                <a:lnTo>
                  <a:pt x="239454" y="98516"/>
                </a:lnTo>
                <a:lnTo>
                  <a:pt x="239957" y="115892"/>
                </a:lnTo>
                <a:lnTo>
                  <a:pt x="237196" y="135135"/>
                </a:lnTo>
                <a:lnTo>
                  <a:pt x="236316" y="141279"/>
                </a:lnTo>
                <a:lnTo>
                  <a:pt x="211184" y="182752"/>
                </a:lnTo>
                <a:lnTo>
                  <a:pt x="183636" y="200542"/>
                </a:lnTo>
                <a:lnTo>
                  <a:pt x="152032" y="219137"/>
                </a:lnTo>
                <a:lnTo>
                  <a:pt x="143479" y="219722"/>
                </a:lnTo>
                <a:lnTo>
                  <a:pt x="119592" y="234953"/>
                </a:lnTo>
                <a:lnTo>
                  <a:pt x="130787" y="221476"/>
                </a:lnTo>
                <a:lnTo>
                  <a:pt x="124755" y="223589"/>
                </a:lnTo>
                <a:lnTo>
                  <a:pt x="108686" y="229224"/>
                </a:lnTo>
                <a:lnTo>
                  <a:pt x="111768" y="214553"/>
                </a:lnTo>
                <a:lnTo>
                  <a:pt x="104736" y="194385"/>
                </a:lnTo>
                <a:lnTo>
                  <a:pt x="83730" y="188160"/>
                </a:lnTo>
                <a:lnTo>
                  <a:pt x="80095" y="173715"/>
                </a:lnTo>
                <a:lnTo>
                  <a:pt x="58227" y="167628"/>
                </a:lnTo>
                <a:lnTo>
                  <a:pt x="50925" y="175306"/>
                </a:lnTo>
                <a:lnTo>
                  <a:pt x="24836" y="163760"/>
                </a:lnTo>
                <a:lnTo>
                  <a:pt x="13729" y="161773"/>
                </a:lnTo>
                <a:lnTo>
                  <a:pt x="0" y="150617"/>
                </a:lnTo>
                <a:lnTo>
                  <a:pt x="1937" y="130878"/>
                </a:lnTo>
                <a:lnTo>
                  <a:pt x="18528" y="120351"/>
                </a:lnTo>
                <a:lnTo>
                  <a:pt x="33660" y="106472"/>
                </a:lnTo>
                <a:lnTo>
                  <a:pt x="45893" y="88165"/>
                </a:lnTo>
                <a:lnTo>
                  <a:pt x="55057" y="69186"/>
                </a:lnTo>
                <a:lnTo>
                  <a:pt x="84774" y="54031"/>
                </a:lnTo>
                <a:lnTo>
                  <a:pt x="100485" y="55018"/>
                </a:lnTo>
                <a:lnTo>
                  <a:pt x="109516" y="47434"/>
                </a:lnTo>
                <a:lnTo>
                  <a:pt x="122214" y="48572"/>
                </a:lnTo>
                <a:lnTo>
                  <a:pt x="135265" y="49748"/>
                </a:lnTo>
                <a:lnTo>
                  <a:pt x="149881" y="44742"/>
                </a:lnTo>
                <a:lnTo>
                  <a:pt x="158535" y="31241"/>
                </a:lnTo>
                <a:lnTo>
                  <a:pt x="168944" y="21028"/>
                </a:lnTo>
                <a:lnTo>
                  <a:pt x="213448" y="22041"/>
                </a:lnTo>
                <a:lnTo>
                  <a:pt x="244158" y="19897"/>
                </a:lnTo>
                <a:lnTo>
                  <a:pt x="253611" y="19236"/>
                </a:lnTo>
                <a:lnTo>
                  <a:pt x="277039" y="12419"/>
                </a:lnTo>
                <a:lnTo>
                  <a:pt x="289152" y="314"/>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6" name="Hillerød">
            <a:extLst>
              <a:ext uri="{FF2B5EF4-FFF2-40B4-BE49-F238E27FC236}">
                <a16:creationId xmlns:a16="http://schemas.microsoft.com/office/drawing/2014/main" id="{00000000-0008-0000-3500-000088000000}"/>
              </a:ext>
            </a:extLst>
          </xdr:cNvPr>
          <xdr:cNvSpPr/>
        </xdr:nvSpPr>
        <xdr:spPr>
          <a:xfrm>
            <a:off x="4698614" y="3799343"/>
            <a:ext cx="358550" cy="329436"/>
          </a:xfrm>
          <a:custGeom>
            <a:avLst/>
            <a:gdLst>
              <a:gd name="connsiteX0" fmla="*/ 40925 w 349065"/>
              <a:gd name="connsiteY0" fmla="*/ 188719 h 320721"/>
              <a:gd name="connsiteX1" fmla="*/ 20560 w 349065"/>
              <a:gd name="connsiteY1" fmla="*/ 174142 h 320721"/>
              <a:gd name="connsiteX2" fmla="*/ 472 w 349065"/>
              <a:gd name="connsiteY2" fmla="*/ 152547 h 320721"/>
              <a:gd name="connsiteX3" fmla="*/ 4887 w 349065"/>
              <a:gd name="connsiteY3" fmla="*/ 120828 h 320721"/>
              <a:gd name="connsiteX4" fmla="*/ 14730 w 349065"/>
              <a:gd name="connsiteY4" fmla="*/ 103931 h 320721"/>
              <a:gd name="connsiteX5" fmla="*/ 28918 w 349065"/>
              <a:gd name="connsiteY5" fmla="*/ 98491 h 320721"/>
              <a:gd name="connsiteX6" fmla="*/ 47918 w 349065"/>
              <a:gd name="connsiteY6" fmla="*/ 72167 h 320721"/>
              <a:gd name="connsiteX7" fmla="*/ 76522 w 349065"/>
              <a:gd name="connsiteY7" fmla="*/ 75538 h 320721"/>
              <a:gd name="connsiteX8" fmla="*/ 91491 w 349065"/>
              <a:gd name="connsiteY8" fmla="*/ 73029 h 320721"/>
              <a:gd name="connsiteX9" fmla="*/ 97818 w 349065"/>
              <a:gd name="connsiteY9" fmla="*/ 77972 h 320721"/>
              <a:gd name="connsiteX10" fmla="*/ 113718 w 349065"/>
              <a:gd name="connsiteY10" fmla="*/ 72821 h 320721"/>
              <a:gd name="connsiteX11" fmla="*/ 141453 w 349065"/>
              <a:gd name="connsiteY11" fmla="*/ 55974 h 320721"/>
              <a:gd name="connsiteX12" fmla="*/ 153101 w 349065"/>
              <a:gd name="connsiteY12" fmla="*/ 30600 h 320721"/>
              <a:gd name="connsiteX13" fmla="*/ 185793 w 349065"/>
              <a:gd name="connsiteY13" fmla="*/ 27311 h 320721"/>
              <a:gd name="connsiteX14" fmla="*/ 194039 w 349065"/>
              <a:gd name="connsiteY14" fmla="*/ 32273 h 320721"/>
              <a:gd name="connsiteX15" fmla="*/ 203850 w 349065"/>
              <a:gd name="connsiteY15" fmla="*/ 33172 h 320721"/>
              <a:gd name="connsiteX16" fmla="*/ 225687 w 349065"/>
              <a:gd name="connsiteY16" fmla="*/ 16715 h 320721"/>
              <a:gd name="connsiteX17" fmla="*/ 219592 w 349065"/>
              <a:gd name="connsiteY17" fmla="*/ 4107 h 320721"/>
              <a:gd name="connsiteX18" fmla="*/ 280027 w 349065"/>
              <a:gd name="connsiteY18" fmla="*/ 472 h 320721"/>
              <a:gd name="connsiteX19" fmla="*/ 326040 w 349065"/>
              <a:gd name="connsiteY19" fmla="*/ 1038 h 320721"/>
              <a:gd name="connsiteX20" fmla="*/ 317643 w 349065"/>
              <a:gd name="connsiteY20" fmla="*/ 40725 h 320721"/>
              <a:gd name="connsiteX21" fmla="*/ 313914 w 349065"/>
              <a:gd name="connsiteY21" fmla="*/ 66463 h 320721"/>
              <a:gd name="connsiteX22" fmla="*/ 313423 w 349065"/>
              <a:gd name="connsiteY22" fmla="*/ 89253 h 320721"/>
              <a:gd name="connsiteX23" fmla="*/ 295989 w 349065"/>
              <a:gd name="connsiteY23" fmla="*/ 107622 h 320721"/>
              <a:gd name="connsiteX24" fmla="*/ 320235 w 349065"/>
              <a:gd name="connsiteY24" fmla="*/ 123513 h 320721"/>
              <a:gd name="connsiteX25" fmla="*/ 324813 w 349065"/>
              <a:gd name="connsiteY25" fmla="*/ 134619 h 320721"/>
              <a:gd name="connsiteX26" fmla="*/ 348669 w 349065"/>
              <a:gd name="connsiteY26" fmla="*/ 175318 h 320721"/>
              <a:gd name="connsiteX27" fmla="*/ 331015 w 349065"/>
              <a:gd name="connsiteY27" fmla="*/ 205245 h 320721"/>
              <a:gd name="connsiteX28" fmla="*/ 325499 w 349065"/>
              <a:gd name="connsiteY28" fmla="*/ 211584 h 320721"/>
              <a:gd name="connsiteX29" fmla="*/ 310530 w 349065"/>
              <a:gd name="connsiteY29" fmla="*/ 212270 h 320721"/>
              <a:gd name="connsiteX30" fmla="*/ 262479 w 349065"/>
              <a:gd name="connsiteY30" fmla="*/ 228387 h 320721"/>
              <a:gd name="connsiteX31" fmla="*/ 271417 w 349065"/>
              <a:gd name="connsiteY31" fmla="*/ 240279 h 320721"/>
              <a:gd name="connsiteX32" fmla="*/ 250372 w 349065"/>
              <a:gd name="connsiteY32" fmla="*/ 237996 h 320721"/>
              <a:gd name="connsiteX33" fmla="*/ 222573 w 349065"/>
              <a:gd name="connsiteY33" fmla="*/ 244114 h 320721"/>
              <a:gd name="connsiteX34" fmla="*/ 228662 w 349065"/>
              <a:gd name="connsiteY34" fmla="*/ 268929 h 320721"/>
              <a:gd name="connsiteX35" fmla="*/ 211687 w 349065"/>
              <a:gd name="connsiteY35" fmla="*/ 300705 h 320721"/>
              <a:gd name="connsiteX36" fmla="*/ 189341 w 349065"/>
              <a:gd name="connsiteY36" fmla="*/ 300032 h 320721"/>
              <a:gd name="connsiteX37" fmla="*/ 177341 w 349065"/>
              <a:gd name="connsiteY37" fmla="*/ 319024 h 320721"/>
              <a:gd name="connsiteX38" fmla="*/ 171542 w 349065"/>
              <a:gd name="connsiteY38" fmla="*/ 320275 h 320721"/>
              <a:gd name="connsiteX39" fmla="*/ 157831 w 349065"/>
              <a:gd name="connsiteY39" fmla="*/ 316886 h 320721"/>
              <a:gd name="connsiteX40" fmla="*/ 140718 w 349065"/>
              <a:gd name="connsiteY40" fmla="*/ 276457 h 320721"/>
              <a:gd name="connsiteX41" fmla="*/ 113164 w 349065"/>
              <a:gd name="connsiteY41" fmla="*/ 254956 h 320721"/>
              <a:gd name="connsiteX42" fmla="*/ 55120 w 349065"/>
              <a:gd name="connsiteY42" fmla="*/ 282494 h 320721"/>
              <a:gd name="connsiteX43" fmla="*/ 50818 w 349065"/>
              <a:gd name="connsiteY43" fmla="*/ 281676 h 320721"/>
              <a:gd name="connsiteX44" fmla="*/ 41988 w 349065"/>
              <a:gd name="connsiteY44" fmla="*/ 263999 h 320721"/>
              <a:gd name="connsiteX45" fmla="*/ 20006 w 349065"/>
              <a:gd name="connsiteY45" fmla="*/ 244630 h 320721"/>
              <a:gd name="connsiteX46" fmla="*/ 12686 w 349065"/>
              <a:gd name="connsiteY46" fmla="*/ 228739 h 320721"/>
              <a:gd name="connsiteX47" fmla="*/ 43509 w 349065"/>
              <a:gd name="connsiteY47" fmla="*/ 205799 h 320721"/>
              <a:gd name="connsiteX48" fmla="*/ 40925 w 349065"/>
              <a:gd name="connsiteY48" fmla="*/ 188719 h 3207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Lst>
            <a:rect l="l" t="t" r="r" b="b"/>
            <a:pathLst>
              <a:path w="349065" h="320721">
                <a:moveTo>
                  <a:pt x="40925" y="188719"/>
                </a:moveTo>
                <a:lnTo>
                  <a:pt x="20560" y="174142"/>
                </a:lnTo>
                <a:lnTo>
                  <a:pt x="472" y="152547"/>
                </a:lnTo>
                <a:lnTo>
                  <a:pt x="4887" y="120828"/>
                </a:lnTo>
                <a:lnTo>
                  <a:pt x="14730" y="103931"/>
                </a:lnTo>
                <a:lnTo>
                  <a:pt x="28918" y="98491"/>
                </a:lnTo>
                <a:lnTo>
                  <a:pt x="47918" y="72167"/>
                </a:lnTo>
                <a:lnTo>
                  <a:pt x="76522" y="75538"/>
                </a:lnTo>
                <a:lnTo>
                  <a:pt x="91491" y="73029"/>
                </a:lnTo>
                <a:lnTo>
                  <a:pt x="97818" y="77972"/>
                </a:lnTo>
                <a:lnTo>
                  <a:pt x="113718" y="72821"/>
                </a:lnTo>
                <a:lnTo>
                  <a:pt x="141453" y="55974"/>
                </a:lnTo>
                <a:lnTo>
                  <a:pt x="153101" y="30600"/>
                </a:lnTo>
                <a:lnTo>
                  <a:pt x="185793" y="27311"/>
                </a:lnTo>
                <a:lnTo>
                  <a:pt x="194039" y="32273"/>
                </a:lnTo>
                <a:lnTo>
                  <a:pt x="203850" y="33172"/>
                </a:lnTo>
                <a:lnTo>
                  <a:pt x="225687" y="16715"/>
                </a:lnTo>
                <a:lnTo>
                  <a:pt x="219592" y="4107"/>
                </a:lnTo>
                <a:lnTo>
                  <a:pt x="280027" y="472"/>
                </a:lnTo>
                <a:lnTo>
                  <a:pt x="326040" y="1038"/>
                </a:lnTo>
                <a:lnTo>
                  <a:pt x="317643" y="40725"/>
                </a:lnTo>
                <a:lnTo>
                  <a:pt x="313914" y="66463"/>
                </a:lnTo>
                <a:lnTo>
                  <a:pt x="313423" y="89253"/>
                </a:lnTo>
                <a:lnTo>
                  <a:pt x="295989" y="107622"/>
                </a:lnTo>
                <a:lnTo>
                  <a:pt x="320235" y="123513"/>
                </a:lnTo>
                <a:lnTo>
                  <a:pt x="324813" y="134619"/>
                </a:lnTo>
                <a:lnTo>
                  <a:pt x="348669" y="175318"/>
                </a:lnTo>
                <a:lnTo>
                  <a:pt x="331015" y="205245"/>
                </a:lnTo>
                <a:lnTo>
                  <a:pt x="325499" y="211584"/>
                </a:lnTo>
                <a:lnTo>
                  <a:pt x="310530" y="212270"/>
                </a:lnTo>
                <a:lnTo>
                  <a:pt x="262479" y="228387"/>
                </a:lnTo>
                <a:lnTo>
                  <a:pt x="271417" y="240279"/>
                </a:lnTo>
                <a:lnTo>
                  <a:pt x="250372" y="237996"/>
                </a:lnTo>
                <a:lnTo>
                  <a:pt x="222573" y="244114"/>
                </a:lnTo>
                <a:lnTo>
                  <a:pt x="228662" y="268929"/>
                </a:lnTo>
                <a:lnTo>
                  <a:pt x="211687" y="300705"/>
                </a:lnTo>
                <a:lnTo>
                  <a:pt x="189341" y="300032"/>
                </a:lnTo>
                <a:lnTo>
                  <a:pt x="177341" y="319024"/>
                </a:lnTo>
                <a:lnTo>
                  <a:pt x="171542" y="320275"/>
                </a:lnTo>
                <a:lnTo>
                  <a:pt x="157831" y="316886"/>
                </a:lnTo>
                <a:lnTo>
                  <a:pt x="140718" y="276457"/>
                </a:lnTo>
                <a:lnTo>
                  <a:pt x="113164" y="254956"/>
                </a:lnTo>
                <a:lnTo>
                  <a:pt x="55120" y="282494"/>
                </a:lnTo>
                <a:lnTo>
                  <a:pt x="50818" y="281676"/>
                </a:lnTo>
                <a:lnTo>
                  <a:pt x="41988" y="263999"/>
                </a:lnTo>
                <a:lnTo>
                  <a:pt x="20006" y="244630"/>
                </a:lnTo>
                <a:lnTo>
                  <a:pt x="12686" y="228739"/>
                </a:lnTo>
                <a:lnTo>
                  <a:pt x="43509" y="205799"/>
                </a:lnTo>
                <a:lnTo>
                  <a:pt x="40925" y="188719"/>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7" name="Stevns">
            <a:extLst>
              <a:ext uri="{FF2B5EF4-FFF2-40B4-BE49-F238E27FC236}">
                <a16:creationId xmlns:a16="http://schemas.microsoft.com/office/drawing/2014/main" id="{00000000-0008-0000-3500-000089000000}"/>
              </a:ext>
            </a:extLst>
          </xdr:cNvPr>
          <xdr:cNvSpPr/>
        </xdr:nvSpPr>
        <xdr:spPr>
          <a:xfrm>
            <a:off x="4784005" y="4981231"/>
            <a:ext cx="410878" cy="386926"/>
          </a:xfrm>
          <a:custGeom>
            <a:avLst/>
            <a:gdLst>
              <a:gd name="connsiteX0" fmla="*/ 133818 w 400010"/>
              <a:gd name="connsiteY0" fmla="*/ 24990 h 376690"/>
              <a:gd name="connsiteX1" fmla="*/ 116818 w 400010"/>
              <a:gd name="connsiteY1" fmla="*/ 472 h 376690"/>
              <a:gd name="connsiteX2" fmla="*/ 128303 w 400010"/>
              <a:gd name="connsiteY2" fmla="*/ 9923 h 376690"/>
              <a:gd name="connsiteX3" fmla="*/ 152127 w 400010"/>
              <a:gd name="connsiteY3" fmla="*/ 21871 h 376690"/>
              <a:gd name="connsiteX4" fmla="*/ 165335 w 400010"/>
              <a:gd name="connsiteY4" fmla="*/ 25695 h 376690"/>
              <a:gd name="connsiteX5" fmla="*/ 216674 w 400010"/>
              <a:gd name="connsiteY5" fmla="*/ 50629 h 376690"/>
              <a:gd name="connsiteX6" fmla="*/ 247316 w 400010"/>
              <a:gd name="connsiteY6" fmla="*/ 49396 h 376690"/>
              <a:gd name="connsiteX7" fmla="*/ 253605 w 400010"/>
              <a:gd name="connsiteY7" fmla="*/ 50925 h 376690"/>
              <a:gd name="connsiteX8" fmla="*/ 266788 w 400010"/>
              <a:gd name="connsiteY8" fmla="*/ 54125 h 376690"/>
              <a:gd name="connsiteX9" fmla="*/ 286675 w 400010"/>
              <a:gd name="connsiteY9" fmla="*/ 53823 h 376690"/>
              <a:gd name="connsiteX10" fmla="*/ 309958 w 400010"/>
              <a:gd name="connsiteY10" fmla="*/ 74657 h 376690"/>
              <a:gd name="connsiteX11" fmla="*/ 327681 w 400010"/>
              <a:gd name="connsiteY11" fmla="*/ 93013 h 376690"/>
              <a:gd name="connsiteX12" fmla="*/ 331342 w 400010"/>
              <a:gd name="connsiteY12" fmla="*/ 96806 h 376690"/>
              <a:gd name="connsiteX13" fmla="*/ 347644 w 400010"/>
              <a:gd name="connsiteY13" fmla="*/ 108031 h 376690"/>
              <a:gd name="connsiteX14" fmla="*/ 359216 w 400010"/>
              <a:gd name="connsiteY14" fmla="*/ 125066 h 376690"/>
              <a:gd name="connsiteX15" fmla="*/ 375543 w 400010"/>
              <a:gd name="connsiteY15" fmla="*/ 139549 h 376690"/>
              <a:gd name="connsiteX16" fmla="*/ 386235 w 400010"/>
              <a:gd name="connsiteY16" fmla="*/ 157905 h 376690"/>
              <a:gd name="connsiteX17" fmla="*/ 386443 w 400010"/>
              <a:gd name="connsiteY17" fmla="*/ 173758 h 376690"/>
              <a:gd name="connsiteX18" fmla="*/ 394732 w 400010"/>
              <a:gd name="connsiteY18" fmla="*/ 181248 h 376690"/>
              <a:gd name="connsiteX19" fmla="*/ 395807 w 400010"/>
              <a:gd name="connsiteY19" fmla="*/ 182223 h 376690"/>
              <a:gd name="connsiteX20" fmla="*/ 388726 w 400010"/>
              <a:gd name="connsiteY20" fmla="*/ 199032 h 376690"/>
              <a:gd name="connsiteX21" fmla="*/ 385996 w 400010"/>
              <a:gd name="connsiteY21" fmla="*/ 214357 h 376690"/>
              <a:gd name="connsiteX22" fmla="*/ 390185 w 400010"/>
              <a:gd name="connsiteY22" fmla="*/ 242580 h 376690"/>
              <a:gd name="connsiteX23" fmla="*/ 399273 w 400010"/>
              <a:gd name="connsiteY23" fmla="*/ 255107 h 376690"/>
              <a:gd name="connsiteX24" fmla="*/ 399826 w 400010"/>
              <a:gd name="connsiteY24" fmla="*/ 265552 h 376690"/>
              <a:gd name="connsiteX25" fmla="*/ 396700 w 400010"/>
              <a:gd name="connsiteY25" fmla="*/ 272865 h 376690"/>
              <a:gd name="connsiteX26" fmla="*/ 389600 w 400010"/>
              <a:gd name="connsiteY26" fmla="*/ 289486 h 376690"/>
              <a:gd name="connsiteX27" fmla="*/ 376348 w 400010"/>
              <a:gd name="connsiteY27" fmla="*/ 296479 h 376690"/>
              <a:gd name="connsiteX28" fmla="*/ 369738 w 400010"/>
              <a:gd name="connsiteY28" fmla="*/ 308893 h 376690"/>
              <a:gd name="connsiteX29" fmla="*/ 366222 w 400010"/>
              <a:gd name="connsiteY29" fmla="*/ 310333 h 376690"/>
              <a:gd name="connsiteX30" fmla="*/ 362788 w 400010"/>
              <a:gd name="connsiteY30" fmla="*/ 311741 h 376690"/>
              <a:gd name="connsiteX31" fmla="*/ 356040 w 400010"/>
              <a:gd name="connsiteY31" fmla="*/ 324061 h 376690"/>
              <a:gd name="connsiteX32" fmla="*/ 345877 w 400010"/>
              <a:gd name="connsiteY32" fmla="*/ 328783 h 376690"/>
              <a:gd name="connsiteX33" fmla="*/ 335820 w 400010"/>
              <a:gd name="connsiteY33" fmla="*/ 338329 h 376690"/>
              <a:gd name="connsiteX34" fmla="*/ 320323 w 400010"/>
              <a:gd name="connsiteY34" fmla="*/ 336537 h 376690"/>
              <a:gd name="connsiteX35" fmla="*/ 307115 w 400010"/>
              <a:gd name="connsiteY35" fmla="*/ 338958 h 376690"/>
              <a:gd name="connsiteX36" fmla="*/ 306775 w 400010"/>
              <a:gd name="connsiteY36" fmla="*/ 339021 h 376690"/>
              <a:gd name="connsiteX37" fmla="*/ 298241 w 400010"/>
              <a:gd name="connsiteY37" fmla="*/ 350038 h 376690"/>
              <a:gd name="connsiteX38" fmla="*/ 297348 w 400010"/>
              <a:gd name="connsiteY38" fmla="*/ 355315 h 376690"/>
              <a:gd name="connsiteX39" fmla="*/ 294763 w 400010"/>
              <a:gd name="connsiteY39" fmla="*/ 370577 h 376690"/>
              <a:gd name="connsiteX40" fmla="*/ 284694 w 400010"/>
              <a:gd name="connsiteY40" fmla="*/ 376513 h 376690"/>
              <a:gd name="connsiteX41" fmla="*/ 275191 w 400010"/>
              <a:gd name="connsiteY41" fmla="*/ 371684 h 376690"/>
              <a:gd name="connsiteX42" fmla="*/ 226410 w 400010"/>
              <a:gd name="connsiteY42" fmla="*/ 374381 h 376690"/>
              <a:gd name="connsiteX43" fmla="*/ 210398 w 400010"/>
              <a:gd name="connsiteY43" fmla="*/ 370457 h 376690"/>
              <a:gd name="connsiteX44" fmla="*/ 198039 w 400010"/>
              <a:gd name="connsiteY44" fmla="*/ 308044 h 376690"/>
              <a:gd name="connsiteX45" fmla="*/ 184404 w 400010"/>
              <a:gd name="connsiteY45" fmla="*/ 280456 h 376690"/>
              <a:gd name="connsiteX46" fmla="*/ 135366 w 400010"/>
              <a:gd name="connsiteY46" fmla="*/ 270558 h 376690"/>
              <a:gd name="connsiteX47" fmla="*/ 131863 w 400010"/>
              <a:gd name="connsiteY47" fmla="*/ 272451 h 376690"/>
              <a:gd name="connsiteX48" fmla="*/ 129372 w 400010"/>
              <a:gd name="connsiteY48" fmla="*/ 266917 h 376690"/>
              <a:gd name="connsiteX49" fmla="*/ 132215 w 400010"/>
              <a:gd name="connsiteY49" fmla="*/ 235568 h 376690"/>
              <a:gd name="connsiteX50" fmla="*/ 145296 w 400010"/>
              <a:gd name="connsiteY50" fmla="*/ 209320 h 376690"/>
              <a:gd name="connsiteX51" fmla="*/ 157253 w 400010"/>
              <a:gd name="connsiteY51" fmla="*/ 177751 h 376690"/>
              <a:gd name="connsiteX52" fmla="*/ 139334 w 400010"/>
              <a:gd name="connsiteY52" fmla="*/ 179116 h 376690"/>
              <a:gd name="connsiteX53" fmla="*/ 133995 w 400010"/>
              <a:gd name="connsiteY53" fmla="*/ 189782 h 376690"/>
              <a:gd name="connsiteX54" fmla="*/ 74611 w 400010"/>
              <a:gd name="connsiteY54" fmla="*/ 188951 h 376690"/>
              <a:gd name="connsiteX55" fmla="*/ 54906 w 400010"/>
              <a:gd name="connsiteY55" fmla="*/ 187719 h 376690"/>
              <a:gd name="connsiteX56" fmla="*/ 10975 w 400010"/>
              <a:gd name="connsiteY56" fmla="*/ 157716 h 376690"/>
              <a:gd name="connsiteX57" fmla="*/ 472 w 400010"/>
              <a:gd name="connsiteY57" fmla="*/ 116640 h 376690"/>
              <a:gd name="connsiteX58" fmla="*/ 32038 w 400010"/>
              <a:gd name="connsiteY58" fmla="*/ 117627 h 376690"/>
              <a:gd name="connsiteX59" fmla="*/ 33283 w 400010"/>
              <a:gd name="connsiteY59" fmla="*/ 108603 h 376690"/>
              <a:gd name="connsiteX60" fmla="*/ 46063 w 400010"/>
              <a:gd name="connsiteY60" fmla="*/ 103597 h 376690"/>
              <a:gd name="connsiteX61" fmla="*/ 59963 w 400010"/>
              <a:gd name="connsiteY61" fmla="*/ 105861 h 376690"/>
              <a:gd name="connsiteX62" fmla="*/ 88944 w 400010"/>
              <a:gd name="connsiteY62" fmla="*/ 104126 h 376690"/>
              <a:gd name="connsiteX63" fmla="*/ 92441 w 400010"/>
              <a:gd name="connsiteY63" fmla="*/ 86335 h 376690"/>
              <a:gd name="connsiteX64" fmla="*/ 91258 w 400010"/>
              <a:gd name="connsiteY64" fmla="*/ 53805 h 376690"/>
              <a:gd name="connsiteX65" fmla="*/ 115535 w 400010"/>
              <a:gd name="connsiteY65" fmla="*/ 32556 h 376690"/>
              <a:gd name="connsiteX66" fmla="*/ 133818 w 400010"/>
              <a:gd name="connsiteY66" fmla="*/ 24990 h 3766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Lst>
            <a:rect l="l" t="t" r="r" b="b"/>
            <a:pathLst>
              <a:path w="400010" h="376690">
                <a:moveTo>
                  <a:pt x="133818" y="24990"/>
                </a:moveTo>
                <a:lnTo>
                  <a:pt x="116818" y="472"/>
                </a:lnTo>
                <a:lnTo>
                  <a:pt x="128303" y="9923"/>
                </a:lnTo>
                <a:lnTo>
                  <a:pt x="152127" y="21871"/>
                </a:lnTo>
                <a:lnTo>
                  <a:pt x="165335" y="25695"/>
                </a:lnTo>
                <a:lnTo>
                  <a:pt x="216674" y="50629"/>
                </a:lnTo>
                <a:lnTo>
                  <a:pt x="247316" y="49396"/>
                </a:lnTo>
                <a:lnTo>
                  <a:pt x="253605" y="50925"/>
                </a:lnTo>
                <a:lnTo>
                  <a:pt x="266788" y="54125"/>
                </a:lnTo>
                <a:lnTo>
                  <a:pt x="286675" y="53823"/>
                </a:lnTo>
                <a:lnTo>
                  <a:pt x="309958" y="74657"/>
                </a:lnTo>
                <a:lnTo>
                  <a:pt x="327681" y="93013"/>
                </a:lnTo>
                <a:lnTo>
                  <a:pt x="331342" y="96806"/>
                </a:lnTo>
                <a:lnTo>
                  <a:pt x="347644" y="108031"/>
                </a:lnTo>
                <a:lnTo>
                  <a:pt x="359216" y="125066"/>
                </a:lnTo>
                <a:lnTo>
                  <a:pt x="375543" y="139549"/>
                </a:lnTo>
                <a:lnTo>
                  <a:pt x="386235" y="157905"/>
                </a:lnTo>
                <a:lnTo>
                  <a:pt x="386443" y="173758"/>
                </a:lnTo>
                <a:lnTo>
                  <a:pt x="394732" y="181248"/>
                </a:lnTo>
                <a:lnTo>
                  <a:pt x="395807" y="182223"/>
                </a:lnTo>
                <a:lnTo>
                  <a:pt x="388726" y="199032"/>
                </a:lnTo>
                <a:lnTo>
                  <a:pt x="385996" y="214357"/>
                </a:lnTo>
                <a:lnTo>
                  <a:pt x="390185" y="242580"/>
                </a:lnTo>
                <a:lnTo>
                  <a:pt x="399273" y="255107"/>
                </a:lnTo>
                <a:lnTo>
                  <a:pt x="399826" y="265552"/>
                </a:lnTo>
                <a:lnTo>
                  <a:pt x="396700" y="272865"/>
                </a:lnTo>
                <a:lnTo>
                  <a:pt x="389600" y="289486"/>
                </a:lnTo>
                <a:lnTo>
                  <a:pt x="376348" y="296479"/>
                </a:lnTo>
                <a:lnTo>
                  <a:pt x="369738" y="308893"/>
                </a:lnTo>
                <a:lnTo>
                  <a:pt x="366222" y="310333"/>
                </a:lnTo>
                <a:lnTo>
                  <a:pt x="362788" y="311741"/>
                </a:lnTo>
                <a:lnTo>
                  <a:pt x="356040" y="324061"/>
                </a:lnTo>
                <a:lnTo>
                  <a:pt x="345877" y="328783"/>
                </a:lnTo>
                <a:lnTo>
                  <a:pt x="335820" y="338329"/>
                </a:lnTo>
                <a:lnTo>
                  <a:pt x="320323" y="336537"/>
                </a:lnTo>
                <a:lnTo>
                  <a:pt x="307115" y="338958"/>
                </a:lnTo>
                <a:lnTo>
                  <a:pt x="306775" y="339021"/>
                </a:lnTo>
                <a:lnTo>
                  <a:pt x="298241" y="350038"/>
                </a:lnTo>
                <a:lnTo>
                  <a:pt x="297348" y="355315"/>
                </a:lnTo>
                <a:lnTo>
                  <a:pt x="294763" y="370577"/>
                </a:lnTo>
                <a:lnTo>
                  <a:pt x="284694" y="376513"/>
                </a:lnTo>
                <a:lnTo>
                  <a:pt x="275191" y="371684"/>
                </a:lnTo>
                <a:lnTo>
                  <a:pt x="226410" y="374381"/>
                </a:lnTo>
                <a:lnTo>
                  <a:pt x="210398" y="370457"/>
                </a:lnTo>
                <a:lnTo>
                  <a:pt x="198039" y="308044"/>
                </a:lnTo>
                <a:lnTo>
                  <a:pt x="184404" y="280456"/>
                </a:lnTo>
                <a:lnTo>
                  <a:pt x="135366" y="270558"/>
                </a:lnTo>
                <a:lnTo>
                  <a:pt x="131863" y="272451"/>
                </a:lnTo>
                <a:lnTo>
                  <a:pt x="129372" y="266917"/>
                </a:lnTo>
                <a:lnTo>
                  <a:pt x="132215" y="235568"/>
                </a:lnTo>
                <a:lnTo>
                  <a:pt x="145296" y="209320"/>
                </a:lnTo>
                <a:lnTo>
                  <a:pt x="157253" y="177751"/>
                </a:lnTo>
                <a:lnTo>
                  <a:pt x="139334" y="179116"/>
                </a:lnTo>
                <a:lnTo>
                  <a:pt x="133995" y="189782"/>
                </a:lnTo>
                <a:lnTo>
                  <a:pt x="74611" y="188951"/>
                </a:lnTo>
                <a:lnTo>
                  <a:pt x="54906" y="187719"/>
                </a:lnTo>
                <a:lnTo>
                  <a:pt x="10975" y="157716"/>
                </a:lnTo>
                <a:lnTo>
                  <a:pt x="472" y="116640"/>
                </a:lnTo>
                <a:lnTo>
                  <a:pt x="32038" y="117627"/>
                </a:lnTo>
                <a:lnTo>
                  <a:pt x="33283" y="108603"/>
                </a:lnTo>
                <a:lnTo>
                  <a:pt x="46063" y="103597"/>
                </a:lnTo>
                <a:lnTo>
                  <a:pt x="59963" y="105861"/>
                </a:lnTo>
                <a:lnTo>
                  <a:pt x="88944" y="104126"/>
                </a:lnTo>
                <a:lnTo>
                  <a:pt x="92441" y="86335"/>
                </a:lnTo>
                <a:lnTo>
                  <a:pt x="91258" y="53805"/>
                </a:lnTo>
                <a:lnTo>
                  <a:pt x="115535" y="32556"/>
                </a:lnTo>
                <a:lnTo>
                  <a:pt x="133818" y="24990"/>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8" name="Aarhus">
            <a:extLst>
              <a:ext uri="{FF2B5EF4-FFF2-40B4-BE49-F238E27FC236}">
                <a16:creationId xmlns:a16="http://schemas.microsoft.com/office/drawing/2014/main" id="{00000000-0008-0000-3500-00008A000000}"/>
              </a:ext>
            </a:extLst>
          </xdr:cNvPr>
          <xdr:cNvSpPr/>
        </xdr:nvSpPr>
        <xdr:spPr>
          <a:xfrm>
            <a:off x="2244646" y="3211759"/>
            <a:ext cx="498093" cy="684709"/>
          </a:xfrm>
          <a:custGeom>
            <a:avLst/>
            <a:gdLst>
              <a:gd name="connsiteX0" fmla="*/ 197605 w 484918"/>
              <a:gd name="connsiteY0" fmla="*/ 102767 h 666597"/>
              <a:gd name="connsiteX1" fmla="*/ 192724 w 484918"/>
              <a:gd name="connsiteY1" fmla="*/ 98944 h 666597"/>
              <a:gd name="connsiteX2" fmla="*/ 207070 w 484918"/>
              <a:gd name="connsiteY2" fmla="*/ 47981 h 666597"/>
              <a:gd name="connsiteX3" fmla="*/ 235165 w 484918"/>
              <a:gd name="connsiteY3" fmla="*/ 51038 h 666597"/>
              <a:gd name="connsiteX4" fmla="*/ 237247 w 484918"/>
              <a:gd name="connsiteY4" fmla="*/ 63476 h 666597"/>
              <a:gd name="connsiteX5" fmla="*/ 261706 w 484918"/>
              <a:gd name="connsiteY5" fmla="*/ 27286 h 666597"/>
              <a:gd name="connsiteX6" fmla="*/ 271511 w 484918"/>
              <a:gd name="connsiteY6" fmla="*/ 10873 h 666597"/>
              <a:gd name="connsiteX7" fmla="*/ 297304 w 484918"/>
              <a:gd name="connsiteY7" fmla="*/ 472 h 666597"/>
              <a:gd name="connsiteX8" fmla="*/ 305561 w 484918"/>
              <a:gd name="connsiteY8" fmla="*/ 13093 h 666597"/>
              <a:gd name="connsiteX9" fmla="*/ 311958 w 484918"/>
              <a:gd name="connsiteY9" fmla="*/ 22054 h 666597"/>
              <a:gd name="connsiteX10" fmla="*/ 346084 w 484918"/>
              <a:gd name="connsiteY10" fmla="*/ 24538 h 666597"/>
              <a:gd name="connsiteX11" fmla="*/ 351493 w 484918"/>
              <a:gd name="connsiteY11" fmla="*/ 25883 h 666597"/>
              <a:gd name="connsiteX12" fmla="*/ 342480 w 484918"/>
              <a:gd name="connsiteY12" fmla="*/ 97755 h 666597"/>
              <a:gd name="connsiteX13" fmla="*/ 362813 w 484918"/>
              <a:gd name="connsiteY13" fmla="*/ 88857 h 666597"/>
              <a:gd name="connsiteX14" fmla="*/ 396971 w 484918"/>
              <a:gd name="connsiteY14" fmla="*/ 65967 h 666597"/>
              <a:gd name="connsiteX15" fmla="*/ 420556 w 484918"/>
              <a:gd name="connsiteY15" fmla="*/ 75833 h 666597"/>
              <a:gd name="connsiteX16" fmla="*/ 477663 w 484918"/>
              <a:gd name="connsiteY16" fmla="*/ 83707 h 666597"/>
              <a:gd name="connsiteX17" fmla="*/ 485034 w 484918"/>
              <a:gd name="connsiteY17" fmla="*/ 98673 h 666597"/>
              <a:gd name="connsiteX18" fmla="*/ 470820 w 484918"/>
              <a:gd name="connsiteY18" fmla="*/ 115816 h 666597"/>
              <a:gd name="connsiteX19" fmla="*/ 455072 w 484918"/>
              <a:gd name="connsiteY19" fmla="*/ 111779 h 666597"/>
              <a:gd name="connsiteX20" fmla="*/ 435701 w 484918"/>
              <a:gd name="connsiteY20" fmla="*/ 135172 h 666597"/>
              <a:gd name="connsiteX21" fmla="*/ 439927 w 484918"/>
              <a:gd name="connsiteY21" fmla="*/ 147950 h 666597"/>
              <a:gd name="connsiteX22" fmla="*/ 446166 w 484918"/>
              <a:gd name="connsiteY22" fmla="*/ 160018 h 666597"/>
              <a:gd name="connsiteX23" fmla="*/ 430713 w 484918"/>
              <a:gd name="connsiteY23" fmla="*/ 170721 h 666597"/>
              <a:gd name="connsiteX24" fmla="*/ 430298 w 484918"/>
              <a:gd name="connsiteY24" fmla="*/ 171010 h 666597"/>
              <a:gd name="connsiteX25" fmla="*/ 431116 w 484918"/>
              <a:gd name="connsiteY25" fmla="*/ 183745 h 666597"/>
              <a:gd name="connsiteX26" fmla="*/ 419984 w 484918"/>
              <a:gd name="connsiteY26" fmla="*/ 194309 h 666597"/>
              <a:gd name="connsiteX27" fmla="*/ 404600 w 484918"/>
              <a:gd name="connsiteY27" fmla="*/ 198780 h 666597"/>
              <a:gd name="connsiteX28" fmla="*/ 389197 w 484918"/>
              <a:gd name="connsiteY28" fmla="*/ 212407 h 666597"/>
              <a:gd name="connsiteX29" fmla="*/ 383292 w 484918"/>
              <a:gd name="connsiteY29" fmla="*/ 223576 h 666597"/>
              <a:gd name="connsiteX30" fmla="*/ 376373 w 484918"/>
              <a:gd name="connsiteY30" fmla="*/ 236681 h 666597"/>
              <a:gd name="connsiteX31" fmla="*/ 374008 w 484918"/>
              <a:gd name="connsiteY31" fmla="*/ 242259 h 666597"/>
              <a:gd name="connsiteX32" fmla="*/ 367851 w 484918"/>
              <a:gd name="connsiteY32" fmla="*/ 256792 h 666597"/>
              <a:gd name="connsiteX33" fmla="*/ 347908 w 484918"/>
              <a:gd name="connsiteY33" fmla="*/ 265376 h 666597"/>
              <a:gd name="connsiteX34" fmla="*/ 329461 w 484918"/>
              <a:gd name="connsiteY34" fmla="*/ 279997 h 666597"/>
              <a:gd name="connsiteX35" fmla="*/ 318455 w 484918"/>
              <a:gd name="connsiteY35" fmla="*/ 296447 h 666597"/>
              <a:gd name="connsiteX36" fmla="*/ 314599 w 484918"/>
              <a:gd name="connsiteY36" fmla="*/ 302208 h 666597"/>
              <a:gd name="connsiteX37" fmla="*/ 304838 w 484918"/>
              <a:gd name="connsiteY37" fmla="*/ 318376 h 666597"/>
              <a:gd name="connsiteX38" fmla="*/ 304958 w 484918"/>
              <a:gd name="connsiteY38" fmla="*/ 318470 h 666597"/>
              <a:gd name="connsiteX39" fmla="*/ 306744 w 484918"/>
              <a:gd name="connsiteY39" fmla="*/ 319847 h 666597"/>
              <a:gd name="connsiteX40" fmla="*/ 315467 w 484918"/>
              <a:gd name="connsiteY40" fmla="*/ 326557 h 666597"/>
              <a:gd name="connsiteX41" fmla="*/ 308505 w 484918"/>
              <a:gd name="connsiteY41" fmla="*/ 334707 h 666597"/>
              <a:gd name="connsiteX42" fmla="*/ 299555 w 484918"/>
              <a:gd name="connsiteY42" fmla="*/ 335631 h 666597"/>
              <a:gd name="connsiteX43" fmla="*/ 296945 w 484918"/>
              <a:gd name="connsiteY43" fmla="*/ 346869 h 666597"/>
              <a:gd name="connsiteX44" fmla="*/ 304190 w 484918"/>
              <a:gd name="connsiteY44" fmla="*/ 344435 h 666597"/>
              <a:gd name="connsiteX45" fmla="*/ 297304 w 484918"/>
              <a:gd name="connsiteY45" fmla="*/ 356251 h 666597"/>
              <a:gd name="connsiteX46" fmla="*/ 298530 w 484918"/>
              <a:gd name="connsiteY46" fmla="*/ 358578 h 666597"/>
              <a:gd name="connsiteX47" fmla="*/ 299650 w 484918"/>
              <a:gd name="connsiteY47" fmla="*/ 360697 h 666597"/>
              <a:gd name="connsiteX48" fmla="*/ 308952 w 484918"/>
              <a:gd name="connsiteY48" fmla="*/ 341668 h 666597"/>
              <a:gd name="connsiteX49" fmla="*/ 318304 w 484918"/>
              <a:gd name="connsiteY49" fmla="*/ 345404 h 666597"/>
              <a:gd name="connsiteX50" fmla="*/ 308084 w 484918"/>
              <a:gd name="connsiteY50" fmla="*/ 357679 h 666597"/>
              <a:gd name="connsiteX51" fmla="*/ 300285 w 484918"/>
              <a:gd name="connsiteY51" fmla="*/ 373187 h 666597"/>
              <a:gd name="connsiteX52" fmla="*/ 301681 w 484918"/>
              <a:gd name="connsiteY52" fmla="*/ 374350 h 666597"/>
              <a:gd name="connsiteX53" fmla="*/ 315486 w 484918"/>
              <a:gd name="connsiteY53" fmla="*/ 364351 h 666597"/>
              <a:gd name="connsiteX54" fmla="*/ 314367 w 484918"/>
              <a:gd name="connsiteY54" fmla="*/ 359446 h 666597"/>
              <a:gd name="connsiteX55" fmla="*/ 330373 w 484918"/>
              <a:gd name="connsiteY55" fmla="*/ 342675 h 666597"/>
              <a:gd name="connsiteX56" fmla="*/ 335845 w 484918"/>
              <a:gd name="connsiteY56" fmla="*/ 349221 h 666597"/>
              <a:gd name="connsiteX57" fmla="*/ 340669 w 484918"/>
              <a:gd name="connsiteY57" fmla="*/ 355126 h 666597"/>
              <a:gd name="connsiteX58" fmla="*/ 310599 w 484918"/>
              <a:gd name="connsiteY58" fmla="*/ 378878 h 666597"/>
              <a:gd name="connsiteX59" fmla="*/ 305021 w 484918"/>
              <a:gd name="connsiteY59" fmla="*/ 379513 h 666597"/>
              <a:gd name="connsiteX60" fmla="*/ 294203 w 484918"/>
              <a:gd name="connsiteY60" fmla="*/ 380745 h 666597"/>
              <a:gd name="connsiteX61" fmla="*/ 294316 w 484918"/>
              <a:gd name="connsiteY61" fmla="*/ 381443 h 666597"/>
              <a:gd name="connsiteX62" fmla="*/ 290895 w 484918"/>
              <a:gd name="connsiteY62" fmla="*/ 386694 h 666597"/>
              <a:gd name="connsiteX63" fmla="*/ 298165 w 484918"/>
              <a:gd name="connsiteY63" fmla="*/ 403793 h 666597"/>
              <a:gd name="connsiteX64" fmla="*/ 311794 w 484918"/>
              <a:gd name="connsiteY64" fmla="*/ 417118 h 666597"/>
              <a:gd name="connsiteX65" fmla="*/ 314191 w 484918"/>
              <a:gd name="connsiteY65" fmla="*/ 426947 h 666597"/>
              <a:gd name="connsiteX66" fmla="*/ 321643 w 484918"/>
              <a:gd name="connsiteY66" fmla="*/ 438663 h 666597"/>
              <a:gd name="connsiteX67" fmla="*/ 325222 w 484918"/>
              <a:gd name="connsiteY67" fmla="*/ 455717 h 666597"/>
              <a:gd name="connsiteX68" fmla="*/ 336128 w 484918"/>
              <a:gd name="connsiteY68" fmla="*/ 470426 h 666597"/>
              <a:gd name="connsiteX69" fmla="*/ 337386 w 484918"/>
              <a:gd name="connsiteY69" fmla="*/ 485682 h 666597"/>
              <a:gd name="connsiteX70" fmla="*/ 337618 w 484918"/>
              <a:gd name="connsiteY70" fmla="*/ 488474 h 666597"/>
              <a:gd name="connsiteX71" fmla="*/ 337763 w 484918"/>
              <a:gd name="connsiteY71" fmla="*/ 490222 h 666597"/>
              <a:gd name="connsiteX72" fmla="*/ 342228 w 484918"/>
              <a:gd name="connsiteY72" fmla="*/ 507528 h 666597"/>
              <a:gd name="connsiteX73" fmla="*/ 349524 w 484918"/>
              <a:gd name="connsiteY73" fmla="*/ 532921 h 666597"/>
              <a:gd name="connsiteX74" fmla="*/ 350826 w 484918"/>
              <a:gd name="connsiteY74" fmla="*/ 537462 h 666597"/>
              <a:gd name="connsiteX75" fmla="*/ 362870 w 484918"/>
              <a:gd name="connsiteY75" fmla="*/ 559642 h 666597"/>
              <a:gd name="connsiteX76" fmla="*/ 362908 w 484918"/>
              <a:gd name="connsiteY76" fmla="*/ 576797 h 666597"/>
              <a:gd name="connsiteX77" fmla="*/ 358380 w 484918"/>
              <a:gd name="connsiteY77" fmla="*/ 603919 h 666597"/>
              <a:gd name="connsiteX78" fmla="*/ 362486 w 484918"/>
              <a:gd name="connsiteY78" fmla="*/ 606416 h 666597"/>
              <a:gd name="connsiteX79" fmla="*/ 348713 w 484918"/>
              <a:gd name="connsiteY79" fmla="*/ 614169 h 666597"/>
              <a:gd name="connsiteX80" fmla="*/ 345417 w 484918"/>
              <a:gd name="connsiteY80" fmla="*/ 603120 h 666597"/>
              <a:gd name="connsiteX81" fmla="*/ 334291 w 484918"/>
              <a:gd name="connsiteY81" fmla="*/ 606787 h 666597"/>
              <a:gd name="connsiteX82" fmla="*/ 320675 w 484918"/>
              <a:gd name="connsiteY82" fmla="*/ 624696 h 666597"/>
              <a:gd name="connsiteX83" fmla="*/ 314700 w 484918"/>
              <a:gd name="connsiteY83" fmla="*/ 632136 h 666597"/>
              <a:gd name="connsiteX84" fmla="*/ 304800 w 484918"/>
              <a:gd name="connsiteY84" fmla="*/ 634985 h 666597"/>
              <a:gd name="connsiteX85" fmla="*/ 300058 w 484918"/>
              <a:gd name="connsiteY85" fmla="*/ 636355 h 666597"/>
              <a:gd name="connsiteX86" fmla="*/ 300637 w 484918"/>
              <a:gd name="connsiteY86" fmla="*/ 636833 h 666597"/>
              <a:gd name="connsiteX87" fmla="*/ 284266 w 484918"/>
              <a:gd name="connsiteY87" fmla="*/ 644103 h 666597"/>
              <a:gd name="connsiteX88" fmla="*/ 277002 w 484918"/>
              <a:gd name="connsiteY88" fmla="*/ 620011 h 666597"/>
              <a:gd name="connsiteX89" fmla="*/ 245310 w 484918"/>
              <a:gd name="connsiteY89" fmla="*/ 619018 h 666597"/>
              <a:gd name="connsiteX90" fmla="*/ 243731 w 484918"/>
              <a:gd name="connsiteY90" fmla="*/ 625954 h 666597"/>
              <a:gd name="connsiteX91" fmla="*/ 232209 w 484918"/>
              <a:gd name="connsiteY91" fmla="*/ 620357 h 666597"/>
              <a:gd name="connsiteX92" fmla="*/ 212159 w 484918"/>
              <a:gd name="connsiteY92" fmla="*/ 649813 h 666597"/>
              <a:gd name="connsiteX93" fmla="*/ 208152 w 484918"/>
              <a:gd name="connsiteY93" fmla="*/ 649473 h 666597"/>
              <a:gd name="connsiteX94" fmla="*/ 183303 w 484918"/>
              <a:gd name="connsiteY94" fmla="*/ 645543 h 666597"/>
              <a:gd name="connsiteX95" fmla="*/ 171995 w 484918"/>
              <a:gd name="connsiteY95" fmla="*/ 635192 h 666597"/>
              <a:gd name="connsiteX96" fmla="*/ 164919 w 484918"/>
              <a:gd name="connsiteY96" fmla="*/ 640317 h 666597"/>
              <a:gd name="connsiteX97" fmla="*/ 164498 w 484918"/>
              <a:gd name="connsiteY97" fmla="*/ 650045 h 666597"/>
              <a:gd name="connsiteX98" fmla="*/ 161102 w 484918"/>
              <a:gd name="connsiteY98" fmla="*/ 650492 h 666597"/>
              <a:gd name="connsiteX99" fmla="*/ 141202 w 484918"/>
              <a:gd name="connsiteY99" fmla="*/ 656101 h 666597"/>
              <a:gd name="connsiteX100" fmla="*/ 107422 w 484918"/>
              <a:gd name="connsiteY100" fmla="*/ 666477 h 666597"/>
              <a:gd name="connsiteX101" fmla="*/ 95202 w 484918"/>
              <a:gd name="connsiteY101" fmla="*/ 649297 h 666597"/>
              <a:gd name="connsiteX102" fmla="*/ 106013 w 484918"/>
              <a:gd name="connsiteY102" fmla="*/ 636971 h 666597"/>
              <a:gd name="connsiteX103" fmla="*/ 126623 w 484918"/>
              <a:gd name="connsiteY103" fmla="*/ 595876 h 666597"/>
              <a:gd name="connsiteX104" fmla="*/ 114171 w 484918"/>
              <a:gd name="connsiteY104" fmla="*/ 574734 h 666597"/>
              <a:gd name="connsiteX105" fmla="*/ 139529 w 484918"/>
              <a:gd name="connsiteY105" fmla="*/ 565376 h 666597"/>
              <a:gd name="connsiteX106" fmla="*/ 160598 w 484918"/>
              <a:gd name="connsiteY106" fmla="*/ 514861 h 666597"/>
              <a:gd name="connsiteX107" fmla="*/ 126617 w 484918"/>
              <a:gd name="connsiteY107" fmla="*/ 487606 h 666597"/>
              <a:gd name="connsiteX108" fmla="*/ 126567 w 484918"/>
              <a:gd name="connsiteY108" fmla="*/ 482173 h 666597"/>
              <a:gd name="connsiteX109" fmla="*/ 111894 w 484918"/>
              <a:gd name="connsiteY109" fmla="*/ 460578 h 666597"/>
              <a:gd name="connsiteX110" fmla="*/ 85258 w 484918"/>
              <a:gd name="connsiteY110" fmla="*/ 453384 h 666597"/>
              <a:gd name="connsiteX111" fmla="*/ 72692 w 484918"/>
              <a:gd name="connsiteY111" fmla="*/ 446461 h 666597"/>
              <a:gd name="connsiteX112" fmla="*/ 54485 w 484918"/>
              <a:gd name="connsiteY112" fmla="*/ 433695 h 666597"/>
              <a:gd name="connsiteX113" fmla="*/ 36497 w 484918"/>
              <a:gd name="connsiteY113" fmla="*/ 440134 h 666597"/>
              <a:gd name="connsiteX114" fmla="*/ 31289 w 484918"/>
              <a:gd name="connsiteY114" fmla="*/ 427815 h 666597"/>
              <a:gd name="connsiteX115" fmla="*/ 21113 w 484918"/>
              <a:gd name="connsiteY115" fmla="*/ 402818 h 666597"/>
              <a:gd name="connsiteX116" fmla="*/ 11453 w 484918"/>
              <a:gd name="connsiteY116" fmla="*/ 401523 h 666597"/>
              <a:gd name="connsiteX117" fmla="*/ 472 w 484918"/>
              <a:gd name="connsiteY117" fmla="*/ 373495 h 666597"/>
              <a:gd name="connsiteX118" fmla="*/ 27774 w 484918"/>
              <a:gd name="connsiteY118" fmla="*/ 347699 h 666597"/>
              <a:gd name="connsiteX119" fmla="*/ 12264 w 484918"/>
              <a:gd name="connsiteY119" fmla="*/ 316804 h 666597"/>
              <a:gd name="connsiteX120" fmla="*/ 53176 w 484918"/>
              <a:gd name="connsiteY120" fmla="*/ 304478 h 666597"/>
              <a:gd name="connsiteX121" fmla="*/ 42774 w 484918"/>
              <a:gd name="connsiteY121" fmla="*/ 269935 h 666597"/>
              <a:gd name="connsiteX122" fmla="*/ 45818 w 484918"/>
              <a:gd name="connsiteY122" fmla="*/ 251095 h 666597"/>
              <a:gd name="connsiteX123" fmla="*/ 55799 w 484918"/>
              <a:gd name="connsiteY123" fmla="*/ 247164 h 666597"/>
              <a:gd name="connsiteX124" fmla="*/ 53290 w 484918"/>
              <a:gd name="connsiteY124" fmla="*/ 239297 h 666597"/>
              <a:gd name="connsiteX125" fmla="*/ 85428 w 484918"/>
              <a:gd name="connsiteY125" fmla="*/ 216017 h 666597"/>
              <a:gd name="connsiteX126" fmla="*/ 86623 w 484918"/>
              <a:gd name="connsiteY126" fmla="*/ 198240 h 666597"/>
              <a:gd name="connsiteX127" fmla="*/ 117089 w 484918"/>
              <a:gd name="connsiteY127" fmla="*/ 210829 h 666597"/>
              <a:gd name="connsiteX128" fmla="*/ 128013 w 484918"/>
              <a:gd name="connsiteY128" fmla="*/ 209754 h 666597"/>
              <a:gd name="connsiteX129" fmla="*/ 129026 w 484918"/>
              <a:gd name="connsiteY129" fmla="*/ 208792 h 666597"/>
              <a:gd name="connsiteX130" fmla="*/ 136479 w 484918"/>
              <a:gd name="connsiteY130" fmla="*/ 206553 h 666597"/>
              <a:gd name="connsiteX131" fmla="*/ 171611 w 484918"/>
              <a:gd name="connsiteY131" fmla="*/ 220029 h 666597"/>
              <a:gd name="connsiteX132" fmla="*/ 184945 w 484918"/>
              <a:gd name="connsiteY132" fmla="*/ 228242 h 666597"/>
              <a:gd name="connsiteX133" fmla="*/ 198209 w 484918"/>
              <a:gd name="connsiteY133" fmla="*/ 217803 h 666597"/>
              <a:gd name="connsiteX134" fmla="*/ 194422 w 484918"/>
              <a:gd name="connsiteY134" fmla="*/ 176984 h 666597"/>
              <a:gd name="connsiteX135" fmla="*/ 192303 w 484918"/>
              <a:gd name="connsiteY135" fmla="*/ 163879 h 666597"/>
              <a:gd name="connsiteX136" fmla="*/ 199265 w 484918"/>
              <a:gd name="connsiteY136" fmla="*/ 136329 h 666597"/>
              <a:gd name="connsiteX137" fmla="*/ 197605 w 484918"/>
              <a:gd name="connsiteY137" fmla="*/ 102767 h 6665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Lst>
            <a:rect l="l" t="t" r="r" b="b"/>
            <a:pathLst>
              <a:path w="484918" h="666597">
                <a:moveTo>
                  <a:pt x="197605" y="102767"/>
                </a:moveTo>
                <a:lnTo>
                  <a:pt x="192724" y="98944"/>
                </a:lnTo>
                <a:lnTo>
                  <a:pt x="207070" y="47981"/>
                </a:lnTo>
                <a:lnTo>
                  <a:pt x="235165" y="51038"/>
                </a:lnTo>
                <a:lnTo>
                  <a:pt x="237247" y="63476"/>
                </a:lnTo>
                <a:lnTo>
                  <a:pt x="261706" y="27286"/>
                </a:lnTo>
                <a:lnTo>
                  <a:pt x="271511" y="10873"/>
                </a:lnTo>
                <a:lnTo>
                  <a:pt x="297304" y="472"/>
                </a:lnTo>
                <a:lnTo>
                  <a:pt x="305561" y="13093"/>
                </a:lnTo>
                <a:lnTo>
                  <a:pt x="311958" y="22054"/>
                </a:lnTo>
                <a:lnTo>
                  <a:pt x="346084" y="24538"/>
                </a:lnTo>
                <a:lnTo>
                  <a:pt x="351493" y="25883"/>
                </a:lnTo>
                <a:lnTo>
                  <a:pt x="342480" y="97755"/>
                </a:lnTo>
                <a:lnTo>
                  <a:pt x="362813" y="88857"/>
                </a:lnTo>
                <a:lnTo>
                  <a:pt x="396971" y="65967"/>
                </a:lnTo>
                <a:lnTo>
                  <a:pt x="420556" y="75833"/>
                </a:lnTo>
                <a:lnTo>
                  <a:pt x="477663" y="83707"/>
                </a:lnTo>
                <a:lnTo>
                  <a:pt x="485034" y="98673"/>
                </a:lnTo>
                <a:lnTo>
                  <a:pt x="470820" y="115816"/>
                </a:lnTo>
                <a:lnTo>
                  <a:pt x="455072" y="111779"/>
                </a:lnTo>
                <a:lnTo>
                  <a:pt x="435701" y="135172"/>
                </a:lnTo>
                <a:lnTo>
                  <a:pt x="439927" y="147950"/>
                </a:lnTo>
                <a:lnTo>
                  <a:pt x="446166" y="160018"/>
                </a:lnTo>
                <a:lnTo>
                  <a:pt x="430713" y="170721"/>
                </a:lnTo>
                <a:lnTo>
                  <a:pt x="430298" y="171010"/>
                </a:lnTo>
                <a:lnTo>
                  <a:pt x="431116" y="183745"/>
                </a:lnTo>
                <a:lnTo>
                  <a:pt x="419984" y="194309"/>
                </a:lnTo>
                <a:lnTo>
                  <a:pt x="404600" y="198780"/>
                </a:lnTo>
                <a:lnTo>
                  <a:pt x="389197" y="212407"/>
                </a:lnTo>
                <a:lnTo>
                  <a:pt x="383292" y="223576"/>
                </a:lnTo>
                <a:lnTo>
                  <a:pt x="376373" y="236681"/>
                </a:lnTo>
                <a:lnTo>
                  <a:pt x="374008" y="242259"/>
                </a:lnTo>
                <a:lnTo>
                  <a:pt x="367851" y="256792"/>
                </a:lnTo>
                <a:lnTo>
                  <a:pt x="347908" y="265376"/>
                </a:lnTo>
                <a:lnTo>
                  <a:pt x="329461" y="279997"/>
                </a:lnTo>
                <a:lnTo>
                  <a:pt x="318455" y="296447"/>
                </a:lnTo>
                <a:lnTo>
                  <a:pt x="314599" y="302208"/>
                </a:lnTo>
                <a:lnTo>
                  <a:pt x="304838" y="318376"/>
                </a:lnTo>
                <a:lnTo>
                  <a:pt x="304958" y="318470"/>
                </a:lnTo>
                <a:lnTo>
                  <a:pt x="306744" y="319847"/>
                </a:lnTo>
                <a:lnTo>
                  <a:pt x="315467" y="326557"/>
                </a:lnTo>
                <a:lnTo>
                  <a:pt x="308505" y="334707"/>
                </a:lnTo>
                <a:lnTo>
                  <a:pt x="299555" y="335631"/>
                </a:lnTo>
                <a:lnTo>
                  <a:pt x="296945" y="346869"/>
                </a:lnTo>
                <a:lnTo>
                  <a:pt x="304190" y="344435"/>
                </a:lnTo>
                <a:lnTo>
                  <a:pt x="297304" y="356251"/>
                </a:lnTo>
                <a:lnTo>
                  <a:pt x="298530" y="358578"/>
                </a:lnTo>
                <a:lnTo>
                  <a:pt x="299650" y="360697"/>
                </a:lnTo>
                <a:lnTo>
                  <a:pt x="308952" y="341668"/>
                </a:lnTo>
                <a:lnTo>
                  <a:pt x="318304" y="345404"/>
                </a:lnTo>
                <a:lnTo>
                  <a:pt x="308084" y="357679"/>
                </a:lnTo>
                <a:lnTo>
                  <a:pt x="300285" y="373187"/>
                </a:lnTo>
                <a:lnTo>
                  <a:pt x="301681" y="374350"/>
                </a:lnTo>
                <a:lnTo>
                  <a:pt x="315486" y="364351"/>
                </a:lnTo>
                <a:lnTo>
                  <a:pt x="314367" y="359446"/>
                </a:lnTo>
                <a:lnTo>
                  <a:pt x="330373" y="342675"/>
                </a:lnTo>
                <a:lnTo>
                  <a:pt x="335845" y="349221"/>
                </a:lnTo>
                <a:lnTo>
                  <a:pt x="340669" y="355126"/>
                </a:lnTo>
                <a:lnTo>
                  <a:pt x="310599" y="378878"/>
                </a:lnTo>
                <a:lnTo>
                  <a:pt x="305021" y="379513"/>
                </a:lnTo>
                <a:lnTo>
                  <a:pt x="294203" y="380745"/>
                </a:lnTo>
                <a:lnTo>
                  <a:pt x="294316" y="381443"/>
                </a:lnTo>
                <a:lnTo>
                  <a:pt x="290895" y="386694"/>
                </a:lnTo>
                <a:lnTo>
                  <a:pt x="298165" y="403793"/>
                </a:lnTo>
                <a:lnTo>
                  <a:pt x="311794" y="417118"/>
                </a:lnTo>
                <a:lnTo>
                  <a:pt x="314191" y="426947"/>
                </a:lnTo>
                <a:lnTo>
                  <a:pt x="321643" y="438663"/>
                </a:lnTo>
                <a:lnTo>
                  <a:pt x="325222" y="455717"/>
                </a:lnTo>
                <a:lnTo>
                  <a:pt x="336128" y="470426"/>
                </a:lnTo>
                <a:lnTo>
                  <a:pt x="337386" y="485682"/>
                </a:lnTo>
                <a:lnTo>
                  <a:pt x="337618" y="488474"/>
                </a:lnTo>
                <a:lnTo>
                  <a:pt x="337763" y="490222"/>
                </a:lnTo>
                <a:lnTo>
                  <a:pt x="342228" y="507528"/>
                </a:lnTo>
                <a:lnTo>
                  <a:pt x="349524" y="532921"/>
                </a:lnTo>
                <a:lnTo>
                  <a:pt x="350826" y="537462"/>
                </a:lnTo>
                <a:lnTo>
                  <a:pt x="362870" y="559642"/>
                </a:lnTo>
                <a:lnTo>
                  <a:pt x="362908" y="576797"/>
                </a:lnTo>
                <a:lnTo>
                  <a:pt x="358380" y="603919"/>
                </a:lnTo>
                <a:lnTo>
                  <a:pt x="362486" y="606416"/>
                </a:lnTo>
                <a:lnTo>
                  <a:pt x="348713" y="614169"/>
                </a:lnTo>
                <a:lnTo>
                  <a:pt x="345417" y="603120"/>
                </a:lnTo>
                <a:lnTo>
                  <a:pt x="334291" y="606787"/>
                </a:lnTo>
                <a:lnTo>
                  <a:pt x="320675" y="624696"/>
                </a:lnTo>
                <a:lnTo>
                  <a:pt x="314700" y="632136"/>
                </a:lnTo>
                <a:lnTo>
                  <a:pt x="304800" y="634985"/>
                </a:lnTo>
                <a:lnTo>
                  <a:pt x="300058" y="636355"/>
                </a:lnTo>
                <a:lnTo>
                  <a:pt x="300637" y="636833"/>
                </a:lnTo>
                <a:lnTo>
                  <a:pt x="284266" y="644103"/>
                </a:lnTo>
                <a:lnTo>
                  <a:pt x="277002" y="620011"/>
                </a:lnTo>
                <a:lnTo>
                  <a:pt x="245310" y="619018"/>
                </a:lnTo>
                <a:lnTo>
                  <a:pt x="243731" y="625954"/>
                </a:lnTo>
                <a:lnTo>
                  <a:pt x="232209" y="620357"/>
                </a:lnTo>
                <a:lnTo>
                  <a:pt x="212159" y="649813"/>
                </a:lnTo>
                <a:lnTo>
                  <a:pt x="208152" y="649473"/>
                </a:lnTo>
                <a:lnTo>
                  <a:pt x="183303" y="645543"/>
                </a:lnTo>
                <a:lnTo>
                  <a:pt x="171995" y="635192"/>
                </a:lnTo>
                <a:lnTo>
                  <a:pt x="164919" y="640317"/>
                </a:lnTo>
                <a:lnTo>
                  <a:pt x="164498" y="650045"/>
                </a:lnTo>
                <a:lnTo>
                  <a:pt x="161102" y="650492"/>
                </a:lnTo>
                <a:lnTo>
                  <a:pt x="141202" y="656101"/>
                </a:lnTo>
                <a:lnTo>
                  <a:pt x="107422" y="666477"/>
                </a:lnTo>
                <a:lnTo>
                  <a:pt x="95202" y="649297"/>
                </a:lnTo>
                <a:lnTo>
                  <a:pt x="106013" y="636971"/>
                </a:lnTo>
                <a:lnTo>
                  <a:pt x="126623" y="595876"/>
                </a:lnTo>
                <a:lnTo>
                  <a:pt x="114171" y="574734"/>
                </a:lnTo>
                <a:lnTo>
                  <a:pt x="139529" y="565376"/>
                </a:lnTo>
                <a:lnTo>
                  <a:pt x="160598" y="514861"/>
                </a:lnTo>
                <a:lnTo>
                  <a:pt x="126617" y="487606"/>
                </a:lnTo>
                <a:lnTo>
                  <a:pt x="126567" y="482173"/>
                </a:lnTo>
                <a:lnTo>
                  <a:pt x="111894" y="460578"/>
                </a:lnTo>
                <a:lnTo>
                  <a:pt x="85258" y="453384"/>
                </a:lnTo>
                <a:lnTo>
                  <a:pt x="72692" y="446461"/>
                </a:lnTo>
                <a:lnTo>
                  <a:pt x="54485" y="433695"/>
                </a:lnTo>
                <a:lnTo>
                  <a:pt x="36497" y="440134"/>
                </a:lnTo>
                <a:lnTo>
                  <a:pt x="31289" y="427815"/>
                </a:lnTo>
                <a:lnTo>
                  <a:pt x="21113" y="402818"/>
                </a:lnTo>
                <a:lnTo>
                  <a:pt x="11453" y="401523"/>
                </a:lnTo>
                <a:lnTo>
                  <a:pt x="472" y="373495"/>
                </a:lnTo>
                <a:lnTo>
                  <a:pt x="27774" y="347699"/>
                </a:lnTo>
                <a:lnTo>
                  <a:pt x="12264" y="316804"/>
                </a:lnTo>
                <a:lnTo>
                  <a:pt x="53176" y="304478"/>
                </a:lnTo>
                <a:lnTo>
                  <a:pt x="42774" y="269935"/>
                </a:lnTo>
                <a:lnTo>
                  <a:pt x="45818" y="251095"/>
                </a:lnTo>
                <a:lnTo>
                  <a:pt x="55799" y="247164"/>
                </a:lnTo>
                <a:lnTo>
                  <a:pt x="53290" y="239297"/>
                </a:lnTo>
                <a:lnTo>
                  <a:pt x="85428" y="216017"/>
                </a:lnTo>
                <a:lnTo>
                  <a:pt x="86623" y="198240"/>
                </a:lnTo>
                <a:lnTo>
                  <a:pt x="117089" y="210829"/>
                </a:lnTo>
                <a:lnTo>
                  <a:pt x="128013" y="209754"/>
                </a:lnTo>
                <a:lnTo>
                  <a:pt x="129026" y="208792"/>
                </a:lnTo>
                <a:lnTo>
                  <a:pt x="136479" y="206553"/>
                </a:lnTo>
                <a:lnTo>
                  <a:pt x="171611" y="220029"/>
                </a:lnTo>
                <a:lnTo>
                  <a:pt x="184945" y="228242"/>
                </a:lnTo>
                <a:lnTo>
                  <a:pt x="198209" y="217803"/>
                </a:lnTo>
                <a:lnTo>
                  <a:pt x="194422" y="176984"/>
                </a:lnTo>
                <a:lnTo>
                  <a:pt x="192303" y="163879"/>
                </a:lnTo>
                <a:lnTo>
                  <a:pt x="199265" y="136329"/>
                </a:lnTo>
                <a:lnTo>
                  <a:pt x="197605" y="102767"/>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9" name="Skanderborg">
            <a:extLst>
              <a:ext uri="{FF2B5EF4-FFF2-40B4-BE49-F238E27FC236}">
                <a16:creationId xmlns:a16="http://schemas.microsoft.com/office/drawing/2014/main" id="{00000000-0008-0000-3500-00008B000000}"/>
              </a:ext>
            </a:extLst>
          </xdr:cNvPr>
          <xdr:cNvSpPr/>
        </xdr:nvSpPr>
        <xdr:spPr>
          <a:xfrm>
            <a:off x="1887144" y="3447778"/>
            <a:ext cx="522642" cy="536141"/>
          </a:xfrm>
          <a:custGeom>
            <a:avLst/>
            <a:gdLst>
              <a:gd name="connsiteX0" fmla="*/ 85604 w 508818"/>
              <a:gd name="connsiteY0" fmla="*/ 195404 h 521958"/>
              <a:gd name="connsiteX1" fmla="*/ 124001 w 508818"/>
              <a:gd name="connsiteY1" fmla="*/ 163106 h 521958"/>
              <a:gd name="connsiteX2" fmla="*/ 129208 w 508818"/>
              <a:gd name="connsiteY2" fmla="*/ 159188 h 521958"/>
              <a:gd name="connsiteX3" fmla="*/ 126806 w 508818"/>
              <a:gd name="connsiteY3" fmla="*/ 123016 h 521958"/>
              <a:gd name="connsiteX4" fmla="*/ 136938 w 508818"/>
              <a:gd name="connsiteY4" fmla="*/ 116986 h 521958"/>
              <a:gd name="connsiteX5" fmla="*/ 204159 w 508818"/>
              <a:gd name="connsiteY5" fmla="*/ 102981 h 521958"/>
              <a:gd name="connsiteX6" fmla="*/ 247561 w 508818"/>
              <a:gd name="connsiteY6" fmla="*/ 96743 h 521958"/>
              <a:gd name="connsiteX7" fmla="*/ 247574 w 508818"/>
              <a:gd name="connsiteY7" fmla="*/ 55521 h 521958"/>
              <a:gd name="connsiteX8" fmla="*/ 279662 w 508818"/>
              <a:gd name="connsiteY8" fmla="*/ 22790 h 521958"/>
              <a:gd name="connsiteX9" fmla="*/ 290480 w 508818"/>
              <a:gd name="connsiteY9" fmla="*/ 5635 h 521958"/>
              <a:gd name="connsiteX10" fmla="*/ 299008 w 508818"/>
              <a:gd name="connsiteY10" fmla="*/ 7094 h 521958"/>
              <a:gd name="connsiteX11" fmla="*/ 304926 w 508818"/>
              <a:gd name="connsiteY11" fmla="*/ 11955 h 521958"/>
              <a:gd name="connsiteX12" fmla="*/ 333612 w 508818"/>
              <a:gd name="connsiteY12" fmla="*/ 7823 h 521958"/>
              <a:gd name="connsiteX13" fmla="*/ 362147 w 508818"/>
              <a:gd name="connsiteY13" fmla="*/ 472 h 521958"/>
              <a:gd name="connsiteX14" fmla="*/ 393864 w 508818"/>
              <a:gd name="connsiteY14" fmla="*/ 21318 h 521958"/>
              <a:gd name="connsiteX15" fmla="*/ 390820 w 508818"/>
              <a:gd name="connsiteY15" fmla="*/ 40159 h 521958"/>
              <a:gd name="connsiteX16" fmla="*/ 401223 w 508818"/>
              <a:gd name="connsiteY16" fmla="*/ 74701 h 521958"/>
              <a:gd name="connsiteX17" fmla="*/ 360310 w 508818"/>
              <a:gd name="connsiteY17" fmla="*/ 87027 h 521958"/>
              <a:gd name="connsiteX18" fmla="*/ 375820 w 508818"/>
              <a:gd name="connsiteY18" fmla="*/ 117923 h 521958"/>
              <a:gd name="connsiteX19" fmla="*/ 348518 w 508818"/>
              <a:gd name="connsiteY19" fmla="*/ 143718 h 521958"/>
              <a:gd name="connsiteX20" fmla="*/ 359499 w 508818"/>
              <a:gd name="connsiteY20" fmla="*/ 171746 h 521958"/>
              <a:gd name="connsiteX21" fmla="*/ 369160 w 508818"/>
              <a:gd name="connsiteY21" fmla="*/ 173041 h 521958"/>
              <a:gd name="connsiteX22" fmla="*/ 379336 w 508818"/>
              <a:gd name="connsiteY22" fmla="*/ 198038 h 521958"/>
              <a:gd name="connsiteX23" fmla="*/ 384543 w 508818"/>
              <a:gd name="connsiteY23" fmla="*/ 210358 h 521958"/>
              <a:gd name="connsiteX24" fmla="*/ 402531 w 508818"/>
              <a:gd name="connsiteY24" fmla="*/ 203918 h 521958"/>
              <a:gd name="connsiteX25" fmla="*/ 420738 w 508818"/>
              <a:gd name="connsiteY25" fmla="*/ 216684 h 521958"/>
              <a:gd name="connsiteX26" fmla="*/ 433305 w 508818"/>
              <a:gd name="connsiteY26" fmla="*/ 223608 h 521958"/>
              <a:gd name="connsiteX27" fmla="*/ 459940 w 508818"/>
              <a:gd name="connsiteY27" fmla="*/ 230802 h 521958"/>
              <a:gd name="connsiteX28" fmla="*/ 474613 w 508818"/>
              <a:gd name="connsiteY28" fmla="*/ 252397 h 521958"/>
              <a:gd name="connsiteX29" fmla="*/ 474663 w 508818"/>
              <a:gd name="connsiteY29" fmla="*/ 257830 h 521958"/>
              <a:gd name="connsiteX30" fmla="*/ 508645 w 508818"/>
              <a:gd name="connsiteY30" fmla="*/ 285085 h 521958"/>
              <a:gd name="connsiteX31" fmla="*/ 487575 w 508818"/>
              <a:gd name="connsiteY31" fmla="*/ 335600 h 521958"/>
              <a:gd name="connsiteX32" fmla="*/ 462217 w 508818"/>
              <a:gd name="connsiteY32" fmla="*/ 344958 h 521958"/>
              <a:gd name="connsiteX33" fmla="*/ 474670 w 508818"/>
              <a:gd name="connsiteY33" fmla="*/ 366099 h 521958"/>
              <a:gd name="connsiteX34" fmla="*/ 454059 w 508818"/>
              <a:gd name="connsiteY34" fmla="*/ 407195 h 521958"/>
              <a:gd name="connsiteX35" fmla="*/ 443248 w 508818"/>
              <a:gd name="connsiteY35" fmla="*/ 419521 h 521958"/>
              <a:gd name="connsiteX36" fmla="*/ 455468 w 508818"/>
              <a:gd name="connsiteY36" fmla="*/ 436701 h 521958"/>
              <a:gd name="connsiteX37" fmla="*/ 425644 w 508818"/>
              <a:gd name="connsiteY37" fmla="*/ 467691 h 521958"/>
              <a:gd name="connsiteX38" fmla="*/ 391638 w 508818"/>
              <a:gd name="connsiteY38" fmla="*/ 460396 h 521958"/>
              <a:gd name="connsiteX39" fmla="*/ 387556 w 508818"/>
              <a:gd name="connsiteY39" fmla="*/ 453491 h 521958"/>
              <a:gd name="connsiteX40" fmla="*/ 370977 w 508818"/>
              <a:gd name="connsiteY40" fmla="*/ 452819 h 521958"/>
              <a:gd name="connsiteX41" fmla="*/ 353185 w 508818"/>
              <a:gd name="connsiteY41" fmla="*/ 491814 h 521958"/>
              <a:gd name="connsiteX42" fmla="*/ 346719 w 508818"/>
              <a:gd name="connsiteY42" fmla="*/ 493078 h 521958"/>
              <a:gd name="connsiteX43" fmla="*/ 301423 w 508818"/>
              <a:gd name="connsiteY43" fmla="*/ 489732 h 521958"/>
              <a:gd name="connsiteX44" fmla="*/ 272134 w 508818"/>
              <a:gd name="connsiteY44" fmla="*/ 506881 h 521958"/>
              <a:gd name="connsiteX45" fmla="*/ 264788 w 508818"/>
              <a:gd name="connsiteY45" fmla="*/ 521948 h 521958"/>
              <a:gd name="connsiteX46" fmla="*/ 247605 w 508818"/>
              <a:gd name="connsiteY46" fmla="*/ 519194 h 521958"/>
              <a:gd name="connsiteX47" fmla="*/ 195624 w 508818"/>
              <a:gd name="connsiteY47" fmla="*/ 485336 h 521958"/>
              <a:gd name="connsiteX48" fmla="*/ 184875 w 508818"/>
              <a:gd name="connsiteY48" fmla="*/ 444429 h 521958"/>
              <a:gd name="connsiteX49" fmla="*/ 199278 w 508818"/>
              <a:gd name="connsiteY49" fmla="*/ 418124 h 521958"/>
              <a:gd name="connsiteX50" fmla="*/ 184794 w 508818"/>
              <a:gd name="connsiteY50" fmla="*/ 402485 h 521958"/>
              <a:gd name="connsiteX51" fmla="*/ 138315 w 508818"/>
              <a:gd name="connsiteY51" fmla="*/ 405491 h 521958"/>
              <a:gd name="connsiteX52" fmla="*/ 85529 w 508818"/>
              <a:gd name="connsiteY52" fmla="*/ 412899 h 521958"/>
              <a:gd name="connsiteX53" fmla="*/ 83164 w 508818"/>
              <a:gd name="connsiteY53" fmla="*/ 374432 h 521958"/>
              <a:gd name="connsiteX54" fmla="*/ 75214 w 508818"/>
              <a:gd name="connsiteY54" fmla="*/ 352347 h 521958"/>
              <a:gd name="connsiteX55" fmla="*/ 80409 w 508818"/>
              <a:gd name="connsiteY55" fmla="*/ 327890 h 521958"/>
              <a:gd name="connsiteX56" fmla="*/ 31044 w 508818"/>
              <a:gd name="connsiteY56" fmla="*/ 313508 h 521958"/>
              <a:gd name="connsiteX57" fmla="*/ 7371 w 508818"/>
              <a:gd name="connsiteY57" fmla="*/ 306736 h 521958"/>
              <a:gd name="connsiteX58" fmla="*/ 9868 w 508818"/>
              <a:gd name="connsiteY58" fmla="*/ 300661 h 521958"/>
              <a:gd name="connsiteX59" fmla="*/ 472 w 508818"/>
              <a:gd name="connsiteY59" fmla="*/ 232934 h 521958"/>
              <a:gd name="connsiteX60" fmla="*/ 19271 w 508818"/>
              <a:gd name="connsiteY60" fmla="*/ 192901 h 521958"/>
              <a:gd name="connsiteX61" fmla="*/ 68466 w 508818"/>
              <a:gd name="connsiteY61" fmla="*/ 208069 h 521958"/>
              <a:gd name="connsiteX62" fmla="*/ 76101 w 508818"/>
              <a:gd name="connsiteY62" fmla="*/ 203195 h 521958"/>
              <a:gd name="connsiteX63" fmla="*/ 85604 w 508818"/>
              <a:gd name="connsiteY63" fmla="*/ 195404 h 5219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508818" h="521958">
                <a:moveTo>
                  <a:pt x="85604" y="195404"/>
                </a:moveTo>
                <a:lnTo>
                  <a:pt x="124001" y="163106"/>
                </a:lnTo>
                <a:lnTo>
                  <a:pt x="129208" y="159188"/>
                </a:lnTo>
                <a:lnTo>
                  <a:pt x="126806" y="123016"/>
                </a:lnTo>
                <a:lnTo>
                  <a:pt x="136938" y="116986"/>
                </a:lnTo>
                <a:lnTo>
                  <a:pt x="204159" y="102981"/>
                </a:lnTo>
                <a:lnTo>
                  <a:pt x="247561" y="96743"/>
                </a:lnTo>
                <a:lnTo>
                  <a:pt x="247574" y="55521"/>
                </a:lnTo>
                <a:lnTo>
                  <a:pt x="279662" y="22790"/>
                </a:lnTo>
                <a:lnTo>
                  <a:pt x="290480" y="5635"/>
                </a:lnTo>
                <a:lnTo>
                  <a:pt x="299008" y="7094"/>
                </a:lnTo>
                <a:lnTo>
                  <a:pt x="304926" y="11955"/>
                </a:lnTo>
                <a:lnTo>
                  <a:pt x="333612" y="7823"/>
                </a:lnTo>
                <a:lnTo>
                  <a:pt x="362147" y="472"/>
                </a:lnTo>
                <a:lnTo>
                  <a:pt x="393864" y="21318"/>
                </a:lnTo>
                <a:lnTo>
                  <a:pt x="390820" y="40159"/>
                </a:lnTo>
                <a:lnTo>
                  <a:pt x="401223" y="74701"/>
                </a:lnTo>
                <a:lnTo>
                  <a:pt x="360310" y="87027"/>
                </a:lnTo>
                <a:lnTo>
                  <a:pt x="375820" y="117923"/>
                </a:lnTo>
                <a:lnTo>
                  <a:pt x="348518" y="143718"/>
                </a:lnTo>
                <a:lnTo>
                  <a:pt x="359499" y="171746"/>
                </a:lnTo>
                <a:lnTo>
                  <a:pt x="369160" y="173041"/>
                </a:lnTo>
                <a:lnTo>
                  <a:pt x="379336" y="198038"/>
                </a:lnTo>
                <a:lnTo>
                  <a:pt x="384543" y="210358"/>
                </a:lnTo>
                <a:lnTo>
                  <a:pt x="402531" y="203918"/>
                </a:lnTo>
                <a:lnTo>
                  <a:pt x="420738" y="216684"/>
                </a:lnTo>
                <a:lnTo>
                  <a:pt x="433305" y="223608"/>
                </a:lnTo>
                <a:lnTo>
                  <a:pt x="459940" y="230802"/>
                </a:lnTo>
                <a:lnTo>
                  <a:pt x="474613" y="252397"/>
                </a:lnTo>
                <a:lnTo>
                  <a:pt x="474663" y="257830"/>
                </a:lnTo>
                <a:lnTo>
                  <a:pt x="508645" y="285085"/>
                </a:lnTo>
                <a:lnTo>
                  <a:pt x="487575" y="335600"/>
                </a:lnTo>
                <a:lnTo>
                  <a:pt x="462217" y="344958"/>
                </a:lnTo>
                <a:lnTo>
                  <a:pt x="474670" y="366099"/>
                </a:lnTo>
                <a:lnTo>
                  <a:pt x="454059" y="407195"/>
                </a:lnTo>
                <a:lnTo>
                  <a:pt x="443248" y="419521"/>
                </a:lnTo>
                <a:lnTo>
                  <a:pt x="455468" y="436701"/>
                </a:lnTo>
                <a:lnTo>
                  <a:pt x="425644" y="467691"/>
                </a:lnTo>
                <a:lnTo>
                  <a:pt x="391638" y="460396"/>
                </a:lnTo>
                <a:lnTo>
                  <a:pt x="387556" y="453491"/>
                </a:lnTo>
                <a:lnTo>
                  <a:pt x="370977" y="452819"/>
                </a:lnTo>
                <a:lnTo>
                  <a:pt x="353185" y="491814"/>
                </a:lnTo>
                <a:lnTo>
                  <a:pt x="346719" y="493078"/>
                </a:lnTo>
                <a:lnTo>
                  <a:pt x="301423" y="489732"/>
                </a:lnTo>
                <a:lnTo>
                  <a:pt x="272134" y="506881"/>
                </a:lnTo>
                <a:lnTo>
                  <a:pt x="264788" y="521948"/>
                </a:lnTo>
                <a:lnTo>
                  <a:pt x="247605" y="519194"/>
                </a:lnTo>
                <a:lnTo>
                  <a:pt x="195624" y="485336"/>
                </a:lnTo>
                <a:lnTo>
                  <a:pt x="184875" y="444429"/>
                </a:lnTo>
                <a:lnTo>
                  <a:pt x="199278" y="418124"/>
                </a:lnTo>
                <a:lnTo>
                  <a:pt x="184794" y="402485"/>
                </a:lnTo>
                <a:lnTo>
                  <a:pt x="138315" y="405491"/>
                </a:lnTo>
                <a:lnTo>
                  <a:pt x="85529" y="412899"/>
                </a:lnTo>
                <a:lnTo>
                  <a:pt x="83164" y="374432"/>
                </a:lnTo>
                <a:lnTo>
                  <a:pt x="75214" y="352347"/>
                </a:lnTo>
                <a:lnTo>
                  <a:pt x="80409" y="327890"/>
                </a:lnTo>
                <a:lnTo>
                  <a:pt x="31044" y="313508"/>
                </a:lnTo>
                <a:lnTo>
                  <a:pt x="7371" y="306736"/>
                </a:lnTo>
                <a:lnTo>
                  <a:pt x="9868" y="300661"/>
                </a:lnTo>
                <a:lnTo>
                  <a:pt x="472" y="232934"/>
                </a:lnTo>
                <a:lnTo>
                  <a:pt x="19271" y="192901"/>
                </a:lnTo>
                <a:lnTo>
                  <a:pt x="68466" y="208069"/>
                </a:lnTo>
                <a:lnTo>
                  <a:pt x="76101" y="203195"/>
                </a:lnTo>
                <a:lnTo>
                  <a:pt x="85604" y="195404"/>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0" name="Hjørring">
            <a:extLst>
              <a:ext uri="{FF2B5EF4-FFF2-40B4-BE49-F238E27FC236}">
                <a16:creationId xmlns:a16="http://schemas.microsoft.com/office/drawing/2014/main" id="{00000000-0008-0000-3500-00008C000000}"/>
              </a:ext>
            </a:extLst>
          </xdr:cNvPr>
          <xdr:cNvSpPr/>
        </xdr:nvSpPr>
        <xdr:spPr>
          <a:xfrm>
            <a:off x="1923798" y="573067"/>
            <a:ext cx="794624" cy="645952"/>
          </a:xfrm>
          <a:custGeom>
            <a:avLst/>
            <a:gdLst>
              <a:gd name="connsiteX0" fmla="*/ 184328 w 773604"/>
              <a:gd name="connsiteY0" fmla="*/ 211860 h 628865"/>
              <a:gd name="connsiteX1" fmla="*/ 187278 w 773604"/>
              <a:gd name="connsiteY1" fmla="*/ 208284 h 628865"/>
              <a:gd name="connsiteX2" fmla="*/ 213907 w 773604"/>
              <a:gd name="connsiteY2" fmla="*/ 167215 h 628865"/>
              <a:gd name="connsiteX3" fmla="*/ 252719 w 773604"/>
              <a:gd name="connsiteY3" fmla="*/ 87546 h 628865"/>
              <a:gd name="connsiteX4" fmla="*/ 257498 w 773604"/>
              <a:gd name="connsiteY4" fmla="*/ 77741 h 628865"/>
              <a:gd name="connsiteX5" fmla="*/ 281775 w 773604"/>
              <a:gd name="connsiteY5" fmla="*/ 52759 h 628865"/>
              <a:gd name="connsiteX6" fmla="*/ 292071 w 773604"/>
              <a:gd name="connsiteY6" fmla="*/ 56972 h 628865"/>
              <a:gd name="connsiteX7" fmla="*/ 298310 w 773604"/>
              <a:gd name="connsiteY7" fmla="*/ 54898 h 628865"/>
              <a:gd name="connsiteX8" fmla="*/ 309040 w 773604"/>
              <a:gd name="connsiteY8" fmla="*/ 59478 h 628865"/>
              <a:gd name="connsiteX9" fmla="*/ 310820 w 773604"/>
              <a:gd name="connsiteY9" fmla="*/ 57500 h 628865"/>
              <a:gd name="connsiteX10" fmla="*/ 303014 w 773604"/>
              <a:gd name="connsiteY10" fmla="*/ 49149 h 628865"/>
              <a:gd name="connsiteX11" fmla="*/ 317983 w 773604"/>
              <a:gd name="connsiteY11" fmla="*/ 50613 h 628865"/>
              <a:gd name="connsiteX12" fmla="*/ 320405 w 773604"/>
              <a:gd name="connsiteY12" fmla="*/ 55765 h 628865"/>
              <a:gd name="connsiteX13" fmla="*/ 330411 w 773604"/>
              <a:gd name="connsiteY13" fmla="*/ 60874 h 628865"/>
              <a:gd name="connsiteX14" fmla="*/ 331518 w 773604"/>
              <a:gd name="connsiteY14" fmla="*/ 61438 h 628865"/>
              <a:gd name="connsiteX15" fmla="*/ 346606 w 773604"/>
              <a:gd name="connsiteY15" fmla="*/ 62702 h 628865"/>
              <a:gd name="connsiteX16" fmla="*/ 381072 w 773604"/>
              <a:gd name="connsiteY16" fmla="*/ 58183 h 628865"/>
              <a:gd name="connsiteX17" fmla="*/ 383537 w 773604"/>
              <a:gd name="connsiteY17" fmla="*/ 58380 h 628865"/>
              <a:gd name="connsiteX18" fmla="*/ 418298 w 773604"/>
              <a:gd name="connsiteY18" fmla="*/ 61162 h 628865"/>
              <a:gd name="connsiteX19" fmla="*/ 440606 w 773604"/>
              <a:gd name="connsiteY19" fmla="*/ 59135 h 628865"/>
              <a:gd name="connsiteX20" fmla="*/ 464758 w 773604"/>
              <a:gd name="connsiteY20" fmla="*/ 60637 h 628865"/>
              <a:gd name="connsiteX21" fmla="*/ 475594 w 773604"/>
              <a:gd name="connsiteY21" fmla="*/ 57927 h 628865"/>
              <a:gd name="connsiteX22" fmla="*/ 514978 w 773604"/>
              <a:gd name="connsiteY22" fmla="*/ 48080 h 628865"/>
              <a:gd name="connsiteX23" fmla="*/ 553746 w 773604"/>
              <a:gd name="connsiteY23" fmla="*/ 28554 h 628865"/>
              <a:gd name="connsiteX24" fmla="*/ 609293 w 773604"/>
              <a:gd name="connsiteY24" fmla="*/ 5533 h 628865"/>
              <a:gd name="connsiteX25" fmla="*/ 617029 w 773604"/>
              <a:gd name="connsiteY25" fmla="*/ 472 h 628865"/>
              <a:gd name="connsiteX26" fmla="*/ 623016 w 773604"/>
              <a:gd name="connsiteY26" fmla="*/ 12919 h 628865"/>
              <a:gd name="connsiteX27" fmla="*/ 684394 w 773604"/>
              <a:gd name="connsiteY27" fmla="*/ 20214 h 628865"/>
              <a:gd name="connsiteX28" fmla="*/ 663671 w 773604"/>
              <a:gd name="connsiteY28" fmla="*/ 128263 h 628865"/>
              <a:gd name="connsiteX29" fmla="*/ 702545 w 773604"/>
              <a:gd name="connsiteY29" fmla="*/ 182797 h 628865"/>
              <a:gd name="connsiteX30" fmla="*/ 732552 w 773604"/>
              <a:gd name="connsiteY30" fmla="*/ 223040 h 628865"/>
              <a:gd name="connsiteX31" fmla="*/ 727596 w 773604"/>
              <a:gd name="connsiteY31" fmla="*/ 234182 h 628865"/>
              <a:gd name="connsiteX32" fmla="*/ 750200 w 773604"/>
              <a:gd name="connsiteY32" fmla="*/ 259965 h 628865"/>
              <a:gd name="connsiteX33" fmla="*/ 773156 w 773604"/>
              <a:gd name="connsiteY33" fmla="*/ 275278 h 628865"/>
              <a:gd name="connsiteX34" fmla="*/ 734935 w 773604"/>
              <a:gd name="connsiteY34" fmla="*/ 288981 h 628865"/>
              <a:gd name="connsiteX35" fmla="*/ 719457 w 773604"/>
              <a:gd name="connsiteY35" fmla="*/ 324159 h 628865"/>
              <a:gd name="connsiteX36" fmla="*/ 719155 w 773604"/>
              <a:gd name="connsiteY36" fmla="*/ 328894 h 628865"/>
              <a:gd name="connsiteX37" fmla="*/ 673941 w 773604"/>
              <a:gd name="connsiteY37" fmla="*/ 336906 h 628865"/>
              <a:gd name="connsiteX38" fmla="*/ 666885 w 773604"/>
              <a:gd name="connsiteY38" fmla="*/ 340490 h 628865"/>
              <a:gd name="connsiteX39" fmla="*/ 654255 w 773604"/>
              <a:gd name="connsiteY39" fmla="*/ 383076 h 628865"/>
              <a:gd name="connsiteX40" fmla="*/ 680841 w 773604"/>
              <a:gd name="connsiteY40" fmla="*/ 406796 h 628865"/>
              <a:gd name="connsiteX41" fmla="*/ 687709 w 773604"/>
              <a:gd name="connsiteY41" fmla="*/ 420210 h 628865"/>
              <a:gd name="connsiteX42" fmla="*/ 694507 w 773604"/>
              <a:gd name="connsiteY42" fmla="*/ 446917 h 628865"/>
              <a:gd name="connsiteX43" fmla="*/ 738910 w 773604"/>
              <a:gd name="connsiteY43" fmla="*/ 451124 h 628865"/>
              <a:gd name="connsiteX44" fmla="*/ 748137 w 773604"/>
              <a:gd name="connsiteY44" fmla="*/ 457733 h 628865"/>
              <a:gd name="connsiteX45" fmla="*/ 751520 w 773604"/>
              <a:gd name="connsiteY45" fmla="*/ 462286 h 628865"/>
              <a:gd name="connsiteX46" fmla="*/ 734313 w 773604"/>
              <a:gd name="connsiteY46" fmla="*/ 472096 h 628865"/>
              <a:gd name="connsiteX47" fmla="*/ 702740 w 773604"/>
              <a:gd name="connsiteY47" fmla="*/ 482340 h 628865"/>
              <a:gd name="connsiteX48" fmla="*/ 680023 w 773604"/>
              <a:gd name="connsiteY48" fmla="*/ 475039 h 628865"/>
              <a:gd name="connsiteX49" fmla="*/ 647362 w 773604"/>
              <a:gd name="connsiteY49" fmla="*/ 476524 h 628865"/>
              <a:gd name="connsiteX50" fmla="*/ 616010 w 773604"/>
              <a:gd name="connsiteY50" fmla="*/ 471266 h 628865"/>
              <a:gd name="connsiteX51" fmla="*/ 593305 w 773604"/>
              <a:gd name="connsiteY51" fmla="*/ 466361 h 628865"/>
              <a:gd name="connsiteX52" fmla="*/ 587758 w 773604"/>
              <a:gd name="connsiteY52" fmla="*/ 485824 h 628865"/>
              <a:gd name="connsiteX53" fmla="*/ 582507 w 773604"/>
              <a:gd name="connsiteY53" fmla="*/ 507884 h 628865"/>
              <a:gd name="connsiteX54" fmla="*/ 545915 w 773604"/>
              <a:gd name="connsiteY54" fmla="*/ 517644 h 628865"/>
              <a:gd name="connsiteX55" fmla="*/ 539796 w 773604"/>
              <a:gd name="connsiteY55" fmla="*/ 535240 h 628865"/>
              <a:gd name="connsiteX56" fmla="*/ 532978 w 773604"/>
              <a:gd name="connsiteY56" fmla="*/ 542264 h 628865"/>
              <a:gd name="connsiteX57" fmla="*/ 542167 w 773604"/>
              <a:gd name="connsiteY57" fmla="*/ 562136 h 628865"/>
              <a:gd name="connsiteX58" fmla="*/ 529129 w 773604"/>
              <a:gd name="connsiteY58" fmla="*/ 567902 h 628865"/>
              <a:gd name="connsiteX59" fmla="*/ 517538 w 773604"/>
              <a:gd name="connsiteY59" fmla="*/ 578819 h 628865"/>
              <a:gd name="connsiteX60" fmla="*/ 504972 w 773604"/>
              <a:gd name="connsiteY60" fmla="*/ 584950 h 628865"/>
              <a:gd name="connsiteX61" fmla="*/ 495638 w 773604"/>
              <a:gd name="connsiteY61" fmla="*/ 579165 h 628865"/>
              <a:gd name="connsiteX62" fmla="*/ 490965 w 773604"/>
              <a:gd name="connsiteY62" fmla="*/ 578391 h 628865"/>
              <a:gd name="connsiteX63" fmla="*/ 482663 w 773604"/>
              <a:gd name="connsiteY63" fmla="*/ 583460 h 628865"/>
              <a:gd name="connsiteX64" fmla="*/ 459317 w 773604"/>
              <a:gd name="connsiteY64" fmla="*/ 580347 h 628865"/>
              <a:gd name="connsiteX65" fmla="*/ 443581 w 773604"/>
              <a:gd name="connsiteY65" fmla="*/ 585057 h 628865"/>
              <a:gd name="connsiteX66" fmla="*/ 417776 w 773604"/>
              <a:gd name="connsiteY66" fmla="*/ 577926 h 628865"/>
              <a:gd name="connsiteX67" fmla="*/ 403575 w 773604"/>
              <a:gd name="connsiteY67" fmla="*/ 589126 h 628865"/>
              <a:gd name="connsiteX68" fmla="*/ 410047 w 773604"/>
              <a:gd name="connsiteY68" fmla="*/ 600106 h 628865"/>
              <a:gd name="connsiteX69" fmla="*/ 383399 w 773604"/>
              <a:gd name="connsiteY69" fmla="*/ 610488 h 628865"/>
              <a:gd name="connsiteX70" fmla="*/ 378656 w 773604"/>
              <a:gd name="connsiteY70" fmla="*/ 608639 h 628865"/>
              <a:gd name="connsiteX71" fmla="*/ 311379 w 773604"/>
              <a:gd name="connsiteY71" fmla="*/ 573889 h 628865"/>
              <a:gd name="connsiteX72" fmla="*/ 286524 w 773604"/>
              <a:gd name="connsiteY72" fmla="*/ 570682 h 628865"/>
              <a:gd name="connsiteX73" fmla="*/ 268247 w 773604"/>
              <a:gd name="connsiteY73" fmla="*/ 581750 h 628865"/>
              <a:gd name="connsiteX74" fmla="*/ 272429 w 773604"/>
              <a:gd name="connsiteY74" fmla="*/ 593478 h 628865"/>
              <a:gd name="connsiteX75" fmla="*/ 256763 w 773604"/>
              <a:gd name="connsiteY75" fmla="*/ 595056 h 628865"/>
              <a:gd name="connsiteX76" fmla="*/ 228454 w 773604"/>
              <a:gd name="connsiteY76" fmla="*/ 583869 h 628865"/>
              <a:gd name="connsiteX77" fmla="*/ 212209 w 773604"/>
              <a:gd name="connsiteY77" fmla="*/ 563588 h 628865"/>
              <a:gd name="connsiteX78" fmla="*/ 191561 w 773604"/>
              <a:gd name="connsiteY78" fmla="*/ 556551 h 628865"/>
              <a:gd name="connsiteX79" fmla="*/ 169661 w 773604"/>
              <a:gd name="connsiteY79" fmla="*/ 573059 h 628865"/>
              <a:gd name="connsiteX80" fmla="*/ 153856 w 773604"/>
              <a:gd name="connsiteY80" fmla="*/ 565160 h 628865"/>
              <a:gd name="connsiteX81" fmla="*/ 147127 w 773604"/>
              <a:gd name="connsiteY81" fmla="*/ 609557 h 628865"/>
              <a:gd name="connsiteX82" fmla="*/ 104013 w 773604"/>
              <a:gd name="connsiteY82" fmla="*/ 621562 h 628865"/>
              <a:gd name="connsiteX83" fmla="*/ 89592 w 773604"/>
              <a:gd name="connsiteY83" fmla="*/ 628763 h 628865"/>
              <a:gd name="connsiteX84" fmla="*/ 88743 w 773604"/>
              <a:gd name="connsiteY84" fmla="*/ 627216 h 628865"/>
              <a:gd name="connsiteX85" fmla="*/ 23491 w 773604"/>
              <a:gd name="connsiteY85" fmla="*/ 543157 h 628865"/>
              <a:gd name="connsiteX86" fmla="*/ 19050 w 773604"/>
              <a:gd name="connsiteY86" fmla="*/ 539453 h 628865"/>
              <a:gd name="connsiteX87" fmla="*/ 472 w 773604"/>
              <a:gd name="connsiteY87" fmla="*/ 532756 h 628865"/>
              <a:gd name="connsiteX88" fmla="*/ 14497 w 773604"/>
              <a:gd name="connsiteY88" fmla="*/ 501294 h 628865"/>
              <a:gd name="connsiteX89" fmla="*/ 28812 w 773604"/>
              <a:gd name="connsiteY89" fmla="*/ 484082 h 628865"/>
              <a:gd name="connsiteX90" fmla="*/ 43208 w 773604"/>
              <a:gd name="connsiteY90" fmla="*/ 452325 h 628865"/>
              <a:gd name="connsiteX91" fmla="*/ 59459 w 773604"/>
              <a:gd name="connsiteY91" fmla="*/ 416468 h 628865"/>
              <a:gd name="connsiteX92" fmla="*/ 61793 w 773604"/>
              <a:gd name="connsiteY92" fmla="*/ 410714 h 628865"/>
              <a:gd name="connsiteX93" fmla="*/ 90674 w 773604"/>
              <a:gd name="connsiteY93" fmla="*/ 339566 h 628865"/>
              <a:gd name="connsiteX94" fmla="*/ 107202 w 773604"/>
              <a:gd name="connsiteY94" fmla="*/ 298835 h 628865"/>
              <a:gd name="connsiteX95" fmla="*/ 120617 w 773604"/>
              <a:gd name="connsiteY95" fmla="*/ 278976 h 628865"/>
              <a:gd name="connsiteX96" fmla="*/ 142234 w 773604"/>
              <a:gd name="connsiteY96" fmla="*/ 259447 h 628865"/>
              <a:gd name="connsiteX97" fmla="*/ 153190 w 773604"/>
              <a:gd name="connsiteY97" fmla="*/ 249548 h 628865"/>
              <a:gd name="connsiteX98" fmla="*/ 184328 w 773604"/>
              <a:gd name="connsiteY98" fmla="*/ 211860 h 6288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Lst>
            <a:rect l="l" t="t" r="r" b="b"/>
            <a:pathLst>
              <a:path w="773604" h="628865">
                <a:moveTo>
                  <a:pt x="184328" y="211860"/>
                </a:moveTo>
                <a:lnTo>
                  <a:pt x="187278" y="208284"/>
                </a:lnTo>
                <a:lnTo>
                  <a:pt x="213907" y="167215"/>
                </a:lnTo>
                <a:lnTo>
                  <a:pt x="252719" y="87546"/>
                </a:lnTo>
                <a:lnTo>
                  <a:pt x="257498" y="77741"/>
                </a:lnTo>
                <a:lnTo>
                  <a:pt x="281775" y="52759"/>
                </a:lnTo>
                <a:lnTo>
                  <a:pt x="292071" y="56972"/>
                </a:lnTo>
                <a:lnTo>
                  <a:pt x="298310" y="54898"/>
                </a:lnTo>
                <a:lnTo>
                  <a:pt x="309040" y="59478"/>
                </a:lnTo>
                <a:lnTo>
                  <a:pt x="310820" y="57500"/>
                </a:lnTo>
                <a:lnTo>
                  <a:pt x="303014" y="49149"/>
                </a:lnTo>
                <a:lnTo>
                  <a:pt x="317983" y="50613"/>
                </a:lnTo>
                <a:lnTo>
                  <a:pt x="320405" y="55765"/>
                </a:lnTo>
                <a:lnTo>
                  <a:pt x="330411" y="60874"/>
                </a:lnTo>
                <a:lnTo>
                  <a:pt x="331518" y="61438"/>
                </a:lnTo>
                <a:lnTo>
                  <a:pt x="346606" y="62702"/>
                </a:lnTo>
                <a:lnTo>
                  <a:pt x="381072" y="58183"/>
                </a:lnTo>
                <a:lnTo>
                  <a:pt x="383537" y="58380"/>
                </a:lnTo>
                <a:lnTo>
                  <a:pt x="418298" y="61162"/>
                </a:lnTo>
                <a:lnTo>
                  <a:pt x="440606" y="59135"/>
                </a:lnTo>
                <a:lnTo>
                  <a:pt x="464758" y="60637"/>
                </a:lnTo>
                <a:lnTo>
                  <a:pt x="475594" y="57927"/>
                </a:lnTo>
                <a:lnTo>
                  <a:pt x="514978" y="48080"/>
                </a:lnTo>
                <a:lnTo>
                  <a:pt x="553746" y="28554"/>
                </a:lnTo>
                <a:lnTo>
                  <a:pt x="609293" y="5533"/>
                </a:lnTo>
                <a:lnTo>
                  <a:pt x="617029" y="472"/>
                </a:lnTo>
                <a:lnTo>
                  <a:pt x="623016" y="12919"/>
                </a:lnTo>
                <a:lnTo>
                  <a:pt x="684394" y="20214"/>
                </a:lnTo>
                <a:lnTo>
                  <a:pt x="663671" y="128263"/>
                </a:lnTo>
                <a:lnTo>
                  <a:pt x="702545" y="182797"/>
                </a:lnTo>
                <a:lnTo>
                  <a:pt x="732552" y="223040"/>
                </a:lnTo>
                <a:lnTo>
                  <a:pt x="727596" y="234182"/>
                </a:lnTo>
                <a:lnTo>
                  <a:pt x="750200" y="259965"/>
                </a:lnTo>
                <a:lnTo>
                  <a:pt x="773156" y="275278"/>
                </a:lnTo>
                <a:lnTo>
                  <a:pt x="734935" y="288981"/>
                </a:lnTo>
                <a:lnTo>
                  <a:pt x="719457" y="324159"/>
                </a:lnTo>
                <a:lnTo>
                  <a:pt x="719155" y="328894"/>
                </a:lnTo>
                <a:lnTo>
                  <a:pt x="673941" y="336906"/>
                </a:lnTo>
                <a:lnTo>
                  <a:pt x="666885" y="340490"/>
                </a:lnTo>
                <a:lnTo>
                  <a:pt x="654255" y="383076"/>
                </a:lnTo>
                <a:lnTo>
                  <a:pt x="680841" y="406796"/>
                </a:lnTo>
                <a:lnTo>
                  <a:pt x="687709" y="420210"/>
                </a:lnTo>
                <a:lnTo>
                  <a:pt x="694507" y="446917"/>
                </a:lnTo>
                <a:lnTo>
                  <a:pt x="738910" y="451124"/>
                </a:lnTo>
                <a:lnTo>
                  <a:pt x="748137" y="457733"/>
                </a:lnTo>
                <a:lnTo>
                  <a:pt x="751520" y="462286"/>
                </a:lnTo>
                <a:lnTo>
                  <a:pt x="734313" y="472096"/>
                </a:lnTo>
                <a:lnTo>
                  <a:pt x="702740" y="482340"/>
                </a:lnTo>
                <a:lnTo>
                  <a:pt x="680023" y="475039"/>
                </a:lnTo>
                <a:lnTo>
                  <a:pt x="647362" y="476524"/>
                </a:lnTo>
                <a:lnTo>
                  <a:pt x="616010" y="471266"/>
                </a:lnTo>
                <a:lnTo>
                  <a:pt x="593305" y="466361"/>
                </a:lnTo>
                <a:lnTo>
                  <a:pt x="587758" y="485824"/>
                </a:lnTo>
                <a:lnTo>
                  <a:pt x="582507" y="507884"/>
                </a:lnTo>
                <a:lnTo>
                  <a:pt x="545915" y="517644"/>
                </a:lnTo>
                <a:lnTo>
                  <a:pt x="539796" y="535240"/>
                </a:lnTo>
                <a:lnTo>
                  <a:pt x="532978" y="542264"/>
                </a:lnTo>
                <a:lnTo>
                  <a:pt x="542167" y="562136"/>
                </a:lnTo>
                <a:lnTo>
                  <a:pt x="529129" y="567902"/>
                </a:lnTo>
                <a:lnTo>
                  <a:pt x="517538" y="578819"/>
                </a:lnTo>
                <a:lnTo>
                  <a:pt x="504972" y="584950"/>
                </a:lnTo>
                <a:lnTo>
                  <a:pt x="495638" y="579165"/>
                </a:lnTo>
                <a:lnTo>
                  <a:pt x="490965" y="578391"/>
                </a:lnTo>
                <a:lnTo>
                  <a:pt x="482663" y="583460"/>
                </a:lnTo>
                <a:lnTo>
                  <a:pt x="459317" y="580347"/>
                </a:lnTo>
                <a:lnTo>
                  <a:pt x="443581" y="585057"/>
                </a:lnTo>
                <a:lnTo>
                  <a:pt x="417776" y="577926"/>
                </a:lnTo>
                <a:lnTo>
                  <a:pt x="403575" y="589126"/>
                </a:lnTo>
                <a:lnTo>
                  <a:pt x="410047" y="600106"/>
                </a:lnTo>
                <a:lnTo>
                  <a:pt x="383399" y="610488"/>
                </a:lnTo>
                <a:lnTo>
                  <a:pt x="378656" y="608639"/>
                </a:lnTo>
                <a:lnTo>
                  <a:pt x="311379" y="573889"/>
                </a:lnTo>
                <a:lnTo>
                  <a:pt x="286524" y="570682"/>
                </a:lnTo>
                <a:lnTo>
                  <a:pt x="268247" y="581750"/>
                </a:lnTo>
                <a:lnTo>
                  <a:pt x="272429" y="593478"/>
                </a:lnTo>
                <a:lnTo>
                  <a:pt x="256763" y="595056"/>
                </a:lnTo>
                <a:lnTo>
                  <a:pt x="228454" y="583869"/>
                </a:lnTo>
                <a:lnTo>
                  <a:pt x="212209" y="563588"/>
                </a:lnTo>
                <a:lnTo>
                  <a:pt x="191561" y="556551"/>
                </a:lnTo>
                <a:lnTo>
                  <a:pt x="169661" y="573059"/>
                </a:lnTo>
                <a:lnTo>
                  <a:pt x="153856" y="565160"/>
                </a:lnTo>
                <a:lnTo>
                  <a:pt x="147127" y="609557"/>
                </a:lnTo>
                <a:lnTo>
                  <a:pt x="104013" y="621562"/>
                </a:lnTo>
                <a:lnTo>
                  <a:pt x="89592" y="628763"/>
                </a:lnTo>
                <a:lnTo>
                  <a:pt x="88743" y="627216"/>
                </a:lnTo>
                <a:lnTo>
                  <a:pt x="23491" y="543157"/>
                </a:lnTo>
                <a:lnTo>
                  <a:pt x="19050" y="539453"/>
                </a:lnTo>
                <a:lnTo>
                  <a:pt x="472" y="532756"/>
                </a:lnTo>
                <a:lnTo>
                  <a:pt x="14497" y="501294"/>
                </a:lnTo>
                <a:lnTo>
                  <a:pt x="28812" y="484082"/>
                </a:lnTo>
                <a:lnTo>
                  <a:pt x="43208" y="452325"/>
                </a:lnTo>
                <a:lnTo>
                  <a:pt x="59459" y="416468"/>
                </a:lnTo>
                <a:lnTo>
                  <a:pt x="61793" y="410714"/>
                </a:lnTo>
                <a:lnTo>
                  <a:pt x="90674" y="339566"/>
                </a:lnTo>
                <a:lnTo>
                  <a:pt x="107202" y="298835"/>
                </a:lnTo>
                <a:lnTo>
                  <a:pt x="120617" y="278976"/>
                </a:lnTo>
                <a:lnTo>
                  <a:pt x="142234" y="259447"/>
                </a:lnTo>
                <a:lnTo>
                  <a:pt x="153190" y="249548"/>
                </a:lnTo>
                <a:lnTo>
                  <a:pt x="184328" y="211860"/>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1" name="Lemvig">
            <a:extLst>
              <a:ext uri="{FF2B5EF4-FFF2-40B4-BE49-F238E27FC236}">
                <a16:creationId xmlns:a16="http://schemas.microsoft.com/office/drawing/2014/main" id="{00000000-0008-0000-3500-00008D000000}"/>
              </a:ext>
            </a:extLst>
          </xdr:cNvPr>
          <xdr:cNvSpPr/>
        </xdr:nvSpPr>
        <xdr:spPr>
          <a:xfrm>
            <a:off x="157487" y="2442264"/>
            <a:ext cx="465146" cy="734447"/>
          </a:xfrm>
          <a:custGeom>
            <a:avLst/>
            <a:gdLst>
              <a:gd name="connsiteX0" fmla="*/ 9162 w 452841"/>
              <a:gd name="connsiteY0" fmla="*/ 322702 h 715020"/>
              <a:gd name="connsiteX1" fmla="*/ 9513 w 452841"/>
              <a:gd name="connsiteY1" fmla="*/ 319464 h 715020"/>
              <a:gd name="connsiteX2" fmla="*/ 53442 w 452841"/>
              <a:gd name="connsiteY2" fmla="*/ 138096 h 715020"/>
              <a:gd name="connsiteX3" fmla="*/ 67616 w 452841"/>
              <a:gd name="connsiteY3" fmla="*/ 94051 h 715020"/>
              <a:gd name="connsiteX4" fmla="*/ 95968 w 452841"/>
              <a:gd name="connsiteY4" fmla="*/ 28022 h 715020"/>
              <a:gd name="connsiteX5" fmla="*/ 97310 w 452841"/>
              <a:gd name="connsiteY5" fmla="*/ 24896 h 715020"/>
              <a:gd name="connsiteX6" fmla="*/ 114742 w 452841"/>
              <a:gd name="connsiteY6" fmla="*/ 472 h 715020"/>
              <a:gd name="connsiteX7" fmla="*/ 122997 w 452841"/>
              <a:gd name="connsiteY7" fmla="*/ 4270 h 715020"/>
              <a:gd name="connsiteX8" fmla="*/ 125111 w 452841"/>
              <a:gd name="connsiteY8" fmla="*/ 24500 h 715020"/>
              <a:gd name="connsiteX9" fmla="*/ 121826 w 452841"/>
              <a:gd name="connsiteY9" fmla="*/ 28493 h 715020"/>
              <a:gd name="connsiteX10" fmla="*/ 128127 w 452841"/>
              <a:gd name="connsiteY10" fmla="*/ 31644 h 715020"/>
              <a:gd name="connsiteX11" fmla="*/ 125507 w 452841"/>
              <a:gd name="connsiteY11" fmla="*/ 45114 h 715020"/>
              <a:gd name="connsiteX12" fmla="*/ 125637 w 452841"/>
              <a:gd name="connsiteY12" fmla="*/ 45240 h 715020"/>
              <a:gd name="connsiteX13" fmla="*/ 134584 w 452841"/>
              <a:gd name="connsiteY13" fmla="*/ 53949 h 715020"/>
              <a:gd name="connsiteX14" fmla="*/ 127825 w 452841"/>
              <a:gd name="connsiteY14" fmla="*/ 67218 h 715020"/>
              <a:gd name="connsiteX15" fmla="*/ 120475 w 452841"/>
              <a:gd name="connsiteY15" fmla="*/ 69080 h 715020"/>
              <a:gd name="connsiteX16" fmla="*/ 104668 w 452841"/>
              <a:gd name="connsiteY16" fmla="*/ 87304 h 715020"/>
              <a:gd name="connsiteX17" fmla="*/ 113698 w 452841"/>
              <a:gd name="connsiteY17" fmla="*/ 95303 h 715020"/>
              <a:gd name="connsiteX18" fmla="*/ 118972 w 452841"/>
              <a:gd name="connsiteY18" fmla="*/ 107685 h 715020"/>
              <a:gd name="connsiteX19" fmla="*/ 106487 w 452841"/>
              <a:gd name="connsiteY19" fmla="*/ 113810 h 715020"/>
              <a:gd name="connsiteX20" fmla="*/ 91687 w 452841"/>
              <a:gd name="connsiteY20" fmla="*/ 119117 h 715020"/>
              <a:gd name="connsiteX21" fmla="*/ 84052 w 452841"/>
              <a:gd name="connsiteY21" fmla="*/ 150384 h 715020"/>
              <a:gd name="connsiteX22" fmla="*/ 98263 w 452841"/>
              <a:gd name="connsiteY22" fmla="*/ 149692 h 715020"/>
              <a:gd name="connsiteX23" fmla="*/ 126252 w 452841"/>
              <a:gd name="connsiteY23" fmla="*/ 161477 h 715020"/>
              <a:gd name="connsiteX24" fmla="*/ 135386 w 452841"/>
              <a:gd name="connsiteY24" fmla="*/ 171356 h 715020"/>
              <a:gd name="connsiteX25" fmla="*/ 123974 w 452841"/>
              <a:gd name="connsiteY25" fmla="*/ 175651 h 715020"/>
              <a:gd name="connsiteX26" fmla="*/ 125488 w 452841"/>
              <a:gd name="connsiteY26" fmla="*/ 176607 h 715020"/>
              <a:gd name="connsiteX27" fmla="*/ 133339 w 452841"/>
              <a:gd name="connsiteY27" fmla="*/ 181575 h 715020"/>
              <a:gd name="connsiteX28" fmla="*/ 130168 w 452841"/>
              <a:gd name="connsiteY28" fmla="*/ 200353 h 715020"/>
              <a:gd name="connsiteX29" fmla="*/ 138081 w 452841"/>
              <a:gd name="connsiteY29" fmla="*/ 206893 h 715020"/>
              <a:gd name="connsiteX30" fmla="*/ 153041 w 452841"/>
              <a:gd name="connsiteY30" fmla="*/ 216986 h 715020"/>
              <a:gd name="connsiteX31" fmla="*/ 154671 w 452841"/>
              <a:gd name="connsiteY31" fmla="*/ 218086 h 715020"/>
              <a:gd name="connsiteX32" fmla="*/ 176074 w 452841"/>
              <a:gd name="connsiteY32" fmla="*/ 222620 h 715020"/>
              <a:gd name="connsiteX33" fmla="*/ 198948 w 452841"/>
              <a:gd name="connsiteY33" fmla="*/ 220665 h 715020"/>
              <a:gd name="connsiteX34" fmla="*/ 209916 w 452841"/>
              <a:gd name="connsiteY34" fmla="*/ 228550 h 715020"/>
              <a:gd name="connsiteX35" fmla="*/ 213999 w 452841"/>
              <a:gd name="connsiteY35" fmla="*/ 243096 h 715020"/>
              <a:gd name="connsiteX36" fmla="*/ 193418 w 452841"/>
              <a:gd name="connsiteY36" fmla="*/ 243951 h 715020"/>
              <a:gd name="connsiteX37" fmla="*/ 188782 w 452841"/>
              <a:gd name="connsiteY37" fmla="*/ 252761 h 715020"/>
              <a:gd name="connsiteX38" fmla="*/ 193655 w 452841"/>
              <a:gd name="connsiteY38" fmla="*/ 268325 h 715020"/>
              <a:gd name="connsiteX39" fmla="*/ 199582 w 452841"/>
              <a:gd name="connsiteY39" fmla="*/ 276582 h 715020"/>
              <a:gd name="connsiteX40" fmla="*/ 203939 w 452841"/>
              <a:gd name="connsiteY40" fmla="*/ 282651 h 715020"/>
              <a:gd name="connsiteX41" fmla="*/ 201039 w 452841"/>
              <a:gd name="connsiteY41" fmla="*/ 294247 h 715020"/>
              <a:gd name="connsiteX42" fmla="*/ 205097 w 452841"/>
              <a:gd name="connsiteY42" fmla="*/ 315276 h 715020"/>
              <a:gd name="connsiteX43" fmla="*/ 217013 w 452841"/>
              <a:gd name="connsiteY43" fmla="*/ 314112 h 715020"/>
              <a:gd name="connsiteX44" fmla="*/ 213941 w 452841"/>
              <a:gd name="connsiteY44" fmla="*/ 304365 h 715020"/>
              <a:gd name="connsiteX45" fmla="*/ 212653 w 452841"/>
              <a:gd name="connsiteY45" fmla="*/ 300277 h 715020"/>
              <a:gd name="connsiteX46" fmla="*/ 216007 w 452841"/>
              <a:gd name="connsiteY46" fmla="*/ 274910 h 715020"/>
              <a:gd name="connsiteX47" fmla="*/ 239108 w 452841"/>
              <a:gd name="connsiteY47" fmla="*/ 262917 h 715020"/>
              <a:gd name="connsiteX48" fmla="*/ 268575 w 452841"/>
              <a:gd name="connsiteY48" fmla="*/ 268162 h 715020"/>
              <a:gd name="connsiteX49" fmla="*/ 283248 w 452841"/>
              <a:gd name="connsiteY49" fmla="*/ 265320 h 715020"/>
              <a:gd name="connsiteX50" fmla="*/ 304327 w 452841"/>
              <a:gd name="connsiteY50" fmla="*/ 261238 h 715020"/>
              <a:gd name="connsiteX51" fmla="*/ 345059 w 452841"/>
              <a:gd name="connsiteY51" fmla="*/ 278532 h 715020"/>
              <a:gd name="connsiteX52" fmla="*/ 366385 w 452841"/>
              <a:gd name="connsiteY52" fmla="*/ 290895 h 715020"/>
              <a:gd name="connsiteX53" fmla="*/ 386585 w 452841"/>
              <a:gd name="connsiteY53" fmla="*/ 301661 h 715020"/>
              <a:gd name="connsiteX54" fmla="*/ 389697 w 452841"/>
              <a:gd name="connsiteY54" fmla="*/ 303321 h 715020"/>
              <a:gd name="connsiteX55" fmla="*/ 413865 w 452841"/>
              <a:gd name="connsiteY55" fmla="*/ 315030 h 715020"/>
              <a:gd name="connsiteX56" fmla="*/ 428860 w 452841"/>
              <a:gd name="connsiteY56" fmla="*/ 331990 h 715020"/>
              <a:gd name="connsiteX57" fmla="*/ 444074 w 452841"/>
              <a:gd name="connsiteY57" fmla="*/ 337392 h 715020"/>
              <a:gd name="connsiteX58" fmla="*/ 452759 w 452841"/>
              <a:gd name="connsiteY58" fmla="*/ 332770 h 715020"/>
              <a:gd name="connsiteX59" fmla="*/ 449847 w 452841"/>
              <a:gd name="connsiteY59" fmla="*/ 348152 h 715020"/>
              <a:gd name="connsiteX60" fmla="*/ 422774 w 452841"/>
              <a:gd name="connsiteY60" fmla="*/ 341744 h 715020"/>
              <a:gd name="connsiteX61" fmla="*/ 412352 w 452841"/>
              <a:gd name="connsiteY61" fmla="*/ 341492 h 715020"/>
              <a:gd name="connsiteX62" fmla="*/ 416789 w 452841"/>
              <a:gd name="connsiteY62" fmla="*/ 368892 h 715020"/>
              <a:gd name="connsiteX63" fmla="*/ 418938 w 452841"/>
              <a:gd name="connsiteY63" fmla="*/ 415093 h 715020"/>
              <a:gd name="connsiteX64" fmla="*/ 408885 w 452841"/>
              <a:gd name="connsiteY64" fmla="*/ 464949 h 715020"/>
              <a:gd name="connsiteX65" fmla="*/ 389998 w 452841"/>
              <a:gd name="connsiteY65" fmla="*/ 504284 h 715020"/>
              <a:gd name="connsiteX66" fmla="*/ 379022 w 452841"/>
              <a:gd name="connsiteY66" fmla="*/ 518571 h 715020"/>
              <a:gd name="connsiteX67" fmla="*/ 376961 w 452841"/>
              <a:gd name="connsiteY67" fmla="*/ 534726 h 715020"/>
              <a:gd name="connsiteX68" fmla="*/ 368116 w 452841"/>
              <a:gd name="connsiteY68" fmla="*/ 549649 h 715020"/>
              <a:gd name="connsiteX69" fmla="*/ 351835 w 452841"/>
              <a:gd name="connsiteY69" fmla="*/ 557233 h 715020"/>
              <a:gd name="connsiteX70" fmla="*/ 326541 w 452841"/>
              <a:gd name="connsiteY70" fmla="*/ 553498 h 715020"/>
              <a:gd name="connsiteX71" fmla="*/ 309953 w 452841"/>
              <a:gd name="connsiteY71" fmla="*/ 607026 h 715020"/>
              <a:gd name="connsiteX72" fmla="*/ 349659 w 452841"/>
              <a:gd name="connsiteY72" fmla="*/ 627357 h 715020"/>
              <a:gd name="connsiteX73" fmla="*/ 349408 w 452841"/>
              <a:gd name="connsiteY73" fmla="*/ 640405 h 715020"/>
              <a:gd name="connsiteX74" fmla="*/ 303568 w 452841"/>
              <a:gd name="connsiteY74" fmla="*/ 643254 h 715020"/>
              <a:gd name="connsiteX75" fmla="*/ 288956 w 452841"/>
              <a:gd name="connsiteY75" fmla="*/ 664056 h 715020"/>
              <a:gd name="connsiteX76" fmla="*/ 260881 w 452841"/>
              <a:gd name="connsiteY76" fmla="*/ 662698 h 715020"/>
              <a:gd name="connsiteX77" fmla="*/ 224684 w 452841"/>
              <a:gd name="connsiteY77" fmla="*/ 700549 h 715020"/>
              <a:gd name="connsiteX78" fmla="*/ 202443 w 452841"/>
              <a:gd name="connsiteY78" fmla="*/ 670867 h 715020"/>
              <a:gd name="connsiteX79" fmla="*/ 178848 w 452841"/>
              <a:gd name="connsiteY79" fmla="*/ 714604 h 715020"/>
              <a:gd name="connsiteX80" fmla="*/ 139774 w 452841"/>
              <a:gd name="connsiteY80" fmla="*/ 714591 h 715020"/>
              <a:gd name="connsiteX81" fmla="*/ 136870 w 452841"/>
              <a:gd name="connsiteY81" fmla="*/ 702945 h 715020"/>
              <a:gd name="connsiteX82" fmla="*/ 116367 w 452841"/>
              <a:gd name="connsiteY82" fmla="*/ 686639 h 715020"/>
              <a:gd name="connsiteX83" fmla="*/ 97245 w 452841"/>
              <a:gd name="connsiteY83" fmla="*/ 675608 h 715020"/>
              <a:gd name="connsiteX84" fmla="*/ 78564 w 452841"/>
              <a:gd name="connsiteY84" fmla="*/ 657013 h 715020"/>
              <a:gd name="connsiteX85" fmla="*/ 72732 w 452841"/>
              <a:gd name="connsiteY85" fmla="*/ 636305 h 715020"/>
              <a:gd name="connsiteX86" fmla="*/ 57596 w 452841"/>
              <a:gd name="connsiteY86" fmla="*/ 613025 h 715020"/>
              <a:gd name="connsiteX87" fmla="*/ 52724 w 452841"/>
              <a:gd name="connsiteY87" fmla="*/ 589393 h 715020"/>
              <a:gd name="connsiteX88" fmla="*/ 58466 w 452841"/>
              <a:gd name="connsiteY88" fmla="*/ 580727 h 715020"/>
              <a:gd name="connsiteX89" fmla="*/ 59916 w 452841"/>
              <a:gd name="connsiteY89" fmla="*/ 578539 h 715020"/>
              <a:gd name="connsiteX90" fmla="*/ 54985 w 452841"/>
              <a:gd name="connsiteY90" fmla="*/ 561302 h 715020"/>
              <a:gd name="connsiteX91" fmla="*/ 53770 w 452841"/>
              <a:gd name="connsiteY91" fmla="*/ 546870 h 715020"/>
              <a:gd name="connsiteX92" fmla="*/ 35288 w 452841"/>
              <a:gd name="connsiteY92" fmla="*/ 552026 h 715020"/>
              <a:gd name="connsiteX93" fmla="*/ 19208 w 452841"/>
              <a:gd name="connsiteY93" fmla="*/ 536619 h 715020"/>
              <a:gd name="connsiteX94" fmla="*/ 15081 w 452841"/>
              <a:gd name="connsiteY94" fmla="*/ 552359 h 715020"/>
              <a:gd name="connsiteX95" fmla="*/ 17693 w 452841"/>
              <a:gd name="connsiteY95" fmla="*/ 557894 h 715020"/>
              <a:gd name="connsiteX96" fmla="*/ 18701 w 452841"/>
              <a:gd name="connsiteY96" fmla="*/ 575420 h 715020"/>
              <a:gd name="connsiteX97" fmla="*/ 9286 w 452841"/>
              <a:gd name="connsiteY97" fmla="*/ 580469 h 715020"/>
              <a:gd name="connsiteX98" fmla="*/ 12979 w 452841"/>
              <a:gd name="connsiteY98" fmla="*/ 590210 h 715020"/>
              <a:gd name="connsiteX99" fmla="*/ 12821 w 452841"/>
              <a:gd name="connsiteY99" fmla="*/ 599178 h 715020"/>
              <a:gd name="connsiteX100" fmla="*/ 17506 w 452841"/>
              <a:gd name="connsiteY100" fmla="*/ 606806 h 715020"/>
              <a:gd name="connsiteX101" fmla="*/ 8014 w 452841"/>
              <a:gd name="connsiteY101" fmla="*/ 615402 h 715020"/>
              <a:gd name="connsiteX102" fmla="*/ 17999 w 452841"/>
              <a:gd name="connsiteY102" fmla="*/ 616188 h 715020"/>
              <a:gd name="connsiteX103" fmla="*/ 22511 w 452841"/>
              <a:gd name="connsiteY103" fmla="*/ 634771 h 715020"/>
              <a:gd name="connsiteX104" fmla="*/ 10024 w 452841"/>
              <a:gd name="connsiteY104" fmla="*/ 634035 h 715020"/>
              <a:gd name="connsiteX105" fmla="*/ 14301 w 452841"/>
              <a:gd name="connsiteY105" fmla="*/ 640808 h 715020"/>
              <a:gd name="connsiteX106" fmla="*/ 22993 w 452841"/>
              <a:gd name="connsiteY106" fmla="*/ 642657 h 715020"/>
              <a:gd name="connsiteX107" fmla="*/ 6599 w 452841"/>
              <a:gd name="connsiteY107" fmla="*/ 654303 h 715020"/>
              <a:gd name="connsiteX108" fmla="*/ 9705 w 452841"/>
              <a:gd name="connsiteY108" fmla="*/ 655246 h 715020"/>
              <a:gd name="connsiteX109" fmla="*/ 472 w 452841"/>
              <a:gd name="connsiteY109" fmla="*/ 655284 h 715020"/>
              <a:gd name="connsiteX110" fmla="*/ 9269 w 452841"/>
              <a:gd name="connsiteY110" fmla="*/ 518798 h 715020"/>
              <a:gd name="connsiteX111" fmla="*/ 12246 w 452841"/>
              <a:gd name="connsiteY111" fmla="*/ 472596 h 715020"/>
              <a:gd name="connsiteX112" fmla="*/ 8906 w 452841"/>
              <a:gd name="connsiteY112" fmla="*/ 439304 h 715020"/>
              <a:gd name="connsiteX113" fmla="*/ 3899 w 452841"/>
              <a:gd name="connsiteY113" fmla="*/ 389405 h 715020"/>
              <a:gd name="connsiteX114" fmla="*/ 2943 w 452841"/>
              <a:gd name="connsiteY114" fmla="*/ 379878 h 715020"/>
              <a:gd name="connsiteX115" fmla="*/ 9162 w 452841"/>
              <a:gd name="connsiteY115" fmla="*/ 322702 h 7150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Lst>
            <a:rect l="l" t="t" r="r" b="b"/>
            <a:pathLst>
              <a:path w="452841" h="715020">
                <a:moveTo>
                  <a:pt x="9162" y="322702"/>
                </a:moveTo>
                <a:lnTo>
                  <a:pt x="9513" y="319464"/>
                </a:lnTo>
                <a:lnTo>
                  <a:pt x="53442" y="138096"/>
                </a:lnTo>
                <a:lnTo>
                  <a:pt x="67616" y="94051"/>
                </a:lnTo>
                <a:lnTo>
                  <a:pt x="95968" y="28022"/>
                </a:lnTo>
                <a:lnTo>
                  <a:pt x="97310" y="24896"/>
                </a:lnTo>
                <a:lnTo>
                  <a:pt x="114742" y="472"/>
                </a:lnTo>
                <a:lnTo>
                  <a:pt x="122997" y="4270"/>
                </a:lnTo>
                <a:lnTo>
                  <a:pt x="125111" y="24500"/>
                </a:lnTo>
                <a:lnTo>
                  <a:pt x="121826" y="28493"/>
                </a:lnTo>
                <a:lnTo>
                  <a:pt x="128127" y="31644"/>
                </a:lnTo>
                <a:lnTo>
                  <a:pt x="125507" y="45114"/>
                </a:lnTo>
                <a:lnTo>
                  <a:pt x="125637" y="45240"/>
                </a:lnTo>
                <a:lnTo>
                  <a:pt x="134584" y="53949"/>
                </a:lnTo>
                <a:lnTo>
                  <a:pt x="127825" y="67218"/>
                </a:lnTo>
                <a:lnTo>
                  <a:pt x="120475" y="69080"/>
                </a:lnTo>
                <a:lnTo>
                  <a:pt x="104668" y="87304"/>
                </a:lnTo>
                <a:lnTo>
                  <a:pt x="113698" y="95303"/>
                </a:lnTo>
                <a:lnTo>
                  <a:pt x="118972" y="107685"/>
                </a:lnTo>
                <a:lnTo>
                  <a:pt x="106487" y="113810"/>
                </a:lnTo>
                <a:lnTo>
                  <a:pt x="91687" y="119117"/>
                </a:lnTo>
                <a:lnTo>
                  <a:pt x="84052" y="150384"/>
                </a:lnTo>
                <a:lnTo>
                  <a:pt x="98263" y="149692"/>
                </a:lnTo>
                <a:lnTo>
                  <a:pt x="126252" y="161477"/>
                </a:lnTo>
                <a:lnTo>
                  <a:pt x="135386" y="171356"/>
                </a:lnTo>
                <a:lnTo>
                  <a:pt x="123974" y="175651"/>
                </a:lnTo>
                <a:lnTo>
                  <a:pt x="125488" y="176607"/>
                </a:lnTo>
                <a:lnTo>
                  <a:pt x="133339" y="181575"/>
                </a:lnTo>
                <a:lnTo>
                  <a:pt x="130168" y="200353"/>
                </a:lnTo>
                <a:lnTo>
                  <a:pt x="138081" y="206893"/>
                </a:lnTo>
                <a:lnTo>
                  <a:pt x="153041" y="216986"/>
                </a:lnTo>
                <a:lnTo>
                  <a:pt x="154671" y="218086"/>
                </a:lnTo>
                <a:lnTo>
                  <a:pt x="176074" y="222620"/>
                </a:lnTo>
                <a:lnTo>
                  <a:pt x="198948" y="220665"/>
                </a:lnTo>
                <a:lnTo>
                  <a:pt x="209916" y="228550"/>
                </a:lnTo>
                <a:lnTo>
                  <a:pt x="213999" y="243096"/>
                </a:lnTo>
                <a:lnTo>
                  <a:pt x="193418" y="243951"/>
                </a:lnTo>
                <a:lnTo>
                  <a:pt x="188782" y="252761"/>
                </a:lnTo>
                <a:lnTo>
                  <a:pt x="193655" y="268325"/>
                </a:lnTo>
                <a:lnTo>
                  <a:pt x="199582" y="276582"/>
                </a:lnTo>
                <a:lnTo>
                  <a:pt x="203939" y="282651"/>
                </a:lnTo>
                <a:lnTo>
                  <a:pt x="201039" y="294247"/>
                </a:lnTo>
                <a:lnTo>
                  <a:pt x="205097" y="315276"/>
                </a:lnTo>
                <a:lnTo>
                  <a:pt x="217013" y="314112"/>
                </a:lnTo>
                <a:lnTo>
                  <a:pt x="213941" y="304365"/>
                </a:lnTo>
                <a:lnTo>
                  <a:pt x="212653" y="300277"/>
                </a:lnTo>
                <a:lnTo>
                  <a:pt x="216007" y="274910"/>
                </a:lnTo>
                <a:lnTo>
                  <a:pt x="239108" y="262917"/>
                </a:lnTo>
                <a:lnTo>
                  <a:pt x="268575" y="268162"/>
                </a:lnTo>
                <a:lnTo>
                  <a:pt x="283248" y="265320"/>
                </a:lnTo>
                <a:lnTo>
                  <a:pt x="304327" y="261238"/>
                </a:lnTo>
                <a:lnTo>
                  <a:pt x="345059" y="278532"/>
                </a:lnTo>
                <a:lnTo>
                  <a:pt x="366385" y="290895"/>
                </a:lnTo>
                <a:lnTo>
                  <a:pt x="386585" y="301661"/>
                </a:lnTo>
                <a:lnTo>
                  <a:pt x="389697" y="303321"/>
                </a:lnTo>
                <a:lnTo>
                  <a:pt x="413865" y="315030"/>
                </a:lnTo>
                <a:lnTo>
                  <a:pt x="428860" y="331990"/>
                </a:lnTo>
                <a:lnTo>
                  <a:pt x="444074" y="337392"/>
                </a:lnTo>
                <a:lnTo>
                  <a:pt x="452759" y="332770"/>
                </a:lnTo>
                <a:lnTo>
                  <a:pt x="449847" y="348152"/>
                </a:lnTo>
                <a:lnTo>
                  <a:pt x="422774" y="341744"/>
                </a:lnTo>
                <a:lnTo>
                  <a:pt x="412352" y="341492"/>
                </a:lnTo>
                <a:lnTo>
                  <a:pt x="416789" y="368892"/>
                </a:lnTo>
                <a:lnTo>
                  <a:pt x="418938" y="415093"/>
                </a:lnTo>
                <a:lnTo>
                  <a:pt x="408885" y="464949"/>
                </a:lnTo>
                <a:lnTo>
                  <a:pt x="389998" y="504284"/>
                </a:lnTo>
                <a:lnTo>
                  <a:pt x="379022" y="518571"/>
                </a:lnTo>
                <a:lnTo>
                  <a:pt x="376961" y="534726"/>
                </a:lnTo>
                <a:lnTo>
                  <a:pt x="368116" y="549649"/>
                </a:lnTo>
                <a:lnTo>
                  <a:pt x="351835" y="557233"/>
                </a:lnTo>
                <a:lnTo>
                  <a:pt x="326541" y="553498"/>
                </a:lnTo>
                <a:lnTo>
                  <a:pt x="309953" y="607026"/>
                </a:lnTo>
                <a:lnTo>
                  <a:pt x="349659" y="627357"/>
                </a:lnTo>
                <a:lnTo>
                  <a:pt x="349408" y="640405"/>
                </a:lnTo>
                <a:lnTo>
                  <a:pt x="303568" y="643254"/>
                </a:lnTo>
                <a:lnTo>
                  <a:pt x="288956" y="664056"/>
                </a:lnTo>
                <a:lnTo>
                  <a:pt x="260881" y="662698"/>
                </a:lnTo>
                <a:lnTo>
                  <a:pt x="224684" y="700549"/>
                </a:lnTo>
                <a:lnTo>
                  <a:pt x="202443" y="670867"/>
                </a:lnTo>
                <a:lnTo>
                  <a:pt x="178848" y="714604"/>
                </a:lnTo>
                <a:lnTo>
                  <a:pt x="139774" y="714591"/>
                </a:lnTo>
                <a:lnTo>
                  <a:pt x="136870" y="702945"/>
                </a:lnTo>
                <a:lnTo>
                  <a:pt x="116367" y="686639"/>
                </a:lnTo>
                <a:lnTo>
                  <a:pt x="97245" y="675608"/>
                </a:lnTo>
                <a:lnTo>
                  <a:pt x="78564" y="657013"/>
                </a:lnTo>
                <a:lnTo>
                  <a:pt x="72732" y="636305"/>
                </a:lnTo>
                <a:lnTo>
                  <a:pt x="57596" y="613025"/>
                </a:lnTo>
                <a:lnTo>
                  <a:pt x="52724" y="589393"/>
                </a:lnTo>
                <a:lnTo>
                  <a:pt x="58466" y="580727"/>
                </a:lnTo>
                <a:lnTo>
                  <a:pt x="59916" y="578539"/>
                </a:lnTo>
                <a:lnTo>
                  <a:pt x="54985" y="561302"/>
                </a:lnTo>
                <a:lnTo>
                  <a:pt x="53770" y="546870"/>
                </a:lnTo>
                <a:lnTo>
                  <a:pt x="35288" y="552026"/>
                </a:lnTo>
                <a:lnTo>
                  <a:pt x="19208" y="536619"/>
                </a:lnTo>
                <a:lnTo>
                  <a:pt x="15081" y="552359"/>
                </a:lnTo>
                <a:lnTo>
                  <a:pt x="17693" y="557894"/>
                </a:lnTo>
                <a:lnTo>
                  <a:pt x="18701" y="575420"/>
                </a:lnTo>
                <a:lnTo>
                  <a:pt x="9286" y="580469"/>
                </a:lnTo>
                <a:lnTo>
                  <a:pt x="12979" y="590210"/>
                </a:lnTo>
                <a:lnTo>
                  <a:pt x="12821" y="599178"/>
                </a:lnTo>
                <a:lnTo>
                  <a:pt x="17506" y="606806"/>
                </a:lnTo>
                <a:lnTo>
                  <a:pt x="8014" y="615402"/>
                </a:lnTo>
                <a:lnTo>
                  <a:pt x="17999" y="616188"/>
                </a:lnTo>
                <a:lnTo>
                  <a:pt x="22511" y="634771"/>
                </a:lnTo>
                <a:lnTo>
                  <a:pt x="10024" y="634035"/>
                </a:lnTo>
                <a:lnTo>
                  <a:pt x="14301" y="640808"/>
                </a:lnTo>
                <a:lnTo>
                  <a:pt x="22993" y="642657"/>
                </a:lnTo>
                <a:lnTo>
                  <a:pt x="6599" y="654303"/>
                </a:lnTo>
                <a:lnTo>
                  <a:pt x="9705" y="655246"/>
                </a:lnTo>
                <a:lnTo>
                  <a:pt x="472" y="655284"/>
                </a:lnTo>
                <a:lnTo>
                  <a:pt x="9269" y="518798"/>
                </a:lnTo>
                <a:lnTo>
                  <a:pt x="12246" y="472596"/>
                </a:lnTo>
                <a:lnTo>
                  <a:pt x="8906" y="439304"/>
                </a:lnTo>
                <a:lnTo>
                  <a:pt x="3899" y="389405"/>
                </a:lnTo>
                <a:lnTo>
                  <a:pt x="2943" y="379878"/>
                </a:lnTo>
                <a:lnTo>
                  <a:pt x="9162" y="32270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2" name="Odense">
            <a:extLst>
              <a:ext uri="{FF2B5EF4-FFF2-40B4-BE49-F238E27FC236}">
                <a16:creationId xmlns:a16="http://schemas.microsoft.com/office/drawing/2014/main" id="{00000000-0008-0000-3500-00008E000000}"/>
              </a:ext>
            </a:extLst>
          </xdr:cNvPr>
          <xdr:cNvSpPr/>
        </xdr:nvSpPr>
        <xdr:spPr>
          <a:xfrm>
            <a:off x="2531441" y="4944903"/>
            <a:ext cx="467730" cy="390801"/>
          </a:xfrm>
          <a:custGeom>
            <a:avLst/>
            <a:gdLst>
              <a:gd name="connsiteX0" fmla="*/ 45069 w 455357"/>
              <a:gd name="connsiteY0" fmla="*/ 142699 h 380463"/>
              <a:gd name="connsiteX1" fmla="*/ 68504 w 455357"/>
              <a:gd name="connsiteY1" fmla="*/ 107031 h 380463"/>
              <a:gd name="connsiteX2" fmla="*/ 80302 w 455357"/>
              <a:gd name="connsiteY2" fmla="*/ 96384 h 380463"/>
              <a:gd name="connsiteX3" fmla="*/ 78642 w 455357"/>
              <a:gd name="connsiteY3" fmla="*/ 76550 h 380463"/>
              <a:gd name="connsiteX4" fmla="*/ 90491 w 455357"/>
              <a:gd name="connsiteY4" fmla="*/ 76965 h 380463"/>
              <a:gd name="connsiteX5" fmla="*/ 91177 w 455357"/>
              <a:gd name="connsiteY5" fmla="*/ 54817 h 380463"/>
              <a:gd name="connsiteX6" fmla="*/ 118913 w 455357"/>
              <a:gd name="connsiteY6" fmla="*/ 52434 h 380463"/>
              <a:gd name="connsiteX7" fmla="*/ 146781 w 455357"/>
              <a:gd name="connsiteY7" fmla="*/ 5138 h 380463"/>
              <a:gd name="connsiteX8" fmla="*/ 153894 w 455357"/>
              <a:gd name="connsiteY8" fmla="*/ 23752 h 380463"/>
              <a:gd name="connsiteX9" fmla="*/ 175636 w 455357"/>
              <a:gd name="connsiteY9" fmla="*/ 35436 h 380463"/>
              <a:gd name="connsiteX10" fmla="*/ 195674 w 455357"/>
              <a:gd name="connsiteY10" fmla="*/ 12992 h 380463"/>
              <a:gd name="connsiteX11" fmla="*/ 211335 w 455357"/>
              <a:gd name="connsiteY11" fmla="*/ 472 h 380463"/>
              <a:gd name="connsiteX12" fmla="*/ 217423 w 455357"/>
              <a:gd name="connsiteY12" fmla="*/ 6395 h 380463"/>
              <a:gd name="connsiteX13" fmla="*/ 226995 w 455357"/>
              <a:gd name="connsiteY13" fmla="*/ 10011 h 380463"/>
              <a:gd name="connsiteX14" fmla="*/ 234159 w 455357"/>
              <a:gd name="connsiteY14" fmla="*/ 7508 h 380463"/>
              <a:gd name="connsiteX15" fmla="*/ 241813 w 455357"/>
              <a:gd name="connsiteY15" fmla="*/ 12175 h 380463"/>
              <a:gd name="connsiteX16" fmla="*/ 253417 w 455357"/>
              <a:gd name="connsiteY16" fmla="*/ 27557 h 380463"/>
              <a:gd name="connsiteX17" fmla="*/ 286052 w 455357"/>
              <a:gd name="connsiteY17" fmla="*/ 24601 h 380463"/>
              <a:gd name="connsiteX18" fmla="*/ 294813 w 455357"/>
              <a:gd name="connsiteY18" fmla="*/ 19973 h 380463"/>
              <a:gd name="connsiteX19" fmla="*/ 285209 w 455357"/>
              <a:gd name="connsiteY19" fmla="*/ 34769 h 380463"/>
              <a:gd name="connsiteX20" fmla="*/ 284951 w 455357"/>
              <a:gd name="connsiteY20" fmla="*/ 41668 h 380463"/>
              <a:gd name="connsiteX21" fmla="*/ 286782 w 455357"/>
              <a:gd name="connsiteY21" fmla="*/ 39423 h 380463"/>
              <a:gd name="connsiteX22" fmla="*/ 292417 w 455357"/>
              <a:gd name="connsiteY22" fmla="*/ 32512 h 380463"/>
              <a:gd name="connsiteX23" fmla="*/ 291844 w 455357"/>
              <a:gd name="connsiteY23" fmla="*/ 43642 h 380463"/>
              <a:gd name="connsiteX24" fmla="*/ 284454 w 455357"/>
              <a:gd name="connsiteY24" fmla="*/ 51321 h 380463"/>
              <a:gd name="connsiteX25" fmla="*/ 291863 w 455357"/>
              <a:gd name="connsiteY25" fmla="*/ 55465 h 380463"/>
              <a:gd name="connsiteX26" fmla="*/ 286907 w 455357"/>
              <a:gd name="connsiteY26" fmla="*/ 68916 h 380463"/>
              <a:gd name="connsiteX27" fmla="*/ 279713 w 455357"/>
              <a:gd name="connsiteY27" fmla="*/ 82480 h 380463"/>
              <a:gd name="connsiteX28" fmla="*/ 280731 w 455357"/>
              <a:gd name="connsiteY28" fmla="*/ 82437 h 380463"/>
              <a:gd name="connsiteX29" fmla="*/ 291392 w 455357"/>
              <a:gd name="connsiteY29" fmla="*/ 81946 h 380463"/>
              <a:gd name="connsiteX30" fmla="*/ 302492 w 455357"/>
              <a:gd name="connsiteY30" fmla="*/ 85688 h 380463"/>
              <a:gd name="connsiteX31" fmla="*/ 306851 w 455357"/>
              <a:gd name="connsiteY31" fmla="*/ 76965 h 380463"/>
              <a:gd name="connsiteX32" fmla="*/ 316669 w 455357"/>
              <a:gd name="connsiteY32" fmla="*/ 71488 h 380463"/>
              <a:gd name="connsiteX33" fmla="*/ 323568 w 455357"/>
              <a:gd name="connsiteY33" fmla="*/ 77462 h 380463"/>
              <a:gd name="connsiteX34" fmla="*/ 328826 w 455357"/>
              <a:gd name="connsiteY34" fmla="*/ 82015 h 380463"/>
              <a:gd name="connsiteX35" fmla="*/ 336895 w 455357"/>
              <a:gd name="connsiteY35" fmla="*/ 80720 h 380463"/>
              <a:gd name="connsiteX36" fmla="*/ 350518 w 455357"/>
              <a:gd name="connsiteY36" fmla="*/ 66300 h 380463"/>
              <a:gd name="connsiteX37" fmla="*/ 362581 w 455357"/>
              <a:gd name="connsiteY37" fmla="*/ 54515 h 380463"/>
              <a:gd name="connsiteX38" fmla="*/ 361675 w 455357"/>
              <a:gd name="connsiteY38" fmla="*/ 52151 h 380463"/>
              <a:gd name="connsiteX39" fmla="*/ 392833 w 455357"/>
              <a:gd name="connsiteY39" fmla="*/ 90234 h 380463"/>
              <a:gd name="connsiteX40" fmla="*/ 400021 w 455357"/>
              <a:gd name="connsiteY40" fmla="*/ 105629 h 380463"/>
              <a:gd name="connsiteX41" fmla="*/ 382939 w 455357"/>
              <a:gd name="connsiteY41" fmla="*/ 116923 h 380463"/>
              <a:gd name="connsiteX42" fmla="*/ 366688 w 455357"/>
              <a:gd name="connsiteY42" fmla="*/ 118344 h 380463"/>
              <a:gd name="connsiteX43" fmla="*/ 344109 w 455357"/>
              <a:gd name="connsiteY43" fmla="*/ 121941 h 380463"/>
              <a:gd name="connsiteX44" fmla="*/ 356581 w 455357"/>
              <a:gd name="connsiteY44" fmla="*/ 138272 h 380463"/>
              <a:gd name="connsiteX45" fmla="*/ 373782 w 455357"/>
              <a:gd name="connsiteY45" fmla="*/ 182066 h 380463"/>
              <a:gd name="connsiteX46" fmla="*/ 376009 w 455357"/>
              <a:gd name="connsiteY46" fmla="*/ 185216 h 380463"/>
              <a:gd name="connsiteX47" fmla="*/ 409965 w 455357"/>
              <a:gd name="connsiteY47" fmla="*/ 232651 h 380463"/>
              <a:gd name="connsiteX48" fmla="*/ 419915 w 455357"/>
              <a:gd name="connsiteY48" fmla="*/ 233437 h 380463"/>
              <a:gd name="connsiteX49" fmla="*/ 424003 w 455357"/>
              <a:gd name="connsiteY49" fmla="*/ 235776 h 380463"/>
              <a:gd name="connsiteX50" fmla="*/ 432091 w 455357"/>
              <a:gd name="connsiteY50" fmla="*/ 253321 h 380463"/>
              <a:gd name="connsiteX51" fmla="*/ 455449 w 455357"/>
              <a:gd name="connsiteY51" fmla="*/ 270262 h 380463"/>
              <a:gd name="connsiteX52" fmla="*/ 432109 w 455357"/>
              <a:gd name="connsiteY52" fmla="*/ 306484 h 380463"/>
              <a:gd name="connsiteX53" fmla="*/ 411254 w 455357"/>
              <a:gd name="connsiteY53" fmla="*/ 308503 h 380463"/>
              <a:gd name="connsiteX54" fmla="*/ 358807 w 455357"/>
              <a:gd name="connsiteY54" fmla="*/ 311760 h 380463"/>
              <a:gd name="connsiteX55" fmla="*/ 326442 w 455357"/>
              <a:gd name="connsiteY55" fmla="*/ 321608 h 380463"/>
              <a:gd name="connsiteX56" fmla="*/ 325304 w 455357"/>
              <a:gd name="connsiteY56" fmla="*/ 333500 h 380463"/>
              <a:gd name="connsiteX57" fmla="*/ 284454 w 455357"/>
              <a:gd name="connsiteY57" fmla="*/ 340065 h 380463"/>
              <a:gd name="connsiteX58" fmla="*/ 270102 w 455357"/>
              <a:gd name="connsiteY58" fmla="*/ 300579 h 380463"/>
              <a:gd name="connsiteX59" fmla="*/ 268599 w 455357"/>
              <a:gd name="connsiteY59" fmla="*/ 293115 h 380463"/>
              <a:gd name="connsiteX60" fmla="*/ 201108 w 455357"/>
              <a:gd name="connsiteY60" fmla="*/ 320413 h 380463"/>
              <a:gd name="connsiteX61" fmla="*/ 186064 w 455357"/>
              <a:gd name="connsiteY61" fmla="*/ 353447 h 380463"/>
              <a:gd name="connsiteX62" fmla="*/ 198838 w 455357"/>
              <a:gd name="connsiteY62" fmla="*/ 372130 h 380463"/>
              <a:gd name="connsiteX63" fmla="*/ 190316 w 455357"/>
              <a:gd name="connsiteY63" fmla="*/ 376941 h 380463"/>
              <a:gd name="connsiteX64" fmla="*/ 130403 w 455357"/>
              <a:gd name="connsiteY64" fmla="*/ 380463 h 380463"/>
              <a:gd name="connsiteX65" fmla="*/ 126221 w 455357"/>
              <a:gd name="connsiteY65" fmla="*/ 377884 h 380463"/>
              <a:gd name="connsiteX66" fmla="*/ 119749 w 455357"/>
              <a:gd name="connsiteY66" fmla="*/ 366483 h 380463"/>
              <a:gd name="connsiteX67" fmla="*/ 134510 w 455357"/>
              <a:gd name="connsiteY67" fmla="*/ 328771 h 380463"/>
              <a:gd name="connsiteX68" fmla="*/ 125353 w 455357"/>
              <a:gd name="connsiteY68" fmla="*/ 340461 h 380463"/>
              <a:gd name="connsiteX69" fmla="*/ 107900 w 455357"/>
              <a:gd name="connsiteY69" fmla="*/ 334192 h 380463"/>
              <a:gd name="connsiteX70" fmla="*/ 98900 w 455357"/>
              <a:gd name="connsiteY70" fmla="*/ 316011 h 380463"/>
              <a:gd name="connsiteX71" fmla="*/ 98617 w 455357"/>
              <a:gd name="connsiteY71" fmla="*/ 299485 h 380463"/>
              <a:gd name="connsiteX72" fmla="*/ 93076 w 455357"/>
              <a:gd name="connsiteY72" fmla="*/ 276073 h 380463"/>
              <a:gd name="connsiteX73" fmla="*/ 84787 w 455357"/>
              <a:gd name="connsiteY73" fmla="*/ 255824 h 380463"/>
              <a:gd name="connsiteX74" fmla="*/ 64805 w 455357"/>
              <a:gd name="connsiteY74" fmla="*/ 252139 h 380463"/>
              <a:gd name="connsiteX75" fmla="*/ 57441 w 455357"/>
              <a:gd name="connsiteY75" fmla="*/ 252956 h 380463"/>
              <a:gd name="connsiteX76" fmla="*/ 42271 w 455357"/>
              <a:gd name="connsiteY76" fmla="*/ 232204 h 380463"/>
              <a:gd name="connsiteX77" fmla="*/ 41239 w 455357"/>
              <a:gd name="connsiteY77" fmla="*/ 229336 h 380463"/>
              <a:gd name="connsiteX78" fmla="*/ 472 w 455357"/>
              <a:gd name="connsiteY78" fmla="*/ 243586 h 380463"/>
              <a:gd name="connsiteX79" fmla="*/ 8723 w 455357"/>
              <a:gd name="connsiteY79" fmla="*/ 232330 h 380463"/>
              <a:gd name="connsiteX80" fmla="*/ 24006 w 455357"/>
              <a:gd name="connsiteY80" fmla="*/ 181475 h 380463"/>
              <a:gd name="connsiteX81" fmla="*/ 29497 w 455357"/>
              <a:gd name="connsiteY81" fmla="*/ 153409 h 380463"/>
              <a:gd name="connsiteX82" fmla="*/ 39113 w 455357"/>
              <a:gd name="connsiteY82" fmla="*/ 143624 h 380463"/>
              <a:gd name="connsiteX83" fmla="*/ 45069 w 455357"/>
              <a:gd name="connsiteY83" fmla="*/ 142699 h 380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Lst>
            <a:rect l="l" t="t" r="r" b="b"/>
            <a:pathLst>
              <a:path w="455357" h="380463">
                <a:moveTo>
                  <a:pt x="45069" y="142699"/>
                </a:moveTo>
                <a:lnTo>
                  <a:pt x="68504" y="107031"/>
                </a:lnTo>
                <a:lnTo>
                  <a:pt x="80302" y="96384"/>
                </a:lnTo>
                <a:lnTo>
                  <a:pt x="78642" y="76550"/>
                </a:lnTo>
                <a:lnTo>
                  <a:pt x="90491" y="76965"/>
                </a:lnTo>
                <a:lnTo>
                  <a:pt x="91177" y="54817"/>
                </a:lnTo>
                <a:lnTo>
                  <a:pt x="118913" y="52434"/>
                </a:lnTo>
                <a:lnTo>
                  <a:pt x="146781" y="5138"/>
                </a:lnTo>
                <a:lnTo>
                  <a:pt x="153894" y="23752"/>
                </a:lnTo>
                <a:lnTo>
                  <a:pt x="175636" y="35436"/>
                </a:lnTo>
                <a:lnTo>
                  <a:pt x="195674" y="12992"/>
                </a:lnTo>
                <a:lnTo>
                  <a:pt x="211335" y="472"/>
                </a:lnTo>
                <a:lnTo>
                  <a:pt x="217423" y="6395"/>
                </a:lnTo>
                <a:lnTo>
                  <a:pt x="226995" y="10011"/>
                </a:lnTo>
                <a:lnTo>
                  <a:pt x="234159" y="7508"/>
                </a:lnTo>
                <a:lnTo>
                  <a:pt x="241813" y="12175"/>
                </a:lnTo>
                <a:lnTo>
                  <a:pt x="253417" y="27557"/>
                </a:lnTo>
                <a:lnTo>
                  <a:pt x="286052" y="24601"/>
                </a:lnTo>
                <a:lnTo>
                  <a:pt x="294813" y="19973"/>
                </a:lnTo>
                <a:lnTo>
                  <a:pt x="285209" y="34769"/>
                </a:lnTo>
                <a:lnTo>
                  <a:pt x="284951" y="41668"/>
                </a:lnTo>
                <a:lnTo>
                  <a:pt x="286782" y="39423"/>
                </a:lnTo>
                <a:lnTo>
                  <a:pt x="292417" y="32512"/>
                </a:lnTo>
                <a:lnTo>
                  <a:pt x="291844" y="43642"/>
                </a:lnTo>
                <a:lnTo>
                  <a:pt x="284454" y="51321"/>
                </a:lnTo>
                <a:lnTo>
                  <a:pt x="291863" y="55465"/>
                </a:lnTo>
                <a:lnTo>
                  <a:pt x="286907" y="68916"/>
                </a:lnTo>
                <a:lnTo>
                  <a:pt x="279713" y="82480"/>
                </a:lnTo>
                <a:lnTo>
                  <a:pt x="280731" y="82437"/>
                </a:lnTo>
                <a:lnTo>
                  <a:pt x="291392" y="81946"/>
                </a:lnTo>
                <a:lnTo>
                  <a:pt x="302492" y="85688"/>
                </a:lnTo>
                <a:lnTo>
                  <a:pt x="306851" y="76965"/>
                </a:lnTo>
                <a:lnTo>
                  <a:pt x="316669" y="71488"/>
                </a:lnTo>
                <a:lnTo>
                  <a:pt x="323568" y="77462"/>
                </a:lnTo>
                <a:lnTo>
                  <a:pt x="328826" y="82015"/>
                </a:lnTo>
                <a:lnTo>
                  <a:pt x="336895" y="80720"/>
                </a:lnTo>
                <a:lnTo>
                  <a:pt x="350518" y="66300"/>
                </a:lnTo>
                <a:lnTo>
                  <a:pt x="362581" y="54515"/>
                </a:lnTo>
                <a:lnTo>
                  <a:pt x="361675" y="52151"/>
                </a:lnTo>
                <a:lnTo>
                  <a:pt x="392833" y="90234"/>
                </a:lnTo>
                <a:lnTo>
                  <a:pt x="400021" y="105629"/>
                </a:lnTo>
                <a:lnTo>
                  <a:pt x="382939" y="116923"/>
                </a:lnTo>
                <a:lnTo>
                  <a:pt x="366688" y="118344"/>
                </a:lnTo>
                <a:lnTo>
                  <a:pt x="344109" y="121941"/>
                </a:lnTo>
                <a:lnTo>
                  <a:pt x="356581" y="138272"/>
                </a:lnTo>
                <a:lnTo>
                  <a:pt x="373782" y="182066"/>
                </a:lnTo>
                <a:lnTo>
                  <a:pt x="376009" y="185216"/>
                </a:lnTo>
                <a:lnTo>
                  <a:pt x="409965" y="232651"/>
                </a:lnTo>
                <a:lnTo>
                  <a:pt x="419915" y="233437"/>
                </a:lnTo>
                <a:lnTo>
                  <a:pt x="424003" y="235776"/>
                </a:lnTo>
                <a:lnTo>
                  <a:pt x="432091" y="253321"/>
                </a:lnTo>
                <a:lnTo>
                  <a:pt x="455449" y="270262"/>
                </a:lnTo>
                <a:lnTo>
                  <a:pt x="432109" y="306484"/>
                </a:lnTo>
                <a:lnTo>
                  <a:pt x="411254" y="308503"/>
                </a:lnTo>
                <a:lnTo>
                  <a:pt x="358807" y="311760"/>
                </a:lnTo>
                <a:lnTo>
                  <a:pt x="326442" y="321608"/>
                </a:lnTo>
                <a:lnTo>
                  <a:pt x="325304" y="333500"/>
                </a:lnTo>
                <a:lnTo>
                  <a:pt x="284454" y="340065"/>
                </a:lnTo>
                <a:lnTo>
                  <a:pt x="270102" y="300579"/>
                </a:lnTo>
                <a:lnTo>
                  <a:pt x="268599" y="293115"/>
                </a:lnTo>
                <a:lnTo>
                  <a:pt x="201108" y="320413"/>
                </a:lnTo>
                <a:lnTo>
                  <a:pt x="186064" y="353447"/>
                </a:lnTo>
                <a:lnTo>
                  <a:pt x="198838" y="372130"/>
                </a:lnTo>
                <a:lnTo>
                  <a:pt x="190316" y="376941"/>
                </a:lnTo>
                <a:lnTo>
                  <a:pt x="130403" y="380463"/>
                </a:lnTo>
                <a:lnTo>
                  <a:pt x="126221" y="377884"/>
                </a:lnTo>
                <a:lnTo>
                  <a:pt x="119749" y="366483"/>
                </a:lnTo>
                <a:lnTo>
                  <a:pt x="134510" y="328771"/>
                </a:lnTo>
                <a:lnTo>
                  <a:pt x="125353" y="340461"/>
                </a:lnTo>
                <a:lnTo>
                  <a:pt x="107900" y="334192"/>
                </a:lnTo>
                <a:lnTo>
                  <a:pt x="98900" y="316011"/>
                </a:lnTo>
                <a:lnTo>
                  <a:pt x="98617" y="299485"/>
                </a:lnTo>
                <a:lnTo>
                  <a:pt x="93076" y="276073"/>
                </a:lnTo>
                <a:lnTo>
                  <a:pt x="84787" y="255824"/>
                </a:lnTo>
                <a:lnTo>
                  <a:pt x="64805" y="252139"/>
                </a:lnTo>
                <a:lnTo>
                  <a:pt x="57441" y="252956"/>
                </a:lnTo>
                <a:lnTo>
                  <a:pt x="42271" y="232204"/>
                </a:lnTo>
                <a:lnTo>
                  <a:pt x="41239" y="229336"/>
                </a:lnTo>
                <a:lnTo>
                  <a:pt x="472" y="243586"/>
                </a:lnTo>
                <a:lnTo>
                  <a:pt x="8723" y="232330"/>
                </a:lnTo>
                <a:lnTo>
                  <a:pt x="24006" y="181475"/>
                </a:lnTo>
                <a:lnTo>
                  <a:pt x="29497" y="153409"/>
                </a:lnTo>
                <a:lnTo>
                  <a:pt x="39113" y="143624"/>
                </a:lnTo>
                <a:lnTo>
                  <a:pt x="45069" y="142699"/>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3" name="Lyngby-Taarbæk">
            <a:extLst>
              <a:ext uri="{FF2B5EF4-FFF2-40B4-BE49-F238E27FC236}">
                <a16:creationId xmlns:a16="http://schemas.microsoft.com/office/drawing/2014/main" id="{00000000-0008-0000-3500-00008F000000}"/>
              </a:ext>
            </a:extLst>
          </xdr:cNvPr>
          <xdr:cNvSpPr/>
        </xdr:nvSpPr>
        <xdr:spPr>
          <a:xfrm>
            <a:off x="5097985" y="4183909"/>
            <a:ext cx="208023" cy="104644"/>
          </a:xfrm>
          <a:custGeom>
            <a:avLst/>
            <a:gdLst>
              <a:gd name="connsiteX0" fmla="*/ 72831 w 202520"/>
              <a:gd name="connsiteY0" fmla="*/ 24305 h 101876"/>
              <a:gd name="connsiteX1" fmla="*/ 81957 w 202520"/>
              <a:gd name="connsiteY1" fmla="*/ 19677 h 101876"/>
              <a:gd name="connsiteX2" fmla="*/ 120523 w 202520"/>
              <a:gd name="connsiteY2" fmla="*/ 11194 h 101876"/>
              <a:gd name="connsiteX3" fmla="*/ 143800 w 202520"/>
              <a:gd name="connsiteY3" fmla="*/ 11571 h 101876"/>
              <a:gd name="connsiteX4" fmla="*/ 185825 w 202520"/>
              <a:gd name="connsiteY4" fmla="*/ 472 h 101876"/>
              <a:gd name="connsiteX5" fmla="*/ 191530 w 202520"/>
              <a:gd name="connsiteY5" fmla="*/ 8106 h 101876"/>
              <a:gd name="connsiteX6" fmla="*/ 195712 w 202520"/>
              <a:gd name="connsiteY6" fmla="*/ 24676 h 101876"/>
              <a:gd name="connsiteX7" fmla="*/ 202354 w 202520"/>
              <a:gd name="connsiteY7" fmla="*/ 39586 h 101876"/>
              <a:gd name="connsiteX8" fmla="*/ 201001 w 202520"/>
              <a:gd name="connsiteY8" fmla="*/ 57471 h 101876"/>
              <a:gd name="connsiteX9" fmla="*/ 185202 w 202520"/>
              <a:gd name="connsiteY9" fmla="*/ 66621 h 101876"/>
              <a:gd name="connsiteX10" fmla="*/ 160718 w 202520"/>
              <a:gd name="connsiteY10" fmla="*/ 75431 h 101876"/>
              <a:gd name="connsiteX11" fmla="*/ 149567 w 202520"/>
              <a:gd name="connsiteY11" fmla="*/ 71551 h 101876"/>
              <a:gd name="connsiteX12" fmla="*/ 116586 w 202520"/>
              <a:gd name="connsiteY12" fmla="*/ 93655 h 101876"/>
              <a:gd name="connsiteX13" fmla="*/ 116328 w 202520"/>
              <a:gd name="connsiteY13" fmla="*/ 93712 h 101876"/>
              <a:gd name="connsiteX14" fmla="*/ 98787 w 202520"/>
              <a:gd name="connsiteY14" fmla="*/ 101648 h 101876"/>
              <a:gd name="connsiteX15" fmla="*/ 75328 w 202520"/>
              <a:gd name="connsiteY15" fmla="*/ 95731 h 101876"/>
              <a:gd name="connsiteX16" fmla="*/ 82925 w 202520"/>
              <a:gd name="connsiteY16" fmla="*/ 76135 h 101876"/>
              <a:gd name="connsiteX17" fmla="*/ 58170 w 202520"/>
              <a:gd name="connsiteY17" fmla="*/ 77689 h 101876"/>
              <a:gd name="connsiteX18" fmla="*/ 55491 w 202520"/>
              <a:gd name="connsiteY18" fmla="*/ 84933 h 101876"/>
              <a:gd name="connsiteX19" fmla="*/ 27962 w 202520"/>
              <a:gd name="connsiteY19" fmla="*/ 70960 h 101876"/>
              <a:gd name="connsiteX20" fmla="*/ 7013 w 202520"/>
              <a:gd name="connsiteY20" fmla="*/ 74620 h 101876"/>
              <a:gd name="connsiteX21" fmla="*/ 472 w 202520"/>
              <a:gd name="connsiteY21" fmla="*/ 58641 h 101876"/>
              <a:gd name="connsiteX22" fmla="*/ 931 w 202520"/>
              <a:gd name="connsiteY22" fmla="*/ 35543 h 101876"/>
              <a:gd name="connsiteX23" fmla="*/ 28246 w 202520"/>
              <a:gd name="connsiteY23" fmla="*/ 25299 h 101876"/>
              <a:gd name="connsiteX24" fmla="*/ 65070 w 202520"/>
              <a:gd name="connsiteY24" fmla="*/ 25186 h 101876"/>
              <a:gd name="connsiteX25" fmla="*/ 72831 w 202520"/>
              <a:gd name="connsiteY25" fmla="*/ 24305 h 1018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202520" h="101876">
                <a:moveTo>
                  <a:pt x="72831" y="24305"/>
                </a:moveTo>
                <a:lnTo>
                  <a:pt x="81957" y="19677"/>
                </a:lnTo>
                <a:lnTo>
                  <a:pt x="120523" y="11194"/>
                </a:lnTo>
                <a:lnTo>
                  <a:pt x="143800" y="11571"/>
                </a:lnTo>
                <a:lnTo>
                  <a:pt x="185825" y="472"/>
                </a:lnTo>
                <a:lnTo>
                  <a:pt x="191530" y="8106"/>
                </a:lnTo>
                <a:lnTo>
                  <a:pt x="195712" y="24676"/>
                </a:lnTo>
                <a:lnTo>
                  <a:pt x="202354" y="39586"/>
                </a:lnTo>
                <a:lnTo>
                  <a:pt x="201001" y="57471"/>
                </a:lnTo>
                <a:lnTo>
                  <a:pt x="185202" y="66621"/>
                </a:lnTo>
                <a:lnTo>
                  <a:pt x="160718" y="75431"/>
                </a:lnTo>
                <a:lnTo>
                  <a:pt x="149567" y="71551"/>
                </a:lnTo>
                <a:lnTo>
                  <a:pt x="116586" y="93655"/>
                </a:lnTo>
                <a:lnTo>
                  <a:pt x="116328" y="93712"/>
                </a:lnTo>
                <a:lnTo>
                  <a:pt x="98787" y="101648"/>
                </a:lnTo>
                <a:lnTo>
                  <a:pt x="75328" y="95731"/>
                </a:lnTo>
                <a:lnTo>
                  <a:pt x="82925" y="76135"/>
                </a:lnTo>
                <a:lnTo>
                  <a:pt x="58170" y="77689"/>
                </a:lnTo>
                <a:lnTo>
                  <a:pt x="55491" y="84933"/>
                </a:lnTo>
                <a:lnTo>
                  <a:pt x="27962" y="70960"/>
                </a:lnTo>
                <a:lnTo>
                  <a:pt x="7013" y="74620"/>
                </a:lnTo>
                <a:lnTo>
                  <a:pt x="472" y="58641"/>
                </a:lnTo>
                <a:lnTo>
                  <a:pt x="931" y="35543"/>
                </a:lnTo>
                <a:lnTo>
                  <a:pt x="28246" y="25299"/>
                </a:lnTo>
                <a:lnTo>
                  <a:pt x="65070" y="25186"/>
                </a:lnTo>
                <a:lnTo>
                  <a:pt x="72831" y="2430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4" name="Roskilde">
            <a:extLst>
              <a:ext uri="{FF2B5EF4-FFF2-40B4-BE49-F238E27FC236}">
                <a16:creationId xmlns:a16="http://schemas.microsoft.com/office/drawing/2014/main" id="{00000000-0008-0000-3500-000090000000}"/>
              </a:ext>
            </a:extLst>
          </xdr:cNvPr>
          <xdr:cNvSpPr/>
        </xdr:nvSpPr>
        <xdr:spPr>
          <a:xfrm>
            <a:off x="4606627" y="4266473"/>
            <a:ext cx="310097" cy="545830"/>
          </a:xfrm>
          <a:custGeom>
            <a:avLst/>
            <a:gdLst>
              <a:gd name="connsiteX0" fmla="*/ 159309 w 301894"/>
              <a:gd name="connsiteY0" fmla="*/ 36712 h 531391"/>
              <a:gd name="connsiteX1" fmla="*/ 183542 w 301894"/>
              <a:gd name="connsiteY1" fmla="*/ 46384 h 531391"/>
              <a:gd name="connsiteX2" fmla="*/ 204982 w 301894"/>
              <a:gd name="connsiteY2" fmla="*/ 64067 h 531391"/>
              <a:gd name="connsiteX3" fmla="*/ 245681 w 301894"/>
              <a:gd name="connsiteY3" fmla="*/ 54484 h 531391"/>
              <a:gd name="connsiteX4" fmla="*/ 250398 w 301894"/>
              <a:gd name="connsiteY4" fmla="*/ 54861 h 531391"/>
              <a:gd name="connsiteX5" fmla="*/ 272108 w 301894"/>
              <a:gd name="connsiteY5" fmla="*/ 74802 h 531391"/>
              <a:gd name="connsiteX6" fmla="*/ 267071 w 301894"/>
              <a:gd name="connsiteY6" fmla="*/ 76638 h 531391"/>
              <a:gd name="connsiteX7" fmla="*/ 268209 w 301894"/>
              <a:gd name="connsiteY7" fmla="*/ 80776 h 531391"/>
              <a:gd name="connsiteX8" fmla="*/ 258800 w 301894"/>
              <a:gd name="connsiteY8" fmla="*/ 90542 h 531391"/>
              <a:gd name="connsiteX9" fmla="*/ 258951 w 301894"/>
              <a:gd name="connsiteY9" fmla="*/ 102088 h 531391"/>
              <a:gd name="connsiteX10" fmla="*/ 301581 w 301894"/>
              <a:gd name="connsiteY10" fmla="*/ 136750 h 531391"/>
              <a:gd name="connsiteX11" fmla="*/ 260052 w 301894"/>
              <a:gd name="connsiteY11" fmla="*/ 180978 h 531391"/>
              <a:gd name="connsiteX12" fmla="*/ 230020 w 301894"/>
              <a:gd name="connsiteY12" fmla="*/ 180368 h 531391"/>
              <a:gd name="connsiteX13" fmla="*/ 211857 w 301894"/>
              <a:gd name="connsiteY13" fmla="*/ 202918 h 531391"/>
              <a:gd name="connsiteX14" fmla="*/ 192209 w 301894"/>
              <a:gd name="connsiteY14" fmla="*/ 216407 h 531391"/>
              <a:gd name="connsiteX15" fmla="*/ 208907 w 301894"/>
              <a:gd name="connsiteY15" fmla="*/ 251516 h 531391"/>
              <a:gd name="connsiteX16" fmla="*/ 202875 w 301894"/>
              <a:gd name="connsiteY16" fmla="*/ 259301 h 531391"/>
              <a:gd name="connsiteX17" fmla="*/ 202995 w 301894"/>
              <a:gd name="connsiteY17" fmla="*/ 289977 h 531391"/>
              <a:gd name="connsiteX18" fmla="*/ 214001 w 301894"/>
              <a:gd name="connsiteY18" fmla="*/ 288889 h 531391"/>
              <a:gd name="connsiteX19" fmla="*/ 207743 w 301894"/>
              <a:gd name="connsiteY19" fmla="*/ 331789 h 531391"/>
              <a:gd name="connsiteX20" fmla="*/ 193429 w 301894"/>
              <a:gd name="connsiteY20" fmla="*/ 356472 h 531391"/>
              <a:gd name="connsiteX21" fmla="*/ 185963 w 301894"/>
              <a:gd name="connsiteY21" fmla="*/ 385883 h 531391"/>
              <a:gd name="connsiteX22" fmla="*/ 232410 w 301894"/>
              <a:gd name="connsiteY22" fmla="*/ 399385 h 531391"/>
              <a:gd name="connsiteX23" fmla="*/ 246165 w 301894"/>
              <a:gd name="connsiteY23" fmla="*/ 423828 h 531391"/>
              <a:gd name="connsiteX24" fmla="*/ 239549 w 301894"/>
              <a:gd name="connsiteY24" fmla="*/ 441933 h 531391"/>
              <a:gd name="connsiteX25" fmla="*/ 237146 w 301894"/>
              <a:gd name="connsiteY25" fmla="*/ 447530 h 531391"/>
              <a:gd name="connsiteX26" fmla="*/ 205354 w 301894"/>
              <a:gd name="connsiteY26" fmla="*/ 431978 h 531391"/>
              <a:gd name="connsiteX27" fmla="*/ 188479 w 301894"/>
              <a:gd name="connsiteY27" fmla="*/ 452189 h 531391"/>
              <a:gd name="connsiteX28" fmla="*/ 157429 w 301894"/>
              <a:gd name="connsiteY28" fmla="*/ 448794 h 531391"/>
              <a:gd name="connsiteX29" fmla="*/ 157385 w 301894"/>
              <a:gd name="connsiteY29" fmla="*/ 448806 h 531391"/>
              <a:gd name="connsiteX30" fmla="*/ 153718 w 301894"/>
              <a:gd name="connsiteY30" fmla="*/ 481877 h 531391"/>
              <a:gd name="connsiteX31" fmla="*/ 143988 w 301894"/>
              <a:gd name="connsiteY31" fmla="*/ 509006 h 531391"/>
              <a:gd name="connsiteX32" fmla="*/ 101252 w 301894"/>
              <a:gd name="connsiteY32" fmla="*/ 511170 h 531391"/>
              <a:gd name="connsiteX33" fmla="*/ 76504 w 301894"/>
              <a:gd name="connsiteY33" fmla="*/ 514527 h 531391"/>
              <a:gd name="connsiteX34" fmla="*/ 65667 w 301894"/>
              <a:gd name="connsiteY34" fmla="*/ 531085 h 531391"/>
              <a:gd name="connsiteX35" fmla="*/ 61183 w 301894"/>
              <a:gd name="connsiteY35" fmla="*/ 522841 h 531391"/>
              <a:gd name="connsiteX36" fmla="*/ 53548 w 301894"/>
              <a:gd name="connsiteY36" fmla="*/ 507114 h 531391"/>
              <a:gd name="connsiteX37" fmla="*/ 33623 w 301894"/>
              <a:gd name="connsiteY37" fmla="*/ 510327 h 531391"/>
              <a:gd name="connsiteX38" fmla="*/ 472 w 301894"/>
              <a:gd name="connsiteY38" fmla="*/ 495788 h 531391"/>
              <a:gd name="connsiteX39" fmla="*/ 8082 w 301894"/>
              <a:gd name="connsiteY39" fmla="*/ 420948 h 531391"/>
              <a:gd name="connsiteX40" fmla="*/ 16069 w 301894"/>
              <a:gd name="connsiteY40" fmla="*/ 419854 h 531391"/>
              <a:gd name="connsiteX41" fmla="*/ 34491 w 301894"/>
              <a:gd name="connsiteY41" fmla="*/ 416351 h 531391"/>
              <a:gd name="connsiteX42" fmla="*/ 40698 w 301894"/>
              <a:gd name="connsiteY42" fmla="*/ 398121 h 531391"/>
              <a:gd name="connsiteX43" fmla="*/ 63384 w 301894"/>
              <a:gd name="connsiteY43" fmla="*/ 395448 h 531391"/>
              <a:gd name="connsiteX44" fmla="*/ 79761 w 301894"/>
              <a:gd name="connsiteY44" fmla="*/ 399787 h 531391"/>
              <a:gd name="connsiteX45" fmla="*/ 89856 w 301894"/>
              <a:gd name="connsiteY45" fmla="*/ 392631 h 531391"/>
              <a:gd name="connsiteX46" fmla="*/ 113428 w 301894"/>
              <a:gd name="connsiteY46" fmla="*/ 374922 h 531391"/>
              <a:gd name="connsiteX47" fmla="*/ 94309 w 301894"/>
              <a:gd name="connsiteY47" fmla="*/ 355912 h 531391"/>
              <a:gd name="connsiteX48" fmla="*/ 84925 w 301894"/>
              <a:gd name="connsiteY48" fmla="*/ 329727 h 531391"/>
              <a:gd name="connsiteX49" fmla="*/ 66988 w 301894"/>
              <a:gd name="connsiteY49" fmla="*/ 328356 h 531391"/>
              <a:gd name="connsiteX50" fmla="*/ 62598 w 301894"/>
              <a:gd name="connsiteY50" fmla="*/ 328714 h 531391"/>
              <a:gd name="connsiteX51" fmla="*/ 17988 w 301894"/>
              <a:gd name="connsiteY51" fmla="*/ 326532 h 531391"/>
              <a:gd name="connsiteX52" fmla="*/ 14258 w 301894"/>
              <a:gd name="connsiteY52" fmla="*/ 326746 h 531391"/>
              <a:gd name="connsiteX53" fmla="*/ 29233 w 301894"/>
              <a:gd name="connsiteY53" fmla="*/ 277412 h 531391"/>
              <a:gd name="connsiteX54" fmla="*/ 30893 w 301894"/>
              <a:gd name="connsiteY54" fmla="*/ 263470 h 531391"/>
              <a:gd name="connsiteX55" fmla="*/ 33529 w 301894"/>
              <a:gd name="connsiteY55" fmla="*/ 231022 h 531391"/>
              <a:gd name="connsiteX56" fmla="*/ 43994 w 301894"/>
              <a:gd name="connsiteY56" fmla="*/ 221884 h 531391"/>
              <a:gd name="connsiteX57" fmla="*/ 54610 w 301894"/>
              <a:gd name="connsiteY57" fmla="*/ 229141 h 531391"/>
              <a:gd name="connsiteX58" fmla="*/ 62969 w 301894"/>
              <a:gd name="connsiteY58" fmla="*/ 220966 h 531391"/>
              <a:gd name="connsiteX59" fmla="*/ 70736 w 301894"/>
              <a:gd name="connsiteY59" fmla="*/ 227569 h 531391"/>
              <a:gd name="connsiteX60" fmla="*/ 73956 w 301894"/>
              <a:gd name="connsiteY60" fmla="*/ 218319 h 531391"/>
              <a:gd name="connsiteX61" fmla="*/ 88560 w 301894"/>
              <a:gd name="connsiteY61" fmla="*/ 215829 h 531391"/>
              <a:gd name="connsiteX62" fmla="*/ 92887 w 301894"/>
              <a:gd name="connsiteY62" fmla="*/ 229418 h 531391"/>
              <a:gd name="connsiteX63" fmla="*/ 86837 w 301894"/>
              <a:gd name="connsiteY63" fmla="*/ 236587 h 531391"/>
              <a:gd name="connsiteX64" fmla="*/ 87610 w 301894"/>
              <a:gd name="connsiteY64" fmla="*/ 248944 h 531391"/>
              <a:gd name="connsiteX65" fmla="*/ 99950 w 301894"/>
              <a:gd name="connsiteY65" fmla="*/ 252491 h 531391"/>
              <a:gd name="connsiteX66" fmla="*/ 114755 w 301894"/>
              <a:gd name="connsiteY66" fmla="*/ 262093 h 531391"/>
              <a:gd name="connsiteX67" fmla="*/ 119409 w 301894"/>
              <a:gd name="connsiteY67" fmla="*/ 252617 h 531391"/>
              <a:gd name="connsiteX68" fmla="*/ 120787 w 301894"/>
              <a:gd name="connsiteY68" fmla="*/ 249805 h 531391"/>
              <a:gd name="connsiteX69" fmla="*/ 125208 w 301894"/>
              <a:gd name="connsiteY69" fmla="*/ 221117 h 531391"/>
              <a:gd name="connsiteX70" fmla="*/ 113076 w 301894"/>
              <a:gd name="connsiteY70" fmla="*/ 220168 h 531391"/>
              <a:gd name="connsiteX71" fmla="*/ 100994 w 301894"/>
              <a:gd name="connsiteY71" fmla="*/ 206547 h 531391"/>
              <a:gd name="connsiteX72" fmla="*/ 106441 w 301894"/>
              <a:gd name="connsiteY72" fmla="*/ 189524 h 531391"/>
              <a:gd name="connsiteX73" fmla="*/ 114837 w 301894"/>
              <a:gd name="connsiteY73" fmla="*/ 183266 h 531391"/>
              <a:gd name="connsiteX74" fmla="*/ 123938 w 301894"/>
              <a:gd name="connsiteY74" fmla="*/ 193423 h 531391"/>
              <a:gd name="connsiteX75" fmla="*/ 127950 w 301894"/>
              <a:gd name="connsiteY75" fmla="*/ 187455 h 531391"/>
              <a:gd name="connsiteX76" fmla="*/ 128102 w 301894"/>
              <a:gd name="connsiteY76" fmla="*/ 175519 h 531391"/>
              <a:gd name="connsiteX77" fmla="*/ 116290 w 301894"/>
              <a:gd name="connsiteY77" fmla="*/ 177727 h 531391"/>
              <a:gd name="connsiteX78" fmla="*/ 117510 w 301894"/>
              <a:gd name="connsiteY78" fmla="*/ 168778 h 531391"/>
              <a:gd name="connsiteX79" fmla="*/ 131837 w 301894"/>
              <a:gd name="connsiteY79" fmla="*/ 169193 h 531391"/>
              <a:gd name="connsiteX80" fmla="*/ 137334 w 301894"/>
              <a:gd name="connsiteY80" fmla="*/ 160986 h 531391"/>
              <a:gd name="connsiteX81" fmla="*/ 139787 w 301894"/>
              <a:gd name="connsiteY81" fmla="*/ 157339 h 531391"/>
              <a:gd name="connsiteX82" fmla="*/ 147498 w 301894"/>
              <a:gd name="connsiteY82" fmla="*/ 143077 h 531391"/>
              <a:gd name="connsiteX83" fmla="*/ 147693 w 301894"/>
              <a:gd name="connsiteY83" fmla="*/ 142718 h 531391"/>
              <a:gd name="connsiteX84" fmla="*/ 146290 w 301894"/>
              <a:gd name="connsiteY84" fmla="*/ 142479 h 531391"/>
              <a:gd name="connsiteX85" fmla="*/ 134070 w 301894"/>
              <a:gd name="connsiteY85" fmla="*/ 140379 h 531391"/>
              <a:gd name="connsiteX86" fmla="*/ 132831 w 301894"/>
              <a:gd name="connsiteY86" fmla="*/ 123607 h 531391"/>
              <a:gd name="connsiteX87" fmla="*/ 143158 w 301894"/>
              <a:gd name="connsiteY87" fmla="*/ 117948 h 531391"/>
              <a:gd name="connsiteX88" fmla="*/ 143189 w 301894"/>
              <a:gd name="connsiteY88" fmla="*/ 109093 h 531391"/>
              <a:gd name="connsiteX89" fmla="*/ 151957 w 301894"/>
              <a:gd name="connsiteY89" fmla="*/ 107691 h 531391"/>
              <a:gd name="connsiteX90" fmla="*/ 150554 w 301894"/>
              <a:gd name="connsiteY90" fmla="*/ 102377 h 531391"/>
              <a:gd name="connsiteX91" fmla="*/ 149567 w 301894"/>
              <a:gd name="connsiteY91" fmla="*/ 98623 h 531391"/>
              <a:gd name="connsiteX92" fmla="*/ 136617 w 301894"/>
              <a:gd name="connsiteY92" fmla="*/ 100792 h 531391"/>
              <a:gd name="connsiteX93" fmla="*/ 140076 w 301894"/>
              <a:gd name="connsiteY93" fmla="*/ 95529 h 531391"/>
              <a:gd name="connsiteX94" fmla="*/ 127321 w 301894"/>
              <a:gd name="connsiteY94" fmla="*/ 82392 h 531391"/>
              <a:gd name="connsiteX95" fmla="*/ 125510 w 301894"/>
              <a:gd name="connsiteY95" fmla="*/ 69758 h 531391"/>
              <a:gd name="connsiteX96" fmla="*/ 129680 w 301894"/>
              <a:gd name="connsiteY96" fmla="*/ 57490 h 531391"/>
              <a:gd name="connsiteX97" fmla="*/ 124774 w 301894"/>
              <a:gd name="connsiteY97" fmla="*/ 45466 h 531391"/>
              <a:gd name="connsiteX98" fmla="*/ 116026 w 301894"/>
              <a:gd name="connsiteY98" fmla="*/ 36863 h 531391"/>
              <a:gd name="connsiteX99" fmla="*/ 113139 w 301894"/>
              <a:gd name="connsiteY99" fmla="*/ 24249 h 531391"/>
              <a:gd name="connsiteX100" fmla="*/ 111718 w 301894"/>
              <a:gd name="connsiteY100" fmla="*/ 1497 h 531391"/>
              <a:gd name="connsiteX101" fmla="*/ 110252 w 301894"/>
              <a:gd name="connsiteY101" fmla="*/ 472 h 531391"/>
              <a:gd name="connsiteX102" fmla="*/ 135900 w 301894"/>
              <a:gd name="connsiteY102" fmla="*/ 11954 h 531391"/>
              <a:gd name="connsiteX103" fmla="*/ 159309 w 301894"/>
              <a:gd name="connsiteY103" fmla="*/ 36712 h 5313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Lst>
            <a:rect l="l" t="t" r="r" b="b"/>
            <a:pathLst>
              <a:path w="301894" h="531391">
                <a:moveTo>
                  <a:pt x="159309" y="36712"/>
                </a:moveTo>
                <a:lnTo>
                  <a:pt x="183542" y="46384"/>
                </a:lnTo>
                <a:lnTo>
                  <a:pt x="204982" y="64067"/>
                </a:lnTo>
                <a:lnTo>
                  <a:pt x="245681" y="54484"/>
                </a:lnTo>
                <a:lnTo>
                  <a:pt x="250398" y="54861"/>
                </a:lnTo>
                <a:lnTo>
                  <a:pt x="272108" y="74802"/>
                </a:lnTo>
                <a:lnTo>
                  <a:pt x="267071" y="76638"/>
                </a:lnTo>
                <a:lnTo>
                  <a:pt x="268209" y="80776"/>
                </a:lnTo>
                <a:lnTo>
                  <a:pt x="258800" y="90542"/>
                </a:lnTo>
                <a:lnTo>
                  <a:pt x="258951" y="102088"/>
                </a:lnTo>
                <a:lnTo>
                  <a:pt x="301581" y="136750"/>
                </a:lnTo>
                <a:lnTo>
                  <a:pt x="260052" y="180978"/>
                </a:lnTo>
                <a:lnTo>
                  <a:pt x="230020" y="180368"/>
                </a:lnTo>
                <a:lnTo>
                  <a:pt x="211857" y="202918"/>
                </a:lnTo>
                <a:lnTo>
                  <a:pt x="192209" y="216407"/>
                </a:lnTo>
                <a:lnTo>
                  <a:pt x="208907" y="251516"/>
                </a:lnTo>
                <a:lnTo>
                  <a:pt x="202875" y="259301"/>
                </a:lnTo>
                <a:lnTo>
                  <a:pt x="202995" y="289977"/>
                </a:lnTo>
                <a:lnTo>
                  <a:pt x="214001" y="288889"/>
                </a:lnTo>
                <a:lnTo>
                  <a:pt x="207743" y="331789"/>
                </a:lnTo>
                <a:lnTo>
                  <a:pt x="193429" y="356472"/>
                </a:lnTo>
                <a:lnTo>
                  <a:pt x="185963" y="385883"/>
                </a:lnTo>
                <a:lnTo>
                  <a:pt x="232410" y="399385"/>
                </a:lnTo>
                <a:lnTo>
                  <a:pt x="246165" y="423828"/>
                </a:lnTo>
                <a:lnTo>
                  <a:pt x="239549" y="441933"/>
                </a:lnTo>
                <a:lnTo>
                  <a:pt x="237146" y="447530"/>
                </a:lnTo>
                <a:lnTo>
                  <a:pt x="205354" y="431978"/>
                </a:lnTo>
                <a:lnTo>
                  <a:pt x="188479" y="452189"/>
                </a:lnTo>
                <a:lnTo>
                  <a:pt x="157429" y="448794"/>
                </a:lnTo>
                <a:lnTo>
                  <a:pt x="157385" y="448806"/>
                </a:lnTo>
                <a:lnTo>
                  <a:pt x="153718" y="481877"/>
                </a:lnTo>
                <a:lnTo>
                  <a:pt x="143988" y="509006"/>
                </a:lnTo>
                <a:lnTo>
                  <a:pt x="101252" y="511170"/>
                </a:lnTo>
                <a:lnTo>
                  <a:pt x="76504" y="514527"/>
                </a:lnTo>
                <a:lnTo>
                  <a:pt x="65667" y="531085"/>
                </a:lnTo>
                <a:lnTo>
                  <a:pt x="61183" y="522841"/>
                </a:lnTo>
                <a:lnTo>
                  <a:pt x="53548" y="507114"/>
                </a:lnTo>
                <a:lnTo>
                  <a:pt x="33623" y="510327"/>
                </a:lnTo>
                <a:lnTo>
                  <a:pt x="472" y="495788"/>
                </a:lnTo>
                <a:lnTo>
                  <a:pt x="8082" y="420948"/>
                </a:lnTo>
                <a:lnTo>
                  <a:pt x="16069" y="419854"/>
                </a:lnTo>
                <a:lnTo>
                  <a:pt x="34491" y="416351"/>
                </a:lnTo>
                <a:lnTo>
                  <a:pt x="40698" y="398121"/>
                </a:lnTo>
                <a:lnTo>
                  <a:pt x="63384" y="395448"/>
                </a:lnTo>
                <a:lnTo>
                  <a:pt x="79761" y="399787"/>
                </a:lnTo>
                <a:lnTo>
                  <a:pt x="89856" y="392631"/>
                </a:lnTo>
                <a:lnTo>
                  <a:pt x="113428" y="374922"/>
                </a:lnTo>
                <a:lnTo>
                  <a:pt x="94309" y="355912"/>
                </a:lnTo>
                <a:lnTo>
                  <a:pt x="84925" y="329727"/>
                </a:lnTo>
                <a:lnTo>
                  <a:pt x="66988" y="328356"/>
                </a:lnTo>
                <a:lnTo>
                  <a:pt x="62598" y="328714"/>
                </a:lnTo>
                <a:lnTo>
                  <a:pt x="17988" y="326532"/>
                </a:lnTo>
                <a:lnTo>
                  <a:pt x="14258" y="326746"/>
                </a:lnTo>
                <a:lnTo>
                  <a:pt x="29233" y="277412"/>
                </a:lnTo>
                <a:lnTo>
                  <a:pt x="30893" y="263470"/>
                </a:lnTo>
                <a:lnTo>
                  <a:pt x="33529" y="231022"/>
                </a:lnTo>
                <a:lnTo>
                  <a:pt x="43994" y="221884"/>
                </a:lnTo>
                <a:lnTo>
                  <a:pt x="54610" y="229141"/>
                </a:lnTo>
                <a:lnTo>
                  <a:pt x="62969" y="220966"/>
                </a:lnTo>
                <a:lnTo>
                  <a:pt x="70736" y="227569"/>
                </a:lnTo>
                <a:lnTo>
                  <a:pt x="73956" y="218319"/>
                </a:lnTo>
                <a:lnTo>
                  <a:pt x="88560" y="215829"/>
                </a:lnTo>
                <a:lnTo>
                  <a:pt x="92887" y="229418"/>
                </a:lnTo>
                <a:lnTo>
                  <a:pt x="86837" y="236587"/>
                </a:lnTo>
                <a:lnTo>
                  <a:pt x="87610" y="248944"/>
                </a:lnTo>
                <a:lnTo>
                  <a:pt x="99950" y="252491"/>
                </a:lnTo>
                <a:lnTo>
                  <a:pt x="114755" y="262093"/>
                </a:lnTo>
                <a:lnTo>
                  <a:pt x="119409" y="252617"/>
                </a:lnTo>
                <a:lnTo>
                  <a:pt x="120787" y="249805"/>
                </a:lnTo>
                <a:lnTo>
                  <a:pt x="125208" y="221117"/>
                </a:lnTo>
                <a:lnTo>
                  <a:pt x="113076" y="220168"/>
                </a:lnTo>
                <a:lnTo>
                  <a:pt x="100994" y="206547"/>
                </a:lnTo>
                <a:lnTo>
                  <a:pt x="106441" y="189524"/>
                </a:lnTo>
                <a:lnTo>
                  <a:pt x="114837" y="183266"/>
                </a:lnTo>
                <a:lnTo>
                  <a:pt x="123938" y="193423"/>
                </a:lnTo>
                <a:lnTo>
                  <a:pt x="127950" y="187455"/>
                </a:lnTo>
                <a:lnTo>
                  <a:pt x="128102" y="175519"/>
                </a:lnTo>
                <a:lnTo>
                  <a:pt x="116290" y="177727"/>
                </a:lnTo>
                <a:lnTo>
                  <a:pt x="117510" y="168778"/>
                </a:lnTo>
                <a:lnTo>
                  <a:pt x="131837" y="169193"/>
                </a:lnTo>
                <a:lnTo>
                  <a:pt x="137334" y="160986"/>
                </a:lnTo>
                <a:lnTo>
                  <a:pt x="139787" y="157339"/>
                </a:lnTo>
                <a:lnTo>
                  <a:pt x="147498" y="143077"/>
                </a:lnTo>
                <a:lnTo>
                  <a:pt x="147693" y="142718"/>
                </a:lnTo>
                <a:lnTo>
                  <a:pt x="146290" y="142479"/>
                </a:lnTo>
                <a:lnTo>
                  <a:pt x="134070" y="140379"/>
                </a:lnTo>
                <a:lnTo>
                  <a:pt x="132831" y="123607"/>
                </a:lnTo>
                <a:lnTo>
                  <a:pt x="143158" y="117948"/>
                </a:lnTo>
                <a:lnTo>
                  <a:pt x="143189" y="109093"/>
                </a:lnTo>
                <a:lnTo>
                  <a:pt x="151957" y="107691"/>
                </a:lnTo>
                <a:lnTo>
                  <a:pt x="150554" y="102377"/>
                </a:lnTo>
                <a:lnTo>
                  <a:pt x="149567" y="98623"/>
                </a:lnTo>
                <a:lnTo>
                  <a:pt x="136617" y="100792"/>
                </a:lnTo>
                <a:lnTo>
                  <a:pt x="140076" y="95529"/>
                </a:lnTo>
                <a:lnTo>
                  <a:pt x="127321" y="82392"/>
                </a:lnTo>
                <a:lnTo>
                  <a:pt x="125510" y="69758"/>
                </a:lnTo>
                <a:lnTo>
                  <a:pt x="129680" y="57490"/>
                </a:lnTo>
                <a:lnTo>
                  <a:pt x="124774" y="45466"/>
                </a:lnTo>
                <a:lnTo>
                  <a:pt x="116026" y="36863"/>
                </a:lnTo>
                <a:lnTo>
                  <a:pt x="113139" y="24249"/>
                </a:lnTo>
                <a:lnTo>
                  <a:pt x="111718" y="1497"/>
                </a:lnTo>
                <a:lnTo>
                  <a:pt x="110252" y="472"/>
                </a:lnTo>
                <a:lnTo>
                  <a:pt x="135900" y="11954"/>
                </a:lnTo>
                <a:lnTo>
                  <a:pt x="159309" y="3671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5" name="Faaborg-Midtfyn">
            <a:extLst>
              <a:ext uri="{FF2B5EF4-FFF2-40B4-BE49-F238E27FC236}">
                <a16:creationId xmlns:a16="http://schemas.microsoft.com/office/drawing/2014/main" id="{00000000-0008-0000-3500-000091000000}"/>
              </a:ext>
            </a:extLst>
          </xdr:cNvPr>
          <xdr:cNvSpPr/>
        </xdr:nvSpPr>
        <xdr:spPr>
          <a:xfrm>
            <a:off x="2403980" y="5222509"/>
            <a:ext cx="696470" cy="697510"/>
          </a:xfrm>
          <a:custGeom>
            <a:avLst/>
            <a:gdLst>
              <a:gd name="connsiteX0" fmla="*/ 222914 w 678048"/>
              <a:gd name="connsiteY0" fmla="*/ 611289 h 679060"/>
              <a:gd name="connsiteX1" fmla="*/ 240726 w 678048"/>
              <a:gd name="connsiteY1" fmla="*/ 628249 h 679060"/>
              <a:gd name="connsiteX2" fmla="*/ 248475 w 678048"/>
              <a:gd name="connsiteY2" fmla="*/ 643606 h 679060"/>
              <a:gd name="connsiteX3" fmla="*/ 259632 w 678048"/>
              <a:gd name="connsiteY3" fmla="*/ 651070 h 679060"/>
              <a:gd name="connsiteX4" fmla="*/ 276186 w 678048"/>
              <a:gd name="connsiteY4" fmla="*/ 649787 h 679060"/>
              <a:gd name="connsiteX5" fmla="*/ 294670 w 678048"/>
              <a:gd name="connsiteY5" fmla="*/ 663547 h 679060"/>
              <a:gd name="connsiteX6" fmla="*/ 311180 w 678048"/>
              <a:gd name="connsiteY6" fmla="*/ 658365 h 679060"/>
              <a:gd name="connsiteX7" fmla="*/ 320324 w 678048"/>
              <a:gd name="connsiteY7" fmla="*/ 655246 h 679060"/>
              <a:gd name="connsiteX8" fmla="*/ 324934 w 678048"/>
              <a:gd name="connsiteY8" fmla="*/ 677111 h 679060"/>
              <a:gd name="connsiteX9" fmla="*/ 319745 w 678048"/>
              <a:gd name="connsiteY9" fmla="*/ 679060 h 679060"/>
              <a:gd name="connsiteX10" fmla="*/ 290185 w 678048"/>
              <a:gd name="connsiteY10" fmla="*/ 668514 h 679060"/>
              <a:gd name="connsiteX11" fmla="*/ 278638 w 678048"/>
              <a:gd name="connsiteY11" fmla="*/ 655271 h 679060"/>
              <a:gd name="connsiteX12" fmla="*/ 263349 w 678048"/>
              <a:gd name="connsiteY12" fmla="*/ 651139 h 679060"/>
              <a:gd name="connsiteX13" fmla="*/ 241424 w 678048"/>
              <a:gd name="connsiteY13" fmla="*/ 655164 h 679060"/>
              <a:gd name="connsiteX14" fmla="*/ 228876 w 678048"/>
              <a:gd name="connsiteY14" fmla="*/ 653497 h 679060"/>
              <a:gd name="connsiteX15" fmla="*/ 204285 w 678048"/>
              <a:gd name="connsiteY15" fmla="*/ 627557 h 679060"/>
              <a:gd name="connsiteX16" fmla="*/ 207266 w 678048"/>
              <a:gd name="connsiteY16" fmla="*/ 615904 h 679060"/>
              <a:gd name="connsiteX17" fmla="*/ 93680 w 678048"/>
              <a:gd name="connsiteY17" fmla="*/ 572583 h 679060"/>
              <a:gd name="connsiteX18" fmla="*/ 93825 w 678048"/>
              <a:gd name="connsiteY18" fmla="*/ 587260 h 679060"/>
              <a:gd name="connsiteX19" fmla="*/ 103718 w 678048"/>
              <a:gd name="connsiteY19" fmla="*/ 591360 h 679060"/>
              <a:gd name="connsiteX20" fmla="*/ 124807 w 678048"/>
              <a:gd name="connsiteY20" fmla="*/ 594071 h 679060"/>
              <a:gd name="connsiteX21" fmla="*/ 131939 w 678048"/>
              <a:gd name="connsiteY21" fmla="*/ 589317 h 679060"/>
              <a:gd name="connsiteX22" fmla="*/ 140053 w 678048"/>
              <a:gd name="connsiteY22" fmla="*/ 606522 h 679060"/>
              <a:gd name="connsiteX23" fmla="*/ 129902 w 678048"/>
              <a:gd name="connsiteY23" fmla="*/ 618999 h 679060"/>
              <a:gd name="connsiteX24" fmla="*/ 109989 w 678048"/>
              <a:gd name="connsiteY24" fmla="*/ 625564 h 679060"/>
              <a:gd name="connsiteX25" fmla="*/ 96309 w 678048"/>
              <a:gd name="connsiteY25" fmla="*/ 627475 h 679060"/>
              <a:gd name="connsiteX26" fmla="*/ 80196 w 678048"/>
              <a:gd name="connsiteY26" fmla="*/ 608276 h 679060"/>
              <a:gd name="connsiteX27" fmla="*/ 76536 w 678048"/>
              <a:gd name="connsiteY27" fmla="*/ 583745 h 679060"/>
              <a:gd name="connsiteX28" fmla="*/ 83284 w 678048"/>
              <a:gd name="connsiteY28" fmla="*/ 577123 h 679060"/>
              <a:gd name="connsiteX29" fmla="*/ 201870 w 678048"/>
              <a:gd name="connsiteY29" fmla="*/ 549064 h 679060"/>
              <a:gd name="connsiteX30" fmla="*/ 215512 w 678048"/>
              <a:gd name="connsiteY30" fmla="*/ 552944 h 679060"/>
              <a:gd name="connsiteX31" fmla="*/ 227821 w 678048"/>
              <a:gd name="connsiteY31" fmla="*/ 563515 h 679060"/>
              <a:gd name="connsiteX32" fmla="*/ 231148 w 678048"/>
              <a:gd name="connsiteY32" fmla="*/ 567816 h 679060"/>
              <a:gd name="connsiteX33" fmla="*/ 232110 w 678048"/>
              <a:gd name="connsiteY33" fmla="*/ 573545 h 679060"/>
              <a:gd name="connsiteX34" fmla="*/ 239418 w 678048"/>
              <a:gd name="connsiteY34" fmla="*/ 582501 h 679060"/>
              <a:gd name="connsiteX35" fmla="*/ 225902 w 678048"/>
              <a:gd name="connsiteY35" fmla="*/ 578149 h 679060"/>
              <a:gd name="connsiteX36" fmla="*/ 208165 w 678048"/>
              <a:gd name="connsiteY36" fmla="*/ 564087 h 679060"/>
              <a:gd name="connsiteX37" fmla="*/ 202599 w 678048"/>
              <a:gd name="connsiteY37" fmla="*/ 557189 h 679060"/>
              <a:gd name="connsiteX38" fmla="*/ 45013 w 678048"/>
              <a:gd name="connsiteY38" fmla="*/ 421049 h 679060"/>
              <a:gd name="connsiteX39" fmla="*/ 55121 w 678048"/>
              <a:gd name="connsiteY39" fmla="*/ 425337 h 679060"/>
              <a:gd name="connsiteX40" fmla="*/ 62662 w 678048"/>
              <a:gd name="connsiteY40" fmla="*/ 426186 h 679060"/>
              <a:gd name="connsiteX41" fmla="*/ 54718 w 678048"/>
              <a:gd name="connsiteY41" fmla="*/ 432041 h 679060"/>
              <a:gd name="connsiteX42" fmla="*/ 43698 w 678048"/>
              <a:gd name="connsiteY42" fmla="*/ 430343 h 679060"/>
              <a:gd name="connsiteX43" fmla="*/ 31434 w 678048"/>
              <a:gd name="connsiteY43" fmla="*/ 432399 h 679060"/>
              <a:gd name="connsiteX44" fmla="*/ 13912 w 678048"/>
              <a:gd name="connsiteY44" fmla="*/ 432739 h 679060"/>
              <a:gd name="connsiteX45" fmla="*/ 7277 w 678048"/>
              <a:gd name="connsiteY45" fmla="*/ 434160 h 679060"/>
              <a:gd name="connsiteX46" fmla="*/ 0 w 678048"/>
              <a:gd name="connsiteY46" fmla="*/ 432393 h 679060"/>
              <a:gd name="connsiteX47" fmla="*/ 28377 w 678048"/>
              <a:gd name="connsiteY47" fmla="*/ 427217 h 679060"/>
              <a:gd name="connsiteX48" fmla="*/ 33390 w 678048"/>
              <a:gd name="connsiteY48" fmla="*/ 429519 h 679060"/>
              <a:gd name="connsiteX49" fmla="*/ 579538 w 678048"/>
              <a:gd name="connsiteY49" fmla="*/ 0 h 679060"/>
              <a:gd name="connsiteX50" fmla="*/ 610085 w 678048"/>
              <a:gd name="connsiteY50" fmla="*/ 23343 h 679060"/>
              <a:gd name="connsiteX51" fmla="*/ 613639 w 678048"/>
              <a:gd name="connsiteY51" fmla="*/ 37586 h 679060"/>
              <a:gd name="connsiteX52" fmla="*/ 624796 w 678048"/>
              <a:gd name="connsiteY52" fmla="*/ 81801 h 679060"/>
              <a:gd name="connsiteX53" fmla="*/ 595457 w 678048"/>
              <a:gd name="connsiteY53" fmla="*/ 102773 h 679060"/>
              <a:gd name="connsiteX54" fmla="*/ 587815 w 678048"/>
              <a:gd name="connsiteY54" fmla="*/ 141441 h 679060"/>
              <a:gd name="connsiteX55" fmla="*/ 565073 w 678048"/>
              <a:gd name="connsiteY55" fmla="*/ 156961 h 679060"/>
              <a:gd name="connsiteX56" fmla="*/ 544613 w 678048"/>
              <a:gd name="connsiteY56" fmla="*/ 167011 h 679060"/>
              <a:gd name="connsiteX57" fmla="*/ 534337 w 678048"/>
              <a:gd name="connsiteY57" fmla="*/ 168230 h 679060"/>
              <a:gd name="connsiteX58" fmla="*/ 551563 w 678048"/>
              <a:gd name="connsiteY58" fmla="*/ 187989 h 679060"/>
              <a:gd name="connsiteX59" fmla="*/ 580456 w 678048"/>
              <a:gd name="connsiteY59" fmla="*/ 199183 h 679060"/>
              <a:gd name="connsiteX60" fmla="*/ 585437 w 678048"/>
              <a:gd name="connsiteY60" fmla="*/ 210351 h 679060"/>
              <a:gd name="connsiteX61" fmla="*/ 610620 w 678048"/>
              <a:gd name="connsiteY61" fmla="*/ 219633 h 679060"/>
              <a:gd name="connsiteX62" fmla="*/ 662488 w 678048"/>
              <a:gd name="connsiteY62" fmla="*/ 214847 h 679060"/>
              <a:gd name="connsiteX63" fmla="*/ 670966 w 678048"/>
              <a:gd name="connsiteY63" fmla="*/ 211508 h 679060"/>
              <a:gd name="connsiteX64" fmla="*/ 671998 w 678048"/>
              <a:gd name="connsiteY64" fmla="*/ 223123 h 679060"/>
              <a:gd name="connsiteX65" fmla="*/ 678048 w 678048"/>
              <a:gd name="connsiteY65" fmla="*/ 239203 h 679060"/>
              <a:gd name="connsiteX66" fmla="*/ 671614 w 678048"/>
              <a:gd name="connsiteY66" fmla="*/ 266118 h 679060"/>
              <a:gd name="connsiteX67" fmla="*/ 672362 w 678048"/>
              <a:gd name="connsiteY67" fmla="*/ 298151 h 679060"/>
              <a:gd name="connsiteX68" fmla="*/ 641740 w 678048"/>
              <a:gd name="connsiteY68" fmla="*/ 293460 h 679060"/>
              <a:gd name="connsiteX69" fmla="*/ 641356 w 678048"/>
              <a:gd name="connsiteY69" fmla="*/ 316646 h 679060"/>
              <a:gd name="connsiteX70" fmla="*/ 629048 w 678048"/>
              <a:gd name="connsiteY70" fmla="*/ 326431 h 679060"/>
              <a:gd name="connsiteX71" fmla="*/ 610425 w 678048"/>
              <a:gd name="connsiteY71" fmla="*/ 327594 h 679060"/>
              <a:gd name="connsiteX72" fmla="*/ 602953 w 678048"/>
              <a:gd name="connsiteY72" fmla="*/ 367357 h 679060"/>
              <a:gd name="connsiteX73" fmla="*/ 588463 w 678048"/>
              <a:gd name="connsiteY73" fmla="*/ 363804 h 679060"/>
              <a:gd name="connsiteX74" fmla="*/ 561324 w 678048"/>
              <a:gd name="connsiteY74" fmla="*/ 358452 h 679060"/>
              <a:gd name="connsiteX75" fmla="*/ 558072 w 678048"/>
              <a:gd name="connsiteY75" fmla="*/ 365697 h 679060"/>
              <a:gd name="connsiteX76" fmla="*/ 529299 w 678048"/>
              <a:gd name="connsiteY76" fmla="*/ 354113 h 679060"/>
              <a:gd name="connsiteX77" fmla="*/ 508167 w 678048"/>
              <a:gd name="connsiteY77" fmla="*/ 371551 h 679060"/>
              <a:gd name="connsiteX78" fmla="*/ 467393 w 678048"/>
              <a:gd name="connsiteY78" fmla="*/ 371017 h 679060"/>
              <a:gd name="connsiteX79" fmla="*/ 449996 w 678048"/>
              <a:gd name="connsiteY79" fmla="*/ 386745 h 679060"/>
              <a:gd name="connsiteX80" fmla="*/ 439304 w 678048"/>
              <a:gd name="connsiteY80" fmla="*/ 411389 h 679060"/>
              <a:gd name="connsiteX81" fmla="*/ 419279 w 678048"/>
              <a:gd name="connsiteY81" fmla="*/ 409207 h 679060"/>
              <a:gd name="connsiteX82" fmla="*/ 401223 w 678048"/>
              <a:gd name="connsiteY82" fmla="*/ 436098 h 679060"/>
              <a:gd name="connsiteX83" fmla="*/ 384411 w 678048"/>
              <a:gd name="connsiteY83" fmla="*/ 468163 h 679060"/>
              <a:gd name="connsiteX84" fmla="*/ 398436 w 678048"/>
              <a:gd name="connsiteY84" fmla="*/ 507020 h 679060"/>
              <a:gd name="connsiteX85" fmla="*/ 392116 w 678048"/>
              <a:gd name="connsiteY85" fmla="*/ 508649 h 679060"/>
              <a:gd name="connsiteX86" fmla="*/ 377807 w 678048"/>
              <a:gd name="connsiteY86" fmla="*/ 542123 h 679060"/>
              <a:gd name="connsiteX87" fmla="*/ 384480 w 678048"/>
              <a:gd name="connsiteY87" fmla="*/ 551209 h 679060"/>
              <a:gd name="connsiteX88" fmla="*/ 370619 w 678048"/>
              <a:gd name="connsiteY88" fmla="*/ 569616 h 679060"/>
              <a:gd name="connsiteX89" fmla="*/ 359424 w 678048"/>
              <a:gd name="connsiteY89" fmla="*/ 556536 h 679060"/>
              <a:gd name="connsiteX90" fmla="*/ 358247 w 678048"/>
              <a:gd name="connsiteY90" fmla="*/ 560321 h 679060"/>
              <a:gd name="connsiteX91" fmla="*/ 357436 w 678048"/>
              <a:gd name="connsiteY91" fmla="*/ 562912 h 679060"/>
              <a:gd name="connsiteX92" fmla="*/ 351128 w 678048"/>
              <a:gd name="connsiteY92" fmla="*/ 573508 h 679060"/>
              <a:gd name="connsiteX93" fmla="*/ 346556 w 678048"/>
              <a:gd name="connsiteY93" fmla="*/ 583117 h 679060"/>
              <a:gd name="connsiteX94" fmla="*/ 334908 w 678048"/>
              <a:gd name="connsiteY94" fmla="*/ 586953 h 679060"/>
              <a:gd name="connsiteX95" fmla="*/ 323272 w 678048"/>
              <a:gd name="connsiteY95" fmla="*/ 580250 h 679060"/>
              <a:gd name="connsiteX96" fmla="*/ 313593 w 678048"/>
              <a:gd name="connsiteY96" fmla="*/ 584105 h 679060"/>
              <a:gd name="connsiteX97" fmla="*/ 300310 w 678048"/>
              <a:gd name="connsiteY97" fmla="*/ 580929 h 679060"/>
              <a:gd name="connsiteX98" fmla="*/ 299832 w 678048"/>
              <a:gd name="connsiteY98" fmla="*/ 571710 h 679060"/>
              <a:gd name="connsiteX99" fmla="*/ 297002 w 678048"/>
              <a:gd name="connsiteY99" fmla="*/ 562435 h 679060"/>
              <a:gd name="connsiteX100" fmla="*/ 286392 w 678048"/>
              <a:gd name="connsiteY100" fmla="*/ 561013 h 679060"/>
              <a:gd name="connsiteX101" fmla="*/ 280977 w 678048"/>
              <a:gd name="connsiteY101" fmla="*/ 560290 h 679060"/>
              <a:gd name="connsiteX102" fmla="*/ 273826 w 678048"/>
              <a:gd name="connsiteY102" fmla="*/ 556379 h 679060"/>
              <a:gd name="connsiteX103" fmla="*/ 271146 w 678048"/>
              <a:gd name="connsiteY103" fmla="*/ 546713 h 679060"/>
              <a:gd name="connsiteX104" fmla="*/ 258568 w 678048"/>
              <a:gd name="connsiteY104" fmla="*/ 537928 h 679060"/>
              <a:gd name="connsiteX105" fmla="*/ 256171 w 678048"/>
              <a:gd name="connsiteY105" fmla="*/ 528187 h 679060"/>
              <a:gd name="connsiteX106" fmla="*/ 246448 w 678048"/>
              <a:gd name="connsiteY106" fmla="*/ 522829 h 679060"/>
              <a:gd name="connsiteX107" fmla="*/ 240838 w 678048"/>
              <a:gd name="connsiteY107" fmla="*/ 519741 h 679060"/>
              <a:gd name="connsiteX108" fmla="*/ 229863 w 678048"/>
              <a:gd name="connsiteY108" fmla="*/ 518729 h 679060"/>
              <a:gd name="connsiteX109" fmla="*/ 213322 w 678048"/>
              <a:gd name="connsiteY109" fmla="*/ 505221 h 679060"/>
              <a:gd name="connsiteX110" fmla="*/ 202523 w 678048"/>
              <a:gd name="connsiteY110" fmla="*/ 501605 h 679060"/>
              <a:gd name="connsiteX111" fmla="*/ 194655 w 678048"/>
              <a:gd name="connsiteY111" fmla="*/ 489034 h 679060"/>
              <a:gd name="connsiteX112" fmla="*/ 181196 w 678048"/>
              <a:gd name="connsiteY112" fmla="*/ 495889 h 679060"/>
              <a:gd name="connsiteX113" fmla="*/ 179360 w 678048"/>
              <a:gd name="connsiteY113" fmla="*/ 496945 h 679060"/>
              <a:gd name="connsiteX114" fmla="*/ 171567 w 678048"/>
              <a:gd name="connsiteY114" fmla="*/ 501429 h 679060"/>
              <a:gd name="connsiteX115" fmla="*/ 183555 w 678048"/>
              <a:gd name="connsiteY115" fmla="*/ 511730 h 679060"/>
              <a:gd name="connsiteX116" fmla="*/ 192064 w 678048"/>
              <a:gd name="connsiteY116" fmla="*/ 522081 h 679060"/>
              <a:gd name="connsiteX117" fmla="*/ 194655 w 678048"/>
              <a:gd name="connsiteY117" fmla="*/ 538010 h 679060"/>
              <a:gd name="connsiteX118" fmla="*/ 184007 w 678048"/>
              <a:gd name="connsiteY118" fmla="*/ 546329 h 679060"/>
              <a:gd name="connsiteX119" fmla="*/ 177498 w 678048"/>
              <a:gd name="connsiteY119" fmla="*/ 554404 h 679060"/>
              <a:gd name="connsiteX120" fmla="*/ 182347 w 678048"/>
              <a:gd name="connsiteY120" fmla="*/ 563761 h 679060"/>
              <a:gd name="connsiteX121" fmla="*/ 170699 w 678048"/>
              <a:gd name="connsiteY121" fmla="*/ 572163 h 679060"/>
              <a:gd name="connsiteX122" fmla="*/ 161592 w 678048"/>
              <a:gd name="connsiteY122" fmla="*/ 564987 h 679060"/>
              <a:gd name="connsiteX123" fmla="*/ 172297 w 678048"/>
              <a:gd name="connsiteY123" fmla="*/ 560611 h 679060"/>
              <a:gd name="connsiteX124" fmla="*/ 159429 w 678048"/>
              <a:gd name="connsiteY124" fmla="*/ 556913 h 679060"/>
              <a:gd name="connsiteX125" fmla="*/ 145378 w 678048"/>
              <a:gd name="connsiteY125" fmla="*/ 534312 h 679060"/>
              <a:gd name="connsiteX126" fmla="*/ 129284 w 678048"/>
              <a:gd name="connsiteY126" fmla="*/ 535344 h 679060"/>
              <a:gd name="connsiteX127" fmla="*/ 107485 w 678048"/>
              <a:gd name="connsiteY127" fmla="*/ 528495 h 679060"/>
              <a:gd name="connsiteX128" fmla="*/ 81623 w 678048"/>
              <a:gd name="connsiteY128" fmla="*/ 512466 h 679060"/>
              <a:gd name="connsiteX129" fmla="*/ 70302 w 678048"/>
              <a:gd name="connsiteY129" fmla="*/ 518735 h 679060"/>
              <a:gd name="connsiteX130" fmla="*/ 35170 w 678048"/>
              <a:gd name="connsiteY130" fmla="*/ 536369 h 679060"/>
              <a:gd name="connsiteX131" fmla="*/ 18736 w 678048"/>
              <a:gd name="connsiteY131" fmla="*/ 542110 h 679060"/>
              <a:gd name="connsiteX132" fmla="*/ 12711 w 678048"/>
              <a:gd name="connsiteY132" fmla="*/ 521131 h 679060"/>
              <a:gd name="connsiteX133" fmla="*/ 22956 w 678048"/>
              <a:gd name="connsiteY133" fmla="*/ 501423 h 679060"/>
              <a:gd name="connsiteX134" fmla="*/ 28057 w 678048"/>
              <a:gd name="connsiteY134" fmla="*/ 479747 h 679060"/>
              <a:gd name="connsiteX135" fmla="*/ 42830 w 678048"/>
              <a:gd name="connsiteY135" fmla="*/ 475389 h 679060"/>
              <a:gd name="connsiteX136" fmla="*/ 40245 w 678048"/>
              <a:gd name="connsiteY136" fmla="*/ 482061 h 679060"/>
              <a:gd name="connsiteX137" fmla="*/ 51566 w 678048"/>
              <a:gd name="connsiteY137" fmla="*/ 479803 h 679060"/>
              <a:gd name="connsiteX138" fmla="*/ 63296 w 678048"/>
              <a:gd name="connsiteY138" fmla="*/ 461013 h 679060"/>
              <a:gd name="connsiteX139" fmla="*/ 81107 w 678048"/>
              <a:gd name="connsiteY139" fmla="*/ 458787 h 679060"/>
              <a:gd name="connsiteX140" fmla="*/ 95353 w 678048"/>
              <a:gd name="connsiteY140" fmla="*/ 451838 h 679060"/>
              <a:gd name="connsiteX141" fmla="*/ 98271 w 678048"/>
              <a:gd name="connsiteY141" fmla="*/ 445575 h 679060"/>
              <a:gd name="connsiteX142" fmla="*/ 111296 w 678048"/>
              <a:gd name="connsiteY142" fmla="*/ 448977 h 679060"/>
              <a:gd name="connsiteX143" fmla="*/ 119170 w 678048"/>
              <a:gd name="connsiteY143" fmla="*/ 442085 h 679060"/>
              <a:gd name="connsiteX144" fmla="*/ 129969 w 678048"/>
              <a:gd name="connsiteY144" fmla="*/ 435676 h 679060"/>
              <a:gd name="connsiteX145" fmla="*/ 131020 w 678048"/>
              <a:gd name="connsiteY145" fmla="*/ 435054 h 679060"/>
              <a:gd name="connsiteX146" fmla="*/ 117435 w 678048"/>
              <a:gd name="connsiteY146" fmla="*/ 427997 h 679060"/>
              <a:gd name="connsiteX147" fmla="*/ 111082 w 678048"/>
              <a:gd name="connsiteY147" fmla="*/ 411433 h 679060"/>
              <a:gd name="connsiteX148" fmla="*/ 101089 w 678048"/>
              <a:gd name="connsiteY148" fmla="*/ 400083 h 679060"/>
              <a:gd name="connsiteX149" fmla="*/ 96774 w 678048"/>
              <a:gd name="connsiteY149" fmla="*/ 386877 h 679060"/>
              <a:gd name="connsiteX150" fmla="*/ 83535 w 678048"/>
              <a:gd name="connsiteY150" fmla="*/ 384286 h 679060"/>
              <a:gd name="connsiteX151" fmla="*/ 82887 w 678048"/>
              <a:gd name="connsiteY151" fmla="*/ 371445 h 679060"/>
              <a:gd name="connsiteX152" fmla="*/ 104869 w 678048"/>
              <a:gd name="connsiteY152" fmla="*/ 364546 h 679060"/>
              <a:gd name="connsiteX153" fmla="*/ 100554 w 678048"/>
              <a:gd name="connsiteY153" fmla="*/ 351384 h 679060"/>
              <a:gd name="connsiteX154" fmla="*/ 118334 w 678048"/>
              <a:gd name="connsiteY154" fmla="*/ 348667 h 679060"/>
              <a:gd name="connsiteX155" fmla="*/ 156177 w 678048"/>
              <a:gd name="connsiteY155" fmla="*/ 304792 h 679060"/>
              <a:gd name="connsiteX156" fmla="*/ 178687 w 678048"/>
              <a:gd name="connsiteY156" fmla="*/ 266589 h 679060"/>
              <a:gd name="connsiteX157" fmla="*/ 184228 w 678048"/>
              <a:gd name="connsiteY157" fmla="*/ 257804 h 679060"/>
              <a:gd name="connsiteX158" fmla="*/ 166894 w 678048"/>
              <a:gd name="connsiteY158" fmla="*/ 255490 h 679060"/>
              <a:gd name="connsiteX159" fmla="*/ 145303 w 678048"/>
              <a:gd name="connsiteY159" fmla="*/ 239599 h 679060"/>
              <a:gd name="connsiteX160" fmla="*/ 143120 w 678048"/>
              <a:gd name="connsiteY160" fmla="*/ 230374 h 679060"/>
              <a:gd name="connsiteX161" fmla="*/ 123818 w 678048"/>
              <a:gd name="connsiteY161" fmla="*/ 217526 h 679060"/>
              <a:gd name="connsiteX162" fmla="*/ 127831 w 678048"/>
              <a:gd name="connsiteY162" fmla="*/ 163514 h 679060"/>
              <a:gd name="connsiteX163" fmla="*/ 172058 w 678048"/>
              <a:gd name="connsiteY163" fmla="*/ 151484 h 679060"/>
              <a:gd name="connsiteX164" fmla="*/ 206957 w 678048"/>
              <a:gd name="connsiteY164" fmla="*/ 133895 h 679060"/>
              <a:gd name="connsiteX165" fmla="*/ 229171 w 678048"/>
              <a:gd name="connsiteY165" fmla="*/ 108445 h 679060"/>
              <a:gd name="connsiteX166" fmla="*/ 243838 w 678048"/>
              <a:gd name="connsiteY166" fmla="*/ 96221 h 679060"/>
              <a:gd name="connsiteX167" fmla="*/ 250310 w 678048"/>
              <a:gd name="connsiteY167" fmla="*/ 107622 h 679060"/>
              <a:gd name="connsiteX168" fmla="*/ 254492 w 678048"/>
              <a:gd name="connsiteY168" fmla="*/ 110200 h 679060"/>
              <a:gd name="connsiteX169" fmla="*/ 314404 w 678048"/>
              <a:gd name="connsiteY169" fmla="*/ 106678 h 679060"/>
              <a:gd name="connsiteX170" fmla="*/ 322926 w 678048"/>
              <a:gd name="connsiteY170" fmla="*/ 101868 h 679060"/>
              <a:gd name="connsiteX171" fmla="*/ 310153 w 678048"/>
              <a:gd name="connsiteY171" fmla="*/ 83185 h 679060"/>
              <a:gd name="connsiteX172" fmla="*/ 325197 w 678048"/>
              <a:gd name="connsiteY172" fmla="*/ 50151 h 679060"/>
              <a:gd name="connsiteX173" fmla="*/ 392688 w 678048"/>
              <a:gd name="connsiteY173" fmla="*/ 22852 h 679060"/>
              <a:gd name="connsiteX174" fmla="*/ 394191 w 678048"/>
              <a:gd name="connsiteY174" fmla="*/ 30317 h 679060"/>
              <a:gd name="connsiteX175" fmla="*/ 408543 w 678048"/>
              <a:gd name="connsiteY175" fmla="*/ 69802 h 679060"/>
              <a:gd name="connsiteX176" fmla="*/ 449393 w 678048"/>
              <a:gd name="connsiteY176" fmla="*/ 63237 h 679060"/>
              <a:gd name="connsiteX177" fmla="*/ 450531 w 678048"/>
              <a:gd name="connsiteY177" fmla="*/ 51345 h 679060"/>
              <a:gd name="connsiteX178" fmla="*/ 482896 w 678048"/>
              <a:gd name="connsiteY178" fmla="*/ 41498 h 679060"/>
              <a:gd name="connsiteX179" fmla="*/ 535343 w 678048"/>
              <a:gd name="connsiteY179" fmla="*/ 38240 h 679060"/>
              <a:gd name="connsiteX180" fmla="*/ 556198 w 678048"/>
              <a:gd name="connsiteY180" fmla="*/ 36222 h 6790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Lst>
            <a:rect l="l" t="t" r="r" b="b"/>
            <a:pathLst>
              <a:path w="678048" h="679060">
                <a:moveTo>
                  <a:pt x="222914" y="611289"/>
                </a:moveTo>
                <a:lnTo>
                  <a:pt x="240726" y="628249"/>
                </a:lnTo>
                <a:lnTo>
                  <a:pt x="248475" y="643606"/>
                </a:lnTo>
                <a:lnTo>
                  <a:pt x="259632" y="651070"/>
                </a:lnTo>
                <a:lnTo>
                  <a:pt x="276186" y="649787"/>
                </a:lnTo>
                <a:lnTo>
                  <a:pt x="294670" y="663547"/>
                </a:lnTo>
                <a:lnTo>
                  <a:pt x="311180" y="658365"/>
                </a:lnTo>
                <a:lnTo>
                  <a:pt x="320324" y="655246"/>
                </a:lnTo>
                <a:lnTo>
                  <a:pt x="324934" y="677111"/>
                </a:lnTo>
                <a:lnTo>
                  <a:pt x="319745" y="679060"/>
                </a:lnTo>
                <a:lnTo>
                  <a:pt x="290185" y="668514"/>
                </a:lnTo>
                <a:lnTo>
                  <a:pt x="278638" y="655271"/>
                </a:lnTo>
                <a:lnTo>
                  <a:pt x="263349" y="651139"/>
                </a:lnTo>
                <a:lnTo>
                  <a:pt x="241424" y="655164"/>
                </a:lnTo>
                <a:lnTo>
                  <a:pt x="228876" y="653497"/>
                </a:lnTo>
                <a:lnTo>
                  <a:pt x="204285" y="627557"/>
                </a:lnTo>
                <a:lnTo>
                  <a:pt x="207266" y="615904"/>
                </a:lnTo>
                <a:close/>
                <a:moveTo>
                  <a:pt x="93680" y="572583"/>
                </a:moveTo>
                <a:lnTo>
                  <a:pt x="93825" y="587260"/>
                </a:lnTo>
                <a:lnTo>
                  <a:pt x="103718" y="591360"/>
                </a:lnTo>
                <a:lnTo>
                  <a:pt x="124807" y="594071"/>
                </a:lnTo>
                <a:lnTo>
                  <a:pt x="131939" y="589317"/>
                </a:lnTo>
                <a:lnTo>
                  <a:pt x="140053" y="606522"/>
                </a:lnTo>
                <a:lnTo>
                  <a:pt x="129902" y="618999"/>
                </a:lnTo>
                <a:lnTo>
                  <a:pt x="109989" y="625564"/>
                </a:lnTo>
                <a:lnTo>
                  <a:pt x="96309" y="627475"/>
                </a:lnTo>
                <a:lnTo>
                  <a:pt x="80196" y="608276"/>
                </a:lnTo>
                <a:lnTo>
                  <a:pt x="76536" y="583745"/>
                </a:lnTo>
                <a:lnTo>
                  <a:pt x="83284" y="577123"/>
                </a:lnTo>
                <a:close/>
                <a:moveTo>
                  <a:pt x="201870" y="549064"/>
                </a:moveTo>
                <a:lnTo>
                  <a:pt x="215512" y="552944"/>
                </a:lnTo>
                <a:lnTo>
                  <a:pt x="227821" y="563515"/>
                </a:lnTo>
                <a:lnTo>
                  <a:pt x="231148" y="567816"/>
                </a:lnTo>
                <a:lnTo>
                  <a:pt x="232110" y="573545"/>
                </a:lnTo>
                <a:lnTo>
                  <a:pt x="239418" y="582501"/>
                </a:lnTo>
                <a:lnTo>
                  <a:pt x="225902" y="578149"/>
                </a:lnTo>
                <a:lnTo>
                  <a:pt x="208165" y="564087"/>
                </a:lnTo>
                <a:lnTo>
                  <a:pt x="202599" y="557189"/>
                </a:lnTo>
                <a:close/>
                <a:moveTo>
                  <a:pt x="45013" y="421049"/>
                </a:moveTo>
                <a:lnTo>
                  <a:pt x="55121" y="425337"/>
                </a:lnTo>
                <a:lnTo>
                  <a:pt x="62662" y="426186"/>
                </a:lnTo>
                <a:lnTo>
                  <a:pt x="54718" y="432041"/>
                </a:lnTo>
                <a:lnTo>
                  <a:pt x="43698" y="430343"/>
                </a:lnTo>
                <a:lnTo>
                  <a:pt x="31434" y="432399"/>
                </a:lnTo>
                <a:lnTo>
                  <a:pt x="13912" y="432739"/>
                </a:lnTo>
                <a:lnTo>
                  <a:pt x="7277" y="434160"/>
                </a:lnTo>
                <a:lnTo>
                  <a:pt x="0" y="432393"/>
                </a:lnTo>
                <a:lnTo>
                  <a:pt x="28377" y="427217"/>
                </a:lnTo>
                <a:lnTo>
                  <a:pt x="33390" y="429519"/>
                </a:lnTo>
                <a:close/>
                <a:moveTo>
                  <a:pt x="579538" y="0"/>
                </a:moveTo>
                <a:lnTo>
                  <a:pt x="610085" y="23343"/>
                </a:lnTo>
                <a:lnTo>
                  <a:pt x="613639" y="37586"/>
                </a:lnTo>
                <a:lnTo>
                  <a:pt x="624796" y="81801"/>
                </a:lnTo>
                <a:lnTo>
                  <a:pt x="595457" y="102773"/>
                </a:lnTo>
                <a:lnTo>
                  <a:pt x="587815" y="141441"/>
                </a:lnTo>
                <a:lnTo>
                  <a:pt x="565073" y="156961"/>
                </a:lnTo>
                <a:lnTo>
                  <a:pt x="544613" y="167011"/>
                </a:lnTo>
                <a:lnTo>
                  <a:pt x="534337" y="168230"/>
                </a:lnTo>
                <a:lnTo>
                  <a:pt x="551563" y="187989"/>
                </a:lnTo>
                <a:lnTo>
                  <a:pt x="580456" y="199183"/>
                </a:lnTo>
                <a:lnTo>
                  <a:pt x="585437" y="210351"/>
                </a:lnTo>
                <a:lnTo>
                  <a:pt x="610620" y="219633"/>
                </a:lnTo>
                <a:lnTo>
                  <a:pt x="662488" y="214847"/>
                </a:lnTo>
                <a:lnTo>
                  <a:pt x="670966" y="211508"/>
                </a:lnTo>
                <a:lnTo>
                  <a:pt x="671998" y="223123"/>
                </a:lnTo>
                <a:lnTo>
                  <a:pt x="678048" y="239203"/>
                </a:lnTo>
                <a:lnTo>
                  <a:pt x="671614" y="266118"/>
                </a:lnTo>
                <a:lnTo>
                  <a:pt x="672362" y="298151"/>
                </a:lnTo>
                <a:lnTo>
                  <a:pt x="641740" y="293460"/>
                </a:lnTo>
                <a:lnTo>
                  <a:pt x="641356" y="316646"/>
                </a:lnTo>
                <a:lnTo>
                  <a:pt x="629048" y="326431"/>
                </a:lnTo>
                <a:lnTo>
                  <a:pt x="610425" y="327594"/>
                </a:lnTo>
                <a:lnTo>
                  <a:pt x="602953" y="367357"/>
                </a:lnTo>
                <a:lnTo>
                  <a:pt x="588463" y="363804"/>
                </a:lnTo>
                <a:lnTo>
                  <a:pt x="561324" y="358452"/>
                </a:lnTo>
                <a:lnTo>
                  <a:pt x="558072" y="365697"/>
                </a:lnTo>
                <a:lnTo>
                  <a:pt x="529299" y="354113"/>
                </a:lnTo>
                <a:lnTo>
                  <a:pt x="508167" y="371551"/>
                </a:lnTo>
                <a:lnTo>
                  <a:pt x="467393" y="371017"/>
                </a:lnTo>
                <a:lnTo>
                  <a:pt x="449996" y="386745"/>
                </a:lnTo>
                <a:lnTo>
                  <a:pt x="439304" y="411389"/>
                </a:lnTo>
                <a:lnTo>
                  <a:pt x="419279" y="409207"/>
                </a:lnTo>
                <a:lnTo>
                  <a:pt x="401223" y="436098"/>
                </a:lnTo>
                <a:lnTo>
                  <a:pt x="384411" y="468163"/>
                </a:lnTo>
                <a:lnTo>
                  <a:pt x="398436" y="507020"/>
                </a:lnTo>
                <a:lnTo>
                  <a:pt x="392116" y="508649"/>
                </a:lnTo>
                <a:lnTo>
                  <a:pt x="377807" y="542123"/>
                </a:lnTo>
                <a:lnTo>
                  <a:pt x="384480" y="551209"/>
                </a:lnTo>
                <a:lnTo>
                  <a:pt x="370619" y="569616"/>
                </a:lnTo>
                <a:lnTo>
                  <a:pt x="359424" y="556536"/>
                </a:lnTo>
                <a:lnTo>
                  <a:pt x="358247" y="560321"/>
                </a:lnTo>
                <a:lnTo>
                  <a:pt x="357436" y="562912"/>
                </a:lnTo>
                <a:lnTo>
                  <a:pt x="351128" y="573508"/>
                </a:lnTo>
                <a:lnTo>
                  <a:pt x="346556" y="583117"/>
                </a:lnTo>
                <a:lnTo>
                  <a:pt x="334908" y="586953"/>
                </a:lnTo>
                <a:lnTo>
                  <a:pt x="323272" y="580250"/>
                </a:lnTo>
                <a:lnTo>
                  <a:pt x="313593" y="584105"/>
                </a:lnTo>
                <a:lnTo>
                  <a:pt x="300310" y="580929"/>
                </a:lnTo>
                <a:lnTo>
                  <a:pt x="299832" y="571710"/>
                </a:lnTo>
                <a:lnTo>
                  <a:pt x="297002" y="562435"/>
                </a:lnTo>
                <a:lnTo>
                  <a:pt x="286392" y="561013"/>
                </a:lnTo>
                <a:lnTo>
                  <a:pt x="280977" y="560290"/>
                </a:lnTo>
                <a:lnTo>
                  <a:pt x="273826" y="556379"/>
                </a:lnTo>
                <a:lnTo>
                  <a:pt x="271146" y="546713"/>
                </a:lnTo>
                <a:lnTo>
                  <a:pt x="258568" y="537928"/>
                </a:lnTo>
                <a:lnTo>
                  <a:pt x="256171" y="528187"/>
                </a:lnTo>
                <a:lnTo>
                  <a:pt x="246448" y="522829"/>
                </a:lnTo>
                <a:lnTo>
                  <a:pt x="240838" y="519741"/>
                </a:lnTo>
                <a:lnTo>
                  <a:pt x="229863" y="518729"/>
                </a:lnTo>
                <a:lnTo>
                  <a:pt x="213322" y="505221"/>
                </a:lnTo>
                <a:lnTo>
                  <a:pt x="202523" y="501605"/>
                </a:lnTo>
                <a:lnTo>
                  <a:pt x="194655" y="489034"/>
                </a:lnTo>
                <a:lnTo>
                  <a:pt x="181196" y="495889"/>
                </a:lnTo>
                <a:lnTo>
                  <a:pt x="179360" y="496945"/>
                </a:lnTo>
                <a:lnTo>
                  <a:pt x="171567" y="501429"/>
                </a:lnTo>
                <a:lnTo>
                  <a:pt x="183555" y="511730"/>
                </a:lnTo>
                <a:lnTo>
                  <a:pt x="192064" y="522081"/>
                </a:lnTo>
                <a:lnTo>
                  <a:pt x="194655" y="538010"/>
                </a:lnTo>
                <a:lnTo>
                  <a:pt x="184007" y="546329"/>
                </a:lnTo>
                <a:lnTo>
                  <a:pt x="177498" y="554404"/>
                </a:lnTo>
                <a:lnTo>
                  <a:pt x="182347" y="563761"/>
                </a:lnTo>
                <a:lnTo>
                  <a:pt x="170699" y="572163"/>
                </a:lnTo>
                <a:lnTo>
                  <a:pt x="161592" y="564987"/>
                </a:lnTo>
                <a:lnTo>
                  <a:pt x="172297" y="560611"/>
                </a:lnTo>
                <a:lnTo>
                  <a:pt x="159429" y="556913"/>
                </a:lnTo>
                <a:lnTo>
                  <a:pt x="145378" y="534312"/>
                </a:lnTo>
                <a:lnTo>
                  <a:pt x="129284" y="535344"/>
                </a:lnTo>
                <a:lnTo>
                  <a:pt x="107485" y="528495"/>
                </a:lnTo>
                <a:lnTo>
                  <a:pt x="81623" y="512466"/>
                </a:lnTo>
                <a:lnTo>
                  <a:pt x="70302" y="518735"/>
                </a:lnTo>
                <a:lnTo>
                  <a:pt x="35170" y="536369"/>
                </a:lnTo>
                <a:lnTo>
                  <a:pt x="18736" y="542110"/>
                </a:lnTo>
                <a:lnTo>
                  <a:pt x="12711" y="521131"/>
                </a:lnTo>
                <a:lnTo>
                  <a:pt x="22956" y="501423"/>
                </a:lnTo>
                <a:lnTo>
                  <a:pt x="28057" y="479747"/>
                </a:lnTo>
                <a:lnTo>
                  <a:pt x="42830" y="475389"/>
                </a:lnTo>
                <a:lnTo>
                  <a:pt x="40245" y="482061"/>
                </a:lnTo>
                <a:lnTo>
                  <a:pt x="51566" y="479803"/>
                </a:lnTo>
                <a:lnTo>
                  <a:pt x="63296" y="461013"/>
                </a:lnTo>
                <a:lnTo>
                  <a:pt x="81107" y="458787"/>
                </a:lnTo>
                <a:lnTo>
                  <a:pt x="95353" y="451838"/>
                </a:lnTo>
                <a:lnTo>
                  <a:pt x="98271" y="445575"/>
                </a:lnTo>
                <a:lnTo>
                  <a:pt x="111296" y="448977"/>
                </a:lnTo>
                <a:lnTo>
                  <a:pt x="119170" y="442085"/>
                </a:lnTo>
                <a:lnTo>
                  <a:pt x="129969" y="435676"/>
                </a:lnTo>
                <a:lnTo>
                  <a:pt x="131020" y="435054"/>
                </a:lnTo>
                <a:lnTo>
                  <a:pt x="117435" y="427997"/>
                </a:lnTo>
                <a:lnTo>
                  <a:pt x="111082" y="411433"/>
                </a:lnTo>
                <a:lnTo>
                  <a:pt x="101089" y="400083"/>
                </a:lnTo>
                <a:lnTo>
                  <a:pt x="96774" y="386877"/>
                </a:lnTo>
                <a:lnTo>
                  <a:pt x="83535" y="384286"/>
                </a:lnTo>
                <a:lnTo>
                  <a:pt x="82887" y="371445"/>
                </a:lnTo>
                <a:lnTo>
                  <a:pt x="104869" y="364546"/>
                </a:lnTo>
                <a:lnTo>
                  <a:pt x="100554" y="351384"/>
                </a:lnTo>
                <a:lnTo>
                  <a:pt x="118334" y="348667"/>
                </a:lnTo>
                <a:lnTo>
                  <a:pt x="156177" y="304792"/>
                </a:lnTo>
                <a:lnTo>
                  <a:pt x="178687" y="266589"/>
                </a:lnTo>
                <a:lnTo>
                  <a:pt x="184228" y="257804"/>
                </a:lnTo>
                <a:lnTo>
                  <a:pt x="166894" y="255490"/>
                </a:lnTo>
                <a:lnTo>
                  <a:pt x="145303" y="239599"/>
                </a:lnTo>
                <a:lnTo>
                  <a:pt x="143120" y="230374"/>
                </a:lnTo>
                <a:lnTo>
                  <a:pt x="123818" y="217526"/>
                </a:lnTo>
                <a:lnTo>
                  <a:pt x="127831" y="163514"/>
                </a:lnTo>
                <a:lnTo>
                  <a:pt x="172058" y="151484"/>
                </a:lnTo>
                <a:lnTo>
                  <a:pt x="206957" y="133895"/>
                </a:lnTo>
                <a:lnTo>
                  <a:pt x="229171" y="108445"/>
                </a:lnTo>
                <a:lnTo>
                  <a:pt x="243838" y="96221"/>
                </a:lnTo>
                <a:lnTo>
                  <a:pt x="250310" y="107622"/>
                </a:lnTo>
                <a:lnTo>
                  <a:pt x="254492" y="110200"/>
                </a:lnTo>
                <a:lnTo>
                  <a:pt x="314404" y="106678"/>
                </a:lnTo>
                <a:lnTo>
                  <a:pt x="322926" y="101868"/>
                </a:lnTo>
                <a:lnTo>
                  <a:pt x="310153" y="83185"/>
                </a:lnTo>
                <a:lnTo>
                  <a:pt x="325197" y="50151"/>
                </a:lnTo>
                <a:lnTo>
                  <a:pt x="392688" y="22852"/>
                </a:lnTo>
                <a:lnTo>
                  <a:pt x="394191" y="30317"/>
                </a:lnTo>
                <a:lnTo>
                  <a:pt x="408543" y="69802"/>
                </a:lnTo>
                <a:lnTo>
                  <a:pt x="449393" y="63237"/>
                </a:lnTo>
                <a:lnTo>
                  <a:pt x="450531" y="51345"/>
                </a:lnTo>
                <a:lnTo>
                  <a:pt x="482896" y="41498"/>
                </a:lnTo>
                <a:lnTo>
                  <a:pt x="535343" y="38240"/>
                </a:lnTo>
                <a:lnTo>
                  <a:pt x="556198" y="36222"/>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6" name="Slagelse">
            <a:extLst>
              <a:ext uri="{FF2B5EF4-FFF2-40B4-BE49-F238E27FC236}">
                <a16:creationId xmlns:a16="http://schemas.microsoft.com/office/drawing/2014/main" id="{00000000-0008-0000-3500-000092000000}"/>
              </a:ext>
            </a:extLst>
          </xdr:cNvPr>
          <xdr:cNvSpPr/>
        </xdr:nvSpPr>
        <xdr:spPr>
          <a:xfrm>
            <a:off x="3430414" y="4852946"/>
            <a:ext cx="675618" cy="766018"/>
          </a:xfrm>
          <a:custGeom>
            <a:avLst/>
            <a:gdLst>
              <a:gd name="connsiteX0" fmla="*/ 274984 w 657747"/>
              <a:gd name="connsiteY0" fmla="*/ 671565 h 745756"/>
              <a:gd name="connsiteX1" fmla="*/ 272883 w 657747"/>
              <a:gd name="connsiteY1" fmla="*/ 681833 h 745756"/>
              <a:gd name="connsiteX2" fmla="*/ 276242 w 657747"/>
              <a:gd name="connsiteY2" fmla="*/ 691097 h 745756"/>
              <a:gd name="connsiteX3" fmla="*/ 257945 w 657747"/>
              <a:gd name="connsiteY3" fmla="*/ 708673 h 745756"/>
              <a:gd name="connsiteX4" fmla="*/ 244794 w 657747"/>
              <a:gd name="connsiteY4" fmla="*/ 745756 h 745756"/>
              <a:gd name="connsiteX5" fmla="*/ 235159 w 657747"/>
              <a:gd name="connsiteY5" fmla="*/ 732632 h 745756"/>
              <a:gd name="connsiteX6" fmla="*/ 232712 w 657747"/>
              <a:gd name="connsiteY6" fmla="*/ 716899 h 745756"/>
              <a:gd name="connsiteX7" fmla="*/ 223687 w 657747"/>
              <a:gd name="connsiteY7" fmla="*/ 706768 h 745756"/>
              <a:gd name="connsiteX8" fmla="*/ 236309 w 657747"/>
              <a:gd name="connsiteY8" fmla="*/ 698183 h 745756"/>
              <a:gd name="connsiteX9" fmla="*/ 249423 w 657747"/>
              <a:gd name="connsiteY9" fmla="*/ 685072 h 745756"/>
              <a:gd name="connsiteX10" fmla="*/ 259008 w 657747"/>
              <a:gd name="connsiteY10" fmla="*/ 684745 h 745756"/>
              <a:gd name="connsiteX11" fmla="*/ 568966 w 657747"/>
              <a:gd name="connsiteY11" fmla="*/ 602964 h 745756"/>
              <a:gd name="connsiteX12" fmla="*/ 580350 w 657747"/>
              <a:gd name="connsiteY12" fmla="*/ 608246 h 745756"/>
              <a:gd name="connsiteX13" fmla="*/ 580224 w 657747"/>
              <a:gd name="connsiteY13" fmla="*/ 619597 h 745756"/>
              <a:gd name="connsiteX14" fmla="*/ 588853 w 657747"/>
              <a:gd name="connsiteY14" fmla="*/ 625885 h 745756"/>
              <a:gd name="connsiteX15" fmla="*/ 593602 w 657747"/>
              <a:gd name="connsiteY15" fmla="*/ 636909 h 745756"/>
              <a:gd name="connsiteX16" fmla="*/ 604860 w 657747"/>
              <a:gd name="connsiteY16" fmla="*/ 629615 h 745756"/>
              <a:gd name="connsiteX17" fmla="*/ 605419 w 657747"/>
              <a:gd name="connsiteY17" fmla="*/ 627828 h 745756"/>
              <a:gd name="connsiteX18" fmla="*/ 605337 w 657747"/>
              <a:gd name="connsiteY18" fmla="*/ 631073 h 745756"/>
              <a:gd name="connsiteX19" fmla="*/ 600381 w 657747"/>
              <a:gd name="connsiteY19" fmla="*/ 636620 h 745756"/>
              <a:gd name="connsiteX20" fmla="*/ 583463 w 657747"/>
              <a:gd name="connsiteY20" fmla="*/ 641449 h 745756"/>
              <a:gd name="connsiteX21" fmla="*/ 565155 w 657747"/>
              <a:gd name="connsiteY21" fmla="*/ 644053 h 745756"/>
              <a:gd name="connsiteX22" fmla="*/ 529242 w 657747"/>
              <a:gd name="connsiteY22" fmla="*/ 635532 h 745756"/>
              <a:gd name="connsiteX23" fmla="*/ 515500 w 657747"/>
              <a:gd name="connsiteY23" fmla="*/ 639261 h 745756"/>
              <a:gd name="connsiteX24" fmla="*/ 509644 w 657747"/>
              <a:gd name="connsiteY24" fmla="*/ 639834 h 745756"/>
              <a:gd name="connsiteX25" fmla="*/ 508135 w 657747"/>
              <a:gd name="connsiteY25" fmla="*/ 639386 h 745756"/>
              <a:gd name="connsiteX26" fmla="*/ 520883 w 657747"/>
              <a:gd name="connsiteY26" fmla="*/ 625237 h 745756"/>
              <a:gd name="connsiteX27" fmla="*/ 531563 w 657747"/>
              <a:gd name="connsiteY27" fmla="*/ 628533 h 745756"/>
              <a:gd name="connsiteX28" fmla="*/ 550086 w 657747"/>
              <a:gd name="connsiteY28" fmla="*/ 638953 h 745756"/>
              <a:gd name="connsiteX29" fmla="*/ 543627 w 657747"/>
              <a:gd name="connsiteY29" fmla="*/ 625206 h 745756"/>
              <a:gd name="connsiteX30" fmla="*/ 543664 w 657747"/>
              <a:gd name="connsiteY30" fmla="*/ 611334 h 745756"/>
              <a:gd name="connsiteX31" fmla="*/ 555954 w 657747"/>
              <a:gd name="connsiteY31" fmla="*/ 602970 h 745756"/>
              <a:gd name="connsiteX32" fmla="*/ 271580 w 657747"/>
              <a:gd name="connsiteY32" fmla="*/ 552052 h 745756"/>
              <a:gd name="connsiteX33" fmla="*/ 272102 w 657747"/>
              <a:gd name="connsiteY33" fmla="*/ 567069 h 745756"/>
              <a:gd name="connsiteX34" fmla="*/ 284536 w 657747"/>
              <a:gd name="connsiteY34" fmla="*/ 575615 h 745756"/>
              <a:gd name="connsiteX35" fmla="*/ 292259 w 657747"/>
              <a:gd name="connsiteY35" fmla="*/ 589770 h 745756"/>
              <a:gd name="connsiteX36" fmla="*/ 293932 w 657747"/>
              <a:gd name="connsiteY36" fmla="*/ 606051 h 745756"/>
              <a:gd name="connsiteX37" fmla="*/ 302228 w 657747"/>
              <a:gd name="connsiteY37" fmla="*/ 622351 h 745756"/>
              <a:gd name="connsiteX38" fmla="*/ 303146 w 657747"/>
              <a:gd name="connsiteY38" fmla="*/ 633167 h 745756"/>
              <a:gd name="connsiteX39" fmla="*/ 294687 w 657747"/>
              <a:gd name="connsiteY39" fmla="*/ 637922 h 745756"/>
              <a:gd name="connsiteX40" fmla="*/ 308316 w 657747"/>
              <a:gd name="connsiteY40" fmla="*/ 649291 h 745756"/>
              <a:gd name="connsiteX41" fmla="*/ 317920 w 657747"/>
              <a:gd name="connsiteY41" fmla="*/ 630161 h 745756"/>
              <a:gd name="connsiteX42" fmla="*/ 316574 w 657747"/>
              <a:gd name="connsiteY42" fmla="*/ 652153 h 745756"/>
              <a:gd name="connsiteX43" fmla="*/ 307341 w 657747"/>
              <a:gd name="connsiteY43" fmla="*/ 652561 h 745756"/>
              <a:gd name="connsiteX44" fmla="*/ 287687 w 657747"/>
              <a:gd name="connsiteY44" fmla="*/ 637626 h 745756"/>
              <a:gd name="connsiteX45" fmla="*/ 268335 w 657747"/>
              <a:gd name="connsiteY45" fmla="*/ 628155 h 745756"/>
              <a:gd name="connsiteX46" fmla="*/ 261712 w 657747"/>
              <a:gd name="connsiteY46" fmla="*/ 553687 h 745756"/>
              <a:gd name="connsiteX47" fmla="*/ 265889 w 657747"/>
              <a:gd name="connsiteY47" fmla="*/ 524383 h 745756"/>
              <a:gd name="connsiteX48" fmla="*/ 279927 w 657747"/>
              <a:gd name="connsiteY48" fmla="*/ 534268 h 745756"/>
              <a:gd name="connsiteX49" fmla="*/ 283512 w 657747"/>
              <a:gd name="connsiteY49" fmla="*/ 544116 h 745756"/>
              <a:gd name="connsiteX50" fmla="*/ 278015 w 657747"/>
              <a:gd name="connsiteY50" fmla="*/ 545845 h 745756"/>
              <a:gd name="connsiteX51" fmla="*/ 273801 w 657747"/>
              <a:gd name="connsiteY51" fmla="*/ 550071 h 745756"/>
              <a:gd name="connsiteX52" fmla="*/ 265839 w 657747"/>
              <a:gd name="connsiteY52" fmla="*/ 545059 h 745756"/>
              <a:gd name="connsiteX53" fmla="*/ 264959 w 657747"/>
              <a:gd name="connsiteY53" fmla="*/ 537155 h 745756"/>
              <a:gd name="connsiteX54" fmla="*/ 259115 w 657747"/>
              <a:gd name="connsiteY54" fmla="*/ 528835 h 745756"/>
              <a:gd name="connsiteX55" fmla="*/ 261530 w 657747"/>
              <a:gd name="connsiteY55" fmla="*/ 524741 h 745756"/>
              <a:gd name="connsiteX56" fmla="*/ 404034 w 657747"/>
              <a:gd name="connsiteY56" fmla="*/ 462402 h 745756"/>
              <a:gd name="connsiteX57" fmla="*/ 396631 w 657747"/>
              <a:gd name="connsiteY57" fmla="*/ 466426 h 745756"/>
              <a:gd name="connsiteX58" fmla="*/ 391939 w 657747"/>
              <a:gd name="connsiteY58" fmla="*/ 474551 h 745756"/>
              <a:gd name="connsiteX59" fmla="*/ 390071 w 657747"/>
              <a:gd name="connsiteY59" fmla="*/ 496781 h 745756"/>
              <a:gd name="connsiteX60" fmla="*/ 389241 w 657747"/>
              <a:gd name="connsiteY60" fmla="*/ 506616 h 745756"/>
              <a:gd name="connsiteX61" fmla="*/ 399719 w 657747"/>
              <a:gd name="connsiteY61" fmla="*/ 511138 h 745756"/>
              <a:gd name="connsiteX62" fmla="*/ 407065 w 657747"/>
              <a:gd name="connsiteY62" fmla="*/ 507421 h 745756"/>
              <a:gd name="connsiteX63" fmla="*/ 407247 w 657747"/>
              <a:gd name="connsiteY63" fmla="*/ 506861 h 745756"/>
              <a:gd name="connsiteX64" fmla="*/ 414505 w 657747"/>
              <a:gd name="connsiteY64" fmla="*/ 484160 h 745756"/>
              <a:gd name="connsiteX65" fmla="*/ 413059 w 657747"/>
              <a:gd name="connsiteY65" fmla="*/ 470803 h 745756"/>
              <a:gd name="connsiteX66" fmla="*/ 408417 w 657747"/>
              <a:gd name="connsiteY66" fmla="*/ 465986 h 745756"/>
              <a:gd name="connsiteX67" fmla="*/ 404927 w 657747"/>
              <a:gd name="connsiteY67" fmla="*/ 463131 h 745756"/>
              <a:gd name="connsiteX68" fmla="*/ 48951 w 657747"/>
              <a:gd name="connsiteY68" fmla="*/ 350026 h 745756"/>
              <a:gd name="connsiteX69" fmla="*/ 49014 w 657747"/>
              <a:gd name="connsiteY69" fmla="*/ 352799 h 745756"/>
              <a:gd name="connsiteX70" fmla="*/ 34730 w 657747"/>
              <a:gd name="connsiteY70" fmla="*/ 364049 h 745756"/>
              <a:gd name="connsiteX71" fmla="*/ 52957 w 657747"/>
              <a:gd name="connsiteY71" fmla="*/ 360062 h 745756"/>
              <a:gd name="connsiteX72" fmla="*/ 33396 w 657747"/>
              <a:gd name="connsiteY72" fmla="*/ 366804 h 745756"/>
              <a:gd name="connsiteX73" fmla="*/ 36076 w 657747"/>
              <a:gd name="connsiteY73" fmla="*/ 370055 h 745756"/>
              <a:gd name="connsiteX74" fmla="*/ 14409 w 657747"/>
              <a:gd name="connsiteY74" fmla="*/ 377728 h 745756"/>
              <a:gd name="connsiteX75" fmla="*/ 0 w 657747"/>
              <a:gd name="connsiteY75" fmla="*/ 383796 h 745756"/>
              <a:gd name="connsiteX76" fmla="*/ 18566 w 657747"/>
              <a:gd name="connsiteY76" fmla="*/ 366892 h 745756"/>
              <a:gd name="connsiteX77" fmla="*/ 30214 w 657747"/>
              <a:gd name="connsiteY77" fmla="*/ 354428 h 745756"/>
              <a:gd name="connsiteX78" fmla="*/ 553815 w 657747"/>
              <a:gd name="connsiteY78" fmla="*/ 0 h 745756"/>
              <a:gd name="connsiteX79" fmla="*/ 590564 w 657747"/>
              <a:gd name="connsiteY79" fmla="*/ 13979 h 745756"/>
              <a:gd name="connsiteX80" fmla="*/ 596759 w 657747"/>
              <a:gd name="connsiteY80" fmla="*/ 27116 h 745756"/>
              <a:gd name="connsiteX81" fmla="*/ 601853 w 657747"/>
              <a:gd name="connsiteY81" fmla="*/ 33775 h 745756"/>
              <a:gd name="connsiteX82" fmla="*/ 586664 w 657747"/>
              <a:gd name="connsiteY82" fmla="*/ 51188 h 745756"/>
              <a:gd name="connsiteX83" fmla="*/ 575513 w 657747"/>
              <a:gd name="connsiteY83" fmla="*/ 58382 h 745756"/>
              <a:gd name="connsiteX84" fmla="*/ 589715 w 657747"/>
              <a:gd name="connsiteY84" fmla="*/ 75946 h 745756"/>
              <a:gd name="connsiteX85" fmla="*/ 604061 w 657747"/>
              <a:gd name="connsiteY85" fmla="*/ 89467 h 745756"/>
              <a:gd name="connsiteX86" fmla="*/ 620665 w 657747"/>
              <a:gd name="connsiteY86" fmla="*/ 106364 h 745756"/>
              <a:gd name="connsiteX87" fmla="*/ 631841 w 657747"/>
              <a:gd name="connsiteY87" fmla="*/ 122550 h 745756"/>
              <a:gd name="connsiteX88" fmla="*/ 632055 w 657747"/>
              <a:gd name="connsiteY88" fmla="*/ 157421 h 745756"/>
              <a:gd name="connsiteX89" fmla="*/ 627048 w 657747"/>
              <a:gd name="connsiteY89" fmla="*/ 170419 h 745756"/>
              <a:gd name="connsiteX90" fmla="*/ 636036 w 657747"/>
              <a:gd name="connsiteY90" fmla="*/ 190309 h 745756"/>
              <a:gd name="connsiteX91" fmla="*/ 631898 w 657747"/>
              <a:gd name="connsiteY91" fmla="*/ 202981 h 745756"/>
              <a:gd name="connsiteX92" fmla="*/ 630979 w 657747"/>
              <a:gd name="connsiteY92" fmla="*/ 213533 h 745756"/>
              <a:gd name="connsiteX93" fmla="*/ 607734 w 657747"/>
              <a:gd name="connsiteY93" fmla="*/ 213212 h 745756"/>
              <a:gd name="connsiteX94" fmla="*/ 602067 w 657747"/>
              <a:gd name="connsiteY94" fmla="*/ 219488 h 745756"/>
              <a:gd name="connsiteX95" fmla="*/ 597338 w 657747"/>
              <a:gd name="connsiteY95" fmla="*/ 225720 h 745756"/>
              <a:gd name="connsiteX96" fmla="*/ 599300 w 657747"/>
              <a:gd name="connsiteY96" fmla="*/ 232028 h 745756"/>
              <a:gd name="connsiteX97" fmla="*/ 612476 w 657747"/>
              <a:gd name="connsiteY97" fmla="*/ 236524 h 745756"/>
              <a:gd name="connsiteX98" fmla="*/ 632275 w 657747"/>
              <a:gd name="connsiteY98" fmla="*/ 267495 h 745756"/>
              <a:gd name="connsiteX99" fmla="*/ 651766 w 657747"/>
              <a:gd name="connsiteY99" fmla="*/ 285996 h 745756"/>
              <a:gd name="connsiteX100" fmla="*/ 651407 w 657747"/>
              <a:gd name="connsiteY100" fmla="*/ 293159 h 745756"/>
              <a:gd name="connsiteX101" fmla="*/ 640382 w 657747"/>
              <a:gd name="connsiteY101" fmla="*/ 310056 h 745756"/>
              <a:gd name="connsiteX102" fmla="*/ 629332 w 657747"/>
              <a:gd name="connsiteY102" fmla="*/ 320796 h 745756"/>
              <a:gd name="connsiteX103" fmla="*/ 620929 w 657747"/>
              <a:gd name="connsiteY103" fmla="*/ 338750 h 745756"/>
              <a:gd name="connsiteX104" fmla="*/ 603602 w 657747"/>
              <a:gd name="connsiteY104" fmla="*/ 343517 h 745756"/>
              <a:gd name="connsiteX105" fmla="*/ 593042 w 657747"/>
              <a:gd name="connsiteY105" fmla="*/ 361471 h 745756"/>
              <a:gd name="connsiteX106" fmla="*/ 590860 w 657747"/>
              <a:gd name="connsiteY106" fmla="*/ 396894 h 745756"/>
              <a:gd name="connsiteX107" fmla="*/ 558583 w 657747"/>
              <a:gd name="connsiteY107" fmla="*/ 422570 h 745756"/>
              <a:gd name="connsiteX108" fmla="*/ 567174 w 657747"/>
              <a:gd name="connsiteY108" fmla="*/ 427173 h 745756"/>
              <a:gd name="connsiteX109" fmla="*/ 578620 w 657747"/>
              <a:gd name="connsiteY109" fmla="*/ 440090 h 745756"/>
              <a:gd name="connsiteX110" fmla="*/ 597237 w 657747"/>
              <a:gd name="connsiteY110" fmla="*/ 443542 h 745756"/>
              <a:gd name="connsiteX111" fmla="*/ 610036 w 657747"/>
              <a:gd name="connsiteY111" fmla="*/ 491914 h 745756"/>
              <a:gd name="connsiteX112" fmla="*/ 625577 w 657747"/>
              <a:gd name="connsiteY112" fmla="*/ 500133 h 745756"/>
              <a:gd name="connsiteX113" fmla="*/ 620608 w 657747"/>
              <a:gd name="connsiteY113" fmla="*/ 526369 h 745756"/>
              <a:gd name="connsiteX114" fmla="*/ 626445 w 657747"/>
              <a:gd name="connsiteY114" fmla="*/ 559887 h 745756"/>
              <a:gd name="connsiteX115" fmla="*/ 639898 w 657747"/>
              <a:gd name="connsiteY115" fmla="*/ 573237 h 745756"/>
              <a:gd name="connsiteX116" fmla="*/ 649980 w 657747"/>
              <a:gd name="connsiteY116" fmla="*/ 600699 h 745756"/>
              <a:gd name="connsiteX117" fmla="*/ 657747 w 657747"/>
              <a:gd name="connsiteY117" fmla="*/ 616012 h 745756"/>
              <a:gd name="connsiteX118" fmla="*/ 646319 w 657747"/>
              <a:gd name="connsiteY118" fmla="*/ 613597 h 745756"/>
              <a:gd name="connsiteX119" fmla="*/ 632237 w 657747"/>
              <a:gd name="connsiteY119" fmla="*/ 617521 h 745756"/>
              <a:gd name="connsiteX120" fmla="*/ 625319 w 657747"/>
              <a:gd name="connsiteY120" fmla="*/ 603623 h 745756"/>
              <a:gd name="connsiteX121" fmla="*/ 612646 w 657747"/>
              <a:gd name="connsiteY121" fmla="*/ 600139 h 745756"/>
              <a:gd name="connsiteX122" fmla="*/ 601394 w 657747"/>
              <a:gd name="connsiteY122" fmla="*/ 605384 h 745756"/>
              <a:gd name="connsiteX123" fmla="*/ 601828 w 657747"/>
              <a:gd name="connsiteY123" fmla="*/ 594454 h 745756"/>
              <a:gd name="connsiteX124" fmla="*/ 587218 w 657747"/>
              <a:gd name="connsiteY124" fmla="*/ 580991 h 745756"/>
              <a:gd name="connsiteX125" fmla="*/ 576042 w 657747"/>
              <a:gd name="connsiteY125" fmla="*/ 587858 h 745756"/>
              <a:gd name="connsiteX126" fmla="*/ 573526 w 657747"/>
              <a:gd name="connsiteY126" fmla="*/ 585921 h 745756"/>
              <a:gd name="connsiteX127" fmla="*/ 561973 w 657747"/>
              <a:gd name="connsiteY127" fmla="*/ 577054 h 745756"/>
              <a:gd name="connsiteX128" fmla="*/ 553746 w 657747"/>
              <a:gd name="connsiteY128" fmla="*/ 587141 h 745756"/>
              <a:gd name="connsiteX129" fmla="*/ 547664 w 657747"/>
              <a:gd name="connsiteY129" fmla="*/ 601460 h 745756"/>
              <a:gd name="connsiteX130" fmla="*/ 535482 w 657747"/>
              <a:gd name="connsiteY130" fmla="*/ 605415 h 745756"/>
              <a:gd name="connsiteX131" fmla="*/ 521337 w 657747"/>
              <a:gd name="connsiteY131" fmla="*/ 599498 h 745756"/>
              <a:gd name="connsiteX132" fmla="*/ 517608 w 657747"/>
              <a:gd name="connsiteY132" fmla="*/ 603900 h 745756"/>
              <a:gd name="connsiteX133" fmla="*/ 514872 w 657747"/>
              <a:gd name="connsiteY133" fmla="*/ 607126 h 745756"/>
              <a:gd name="connsiteX134" fmla="*/ 507412 w 657747"/>
              <a:gd name="connsiteY134" fmla="*/ 609692 h 745756"/>
              <a:gd name="connsiteX135" fmla="*/ 501393 w 657747"/>
              <a:gd name="connsiteY135" fmla="*/ 619923 h 745756"/>
              <a:gd name="connsiteX136" fmla="*/ 486518 w 657747"/>
              <a:gd name="connsiteY136" fmla="*/ 621589 h 745756"/>
              <a:gd name="connsiteX137" fmla="*/ 475613 w 657747"/>
              <a:gd name="connsiteY137" fmla="*/ 609754 h 745756"/>
              <a:gd name="connsiteX138" fmla="*/ 467845 w 657747"/>
              <a:gd name="connsiteY138" fmla="*/ 599617 h 745756"/>
              <a:gd name="connsiteX139" fmla="*/ 457525 w 657747"/>
              <a:gd name="connsiteY139" fmla="*/ 611421 h 745756"/>
              <a:gd name="connsiteX140" fmla="*/ 453292 w 657747"/>
              <a:gd name="connsiteY140" fmla="*/ 619433 h 745756"/>
              <a:gd name="connsiteX141" fmla="*/ 445329 w 657747"/>
              <a:gd name="connsiteY141" fmla="*/ 600907 h 745756"/>
              <a:gd name="connsiteX142" fmla="*/ 432285 w 657747"/>
              <a:gd name="connsiteY142" fmla="*/ 599058 h 745756"/>
              <a:gd name="connsiteX143" fmla="*/ 430964 w 657747"/>
              <a:gd name="connsiteY143" fmla="*/ 602649 h 745756"/>
              <a:gd name="connsiteX144" fmla="*/ 424600 w 657747"/>
              <a:gd name="connsiteY144" fmla="*/ 619923 h 745756"/>
              <a:gd name="connsiteX145" fmla="*/ 432147 w 657747"/>
              <a:gd name="connsiteY145" fmla="*/ 631381 h 745756"/>
              <a:gd name="connsiteX146" fmla="*/ 451216 w 657747"/>
              <a:gd name="connsiteY146" fmla="*/ 629300 h 745756"/>
              <a:gd name="connsiteX147" fmla="*/ 470531 w 657747"/>
              <a:gd name="connsiteY147" fmla="*/ 634091 h 745756"/>
              <a:gd name="connsiteX148" fmla="*/ 477543 w 657747"/>
              <a:gd name="connsiteY148" fmla="*/ 640619 h 745756"/>
              <a:gd name="connsiteX149" fmla="*/ 493311 w 657747"/>
              <a:gd name="connsiteY149" fmla="*/ 643750 h 745756"/>
              <a:gd name="connsiteX150" fmla="*/ 495707 w 657747"/>
              <a:gd name="connsiteY150" fmla="*/ 644228 h 745756"/>
              <a:gd name="connsiteX151" fmla="*/ 493204 w 657747"/>
              <a:gd name="connsiteY151" fmla="*/ 644367 h 745756"/>
              <a:gd name="connsiteX152" fmla="*/ 491587 w 657747"/>
              <a:gd name="connsiteY152" fmla="*/ 644455 h 745756"/>
              <a:gd name="connsiteX153" fmla="*/ 480493 w 657747"/>
              <a:gd name="connsiteY153" fmla="*/ 643071 h 745756"/>
              <a:gd name="connsiteX154" fmla="*/ 459895 w 657747"/>
              <a:gd name="connsiteY154" fmla="*/ 634066 h 745756"/>
              <a:gd name="connsiteX155" fmla="*/ 422921 w 657747"/>
              <a:gd name="connsiteY155" fmla="*/ 630966 h 745756"/>
              <a:gd name="connsiteX156" fmla="*/ 406367 w 657747"/>
              <a:gd name="connsiteY156" fmla="*/ 635563 h 745756"/>
              <a:gd name="connsiteX157" fmla="*/ 391103 w 657747"/>
              <a:gd name="connsiteY157" fmla="*/ 621351 h 745756"/>
              <a:gd name="connsiteX158" fmla="*/ 363134 w 657747"/>
              <a:gd name="connsiteY158" fmla="*/ 620213 h 745756"/>
              <a:gd name="connsiteX159" fmla="*/ 352461 w 657747"/>
              <a:gd name="connsiteY159" fmla="*/ 612452 h 745756"/>
              <a:gd name="connsiteX160" fmla="*/ 350536 w 657747"/>
              <a:gd name="connsiteY160" fmla="*/ 603762 h 745756"/>
              <a:gd name="connsiteX161" fmla="*/ 344109 w 657747"/>
              <a:gd name="connsiteY161" fmla="*/ 595014 h 745756"/>
              <a:gd name="connsiteX162" fmla="*/ 338888 w 657747"/>
              <a:gd name="connsiteY162" fmla="*/ 582940 h 745756"/>
              <a:gd name="connsiteX163" fmla="*/ 353857 w 657747"/>
              <a:gd name="connsiteY163" fmla="*/ 577362 h 745756"/>
              <a:gd name="connsiteX164" fmla="*/ 334989 w 657747"/>
              <a:gd name="connsiteY164" fmla="*/ 545215 h 745756"/>
              <a:gd name="connsiteX165" fmla="*/ 333668 w 657747"/>
              <a:gd name="connsiteY165" fmla="*/ 533814 h 745756"/>
              <a:gd name="connsiteX166" fmla="*/ 342694 w 657747"/>
              <a:gd name="connsiteY166" fmla="*/ 533682 h 745756"/>
              <a:gd name="connsiteX167" fmla="*/ 347807 w 657747"/>
              <a:gd name="connsiteY167" fmla="*/ 541870 h 745756"/>
              <a:gd name="connsiteX168" fmla="*/ 364908 w 657747"/>
              <a:gd name="connsiteY168" fmla="*/ 544209 h 745756"/>
              <a:gd name="connsiteX169" fmla="*/ 367210 w 657747"/>
              <a:gd name="connsiteY169" fmla="*/ 544618 h 745756"/>
              <a:gd name="connsiteX170" fmla="*/ 372323 w 657747"/>
              <a:gd name="connsiteY170" fmla="*/ 545517 h 745756"/>
              <a:gd name="connsiteX171" fmla="*/ 374882 w 657747"/>
              <a:gd name="connsiteY171" fmla="*/ 545970 h 745756"/>
              <a:gd name="connsiteX172" fmla="*/ 384574 w 657747"/>
              <a:gd name="connsiteY172" fmla="*/ 552642 h 745756"/>
              <a:gd name="connsiteX173" fmla="*/ 388122 w 657747"/>
              <a:gd name="connsiteY173" fmla="*/ 536198 h 745756"/>
              <a:gd name="connsiteX174" fmla="*/ 395317 w 657747"/>
              <a:gd name="connsiteY174" fmla="*/ 526878 h 745756"/>
              <a:gd name="connsiteX175" fmla="*/ 395405 w 657747"/>
              <a:gd name="connsiteY175" fmla="*/ 526765 h 745756"/>
              <a:gd name="connsiteX176" fmla="*/ 392782 w 657747"/>
              <a:gd name="connsiteY176" fmla="*/ 516464 h 745756"/>
              <a:gd name="connsiteX177" fmla="*/ 378178 w 657747"/>
              <a:gd name="connsiteY177" fmla="*/ 528375 h 745756"/>
              <a:gd name="connsiteX178" fmla="*/ 371348 w 657747"/>
              <a:gd name="connsiteY178" fmla="*/ 545052 h 745756"/>
              <a:gd name="connsiteX179" fmla="*/ 356165 w 657747"/>
              <a:gd name="connsiteY179" fmla="*/ 526532 h 745756"/>
              <a:gd name="connsiteX180" fmla="*/ 339329 w 657747"/>
              <a:gd name="connsiteY180" fmla="*/ 528677 h 745756"/>
              <a:gd name="connsiteX181" fmla="*/ 343725 w 657747"/>
              <a:gd name="connsiteY181" fmla="*/ 513043 h 745756"/>
              <a:gd name="connsiteX182" fmla="*/ 344713 w 657747"/>
              <a:gd name="connsiteY182" fmla="*/ 499818 h 745756"/>
              <a:gd name="connsiteX183" fmla="*/ 344140 w 657747"/>
              <a:gd name="connsiteY183" fmla="*/ 497768 h 745756"/>
              <a:gd name="connsiteX184" fmla="*/ 341656 w 657747"/>
              <a:gd name="connsiteY184" fmla="*/ 488920 h 745756"/>
              <a:gd name="connsiteX185" fmla="*/ 334945 w 657747"/>
              <a:gd name="connsiteY185" fmla="*/ 477224 h 745756"/>
              <a:gd name="connsiteX186" fmla="*/ 332844 w 657747"/>
              <a:gd name="connsiteY186" fmla="*/ 454277 h 745756"/>
              <a:gd name="connsiteX187" fmla="*/ 320995 w 657747"/>
              <a:gd name="connsiteY187" fmla="*/ 442190 h 745756"/>
              <a:gd name="connsiteX188" fmla="*/ 302832 w 657747"/>
              <a:gd name="connsiteY188" fmla="*/ 435613 h 745756"/>
              <a:gd name="connsiteX189" fmla="*/ 291756 w 657747"/>
              <a:gd name="connsiteY189" fmla="*/ 426136 h 745756"/>
              <a:gd name="connsiteX190" fmla="*/ 291259 w 657747"/>
              <a:gd name="connsiteY190" fmla="*/ 425890 h 745756"/>
              <a:gd name="connsiteX191" fmla="*/ 269750 w 657747"/>
              <a:gd name="connsiteY191" fmla="*/ 415420 h 745756"/>
              <a:gd name="connsiteX192" fmla="*/ 268479 w 657747"/>
              <a:gd name="connsiteY192" fmla="*/ 415231 h 745756"/>
              <a:gd name="connsiteX193" fmla="*/ 261058 w 657747"/>
              <a:gd name="connsiteY193" fmla="*/ 414150 h 745756"/>
              <a:gd name="connsiteX194" fmla="*/ 236554 w 657747"/>
              <a:gd name="connsiteY194" fmla="*/ 388241 h 745756"/>
              <a:gd name="connsiteX195" fmla="*/ 216699 w 657747"/>
              <a:gd name="connsiteY195" fmla="*/ 378638 h 745756"/>
              <a:gd name="connsiteX196" fmla="*/ 210146 w 657747"/>
              <a:gd name="connsiteY196" fmla="*/ 369520 h 745756"/>
              <a:gd name="connsiteX197" fmla="*/ 217341 w 657747"/>
              <a:gd name="connsiteY197" fmla="*/ 358132 h 745756"/>
              <a:gd name="connsiteX198" fmla="*/ 220303 w 657747"/>
              <a:gd name="connsiteY198" fmla="*/ 365495 h 745756"/>
              <a:gd name="connsiteX199" fmla="*/ 237297 w 657747"/>
              <a:gd name="connsiteY199" fmla="*/ 367678 h 745756"/>
              <a:gd name="connsiteX200" fmla="*/ 244209 w 657747"/>
              <a:gd name="connsiteY200" fmla="*/ 373211 h 745756"/>
              <a:gd name="connsiteX201" fmla="*/ 255133 w 657747"/>
              <a:gd name="connsiteY201" fmla="*/ 369715 h 745756"/>
              <a:gd name="connsiteX202" fmla="*/ 266253 w 657747"/>
              <a:gd name="connsiteY202" fmla="*/ 376003 h 745756"/>
              <a:gd name="connsiteX203" fmla="*/ 276328 w 657747"/>
              <a:gd name="connsiteY203" fmla="*/ 372740 h 745756"/>
              <a:gd name="connsiteX204" fmla="*/ 276989 w 657747"/>
              <a:gd name="connsiteY204" fmla="*/ 371476 h 745756"/>
              <a:gd name="connsiteX205" fmla="*/ 282039 w 657747"/>
              <a:gd name="connsiteY205" fmla="*/ 361754 h 745756"/>
              <a:gd name="connsiteX206" fmla="*/ 296920 w 657747"/>
              <a:gd name="connsiteY206" fmla="*/ 347793 h 745756"/>
              <a:gd name="connsiteX207" fmla="*/ 294901 w 657747"/>
              <a:gd name="connsiteY207" fmla="*/ 336952 h 745756"/>
              <a:gd name="connsiteX208" fmla="*/ 279743 w 657747"/>
              <a:gd name="connsiteY208" fmla="*/ 331877 h 745756"/>
              <a:gd name="connsiteX209" fmla="*/ 265731 w 657747"/>
              <a:gd name="connsiteY209" fmla="*/ 318589 h 745756"/>
              <a:gd name="connsiteX210" fmla="*/ 248052 w 657747"/>
              <a:gd name="connsiteY210" fmla="*/ 318420 h 745756"/>
              <a:gd name="connsiteX211" fmla="*/ 248026 w 657747"/>
              <a:gd name="connsiteY211" fmla="*/ 318420 h 745756"/>
              <a:gd name="connsiteX212" fmla="*/ 239234 w 657747"/>
              <a:gd name="connsiteY212" fmla="*/ 325349 h 745756"/>
              <a:gd name="connsiteX213" fmla="*/ 244372 w 657747"/>
              <a:gd name="connsiteY213" fmla="*/ 335675 h 745756"/>
              <a:gd name="connsiteX214" fmla="*/ 240001 w 657747"/>
              <a:gd name="connsiteY214" fmla="*/ 343429 h 745756"/>
              <a:gd name="connsiteX215" fmla="*/ 247039 w 657747"/>
              <a:gd name="connsiteY215" fmla="*/ 351667 h 745756"/>
              <a:gd name="connsiteX216" fmla="*/ 231674 w 657747"/>
              <a:gd name="connsiteY216" fmla="*/ 358899 h 745756"/>
              <a:gd name="connsiteX217" fmla="*/ 222555 w 657747"/>
              <a:gd name="connsiteY217" fmla="*/ 365042 h 745756"/>
              <a:gd name="connsiteX218" fmla="*/ 219403 w 657747"/>
              <a:gd name="connsiteY218" fmla="*/ 356660 h 745756"/>
              <a:gd name="connsiteX219" fmla="*/ 203102 w 657747"/>
              <a:gd name="connsiteY219" fmla="*/ 353748 h 745756"/>
              <a:gd name="connsiteX220" fmla="*/ 193812 w 657747"/>
              <a:gd name="connsiteY220" fmla="*/ 346963 h 745756"/>
              <a:gd name="connsiteX221" fmla="*/ 185215 w 657747"/>
              <a:gd name="connsiteY221" fmla="*/ 335235 h 745756"/>
              <a:gd name="connsiteX222" fmla="*/ 169208 w 657747"/>
              <a:gd name="connsiteY222" fmla="*/ 333091 h 745756"/>
              <a:gd name="connsiteX223" fmla="*/ 167567 w 657747"/>
              <a:gd name="connsiteY223" fmla="*/ 325588 h 745756"/>
              <a:gd name="connsiteX224" fmla="*/ 188667 w 657747"/>
              <a:gd name="connsiteY224" fmla="*/ 288448 h 745756"/>
              <a:gd name="connsiteX225" fmla="*/ 192806 w 657747"/>
              <a:gd name="connsiteY225" fmla="*/ 297378 h 745756"/>
              <a:gd name="connsiteX226" fmla="*/ 205794 w 657747"/>
              <a:gd name="connsiteY226" fmla="*/ 298617 h 745756"/>
              <a:gd name="connsiteX227" fmla="*/ 213982 w 657747"/>
              <a:gd name="connsiteY227" fmla="*/ 294404 h 745756"/>
              <a:gd name="connsiteX228" fmla="*/ 216083 w 657747"/>
              <a:gd name="connsiteY228" fmla="*/ 293322 h 745756"/>
              <a:gd name="connsiteX229" fmla="*/ 229517 w 657747"/>
              <a:gd name="connsiteY229" fmla="*/ 293133 h 745756"/>
              <a:gd name="connsiteX230" fmla="*/ 249353 w 657747"/>
              <a:gd name="connsiteY230" fmla="*/ 279713 h 745756"/>
              <a:gd name="connsiteX231" fmla="*/ 260133 w 657747"/>
              <a:gd name="connsiteY231" fmla="*/ 267828 h 745756"/>
              <a:gd name="connsiteX232" fmla="*/ 288177 w 657747"/>
              <a:gd name="connsiteY232" fmla="*/ 260747 h 745756"/>
              <a:gd name="connsiteX233" fmla="*/ 300127 w 657747"/>
              <a:gd name="connsiteY233" fmla="*/ 242882 h 745756"/>
              <a:gd name="connsiteX234" fmla="*/ 300278 w 657747"/>
              <a:gd name="connsiteY234" fmla="*/ 240945 h 745756"/>
              <a:gd name="connsiteX235" fmla="*/ 301404 w 657747"/>
              <a:gd name="connsiteY235" fmla="*/ 226160 h 745756"/>
              <a:gd name="connsiteX236" fmla="*/ 295108 w 657747"/>
              <a:gd name="connsiteY236" fmla="*/ 215281 h 745756"/>
              <a:gd name="connsiteX237" fmla="*/ 279498 w 657747"/>
              <a:gd name="connsiteY237" fmla="*/ 194076 h 745756"/>
              <a:gd name="connsiteX238" fmla="*/ 278775 w 657747"/>
              <a:gd name="connsiteY238" fmla="*/ 178368 h 745756"/>
              <a:gd name="connsiteX239" fmla="*/ 284643 w 657747"/>
              <a:gd name="connsiteY239" fmla="*/ 159081 h 745756"/>
              <a:gd name="connsiteX240" fmla="*/ 286580 w 657747"/>
              <a:gd name="connsiteY240" fmla="*/ 135870 h 745756"/>
              <a:gd name="connsiteX241" fmla="*/ 281133 w 657747"/>
              <a:gd name="connsiteY241" fmla="*/ 116690 h 745756"/>
              <a:gd name="connsiteX242" fmla="*/ 270863 w 657747"/>
              <a:gd name="connsiteY242" fmla="*/ 101572 h 745756"/>
              <a:gd name="connsiteX243" fmla="*/ 305039 w 657747"/>
              <a:gd name="connsiteY243" fmla="*/ 93221 h 745756"/>
              <a:gd name="connsiteX244" fmla="*/ 331027 w 657747"/>
              <a:gd name="connsiteY244" fmla="*/ 75915 h 745756"/>
              <a:gd name="connsiteX245" fmla="*/ 360027 w 657747"/>
              <a:gd name="connsiteY245" fmla="*/ 100742 h 745756"/>
              <a:gd name="connsiteX246" fmla="*/ 381379 w 657747"/>
              <a:gd name="connsiteY246" fmla="*/ 91353 h 745756"/>
              <a:gd name="connsiteX247" fmla="*/ 403908 w 657747"/>
              <a:gd name="connsiteY247" fmla="*/ 86511 h 745756"/>
              <a:gd name="connsiteX248" fmla="*/ 416958 w 657747"/>
              <a:gd name="connsiteY248" fmla="*/ 67098 h 745756"/>
              <a:gd name="connsiteX249" fmla="*/ 423631 w 657747"/>
              <a:gd name="connsiteY249" fmla="*/ 66256 h 745756"/>
              <a:gd name="connsiteX250" fmla="*/ 439015 w 657747"/>
              <a:gd name="connsiteY250" fmla="*/ 105339 h 745756"/>
              <a:gd name="connsiteX251" fmla="*/ 449028 w 657747"/>
              <a:gd name="connsiteY251" fmla="*/ 99295 h 745756"/>
              <a:gd name="connsiteX252" fmla="*/ 472135 w 657747"/>
              <a:gd name="connsiteY252" fmla="*/ 92793 h 745756"/>
              <a:gd name="connsiteX253" fmla="*/ 505512 w 657747"/>
              <a:gd name="connsiteY253" fmla="*/ 50258 h 745756"/>
              <a:gd name="connsiteX254" fmla="*/ 515457 w 657747"/>
              <a:gd name="connsiteY254" fmla="*/ 32323 h 745756"/>
              <a:gd name="connsiteX255" fmla="*/ 530098 w 657747"/>
              <a:gd name="connsiteY255" fmla="*/ 27141 h 7457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Lst>
            <a:rect l="l" t="t" r="r" b="b"/>
            <a:pathLst>
              <a:path w="657747" h="745756">
                <a:moveTo>
                  <a:pt x="274984" y="671565"/>
                </a:moveTo>
                <a:lnTo>
                  <a:pt x="272883" y="681833"/>
                </a:lnTo>
                <a:lnTo>
                  <a:pt x="276242" y="691097"/>
                </a:lnTo>
                <a:lnTo>
                  <a:pt x="257945" y="708673"/>
                </a:lnTo>
                <a:lnTo>
                  <a:pt x="244794" y="745756"/>
                </a:lnTo>
                <a:lnTo>
                  <a:pt x="235159" y="732632"/>
                </a:lnTo>
                <a:lnTo>
                  <a:pt x="232712" y="716899"/>
                </a:lnTo>
                <a:lnTo>
                  <a:pt x="223687" y="706768"/>
                </a:lnTo>
                <a:lnTo>
                  <a:pt x="236309" y="698183"/>
                </a:lnTo>
                <a:lnTo>
                  <a:pt x="249423" y="685072"/>
                </a:lnTo>
                <a:lnTo>
                  <a:pt x="259008" y="684745"/>
                </a:lnTo>
                <a:close/>
                <a:moveTo>
                  <a:pt x="568966" y="602964"/>
                </a:moveTo>
                <a:lnTo>
                  <a:pt x="580350" y="608246"/>
                </a:lnTo>
                <a:lnTo>
                  <a:pt x="580224" y="619597"/>
                </a:lnTo>
                <a:lnTo>
                  <a:pt x="588853" y="625885"/>
                </a:lnTo>
                <a:lnTo>
                  <a:pt x="593602" y="636909"/>
                </a:lnTo>
                <a:lnTo>
                  <a:pt x="604860" y="629615"/>
                </a:lnTo>
                <a:lnTo>
                  <a:pt x="605419" y="627828"/>
                </a:lnTo>
                <a:lnTo>
                  <a:pt x="605337" y="631073"/>
                </a:lnTo>
                <a:lnTo>
                  <a:pt x="600381" y="636620"/>
                </a:lnTo>
                <a:lnTo>
                  <a:pt x="583463" y="641449"/>
                </a:lnTo>
                <a:lnTo>
                  <a:pt x="565155" y="644053"/>
                </a:lnTo>
                <a:lnTo>
                  <a:pt x="529242" y="635532"/>
                </a:lnTo>
                <a:lnTo>
                  <a:pt x="515500" y="639261"/>
                </a:lnTo>
                <a:lnTo>
                  <a:pt x="509644" y="639834"/>
                </a:lnTo>
                <a:lnTo>
                  <a:pt x="508135" y="639386"/>
                </a:lnTo>
                <a:lnTo>
                  <a:pt x="520883" y="625237"/>
                </a:lnTo>
                <a:lnTo>
                  <a:pt x="531563" y="628533"/>
                </a:lnTo>
                <a:lnTo>
                  <a:pt x="550086" y="638953"/>
                </a:lnTo>
                <a:lnTo>
                  <a:pt x="543627" y="625206"/>
                </a:lnTo>
                <a:lnTo>
                  <a:pt x="543664" y="611334"/>
                </a:lnTo>
                <a:lnTo>
                  <a:pt x="555954" y="602970"/>
                </a:lnTo>
                <a:close/>
                <a:moveTo>
                  <a:pt x="271580" y="552052"/>
                </a:moveTo>
                <a:lnTo>
                  <a:pt x="272102" y="567069"/>
                </a:lnTo>
                <a:lnTo>
                  <a:pt x="284536" y="575615"/>
                </a:lnTo>
                <a:lnTo>
                  <a:pt x="292259" y="589770"/>
                </a:lnTo>
                <a:lnTo>
                  <a:pt x="293932" y="606051"/>
                </a:lnTo>
                <a:lnTo>
                  <a:pt x="302228" y="622351"/>
                </a:lnTo>
                <a:lnTo>
                  <a:pt x="303146" y="633167"/>
                </a:lnTo>
                <a:lnTo>
                  <a:pt x="294687" y="637922"/>
                </a:lnTo>
                <a:lnTo>
                  <a:pt x="308316" y="649291"/>
                </a:lnTo>
                <a:lnTo>
                  <a:pt x="317920" y="630161"/>
                </a:lnTo>
                <a:lnTo>
                  <a:pt x="316574" y="652153"/>
                </a:lnTo>
                <a:lnTo>
                  <a:pt x="307341" y="652561"/>
                </a:lnTo>
                <a:lnTo>
                  <a:pt x="287687" y="637626"/>
                </a:lnTo>
                <a:lnTo>
                  <a:pt x="268335" y="628155"/>
                </a:lnTo>
                <a:lnTo>
                  <a:pt x="261712" y="553687"/>
                </a:lnTo>
                <a:close/>
                <a:moveTo>
                  <a:pt x="265889" y="524383"/>
                </a:moveTo>
                <a:lnTo>
                  <a:pt x="279927" y="534268"/>
                </a:lnTo>
                <a:lnTo>
                  <a:pt x="283512" y="544116"/>
                </a:lnTo>
                <a:lnTo>
                  <a:pt x="278015" y="545845"/>
                </a:lnTo>
                <a:lnTo>
                  <a:pt x="273801" y="550071"/>
                </a:lnTo>
                <a:lnTo>
                  <a:pt x="265839" y="545059"/>
                </a:lnTo>
                <a:lnTo>
                  <a:pt x="264959" y="537155"/>
                </a:lnTo>
                <a:lnTo>
                  <a:pt x="259115" y="528835"/>
                </a:lnTo>
                <a:lnTo>
                  <a:pt x="261530" y="524741"/>
                </a:lnTo>
                <a:close/>
                <a:moveTo>
                  <a:pt x="404034" y="462402"/>
                </a:moveTo>
                <a:lnTo>
                  <a:pt x="396631" y="466426"/>
                </a:lnTo>
                <a:lnTo>
                  <a:pt x="391939" y="474551"/>
                </a:lnTo>
                <a:lnTo>
                  <a:pt x="390071" y="496781"/>
                </a:lnTo>
                <a:lnTo>
                  <a:pt x="389241" y="506616"/>
                </a:lnTo>
                <a:lnTo>
                  <a:pt x="399719" y="511138"/>
                </a:lnTo>
                <a:lnTo>
                  <a:pt x="407065" y="507421"/>
                </a:lnTo>
                <a:lnTo>
                  <a:pt x="407247" y="506861"/>
                </a:lnTo>
                <a:lnTo>
                  <a:pt x="414505" y="484160"/>
                </a:lnTo>
                <a:lnTo>
                  <a:pt x="413059" y="470803"/>
                </a:lnTo>
                <a:lnTo>
                  <a:pt x="408417" y="465986"/>
                </a:lnTo>
                <a:lnTo>
                  <a:pt x="404927" y="463131"/>
                </a:lnTo>
                <a:close/>
                <a:moveTo>
                  <a:pt x="48951" y="350026"/>
                </a:moveTo>
                <a:lnTo>
                  <a:pt x="49014" y="352799"/>
                </a:lnTo>
                <a:lnTo>
                  <a:pt x="34730" y="364049"/>
                </a:lnTo>
                <a:lnTo>
                  <a:pt x="52957" y="360062"/>
                </a:lnTo>
                <a:lnTo>
                  <a:pt x="33396" y="366804"/>
                </a:lnTo>
                <a:lnTo>
                  <a:pt x="36076" y="370055"/>
                </a:lnTo>
                <a:lnTo>
                  <a:pt x="14409" y="377728"/>
                </a:lnTo>
                <a:lnTo>
                  <a:pt x="0" y="383796"/>
                </a:lnTo>
                <a:lnTo>
                  <a:pt x="18566" y="366892"/>
                </a:lnTo>
                <a:lnTo>
                  <a:pt x="30214" y="354428"/>
                </a:lnTo>
                <a:close/>
                <a:moveTo>
                  <a:pt x="553815" y="0"/>
                </a:moveTo>
                <a:lnTo>
                  <a:pt x="590564" y="13979"/>
                </a:lnTo>
                <a:lnTo>
                  <a:pt x="596759" y="27116"/>
                </a:lnTo>
                <a:lnTo>
                  <a:pt x="601853" y="33775"/>
                </a:lnTo>
                <a:lnTo>
                  <a:pt x="586664" y="51188"/>
                </a:lnTo>
                <a:lnTo>
                  <a:pt x="575513" y="58382"/>
                </a:lnTo>
                <a:lnTo>
                  <a:pt x="589715" y="75946"/>
                </a:lnTo>
                <a:lnTo>
                  <a:pt x="604061" y="89467"/>
                </a:lnTo>
                <a:lnTo>
                  <a:pt x="620665" y="106364"/>
                </a:lnTo>
                <a:lnTo>
                  <a:pt x="631841" y="122550"/>
                </a:lnTo>
                <a:lnTo>
                  <a:pt x="632055" y="157421"/>
                </a:lnTo>
                <a:lnTo>
                  <a:pt x="627048" y="170419"/>
                </a:lnTo>
                <a:lnTo>
                  <a:pt x="636036" y="190309"/>
                </a:lnTo>
                <a:lnTo>
                  <a:pt x="631898" y="202981"/>
                </a:lnTo>
                <a:lnTo>
                  <a:pt x="630979" y="213533"/>
                </a:lnTo>
                <a:lnTo>
                  <a:pt x="607734" y="213212"/>
                </a:lnTo>
                <a:lnTo>
                  <a:pt x="602067" y="219488"/>
                </a:lnTo>
                <a:lnTo>
                  <a:pt x="597338" y="225720"/>
                </a:lnTo>
                <a:lnTo>
                  <a:pt x="599300" y="232028"/>
                </a:lnTo>
                <a:lnTo>
                  <a:pt x="612476" y="236524"/>
                </a:lnTo>
                <a:lnTo>
                  <a:pt x="632275" y="267495"/>
                </a:lnTo>
                <a:lnTo>
                  <a:pt x="651766" y="285996"/>
                </a:lnTo>
                <a:lnTo>
                  <a:pt x="651407" y="293159"/>
                </a:lnTo>
                <a:lnTo>
                  <a:pt x="640382" y="310056"/>
                </a:lnTo>
                <a:lnTo>
                  <a:pt x="629332" y="320796"/>
                </a:lnTo>
                <a:lnTo>
                  <a:pt x="620929" y="338750"/>
                </a:lnTo>
                <a:lnTo>
                  <a:pt x="603602" y="343517"/>
                </a:lnTo>
                <a:lnTo>
                  <a:pt x="593042" y="361471"/>
                </a:lnTo>
                <a:lnTo>
                  <a:pt x="590860" y="396894"/>
                </a:lnTo>
                <a:lnTo>
                  <a:pt x="558583" y="422570"/>
                </a:lnTo>
                <a:lnTo>
                  <a:pt x="567174" y="427173"/>
                </a:lnTo>
                <a:lnTo>
                  <a:pt x="578620" y="440090"/>
                </a:lnTo>
                <a:lnTo>
                  <a:pt x="597237" y="443542"/>
                </a:lnTo>
                <a:lnTo>
                  <a:pt x="610036" y="491914"/>
                </a:lnTo>
                <a:lnTo>
                  <a:pt x="625577" y="500133"/>
                </a:lnTo>
                <a:lnTo>
                  <a:pt x="620608" y="526369"/>
                </a:lnTo>
                <a:lnTo>
                  <a:pt x="626445" y="559887"/>
                </a:lnTo>
                <a:lnTo>
                  <a:pt x="639898" y="573237"/>
                </a:lnTo>
                <a:lnTo>
                  <a:pt x="649980" y="600699"/>
                </a:lnTo>
                <a:lnTo>
                  <a:pt x="657747" y="616012"/>
                </a:lnTo>
                <a:lnTo>
                  <a:pt x="646319" y="613597"/>
                </a:lnTo>
                <a:lnTo>
                  <a:pt x="632237" y="617521"/>
                </a:lnTo>
                <a:lnTo>
                  <a:pt x="625319" y="603623"/>
                </a:lnTo>
                <a:lnTo>
                  <a:pt x="612646" y="600139"/>
                </a:lnTo>
                <a:lnTo>
                  <a:pt x="601394" y="605384"/>
                </a:lnTo>
                <a:lnTo>
                  <a:pt x="601828" y="594454"/>
                </a:lnTo>
                <a:lnTo>
                  <a:pt x="587218" y="580991"/>
                </a:lnTo>
                <a:lnTo>
                  <a:pt x="576042" y="587858"/>
                </a:lnTo>
                <a:lnTo>
                  <a:pt x="573526" y="585921"/>
                </a:lnTo>
                <a:lnTo>
                  <a:pt x="561973" y="577054"/>
                </a:lnTo>
                <a:lnTo>
                  <a:pt x="553746" y="587141"/>
                </a:lnTo>
                <a:lnTo>
                  <a:pt x="547664" y="601460"/>
                </a:lnTo>
                <a:lnTo>
                  <a:pt x="535482" y="605415"/>
                </a:lnTo>
                <a:lnTo>
                  <a:pt x="521337" y="599498"/>
                </a:lnTo>
                <a:lnTo>
                  <a:pt x="517608" y="603900"/>
                </a:lnTo>
                <a:lnTo>
                  <a:pt x="514872" y="607126"/>
                </a:lnTo>
                <a:lnTo>
                  <a:pt x="507412" y="609692"/>
                </a:lnTo>
                <a:lnTo>
                  <a:pt x="501393" y="619923"/>
                </a:lnTo>
                <a:lnTo>
                  <a:pt x="486518" y="621589"/>
                </a:lnTo>
                <a:lnTo>
                  <a:pt x="475613" y="609754"/>
                </a:lnTo>
                <a:lnTo>
                  <a:pt x="467845" y="599617"/>
                </a:lnTo>
                <a:lnTo>
                  <a:pt x="457525" y="611421"/>
                </a:lnTo>
                <a:lnTo>
                  <a:pt x="453292" y="619433"/>
                </a:lnTo>
                <a:lnTo>
                  <a:pt x="445329" y="600907"/>
                </a:lnTo>
                <a:lnTo>
                  <a:pt x="432285" y="599058"/>
                </a:lnTo>
                <a:lnTo>
                  <a:pt x="430964" y="602649"/>
                </a:lnTo>
                <a:lnTo>
                  <a:pt x="424600" y="619923"/>
                </a:lnTo>
                <a:lnTo>
                  <a:pt x="432147" y="631381"/>
                </a:lnTo>
                <a:lnTo>
                  <a:pt x="451216" y="629300"/>
                </a:lnTo>
                <a:lnTo>
                  <a:pt x="470531" y="634091"/>
                </a:lnTo>
                <a:lnTo>
                  <a:pt x="477543" y="640619"/>
                </a:lnTo>
                <a:lnTo>
                  <a:pt x="493311" y="643750"/>
                </a:lnTo>
                <a:lnTo>
                  <a:pt x="495707" y="644228"/>
                </a:lnTo>
                <a:lnTo>
                  <a:pt x="493204" y="644367"/>
                </a:lnTo>
                <a:lnTo>
                  <a:pt x="491587" y="644455"/>
                </a:lnTo>
                <a:lnTo>
                  <a:pt x="480493" y="643071"/>
                </a:lnTo>
                <a:lnTo>
                  <a:pt x="459895" y="634066"/>
                </a:lnTo>
                <a:lnTo>
                  <a:pt x="422921" y="630966"/>
                </a:lnTo>
                <a:lnTo>
                  <a:pt x="406367" y="635563"/>
                </a:lnTo>
                <a:lnTo>
                  <a:pt x="391103" y="621351"/>
                </a:lnTo>
                <a:lnTo>
                  <a:pt x="363134" y="620213"/>
                </a:lnTo>
                <a:lnTo>
                  <a:pt x="352461" y="612452"/>
                </a:lnTo>
                <a:lnTo>
                  <a:pt x="350536" y="603762"/>
                </a:lnTo>
                <a:lnTo>
                  <a:pt x="344109" y="595014"/>
                </a:lnTo>
                <a:lnTo>
                  <a:pt x="338888" y="582940"/>
                </a:lnTo>
                <a:lnTo>
                  <a:pt x="353857" y="577362"/>
                </a:lnTo>
                <a:lnTo>
                  <a:pt x="334989" y="545215"/>
                </a:lnTo>
                <a:lnTo>
                  <a:pt x="333668" y="533814"/>
                </a:lnTo>
                <a:lnTo>
                  <a:pt x="342694" y="533682"/>
                </a:lnTo>
                <a:lnTo>
                  <a:pt x="347807" y="541870"/>
                </a:lnTo>
                <a:lnTo>
                  <a:pt x="364908" y="544209"/>
                </a:lnTo>
                <a:lnTo>
                  <a:pt x="367210" y="544618"/>
                </a:lnTo>
                <a:lnTo>
                  <a:pt x="372323" y="545517"/>
                </a:lnTo>
                <a:lnTo>
                  <a:pt x="374882" y="545970"/>
                </a:lnTo>
                <a:lnTo>
                  <a:pt x="384574" y="552642"/>
                </a:lnTo>
                <a:lnTo>
                  <a:pt x="388122" y="536198"/>
                </a:lnTo>
                <a:lnTo>
                  <a:pt x="395317" y="526878"/>
                </a:lnTo>
                <a:lnTo>
                  <a:pt x="395405" y="526765"/>
                </a:lnTo>
                <a:lnTo>
                  <a:pt x="392782" y="516464"/>
                </a:lnTo>
                <a:lnTo>
                  <a:pt x="378178" y="528375"/>
                </a:lnTo>
                <a:lnTo>
                  <a:pt x="371348" y="545052"/>
                </a:lnTo>
                <a:lnTo>
                  <a:pt x="356165" y="526532"/>
                </a:lnTo>
                <a:lnTo>
                  <a:pt x="339329" y="528677"/>
                </a:lnTo>
                <a:lnTo>
                  <a:pt x="343725" y="513043"/>
                </a:lnTo>
                <a:lnTo>
                  <a:pt x="344713" y="499818"/>
                </a:lnTo>
                <a:lnTo>
                  <a:pt x="344140" y="497768"/>
                </a:lnTo>
                <a:lnTo>
                  <a:pt x="341656" y="488920"/>
                </a:lnTo>
                <a:lnTo>
                  <a:pt x="334945" y="477224"/>
                </a:lnTo>
                <a:lnTo>
                  <a:pt x="332844" y="454277"/>
                </a:lnTo>
                <a:lnTo>
                  <a:pt x="320995" y="442190"/>
                </a:lnTo>
                <a:lnTo>
                  <a:pt x="302832" y="435613"/>
                </a:lnTo>
                <a:lnTo>
                  <a:pt x="291756" y="426136"/>
                </a:lnTo>
                <a:lnTo>
                  <a:pt x="291259" y="425890"/>
                </a:lnTo>
                <a:lnTo>
                  <a:pt x="269750" y="415420"/>
                </a:lnTo>
                <a:lnTo>
                  <a:pt x="268479" y="415231"/>
                </a:lnTo>
                <a:lnTo>
                  <a:pt x="261058" y="414150"/>
                </a:lnTo>
                <a:lnTo>
                  <a:pt x="236554" y="388241"/>
                </a:lnTo>
                <a:lnTo>
                  <a:pt x="216699" y="378638"/>
                </a:lnTo>
                <a:lnTo>
                  <a:pt x="210146" y="369520"/>
                </a:lnTo>
                <a:lnTo>
                  <a:pt x="217341" y="358132"/>
                </a:lnTo>
                <a:lnTo>
                  <a:pt x="220303" y="365495"/>
                </a:lnTo>
                <a:lnTo>
                  <a:pt x="237297" y="367678"/>
                </a:lnTo>
                <a:lnTo>
                  <a:pt x="244209" y="373211"/>
                </a:lnTo>
                <a:lnTo>
                  <a:pt x="255133" y="369715"/>
                </a:lnTo>
                <a:lnTo>
                  <a:pt x="266253" y="376003"/>
                </a:lnTo>
                <a:lnTo>
                  <a:pt x="276328" y="372740"/>
                </a:lnTo>
                <a:lnTo>
                  <a:pt x="276989" y="371476"/>
                </a:lnTo>
                <a:lnTo>
                  <a:pt x="282039" y="361754"/>
                </a:lnTo>
                <a:lnTo>
                  <a:pt x="296920" y="347793"/>
                </a:lnTo>
                <a:lnTo>
                  <a:pt x="294901" y="336952"/>
                </a:lnTo>
                <a:lnTo>
                  <a:pt x="279743" y="331877"/>
                </a:lnTo>
                <a:lnTo>
                  <a:pt x="265731" y="318589"/>
                </a:lnTo>
                <a:lnTo>
                  <a:pt x="248052" y="318420"/>
                </a:lnTo>
                <a:lnTo>
                  <a:pt x="248026" y="318420"/>
                </a:lnTo>
                <a:lnTo>
                  <a:pt x="239234" y="325349"/>
                </a:lnTo>
                <a:lnTo>
                  <a:pt x="244372" y="335675"/>
                </a:lnTo>
                <a:lnTo>
                  <a:pt x="240001" y="343429"/>
                </a:lnTo>
                <a:lnTo>
                  <a:pt x="247039" y="351667"/>
                </a:lnTo>
                <a:lnTo>
                  <a:pt x="231674" y="358899"/>
                </a:lnTo>
                <a:lnTo>
                  <a:pt x="222555" y="365042"/>
                </a:lnTo>
                <a:lnTo>
                  <a:pt x="219403" y="356660"/>
                </a:lnTo>
                <a:lnTo>
                  <a:pt x="203102" y="353748"/>
                </a:lnTo>
                <a:lnTo>
                  <a:pt x="193812" y="346963"/>
                </a:lnTo>
                <a:lnTo>
                  <a:pt x="185215" y="335235"/>
                </a:lnTo>
                <a:lnTo>
                  <a:pt x="169208" y="333091"/>
                </a:lnTo>
                <a:lnTo>
                  <a:pt x="167567" y="325588"/>
                </a:lnTo>
                <a:lnTo>
                  <a:pt x="188667" y="288448"/>
                </a:lnTo>
                <a:lnTo>
                  <a:pt x="192806" y="297378"/>
                </a:lnTo>
                <a:lnTo>
                  <a:pt x="205794" y="298617"/>
                </a:lnTo>
                <a:lnTo>
                  <a:pt x="213982" y="294404"/>
                </a:lnTo>
                <a:lnTo>
                  <a:pt x="216083" y="293322"/>
                </a:lnTo>
                <a:lnTo>
                  <a:pt x="229517" y="293133"/>
                </a:lnTo>
                <a:lnTo>
                  <a:pt x="249353" y="279713"/>
                </a:lnTo>
                <a:lnTo>
                  <a:pt x="260133" y="267828"/>
                </a:lnTo>
                <a:lnTo>
                  <a:pt x="288177" y="260747"/>
                </a:lnTo>
                <a:lnTo>
                  <a:pt x="300127" y="242882"/>
                </a:lnTo>
                <a:lnTo>
                  <a:pt x="300278" y="240945"/>
                </a:lnTo>
                <a:lnTo>
                  <a:pt x="301404" y="226160"/>
                </a:lnTo>
                <a:lnTo>
                  <a:pt x="295108" y="215281"/>
                </a:lnTo>
                <a:lnTo>
                  <a:pt x="279498" y="194076"/>
                </a:lnTo>
                <a:lnTo>
                  <a:pt x="278775" y="178368"/>
                </a:lnTo>
                <a:lnTo>
                  <a:pt x="284643" y="159081"/>
                </a:lnTo>
                <a:lnTo>
                  <a:pt x="286580" y="135870"/>
                </a:lnTo>
                <a:lnTo>
                  <a:pt x="281133" y="116690"/>
                </a:lnTo>
                <a:lnTo>
                  <a:pt x="270863" y="101572"/>
                </a:lnTo>
                <a:lnTo>
                  <a:pt x="305039" y="93221"/>
                </a:lnTo>
                <a:lnTo>
                  <a:pt x="331027" y="75915"/>
                </a:lnTo>
                <a:lnTo>
                  <a:pt x="360027" y="100742"/>
                </a:lnTo>
                <a:lnTo>
                  <a:pt x="381379" y="91353"/>
                </a:lnTo>
                <a:lnTo>
                  <a:pt x="403908" y="86511"/>
                </a:lnTo>
                <a:lnTo>
                  <a:pt x="416958" y="67098"/>
                </a:lnTo>
                <a:lnTo>
                  <a:pt x="423631" y="66256"/>
                </a:lnTo>
                <a:lnTo>
                  <a:pt x="439015" y="105339"/>
                </a:lnTo>
                <a:lnTo>
                  <a:pt x="449028" y="99295"/>
                </a:lnTo>
                <a:lnTo>
                  <a:pt x="472135" y="92793"/>
                </a:lnTo>
                <a:lnTo>
                  <a:pt x="505512" y="50258"/>
                </a:lnTo>
                <a:lnTo>
                  <a:pt x="515457" y="32323"/>
                </a:lnTo>
                <a:lnTo>
                  <a:pt x="530098" y="27141"/>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7" name="Rudersdal">
            <a:extLst>
              <a:ext uri="{FF2B5EF4-FFF2-40B4-BE49-F238E27FC236}">
                <a16:creationId xmlns:a16="http://schemas.microsoft.com/office/drawing/2014/main" id="{00000000-0008-0000-3500-000093000000}"/>
              </a:ext>
            </a:extLst>
          </xdr:cNvPr>
          <xdr:cNvSpPr/>
        </xdr:nvSpPr>
        <xdr:spPr>
          <a:xfrm>
            <a:off x="5066718" y="4048636"/>
            <a:ext cx="222236" cy="171823"/>
          </a:xfrm>
          <a:custGeom>
            <a:avLst/>
            <a:gdLst>
              <a:gd name="connsiteX0" fmla="*/ 7453 w 216357"/>
              <a:gd name="connsiteY0" fmla="*/ 65722 h 167278"/>
              <a:gd name="connsiteX1" fmla="*/ 13981 w 216357"/>
              <a:gd name="connsiteY1" fmla="*/ 61213 h 167278"/>
              <a:gd name="connsiteX2" fmla="*/ 24925 w 216357"/>
              <a:gd name="connsiteY2" fmla="*/ 35914 h 167278"/>
              <a:gd name="connsiteX3" fmla="*/ 35761 w 216357"/>
              <a:gd name="connsiteY3" fmla="*/ 22796 h 167278"/>
              <a:gd name="connsiteX4" fmla="*/ 80705 w 216357"/>
              <a:gd name="connsiteY4" fmla="*/ 13413 h 167278"/>
              <a:gd name="connsiteX5" fmla="*/ 90403 w 216357"/>
              <a:gd name="connsiteY5" fmla="*/ 472 h 167278"/>
              <a:gd name="connsiteX6" fmla="*/ 114139 w 216357"/>
              <a:gd name="connsiteY6" fmla="*/ 4735 h 167278"/>
              <a:gd name="connsiteX7" fmla="*/ 122409 w 216357"/>
              <a:gd name="connsiteY7" fmla="*/ 22834 h 167278"/>
              <a:gd name="connsiteX8" fmla="*/ 161215 w 216357"/>
              <a:gd name="connsiteY8" fmla="*/ 26255 h 167278"/>
              <a:gd name="connsiteX9" fmla="*/ 164133 w 216357"/>
              <a:gd name="connsiteY9" fmla="*/ 37052 h 167278"/>
              <a:gd name="connsiteX10" fmla="*/ 187492 w 216357"/>
              <a:gd name="connsiteY10" fmla="*/ 24771 h 167278"/>
              <a:gd name="connsiteX11" fmla="*/ 195221 w 216357"/>
              <a:gd name="connsiteY11" fmla="*/ 39077 h 167278"/>
              <a:gd name="connsiteX12" fmla="*/ 203901 w 216357"/>
              <a:gd name="connsiteY12" fmla="*/ 63426 h 167278"/>
              <a:gd name="connsiteX13" fmla="*/ 209366 w 216357"/>
              <a:gd name="connsiteY13" fmla="*/ 122947 h 167278"/>
              <a:gd name="connsiteX14" fmla="*/ 216265 w 216357"/>
              <a:gd name="connsiteY14" fmla="*/ 132166 h 167278"/>
              <a:gd name="connsiteX15" fmla="*/ 174240 w 216357"/>
              <a:gd name="connsiteY15" fmla="*/ 143266 h 167278"/>
              <a:gd name="connsiteX16" fmla="*/ 150963 w 216357"/>
              <a:gd name="connsiteY16" fmla="*/ 142888 h 167278"/>
              <a:gd name="connsiteX17" fmla="*/ 112397 w 216357"/>
              <a:gd name="connsiteY17" fmla="*/ 151371 h 167278"/>
              <a:gd name="connsiteX18" fmla="*/ 103271 w 216357"/>
              <a:gd name="connsiteY18" fmla="*/ 156000 h 167278"/>
              <a:gd name="connsiteX19" fmla="*/ 95510 w 216357"/>
              <a:gd name="connsiteY19" fmla="*/ 156880 h 167278"/>
              <a:gd name="connsiteX20" fmla="*/ 58686 w 216357"/>
              <a:gd name="connsiteY20" fmla="*/ 156993 h 167278"/>
              <a:gd name="connsiteX21" fmla="*/ 31371 w 216357"/>
              <a:gd name="connsiteY21" fmla="*/ 167237 h 167278"/>
              <a:gd name="connsiteX22" fmla="*/ 25887 w 216357"/>
              <a:gd name="connsiteY22" fmla="*/ 154767 h 167278"/>
              <a:gd name="connsiteX23" fmla="*/ 40195 w 216357"/>
              <a:gd name="connsiteY23" fmla="*/ 131990 h 167278"/>
              <a:gd name="connsiteX24" fmla="*/ 31963 w 216357"/>
              <a:gd name="connsiteY24" fmla="*/ 112011 h 167278"/>
              <a:gd name="connsiteX25" fmla="*/ 15705 w 216357"/>
              <a:gd name="connsiteY25" fmla="*/ 100768 h 167278"/>
              <a:gd name="connsiteX26" fmla="*/ 472 w 216357"/>
              <a:gd name="connsiteY26" fmla="*/ 79978 h 167278"/>
              <a:gd name="connsiteX27" fmla="*/ 7453 w 216357"/>
              <a:gd name="connsiteY27" fmla="*/ 65722 h 1672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216357" h="167278">
                <a:moveTo>
                  <a:pt x="7453" y="65722"/>
                </a:moveTo>
                <a:lnTo>
                  <a:pt x="13981" y="61213"/>
                </a:lnTo>
                <a:lnTo>
                  <a:pt x="24925" y="35914"/>
                </a:lnTo>
                <a:lnTo>
                  <a:pt x="35761" y="22796"/>
                </a:lnTo>
                <a:lnTo>
                  <a:pt x="80705" y="13413"/>
                </a:lnTo>
                <a:lnTo>
                  <a:pt x="90403" y="472"/>
                </a:lnTo>
                <a:lnTo>
                  <a:pt x="114139" y="4735"/>
                </a:lnTo>
                <a:lnTo>
                  <a:pt x="122409" y="22834"/>
                </a:lnTo>
                <a:lnTo>
                  <a:pt x="161215" y="26255"/>
                </a:lnTo>
                <a:lnTo>
                  <a:pt x="164133" y="37052"/>
                </a:lnTo>
                <a:lnTo>
                  <a:pt x="187492" y="24771"/>
                </a:lnTo>
                <a:lnTo>
                  <a:pt x="195221" y="39077"/>
                </a:lnTo>
                <a:lnTo>
                  <a:pt x="203901" y="63426"/>
                </a:lnTo>
                <a:lnTo>
                  <a:pt x="209366" y="122947"/>
                </a:lnTo>
                <a:lnTo>
                  <a:pt x="216265" y="132166"/>
                </a:lnTo>
                <a:lnTo>
                  <a:pt x="174240" y="143266"/>
                </a:lnTo>
                <a:lnTo>
                  <a:pt x="150963" y="142888"/>
                </a:lnTo>
                <a:lnTo>
                  <a:pt x="112397" y="151371"/>
                </a:lnTo>
                <a:lnTo>
                  <a:pt x="103271" y="156000"/>
                </a:lnTo>
                <a:lnTo>
                  <a:pt x="95510" y="156880"/>
                </a:lnTo>
                <a:lnTo>
                  <a:pt x="58686" y="156993"/>
                </a:lnTo>
                <a:lnTo>
                  <a:pt x="31371" y="167237"/>
                </a:lnTo>
                <a:lnTo>
                  <a:pt x="25887" y="154767"/>
                </a:lnTo>
                <a:lnTo>
                  <a:pt x="40195" y="131990"/>
                </a:lnTo>
                <a:lnTo>
                  <a:pt x="31963" y="112011"/>
                </a:lnTo>
                <a:lnTo>
                  <a:pt x="15705" y="100768"/>
                </a:lnTo>
                <a:lnTo>
                  <a:pt x="472" y="79978"/>
                </a:lnTo>
                <a:lnTo>
                  <a:pt x="7453" y="6572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8" name="Haderslev">
            <a:extLst>
              <a:ext uri="{FF2B5EF4-FFF2-40B4-BE49-F238E27FC236}">
                <a16:creationId xmlns:a16="http://schemas.microsoft.com/office/drawing/2014/main" id="{00000000-0008-0000-3500-000094000000}"/>
              </a:ext>
            </a:extLst>
          </xdr:cNvPr>
          <xdr:cNvSpPr/>
        </xdr:nvSpPr>
        <xdr:spPr>
          <a:xfrm>
            <a:off x="1027229" y="5167642"/>
            <a:ext cx="1025372" cy="517546"/>
          </a:xfrm>
          <a:custGeom>
            <a:avLst/>
            <a:gdLst>
              <a:gd name="connsiteX0" fmla="*/ 979382 w 998250"/>
              <a:gd name="connsiteY0" fmla="*/ 205686 h 503856"/>
              <a:gd name="connsiteX1" fmla="*/ 992275 w 998250"/>
              <a:gd name="connsiteY1" fmla="*/ 210264 h 503856"/>
              <a:gd name="connsiteX2" fmla="*/ 993791 w 998250"/>
              <a:gd name="connsiteY2" fmla="*/ 226627 h 503856"/>
              <a:gd name="connsiteX3" fmla="*/ 997288 w 998250"/>
              <a:gd name="connsiteY3" fmla="*/ 238821 h 503856"/>
              <a:gd name="connsiteX4" fmla="*/ 998250 w 998250"/>
              <a:gd name="connsiteY4" fmla="*/ 250612 h 503856"/>
              <a:gd name="connsiteX5" fmla="*/ 989414 w 998250"/>
              <a:gd name="connsiteY5" fmla="*/ 255951 h 503856"/>
              <a:gd name="connsiteX6" fmla="*/ 974363 w 998250"/>
              <a:gd name="connsiteY6" fmla="*/ 256963 h 503856"/>
              <a:gd name="connsiteX7" fmla="*/ 962747 w 998250"/>
              <a:gd name="connsiteY7" fmla="*/ 248455 h 503856"/>
              <a:gd name="connsiteX8" fmla="*/ 955219 w 998250"/>
              <a:gd name="connsiteY8" fmla="*/ 236412 h 503856"/>
              <a:gd name="connsiteX9" fmla="*/ 963986 w 998250"/>
              <a:gd name="connsiteY9" fmla="*/ 230218 h 503856"/>
              <a:gd name="connsiteX10" fmla="*/ 957470 w 998250"/>
              <a:gd name="connsiteY10" fmla="*/ 222974 h 503856"/>
              <a:gd name="connsiteX11" fmla="*/ 957860 w 998250"/>
              <a:gd name="connsiteY11" fmla="*/ 211786 h 503856"/>
              <a:gd name="connsiteX12" fmla="*/ 435524 w 998250"/>
              <a:gd name="connsiteY12" fmla="*/ 0 h 503856"/>
              <a:gd name="connsiteX13" fmla="*/ 449336 w 998250"/>
              <a:gd name="connsiteY13" fmla="*/ 786 h 503856"/>
              <a:gd name="connsiteX14" fmla="*/ 475153 w 998250"/>
              <a:gd name="connsiteY14" fmla="*/ 24418 h 503856"/>
              <a:gd name="connsiteX15" fmla="*/ 473707 w 998250"/>
              <a:gd name="connsiteY15" fmla="*/ 44321 h 503856"/>
              <a:gd name="connsiteX16" fmla="*/ 511657 w 998250"/>
              <a:gd name="connsiteY16" fmla="*/ 74009 h 503856"/>
              <a:gd name="connsiteX17" fmla="*/ 545097 w 998250"/>
              <a:gd name="connsiteY17" fmla="*/ 133920 h 503856"/>
              <a:gd name="connsiteX18" fmla="*/ 561915 w 998250"/>
              <a:gd name="connsiteY18" fmla="*/ 130430 h 503856"/>
              <a:gd name="connsiteX19" fmla="*/ 602211 w 998250"/>
              <a:gd name="connsiteY19" fmla="*/ 58967 h 503856"/>
              <a:gd name="connsiteX20" fmla="*/ 626557 w 998250"/>
              <a:gd name="connsiteY20" fmla="*/ 64426 h 503856"/>
              <a:gd name="connsiteX21" fmla="*/ 642236 w 998250"/>
              <a:gd name="connsiteY21" fmla="*/ 84474 h 503856"/>
              <a:gd name="connsiteX22" fmla="*/ 639532 w 998250"/>
              <a:gd name="connsiteY22" fmla="*/ 109194 h 503856"/>
              <a:gd name="connsiteX23" fmla="*/ 646444 w 998250"/>
              <a:gd name="connsiteY23" fmla="*/ 126236 h 503856"/>
              <a:gd name="connsiteX24" fmla="*/ 674777 w 998250"/>
              <a:gd name="connsiteY24" fmla="*/ 139423 h 503856"/>
              <a:gd name="connsiteX25" fmla="*/ 689463 w 998250"/>
              <a:gd name="connsiteY25" fmla="*/ 126852 h 503856"/>
              <a:gd name="connsiteX26" fmla="*/ 707086 w 998250"/>
              <a:gd name="connsiteY26" fmla="*/ 128280 h 503856"/>
              <a:gd name="connsiteX27" fmla="*/ 733212 w 998250"/>
              <a:gd name="connsiteY27" fmla="*/ 122198 h 503856"/>
              <a:gd name="connsiteX28" fmla="*/ 753765 w 998250"/>
              <a:gd name="connsiteY28" fmla="*/ 84423 h 503856"/>
              <a:gd name="connsiteX29" fmla="*/ 772004 w 998250"/>
              <a:gd name="connsiteY29" fmla="*/ 76430 h 503856"/>
              <a:gd name="connsiteX30" fmla="*/ 773432 w 998250"/>
              <a:gd name="connsiteY30" fmla="*/ 66696 h 503856"/>
              <a:gd name="connsiteX31" fmla="*/ 813514 w 998250"/>
              <a:gd name="connsiteY31" fmla="*/ 40265 h 503856"/>
              <a:gd name="connsiteX32" fmla="*/ 815357 w 998250"/>
              <a:gd name="connsiteY32" fmla="*/ 43535 h 503856"/>
              <a:gd name="connsiteX33" fmla="*/ 832263 w 998250"/>
              <a:gd name="connsiteY33" fmla="*/ 42711 h 503856"/>
              <a:gd name="connsiteX34" fmla="*/ 837954 w 998250"/>
              <a:gd name="connsiteY34" fmla="*/ 42435 h 503856"/>
              <a:gd name="connsiteX35" fmla="*/ 850225 w 998250"/>
              <a:gd name="connsiteY35" fmla="*/ 53182 h 503856"/>
              <a:gd name="connsiteX36" fmla="*/ 853892 w 998250"/>
              <a:gd name="connsiteY36" fmla="*/ 57659 h 503856"/>
              <a:gd name="connsiteX37" fmla="*/ 863250 w 998250"/>
              <a:gd name="connsiteY37" fmla="*/ 69085 h 503856"/>
              <a:gd name="connsiteX38" fmla="*/ 864263 w 998250"/>
              <a:gd name="connsiteY38" fmla="*/ 81122 h 503856"/>
              <a:gd name="connsiteX39" fmla="*/ 868911 w 998250"/>
              <a:gd name="connsiteY39" fmla="*/ 100811 h 503856"/>
              <a:gd name="connsiteX40" fmla="*/ 850043 w 998250"/>
              <a:gd name="connsiteY40" fmla="*/ 126430 h 503856"/>
              <a:gd name="connsiteX41" fmla="*/ 838275 w 998250"/>
              <a:gd name="connsiteY41" fmla="*/ 135813 h 503856"/>
              <a:gd name="connsiteX42" fmla="*/ 837225 w 998250"/>
              <a:gd name="connsiteY42" fmla="*/ 136649 h 503856"/>
              <a:gd name="connsiteX43" fmla="*/ 854414 w 998250"/>
              <a:gd name="connsiteY43" fmla="*/ 132160 h 503856"/>
              <a:gd name="connsiteX44" fmla="*/ 862344 w 998250"/>
              <a:gd name="connsiteY44" fmla="*/ 131002 h 503856"/>
              <a:gd name="connsiteX45" fmla="*/ 871747 w 998250"/>
              <a:gd name="connsiteY45" fmla="*/ 152918 h 503856"/>
              <a:gd name="connsiteX46" fmla="*/ 894414 w 998250"/>
              <a:gd name="connsiteY46" fmla="*/ 184254 h 503856"/>
              <a:gd name="connsiteX47" fmla="*/ 888313 w 998250"/>
              <a:gd name="connsiteY47" fmla="*/ 179449 h 503856"/>
              <a:gd name="connsiteX48" fmla="*/ 873734 w 998250"/>
              <a:gd name="connsiteY48" fmla="*/ 183568 h 503856"/>
              <a:gd name="connsiteX49" fmla="*/ 862307 w 998250"/>
              <a:gd name="connsiteY49" fmla="*/ 176179 h 503856"/>
              <a:gd name="connsiteX50" fmla="*/ 863923 w 998250"/>
              <a:gd name="connsiteY50" fmla="*/ 168507 h 503856"/>
              <a:gd name="connsiteX51" fmla="*/ 858256 w 998250"/>
              <a:gd name="connsiteY51" fmla="*/ 170419 h 503856"/>
              <a:gd name="connsiteX52" fmla="*/ 845200 w 998250"/>
              <a:gd name="connsiteY52" fmla="*/ 175884 h 503856"/>
              <a:gd name="connsiteX53" fmla="*/ 835369 w 998250"/>
              <a:gd name="connsiteY53" fmla="*/ 191133 h 503856"/>
              <a:gd name="connsiteX54" fmla="*/ 827156 w 998250"/>
              <a:gd name="connsiteY54" fmla="*/ 205050 h 503856"/>
              <a:gd name="connsiteX55" fmla="*/ 812904 w 998250"/>
              <a:gd name="connsiteY55" fmla="*/ 207760 h 503856"/>
              <a:gd name="connsiteX56" fmla="*/ 794885 w 998250"/>
              <a:gd name="connsiteY56" fmla="*/ 215174 h 503856"/>
              <a:gd name="connsiteX57" fmla="*/ 794652 w 998250"/>
              <a:gd name="connsiteY57" fmla="*/ 215841 h 503856"/>
              <a:gd name="connsiteX58" fmla="*/ 791897 w 998250"/>
              <a:gd name="connsiteY58" fmla="*/ 223683 h 503856"/>
              <a:gd name="connsiteX59" fmla="*/ 797369 w 998250"/>
              <a:gd name="connsiteY59" fmla="*/ 235134 h 503856"/>
              <a:gd name="connsiteX60" fmla="*/ 781042 w 998250"/>
              <a:gd name="connsiteY60" fmla="*/ 239455 h 503856"/>
              <a:gd name="connsiteX61" fmla="*/ 774124 w 998250"/>
              <a:gd name="connsiteY61" fmla="*/ 252484 h 503856"/>
              <a:gd name="connsiteX62" fmla="*/ 757382 w 998250"/>
              <a:gd name="connsiteY62" fmla="*/ 257245 h 503856"/>
              <a:gd name="connsiteX63" fmla="*/ 739130 w 998250"/>
              <a:gd name="connsiteY63" fmla="*/ 254949 h 503856"/>
              <a:gd name="connsiteX64" fmla="*/ 719998 w 998250"/>
              <a:gd name="connsiteY64" fmla="*/ 252730 h 503856"/>
              <a:gd name="connsiteX65" fmla="*/ 712759 w 998250"/>
              <a:gd name="connsiteY65" fmla="*/ 251887 h 503856"/>
              <a:gd name="connsiteX66" fmla="*/ 703551 w 998250"/>
              <a:gd name="connsiteY66" fmla="*/ 254685 h 503856"/>
              <a:gd name="connsiteX67" fmla="*/ 707262 w 998250"/>
              <a:gd name="connsiteY67" fmla="*/ 254779 h 503856"/>
              <a:gd name="connsiteX68" fmla="*/ 724532 w 998250"/>
              <a:gd name="connsiteY68" fmla="*/ 255207 h 503856"/>
              <a:gd name="connsiteX69" fmla="*/ 732916 w 998250"/>
              <a:gd name="connsiteY69" fmla="*/ 257741 h 503856"/>
              <a:gd name="connsiteX70" fmla="*/ 758621 w 998250"/>
              <a:gd name="connsiteY70" fmla="*/ 261351 h 503856"/>
              <a:gd name="connsiteX71" fmla="*/ 774067 w 998250"/>
              <a:gd name="connsiteY71" fmla="*/ 254905 h 503856"/>
              <a:gd name="connsiteX72" fmla="*/ 775042 w 998250"/>
              <a:gd name="connsiteY72" fmla="*/ 261043 h 503856"/>
              <a:gd name="connsiteX73" fmla="*/ 775067 w 998250"/>
              <a:gd name="connsiteY73" fmla="*/ 261018 h 503856"/>
              <a:gd name="connsiteX74" fmla="*/ 784778 w 998250"/>
              <a:gd name="connsiteY74" fmla="*/ 251698 h 503856"/>
              <a:gd name="connsiteX75" fmla="*/ 797470 w 998250"/>
              <a:gd name="connsiteY75" fmla="*/ 245598 h 503856"/>
              <a:gd name="connsiteX76" fmla="*/ 799344 w 998250"/>
              <a:gd name="connsiteY76" fmla="*/ 239568 h 503856"/>
              <a:gd name="connsiteX77" fmla="*/ 801413 w 998250"/>
              <a:gd name="connsiteY77" fmla="*/ 232902 h 503856"/>
              <a:gd name="connsiteX78" fmla="*/ 795847 w 998250"/>
              <a:gd name="connsiteY78" fmla="*/ 222633 h 503856"/>
              <a:gd name="connsiteX79" fmla="*/ 801734 w 998250"/>
              <a:gd name="connsiteY79" fmla="*/ 214917 h 503856"/>
              <a:gd name="connsiteX80" fmla="*/ 826005 w 998250"/>
              <a:gd name="connsiteY80" fmla="*/ 212823 h 503856"/>
              <a:gd name="connsiteX81" fmla="*/ 833338 w 998250"/>
              <a:gd name="connsiteY81" fmla="*/ 200774 h 503856"/>
              <a:gd name="connsiteX82" fmla="*/ 844891 w 998250"/>
              <a:gd name="connsiteY82" fmla="*/ 185983 h 503856"/>
              <a:gd name="connsiteX83" fmla="*/ 855904 w 998250"/>
              <a:gd name="connsiteY83" fmla="*/ 184285 h 503856"/>
              <a:gd name="connsiteX84" fmla="*/ 863942 w 998250"/>
              <a:gd name="connsiteY84" fmla="*/ 193517 h 503856"/>
              <a:gd name="connsiteX85" fmla="*/ 880986 w 998250"/>
              <a:gd name="connsiteY85" fmla="*/ 189385 h 503856"/>
              <a:gd name="connsiteX86" fmla="*/ 886678 w 998250"/>
              <a:gd name="connsiteY86" fmla="*/ 198390 h 503856"/>
              <a:gd name="connsiteX87" fmla="*/ 939477 w 998250"/>
              <a:gd name="connsiteY87" fmla="*/ 230801 h 503856"/>
              <a:gd name="connsiteX88" fmla="*/ 945414 w 998250"/>
              <a:gd name="connsiteY88" fmla="*/ 236927 h 503856"/>
              <a:gd name="connsiteX89" fmla="*/ 948622 w 998250"/>
              <a:gd name="connsiteY89" fmla="*/ 252044 h 503856"/>
              <a:gd name="connsiteX90" fmla="*/ 940691 w 998250"/>
              <a:gd name="connsiteY90" fmla="*/ 269438 h 503856"/>
              <a:gd name="connsiteX91" fmla="*/ 945263 w 998250"/>
              <a:gd name="connsiteY91" fmla="*/ 278274 h 503856"/>
              <a:gd name="connsiteX92" fmla="*/ 939609 w 998250"/>
              <a:gd name="connsiteY92" fmla="*/ 287624 h 503856"/>
              <a:gd name="connsiteX93" fmla="*/ 925848 w 998250"/>
              <a:gd name="connsiteY93" fmla="*/ 298623 h 503856"/>
              <a:gd name="connsiteX94" fmla="*/ 919967 w 998250"/>
              <a:gd name="connsiteY94" fmla="*/ 309679 h 503856"/>
              <a:gd name="connsiteX95" fmla="*/ 917772 w 998250"/>
              <a:gd name="connsiteY95" fmla="*/ 313810 h 503856"/>
              <a:gd name="connsiteX96" fmla="*/ 918666 w 998250"/>
              <a:gd name="connsiteY96" fmla="*/ 336248 h 503856"/>
              <a:gd name="connsiteX97" fmla="*/ 923892 w 998250"/>
              <a:gd name="connsiteY97" fmla="*/ 357540 h 503856"/>
              <a:gd name="connsiteX98" fmla="*/ 915647 w 998250"/>
              <a:gd name="connsiteY98" fmla="*/ 367609 h 503856"/>
              <a:gd name="connsiteX99" fmla="*/ 893483 w 998250"/>
              <a:gd name="connsiteY99" fmla="*/ 377085 h 503856"/>
              <a:gd name="connsiteX100" fmla="*/ 859338 w 998250"/>
              <a:gd name="connsiteY100" fmla="*/ 402479 h 503856"/>
              <a:gd name="connsiteX101" fmla="*/ 851055 w 998250"/>
              <a:gd name="connsiteY101" fmla="*/ 382890 h 503856"/>
              <a:gd name="connsiteX102" fmla="*/ 846313 w 998250"/>
              <a:gd name="connsiteY102" fmla="*/ 386405 h 503856"/>
              <a:gd name="connsiteX103" fmla="*/ 848426 w 998250"/>
              <a:gd name="connsiteY103" fmla="*/ 405698 h 503856"/>
              <a:gd name="connsiteX104" fmla="*/ 839382 w 998250"/>
              <a:gd name="connsiteY104" fmla="*/ 394693 h 503856"/>
              <a:gd name="connsiteX105" fmla="*/ 838307 w 998250"/>
              <a:gd name="connsiteY105" fmla="*/ 384889 h 503856"/>
              <a:gd name="connsiteX106" fmla="*/ 838772 w 998250"/>
              <a:gd name="connsiteY106" fmla="*/ 375287 h 503856"/>
              <a:gd name="connsiteX107" fmla="*/ 822300 w 998250"/>
              <a:gd name="connsiteY107" fmla="*/ 367873 h 503856"/>
              <a:gd name="connsiteX108" fmla="*/ 803646 w 998250"/>
              <a:gd name="connsiteY108" fmla="*/ 367602 h 503856"/>
              <a:gd name="connsiteX109" fmla="*/ 802690 w 998250"/>
              <a:gd name="connsiteY109" fmla="*/ 368187 h 503856"/>
              <a:gd name="connsiteX110" fmla="*/ 791627 w 998250"/>
              <a:gd name="connsiteY110" fmla="*/ 374966 h 503856"/>
              <a:gd name="connsiteX111" fmla="*/ 770753 w 998250"/>
              <a:gd name="connsiteY111" fmla="*/ 399617 h 503856"/>
              <a:gd name="connsiteX112" fmla="*/ 757111 w 998250"/>
              <a:gd name="connsiteY112" fmla="*/ 404088 h 503856"/>
              <a:gd name="connsiteX113" fmla="*/ 740325 w 998250"/>
              <a:gd name="connsiteY113" fmla="*/ 419596 h 503856"/>
              <a:gd name="connsiteX114" fmla="*/ 720400 w 998250"/>
              <a:gd name="connsiteY114" fmla="*/ 431670 h 503856"/>
              <a:gd name="connsiteX115" fmla="*/ 699268 w 998250"/>
              <a:gd name="connsiteY115" fmla="*/ 442222 h 503856"/>
              <a:gd name="connsiteX116" fmla="*/ 697331 w 998250"/>
              <a:gd name="connsiteY116" fmla="*/ 449787 h 503856"/>
              <a:gd name="connsiteX117" fmla="*/ 697350 w 998250"/>
              <a:gd name="connsiteY117" fmla="*/ 449806 h 503856"/>
              <a:gd name="connsiteX118" fmla="*/ 703526 w 998250"/>
              <a:gd name="connsiteY118" fmla="*/ 456566 h 503856"/>
              <a:gd name="connsiteX119" fmla="*/ 706350 w 998250"/>
              <a:gd name="connsiteY119" fmla="*/ 482701 h 503856"/>
              <a:gd name="connsiteX120" fmla="*/ 723803 w 998250"/>
              <a:gd name="connsiteY120" fmla="*/ 495831 h 503856"/>
              <a:gd name="connsiteX121" fmla="*/ 718557 w 998250"/>
              <a:gd name="connsiteY121" fmla="*/ 503856 h 503856"/>
              <a:gd name="connsiteX122" fmla="*/ 700136 w 998250"/>
              <a:gd name="connsiteY122" fmla="*/ 501560 h 503856"/>
              <a:gd name="connsiteX123" fmla="*/ 688494 w 998250"/>
              <a:gd name="connsiteY123" fmla="*/ 494945 h 503856"/>
              <a:gd name="connsiteX124" fmla="*/ 672903 w 998250"/>
              <a:gd name="connsiteY124" fmla="*/ 492184 h 503856"/>
              <a:gd name="connsiteX125" fmla="*/ 672274 w 998250"/>
              <a:gd name="connsiteY125" fmla="*/ 492908 h 503856"/>
              <a:gd name="connsiteX126" fmla="*/ 638683 w 998250"/>
              <a:gd name="connsiteY126" fmla="*/ 461993 h 503856"/>
              <a:gd name="connsiteX127" fmla="*/ 614720 w 998250"/>
              <a:gd name="connsiteY127" fmla="*/ 458257 h 503856"/>
              <a:gd name="connsiteX128" fmla="*/ 601230 w 998250"/>
              <a:gd name="connsiteY128" fmla="*/ 456924 h 503856"/>
              <a:gd name="connsiteX129" fmla="*/ 598456 w 998250"/>
              <a:gd name="connsiteY129" fmla="*/ 448655 h 503856"/>
              <a:gd name="connsiteX130" fmla="*/ 568129 w 998250"/>
              <a:gd name="connsiteY130" fmla="*/ 454466 h 503856"/>
              <a:gd name="connsiteX131" fmla="*/ 540298 w 998250"/>
              <a:gd name="connsiteY131" fmla="*/ 448467 h 503856"/>
              <a:gd name="connsiteX132" fmla="*/ 496676 w 998250"/>
              <a:gd name="connsiteY132" fmla="*/ 425230 h 503856"/>
              <a:gd name="connsiteX133" fmla="*/ 467116 w 998250"/>
              <a:gd name="connsiteY133" fmla="*/ 423174 h 503856"/>
              <a:gd name="connsiteX134" fmla="*/ 467946 w 998250"/>
              <a:gd name="connsiteY134" fmla="*/ 455943 h 503856"/>
              <a:gd name="connsiteX135" fmla="*/ 449097 w 998250"/>
              <a:gd name="connsiteY135" fmla="*/ 491097 h 503856"/>
              <a:gd name="connsiteX136" fmla="*/ 425920 w 998250"/>
              <a:gd name="connsiteY136" fmla="*/ 482311 h 503856"/>
              <a:gd name="connsiteX137" fmla="*/ 415392 w 998250"/>
              <a:gd name="connsiteY137" fmla="*/ 477959 h 503856"/>
              <a:gd name="connsiteX138" fmla="*/ 396474 w 998250"/>
              <a:gd name="connsiteY138" fmla="*/ 460132 h 503856"/>
              <a:gd name="connsiteX139" fmla="*/ 410983 w 998250"/>
              <a:gd name="connsiteY139" fmla="*/ 432216 h 503856"/>
              <a:gd name="connsiteX140" fmla="*/ 381316 w 998250"/>
              <a:gd name="connsiteY140" fmla="*/ 416678 h 503856"/>
              <a:gd name="connsiteX141" fmla="*/ 351473 w 998250"/>
              <a:gd name="connsiteY141" fmla="*/ 405094 h 503856"/>
              <a:gd name="connsiteX142" fmla="*/ 333266 w 998250"/>
              <a:gd name="connsiteY142" fmla="*/ 418118 h 503856"/>
              <a:gd name="connsiteX143" fmla="*/ 280536 w 998250"/>
              <a:gd name="connsiteY143" fmla="*/ 443675 h 503856"/>
              <a:gd name="connsiteX144" fmla="*/ 269479 w 998250"/>
              <a:gd name="connsiteY144" fmla="*/ 432462 h 503856"/>
              <a:gd name="connsiteX145" fmla="*/ 248819 w 998250"/>
              <a:gd name="connsiteY145" fmla="*/ 426438 h 503856"/>
              <a:gd name="connsiteX146" fmla="*/ 257423 w 998250"/>
              <a:gd name="connsiteY146" fmla="*/ 415879 h 503856"/>
              <a:gd name="connsiteX147" fmla="*/ 281844 w 998250"/>
              <a:gd name="connsiteY147" fmla="*/ 385141 h 503856"/>
              <a:gd name="connsiteX148" fmla="*/ 316505 w 998250"/>
              <a:gd name="connsiteY148" fmla="*/ 366879 h 503856"/>
              <a:gd name="connsiteX149" fmla="*/ 318083 w 998250"/>
              <a:gd name="connsiteY149" fmla="*/ 354560 h 503856"/>
              <a:gd name="connsiteX150" fmla="*/ 303869 w 998250"/>
              <a:gd name="connsiteY150" fmla="*/ 321979 h 503856"/>
              <a:gd name="connsiteX151" fmla="*/ 287272 w 998250"/>
              <a:gd name="connsiteY151" fmla="*/ 292454 h 503856"/>
              <a:gd name="connsiteX152" fmla="*/ 216120 w 998250"/>
              <a:gd name="connsiteY152" fmla="*/ 276154 h 503856"/>
              <a:gd name="connsiteX153" fmla="*/ 213529 w 998250"/>
              <a:gd name="connsiteY153" fmla="*/ 277531 h 503856"/>
              <a:gd name="connsiteX154" fmla="*/ 160837 w 998250"/>
              <a:gd name="connsiteY154" fmla="*/ 296812 h 503856"/>
              <a:gd name="connsiteX155" fmla="*/ 158020 w 998250"/>
              <a:gd name="connsiteY155" fmla="*/ 298302 h 503856"/>
              <a:gd name="connsiteX156" fmla="*/ 150982 w 998250"/>
              <a:gd name="connsiteY156" fmla="*/ 296517 h 503856"/>
              <a:gd name="connsiteX157" fmla="*/ 141378 w 998250"/>
              <a:gd name="connsiteY157" fmla="*/ 311081 h 503856"/>
              <a:gd name="connsiteX158" fmla="*/ 128038 w 998250"/>
              <a:gd name="connsiteY158" fmla="*/ 333179 h 503856"/>
              <a:gd name="connsiteX159" fmla="*/ 110497 w 998250"/>
              <a:gd name="connsiteY159" fmla="*/ 338845 h 503856"/>
              <a:gd name="connsiteX160" fmla="*/ 100164 w 998250"/>
              <a:gd name="connsiteY160" fmla="*/ 333990 h 503856"/>
              <a:gd name="connsiteX161" fmla="*/ 93233 w 998250"/>
              <a:gd name="connsiteY161" fmla="*/ 367388 h 503856"/>
              <a:gd name="connsiteX162" fmla="*/ 59252 w 998250"/>
              <a:gd name="connsiteY162" fmla="*/ 365005 h 503856"/>
              <a:gd name="connsiteX163" fmla="*/ 58333 w 998250"/>
              <a:gd name="connsiteY163" fmla="*/ 316507 h 503856"/>
              <a:gd name="connsiteX164" fmla="*/ 61258 w 998250"/>
              <a:gd name="connsiteY164" fmla="*/ 211558 h 503856"/>
              <a:gd name="connsiteX165" fmla="*/ 26019 w 998250"/>
              <a:gd name="connsiteY165" fmla="*/ 200239 h 503856"/>
              <a:gd name="connsiteX166" fmla="*/ 46220 w 998250"/>
              <a:gd name="connsiteY166" fmla="*/ 166967 h 503856"/>
              <a:gd name="connsiteX167" fmla="*/ 29736 w 998250"/>
              <a:gd name="connsiteY167" fmla="*/ 141290 h 503856"/>
              <a:gd name="connsiteX168" fmla="*/ 0 w 998250"/>
              <a:gd name="connsiteY168" fmla="*/ 116985 h 503856"/>
              <a:gd name="connsiteX169" fmla="*/ 8044 w 998250"/>
              <a:gd name="connsiteY169" fmla="*/ 112395 h 503856"/>
              <a:gd name="connsiteX170" fmla="*/ 62321 w 998250"/>
              <a:gd name="connsiteY170" fmla="*/ 133480 h 503856"/>
              <a:gd name="connsiteX171" fmla="*/ 96560 w 998250"/>
              <a:gd name="connsiteY171" fmla="*/ 105307 h 503856"/>
              <a:gd name="connsiteX172" fmla="*/ 104617 w 998250"/>
              <a:gd name="connsiteY172" fmla="*/ 89806 h 503856"/>
              <a:gd name="connsiteX173" fmla="*/ 110315 w 998250"/>
              <a:gd name="connsiteY173" fmla="*/ 84109 h 503856"/>
              <a:gd name="connsiteX174" fmla="*/ 158994 w 998250"/>
              <a:gd name="connsiteY174" fmla="*/ 95346 h 503856"/>
              <a:gd name="connsiteX175" fmla="*/ 164277 w 998250"/>
              <a:gd name="connsiteY175" fmla="*/ 113181 h 503856"/>
              <a:gd name="connsiteX176" fmla="*/ 171189 w 998250"/>
              <a:gd name="connsiteY176" fmla="*/ 105326 h 503856"/>
              <a:gd name="connsiteX177" fmla="*/ 179611 w 998250"/>
              <a:gd name="connsiteY177" fmla="*/ 116036 h 503856"/>
              <a:gd name="connsiteX178" fmla="*/ 203831 w 998250"/>
              <a:gd name="connsiteY178" fmla="*/ 132946 h 503856"/>
              <a:gd name="connsiteX179" fmla="*/ 230234 w 998250"/>
              <a:gd name="connsiteY179" fmla="*/ 109665 h 503856"/>
              <a:gd name="connsiteX180" fmla="*/ 239316 w 998250"/>
              <a:gd name="connsiteY180" fmla="*/ 88467 h 503856"/>
              <a:gd name="connsiteX181" fmla="*/ 257089 w 998250"/>
              <a:gd name="connsiteY181" fmla="*/ 96296 h 503856"/>
              <a:gd name="connsiteX182" fmla="*/ 262070 w 998250"/>
              <a:gd name="connsiteY182" fmla="*/ 164860 h 503856"/>
              <a:gd name="connsiteX183" fmla="*/ 311347 w 998250"/>
              <a:gd name="connsiteY183" fmla="*/ 177789 h 503856"/>
              <a:gd name="connsiteX184" fmla="*/ 356643 w 998250"/>
              <a:gd name="connsiteY184" fmla="*/ 163357 h 503856"/>
              <a:gd name="connsiteX185" fmla="*/ 337184 w 998250"/>
              <a:gd name="connsiteY185" fmla="*/ 156257 h 503856"/>
              <a:gd name="connsiteX186" fmla="*/ 344285 w 998250"/>
              <a:gd name="connsiteY186" fmla="*/ 110741 h 503856"/>
              <a:gd name="connsiteX187" fmla="*/ 353065 w 998250"/>
              <a:gd name="connsiteY187" fmla="*/ 79405 h 503856"/>
              <a:gd name="connsiteX188" fmla="*/ 369172 w 998250"/>
              <a:gd name="connsiteY188" fmla="*/ 87121 h 503856"/>
              <a:gd name="connsiteX189" fmla="*/ 380191 w 998250"/>
              <a:gd name="connsiteY189" fmla="*/ 78575 h 503856"/>
              <a:gd name="connsiteX190" fmla="*/ 395562 w 998250"/>
              <a:gd name="connsiteY190" fmla="*/ 56974 h 503856"/>
              <a:gd name="connsiteX191" fmla="*/ 404461 w 998250"/>
              <a:gd name="connsiteY191" fmla="*/ 15815 h 503856"/>
              <a:gd name="connsiteX192" fmla="*/ 413581 w 998250"/>
              <a:gd name="connsiteY192" fmla="*/ 1767 h 503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Lst>
            <a:rect l="l" t="t" r="r" b="b"/>
            <a:pathLst>
              <a:path w="998250" h="503856">
                <a:moveTo>
                  <a:pt x="979382" y="205686"/>
                </a:moveTo>
                <a:lnTo>
                  <a:pt x="992275" y="210264"/>
                </a:lnTo>
                <a:lnTo>
                  <a:pt x="993791" y="226627"/>
                </a:lnTo>
                <a:lnTo>
                  <a:pt x="997288" y="238821"/>
                </a:lnTo>
                <a:lnTo>
                  <a:pt x="998250" y="250612"/>
                </a:lnTo>
                <a:lnTo>
                  <a:pt x="989414" y="255951"/>
                </a:lnTo>
                <a:lnTo>
                  <a:pt x="974363" y="256963"/>
                </a:lnTo>
                <a:lnTo>
                  <a:pt x="962747" y="248455"/>
                </a:lnTo>
                <a:lnTo>
                  <a:pt x="955219" y="236412"/>
                </a:lnTo>
                <a:lnTo>
                  <a:pt x="963986" y="230218"/>
                </a:lnTo>
                <a:lnTo>
                  <a:pt x="957470" y="222974"/>
                </a:lnTo>
                <a:lnTo>
                  <a:pt x="957860" y="211786"/>
                </a:lnTo>
                <a:close/>
                <a:moveTo>
                  <a:pt x="435524" y="0"/>
                </a:moveTo>
                <a:lnTo>
                  <a:pt x="449336" y="786"/>
                </a:lnTo>
                <a:lnTo>
                  <a:pt x="475153" y="24418"/>
                </a:lnTo>
                <a:lnTo>
                  <a:pt x="473707" y="44321"/>
                </a:lnTo>
                <a:lnTo>
                  <a:pt x="511657" y="74009"/>
                </a:lnTo>
                <a:lnTo>
                  <a:pt x="545097" y="133920"/>
                </a:lnTo>
                <a:lnTo>
                  <a:pt x="561915" y="130430"/>
                </a:lnTo>
                <a:lnTo>
                  <a:pt x="602211" y="58967"/>
                </a:lnTo>
                <a:lnTo>
                  <a:pt x="626557" y="64426"/>
                </a:lnTo>
                <a:lnTo>
                  <a:pt x="642236" y="84474"/>
                </a:lnTo>
                <a:lnTo>
                  <a:pt x="639532" y="109194"/>
                </a:lnTo>
                <a:lnTo>
                  <a:pt x="646444" y="126236"/>
                </a:lnTo>
                <a:lnTo>
                  <a:pt x="674777" y="139423"/>
                </a:lnTo>
                <a:lnTo>
                  <a:pt x="689463" y="126852"/>
                </a:lnTo>
                <a:lnTo>
                  <a:pt x="707086" y="128280"/>
                </a:lnTo>
                <a:lnTo>
                  <a:pt x="733212" y="122198"/>
                </a:lnTo>
                <a:lnTo>
                  <a:pt x="753765" y="84423"/>
                </a:lnTo>
                <a:lnTo>
                  <a:pt x="772004" y="76430"/>
                </a:lnTo>
                <a:lnTo>
                  <a:pt x="773432" y="66696"/>
                </a:lnTo>
                <a:lnTo>
                  <a:pt x="813514" y="40265"/>
                </a:lnTo>
                <a:lnTo>
                  <a:pt x="815357" y="43535"/>
                </a:lnTo>
                <a:lnTo>
                  <a:pt x="832263" y="42711"/>
                </a:lnTo>
                <a:lnTo>
                  <a:pt x="837954" y="42435"/>
                </a:lnTo>
                <a:lnTo>
                  <a:pt x="850225" y="53182"/>
                </a:lnTo>
                <a:lnTo>
                  <a:pt x="853892" y="57659"/>
                </a:lnTo>
                <a:lnTo>
                  <a:pt x="863250" y="69085"/>
                </a:lnTo>
                <a:lnTo>
                  <a:pt x="864263" y="81122"/>
                </a:lnTo>
                <a:lnTo>
                  <a:pt x="868911" y="100811"/>
                </a:lnTo>
                <a:lnTo>
                  <a:pt x="850043" y="126430"/>
                </a:lnTo>
                <a:lnTo>
                  <a:pt x="838275" y="135813"/>
                </a:lnTo>
                <a:lnTo>
                  <a:pt x="837225" y="136649"/>
                </a:lnTo>
                <a:lnTo>
                  <a:pt x="854414" y="132160"/>
                </a:lnTo>
                <a:lnTo>
                  <a:pt x="862344" y="131002"/>
                </a:lnTo>
                <a:lnTo>
                  <a:pt x="871747" y="152918"/>
                </a:lnTo>
                <a:lnTo>
                  <a:pt x="894414" y="184254"/>
                </a:lnTo>
                <a:lnTo>
                  <a:pt x="888313" y="179449"/>
                </a:lnTo>
                <a:lnTo>
                  <a:pt x="873734" y="183568"/>
                </a:lnTo>
                <a:lnTo>
                  <a:pt x="862307" y="176179"/>
                </a:lnTo>
                <a:lnTo>
                  <a:pt x="863923" y="168507"/>
                </a:lnTo>
                <a:lnTo>
                  <a:pt x="858256" y="170419"/>
                </a:lnTo>
                <a:lnTo>
                  <a:pt x="845200" y="175884"/>
                </a:lnTo>
                <a:lnTo>
                  <a:pt x="835369" y="191133"/>
                </a:lnTo>
                <a:lnTo>
                  <a:pt x="827156" y="205050"/>
                </a:lnTo>
                <a:lnTo>
                  <a:pt x="812904" y="207760"/>
                </a:lnTo>
                <a:lnTo>
                  <a:pt x="794885" y="215174"/>
                </a:lnTo>
                <a:lnTo>
                  <a:pt x="794652" y="215841"/>
                </a:lnTo>
                <a:lnTo>
                  <a:pt x="791897" y="223683"/>
                </a:lnTo>
                <a:lnTo>
                  <a:pt x="797369" y="235134"/>
                </a:lnTo>
                <a:lnTo>
                  <a:pt x="781042" y="239455"/>
                </a:lnTo>
                <a:lnTo>
                  <a:pt x="774124" y="252484"/>
                </a:lnTo>
                <a:lnTo>
                  <a:pt x="757382" y="257245"/>
                </a:lnTo>
                <a:lnTo>
                  <a:pt x="739130" y="254949"/>
                </a:lnTo>
                <a:lnTo>
                  <a:pt x="719998" y="252730"/>
                </a:lnTo>
                <a:lnTo>
                  <a:pt x="712759" y="251887"/>
                </a:lnTo>
                <a:lnTo>
                  <a:pt x="703551" y="254685"/>
                </a:lnTo>
                <a:lnTo>
                  <a:pt x="707262" y="254779"/>
                </a:lnTo>
                <a:lnTo>
                  <a:pt x="724532" y="255207"/>
                </a:lnTo>
                <a:lnTo>
                  <a:pt x="732916" y="257741"/>
                </a:lnTo>
                <a:lnTo>
                  <a:pt x="758621" y="261351"/>
                </a:lnTo>
                <a:lnTo>
                  <a:pt x="774067" y="254905"/>
                </a:lnTo>
                <a:lnTo>
                  <a:pt x="775042" y="261043"/>
                </a:lnTo>
                <a:lnTo>
                  <a:pt x="775067" y="261018"/>
                </a:lnTo>
                <a:lnTo>
                  <a:pt x="784778" y="251698"/>
                </a:lnTo>
                <a:lnTo>
                  <a:pt x="797470" y="245598"/>
                </a:lnTo>
                <a:lnTo>
                  <a:pt x="799344" y="239568"/>
                </a:lnTo>
                <a:lnTo>
                  <a:pt x="801413" y="232902"/>
                </a:lnTo>
                <a:lnTo>
                  <a:pt x="795847" y="222633"/>
                </a:lnTo>
                <a:lnTo>
                  <a:pt x="801734" y="214917"/>
                </a:lnTo>
                <a:lnTo>
                  <a:pt x="826005" y="212823"/>
                </a:lnTo>
                <a:lnTo>
                  <a:pt x="833338" y="200774"/>
                </a:lnTo>
                <a:lnTo>
                  <a:pt x="844891" y="185983"/>
                </a:lnTo>
                <a:lnTo>
                  <a:pt x="855904" y="184285"/>
                </a:lnTo>
                <a:lnTo>
                  <a:pt x="863942" y="193517"/>
                </a:lnTo>
                <a:lnTo>
                  <a:pt x="880986" y="189385"/>
                </a:lnTo>
                <a:lnTo>
                  <a:pt x="886678" y="198390"/>
                </a:lnTo>
                <a:lnTo>
                  <a:pt x="939477" y="230801"/>
                </a:lnTo>
                <a:lnTo>
                  <a:pt x="945414" y="236927"/>
                </a:lnTo>
                <a:lnTo>
                  <a:pt x="948622" y="252044"/>
                </a:lnTo>
                <a:lnTo>
                  <a:pt x="940691" y="269438"/>
                </a:lnTo>
                <a:lnTo>
                  <a:pt x="945263" y="278274"/>
                </a:lnTo>
                <a:lnTo>
                  <a:pt x="939609" y="287624"/>
                </a:lnTo>
                <a:lnTo>
                  <a:pt x="925848" y="298623"/>
                </a:lnTo>
                <a:lnTo>
                  <a:pt x="919967" y="309679"/>
                </a:lnTo>
                <a:lnTo>
                  <a:pt x="917772" y="313810"/>
                </a:lnTo>
                <a:lnTo>
                  <a:pt x="918666" y="336248"/>
                </a:lnTo>
                <a:lnTo>
                  <a:pt x="923892" y="357540"/>
                </a:lnTo>
                <a:lnTo>
                  <a:pt x="915647" y="367609"/>
                </a:lnTo>
                <a:lnTo>
                  <a:pt x="893483" y="377085"/>
                </a:lnTo>
                <a:lnTo>
                  <a:pt x="859338" y="402479"/>
                </a:lnTo>
                <a:lnTo>
                  <a:pt x="851055" y="382890"/>
                </a:lnTo>
                <a:lnTo>
                  <a:pt x="846313" y="386405"/>
                </a:lnTo>
                <a:lnTo>
                  <a:pt x="848426" y="405698"/>
                </a:lnTo>
                <a:lnTo>
                  <a:pt x="839382" y="394693"/>
                </a:lnTo>
                <a:lnTo>
                  <a:pt x="838307" y="384889"/>
                </a:lnTo>
                <a:lnTo>
                  <a:pt x="838772" y="375287"/>
                </a:lnTo>
                <a:lnTo>
                  <a:pt x="822300" y="367873"/>
                </a:lnTo>
                <a:lnTo>
                  <a:pt x="803646" y="367602"/>
                </a:lnTo>
                <a:lnTo>
                  <a:pt x="802690" y="368187"/>
                </a:lnTo>
                <a:lnTo>
                  <a:pt x="791627" y="374966"/>
                </a:lnTo>
                <a:lnTo>
                  <a:pt x="770753" y="399617"/>
                </a:lnTo>
                <a:lnTo>
                  <a:pt x="757111" y="404088"/>
                </a:lnTo>
                <a:lnTo>
                  <a:pt x="740325" y="419596"/>
                </a:lnTo>
                <a:lnTo>
                  <a:pt x="720400" y="431670"/>
                </a:lnTo>
                <a:lnTo>
                  <a:pt x="699268" y="442222"/>
                </a:lnTo>
                <a:lnTo>
                  <a:pt x="697331" y="449787"/>
                </a:lnTo>
                <a:lnTo>
                  <a:pt x="697350" y="449806"/>
                </a:lnTo>
                <a:lnTo>
                  <a:pt x="703526" y="456566"/>
                </a:lnTo>
                <a:lnTo>
                  <a:pt x="706350" y="482701"/>
                </a:lnTo>
                <a:lnTo>
                  <a:pt x="723803" y="495831"/>
                </a:lnTo>
                <a:lnTo>
                  <a:pt x="718557" y="503856"/>
                </a:lnTo>
                <a:lnTo>
                  <a:pt x="700136" y="501560"/>
                </a:lnTo>
                <a:lnTo>
                  <a:pt x="688494" y="494945"/>
                </a:lnTo>
                <a:lnTo>
                  <a:pt x="672903" y="492184"/>
                </a:lnTo>
                <a:lnTo>
                  <a:pt x="672274" y="492908"/>
                </a:lnTo>
                <a:lnTo>
                  <a:pt x="638683" y="461993"/>
                </a:lnTo>
                <a:lnTo>
                  <a:pt x="614720" y="458257"/>
                </a:lnTo>
                <a:lnTo>
                  <a:pt x="601230" y="456924"/>
                </a:lnTo>
                <a:lnTo>
                  <a:pt x="598456" y="448655"/>
                </a:lnTo>
                <a:lnTo>
                  <a:pt x="568129" y="454466"/>
                </a:lnTo>
                <a:lnTo>
                  <a:pt x="540298" y="448467"/>
                </a:lnTo>
                <a:lnTo>
                  <a:pt x="496676" y="425230"/>
                </a:lnTo>
                <a:lnTo>
                  <a:pt x="467116" y="423174"/>
                </a:lnTo>
                <a:lnTo>
                  <a:pt x="467946" y="455943"/>
                </a:lnTo>
                <a:lnTo>
                  <a:pt x="449097" y="491097"/>
                </a:lnTo>
                <a:lnTo>
                  <a:pt x="425920" y="482311"/>
                </a:lnTo>
                <a:lnTo>
                  <a:pt x="415392" y="477959"/>
                </a:lnTo>
                <a:lnTo>
                  <a:pt x="396474" y="460132"/>
                </a:lnTo>
                <a:lnTo>
                  <a:pt x="410983" y="432216"/>
                </a:lnTo>
                <a:lnTo>
                  <a:pt x="381316" y="416678"/>
                </a:lnTo>
                <a:lnTo>
                  <a:pt x="351473" y="405094"/>
                </a:lnTo>
                <a:lnTo>
                  <a:pt x="333266" y="418118"/>
                </a:lnTo>
                <a:lnTo>
                  <a:pt x="280536" y="443675"/>
                </a:lnTo>
                <a:lnTo>
                  <a:pt x="269479" y="432462"/>
                </a:lnTo>
                <a:lnTo>
                  <a:pt x="248819" y="426438"/>
                </a:lnTo>
                <a:lnTo>
                  <a:pt x="257423" y="415879"/>
                </a:lnTo>
                <a:lnTo>
                  <a:pt x="281844" y="385141"/>
                </a:lnTo>
                <a:lnTo>
                  <a:pt x="316505" y="366879"/>
                </a:lnTo>
                <a:lnTo>
                  <a:pt x="318083" y="354560"/>
                </a:lnTo>
                <a:lnTo>
                  <a:pt x="303869" y="321979"/>
                </a:lnTo>
                <a:lnTo>
                  <a:pt x="287272" y="292454"/>
                </a:lnTo>
                <a:lnTo>
                  <a:pt x="216120" y="276154"/>
                </a:lnTo>
                <a:lnTo>
                  <a:pt x="213529" y="277531"/>
                </a:lnTo>
                <a:lnTo>
                  <a:pt x="160837" y="296812"/>
                </a:lnTo>
                <a:lnTo>
                  <a:pt x="158020" y="298302"/>
                </a:lnTo>
                <a:lnTo>
                  <a:pt x="150982" y="296517"/>
                </a:lnTo>
                <a:lnTo>
                  <a:pt x="141378" y="311081"/>
                </a:lnTo>
                <a:lnTo>
                  <a:pt x="128038" y="333179"/>
                </a:lnTo>
                <a:lnTo>
                  <a:pt x="110497" y="338845"/>
                </a:lnTo>
                <a:lnTo>
                  <a:pt x="100164" y="333990"/>
                </a:lnTo>
                <a:lnTo>
                  <a:pt x="93233" y="367388"/>
                </a:lnTo>
                <a:lnTo>
                  <a:pt x="59252" y="365005"/>
                </a:lnTo>
                <a:lnTo>
                  <a:pt x="58333" y="316507"/>
                </a:lnTo>
                <a:lnTo>
                  <a:pt x="61258" y="211558"/>
                </a:lnTo>
                <a:lnTo>
                  <a:pt x="26019" y="200239"/>
                </a:lnTo>
                <a:lnTo>
                  <a:pt x="46220" y="166967"/>
                </a:lnTo>
                <a:lnTo>
                  <a:pt x="29736" y="141290"/>
                </a:lnTo>
                <a:lnTo>
                  <a:pt x="0" y="116985"/>
                </a:lnTo>
                <a:lnTo>
                  <a:pt x="8044" y="112395"/>
                </a:lnTo>
                <a:lnTo>
                  <a:pt x="62321" y="133480"/>
                </a:lnTo>
                <a:lnTo>
                  <a:pt x="96560" y="105307"/>
                </a:lnTo>
                <a:lnTo>
                  <a:pt x="104617" y="89806"/>
                </a:lnTo>
                <a:lnTo>
                  <a:pt x="110315" y="84109"/>
                </a:lnTo>
                <a:lnTo>
                  <a:pt x="158994" y="95346"/>
                </a:lnTo>
                <a:lnTo>
                  <a:pt x="164277" y="113181"/>
                </a:lnTo>
                <a:lnTo>
                  <a:pt x="171189" y="105326"/>
                </a:lnTo>
                <a:lnTo>
                  <a:pt x="179611" y="116036"/>
                </a:lnTo>
                <a:lnTo>
                  <a:pt x="203831" y="132946"/>
                </a:lnTo>
                <a:lnTo>
                  <a:pt x="230234" y="109665"/>
                </a:lnTo>
                <a:lnTo>
                  <a:pt x="239316" y="88467"/>
                </a:lnTo>
                <a:lnTo>
                  <a:pt x="257089" y="96296"/>
                </a:lnTo>
                <a:lnTo>
                  <a:pt x="262070" y="164860"/>
                </a:lnTo>
                <a:lnTo>
                  <a:pt x="311347" y="177789"/>
                </a:lnTo>
                <a:lnTo>
                  <a:pt x="356643" y="163357"/>
                </a:lnTo>
                <a:lnTo>
                  <a:pt x="337184" y="156257"/>
                </a:lnTo>
                <a:lnTo>
                  <a:pt x="344285" y="110741"/>
                </a:lnTo>
                <a:lnTo>
                  <a:pt x="353065" y="79405"/>
                </a:lnTo>
                <a:lnTo>
                  <a:pt x="369172" y="87121"/>
                </a:lnTo>
                <a:lnTo>
                  <a:pt x="380191" y="78575"/>
                </a:lnTo>
                <a:lnTo>
                  <a:pt x="395562" y="56974"/>
                </a:lnTo>
                <a:lnTo>
                  <a:pt x="404461" y="15815"/>
                </a:lnTo>
                <a:lnTo>
                  <a:pt x="413581" y="1767"/>
                </a:lnTo>
                <a:close/>
              </a:path>
            </a:pathLst>
          </a:custGeom>
          <a:solidFill>
            <a:srgbClr val="2E2E5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9" name="Ringsted">
            <a:extLst>
              <a:ext uri="{FF2B5EF4-FFF2-40B4-BE49-F238E27FC236}">
                <a16:creationId xmlns:a16="http://schemas.microsoft.com/office/drawing/2014/main" id="{00000000-0008-0000-3500-000095000000}"/>
              </a:ext>
            </a:extLst>
          </xdr:cNvPr>
          <xdr:cNvSpPr/>
        </xdr:nvSpPr>
        <xdr:spPr>
          <a:xfrm>
            <a:off x="4223866" y="4723069"/>
            <a:ext cx="399250" cy="432788"/>
          </a:xfrm>
          <a:custGeom>
            <a:avLst/>
            <a:gdLst>
              <a:gd name="connsiteX0" fmla="*/ 190693 w 388689"/>
              <a:gd name="connsiteY0" fmla="*/ 41894 h 421340"/>
              <a:gd name="connsiteX1" fmla="*/ 194649 w 388689"/>
              <a:gd name="connsiteY1" fmla="*/ 30921 h 421340"/>
              <a:gd name="connsiteX2" fmla="*/ 205064 w 388689"/>
              <a:gd name="connsiteY2" fmla="*/ 13678 h 421340"/>
              <a:gd name="connsiteX3" fmla="*/ 231624 w 388689"/>
              <a:gd name="connsiteY3" fmla="*/ 472 h 421340"/>
              <a:gd name="connsiteX4" fmla="*/ 250479 w 388689"/>
              <a:gd name="connsiteY4" fmla="*/ 17935 h 421340"/>
              <a:gd name="connsiteX5" fmla="*/ 254435 w 388689"/>
              <a:gd name="connsiteY5" fmla="*/ 17551 h 421340"/>
              <a:gd name="connsiteX6" fmla="*/ 258385 w 388689"/>
              <a:gd name="connsiteY6" fmla="*/ 33644 h 421340"/>
              <a:gd name="connsiteX7" fmla="*/ 265284 w 388689"/>
              <a:gd name="connsiteY7" fmla="*/ 36505 h 421340"/>
              <a:gd name="connsiteX8" fmla="*/ 300857 w 388689"/>
              <a:gd name="connsiteY8" fmla="*/ 44164 h 421340"/>
              <a:gd name="connsiteX9" fmla="*/ 310411 w 388689"/>
              <a:gd name="connsiteY9" fmla="*/ 64514 h 421340"/>
              <a:gd name="connsiteX10" fmla="*/ 308492 w 388689"/>
              <a:gd name="connsiteY10" fmla="*/ 95825 h 421340"/>
              <a:gd name="connsiteX11" fmla="*/ 314562 w 388689"/>
              <a:gd name="connsiteY11" fmla="*/ 99176 h 421340"/>
              <a:gd name="connsiteX12" fmla="*/ 318436 w 388689"/>
              <a:gd name="connsiteY12" fmla="*/ 113080 h 421340"/>
              <a:gd name="connsiteX13" fmla="*/ 334008 w 388689"/>
              <a:gd name="connsiteY13" fmla="*/ 173633 h 421340"/>
              <a:gd name="connsiteX14" fmla="*/ 343323 w 388689"/>
              <a:gd name="connsiteY14" fmla="*/ 199277 h 421340"/>
              <a:gd name="connsiteX15" fmla="*/ 351933 w 388689"/>
              <a:gd name="connsiteY15" fmla="*/ 200239 h 421340"/>
              <a:gd name="connsiteX16" fmla="*/ 342857 w 388689"/>
              <a:gd name="connsiteY16" fmla="*/ 249416 h 421340"/>
              <a:gd name="connsiteX17" fmla="*/ 368650 w 388689"/>
              <a:gd name="connsiteY17" fmla="*/ 282594 h 421340"/>
              <a:gd name="connsiteX18" fmla="*/ 366178 w 388689"/>
              <a:gd name="connsiteY18" fmla="*/ 302025 h 421340"/>
              <a:gd name="connsiteX19" fmla="*/ 377348 w 388689"/>
              <a:gd name="connsiteY19" fmla="*/ 316678 h 421340"/>
              <a:gd name="connsiteX20" fmla="*/ 388487 w 388689"/>
              <a:gd name="connsiteY20" fmla="*/ 325142 h 421340"/>
              <a:gd name="connsiteX21" fmla="*/ 380002 w 388689"/>
              <a:gd name="connsiteY21" fmla="*/ 335531 h 421340"/>
              <a:gd name="connsiteX22" fmla="*/ 341147 w 388689"/>
              <a:gd name="connsiteY22" fmla="*/ 387210 h 421340"/>
              <a:gd name="connsiteX23" fmla="*/ 295077 w 388689"/>
              <a:gd name="connsiteY23" fmla="*/ 389361 h 421340"/>
              <a:gd name="connsiteX24" fmla="*/ 280769 w 388689"/>
              <a:gd name="connsiteY24" fmla="*/ 392738 h 421340"/>
              <a:gd name="connsiteX25" fmla="*/ 270461 w 388689"/>
              <a:gd name="connsiteY25" fmla="*/ 421193 h 421340"/>
              <a:gd name="connsiteX26" fmla="*/ 243869 w 388689"/>
              <a:gd name="connsiteY26" fmla="*/ 404334 h 421340"/>
              <a:gd name="connsiteX27" fmla="*/ 202718 w 388689"/>
              <a:gd name="connsiteY27" fmla="*/ 384908 h 421340"/>
              <a:gd name="connsiteX28" fmla="*/ 179190 w 388689"/>
              <a:gd name="connsiteY28" fmla="*/ 391373 h 421340"/>
              <a:gd name="connsiteX29" fmla="*/ 126560 w 388689"/>
              <a:gd name="connsiteY29" fmla="*/ 334286 h 421340"/>
              <a:gd name="connsiteX30" fmla="*/ 115327 w 388689"/>
              <a:gd name="connsiteY30" fmla="*/ 317319 h 421340"/>
              <a:gd name="connsiteX31" fmla="*/ 114277 w 388689"/>
              <a:gd name="connsiteY31" fmla="*/ 315005 h 421340"/>
              <a:gd name="connsiteX32" fmla="*/ 84415 w 388689"/>
              <a:gd name="connsiteY32" fmla="*/ 322413 h 421340"/>
              <a:gd name="connsiteX33" fmla="*/ 82051 w 388689"/>
              <a:gd name="connsiteY33" fmla="*/ 306270 h 421340"/>
              <a:gd name="connsiteX34" fmla="*/ 68032 w 388689"/>
              <a:gd name="connsiteY34" fmla="*/ 296334 h 421340"/>
              <a:gd name="connsiteX35" fmla="*/ 87629 w 388689"/>
              <a:gd name="connsiteY35" fmla="*/ 241725 h 421340"/>
              <a:gd name="connsiteX36" fmla="*/ 60466 w 388689"/>
              <a:gd name="connsiteY36" fmla="*/ 228877 h 421340"/>
              <a:gd name="connsiteX37" fmla="*/ 60101 w 388689"/>
              <a:gd name="connsiteY37" fmla="*/ 218659 h 421340"/>
              <a:gd name="connsiteX38" fmla="*/ 33396 w 388689"/>
              <a:gd name="connsiteY38" fmla="*/ 206213 h 421340"/>
              <a:gd name="connsiteX39" fmla="*/ 20761 w 388689"/>
              <a:gd name="connsiteY39" fmla="*/ 190473 h 421340"/>
              <a:gd name="connsiteX40" fmla="*/ 792 w 388689"/>
              <a:gd name="connsiteY40" fmla="*/ 160345 h 421340"/>
              <a:gd name="connsiteX41" fmla="*/ 472 w 388689"/>
              <a:gd name="connsiteY41" fmla="*/ 154912 h 421340"/>
              <a:gd name="connsiteX42" fmla="*/ 8396 w 388689"/>
              <a:gd name="connsiteY42" fmla="*/ 151095 h 421340"/>
              <a:gd name="connsiteX43" fmla="*/ 4685 w 388689"/>
              <a:gd name="connsiteY43" fmla="*/ 137027 h 421340"/>
              <a:gd name="connsiteX44" fmla="*/ 28786 w 388689"/>
              <a:gd name="connsiteY44" fmla="*/ 109967 h 421340"/>
              <a:gd name="connsiteX45" fmla="*/ 47937 w 388689"/>
              <a:gd name="connsiteY45" fmla="*/ 116860 h 421340"/>
              <a:gd name="connsiteX46" fmla="*/ 85956 w 388689"/>
              <a:gd name="connsiteY46" fmla="*/ 100711 h 421340"/>
              <a:gd name="connsiteX47" fmla="*/ 112869 w 388689"/>
              <a:gd name="connsiteY47" fmla="*/ 96686 h 421340"/>
              <a:gd name="connsiteX48" fmla="*/ 114001 w 388689"/>
              <a:gd name="connsiteY48" fmla="*/ 61955 h 421340"/>
              <a:gd name="connsiteX49" fmla="*/ 128183 w 388689"/>
              <a:gd name="connsiteY49" fmla="*/ 37712 h 421340"/>
              <a:gd name="connsiteX50" fmla="*/ 142391 w 388689"/>
              <a:gd name="connsiteY50" fmla="*/ 43158 h 421340"/>
              <a:gd name="connsiteX51" fmla="*/ 144321 w 388689"/>
              <a:gd name="connsiteY51" fmla="*/ 52981 h 421340"/>
              <a:gd name="connsiteX52" fmla="*/ 160950 w 388689"/>
              <a:gd name="connsiteY52" fmla="*/ 50736 h 421340"/>
              <a:gd name="connsiteX53" fmla="*/ 190693 w 388689"/>
              <a:gd name="connsiteY53" fmla="*/ 41894 h 4213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Lst>
            <a:rect l="l" t="t" r="r" b="b"/>
            <a:pathLst>
              <a:path w="388689" h="421340">
                <a:moveTo>
                  <a:pt x="190693" y="41894"/>
                </a:moveTo>
                <a:lnTo>
                  <a:pt x="194649" y="30921"/>
                </a:lnTo>
                <a:lnTo>
                  <a:pt x="205064" y="13678"/>
                </a:lnTo>
                <a:lnTo>
                  <a:pt x="231624" y="472"/>
                </a:lnTo>
                <a:lnTo>
                  <a:pt x="250479" y="17935"/>
                </a:lnTo>
                <a:lnTo>
                  <a:pt x="254435" y="17551"/>
                </a:lnTo>
                <a:lnTo>
                  <a:pt x="258385" y="33644"/>
                </a:lnTo>
                <a:lnTo>
                  <a:pt x="265284" y="36505"/>
                </a:lnTo>
                <a:lnTo>
                  <a:pt x="300857" y="44164"/>
                </a:lnTo>
                <a:lnTo>
                  <a:pt x="310411" y="64514"/>
                </a:lnTo>
                <a:lnTo>
                  <a:pt x="308492" y="95825"/>
                </a:lnTo>
                <a:lnTo>
                  <a:pt x="314562" y="99176"/>
                </a:lnTo>
                <a:lnTo>
                  <a:pt x="318436" y="113080"/>
                </a:lnTo>
                <a:lnTo>
                  <a:pt x="334008" y="173633"/>
                </a:lnTo>
                <a:lnTo>
                  <a:pt x="343323" y="199277"/>
                </a:lnTo>
                <a:lnTo>
                  <a:pt x="351933" y="200239"/>
                </a:lnTo>
                <a:lnTo>
                  <a:pt x="342857" y="249416"/>
                </a:lnTo>
                <a:lnTo>
                  <a:pt x="368650" y="282594"/>
                </a:lnTo>
                <a:lnTo>
                  <a:pt x="366178" y="302025"/>
                </a:lnTo>
                <a:lnTo>
                  <a:pt x="377348" y="316678"/>
                </a:lnTo>
                <a:lnTo>
                  <a:pt x="388487" y="325142"/>
                </a:lnTo>
                <a:lnTo>
                  <a:pt x="380002" y="335531"/>
                </a:lnTo>
                <a:lnTo>
                  <a:pt x="341147" y="387210"/>
                </a:lnTo>
                <a:lnTo>
                  <a:pt x="295077" y="389361"/>
                </a:lnTo>
                <a:lnTo>
                  <a:pt x="280769" y="392738"/>
                </a:lnTo>
                <a:lnTo>
                  <a:pt x="270461" y="421193"/>
                </a:lnTo>
                <a:lnTo>
                  <a:pt x="243869" y="404334"/>
                </a:lnTo>
                <a:lnTo>
                  <a:pt x="202718" y="384908"/>
                </a:lnTo>
                <a:lnTo>
                  <a:pt x="179190" y="391373"/>
                </a:lnTo>
                <a:lnTo>
                  <a:pt x="126560" y="334286"/>
                </a:lnTo>
                <a:lnTo>
                  <a:pt x="115327" y="317319"/>
                </a:lnTo>
                <a:lnTo>
                  <a:pt x="114277" y="315005"/>
                </a:lnTo>
                <a:lnTo>
                  <a:pt x="84415" y="322413"/>
                </a:lnTo>
                <a:lnTo>
                  <a:pt x="82051" y="306270"/>
                </a:lnTo>
                <a:lnTo>
                  <a:pt x="68032" y="296334"/>
                </a:lnTo>
                <a:lnTo>
                  <a:pt x="87629" y="241725"/>
                </a:lnTo>
                <a:lnTo>
                  <a:pt x="60466" y="228877"/>
                </a:lnTo>
                <a:lnTo>
                  <a:pt x="60101" y="218659"/>
                </a:lnTo>
                <a:lnTo>
                  <a:pt x="33396" y="206213"/>
                </a:lnTo>
                <a:lnTo>
                  <a:pt x="20761" y="190473"/>
                </a:lnTo>
                <a:lnTo>
                  <a:pt x="792" y="160345"/>
                </a:lnTo>
                <a:lnTo>
                  <a:pt x="472" y="154912"/>
                </a:lnTo>
                <a:lnTo>
                  <a:pt x="8396" y="151095"/>
                </a:lnTo>
                <a:lnTo>
                  <a:pt x="4685" y="137027"/>
                </a:lnTo>
                <a:lnTo>
                  <a:pt x="28786" y="109967"/>
                </a:lnTo>
                <a:lnTo>
                  <a:pt x="47937" y="116860"/>
                </a:lnTo>
                <a:lnTo>
                  <a:pt x="85956" y="100711"/>
                </a:lnTo>
                <a:lnTo>
                  <a:pt x="112869" y="96686"/>
                </a:lnTo>
                <a:lnTo>
                  <a:pt x="114001" y="61955"/>
                </a:lnTo>
                <a:lnTo>
                  <a:pt x="128183" y="37712"/>
                </a:lnTo>
                <a:lnTo>
                  <a:pt x="142391" y="43158"/>
                </a:lnTo>
                <a:lnTo>
                  <a:pt x="144321" y="52981"/>
                </a:lnTo>
                <a:lnTo>
                  <a:pt x="160950" y="50736"/>
                </a:lnTo>
                <a:lnTo>
                  <a:pt x="190693" y="41894"/>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0" name="Mariagerfjord">
            <a:extLst>
              <a:ext uri="{FF2B5EF4-FFF2-40B4-BE49-F238E27FC236}">
                <a16:creationId xmlns:a16="http://schemas.microsoft.com/office/drawing/2014/main" id="{00000000-0008-0000-3500-000096000000}"/>
              </a:ext>
            </a:extLst>
          </xdr:cNvPr>
          <xdr:cNvSpPr/>
        </xdr:nvSpPr>
        <xdr:spPr>
          <a:xfrm>
            <a:off x="1756731" y="2124255"/>
            <a:ext cx="906388" cy="642077"/>
          </a:xfrm>
          <a:custGeom>
            <a:avLst/>
            <a:gdLst>
              <a:gd name="connsiteX0" fmla="*/ 212253 w 882412"/>
              <a:gd name="connsiteY0" fmla="*/ 396115 h 625092"/>
              <a:gd name="connsiteX1" fmla="*/ 213435 w 882412"/>
              <a:gd name="connsiteY1" fmla="*/ 368156 h 625092"/>
              <a:gd name="connsiteX2" fmla="*/ 215077 w 882412"/>
              <a:gd name="connsiteY2" fmla="*/ 337726 h 625092"/>
              <a:gd name="connsiteX3" fmla="*/ 241712 w 882412"/>
              <a:gd name="connsiteY3" fmla="*/ 301347 h 625092"/>
              <a:gd name="connsiteX4" fmla="*/ 239152 w 882412"/>
              <a:gd name="connsiteY4" fmla="*/ 292964 h 625092"/>
              <a:gd name="connsiteX5" fmla="*/ 251876 w 882412"/>
              <a:gd name="connsiteY5" fmla="*/ 263169 h 625092"/>
              <a:gd name="connsiteX6" fmla="*/ 289561 w 882412"/>
              <a:gd name="connsiteY6" fmla="*/ 265313 h 625092"/>
              <a:gd name="connsiteX7" fmla="*/ 302549 w 882412"/>
              <a:gd name="connsiteY7" fmla="*/ 243957 h 625092"/>
              <a:gd name="connsiteX8" fmla="*/ 306612 w 882412"/>
              <a:gd name="connsiteY8" fmla="*/ 218992 h 625092"/>
              <a:gd name="connsiteX9" fmla="*/ 279681 w 882412"/>
              <a:gd name="connsiteY9" fmla="*/ 210314 h 625092"/>
              <a:gd name="connsiteX10" fmla="*/ 266857 w 882412"/>
              <a:gd name="connsiteY10" fmla="*/ 191014 h 625092"/>
              <a:gd name="connsiteX11" fmla="*/ 278052 w 882412"/>
              <a:gd name="connsiteY11" fmla="*/ 166237 h 625092"/>
              <a:gd name="connsiteX12" fmla="*/ 270064 w 882412"/>
              <a:gd name="connsiteY12" fmla="*/ 144649 h 625092"/>
              <a:gd name="connsiteX13" fmla="*/ 292071 w 882412"/>
              <a:gd name="connsiteY13" fmla="*/ 97095 h 625092"/>
              <a:gd name="connsiteX14" fmla="*/ 314952 w 882412"/>
              <a:gd name="connsiteY14" fmla="*/ 115357 h 625092"/>
              <a:gd name="connsiteX15" fmla="*/ 343266 w 882412"/>
              <a:gd name="connsiteY15" fmla="*/ 125645 h 625092"/>
              <a:gd name="connsiteX16" fmla="*/ 386254 w 882412"/>
              <a:gd name="connsiteY16" fmla="*/ 127896 h 625092"/>
              <a:gd name="connsiteX17" fmla="*/ 409996 w 882412"/>
              <a:gd name="connsiteY17" fmla="*/ 133606 h 625092"/>
              <a:gd name="connsiteX18" fmla="*/ 410461 w 882412"/>
              <a:gd name="connsiteY18" fmla="*/ 133789 h 625092"/>
              <a:gd name="connsiteX19" fmla="*/ 440393 w 882412"/>
              <a:gd name="connsiteY19" fmla="*/ 119281 h 625092"/>
              <a:gd name="connsiteX20" fmla="*/ 510097 w 882412"/>
              <a:gd name="connsiteY20" fmla="*/ 143743 h 625092"/>
              <a:gd name="connsiteX21" fmla="*/ 538399 w 882412"/>
              <a:gd name="connsiteY21" fmla="*/ 137291 h 625092"/>
              <a:gd name="connsiteX22" fmla="*/ 547280 w 882412"/>
              <a:gd name="connsiteY22" fmla="*/ 135530 h 625092"/>
              <a:gd name="connsiteX23" fmla="*/ 569224 w 882412"/>
              <a:gd name="connsiteY23" fmla="*/ 135807 h 625092"/>
              <a:gd name="connsiteX24" fmla="*/ 573664 w 882412"/>
              <a:gd name="connsiteY24" fmla="*/ 144869 h 625092"/>
              <a:gd name="connsiteX25" fmla="*/ 569985 w 882412"/>
              <a:gd name="connsiteY25" fmla="*/ 175532 h 625092"/>
              <a:gd name="connsiteX26" fmla="*/ 572972 w 882412"/>
              <a:gd name="connsiteY26" fmla="*/ 202365 h 625092"/>
              <a:gd name="connsiteX27" fmla="*/ 579714 w 882412"/>
              <a:gd name="connsiteY27" fmla="*/ 209503 h 625092"/>
              <a:gd name="connsiteX28" fmla="*/ 619739 w 882412"/>
              <a:gd name="connsiteY28" fmla="*/ 200717 h 625092"/>
              <a:gd name="connsiteX29" fmla="*/ 646023 w 882412"/>
              <a:gd name="connsiteY29" fmla="*/ 198636 h 625092"/>
              <a:gd name="connsiteX30" fmla="*/ 708004 w 882412"/>
              <a:gd name="connsiteY30" fmla="*/ 130657 h 625092"/>
              <a:gd name="connsiteX31" fmla="*/ 760954 w 882412"/>
              <a:gd name="connsiteY31" fmla="*/ 136235 h 625092"/>
              <a:gd name="connsiteX32" fmla="*/ 729747 w 882412"/>
              <a:gd name="connsiteY32" fmla="*/ 99981 h 625092"/>
              <a:gd name="connsiteX33" fmla="*/ 740986 w 882412"/>
              <a:gd name="connsiteY33" fmla="*/ 99919 h 625092"/>
              <a:gd name="connsiteX34" fmla="*/ 758218 w 882412"/>
              <a:gd name="connsiteY34" fmla="*/ 56553 h 625092"/>
              <a:gd name="connsiteX35" fmla="*/ 739445 w 882412"/>
              <a:gd name="connsiteY35" fmla="*/ 46101 h 625092"/>
              <a:gd name="connsiteX36" fmla="*/ 724822 w 882412"/>
              <a:gd name="connsiteY36" fmla="*/ 37838 h 625092"/>
              <a:gd name="connsiteX37" fmla="*/ 754784 w 882412"/>
              <a:gd name="connsiteY37" fmla="*/ 472 h 625092"/>
              <a:gd name="connsiteX38" fmla="*/ 780583 w 882412"/>
              <a:gd name="connsiteY38" fmla="*/ 11433 h 625092"/>
              <a:gd name="connsiteX39" fmla="*/ 803766 w 882412"/>
              <a:gd name="connsiteY39" fmla="*/ 4113 h 625092"/>
              <a:gd name="connsiteX40" fmla="*/ 809093 w 882412"/>
              <a:gd name="connsiteY40" fmla="*/ 53214 h 625092"/>
              <a:gd name="connsiteX41" fmla="*/ 815640 w 882412"/>
              <a:gd name="connsiteY41" fmla="*/ 107119 h 625092"/>
              <a:gd name="connsiteX42" fmla="*/ 815866 w 882412"/>
              <a:gd name="connsiteY42" fmla="*/ 117898 h 625092"/>
              <a:gd name="connsiteX43" fmla="*/ 828999 w 882412"/>
              <a:gd name="connsiteY43" fmla="*/ 163502 h 625092"/>
              <a:gd name="connsiteX44" fmla="*/ 833275 w 882412"/>
              <a:gd name="connsiteY44" fmla="*/ 184116 h 625092"/>
              <a:gd name="connsiteX45" fmla="*/ 834370 w 882412"/>
              <a:gd name="connsiteY45" fmla="*/ 189411 h 625092"/>
              <a:gd name="connsiteX46" fmla="*/ 842338 w 882412"/>
              <a:gd name="connsiteY46" fmla="*/ 215747 h 625092"/>
              <a:gd name="connsiteX47" fmla="*/ 856603 w 882412"/>
              <a:gd name="connsiteY47" fmla="*/ 239304 h 625092"/>
              <a:gd name="connsiteX48" fmla="*/ 877552 w 882412"/>
              <a:gd name="connsiteY48" fmla="*/ 265709 h 625092"/>
              <a:gd name="connsiteX49" fmla="*/ 882540 w 882412"/>
              <a:gd name="connsiteY49" fmla="*/ 283474 h 625092"/>
              <a:gd name="connsiteX50" fmla="*/ 881030 w 882412"/>
              <a:gd name="connsiteY50" fmla="*/ 301825 h 625092"/>
              <a:gd name="connsiteX51" fmla="*/ 870993 w 882412"/>
              <a:gd name="connsiteY51" fmla="*/ 309629 h 625092"/>
              <a:gd name="connsiteX52" fmla="*/ 848722 w 882412"/>
              <a:gd name="connsiteY52" fmla="*/ 298322 h 625092"/>
              <a:gd name="connsiteX53" fmla="*/ 823867 w 882412"/>
              <a:gd name="connsiteY53" fmla="*/ 297800 h 625092"/>
              <a:gd name="connsiteX54" fmla="*/ 799854 w 882412"/>
              <a:gd name="connsiteY54" fmla="*/ 295649 h 625092"/>
              <a:gd name="connsiteX55" fmla="*/ 777747 w 882412"/>
              <a:gd name="connsiteY55" fmla="*/ 289436 h 625092"/>
              <a:gd name="connsiteX56" fmla="*/ 775898 w 882412"/>
              <a:gd name="connsiteY56" fmla="*/ 288920 h 625092"/>
              <a:gd name="connsiteX57" fmla="*/ 767162 w 882412"/>
              <a:gd name="connsiteY57" fmla="*/ 281336 h 625092"/>
              <a:gd name="connsiteX58" fmla="*/ 755011 w 882412"/>
              <a:gd name="connsiteY58" fmla="*/ 282468 h 625092"/>
              <a:gd name="connsiteX59" fmla="*/ 739212 w 882412"/>
              <a:gd name="connsiteY59" fmla="*/ 297913 h 625092"/>
              <a:gd name="connsiteX60" fmla="*/ 735105 w 882412"/>
              <a:gd name="connsiteY60" fmla="*/ 310283 h 625092"/>
              <a:gd name="connsiteX61" fmla="*/ 717633 w 882412"/>
              <a:gd name="connsiteY61" fmla="*/ 315672 h 625092"/>
              <a:gd name="connsiteX62" fmla="*/ 703489 w 882412"/>
              <a:gd name="connsiteY62" fmla="*/ 307648 h 625092"/>
              <a:gd name="connsiteX63" fmla="*/ 693702 w 882412"/>
              <a:gd name="connsiteY63" fmla="*/ 297900 h 625092"/>
              <a:gd name="connsiteX64" fmla="*/ 694293 w 882412"/>
              <a:gd name="connsiteY64" fmla="*/ 283104 h 625092"/>
              <a:gd name="connsiteX65" fmla="*/ 678168 w 882412"/>
              <a:gd name="connsiteY65" fmla="*/ 284531 h 625092"/>
              <a:gd name="connsiteX66" fmla="*/ 677054 w 882412"/>
              <a:gd name="connsiteY66" fmla="*/ 284632 h 625092"/>
              <a:gd name="connsiteX67" fmla="*/ 667029 w 882412"/>
              <a:gd name="connsiteY67" fmla="*/ 285713 h 625092"/>
              <a:gd name="connsiteX68" fmla="*/ 650765 w 882412"/>
              <a:gd name="connsiteY68" fmla="*/ 289983 h 625092"/>
              <a:gd name="connsiteX69" fmla="*/ 631438 w 882412"/>
              <a:gd name="connsiteY69" fmla="*/ 303013 h 625092"/>
              <a:gd name="connsiteX70" fmla="*/ 621997 w 882412"/>
              <a:gd name="connsiteY70" fmla="*/ 323249 h 625092"/>
              <a:gd name="connsiteX71" fmla="*/ 610758 w 882412"/>
              <a:gd name="connsiteY71" fmla="*/ 329821 h 625092"/>
              <a:gd name="connsiteX72" fmla="*/ 598890 w 882412"/>
              <a:gd name="connsiteY72" fmla="*/ 336839 h 625092"/>
              <a:gd name="connsiteX73" fmla="*/ 595255 w 882412"/>
              <a:gd name="connsiteY73" fmla="*/ 325608 h 625092"/>
              <a:gd name="connsiteX74" fmla="*/ 583821 w 882412"/>
              <a:gd name="connsiteY74" fmla="*/ 319690 h 625092"/>
              <a:gd name="connsiteX75" fmla="*/ 568488 w 882412"/>
              <a:gd name="connsiteY75" fmla="*/ 324897 h 625092"/>
              <a:gd name="connsiteX76" fmla="*/ 559355 w 882412"/>
              <a:gd name="connsiteY76" fmla="*/ 334292 h 625092"/>
              <a:gd name="connsiteX77" fmla="*/ 543733 w 882412"/>
              <a:gd name="connsiteY77" fmla="*/ 335493 h 625092"/>
              <a:gd name="connsiteX78" fmla="*/ 537965 w 882412"/>
              <a:gd name="connsiteY78" fmla="*/ 340914 h 625092"/>
              <a:gd name="connsiteX79" fmla="*/ 534204 w 882412"/>
              <a:gd name="connsiteY79" fmla="*/ 344454 h 625092"/>
              <a:gd name="connsiteX80" fmla="*/ 531984 w 882412"/>
              <a:gd name="connsiteY80" fmla="*/ 358604 h 625092"/>
              <a:gd name="connsiteX81" fmla="*/ 524267 w 882412"/>
              <a:gd name="connsiteY81" fmla="*/ 365119 h 625092"/>
              <a:gd name="connsiteX82" fmla="*/ 512299 w 882412"/>
              <a:gd name="connsiteY82" fmla="*/ 365911 h 625092"/>
              <a:gd name="connsiteX83" fmla="*/ 501626 w 882412"/>
              <a:gd name="connsiteY83" fmla="*/ 367213 h 625092"/>
              <a:gd name="connsiteX84" fmla="*/ 485776 w 882412"/>
              <a:gd name="connsiteY84" fmla="*/ 380789 h 625092"/>
              <a:gd name="connsiteX85" fmla="*/ 477651 w 882412"/>
              <a:gd name="connsiteY85" fmla="*/ 393624 h 625092"/>
              <a:gd name="connsiteX86" fmla="*/ 461481 w 882412"/>
              <a:gd name="connsiteY86" fmla="*/ 391744 h 625092"/>
              <a:gd name="connsiteX87" fmla="*/ 466902 w 882412"/>
              <a:gd name="connsiteY87" fmla="*/ 403743 h 625092"/>
              <a:gd name="connsiteX88" fmla="*/ 448154 w 882412"/>
              <a:gd name="connsiteY88" fmla="*/ 412000 h 625092"/>
              <a:gd name="connsiteX89" fmla="*/ 444562 w 882412"/>
              <a:gd name="connsiteY89" fmla="*/ 413886 h 625092"/>
              <a:gd name="connsiteX90" fmla="*/ 438594 w 882412"/>
              <a:gd name="connsiteY90" fmla="*/ 417024 h 625092"/>
              <a:gd name="connsiteX91" fmla="*/ 425952 w 882412"/>
              <a:gd name="connsiteY91" fmla="*/ 423375 h 625092"/>
              <a:gd name="connsiteX92" fmla="*/ 410053 w 882412"/>
              <a:gd name="connsiteY92" fmla="*/ 420910 h 625092"/>
              <a:gd name="connsiteX93" fmla="*/ 395078 w 882412"/>
              <a:gd name="connsiteY93" fmla="*/ 424281 h 625092"/>
              <a:gd name="connsiteX94" fmla="*/ 377870 w 882412"/>
              <a:gd name="connsiteY94" fmla="*/ 427903 h 625092"/>
              <a:gd name="connsiteX95" fmla="*/ 359273 w 882412"/>
              <a:gd name="connsiteY95" fmla="*/ 426199 h 625092"/>
              <a:gd name="connsiteX96" fmla="*/ 348952 w 882412"/>
              <a:gd name="connsiteY96" fmla="*/ 435041 h 625092"/>
              <a:gd name="connsiteX97" fmla="*/ 340889 w 882412"/>
              <a:gd name="connsiteY97" fmla="*/ 434431 h 625092"/>
              <a:gd name="connsiteX98" fmla="*/ 326618 w 882412"/>
              <a:gd name="connsiteY98" fmla="*/ 433343 h 625092"/>
              <a:gd name="connsiteX99" fmla="*/ 302197 w 882412"/>
              <a:gd name="connsiteY99" fmla="*/ 446121 h 625092"/>
              <a:gd name="connsiteX100" fmla="*/ 306260 w 882412"/>
              <a:gd name="connsiteY100" fmla="*/ 452001 h 625092"/>
              <a:gd name="connsiteX101" fmla="*/ 319266 w 882412"/>
              <a:gd name="connsiteY101" fmla="*/ 447882 h 625092"/>
              <a:gd name="connsiteX102" fmla="*/ 335750 w 882412"/>
              <a:gd name="connsiteY102" fmla="*/ 450422 h 625092"/>
              <a:gd name="connsiteX103" fmla="*/ 344832 w 882412"/>
              <a:gd name="connsiteY103" fmla="*/ 451190 h 625092"/>
              <a:gd name="connsiteX104" fmla="*/ 351423 w 882412"/>
              <a:gd name="connsiteY104" fmla="*/ 451749 h 625092"/>
              <a:gd name="connsiteX105" fmla="*/ 364776 w 882412"/>
              <a:gd name="connsiteY105" fmla="*/ 437481 h 625092"/>
              <a:gd name="connsiteX106" fmla="*/ 377593 w 882412"/>
              <a:gd name="connsiteY106" fmla="*/ 438260 h 625092"/>
              <a:gd name="connsiteX107" fmla="*/ 401166 w 882412"/>
              <a:gd name="connsiteY107" fmla="*/ 435160 h 625092"/>
              <a:gd name="connsiteX108" fmla="*/ 403072 w 882412"/>
              <a:gd name="connsiteY108" fmla="*/ 434915 h 625092"/>
              <a:gd name="connsiteX109" fmla="*/ 425569 w 882412"/>
              <a:gd name="connsiteY109" fmla="*/ 435487 h 625092"/>
              <a:gd name="connsiteX110" fmla="*/ 445235 w 882412"/>
              <a:gd name="connsiteY110" fmla="*/ 429362 h 625092"/>
              <a:gd name="connsiteX111" fmla="*/ 457493 w 882412"/>
              <a:gd name="connsiteY111" fmla="*/ 429853 h 625092"/>
              <a:gd name="connsiteX112" fmla="*/ 473833 w 882412"/>
              <a:gd name="connsiteY112" fmla="*/ 425350 h 625092"/>
              <a:gd name="connsiteX113" fmla="*/ 483154 w 882412"/>
              <a:gd name="connsiteY113" fmla="*/ 413918 h 625092"/>
              <a:gd name="connsiteX114" fmla="*/ 498915 w 882412"/>
              <a:gd name="connsiteY114" fmla="*/ 418690 h 625092"/>
              <a:gd name="connsiteX115" fmla="*/ 500273 w 882412"/>
              <a:gd name="connsiteY115" fmla="*/ 410239 h 625092"/>
              <a:gd name="connsiteX116" fmla="*/ 507368 w 882412"/>
              <a:gd name="connsiteY116" fmla="*/ 396838 h 625092"/>
              <a:gd name="connsiteX117" fmla="*/ 518896 w 882412"/>
              <a:gd name="connsiteY117" fmla="*/ 394008 h 625092"/>
              <a:gd name="connsiteX118" fmla="*/ 526368 w 882412"/>
              <a:gd name="connsiteY118" fmla="*/ 383437 h 625092"/>
              <a:gd name="connsiteX119" fmla="*/ 538607 w 882412"/>
              <a:gd name="connsiteY119" fmla="*/ 385166 h 625092"/>
              <a:gd name="connsiteX120" fmla="*/ 551840 w 882412"/>
              <a:gd name="connsiteY120" fmla="*/ 378557 h 625092"/>
              <a:gd name="connsiteX121" fmla="*/ 552425 w 882412"/>
              <a:gd name="connsiteY121" fmla="*/ 368458 h 625092"/>
              <a:gd name="connsiteX122" fmla="*/ 561356 w 882412"/>
              <a:gd name="connsiteY122" fmla="*/ 357547 h 625092"/>
              <a:gd name="connsiteX123" fmla="*/ 568683 w 882412"/>
              <a:gd name="connsiteY123" fmla="*/ 348605 h 625092"/>
              <a:gd name="connsiteX124" fmla="*/ 577620 w 882412"/>
              <a:gd name="connsiteY124" fmla="*/ 341449 h 625092"/>
              <a:gd name="connsiteX125" fmla="*/ 597846 w 882412"/>
              <a:gd name="connsiteY125" fmla="*/ 357472 h 625092"/>
              <a:gd name="connsiteX126" fmla="*/ 612123 w 882412"/>
              <a:gd name="connsiteY126" fmla="*/ 357283 h 625092"/>
              <a:gd name="connsiteX127" fmla="*/ 625966 w 882412"/>
              <a:gd name="connsiteY127" fmla="*/ 345115 h 625092"/>
              <a:gd name="connsiteX128" fmla="*/ 639551 w 882412"/>
              <a:gd name="connsiteY128" fmla="*/ 329538 h 625092"/>
              <a:gd name="connsiteX129" fmla="*/ 638683 w 882412"/>
              <a:gd name="connsiteY129" fmla="*/ 315798 h 625092"/>
              <a:gd name="connsiteX130" fmla="*/ 646501 w 882412"/>
              <a:gd name="connsiteY130" fmla="*/ 297133 h 625092"/>
              <a:gd name="connsiteX131" fmla="*/ 652790 w 882412"/>
              <a:gd name="connsiteY131" fmla="*/ 303535 h 625092"/>
              <a:gd name="connsiteX132" fmla="*/ 665759 w 882412"/>
              <a:gd name="connsiteY132" fmla="*/ 302290 h 625092"/>
              <a:gd name="connsiteX133" fmla="*/ 669161 w 882412"/>
              <a:gd name="connsiteY133" fmla="*/ 307509 h 625092"/>
              <a:gd name="connsiteX134" fmla="*/ 684249 w 882412"/>
              <a:gd name="connsiteY134" fmla="*/ 313043 h 625092"/>
              <a:gd name="connsiteX135" fmla="*/ 696180 w 882412"/>
              <a:gd name="connsiteY135" fmla="*/ 309302 h 625092"/>
              <a:gd name="connsiteX136" fmla="*/ 703319 w 882412"/>
              <a:gd name="connsiteY136" fmla="*/ 321281 h 625092"/>
              <a:gd name="connsiteX137" fmla="*/ 716979 w 882412"/>
              <a:gd name="connsiteY137" fmla="*/ 334575 h 625092"/>
              <a:gd name="connsiteX138" fmla="*/ 725520 w 882412"/>
              <a:gd name="connsiteY138" fmla="*/ 350102 h 625092"/>
              <a:gd name="connsiteX139" fmla="*/ 730363 w 882412"/>
              <a:gd name="connsiteY139" fmla="*/ 352240 h 625092"/>
              <a:gd name="connsiteX140" fmla="*/ 733023 w 882412"/>
              <a:gd name="connsiteY140" fmla="*/ 364125 h 625092"/>
              <a:gd name="connsiteX141" fmla="*/ 709885 w 882412"/>
              <a:gd name="connsiteY141" fmla="*/ 376872 h 625092"/>
              <a:gd name="connsiteX142" fmla="*/ 695847 w 882412"/>
              <a:gd name="connsiteY142" fmla="*/ 392386 h 625092"/>
              <a:gd name="connsiteX143" fmla="*/ 690834 w 882412"/>
              <a:gd name="connsiteY143" fmla="*/ 416225 h 625092"/>
              <a:gd name="connsiteX144" fmla="*/ 666356 w 882412"/>
              <a:gd name="connsiteY144" fmla="*/ 424841 h 625092"/>
              <a:gd name="connsiteX145" fmla="*/ 655551 w 882412"/>
              <a:gd name="connsiteY145" fmla="*/ 427545 h 625092"/>
              <a:gd name="connsiteX146" fmla="*/ 655255 w 882412"/>
              <a:gd name="connsiteY146" fmla="*/ 448875 h 625092"/>
              <a:gd name="connsiteX147" fmla="*/ 636085 w 882412"/>
              <a:gd name="connsiteY147" fmla="*/ 476708 h 625092"/>
              <a:gd name="connsiteX148" fmla="*/ 615004 w 882412"/>
              <a:gd name="connsiteY148" fmla="*/ 484494 h 625092"/>
              <a:gd name="connsiteX149" fmla="*/ 610243 w 882412"/>
              <a:gd name="connsiteY149" fmla="*/ 489625 h 625092"/>
              <a:gd name="connsiteX150" fmla="*/ 605972 w 882412"/>
              <a:gd name="connsiteY150" fmla="*/ 492901 h 625092"/>
              <a:gd name="connsiteX151" fmla="*/ 565632 w 882412"/>
              <a:gd name="connsiteY151" fmla="*/ 519986 h 625092"/>
              <a:gd name="connsiteX152" fmla="*/ 532148 w 882412"/>
              <a:gd name="connsiteY152" fmla="*/ 528457 h 625092"/>
              <a:gd name="connsiteX153" fmla="*/ 523412 w 882412"/>
              <a:gd name="connsiteY153" fmla="*/ 535720 h 625092"/>
              <a:gd name="connsiteX154" fmla="*/ 481764 w 882412"/>
              <a:gd name="connsiteY154" fmla="*/ 532255 h 625092"/>
              <a:gd name="connsiteX155" fmla="*/ 463864 w 882412"/>
              <a:gd name="connsiteY155" fmla="*/ 562409 h 625092"/>
              <a:gd name="connsiteX156" fmla="*/ 422575 w 882412"/>
              <a:gd name="connsiteY156" fmla="*/ 573143 h 625092"/>
              <a:gd name="connsiteX157" fmla="*/ 414575 w 882412"/>
              <a:gd name="connsiteY157" fmla="*/ 578048 h 625092"/>
              <a:gd name="connsiteX158" fmla="*/ 397600 w 882412"/>
              <a:gd name="connsiteY158" fmla="*/ 577029 h 625092"/>
              <a:gd name="connsiteX159" fmla="*/ 388738 w 882412"/>
              <a:gd name="connsiteY159" fmla="*/ 606491 h 625092"/>
              <a:gd name="connsiteX160" fmla="*/ 378310 w 882412"/>
              <a:gd name="connsiteY160" fmla="*/ 615874 h 625092"/>
              <a:gd name="connsiteX161" fmla="*/ 336983 w 882412"/>
              <a:gd name="connsiteY161" fmla="*/ 625200 h 625092"/>
              <a:gd name="connsiteX162" fmla="*/ 296002 w 882412"/>
              <a:gd name="connsiteY162" fmla="*/ 603416 h 625092"/>
              <a:gd name="connsiteX163" fmla="*/ 246549 w 882412"/>
              <a:gd name="connsiteY163" fmla="*/ 616396 h 625092"/>
              <a:gd name="connsiteX164" fmla="*/ 247347 w 882412"/>
              <a:gd name="connsiteY164" fmla="*/ 614553 h 625092"/>
              <a:gd name="connsiteX165" fmla="*/ 204448 w 882412"/>
              <a:gd name="connsiteY165" fmla="*/ 557585 h 625092"/>
              <a:gd name="connsiteX166" fmla="*/ 162454 w 882412"/>
              <a:gd name="connsiteY166" fmla="*/ 551718 h 625092"/>
              <a:gd name="connsiteX167" fmla="*/ 128252 w 882412"/>
              <a:gd name="connsiteY167" fmla="*/ 568766 h 625092"/>
              <a:gd name="connsiteX168" fmla="*/ 125548 w 882412"/>
              <a:gd name="connsiteY168" fmla="*/ 548574 h 625092"/>
              <a:gd name="connsiteX169" fmla="*/ 136661 w 882412"/>
              <a:gd name="connsiteY169" fmla="*/ 508359 h 625092"/>
              <a:gd name="connsiteX170" fmla="*/ 163806 w 882412"/>
              <a:gd name="connsiteY170" fmla="*/ 493643 h 625092"/>
              <a:gd name="connsiteX171" fmla="*/ 157020 w 882412"/>
              <a:gd name="connsiteY171" fmla="*/ 471791 h 625092"/>
              <a:gd name="connsiteX172" fmla="*/ 107913 w 882412"/>
              <a:gd name="connsiteY172" fmla="*/ 465245 h 625092"/>
              <a:gd name="connsiteX173" fmla="*/ 76441 w 882412"/>
              <a:gd name="connsiteY173" fmla="*/ 471596 h 625092"/>
              <a:gd name="connsiteX174" fmla="*/ 55132 w 882412"/>
              <a:gd name="connsiteY174" fmla="*/ 466125 h 625092"/>
              <a:gd name="connsiteX175" fmla="*/ 44334 w 882412"/>
              <a:gd name="connsiteY175" fmla="*/ 454051 h 625092"/>
              <a:gd name="connsiteX176" fmla="*/ 44088 w 882412"/>
              <a:gd name="connsiteY176" fmla="*/ 432922 h 625092"/>
              <a:gd name="connsiteX177" fmla="*/ 3616 w 882412"/>
              <a:gd name="connsiteY177" fmla="*/ 428325 h 625092"/>
              <a:gd name="connsiteX178" fmla="*/ 472 w 882412"/>
              <a:gd name="connsiteY178" fmla="*/ 416949 h 625092"/>
              <a:gd name="connsiteX179" fmla="*/ 10465 w 882412"/>
              <a:gd name="connsiteY179" fmla="*/ 408101 h 625092"/>
              <a:gd name="connsiteX180" fmla="*/ 5226 w 882412"/>
              <a:gd name="connsiteY180" fmla="*/ 388078 h 625092"/>
              <a:gd name="connsiteX181" fmla="*/ 27220 w 882412"/>
              <a:gd name="connsiteY181" fmla="*/ 382827 h 625092"/>
              <a:gd name="connsiteX182" fmla="*/ 43283 w 882412"/>
              <a:gd name="connsiteY182" fmla="*/ 379463 h 625092"/>
              <a:gd name="connsiteX183" fmla="*/ 53812 w 882412"/>
              <a:gd name="connsiteY183" fmla="*/ 358622 h 625092"/>
              <a:gd name="connsiteX184" fmla="*/ 90579 w 882412"/>
              <a:gd name="connsiteY184" fmla="*/ 369816 h 625092"/>
              <a:gd name="connsiteX185" fmla="*/ 133064 w 882412"/>
              <a:gd name="connsiteY185" fmla="*/ 400164 h 625092"/>
              <a:gd name="connsiteX186" fmla="*/ 138586 w 882412"/>
              <a:gd name="connsiteY186" fmla="*/ 406767 h 625092"/>
              <a:gd name="connsiteX187" fmla="*/ 160957 w 882412"/>
              <a:gd name="connsiteY187" fmla="*/ 419175 h 625092"/>
              <a:gd name="connsiteX188" fmla="*/ 202762 w 882412"/>
              <a:gd name="connsiteY188" fmla="*/ 425476 h 625092"/>
              <a:gd name="connsiteX189" fmla="*/ 209089 w 882412"/>
              <a:gd name="connsiteY189" fmla="*/ 402825 h 625092"/>
              <a:gd name="connsiteX190" fmla="*/ 212253 w 882412"/>
              <a:gd name="connsiteY190" fmla="*/ 396115 h 62509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Lst>
            <a:rect l="l" t="t" r="r" b="b"/>
            <a:pathLst>
              <a:path w="882412" h="625092">
                <a:moveTo>
                  <a:pt x="212253" y="396115"/>
                </a:moveTo>
                <a:lnTo>
                  <a:pt x="213435" y="368156"/>
                </a:lnTo>
                <a:lnTo>
                  <a:pt x="215077" y="337726"/>
                </a:lnTo>
                <a:lnTo>
                  <a:pt x="241712" y="301347"/>
                </a:lnTo>
                <a:lnTo>
                  <a:pt x="239152" y="292964"/>
                </a:lnTo>
                <a:lnTo>
                  <a:pt x="251876" y="263169"/>
                </a:lnTo>
                <a:lnTo>
                  <a:pt x="289561" y="265313"/>
                </a:lnTo>
                <a:lnTo>
                  <a:pt x="302549" y="243957"/>
                </a:lnTo>
                <a:lnTo>
                  <a:pt x="306612" y="218992"/>
                </a:lnTo>
                <a:lnTo>
                  <a:pt x="279681" y="210314"/>
                </a:lnTo>
                <a:lnTo>
                  <a:pt x="266857" y="191014"/>
                </a:lnTo>
                <a:lnTo>
                  <a:pt x="278052" y="166237"/>
                </a:lnTo>
                <a:lnTo>
                  <a:pt x="270064" y="144649"/>
                </a:lnTo>
                <a:lnTo>
                  <a:pt x="292071" y="97095"/>
                </a:lnTo>
                <a:lnTo>
                  <a:pt x="314952" y="115357"/>
                </a:lnTo>
                <a:lnTo>
                  <a:pt x="343266" y="125645"/>
                </a:lnTo>
                <a:lnTo>
                  <a:pt x="386254" y="127896"/>
                </a:lnTo>
                <a:lnTo>
                  <a:pt x="409996" y="133606"/>
                </a:lnTo>
                <a:lnTo>
                  <a:pt x="410461" y="133789"/>
                </a:lnTo>
                <a:lnTo>
                  <a:pt x="440393" y="119281"/>
                </a:lnTo>
                <a:lnTo>
                  <a:pt x="510097" y="143743"/>
                </a:lnTo>
                <a:lnTo>
                  <a:pt x="538399" y="137291"/>
                </a:lnTo>
                <a:lnTo>
                  <a:pt x="547280" y="135530"/>
                </a:lnTo>
                <a:lnTo>
                  <a:pt x="569224" y="135807"/>
                </a:lnTo>
                <a:lnTo>
                  <a:pt x="573664" y="144869"/>
                </a:lnTo>
                <a:lnTo>
                  <a:pt x="569985" y="175532"/>
                </a:lnTo>
                <a:lnTo>
                  <a:pt x="572972" y="202365"/>
                </a:lnTo>
                <a:lnTo>
                  <a:pt x="579714" y="209503"/>
                </a:lnTo>
                <a:lnTo>
                  <a:pt x="619739" y="200717"/>
                </a:lnTo>
                <a:lnTo>
                  <a:pt x="646023" y="198636"/>
                </a:lnTo>
                <a:lnTo>
                  <a:pt x="708004" y="130657"/>
                </a:lnTo>
                <a:lnTo>
                  <a:pt x="760954" y="136235"/>
                </a:lnTo>
                <a:lnTo>
                  <a:pt x="729747" y="99981"/>
                </a:lnTo>
                <a:lnTo>
                  <a:pt x="740986" y="99919"/>
                </a:lnTo>
                <a:lnTo>
                  <a:pt x="758218" y="56553"/>
                </a:lnTo>
                <a:lnTo>
                  <a:pt x="739445" y="46101"/>
                </a:lnTo>
                <a:lnTo>
                  <a:pt x="724822" y="37838"/>
                </a:lnTo>
                <a:lnTo>
                  <a:pt x="754784" y="472"/>
                </a:lnTo>
                <a:lnTo>
                  <a:pt x="780583" y="11433"/>
                </a:lnTo>
                <a:lnTo>
                  <a:pt x="803766" y="4113"/>
                </a:lnTo>
                <a:lnTo>
                  <a:pt x="809093" y="53214"/>
                </a:lnTo>
                <a:lnTo>
                  <a:pt x="815640" y="107119"/>
                </a:lnTo>
                <a:lnTo>
                  <a:pt x="815866" y="117898"/>
                </a:lnTo>
                <a:lnTo>
                  <a:pt x="828999" y="163502"/>
                </a:lnTo>
                <a:lnTo>
                  <a:pt x="833275" y="184116"/>
                </a:lnTo>
                <a:lnTo>
                  <a:pt x="834370" y="189411"/>
                </a:lnTo>
                <a:lnTo>
                  <a:pt x="842338" y="215747"/>
                </a:lnTo>
                <a:lnTo>
                  <a:pt x="856603" y="239304"/>
                </a:lnTo>
                <a:lnTo>
                  <a:pt x="877552" y="265709"/>
                </a:lnTo>
                <a:lnTo>
                  <a:pt x="882540" y="283474"/>
                </a:lnTo>
                <a:lnTo>
                  <a:pt x="881030" y="301825"/>
                </a:lnTo>
                <a:lnTo>
                  <a:pt x="870993" y="309629"/>
                </a:lnTo>
                <a:lnTo>
                  <a:pt x="848722" y="298322"/>
                </a:lnTo>
                <a:lnTo>
                  <a:pt x="823867" y="297800"/>
                </a:lnTo>
                <a:lnTo>
                  <a:pt x="799854" y="295649"/>
                </a:lnTo>
                <a:lnTo>
                  <a:pt x="777747" y="289436"/>
                </a:lnTo>
                <a:lnTo>
                  <a:pt x="775898" y="288920"/>
                </a:lnTo>
                <a:lnTo>
                  <a:pt x="767162" y="281336"/>
                </a:lnTo>
                <a:lnTo>
                  <a:pt x="755011" y="282468"/>
                </a:lnTo>
                <a:lnTo>
                  <a:pt x="739212" y="297913"/>
                </a:lnTo>
                <a:lnTo>
                  <a:pt x="735105" y="310283"/>
                </a:lnTo>
                <a:lnTo>
                  <a:pt x="717633" y="315672"/>
                </a:lnTo>
                <a:lnTo>
                  <a:pt x="703489" y="307648"/>
                </a:lnTo>
                <a:lnTo>
                  <a:pt x="693702" y="297900"/>
                </a:lnTo>
                <a:lnTo>
                  <a:pt x="694293" y="283104"/>
                </a:lnTo>
                <a:lnTo>
                  <a:pt x="678168" y="284531"/>
                </a:lnTo>
                <a:lnTo>
                  <a:pt x="677054" y="284632"/>
                </a:lnTo>
                <a:lnTo>
                  <a:pt x="667029" y="285713"/>
                </a:lnTo>
                <a:lnTo>
                  <a:pt x="650765" y="289983"/>
                </a:lnTo>
                <a:lnTo>
                  <a:pt x="631438" y="303013"/>
                </a:lnTo>
                <a:lnTo>
                  <a:pt x="621997" y="323249"/>
                </a:lnTo>
                <a:lnTo>
                  <a:pt x="610758" y="329821"/>
                </a:lnTo>
                <a:lnTo>
                  <a:pt x="598890" y="336839"/>
                </a:lnTo>
                <a:lnTo>
                  <a:pt x="595255" y="325608"/>
                </a:lnTo>
                <a:lnTo>
                  <a:pt x="583821" y="319690"/>
                </a:lnTo>
                <a:lnTo>
                  <a:pt x="568488" y="324897"/>
                </a:lnTo>
                <a:lnTo>
                  <a:pt x="559355" y="334292"/>
                </a:lnTo>
                <a:lnTo>
                  <a:pt x="543733" y="335493"/>
                </a:lnTo>
                <a:lnTo>
                  <a:pt x="537965" y="340914"/>
                </a:lnTo>
                <a:lnTo>
                  <a:pt x="534204" y="344454"/>
                </a:lnTo>
                <a:lnTo>
                  <a:pt x="531984" y="358604"/>
                </a:lnTo>
                <a:lnTo>
                  <a:pt x="524267" y="365119"/>
                </a:lnTo>
                <a:lnTo>
                  <a:pt x="512299" y="365911"/>
                </a:lnTo>
                <a:lnTo>
                  <a:pt x="501626" y="367213"/>
                </a:lnTo>
                <a:lnTo>
                  <a:pt x="485776" y="380789"/>
                </a:lnTo>
                <a:lnTo>
                  <a:pt x="477651" y="393624"/>
                </a:lnTo>
                <a:lnTo>
                  <a:pt x="461481" y="391744"/>
                </a:lnTo>
                <a:lnTo>
                  <a:pt x="466902" y="403743"/>
                </a:lnTo>
                <a:lnTo>
                  <a:pt x="448154" y="412000"/>
                </a:lnTo>
                <a:lnTo>
                  <a:pt x="444562" y="413886"/>
                </a:lnTo>
                <a:lnTo>
                  <a:pt x="438594" y="417024"/>
                </a:lnTo>
                <a:lnTo>
                  <a:pt x="425952" y="423375"/>
                </a:lnTo>
                <a:lnTo>
                  <a:pt x="410053" y="420910"/>
                </a:lnTo>
                <a:lnTo>
                  <a:pt x="395078" y="424281"/>
                </a:lnTo>
                <a:lnTo>
                  <a:pt x="377870" y="427903"/>
                </a:lnTo>
                <a:lnTo>
                  <a:pt x="359273" y="426199"/>
                </a:lnTo>
                <a:lnTo>
                  <a:pt x="348952" y="435041"/>
                </a:lnTo>
                <a:lnTo>
                  <a:pt x="340889" y="434431"/>
                </a:lnTo>
                <a:lnTo>
                  <a:pt x="326618" y="433343"/>
                </a:lnTo>
                <a:lnTo>
                  <a:pt x="302197" y="446121"/>
                </a:lnTo>
                <a:lnTo>
                  <a:pt x="306260" y="452001"/>
                </a:lnTo>
                <a:lnTo>
                  <a:pt x="319266" y="447882"/>
                </a:lnTo>
                <a:lnTo>
                  <a:pt x="335750" y="450422"/>
                </a:lnTo>
                <a:lnTo>
                  <a:pt x="344832" y="451190"/>
                </a:lnTo>
                <a:lnTo>
                  <a:pt x="351423" y="451749"/>
                </a:lnTo>
                <a:lnTo>
                  <a:pt x="364776" y="437481"/>
                </a:lnTo>
                <a:lnTo>
                  <a:pt x="377593" y="438260"/>
                </a:lnTo>
                <a:lnTo>
                  <a:pt x="401166" y="435160"/>
                </a:lnTo>
                <a:lnTo>
                  <a:pt x="403072" y="434915"/>
                </a:lnTo>
                <a:lnTo>
                  <a:pt x="425569" y="435487"/>
                </a:lnTo>
                <a:lnTo>
                  <a:pt x="445235" y="429362"/>
                </a:lnTo>
                <a:lnTo>
                  <a:pt x="457493" y="429853"/>
                </a:lnTo>
                <a:lnTo>
                  <a:pt x="473833" y="425350"/>
                </a:lnTo>
                <a:lnTo>
                  <a:pt x="483154" y="413918"/>
                </a:lnTo>
                <a:lnTo>
                  <a:pt x="498915" y="418690"/>
                </a:lnTo>
                <a:lnTo>
                  <a:pt x="500273" y="410239"/>
                </a:lnTo>
                <a:lnTo>
                  <a:pt x="507368" y="396838"/>
                </a:lnTo>
                <a:lnTo>
                  <a:pt x="518896" y="394008"/>
                </a:lnTo>
                <a:lnTo>
                  <a:pt x="526368" y="383437"/>
                </a:lnTo>
                <a:lnTo>
                  <a:pt x="538607" y="385166"/>
                </a:lnTo>
                <a:lnTo>
                  <a:pt x="551840" y="378557"/>
                </a:lnTo>
                <a:lnTo>
                  <a:pt x="552425" y="368458"/>
                </a:lnTo>
                <a:lnTo>
                  <a:pt x="561356" y="357547"/>
                </a:lnTo>
                <a:lnTo>
                  <a:pt x="568683" y="348605"/>
                </a:lnTo>
                <a:lnTo>
                  <a:pt x="577620" y="341449"/>
                </a:lnTo>
                <a:lnTo>
                  <a:pt x="597846" y="357472"/>
                </a:lnTo>
                <a:lnTo>
                  <a:pt x="612123" y="357283"/>
                </a:lnTo>
                <a:lnTo>
                  <a:pt x="625966" y="345115"/>
                </a:lnTo>
                <a:lnTo>
                  <a:pt x="639551" y="329538"/>
                </a:lnTo>
                <a:lnTo>
                  <a:pt x="638683" y="315798"/>
                </a:lnTo>
                <a:lnTo>
                  <a:pt x="646501" y="297133"/>
                </a:lnTo>
                <a:lnTo>
                  <a:pt x="652790" y="303535"/>
                </a:lnTo>
                <a:lnTo>
                  <a:pt x="665759" y="302290"/>
                </a:lnTo>
                <a:lnTo>
                  <a:pt x="669161" y="307509"/>
                </a:lnTo>
                <a:lnTo>
                  <a:pt x="684249" y="313043"/>
                </a:lnTo>
                <a:lnTo>
                  <a:pt x="696180" y="309302"/>
                </a:lnTo>
                <a:lnTo>
                  <a:pt x="703319" y="321281"/>
                </a:lnTo>
                <a:lnTo>
                  <a:pt x="716979" y="334575"/>
                </a:lnTo>
                <a:lnTo>
                  <a:pt x="725520" y="350102"/>
                </a:lnTo>
                <a:lnTo>
                  <a:pt x="730363" y="352240"/>
                </a:lnTo>
                <a:lnTo>
                  <a:pt x="733023" y="364125"/>
                </a:lnTo>
                <a:lnTo>
                  <a:pt x="709885" y="376872"/>
                </a:lnTo>
                <a:lnTo>
                  <a:pt x="695847" y="392386"/>
                </a:lnTo>
                <a:lnTo>
                  <a:pt x="690834" y="416225"/>
                </a:lnTo>
                <a:lnTo>
                  <a:pt x="666356" y="424841"/>
                </a:lnTo>
                <a:lnTo>
                  <a:pt x="655551" y="427545"/>
                </a:lnTo>
                <a:lnTo>
                  <a:pt x="655255" y="448875"/>
                </a:lnTo>
                <a:lnTo>
                  <a:pt x="636085" y="476708"/>
                </a:lnTo>
                <a:lnTo>
                  <a:pt x="615004" y="484494"/>
                </a:lnTo>
                <a:lnTo>
                  <a:pt x="610243" y="489625"/>
                </a:lnTo>
                <a:lnTo>
                  <a:pt x="605972" y="492901"/>
                </a:lnTo>
                <a:lnTo>
                  <a:pt x="565632" y="519986"/>
                </a:lnTo>
                <a:lnTo>
                  <a:pt x="532148" y="528457"/>
                </a:lnTo>
                <a:lnTo>
                  <a:pt x="523412" y="535720"/>
                </a:lnTo>
                <a:lnTo>
                  <a:pt x="481764" y="532255"/>
                </a:lnTo>
                <a:lnTo>
                  <a:pt x="463864" y="562409"/>
                </a:lnTo>
                <a:lnTo>
                  <a:pt x="422575" y="573143"/>
                </a:lnTo>
                <a:lnTo>
                  <a:pt x="414575" y="578048"/>
                </a:lnTo>
                <a:lnTo>
                  <a:pt x="397600" y="577029"/>
                </a:lnTo>
                <a:lnTo>
                  <a:pt x="388738" y="606491"/>
                </a:lnTo>
                <a:lnTo>
                  <a:pt x="378310" y="615874"/>
                </a:lnTo>
                <a:lnTo>
                  <a:pt x="336983" y="625200"/>
                </a:lnTo>
                <a:lnTo>
                  <a:pt x="296002" y="603416"/>
                </a:lnTo>
                <a:lnTo>
                  <a:pt x="246549" y="616396"/>
                </a:lnTo>
                <a:lnTo>
                  <a:pt x="247347" y="614553"/>
                </a:lnTo>
                <a:lnTo>
                  <a:pt x="204448" y="557585"/>
                </a:lnTo>
                <a:lnTo>
                  <a:pt x="162454" y="551718"/>
                </a:lnTo>
                <a:lnTo>
                  <a:pt x="128252" y="568766"/>
                </a:lnTo>
                <a:lnTo>
                  <a:pt x="125548" y="548574"/>
                </a:lnTo>
                <a:lnTo>
                  <a:pt x="136661" y="508359"/>
                </a:lnTo>
                <a:lnTo>
                  <a:pt x="163806" y="493643"/>
                </a:lnTo>
                <a:lnTo>
                  <a:pt x="157020" y="471791"/>
                </a:lnTo>
                <a:lnTo>
                  <a:pt x="107913" y="465245"/>
                </a:lnTo>
                <a:lnTo>
                  <a:pt x="76441" y="471596"/>
                </a:lnTo>
                <a:lnTo>
                  <a:pt x="55132" y="466125"/>
                </a:lnTo>
                <a:lnTo>
                  <a:pt x="44334" y="454051"/>
                </a:lnTo>
                <a:lnTo>
                  <a:pt x="44088" y="432922"/>
                </a:lnTo>
                <a:lnTo>
                  <a:pt x="3616" y="428325"/>
                </a:lnTo>
                <a:lnTo>
                  <a:pt x="472" y="416949"/>
                </a:lnTo>
                <a:lnTo>
                  <a:pt x="10465" y="408101"/>
                </a:lnTo>
                <a:lnTo>
                  <a:pt x="5226" y="388078"/>
                </a:lnTo>
                <a:lnTo>
                  <a:pt x="27220" y="382827"/>
                </a:lnTo>
                <a:lnTo>
                  <a:pt x="43283" y="379463"/>
                </a:lnTo>
                <a:lnTo>
                  <a:pt x="53812" y="358622"/>
                </a:lnTo>
                <a:lnTo>
                  <a:pt x="90579" y="369816"/>
                </a:lnTo>
                <a:lnTo>
                  <a:pt x="133064" y="400164"/>
                </a:lnTo>
                <a:lnTo>
                  <a:pt x="138586" y="406767"/>
                </a:lnTo>
                <a:lnTo>
                  <a:pt x="160957" y="419175"/>
                </a:lnTo>
                <a:lnTo>
                  <a:pt x="202762" y="425476"/>
                </a:lnTo>
                <a:lnTo>
                  <a:pt x="209089" y="402825"/>
                </a:lnTo>
                <a:lnTo>
                  <a:pt x="212253" y="396115"/>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1" name="Billund">
            <a:extLst>
              <a:ext uri="{FF2B5EF4-FFF2-40B4-BE49-F238E27FC236}">
                <a16:creationId xmlns:a16="http://schemas.microsoft.com/office/drawing/2014/main" id="{00000000-0008-0000-3500-000097000000}"/>
              </a:ext>
            </a:extLst>
          </xdr:cNvPr>
          <xdr:cNvSpPr/>
        </xdr:nvSpPr>
        <xdr:spPr>
          <a:xfrm>
            <a:off x="872630" y="4111099"/>
            <a:ext cx="517475" cy="618822"/>
          </a:xfrm>
          <a:custGeom>
            <a:avLst/>
            <a:gdLst>
              <a:gd name="connsiteX0" fmla="*/ 72900 w 503786"/>
              <a:gd name="connsiteY0" fmla="*/ 312402 h 602453"/>
              <a:gd name="connsiteX1" fmla="*/ 44812 w 503786"/>
              <a:gd name="connsiteY1" fmla="*/ 286543 h 602453"/>
              <a:gd name="connsiteX2" fmla="*/ 36095 w 503786"/>
              <a:gd name="connsiteY2" fmla="*/ 275689 h 602453"/>
              <a:gd name="connsiteX3" fmla="*/ 11774 w 503786"/>
              <a:gd name="connsiteY3" fmla="*/ 276853 h 602453"/>
              <a:gd name="connsiteX4" fmla="*/ 472 w 503786"/>
              <a:gd name="connsiteY4" fmla="*/ 237600 h 602453"/>
              <a:gd name="connsiteX5" fmla="*/ 10717 w 503786"/>
              <a:gd name="connsiteY5" fmla="*/ 178714 h 602453"/>
              <a:gd name="connsiteX6" fmla="*/ 63768 w 503786"/>
              <a:gd name="connsiteY6" fmla="*/ 161005 h 602453"/>
              <a:gd name="connsiteX7" fmla="*/ 87478 w 503786"/>
              <a:gd name="connsiteY7" fmla="*/ 151485 h 602453"/>
              <a:gd name="connsiteX8" fmla="*/ 55862 w 503786"/>
              <a:gd name="connsiteY8" fmla="*/ 112037 h 602453"/>
              <a:gd name="connsiteX9" fmla="*/ 86504 w 503786"/>
              <a:gd name="connsiteY9" fmla="*/ 83719 h 602453"/>
              <a:gd name="connsiteX10" fmla="*/ 101586 w 503786"/>
              <a:gd name="connsiteY10" fmla="*/ 28173 h 602453"/>
              <a:gd name="connsiteX11" fmla="*/ 121793 w 503786"/>
              <a:gd name="connsiteY11" fmla="*/ 24318 h 602453"/>
              <a:gd name="connsiteX12" fmla="*/ 136831 w 503786"/>
              <a:gd name="connsiteY12" fmla="*/ 4295 h 602453"/>
              <a:gd name="connsiteX13" fmla="*/ 148561 w 503786"/>
              <a:gd name="connsiteY13" fmla="*/ 472 h 602453"/>
              <a:gd name="connsiteX14" fmla="*/ 236140 w 503786"/>
              <a:gd name="connsiteY14" fmla="*/ 18450 h 602453"/>
              <a:gd name="connsiteX15" fmla="*/ 242668 w 503786"/>
              <a:gd name="connsiteY15" fmla="*/ 22236 h 602453"/>
              <a:gd name="connsiteX16" fmla="*/ 235461 w 503786"/>
              <a:gd name="connsiteY16" fmla="*/ 93850 h 602453"/>
              <a:gd name="connsiteX17" fmla="*/ 244681 w 503786"/>
              <a:gd name="connsiteY17" fmla="*/ 108634 h 602453"/>
              <a:gd name="connsiteX18" fmla="*/ 258159 w 503786"/>
              <a:gd name="connsiteY18" fmla="*/ 113690 h 602453"/>
              <a:gd name="connsiteX19" fmla="*/ 286216 w 503786"/>
              <a:gd name="connsiteY19" fmla="*/ 125312 h 602453"/>
              <a:gd name="connsiteX20" fmla="*/ 309838 w 503786"/>
              <a:gd name="connsiteY20" fmla="*/ 116853 h 602453"/>
              <a:gd name="connsiteX21" fmla="*/ 328889 w 503786"/>
              <a:gd name="connsiteY21" fmla="*/ 116728 h 602453"/>
              <a:gd name="connsiteX22" fmla="*/ 344084 w 503786"/>
              <a:gd name="connsiteY22" fmla="*/ 96453 h 602453"/>
              <a:gd name="connsiteX23" fmla="*/ 360738 w 503786"/>
              <a:gd name="connsiteY23" fmla="*/ 102717 h 602453"/>
              <a:gd name="connsiteX24" fmla="*/ 347486 w 503786"/>
              <a:gd name="connsiteY24" fmla="*/ 163672 h 602453"/>
              <a:gd name="connsiteX25" fmla="*/ 342807 w 503786"/>
              <a:gd name="connsiteY25" fmla="*/ 252774 h 602453"/>
              <a:gd name="connsiteX26" fmla="*/ 407732 w 503786"/>
              <a:gd name="connsiteY26" fmla="*/ 255138 h 602453"/>
              <a:gd name="connsiteX27" fmla="*/ 412801 w 503786"/>
              <a:gd name="connsiteY27" fmla="*/ 257541 h 602453"/>
              <a:gd name="connsiteX28" fmla="*/ 415550 w 503786"/>
              <a:gd name="connsiteY28" fmla="*/ 286593 h 602453"/>
              <a:gd name="connsiteX29" fmla="*/ 432040 w 503786"/>
              <a:gd name="connsiteY29" fmla="*/ 293373 h 602453"/>
              <a:gd name="connsiteX30" fmla="*/ 455160 w 503786"/>
              <a:gd name="connsiteY30" fmla="*/ 293272 h 602453"/>
              <a:gd name="connsiteX31" fmla="*/ 503802 w 503786"/>
              <a:gd name="connsiteY31" fmla="*/ 308817 h 602453"/>
              <a:gd name="connsiteX32" fmla="*/ 471493 w 503786"/>
              <a:gd name="connsiteY32" fmla="*/ 321790 h 602453"/>
              <a:gd name="connsiteX33" fmla="*/ 453990 w 503786"/>
              <a:gd name="connsiteY33" fmla="*/ 322910 h 602453"/>
              <a:gd name="connsiteX34" fmla="*/ 452625 w 503786"/>
              <a:gd name="connsiteY34" fmla="*/ 375821 h 602453"/>
              <a:gd name="connsiteX35" fmla="*/ 448946 w 503786"/>
              <a:gd name="connsiteY35" fmla="*/ 385758 h 602453"/>
              <a:gd name="connsiteX36" fmla="*/ 469940 w 503786"/>
              <a:gd name="connsiteY36" fmla="*/ 389461 h 602453"/>
              <a:gd name="connsiteX37" fmla="*/ 453305 w 503786"/>
              <a:gd name="connsiteY37" fmla="*/ 412031 h 602453"/>
              <a:gd name="connsiteX38" fmla="*/ 457619 w 503786"/>
              <a:gd name="connsiteY38" fmla="*/ 459289 h 602453"/>
              <a:gd name="connsiteX39" fmla="*/ 450367 w 503786"/>
              <a:gd name="connsiteY39" fmla="*/ 510138 h 602453"/>
              <a:gd name="connsiteX40" fmla="*/ 460776 w 503786"/>
              <a:gd name="connsiteY40" fmla="*/ 524155 h 602453"/>
              <a:gd name="connsiteX41" fmla="*/ 493921 w 503786"/>
              <a:gd name="connsiteY41" fmla="*/ 533727 h 602453"/>
              <a:gd name="connsiteX42" fmla="*/ 489814 w 503786"/>
              <a:gd name="connsiteY42" fmla="*/ 552661 h 602453"/>
              <a:gd name="connsiteX43" fmla="*/ 487984 w 503786"/>
              <a:gd name="connsiteY43" fmla="*/ 561327 h 602453"/>
              <a:gd name="connsiteX44" fmla="*/ 465745 w 503786"/>
              <a:gd name="connsiteY44" fmla="*/ 564509 h 602453"/>
              <a:gd name="connsiteX45" fmla="*/ 429720 w 503786"/>
              <a:gd name="connsiteY45" fmla="*/ 574420 h 602453"/>
              <a:gd name="connsiteX46" fmla="*/ 422990 w 503786"/>
              <a:gd name="connsiteY46" fmla="*/ 582947 h 602453"/>
              <a:gd name="connsiteX47" fmla="*/ 374172 w 503786"/>
              <a:gd name="connsiteY47" fmla="*/ 602529 h 602453"/>
              <a:gd name="connsiteX48" fmla="*/ 342140 w 503786"/>
              <a:gd name="connsiteY48" fmla="*/ 586695 h 602453"/>
              <a:gd name="connsiteX49" fmla="*/ 273819 w 503786"/>
              <a:gd name="connsiteY49" fmla="*/ 578029 h 602453"/>
              <a:gd name="connsiteX50" fmla="*/ 273593 w 503786"/>
              <a:gd name="connsiteY50" fmla="*/ 560893 h 602453"/>
              <a:gd name="connsiteX51" fmla="*/ 255429 w 503786"/>
              <a:gd name="connsiteY51" fmla="*/ 543096 h 602453"/>
              <a:gd name="connsiteX52" fmla="*/ 171926 w 503786"/>
              <a:gd name="connsiteY52" fmla="*/ 538449 h 602453"/>
              <a:gd name="connsiteX53" fmla="*/ 150856 w 503786"/>
              <a:gd name="connsiteY53" fmla="*/ 507220 h 602453"/>
              <a:gd name="connsiteX54" fmla="*/ 157542 w 503786"/>
              <a:gd name="connsiteY54" fmla="*/ 471483 h 602453"/>
              <a:gd name="connsiteX55" fmla="*/ 152982 w 503786"/>
              <a:gd name="connsiteY55" fmla="*/ 467603 h 602453"/>
              <a:gd name="connsiteX56" fmla="*/ 129535 w 503786"/>
              <a:gd name="connsiteY56" fmla="*/ 445850 h 602453"/>
              <a:gd name="connsiteX57" fmla="*/ 94089 w 503786"/>
              <a:gd name="connsiteY57" fmla="*/ 444687 h 602453"/>
              <a:gd name="connsiteX58" fmla="*/ 70409 w 503786"/>
              <a:gd name="connsiteY58" fmla="*/ 430312 h 602453"/>
              <a:gd name="connsiteX59" fmla="*/ 54705 w 503786"/>
              <a:gd name="connsiteY59" fmla="*/ 423614 h 602453"/>
              <a:gd name="connsiteX60" fmla="*/ 64617 w 503786"/>
              <a:gd name="connsiteY60" fmla="*/ 394461 h 602453"/>
              <a:gd name="connsiteX61" fmla="*/ 92630 w 503786"/>
              <a:gd name="connsiteY61" fmla="*/ 337147 h 602453"/>
              <a:gd name="connsiteX62" fmla="*/ 98472 w 503786"/>
              <a:gd name="connsiteY62" fmla="*/ 337046 h 602453"/>
              <a:gd name="connsiteX63" fmla="*/ 72900 w 503786"/>
              <a:gd name="connsiteY63" fmla="*/ 312402 h 6024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503786" h="602453">
                <a:moveTo>
                  <a:pt x="72900" y="312402"/>
                </a:moveTo>
                <a:lnTo>
                  <a:pt x="44812" y="286543"/>
                </a:lnTo>
                <a:lnTo>
                  <a:pt x="36095" y="275689"/>
                </a:lnTo>
                <a:lnTo>
                  <a:pt x="11774" y="276853"/>
                </a:lnTo>
                <a:lnTo>
                  <a:pt x="472" y="237600"/>
                </a:lnTo>
                <a:lnTo>
                  <a:pt x="10717" y="178714"/>
                </a:lnTo>
                <a:lnTo>
                  <a:pt x="63768" y="161005"/>
                </a:lnTo>
                <a:lnTo>
                  <a:pt x="87478" y="151485"/>
                </a:lnTo>
                <a:lnTo>
                  <a:pt x="55862" y="112037"/>
                </a:lnTo>
                <a:lnTo>
                  <a:pt x="86504" y="83719"/>
                </a:lnTo>
                <a:lnTo>
                  <a:pt x="101586" y="28173"/>
                </a:lnTo>
                <a:lnTo>
                  <a:pt x="121793" y="24318"/>
                </a:lnTo>
                <a:lnTo>
                  <a:pt x="136831" y="4295"/>
                </a:lnTo>
                <a:lnTo>
                  <a:pt x="148561" y="472"/>
                </a:lnTo>
                <a:lnTo>
                  <a:pt x="236140" y="18450"/>
                </a:lnTo>
                <a:lnTo>
                  <a:pt x="242668" y="22236"/>
                </a:lnTo>
                <a:lnTo>
                  <a:pt x="235461" y="93850"/>
                </a:lnTo>
                <a:lnTo>
                  <a:pt x="244681" y="108634"/>
                </a:lnTo>
                <a:lnTo>
                  <a:pt x="258159" y="113690"/>
                </a:lnTo>
                <a:lnTo>
                  <a:pt x="286216" y="125312"/>
                </a:lnTo>
                <a:lnTo>
                  <a:pt x="309838" y="116853"/>
                </a:lnTo>
                <a:lnTo>
                  <a:pt x="328889" y="116728"/>
                </a:lnTo>
                <a:lnTo>
                  <a:pt x="344084" y="96453"/>
                </a:lnTo>
                <a:lnTo>
                  <a:pt x="360738" y="102717"/>
                </a:lnTo>
                <a:lnTo>
                  <a:pt x="347486" y="163672"/>
                </a:lnTo>
                <a:lnTo>
                  <a:pt x="342807" y="252774"/>
                </a:lnTo>
                <a:lnTo>
                  <a:pt x="407732" y="255138"/>
                </a:lnTo>
                <a:lnTo>
                  <a:pt x="412801" y="257541"/>
                </a:lnTo>
                <a:lnTo>
                  <a:pt x="415550" y="286593"/>
                </a:lnTo>
                <a:lnTo>
                  <a:pt x="432040" y="293373"/>
                </a:lnTo>
                <a:lnTo>
                  <a:pt x="455160" y="293272"/>
                </a:lnTo>
                <a:lnTo>
                  <a:pt x="503802" y="308817"/>
                </a:lnTo>
                <a:lnTo>
                  <a:pt x="471493" y="321790"/>
                </a:lnTo>
                <a:lnTo>
                  <a:pt x="453990" y="322910"/>
                </a:lnTo>
                <a:lnTo>
                  <a:pt x="452625" y="375821"/>
                </a:lnTo>
                <a:lnTo>
                  <a:pt x="448946" y="385758"/>
                </a:lnTo>
                <a:lnTo>
                  <a:pt x="469940" y="389461"/>
                </a:lnTo>
                <a:lnTo>
                  <a:pt x="453305" y="412031"/>
                </a:lnTo>
                <a:lnTo>
                  <a:pt x="457619" y="459289"/>
                </a:lnTo>
                <a:lnTo>
                  <a:pt x="450367" y="510138"/>
                </a:lnTo>
                <a:lnTo>
                  <a:pt x="460776" y="524155"/>
                </a:lnTo>
                <a:lnTo>
                  <a:pt x="493921" y="533727"/>
                </a:lnTo>
                <a:lnTo>
                  <a:pt x="489814" y="552661"/>
                </a:lnTo>
                <a:lnTo>
                  <a:pt x="487984" y="561327"/>
                </a:lnTo>
                <a:lnTo>
                  <a:pt x="465745" y="564509"/>
                </a:lnTo>
                <a:lnTo>
                  <a:pt x="429720" y="574420"/>
                </a:lnTo>
                <a:lnTo>
                  <a:pt x="422990" y="582947"/>
                </a:lnTo>
                <a:lnTo>
                  <a:pt x="374172" y="602529"/>
                </a:lnTo>
                <a:lnTo>
                  <a:pt x="342140" y="586695"/>
                </a:lnTo>
                <a:lnTo>
                  <a:pt x="273819" y="578029"/>
                </a:lnTo>
                <a:lnTo>
                  <a:pt x="273593" y="560893"/>
                </a:lnTo>
                <a:lnTo>
                  <a:pt x="255429" y="543096"/>
                </a:lnTo>
                <a:lnTo>
                  <a:pt x="171926" y="538449"/>
                </a:lnTo>
                <a:lnTo>
                  <a:pt x="150856" y="507220"/>
                </a:lnTo>
                <a:lnTo>
                  <a:pt x="157542" y="471483"/>
                </a:lnTo>
                <a:lnTo>
                  <a:pt x="152982" y="467603"/>
                </a:lnTo>
                <a:lnTo>
                  <a:pt x="129535" y="445850"/>
                </a:lnTo>
                <a:lnTo>
                  <a:pt x="94089" y="444687"/>
                </a:lnTo>
                <a:lnTo>
                  <a:pt x="70409" y="430312"/>
                </a:lnTo>
                <a:lnTo>
                  <a:pt x="54705" y="423614"/>
                </a:lnTo>
                <a:lnTo>
                  <a:pt x="64617" y="394461"/>
                </a:lnTo>
                <a:lnTo>
                  <a:pt x="92630" y="337147"/>
                </a:lnTo>
                <a:lnTo>
                  <a:pt x="98472" y="337046"/>
                </a:lnTo>
                <a:lnTo>
                  <a:pt x="72900" y="312402"/>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2" name="Viborg">
            <a:extLst>
              <a:ext uri="{FF2B5EF4-FFF2-40B4-BE49-F238E27FC236}">
                <a16:creationId xmlns:a16="http://schemas.microsoft.com/office/drawing/2014/main" id="{00000000-0008-0000-3500-000098000000}"/>
              </a:ext>
            </a:extLst>
          </xdr:cNvPr>
          <xdr:cNvSpPr/>
        </xdr:nvSpPr>
        <xdr:spPr>
          <a:xfrm>
            <a:off x="1133687" y="2499701"/>
            <a:ext cx="927061" cy="950196"/>
          </a:xfrm>
          <a:custGeom>
            <a:avLst/>
            <a:gdLst>
              <a:gd name="connsiteX0" fmla="*/ 422606 w 902539"/>
              <a:gd name="connsiteY0" fmla="*/ 232525 h 925061"/>
              <a:gd name="connsiteX1" fmla="*/ 421103 w 902539"/>
              <a:gd name="connsiteY1" fmla="*/ 232625 h 925061"/>
              <a:gd name="connsiteX2" fmla="*/ 420713 w 902539"/>
              <a:gd name="connsiteY2" fmla="*/ 232934 h 925061"/>
              <a:gd name="connsiteX3" fmla="*/ 399864 w 902539"/>
              <a:gd name="connsiteY3" fmla="*/ 249422 h 925061"/>
              <a:gd name="connsiteX4" fmla="*/ 372933 w 902539"/>
              <a:gd name="connsiteY4" fmla="*/ 260113 h 925061"/>
              <a:gd name="connsiteX5" fmla="*/ 355210 w 902539"/>
              <a:gd name="connsiteY5" fmla="*/ 260132 h 925061"/>
              <a:gd name="connsiteX6" fmla="*/ 347109 w 902539"/>
              <a:gd name="connsiteY6" fmla="*/ 252126 h 925061"/>
              <a:gd name="connsiteX7" fmla="*/ 342354 w 902539"/>
              <a:gd name="connsiteY7" fmla="*/ 231714 h 925061"/>
              <a:gd name="connsiteX8" fmla="*/ 347958 w 902539"/>
              <a:gd name="connsiteY8" fmla="*/ 192171 h 925061"/>
              <a:gd name="connsiteX9" fmla="*/ 351725 w 902539"/>
              <a:gd name="connsiteY9" fmla="*/ 179223 h 925061"/>
              <a:gd name="connsiteX10" fmla="*/ 354700 w 902539"/>
              <a:gd name="connsiteY10" fmla="*/ 168986 h 925061"/>
              <a:gd name="connsiteX11" fmla="*/ 349574 w 902539"/>
              <a:gd name="connsiteY11" fmla="*/ 153566 h 925061"/>
              <a:gd name="connsiteX12" fmla="*/ 358876 w 902539"/>
              <a:gd name="connsiteY12" fmla="*/ 149623 h 925061"/>
              <a:gd name="connsiteX13" fmla="*/ 368298 w 902539"/>
              <a:gd name="connsiteY13" fmla="*/ 133877 h 925061"/>
              <a:gd name="connsiteX14" fmla="*/ 371807 w 902539"/>
              <a:gd name="connsiteY14" fmla="*/ 116923 h 925061"/>
              <a:gd name="connsiteX15" fmla="*/ 370946 w 902539"/>
              <a:gd name="connsiteY15" fmla="*/ 98001 h 925061"/>
              <a:gd name="connsiteX16" fmla="*/ 379839 w 902539"/>
              <a:gd name="connsiteY16" fmla="*/ 82826 h 925061"/>
              <a:gd name="connsiteX17" fmla="*/ 384128 w 902539"/>
              <a:gd name="connsiteY17" fmla="*/ 52824 h 925061"/>
              <a:gd name="connsiteX18" fmla="*/ 380807 w 902539"/>
              <a:gd name="connsiteY18" fmla="*/ 36235 h 925061"/>
              <a:gd name="connsiteX19" fmla="*/ 380329 w 902539"/>
              <a:gd name="connsiteY19" fmla="*/ 33858 h 925061"/>
              <a:gd name="connsiteX20" fmla="*/ 377908 w 902539"/>
              <a:gd name="connsiteY20" fmla="*/ 21777 h 925061"/>
              <a:gd name="connsiteX21" fmla="*/ 402820 w 902539"/>
              <a:gd name="connsiteY21" fmla="*/ 26079 h 925061"/>
              <a:gd name="connsiteX22" fmla="*/ 422550 w 902539"/>
              <a:gd name="connsiteY22" fmla="*/ 33707 h 925061"/>
              <a:gd name="connsiteX23" fmla="*/ 461355 w 902539"/>
              <a:gd name="connsiteY23" fmla="*/ 35059 h 925061"/>
              <a:gd name="connsiteX24" fmla="*/ 457449 w 902539"/>
              <a:gd name="connsiteY24" fmla="*/ 50585 h 925061"/>
              <a:gd name="connsiteX25" fmla="*/ 490267 w 902539"/>
              <a:gd name="connsiteY25" fmla="*/ 76374 h 925061"/>
              <a:gd name="connsiteX26" fmla="*/ 499802 w 902539"/>
              <a:gd name="connsiteY26" fmla="*/ 86511 h 925061"/>
              <a:gd name="connsiteX27" fmla="*/ 520393 w 902539"/>
              <a:gd name="connsiteY27" fmla="*/ 90737 h 925061"/>
              <a:gd name="connsiteX28" fmla="*/ 533620 w 902539"/>
              <a:gd name="connsiteY28" fmla="*/ 60640 h 925061"/>
              <a:gd name="connsiteX29" fmla="*/ 549028 w 902539"/>
              <a:gd name="connsiteY29" fmla="*/ 21431 h 925061"/>
              <a:gd name="connsiteX30" fmla="*/ 550418 w 902539"/>
              <a:gd name="connsiteY30" fmla="*/ 16092 h 925061"/>
              <a:gd name="connsiteX31" fmla="*/ 569129 w 902539"/>
              <a:gd name="connsiteY31" fmla="*/ 11345 h 925061"/>
              <a:gd name="connsiteX32" fmla="*/ 573419 w 902539"/>
              <a:gd name="connsiteY32" fmla="*/ 717 h 925061"/>
              <a:gd name="connsiteX33" fmla="*/ 581035 w 902539"/>
              <a:gd name="connsiteY33" fmla="*/ 472 h 925061"/>
              <a:gd name="connsiteX34" fmla="*/ 593180 w 902539"/>
              <a:gd name="connsiteY34" fmla="*/ 2943 h 925061"/>
              <a:gd name="connsiteX35" fmla="*/ 603136 w 902539"/>
              <a:gd name="connsiteY35" fmla="*/ 3660 h 925061"/>
              <a:gd name="connsiteX36" fmla="*/ 597639 w 902539"/>
              <a:gd name="connsiteY36" fmla="*/ 11860 h 925061"/>
              <a:gd name="connsiteX37" fmla="*/ 605199 w 902539"/>
              <a:gd name="connsiteY37" fmla="*/ 25733 h 925061"/>
              <a:gd name="connsiteX38" fmla="*/ 611790 w 902539"/>
              <a:gd name="connsiteY38" fmla="*/ 22563 h 925061"/>
              <a:gd name="connsiteX39" fmla="*/ 617029 w 902539"/>
              <a:gd name="connsiteY39" fmla="*/ 42586 h 925061"/>
              <a:gd name="connsiteX40" fmla="*/ 607035 w 902539"/>
              <a:gd name="connsiteY40" fmla="*/ 51434 h 925061"/>
              <a:gd name="connsiteX41" fmla="*/ 610180 w 902539"/>
              <a:gd name="connsiteY41" fmla="*/ 62810 h 925061"/>
              <a:gd name="connsiteX42" fmla="*/ 650652 w 902539"/>
              <a:gd name="connsiteY42" fmla="*/ 67407 h 925061"/>
              <a:gd name="connsiteX43" fmla="*/ 650897 w 902539"/>
              <a:gd name="connsiteY43" fmla="*/ 88536 h 925061"/>
              <a:gd name="connsiteX44" fmla="*/ 661696 w 902539"/>
              <a:gd name="connsiteY44" fmla="*/ 100610 h 925061"/>
              <a:gd name="connsiteX45" fmla="*/ 683004 w 902539"/>
              <a:gd name="connsiteY45" fmla="*/ 106081 h 925061"/>
              <a:gd name="connsiteX46" fmla="*/ 714476 w 902539"/>
              <a:gd name="connsiteY46" fmla="*/ 99730 h 925061"/>
              <a:gd name="connsiteX47" fmla="*/ 763583 w 902539"/>
              <a:gd name="connsiteY47" fmla="*/ 106276 h 925061"/>
              <a:gd name="connsiteX48" fmla="*/ 770369 w 902539"/>
              <a:gd name="connsiteY48" fmla="*/ 128129 h 925061"/>
              <a:gd name="connsiteX49" fmla="*/ 743225 w 902539"/>
              <a:gd name="connsiteY49" fmla="*/ 142844 h 925061"/>
              <a:gd name="connsiteX50" fmla="*/ 732111 w 902539"/>
              <a:gd name="connsiteY50" fmla="*/ 183059 h 925061"/>
              <a:gd name="connsiteX51" fmla="*/ 734816 w 902539"/>
              <a:gd name="connsiteY51" fmla="*/ 203252 h 925061"/>
              <a:gd name="connsiteX52" fmla="*/ 769017 w 902539"/>
              <a:gd name="connsiteY52" fmla="*/ 186203 h 925061"/>
              <a:gd name="connsiteX53" fmla="*/ 811011 w 902539"/>
              <a:gd name="connsiteY53" fmla="*/ 192071 h 925061"/>
              <a:gd name="connsiteX54" fmla="*/ 853911 w 902539"/>
              <a:gd name="connsiteY54" fmla="*/ 249038 h 925061"/>
              <a:gd name="connsiteX55" fmla="*/ 853112 w 902539"/>
              <a:gd name="connsiteY55" fmla="*/ 250881 h 925061"/>
              <a:gd name="connsiteX56" fmla="*/ 902565 w 902539"/>
              <a:gd name="connsiteY56" fmla="*/ 237901 h 925061"/>
              <a:gd name="connsiteX57" fmla="*/ 888395 w 902539"/>
              <a:gd name="connsiteY57" fmla="*/ 278261 h 925061"/>
              <a:gd name="connsiteX58" fmla="*/ 894987 w 902539"/>
              <a:gd name="connsiteY58" fmla="*/ 315647 h 925061"/>
              <a:gd name="connsiteX59" fmla="*/ 892251 w 902539"/>
              <a:gd name="connsiteY59" fmla="*/ 323149 h 925061"/>
              <a:gd name="connsiteX60" fmla="*/ 893961 w 902539"/>
              <a:gd name="connsiteY60" fmla="*/ 331632 h 925061"/>
              <a:gd name="connsiteX61" fmla="*/ 891068 w 902539"/>
              <a:gd name="connsiteY61" fmla="*/ 399844 h 925061"/>
              <a:gd name="connsiteX62" fmla="*/ 892162 w 902539"/>
              <a:gd name="connsiteY62" fmla="*/ 399768 h 925061"/>
              <a:gd name="connsiteX63" fmla="*/ 886590 w 902539"/>
              <a:gd name="connsiteY63" fmla="*/ 452655 h 925061"/>
              <a:gd name="connsiteX64" fmla="*/ 883496 w 902539"/>
              <a:gd name="connsiteY64" fmla="*/ 461081 h 925061"/>
              <a:gd name="connsiteX65" fmla="*/ 871395 w 902539"/>
              <a:gd name="connsiteY65" fmla="*/ 485689 h 925061"/>
              <a:gd name="connsiteX66" fmla="*/ 855326 w 902539"/>
              <a:gd name="connsiteY66" fmla="*/ 502580 h 925061"/>
              <a:gd name="connsiteX67" fmla="*/ 864288 w 902539"/>
              <a:gd name="connsiteY67" fmla="*/ 518420 h 925061"/>
              <a:gd name="connsiteX68" fmla="*/ 858552 w 902539"/>
              <a:gd name="connsiteY68" fmla="*/ 529746 h 925061"/>
              <a:gd name="connsiteX69" fmla="*/ 842514 w 902539"/>
              <a:gd name="connsiteY69" fmla="*/ 557309 h 925061"/>
              <a:gd name="connsiteX70" fmla="*/ 829219 w 902539"/>
              <a:gd name="connsiteY70" fmla="*/ 577809 h 925061"/>
              <a:gd name="connsiteX71" fmla="*/ 834080 w 902539"/>
              <a:gd name="connsiteY71" fmla="*/ 591763 h 925061"/>
              <a:gd name="connsiteX72" fmla="*/ 795609 w 902539"/>
              <a:gd name="connsiteY72" fmla="*/ 606862 h 925061"/>
              <a:gd name="connsiteX73" fmla="*/ 788483 w 902539"/>
              <a:gd name="connsiteY73" fmla="*/ 608963 h 925061"/>
              <a:gd name="connsiteX74" fmla="*/ 791043 w 902539"/>
              <a:gd name="connsiteY74" fmla="*/ 613943 h 925061"/>
              <a:gd name="connsiteX75" fmla="*/ 802627 w 902539"/>
              <a:gd name="connsiteY75" fmla="*/ 644738 h 925061"/>
              <a:gd name="connsiteX76" fmla="*/ 814055 w 902539"/>
              <a:gd name="connsiteY76" fmla="*/ 679696 h 925061"/>
              <a:gd name="connsiteX77" fmla="*/ 825885 w 902539"/>
              <a:gd name="connsiteY77" fmla="*/ 699669 h 925061"/>
              <a:gd name="connsiteX78" fmla="*/ 769476 w 902539"/>
              <a:gd name="connsiteY78" fmla="*/ 705139 h 925061"/>
              <a:gd name="connsiteX79" fmla="*/ 758734 w 902539"/>
              <a:gd name="connsiteY79" fmla="*/ 730375 h 925061"/>
              <a:gd name="connsiteX80" fmla="*/ 704457 w 902539"/>
              <a:gd name="connsiteY80" fmla="*/ 743462 h 925061"/>
              <a:gd name="connsiteX81" fmla="*/ 674973 w 902539"/>
              <a:gd name="connsiteY81" fmla="*/ 722043 h 925061"/>
              <a:gd name="connsiteX82" fmla="*/ 632941 w 902539"/>
              <a:gd name="connsiteY82" fmla="*/ 735387 h 925061"/>
              <a:gd name="connsiteX83" fmla="*/ 595224 w 902539"/>
              <a:gd name="connsiteY83" fmla="*/ 732639 h 925061"/>
              <a:gd name="connsiteX84" fmla="*/ 582255 w 902539"/>
              <a:gd name="connsiteY84" fmla="*/ 742085 h 925061"/>
              <a:gd name="connsiteX85" fmla="*/ 559972 w 902539"/>
              <a:gd name="connsiteY85" fmla="*/ 713094 h 925061"/>
              <a:gd name="connsiteX86" fmla="*/ 549695 w 902539"/>
              <a:gd name="connsiteY86" fmla="*/ 714761 h 925061"/>
              <a:gd name="connsiteX87" fmla="*/ 539129 w 902539"/>
              <a:gd name="connsiteY87" fmla="*/ 683827 h 925061"/>
              <a:gd name="connsiteX88" fmla="*/ 559733 w 902539"/>
              <a:gd name="connsiteY88" fmla="*/ 668817 h 925061"/>
              <a:gd name="connsiteX89" fmla="*/ 523758 w 902539"/>
              <a:gd name="connsiteY89" fmla="*/ 633507 h 925061"/>
              <a:gd name="connsiteX90" fmla="*/ 512877 w 902539"/>
              <a:gd name="connsiteY90" fmla="*/ 624892 h 925061"/>
              <a:gd name="connsiteX91" fmla="*/ 511733 w 902539"/>
              <a:gd name="connsiteY91" fmla="*/ 624030 h 925061"/>
              <a:gd name="connsiteX92" fmla="*/ 473638 w 902539"/>
              <a:gd name="connsiteY92" fmla="*/ 663918 h 925061"/>
              <a:gd name="connsiteX93" fmla="*/ 431581 w 902539"/>
              <a:gd name="connsiteY93" fmla="*/ 648455 h 925061"/>
              <a:gd name="connsiteX94" fmla="*/ 439820 w 902539"/>
              <a:gd name="connsiteY94" fmla="*/ 673540 h 925061"/>
              <a:gd name="connsiteX95" fmla="*/ 377424 w 902539"/>
              <a:gd name="connsiteY95" fmla="*/ 684450 h 925061"/>
              <a:gd name="connsiteX96" fmla="*/ 357367 w 902539"/>
              <a:gd name="connsiteY96" fmla="*/ 701574 h 925061"/>
              <a:gd name="connsiteX97" fmla="*/ 365769 w 902539"/>
              <a:gd name="connsiteY97" fmla="*/ 716585 h 925061"/>
              <a:gd name="connsiteX98" fmla="*/ 352543 w 902539"/>
              <a:gd name="connsiteY98" fmla="*/ 728495 h 925061"/>
              <a:gd name="connsiteX99" fmla="*/ 356562 w 902539"/>
              <a:gd name="connsiteY99" fmla="*/ 739072 h 925061"/>
              <a:gd name="connsiteX100" fmla="*/ 317574 w 902539"/>
              <a:gd name="connsiteY100" fmla="*/ 774295 h 925061"/>
              <a:gd name="connsiteX101" fmla="*/ 314989 w 902539"/>
              <a:gd name="connsiteY101" fmla="*/ 797518 h 925061"/>
              <a:gd name="connsiteX102" fmla="*/ 303021 w 902539"/>
              <a:gd name="connsiteY102" fmla="*/ 797417 h 925061"/>
              <a:gd name="connsiteX103" fmla="*/ 287599 w 902539"/>
              <a:gd name="connsiteY103" fmla="*/ 802448 h 925061"/>
              <a:gd name="connsiteX104" fmla="*/ 299731 w 902539"/>
              <a:gd name="connsiteY104" fmla="*/ 819679 h 925061"/>
              <a:gd name="connsiteX105" fmla="*/ 281606 w 902539"/>
              <a:gd name="connsiteY105" fmla="*/ 825584 h 925061"/>
              <a:gd name="connsiteX106" fmla="*/ 273819 w 902539"/>
              <a:gd name="connsiteY106" fmla="*/ 849260 h 925061"/>
              <a:gd name="connsiteX107" fmla="*/ 281819 w 902539"/>
              <a:gd name="connsiteY107" fmla="*/ 906964 h 925061"/>
              <a:gd name="connsiteX108" fmla="*/ 285039 w 902539"/>
              <a:gd name="connsiteY108" fmla="*/ 911580 h 925061"/>
              <a:gd name="connsiteX109" fmla="*/ 274555 w 902539"/>
              <a:gd name="connsiteY109" fmla="*/ 924804 h 925061"/>
              <a:gd name="connsiteX110" fmla="*/ 263618 w 902539"/>
              <a:gd name="connsiteY110" fmla="*/ 919830 h 925061"/>
              <a:gd name="connsiteX111" fmla="*/ 238775 w 902539"/>
              <a:gd name="connsiteY111" fmla="*/ 868585 h 925061"/>
              <a:gd name="connsiteX112" fmla="*/ 247448 w 902539"/>
              <a:gd name="connsiteY112" fmla="*/ 814132 h 925061"/>
              <a:gd name="connsiteX113" fmla="*/ 223133 w 902539"/>
              <a:gd name="connsiteY113" fmla="*/ 827313 h 925061"/>
              <a:gd name="connsiteX114" fmla="*/ 150473 w 902539"/>
              <a:gd name="connsiteY114" fmla="*/ 829218 h 925061"/>
              <a:gd name="connsiteX115" fmla="*/ 151856 w 902539"/>
              <a:gd name="connsiteY115" fmla="*/ 809039 h 925061"/>
              <a:gd name="connsiteX116" fmla="*/ 123932 w 902539"/>
              <a:gd name="connsiteY116" fmla="*/ 804133 h 925061"/>
              <a:gd name="connsiteX117" fmla="*/ 110642 w 902539"/>
              <a:gd name="connsiteY117" fmla="*/ 780690 h 925061"/>
              <a:gd name="connsiteX118" fmla="*/ 98887 w 902539"/>
              <a:gd name="connsiteY118" fmla="*/ 779791 h 925061"/>
              <a:gd name="connsiteX119" fmla="*/ 97466 w 902539"/>
              <a:gd name="connsiteY119" fmla="*/ 758944 h 925061"/>
              <a:gd name="connsiteX120" fmla="*/ 74705 w 902539"/>
              <a:gd name="connsiteY120" fmla="*/ 725489 h 925061"/>
              <a:gd name="connsiteX121" fmla="*/ 86485 w 902539"/>
              <a:gd name="connsiteY121" fmla="*/ 692380 h 925061"/>
              <a:gd name="connsiteX122" fmla="*/ 111158 w 902539"/>
              <a:gd name="connsiteY122" fmla="*/ 722188 h 925061"/>
              <a:gd name="connsiteX123" fmla="*/ 144630 w 902539"/>
              <a:gd name="connsiteY123" fmla="*/ 699417 h 925061"/>
              <a:gd name="connsiteX124" fmla="*/ 145900 w 902539"/>
              <a:gd name="connsiteY124" fmla="*/ 680665 h 925061"/>
              <a:gd name="connsiteX125" fmla="*/ 127554 w 902539"/>
              <a:gd name="connsiteY125" fmla="*/ 636444 h 925061"/>
              <a:gd name="connsiteX126" fmla="*/ 110472 w 902539"/>
              <a:gd name="connsiteY126" fmla="*/ 620445 h 925061"/>
              <a:gd name="connsiteX127" fmla="*/ 94070 w 902539"/>
              <a:gd name="connsiteY127" fmla="*/ 587242 h 925061"/>
              <a:gd name="connsiteX128" fmla="*/ 49101 w 902539"/>
              <a:gd name="connsiteY128" fmla="*/ 552077 h 925061"/>
              <a:gd name="connsiteX129" fmla="*/ 27264 w 902539"/>
              <a:gd name="connsiteY129" fmla="*/ 536940 h 925061"/>
              <a:gd name="connsiteX130" fmla="*/ 26390 w 902539"/>
              <a:gd name="connsiteY130" fmla="*/ 496964 h 925061"/>
              <a:gd name="connsiteX131" fmla="*/ 20120 w 902539"/>
              <a:gd name="connsiteY131" fmla="*/ 468414 h 925061"/>
              <a:gd name="connsiteX132" fmla="*/ 8591 w 902539"/>
              <a:gd name="connsiteY132" fmla="*/ 432211 h 925061"/>
              <a:gd name="connsiteX133" fmla="*/ 10654 w 902539"/>
              <a:gd name="connsiteY133" fmla="*/ 420728 h 925061"/>
              <a:gd name="connsiteX134" fmla="*/ 13195 w 902539"/>
              <a:gd name="connsiteY134" fmla="*/ 382267 h 925061"/>
              <a:gd name="connsiteX135" fmla="*/ 472 w 902539"/>
              <a:gd name="connsiteY135" fmla="*/ 319772 h 925061"/>
              <a:gd name="connsiteX136" fmla="*/ 6906 w 902539"/>
              <a:gd name="connsiteY136" fmla="*/ 321520 h 925061"/>
              <a:gd name="connsiteX137" fmla="*/ 33598 w 902539"/>
              <a:gd name="connsiteY137" fmla="*/ 332487 h 925061"/>
              <a:gd name="connsiteX138" fmla="*/ 59988 w 902539"/>
              <a:gd name="connsiteY138" fmla="*/ 320765 h 925061"/>
              <a:gd name="connsiteX139" fmla="*/ 61497 w 902539"/>
              <a:gd name="connsiteY139" fmla="*/ 320068 h 925061"/>
              <a:gd name="connsiteX140" fmla="*/ 77730 w 902539"/>
              <a:gd name="connsiteY140" fmla="*/ 315810 h 925061"/>
              <a:gd name="connsiteX141" fmla="*/ 121586 w 902539"/>
              <a:gd name="connsiteY141" fmla="*/ 293769 h 925061"/>
              <a:gd name="connsiteX142" fmla="*/ 133800 w 902539"/>
              <a:gd name="connsiteY142" fmla="*/ 308258 h 925061"/>
              <a:gd name="connsiteX143" fmla="*/ 156863 w 902539"/>
              <a:gd name="connsiteY143" fmla="*/ 328067 h 925061"/>
              <a:gd name="connsiteX144" fmla="*/ 201706 w 902539"/>
              <a:gd name="connsiteY144" fmla="*/ 320747 h 925061"/>
              <a:gd name="connsiteX145" fmla="*/ 233310 w 902539"/>
              <a:gd name="connsiteY145" fmla="*/ 313213 h 925061"/>
              <a:gd name="connsiteX146" fmla="*/ 240278 w 902539"/>
              <a:gd name="connsiteY146" fmla="*/ 316131 h 925061"/>
              <a:gd name="connsiteX147" fmla="*/ 274687 w 902539"/>
              <a:gd name="connsiteY147" fmla="*/ 273469 h 925061"/>
              <a:gd name="connsiteX148" fmla="*/ 276662 w 902539"/>
              <a:gd name="connsiteY148" fmla="*/ 257314 h 925061"/>
              <a:gd name="connsiteX149" fmla="*/ 280876 w 902539"/>
              <a:gd name="connsiteY149" fmla="*/ 238052 h 925061"/>
              <a:gd name="connsiteX150" fmla="*/ 300769 w 902539"/>
              <a:gd name="connsiteY150" fmla="*/ 219174 h 925061"/>
              <a:gd name="connsiteX151" fmla="*/ 308002 w 902539"/>
              <a:gd name="connsiteY151" fmla="*/ 222306 h 925061"/>
              <a:gd name="connsiteX152" fmla="*/ 314562 w 902539"/>
              <a:gd name="connsiteY152" fmla="*/ 253793 h 925061"/>
              <a:gd name="connsiteX153" fmla="*/ 329008 w 902539"/>
              <a:gd name="connsiteY153" fmla="*/ 276350 h 925061"/>
              <a:gd name="connsiteX154" fmla="*/ 346210 w 902539"/>
              <a:gd name="connsiteY154" fmla="*/ 293492 h 925061"/>
              <a:gd name="connsiteX155" fmla="*/ 353455 w 902539"/>
              <a:gd name="connsiteY155" fmla="*/ 295743 h 925061"/>
              <a:gd name="connsiteX156" fmla="*/ 358902 w 902539"/>
              <a:gd name="connsiteY156" fmla="*/ 297441 h 925061"/>
              <a:gd name="connsiteX157" fmla="*/ 366078 w 902539"/>
              <a:gd name="connsiteY157" fmla="*/ 302900 h 925061"/>
              <a:gd name="connsiteX158" fmla="*/ 356298 w 902539"/>
              <a:gd name="connsiteY158" fmla="*/ 318860 h 925061"/>
              <a:gd name="connsiteX159" fmla="*/ 361103 w 902539"/>
              <a:gd name="connsiteY159" fmla="*/ 321797 h 925061"/>
              <a:gd name="connsiteX160" fmla="*/ 362468 w 902539"/>
              <a:gd name="connsiteY160" fmla="*/ 322627 h 925061"/>
              <a:gd name="connsiteX161" fmla="*/ 362512 w 902539"/>
              <a:gd name="connsiteY161" fmla="*/ 322652 h 925061"/>
              <a:gd name="connsiteX162" fmla="*/ 364512 w 902539"/>
              <a:gd name="connsiteY162" fmla="*/ 323872 h 925061"/>
              <a:gd name="connsiteX163" fmla="*/ 365053 w 902539"/>
              <a:gd name="connsiteY163" fmla="*/ 314735 h 925061"/>
              <a:gd name="connsiteX164" fmla="*/ 365103 w 902539"/>
              <a:gd name="connsiteY164" fmla="*/ 313886 h 925061"/>
              <a:gd name="connsiteX165" fmla="*/ 376021 w 902539"/>
              <a:gd name="connsiteY165" fmla="*/ 306541 h 925061"/>
              <a:gd name="connsiteX166" fmla="*/ 388700 w 902539"/>
              <a:gd name="connsiteY166" fmla="*/ 288763 h 925061"/>
              <a:gd name="connsiteX167" fmla="*/ 403933 w 902539"/>
              <a:gd name="connsiteY167" fmla="*/ 282997 h 925061"/>
              <a:gd name="connsiteX168" fmla="*/ 427330 w 902539"/>
              <a:gd name="connsiteY168" fmla="*/ 296737 h 925061"/>
              <a:gd name="connsiteX169" fmla="*/ 434663 w 902539"/>
              <a:gd name="connsiteY169" fmla="*/ 293530 h 925061"/>
              <a:gd name="connsiteX170" fmla="*/ 433437 w 902539"/>
              <a:gd name="connsiteY170" fmla="*/ 290612 h 925061"/>
              <a:gd name="connsiteX171" fmla="*/ 429902 w 902539"/>
              <a:gd name="connsiteY171" fmla="*/ 282198 h 925061"/>
              <a:gd name="connsiteX172" fmla="*/ 431896 w 902539"/>
              <a:gd name="connsiteY172" fmla="*/ 241253 h 925061"/>
              <a:gd name="connsiteX173" fmla="*/ 438952 w 902539"/>
              <a:gd name="connsiteY173" fmla="*/ 231449 h 925061"/>
              <a:gd name="connsiteX174" fmla="*/ 434933 w 902539"/>
              <a:gd name="connsiteY174" fmla="*/ 231714 h 925061"/>
              <a:gd name="connsiteX175" fmla="*/ 422606 w 902539"/>
              <a:gd name="connsiteY175" fmla="*/ 232525 h 92506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Lst>
            <a:rect l="l" t="t" r="r" b="b"/>
            <a:pathLst>
              <a:path w="902539" h="925061">
                <a:moveTo>
                  <a:pt x="422606" y="232525"/>
                </a:moveTo>
                <a:lnTo>
                  <a:pt x="421103" y="232625"/>
                </a:lnTo>
                <a:lnTo>
                  <a:pt x="420713" y="232934"/>
                </a:lnTo>
                <a:lnTo>
                  <a:pt x="399864" y="249422"/>
                </a:lnTo>
                <a:lnTo>
                  <a:pt x="372933" y="260113"/>
                </a:lnTo>
                <a:lnTo>
                  <a:pt x="355210" y="260132"/>
                </a:lnTo>
                <a:lnTo>
                  <a:pt x="347109" y="252126"/>
                </a:lnTo>
                <a:lnTo>
                  <a:pt x="342354" y="231714"/>
                </a:lnTo>
                <a:lnTo>
                  <a:pt x="347958" y="192171"/>
                </a:lnTo>
                <a:lnTo>
                  <a:pt x="351725" y="179223"/>
                </a:lnTo>
                <a:lnTo>
                  <a:pt x="354700" y="168986"/>
                </a:lnTo>
                <a:lnTo>
                  <a:pt x="349574" y="153566"/>
                </a:lnTo>
                <a:lnTo>
                  <a:pt x="358876" y="149623"/>
                </a:lnTo>
                <a:lnTo>
                  <a:pt x="368298" y="133877"/>
                </a:lnTo>
                <a:lnTo>
                  <a:pt x="371807" y="116923"/>
                </a:lnTo>
                <a:lnTo>
                  <a:pt x="370946" y="98001"/>
                </a:lnTo>
                <a:lnTo>
                  <a:pt x="379839" y="82826"/>
                </a:lnTo>
                <a:lnTo>
                  <a:pt x="384128" y="52824"/>
                </a:lnTo>
                <a:lnTo>
                  <a:pt x="380807" y="36235"/>
                </a:lnTo>
                <a:lnTo>
                  <a:pt x="380329" y="33858"/>
                </a:lnTo>
                <a:lnTo>
                  <a:pt x="377908" y="21777"/>
                </a:lnTo>
                <a:lnTo>
                  <a:pt x="402820" y="26079"/>
                </a:lnTo>
                <a:lnTo>
                  <a:pt x="422550" y="33707"/>
                </a:lnTo>
                <a:lnTo>
                  <a:pt x="461355" y="35059"/>
                </a:lnTo>
                <a:lnTo>
                  <a:pt x="457449" y="50585"/>
                </a:lnTo>
                <a:lnTo>
                  <a:pt x="490267" y="76374"/>
                </a:lnTo>
                <a:lnTo>
                  <a:pt x="499802" y="86511"/>
                </a:lnTo>
                <a:lnTo>
                  <a:pt x="520393" y="90737"/>
                </a:lnTo>
                <a:lnTo>
                  <a:pt x="533620" y="60640"/>
                </a:lnTo>
                <a:lnTo>
                  <a:pt x="549028" y="21431"/>
                </a:lnTo>
                <a:lnTo>
                  <a:pt x="550418" y="16092"/>
                </a:lnTo>
                <a:lnTo>
                  <a:pt x="569129" y="11345"/>
                </a:lnTo>
                <a:lnTo>
                  <a:pt x="573419" y="717"/>
                </a:lnTo>
                <a:lnTo>
                  <a:pt x="581035" y="472"/>
                </a:lnTo>
                <a:lnTo>
                  <a:pt x="593180" y="2943"/>
                </a:lnTo>
                <a:lnTo>
                  <a:pt x="603136" y="3660"/>
                </a:lnTo>
                <a:lnTo>
                  <a:pt x="597639" y="11860"/>
                </a:lnTo>
                <a:lnTo>
                  <a:pt x="605199" y="25733"/>
                </a:lnTo>
                <a:lnTo>
                  <a:pt x="611790" y="22563"/>
                </a:lnTo>
                <a:lnTo>
                  <a:pt x="617029" y="42586"/>
                </a:lnTo>
                <a:lnTo>
                  <a:pt x="607035" y="51434"/>
                </a:lnTo>
                <a:lnTo>
                  <a:pt x="610180" y="62810"/>
                </a:lnTo>
                <a:lnTo>
                  <a:pt x="650652" y="67407"/>
                </a:lnTo>
                <a:lnTo>
                  <a:pt x="650897" y="88536"/>
                </a:lnTo>
                <a:lnTo>
                  <a:pt x="661696" y="100610"/>
                </a:lnTo>
                <a:lnTo>
                  <a:pt x="683004" y="106081"/>
                </a:lnTo>
                <a:lnTo>
                  <a:pt x="714476" y="99730"/>
                </a:lnTo>
                <a:lnTo>
                  <a:pt x="763583" y="106276"/>
                </a:lnTo>
                <a:lnTo>
                  <a:pt x="770369" y="128129"/>
                </a:lnTo>
                <a:lnTo>
                  <a:pt x="743225" y="142844"/>
                </a:lnTo>
                <a:lnTo>
                  <a:pt x="732111" y="183059"/>
                </a:lnTo>
                <a:lnTo>
                  <a:pt x="734816" y="203252"/>
                </a:lnTo>
                <a:lnTo>
                  <a:pt x="769017" y="186203"/>
                </a:lnTo>
                <a:lnTo>
                  <a:pt x="811011" y="192071"/>
                </a:lnTo>
                <a:lnTo>
                  <a:pt x="853911" y="249038"/>
                </a:lnTo>
                <a:lnTo>
                  <a:pt x="853112" y="250881"/>
                </a:lnTo>
                <a:lnTo>
                  <a:pt x="902565" y="237901"/>
                </a:lnTo>
                <a:lnTo>
                  <a:pt x="888395" y="278261"/>
                </a:lnTo>
                <a:lnTo>
                  <a:pt x="894987" y="315647"/>
                </a:lnTo>
                <a:lnTo>
                  <a:pt x="892251" y="323149"/>
                </a:lnTo>
                <a:lnTo>
                  <a:pt x="893961" y="331632"/>
                </a:lnTo>
                <a:lnTo>
                  <a:pt x="891068" y="399844"/>
                </a:lnTo>
                <a:lnTo>
                  <a:pt x="892162" y="399768"/>
                </a:lnTo>
                <a:lnTo>
                  <a:pt x="886590" y="452655"/>
                </a:lnTo>
                <a:lnTo>
                  <a:pt x="883496" y="461081"/>
                </a:lnTo>
                <a:lnTo>
                  <a:pt x="871395" y="485689"/>
                </a:lnTo>
                <a:lnTo>
                  <a:pt x="855326" y="502580"/>
                </a:lnTo>
                <a:lnTo>
                  <a:pt x="864288" y="518420"/>
                </a:lnTo>
                <a:lnTo>
                  <a:pt x="858552" y="529746"/>
                </a:lnTo>
                <a:lnTo>
                  <a:pt x="842514" y="557309"/>
                </a:lnTo>
                <a:lnTo>
                  <a:pt x="829219" y="577809"/>
                </a:lnTo>
                <a:lnTo>
                  <a:pt x="834080" y="591763"/>
                </a:lnTo>
                <a:lnTo>
                  <a:pt x="795609" y="606862"/>
                </a:lnTo>
                <a:lnTo>
                  <a:pt x="788483" y="608963"/>
                </a:lnTo>
                <a:lnTo>
                  <a:pt x="791043" y="613943"/>
                </a:lnTo>
                <a:lnTo>
                  <a:pt x="802627" y="644738"/>
                </a:lnTo>
                <a:lnTo>
                  <a:pt x="814055" y="679696"/>
                </a:lnTo>
                <a:lnTo>
                  <a:pt x="825885" y="699669"/>
                </a:lnTo>
                <a:lnTo>
                  <a:pt x="769476" y="705139"/>
                </a:lnTo>
                <a:lnTo>
                  <a:pt x="758734" y="730375"/>
                </a:lnTo>
                <a:lnTo>
                  <a:pt x="704457" y="743462"/>
                </a:lnTo>
                <a:lnTo>
                  <a:pt x="674973" y="722043"/>
                </a:lnTo>
                <a:lnTo>
                  <a:pt x="632941" y="735387"/>
                </a:lnTo>
                <a:lnTo>
                  <a:pt x="595224" y="732639"/>
                </a:lnTo>
                <a:lnTo>
                  <a:pt x="582255" y="742085"/>
                </a:lnTo>
                <a:lnTo>
                  <a:pt x="559972" y="713094"/>
                </a:lnTo>
                <a:lnTo>
                  <a:pt x="549695" y="714761"/>
                </a:lnTo>
                <a:lnTo>
                  <a:pt x="539129" y="683827"/>
                </a:lnTo>
                <a:lnTo>
                  <a:pt x="559733" y="668817"/>
                </a:lnTo>
                <a:lnTo>
                  <a:pt x="523758" y="633507"/>
                </a:lnTo>
                <a:lnTo>
                  <a:pt x="512877" y="624892"/>
                </a:lnTo>
                <a:lnTo>
                  <a:pt x="511733" y="624030"/>
                </a:lnTo>
                <a:lnTo>
                  <a:pt x="473638" y="663918"/>
                </a:lnTo>
                <a:lnTo>
                  <a:pt x="431581" y="648455"/>
                </a:lnTo>
                <a:lnTo>
                  <a:pt x="439820" y="673540"/>
                </a:lnTo>
                <a:lnTo>
                  <a:pt x="377424" y="684450"/>
                </a:lnTo>
                <a:lnTo>
                  <a:pt x="357367" y="701574"/>
                </a:lnTo>
                <a:lnTo>
                  <a:pt x="365769" y="716585"/>
                </a:lnTo>
                <a:lnTo>
                  <a:pt x="352543" y="728495"/>
                </a:lnTo>
                <a:lnTo>
                  <a:pt x="356562" y="739072"/>
                </a:lnTo>
                <a:lnTo>
                  <a:pt x="317574" y="774295"/>
                </a:lnTo>
                <a:lnTo>
                  <a:pt x="314989" y="797518"/>
                </a:lnTo>
                <a:lnTo>
                  <a:pt x="303021" y="797417"/>
                </a:lnTo>
                <a:lnTo>
                  <a:pt x="287599" y="802448"/>
                </a:lnTo>
                <a:lnTo>
                  <a:pt x="299731" y="819679"/>
                </a:lnTo>
                <a:lnTo>
                  <a:pt x="281606" y="825584"/>
                </a:lnTo>
                <a:lnTo>
                  <a:pt x="273819" y="849260"/>
                </a:lnTo>
                <a:lnTo>
                  <a:pt x="281819" y="906964"/>
                </a:lnTo>
                <a:lnTo>
                  <a:pt x="285039" y="911580"/>
                </a:lnTo>
                <a:lnTo>
                  <a:pt x="274555" y="924804"/>
                </a:lnTo>
                <a:lnTo>
                  <a:pt x="263618" y="919830"/>
                </a:lnTo>
                <a:lnTo>
                  <a:pt x="238775" y="868585"/>
                </a:lnTo>
                <a:lnTo>
                  <a:pt x="247448" y="814132"/>
                </a:lnTo>
                <a:lnTo>
                  <a:pt x="223133" y="827313"/>
                </a:lnTo>
                <a:lnTo>
                  <a:pt x="150473" y="829218"/>
                </a:lnTo>
                <a:lnTo>
                  <a:pt x="151856" y="809039"/>
                </a:lnTo>
                <a:lnTo>
                  <a:pt x="123932" y="804133"/>
                </a:lnTo>
                <a:lnTo>
                  <a:pt x="110642" y="780690"/>
                </a:lnTo>
                <a:lnTo>
                  <a:pt x="98887" y="779791"/>
                </a:lnTo>
                <a:lnTo>
                  <a:pt x="97466" y="758944"/>
                </a:lnTo>
                <a:lnTo>
                  <a:pt x="74705" y="725489"/>
                </a:lnTo>
                <a:lnTo>
                  <a:pt x="86485" y="692380"/>
                </a:lnTo>
                <a:lnTo>
                  <a:pt x="111158" y="722188"/>
                </a:lnTo>
                <a:lnTo>
                  <a:pt x="144630" y="699417"/>
                </a:lnTo>
                <a:lnTo>
                  <a:pt x="145900" y="680665"/>
                </a:lnTo>
                <a:lnTo>
                  <a:pt x="127554" y="636444"/>
                </a:lnTo>
                <a:lnTo>
                  <a:pt x="110472" y="620445"/>
                </a:lnTo>
                <a:lnTo>
                  <a:pt x="94070" y="587242"/>
                </a:lnTo>
                <a:lnTo>
                  <a:pt x="49101" y="552077"/>
                </a:lnTo>
                <a:lnTo>
                  <a:pt x="27264" y="536940"/>
                </a:lnTo>
                <a:lnTo>
                  <a:pt x="26390" y="496964"/>
                </a:lnTo>
                <a:lnTo>
                  <a:pt x="20120" y="468414"/>
                </a:lnTo>
                <a:lnTo>
                  <a:pt x="8591" y="432211"/>
                </a:lnTo>
                <a:lnTo>
                  <a:pt x="10654" y="420728"/>
                </a:lnTo>
                <a:lnTo>
                  <a:pt x="13195" y="382267"/>
                </a:lnTo>
                <a:lnTo>
                  <a:pt x="472" y="319772"/>
                </a:lnTo>
                <a:lnTo>
                  <a:pt x="6906" y="321520"/>
                </a:lnTo>
                <a:lnTo>
                  <a:pt x="33598" y="332487"/>
                </a:lnTo>
                <a:lnTo>
                  <a:pt x="59988" y="320765"/>
                </a:lnTo>
                <a:lnTo>
                  <a:pt x="61497" y="320068"/>
                </a:lnTo>
                <a:lnTo>
                  <a:pt x="77730" y="315810"/>
                </a:lnTo>
                <a:lnTo>
                  <a:pt x="121586" y="293769"/>
                </a:lnTo>
                <a:lnTo>
                  <a:pt x="133800" y="308258"/>
                </a:lnTo>
                <a:lnTo>
                  <a:pt x="156863" y="328067"/>
                </a:lnTo>
                <a:lnTo>
                  <a:pt x="201706" y="320747"/>
                </a:lnTo>
                <a:lnTo>
                  <a:pt x="233310" y="313213"/>
                </a:lnTo>
                <a:lnTo>
                  <a:pt x="240278" y="316131"/>
                </a:lnTo>
                <a:lnTo>
                  <a:pt x="274687" y="273469"/>
                </a:lnTo>
                <a:lnTo>
                  <a:pt x="276662" y="257314"/>
                </a:lnTo>
                <a:lnTo>
                  <a:pt x="280876" y="238052"/>
                </a:lnTo>
                <a:lnTo>
                  <a:pt x="300769" y="219174"/>
                </a:lnTo>
                <a:lnTo>
                  <a:pt x="308002" y="222306"/>
                </a:lnTo>
                <a:lnTo>
                  <a:pt x="314562" y="253793"/>
                </a:lnTo>
                <a:lnTo>
                  <a:pt x="329008" y="276350"/>
                </a:lnTo>
                <a:lnTo>
                  <a:pt x="346210" y="293492"/>
                </a:lnTo>
                <a:lnTo>
                  <a:pt x="353455" y="295743"/>
                </a:lnTo>
                <a:lnTo>
                  <a:pt x="358902" y="297441"/>
                </a:lnTo>
                <a:lnTo>
                  <a:pt x="366078" y="302900"/>
                </a:lnTo>
                <a:lnTo>
                  <a:pt x="356298" y="318860"/>
                </a:lnTo>
                <a:lnTo>
                  <a:pt x="361103" y="321797"/>
                </a:lnTo>
                <a:lnTo>
                  <a:pt x="362468" y="322627"/>
                </a:lnTo>
                <a:lnTo>
                  <a:pt x="362512" y="322652"/>
                </a:lnTo>
                <a:lnTo>
                  <a:pt x="364512" y="323872"/>
                </a:lnTo>
                <a:lnTo>
                  <a:pt x="365053" y="314735"/>
                </a:lnTo>
                <a:lnTo>
                  <a:pt x="365103" y="313886"/>
                </a:lnTo>
                <a:lnTo>
                  <a:pt x="376021" y="306541"/>
                </a:lnTo>
                <a:lnTo>
                  <a:pt x="388700" y="288763"/>
                </a:lnTo>
                <a:lnTo>
                  <a:pt x="403933" y="282997"/>
                </a:lnTo>
                <a:lnTo>
                  <a:pt x="427330" y="296737"/>
                </a:lnTo>
                <a:lnTo>
                  <a:pt x="434663" y="293530"/>
                </a:lnTo>
                <a:lnTo>
                  <a:pt x="433437" y="290612"/>
                </a:lnTo>
                <a:lnTo>
                  <a:pt x="429902" y="282198"/>
                </a:lnTo>
                <a:lnTo>
                  <a:pt x="431896" y="241253"/>
                </a:lnTo>
                <a:lnTo>
                  <a:pt x="438952" y="231449"/>
                </a:lnTo>
                <a:lnTo>
                  <a:pt x="434933" y="231714"/>
                </a:lnTo>
                <a:lnTo>
                  <a:pt x="422606" y="232525"/>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3" name="Kalundborg">
            <a:extLst>
              <a:ext uri="{FF2B5EF4-FFF2-40B4-BE49-F238E27FC236}">
                <a16:creationId xmlns:a16="http://schemas.microsoft.com/office/drawing/2014/main" id="{00000000-0008-0000-3500-000099000000}"/>
              </a:ext>
            </a:extLst>
          </xdr:cNvPr>
          <xdr:cNvSpPr/>
        </xdr:nvSpPr>
        <xdr:spPr>
          <a:xfrm>
            <a:off x="3321888" y="4026688"/>
            <a:ext cx="690430" cy="934461"/>
          </a:xfrm>
          <a:custGeom>
            <a:avLst/>
            <a:gdLst>
              <a:gd name="connsiteX0" fmla="*/ 535204 w 672167"/>
              <a:gd name="connsiteY0" fmla="*/ 313018 h 909743"/>
              <a:gd name="connsiteX1" fmla="*/ 554619 w 672167"/>
              <a:gd name="connsiteY1" fmla="*/ 328431 h 909743"/>
              <a:gd name="connsiteX2" fmla="*/ 562758 w 672167"/>
              <a:gd name="connsiteY2" fmla="*/ 354578 h 909743"/>
              <a:gd name="connsiteX3" fmla="*/ 583764 w 672167"/>
              <a:gd name="connsiteY3" fmla="*/ 351472 h 909743"/>
              <a:gd name="connsiteX4" fmla="*/ 608871 w 672167"/>
              <a:gd name="connsiteY4" fmla="*/ 359641 h 909743"/>
              <a:gd name="connsiteX5" fmla="*/ 593142 w 672167"/>
              <a:gd name="connsiteY5" fmla="*/ 411515 h 909743"/>
              <a:gd name="connsiteX6" fmla="*/ 567689 w 672167"/>
              <a:gd name="connsiteY6" fmla="*/ 458767 h 909743"/>
              <a:gd name="connsiteX7" fmla="*/ 574406 w 672167"/>
              <a:gd name="connsiteY7" fmla="*/ 495001 h 909743"/>
              <a:gd name="connsiteX8" fmla="*/ 586475 w 672167"/>
              <a:gd name="connsiteY8" fmla="*/ 511647 h 909743"/>
              <a:gd name="connsiteX9" fmla="*/ 552984 w 672167"/>
              <a:gd name="connsiteY9" fmla="*/ 537870 h 909743"/>
              <a:gd name="connsiteX10" fmla="*/ 545494 w 672167"/>
              <a:gd name="connsiteY10" fmla="*/ 548265 h 909743"/>
              <a:gd name="connsiteX11" fmla="*/ 569714 w 672167"/>
              <a:gd name="connsiteY11" fmla="*/ 546580 h 909743"/>
              <a:gd name="connsiteX12" fmla="*/ 570009 w 672167"/>
              <a:gd name="connsiteY12" fmla="*/ 561031 h 909743"/>
              <a:gd name="connsiteX13" fmla="*/ 602538 w 672167"/>
              <a:gd name="connsiteY13" fmla="*/ 622357 h 909743"/>
              <a:gd name="connsiteX14" fmla="*/ 619871 w 672167"/>
              <a:gd name="connsiteY14" fmla="*/ 656107 h 909743"/>
              <a:gd name="connsiteX15" fmla="*/ 634953 w 672167"/>
              <a:gd name="connsiteY15" fmla="*/ 663207 h 909743"/>
              <a:gd name="connsiteX16" fmla="*/ 645733 w 672167"/>
              <a:gd name="connsiteY16" fmla="*/ 664364 h 909743"/>
              <a:gd name="connsiteX17" fmla="*/ 642444 w 672167"/>
              <a:gd name="connsiteY17" fmla="*/ 693996 h 909743"/>
              <a:gd name="connsiteX18" fmla="*/ 654765 w 672167"/>
              <a:gd name="connsiteY18" fmla="*/ 696140 h 909743"/>
              <a:gd name="connsiteX19" fmla="*/ 672167 w 672167"/>
              <a:gd name="connsiteY19" fmla="*/ 722269 h 909743"/>
              <a:gd name="connsiteX20" fmla="*/ 655494 w 672167"/>
              <a:gd name="connsiteY20" fmla="*/ 735179 h 909743"/>
              <a:gd name="connsiteX21" fmla="*/ 597399 w 672167"/>
              <a:gd name="connsiteY21" fmla="*/ 724382 h 909743"/>
              <a:gd name="connsiteX22" fmla="*/ 576280 w 672167"/>
              <a:gd name="connsiteY22" fmla="*/ 725426 h 909743"/>
              <a:gd name="connsiteX23" fmla="*/ 571204 w 672167"/>
              <a:gd name="connsiteY23" fmla="*/ 720445 h 909743"/>
              <a:gd name="connsiteX24" fmla="*/ 534028 w 672167"/>
              <a:gd name="connsiteY24" fmla="*/ 738330 h 909743"/>
              <a:gd name="connsiteX25" fmla="*/ 515720 w 672167"/>
              <a:gd name="connsiteY25" fmla="*/ 754554 h 909743"/>
              <a:gd name="connsiteX26" fmla="*/ 543292 w 672167"/>
              <a:gd name="connsiteY26" fmla="*/ 759120 h 909743"/>
              <a:gd name="connsiteX27" fmla="*/ 583707 w 672167"/>
              <a:gd name="connsiteY27" fmla="*/ 783494 h 909743"/>
              <a:gd name="connsiteX28" fmla="*/ 590808 w 672167"/>
              <a:gd name="connsiteY28" fmla="*/ 782865 h 909743"/>
              <a:gd name="connsiteX29" fmla="*/ 628092 w 672167"/>
              <a:gd name="connsiteY29" fmla="*/ 762824 h 909743"/>
              <a:gd name="connsiteX30" fmla="*/ 617028 w 672167"/>
              <a:gd name="connsiteY30" fmla="*/ 800278 h 909743"/>
              <a:gd name="connsiteX31" fmla="*/ 618852 w 672167"/>
              <a:gd name="connsiteY31" fmla="*/ 807309 h 909743"/>
              <a:gd name="connsiteX32" fmla="*/ 635161 w 672167"/>
              <a:gd name="connsiteY32" fmla="*/ 821527 h 909743"/>
              <a:gd name="connsiteX33" fmla="*/ 635752 w 672167"/>
              <a:gd name="connsiteY33" fmla="*/ 831545 h 909743"/>
              <a:gd name="connsiteX34" fmla="*/ 621110 w 672167"/>
              <a:gd name="connsiteY34" fmla="*/ 836726 h 909743"/>
              <a:gd name="connsiteX35" fmla="*/ 611167 w 672167"/>
              <a:gd name="connsiteY35" fmla="*/ 854661 h 909743"/>
              <a:gd name="connsiteX36" fmla="*/ 577789 w 672167"/>
              <a:gd name="connsiteY36" fmla="*/ 897197 h 909743"/>
              <a:gd name="connsiteX37" fmla="*/ 554682 w 672167"/>
              <a:gd name="connsiteY37" fmla="*/ 903699 h 909743"/>
              <a:gd name="connsiteX38" fmla="*/ 544670 w 672167"/>
              <a:gd name="connsiteY38" fmla="*/ 909743 h 909743"/>
              <a:gd name="connsiteX39" fmla="*/ 529286 w 672167"/>
              <a:gd name="connsiteY39" fmla="*/ 870659 h 909743"/>
              <a:gd name="connsiteX40" fmla="*/ 522613 w 672167"/>
              <a:gd name="connsiteY40" fmla="*/ 871502 h 909743"/>
              <a:gd name="connsiteX41" fmla="*/ 509563 w 672167"/>
              <a:gd name="connsiteY41" fmla="*/ 890915 h 909743"/>
              <a:gd name="connsiteX42" fmla="*/ 487034 w 672167"/>
              <a:gd name="connsiteY42" fmla="*/ 895757 h 909743"/>
              <a:gd name="connsiteX43" fmla="*/ 465682 w 672167"/>
              <a:gd name="connsiteY43" fmla="*/ 905146 h 909743"/>
              <a:gd name="connsiteX44" fmla="*/ 436681 w 672167"/>
              <a:gd name="connsiteY44" fmla="*/ 880319 h 909743"/>
              <a:gd name="connsiteX45" fmla="*/ 410694 w 672167"/>
              <a:gd name="connsiteY45" fmla="*/ 897625 h 909743"/>
              <a:gd name="connsiteX46" fmla="*/ 376518 w 672167"/>
              <a:gd name="connsiteY46" fmla="*/ 905976 h 909743"/>
              <a:gd name="connsiteX47" fmla="*/ 374039 w 672167"/>
              <a:gd name="connsiteY47" fmla="*/ 902329 h 909743"/>
              <a:gd name="connsiteX48" fmla="*/ 360379 w 672167"/>
              <a:gd name="connsiteY48" fmla="*/ 880294 h 909743"/>
              <a:gd name="connsiteX49" fmla="*/ 360272 w 672167"/>
              <a:gd name="connsiteY49" fmla="*/ 855177 h 909743"/>
              <a:gd name="connsiteX50" fmla="*/ 355681 w 672167"/>
              <a:gd name="connsiteY50" fmla="*/ 841418 h 909743"/>
              <a:gd name="connsiteX51" fmla="*/ 353750 w 672167"/>
              <a:gd name="connsiteY51" fmla="*/ 838814 h 909743"/>
              <a:gd name="connsiteX52" fmla="*/ 341668 w 672167"/>
              <a:gd name="connsiteY52" fmla="*/ 822464 h 909743"/>
              <a:gd name="connsiteX53" fmla="*/ 327586 w 672167"/>
              <a:gd name="connsiteY53" fmla="*/ 815125 h 909743"/>
              <a:gd name="connsiteX54" fmla="*/ 316505 w 672167"/>
              <a:gd name="connsiteY54" fmla="*/ 802580 h 909743"/>
              <a:gd name="connsiteX55" fmla="*/ 310090 w 672167"/>
              <a:gd name="connsiteY55" fmla="*/ 787104 h 909743"/>
              <a:gd name="connsiteX56" fmla="*/ 300825 w 672167"/>
              <a:gd name="connsiteY56" fmla="*/ 782551 h 909743"/>
              <a:gd name="connsiteX57" fmla="*/ 300329 w 672167"/>
              <a:gd name="connsiteY57" fmla="*/ 782312 h 909743"/>
              <a:gd name="connsiteX58" fmla="*/ 294266 w 672167"/>
              <a:gd name="connsiteY58" fmla="*/ 771011 h 909743"/>
              <a:gd name="connsiteX59" fmla="*/ 286693 w 672167"/>
              <a:gd name="connsiteY59" fmla="*/ 778237 h 909743"/>
              <a:gd name="connsiteX60" fmla="*/ 293492 w 672167"/>
              <a:gd name="connsiteY60" fmla="*/ 792870 h 909743"/>
              <a:gd name="connsiteX61" fmla="*/ 285039 w 672167"/>
              <a:gd name="connsiteY61" fmla="*/ 810151 h 909743"/>
              <a:gd name="connsiteX62" fmla="*/ 265215 w 672167"/>
              <a:gd name="connsiteY62" fmla="*/ 813993 h 909743"/>
              <a:gd name="connsiteX63" fmla="*/ 251460 w 672167"/>
              <a:gd name="connsiteY63" fmla="*/ 806409 h 909743"/>
              <a:gd name="connsiteX64" fmla="*/ 251165 w 672167"/>
              <a:gd name="connsiteY64" fmla="*/ 794870 h 909743"/>
              <a:gd name="connsiteX65" fmla="*/ 255706 w 672167"/>
              <a:gd name="connsiteY65" fmla="*/ 768295 h 909743"/>
              <a:gd name="connsiteX66" fmla="*/ 265209 w 672167"/>
              <a:gd name="connsiteY66" fmla="*/ 763371 h 909743"/>
              <a:gd name="connsiteX67" fmla="*/ 274486 w 672167"/>
              <a:gd name="connsiteY67" fmla="*/ 767936 h 909743"/>
              <a:gd name="connsiteX68" fmla="*/ 288435 w 672167"/>
              <a:gd name="connsiteY68" fmla="*/ 760698 h 909743"/>
              <a:gd name="connsiteX69" fmla="*/ 302693 w 672167"/>
              <a:gd name="connsiteY69" fmla="*/ 764037 h 909743"/>
              <a:gd name="connsiteX70" fmla="*/ 318360 w 672167"/>
              <a:gd name="connsiteY70" fmla="*/ 757523 h 909743"/>
              <a:gd name="connsiteX71" fmla="*/ 318423 w 672167"/>
              <a:gd name="connsiteY71" fmla="*/ 757409 h 909743"/>
              <a:gd name="connsiteX72" fmla="*/ 326291 w 672167"/>
              <a:gd name="connsiteY72" fmla="*/ 742858 h 909743"/>
              <a:gd name="connsiteX73" fmla="*/ 332656 w 672167"/>
              <a:gd name="connsiteY73" fmla="*/ 716414 h 909743"/>
              <a:gd name="connsiteX74" fmla="*/ 330549 w 672167"/>
              <a:gd name="connsiteY74" fmla="*/ 694222 h 909743"/>
              <a:gd name="connsiteX75" fmla="*/ 319140 w 672167"/>
              <a:gd name="connsiteY75" fmla="*/ 654001 h 909743"/>
              <a:gd name="connsiteX76" fmla="*/ 297127 w 672167"/>
              <a:gd name="connsiteY76" fmla="*/ 610717 h 909743"/>
              <a:gd name="connsiteX77" fmla="*/ 293398 w 672167"/>
              <a:gd name="connsiteY77" fmla="*/ 603378 h 909743"/>
              <a:gd name="connsiteX78" fmla="*/ 276228 w 672167"/>
              <a:gd name="connsiteY78" fmla="*/ 588474 h 909743"/>
              <a:gd name="connsiteX79" fmla="*/ 275731 w 672167"/>
              <a:gd name="connsiteY79" fmla="*/ 588191 h 909743"/>
              <a:gd name="connsiteX80" fmla="*/ 190479 w 672167"/>
              <a:gd name="connsiteY80" fmla="*/ 539486 h 909743"/>
              <a:gd name="connsiteX81" fmla="*/ 162391 w 672167"/>
              <a:gd name="connsiteY81" fmla="*/ 530613 h 909743"/>
              <a:gd name="connsiteX82" fmla="*/ 85283 w 672167"/>
              <a:gd name="connsiteY82" fmla="*/ 523979 h 909743"/>
              <a:gd name="connsiteX83" fmla="*/ 78069 w 672167"/>
              <a:gd name="connsiteY83" fmla="*/ 515571 h 909743"/>
              <a:gd name="connsiteX84" fmla="*/ 71579 w 672167"/>
              <a:gd name="connsiteY84" fmla="*/ 504893 h 909743"/>
              <a:gd name="connsiteX85" fmla="*/ 77560 w 672167"/>
              <a:gd name="connsiteY85" fmla="*/ 494888 h 909743"/>
              <a:gd name="connsiteX86" fmla="*/ 100893 w 672167"/>
              <a:gd name="connsiteY86" fmla="*/ 497812 h 909743"/>
              <a:gd name="connsiteX87" fmla="*/ 113013 w 672167"/>
              <a:gd name="connsiteY87" fmla="*/ 505051 h 909743"/>
              <a:gd name="connsiteX88" fmla="*/ 133824 w 672167"/>
              <a:gd name="connsiteY88" fmla="*/ 506509 h 909743"/>
              <a:gd name="connsiteX89" fmla="*/ 147101 w 672167"/>
              <a:gd name="connsiteY89" fmla="*/ 501497 h 909743"/>
              <a:gd name="connsiteX90" fmla="*/ 224894 w 672167"/>
              <a:gd name="connsiteY90" fmla="*/ 515483 h 909743"/>
              <a:gd name="connsiteX91" fmla="*/ 231152 w 672167"/>
              <a:gd name="connsiteY91" fmla="*/ 510679 h 909743"/>
              <a:gd name="connsiteX92" fmla="*/ 243567 w 672167"/>
              <a:gd name="connsiteY92" fmla="*/ 506126 h 909743"/>
              <a:gd name="connsiteX93" fmla="*/ 246995 w 672167"/>
              <a:gd name="connsiteY93" fmla="*/ 514282 h 909743"/>
              <a:gd name="connsiteX94" fmla="*/ 257769 w 672167"/>
              <a:gd name="connsiteY94" fmla="*/ 505812 h 909743"/>
              <a:gd name="connsiteX95" fmla="*/ 257926 w 672167"/>
              <a:gd name="connsiteY95" fmla="*/ 505692 h 909743"/>
              <a:gd name="connsiteX96" fmla="*/ 264938 w 672167"/>
              <a:gd name="connsiteY96" fmla="*/ 498523 h 909743"/>
              <a:gd name="connsiteX97" fmla="*/ 251655 w 672167"/>
              <a:gd name="connsiteY97" fmla="*/ 498862 h 909743"/>
              <a:gd name="connsiteX98" fmla="*/ 250473 w 672167"/>
              <a:gd name="connsiteY98" fmla="*/ 491178 h 909743"/>
              <a:gd name="connsiteX99" fmla="*/ 257894 w 672167"/>
              <a:gd name="connsiteY99" fmla="*/ 488556 h 909743"/>
              <a:gd name="connsiteX100" fmla="*/ 251617 w 672167"/>
              <a:gd name="connsiteY100" fmla="*/ 483500 h 909743"/>
              <a:gd name="connsiteX101" fmla="*/ 251020 w 672167"/>
              <a:gd name="connsiteY101" fmla="*/ 483016 h 909743"/>
              <a:gd name="connsiteX102" fmla="*/ 239756 w 672167"/>
              <a:gd name="connsiteY102" fmla="*/ 480563 h 909743"/>
              <a:gd name="connsiteX103" fmla="*/ 227523 w 672167"/>
              <a:gd name="connsiteY103" fmla="*/ 477230 h 909743"/>
              <a:gd name="connsiteX104" fmla="*/ 232265 w 672167"/>
              <a:gd name="connsiteY104" fmla="*/ 490052 h 909743"/>
              <a:gd name="connsiteX105" fmla="*/ 224485 w 672167"/>
              <a:gd name="connsiteY105" fmla="*/ 482431 h 909743"/>
              <a:gd name="connsiteX106" fmla="*/ 216240 w 672167"/>
              <a:gd name="connsiteY106" fmla="*/ 472532 h 909743"/>
              <a:gd name="connsiteX107" fmla="*/ 200655 w 672167"/>
              <a:gd name="connsiteY107" fmla="*/ 463704 h 909743"/>
              <a:gd name="connsiteX108" fmla="*/ 196057 w 672167"/>
              <a:gd name="connsiteY108" fmla="*/ 461100 h 909743"/>
              <a:gd name="connsiteX109" fmla="*/ 186705 w 672167"/>
              <a:gd name="connsiteY109" fmla="*/ 450208 h 909743"/>
              <a:gd name="connsiteX110" fmla="*/ 173397 w 672167"/>
              <a:gd name="connsiteY110" fmla="*/ 442662 h 909743"/>
              <a:gd name="connsiteX111" fmla="*/ 151189 w 672167"/>
              <a:gd name="connsiteY111" fmla="*/ 414609 h 909743"/>
              <a:gd name="connsiteX112" fmla="*/ 146139 w 672167"/>
              <a:gd name="connsiteY112" fmla="*/ 405333 h 909743"/>
              <a:gd name="connsiteX113" fmla="*/ 139227 w 672167"/>
              <a:gd name="connsiteY113" fmla="*/ 392631 h 909743"/>
              <a:gd name="connsiteX114" fmla="*/ 107938 w 672167"/>
              <a:gd name="connsiteY114" fmla="*/ 382135 h 909743"/>
              <a:gd name="connsiteX115" fmla="*/ 88076 w 672167"/>
              <a:gd name="connsiteY115" fmla="*/ 387279 h 909743"/>
              <a:gd name="connsiteX116" fmla="*/ 55025 w 672167"/>
              <a:gd name="connsiteY116" fmla="*/ 387857 h 909743"/>
              <a:gd name="connsiteX117" fmla="*/ 34497 w 672167"/>
              <a:gd name="connsiteY117" fmla="*/ 382720 h 909743"/>
              <a:gd name="connsiteX118" fmla="*/ 15811 w 672167"/>
              <a:gd name="connsiteY118" fmla="*/ 374167 h 909743"/>
              <a:gd name="connsiteX119" fmla="*/ 0 w 672167"/>
              <a:gd name="connsiteY119" fmla="*/ 359402 h 909743"/>
              <a:gd name="connsiteX120" fmla="*/ 22377 w 672167"/>
              <a:gd name="connsiteY120" fmla="*/ 357742 h 909743"/>
              <a:gd name="connsiteX121" fmla="*/ 45182 w 672167"/>
              <a:gd name="connsiteY121" fmla="*/ 350145 h 909743"/>
              <a:gd name="connsiteX122" fmla="*/ 64629 w 672167"/>
              <a:gd name="connsiteY122" fmla="*/ 343416 h 909743"/>
              <a:gd name="connsiteX123" fmla="*/ 93195 w 672167"/>
              <a:gd name="connsiteY123" fmla="*/ 342460 h 909743"/>
              <a:gd name="connsiteX124" fmla="*/ 128497 w 672167"/>
              <a:gd name="connsiteY124" fmla="*/ 348007 h 909743"/>
              <a:gd name="connsiteX125" fmla="*/ 153001 w 672167"/>
              <a:gd name="connsiteY125" fmla="*/ 356905 h 909743"/>
              <a:gd name="connsiteX126" fmla="*/ 164120 w 672167"/>
              <a:gd name="connsiteY126" fmla="*/ 366634 h 909743"/>
              <a:gd name="connsiteX127" fmla="*/ 172372 w 672167"/>
              <a:gd name="connsiteY127" fmla="*/ 368143 h 909743"/>
              <a:gd name="connsiteX128" fmla="*/ 183636 w 672167"/>
              <a:gd name="connsiteY128" fmla="*/ 370212 h 909743"/>
              <a:gd name="connsiteX129" fmla="*/ 196416 w 672167"/>
              <a:gd name="connsiteY129" fmla="*/ 375469 h 909743"/>
              <a:gd name="connsiteX130" fmla="*/ 238221 w 672167"/>
              <a:gd name="connsiteY130" fmla="*/ 366432 h 909743"/>
              <a:gd name="connsiteX131" fmla="*/ 265957 w 672167"/>
              <a:gd name="connsiteY131" fmla="*/ 350648 h 909743"/>
              <a:gd name="connsiteX132" fmla="*/ 287442 w 672167"/>
              <a:gd name="connsiteY132" fmla="*/ 331996 h 909743"/>
              <a:gd name="connsiteX133" fmla="*/ 297297 w 672167"/>
              <a:gd name="connsiteY133" fmla="*/ 330550 h 909743"/>
              <a:gd name="connsiteX134" fmla="*/ 305253 w 672167"/>
              <a:gd name="connsiteY134" fmla="*/ 329380 h 909743"/>
              <a:gd name="connsiteX135" fmla="*/ 319291 w 672167"/>
              <a:gd name="connsiteY135" fmla="*/ 333789 h 909743"/>
              <a:gd name="connsiteX136" fmla="*/ 341228 w 672167"/>
              <a:gd name="connsiteY136" fmla="*/ 325154 h 909743"/>
              <a:gd name="connsiteX137" fmla="*/ 350970 w 672167"/>
              <a:gd name="connsiteY137" fmla="*/ 342913 h 909743"/>
              <a:gd name="connsiteX138" fmla="*/ 354115 w 672167"/>
              <a:gd name="connsiteY138" fmla="*/ 359138 h 909743"/>
              <a:gd name="connsiteX139" fmla="*/ 365788 w 672167"/>
              <a:gd name="connsiteY139" fmla="*/ 370054 h 909743"/>
              <a:gd name="connsiteX140" fmla="*/ 365819 w 672167"/>
              <a:gd name="connsiteY140" fmla="*/ 370048 h 909743"/>
              <a:gd name="connsiteX141" fmla="*/ 382361 w 672167"/>
              <a:gd name="connsiteY141" fmla="*/ 368501 h 909743"/>
              <a:gd name="connsiteX142" fmla="*/ 383757 w 672167"/>
              <a:gd name="connsiteY142" fmla="*/ 368369 h 909743"/>
              <a:gd name="connsiteX143" fmla="*/ 389203 w 672167"/>
              <a:gd name="connsiteY143" fmla="*/ 360483 h 909743"/>
              <a:gd name="connsiteX144" fmla="*/ 387090 w 672167"/>
              <a:gd name="connsiteY144" fmla="*/ 340580 h 909743"/>
              <a:gd name="connsiteX145" fmla="*/ 395813 w 672167"/>
              <a:gd name="connsiteY145" fmla="*/ 338461 h 909743"/>
              <a:gd name="connsiteX146" fmla="*/ 404379 w 672167"/>
              <a:gd name="connsiteY146" fmla="*/ 350730 h 909743"/>
              <a:gd name="connsiteX147" fmla="*/ 417354 w 672167"/>
              <a:gd name="connsiteY147" fmla="*/ 360087 h 909743"/>
              <a:gd name="connsiteX148" fmla="*/ 427587 w 672167"/>
              <a:gd name="connsiteY148" fmla="*/ 369897 h 909743"/>
              <a:gd name="connsiteX149" fmla="*/ 428839 w 672167"/>
              <a:gd name="connsiteY149" fmla="*/ 371092 h 909743"/>
              <a:gd name="connsiteX150" fmla="*/ 429034 w 672167"/>
              <a:gd name="connsiteY150" fmla="*/ 371086 h 909743"/>
              <a:gd name="connsiteX151" fmla="*/ 444002 w 672167"/>
              <a:gd name="connsiteY151" fmla="*/ 370457 h 909743"/>
              <a:gd name="connsiteX152" fmla="*/ 461996 w 672167"/>
              <a:gd name="connsiteY152" fmla="*/ 355987 h 909743"/>
              <a:gd name="connsiteX153" fmla="*/ 472323 w 672167"/>
              <a:gd name="connsiteY153" fmla="*/ 336009 h 909743"/>
              <a:gd name="connsiteX154" fmla="*/ 470795 w 672167"/>
              <a:gd name="connsiteY154" fmla="*/ 323626 h 909743"/>
              <a:gd name="connsiteX155" fmla="*/ 476858 w 672167"/>
              <a:gd name="connsiteY155" fmla="*/ 322771 h 909743"/>
              <a:gd name="connsiteX156" fmla="*/ 479455 w 672167"/>
              <a:gd name="connsiteY156" fmla="*/ 338329 h 909743"/>
              <a:gd name="connsiteX157" fmla="*/ 486782 w 672167"/>
              <a:gd name="connsiteY157" fmla="*/ 340071 h 909743"/>
              <a:gd name="connsiteX158" fmla="*/ 486581 w 672167"/>
              <a:gd name="connsiteY158" fmla="*/ 330047 h 909743"/>
              <a:gd name="connsiteX159" fmla="*/ 493330 w 672167"/>
              <a:gd name="connsiteY159" fmla="*/ 321117 h 909743"/>
              <a:gd name="connsiteX160" fmla="*/ 511349 w 672167"/>
              <a:gd name="connsiteY160" fmla="*/ 322966 h 909743"/>
              <a:gd name="connsiteX161" fmla="*/ 533644 w 672167"/>
              <a:gd name="connsiteY161" fmla="*/ 314766 h 909743"/>
              <a:gd name="connsiteX162" fmla="*/ 457160 w 672167"/>
              <a:gd name="connsiteY162" fmla="*/ 241115 h 909743"/>
              <a:gd name="connsiteX163" fmla="*/ 470563 w 672167"/>
              <a:gd name="connsiteY163" fmla="*/ 245970 h 909743"/>
              <a:gd name="connsiteX164" fmla="*/ 470865 w 672167"/>
              <a:gd name="connsiteY164" fmla="*/ 256459 h 909743"/>
              <a:gd name="connsiteX165" fmla="*/ 471217 w 672167"/>
              <a:gd name="connsiteY165" fmla="*/ 265879 h 909743"/>
              <a:gd name="connsiteX166" fmla="*/ 483790 w 672167"/>
              <a:gd name="connsiteY166" fmla="*/ 278180 h 909743"/>
              <a:gd name="connsiteX167" fmla="*/ 483155 w 672167"/>
              <a:gd name="connsiteY167" fmla="*/ 298574 h 909743"/>
              <a:gd name="connsiteX168" fmla="*/ 471280 w 672167"/>
              <a:gd name="connsiteY168" fmla="*/ 289978 h 909743"/>
              <a:gd name="connsiteX169" fmla="*/ 465947 w 672167"/>
              <a:gd name="connsiteY169" fmla="*/ 276544 h 909743"/>
              <a:gd name="connsiteX170" fmla="*/ 456072 w 672167"/>
              <a:gd name="connsiteY170" fmla="*/ 260018 h 909743"/>
              <a:gd name="connsiteX171" fmla="*/ 222153 w 672167"/>
              <a:gd name="connsiteY171" fmla="*/ 0 h 909743"/>
              <a:gd name="connsiteX172" fmla="*/ 237134 w 672167"/>
              <a:gd name="connsiteY172" fmla="*/ 7112 h 909743"/>
              <a:gd name="connsiteX173" fmla="*/ 251889 w 672167"/>
              <a:gd name="connsiteY173" fmla="*/ 12753 h 909743"/>
              <a:gd name="connsiteX174" fmla="*/ 264777 w 672167"/>
              <a:gd name="connsiteY174" fmla="*/ 14727 h 909743"/>
              <a:gd name="connsiteX175" fmla="*/ 266506 w 672167"/>
              <a:gd name="connsiteY175" fmla="*/ 24462 h 909743"/>
              <a:gd name="connsiteX176" fmla="*/ 285028 w 672167"/>
              <a:gd name="connsiteY176" fmla="*/ 38328 h 909743"/>
              <a:gd name="connsiteX177" fmla="*/ 299079 w 672167"/>
              <a:gd name="connsiteY177" fmla="*/ 42988 h 909743"/>
              <a:gd name="connsiteX178" fmla="*/ 310569 w 672167"/>
              <a:gd name="connsiteY178" fmla="*/ 55810 h 909743"/>
              <a:gd name="connsiteX179" fmla="*/ 322840 w 672167"/>
              <a:gd name="connsiteY179" fmla="*/ 65998 h 909743"/>
              <a:gd name="connsiteX180" fmla="*/ 331595 w 672167"/>
              <a:gd name="connsiteY180" fmla="*/ 76494 h 909743"/>
              <a:gd name="connsiteX181" fmla="*/ 346236 w 672167"/>
              <a:gd name="connsiteY181" fmla="*/ 85978 h 909743"/>
              <a:gd name="connsiteX182" fmla="*/ 359375 w 672167"/>
              <a:gd name="connsiteY182" fmla="*/ 99844 h 909743"/>
              <a:gd name="connsiteX183" fmla="*/ 376343 w 672167"/>
              <a:gd name="connsiteY183" fmla="*/ 106352 h 909743"/>
              <a:gd name="connsiteX184" fmla="*/ 375752 w 672167"/>
              <a:gd name="connsiteY184" fmla="*/ 118024 h 909743"/>
              <a:gd name="connsiteX185" fmla="*/ 354589 w 672167"/>
              <a:gd name="connsiteY185" fmla="*/ 105950 h 909743"/>
              <a:gd name="connsiteX186" fmla="*/ 342356 w 672167"/>
              <a:gd name="connsiteY186" fmla="*/ 105208 h 909743"/>
              <a:gd name="connsiteX187" fmla="*/ 331802 w 672167"/>
              <a:gd name="connsiteY187" fmla="*/ 98341 h 909743"/>
              <a:gd name="connsiteX188" fmla="*/ 317720 w 672167"/>
              <a:gd name="connsiteY188" fmla="*/ 97762 h 909743"/>
              <a:gd name="connsiteX189" fmla="*/ 301129 w 672167"/>
              <a:gd name="connsiteY189" fmla="*/ 86707 h 909743"/>
              <a:gd name="connsiteX190" fmla="*/ 283871 w 672167"/>
              <a:gd name="connsiteY190" fmla="*/ 72544 h 909743"/>
              <a:gd name="connsiteX191" fmla="*/ 264368 w 672167"/>
              <a:gd name="connsiteY191" fmla="*/ 43900 h 909743"/>
              <a:gd name="connsiteX192" fmla="*/ 246524 w 672167"/>
              <a:gd name="connsiteY192" fmla="*/ 39316 h 909743"/>
              <a:gd name="connsiteX193" fmla="*/ 229480 w 672167"/>
              <a:gd name="connsiteY193" fmla="*/ 30002 h 909743"/>
              <a:gd name="connsiteX194" fmla="*/ 222266 w 672167"/>
              <a:gd name="connsiteY194" fmla="*/ 13143 h 9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Lst>
            <a:rect l="l" t="t" r="r" b="b"/>
            <a:pathLst>
              <a:path w="672167" h="909743">
                <a:moveTo>
                  <a:pt x="535204" y="313018"/>
                </a:moveTo>
                <a:lnTo>
                  <a:pt x="554619" y="328431"/>
                </a:lnTo>
                <a:lnTo>
                  <a:pt x="562758" y="354578"/>
                </a:lnTo>
                <a:lnTo>
                  <a:pt x="583764" y="351472"/>
                </a:lnTo>
                <a:lnTo>
                  <a:pt x="608871" y="359641"/>
                </a:lnTo>
                <a:lnTo>
                  <a:pt x="593142" y="411515"/>
                </a:lnTo>
                <a:lnTo>
                  <a:pt x="567689" y="458767"/>
                </a:lnTo>
                <a:lnTo>
                  <a:pt x="574406" y="495001"/>
                </a:lnTo>
                <a:lnTo>
                  <a:pt x="586475" y="511647"/>
                </a:lnTo>
                <a:lnTo>
                  <a:pt x="552984" y="537870"/>
                </a:lnTo>
                <a:lnTo>
                  <a:pt x="545494" y="548265"/>
                </a:lnTo>
                <a:lnTo>
                  <a:pt x="569714" y="546580"/>
                </a:lnTo>
                <a:lnTo>
                  <a:pt x="570009" y="561031"/>
                </a:lnTo>
                <a:lnTo>
                  <a:pt x="602538" y="622357"/>
                </a:lnTo>
                <a:lnTo>
                  <a:pt x="619871" y="656107"/>
                </a:lnTo>
                <a:lnTo>
                  <a:pt x="634953" y="663207"/>
                </a:lnTo>
                <a:lnTo>
                  <a:pt x="645733" y="664364"/>
                </a:lnTo>
                <a:lnTo>
                  <a:pt x="642444" y="693996"/>
                </a:lnTo>
                <a:lnTo>
                  <a:pt x="654765" y="696140"/>
                </a:lnTo>
                <a:lnTo>
                  <a:pt x="672167" y="722269"/>
                </a:lnTo>
                <a:lnTo>
                  <a:pt x="655494" y="735179"/>
                </a:lnTo>
                <a:lnTo>
                  <a:pt x="597399" y="724382"/>
                </a:lnTo>
                <a:lnTo>
                  <a:pt x="576280" y="725426"/>
                </a:lnTo>
                <a:lnTo>
                  <a:pt x="571204" y="720445"/>
                </a:lnTo>
                <a:lnTo>
                  <a:pt x="534028" y="738330"/>
                </a:lnTo>
                <a:lnTo>
                  <a:pt x="515720" y="754554"/>
                </a:lnTo>
                <a:lnTo>
                  <a:pt x="543292" y="759120"/>
                </a:lnTo>
                <a:lnTo>
                  <a:pt x="583707" y="783494"/>
                </a:lnTo>
                <a:lnTo>
                  <a:pt x="590808" y="782865"/>
                </a:lnTo>
                <a:lnTo>
                  <a:pt x="628092" y="762824"/>
                </a:lnTo>
                <a:lnTo>
                  <a:pt x="617028" y="800278"/>
                </a:lnTo>
                <a:lnTo>
                  <a:pt x="618852" y="807309"/>
                </a:lnTo>
                <a:lnTo>
                  <a:pt x="635161" y="821527"/>
                </a:lnTo>
                <a:lnTo>
                  <a:pt x="635752" y="831545"/>
                </a:lnTo>
                <a:lnTo>
                  <a:pt x="621110" y="836726"/>
                </a:lnTo>
                <a:lnTo>
                  <a:pt x="611167" y="854661"/>
                </a:lnTo>
                <a:lnTo>
                  <a:pt x="577789" y="897197"/>
                </a:lnTo>
                <a:lnTo>
                  <a:pt x="554682" y="903699"/>
                </a:lnTo>
                <a:lnTo>
                  <a:pt x="544670" y="909743"/>
                </a:lnTo>
                <a:lnTo>
                  <a:pt x="529286" y="870659"/>
                </a:lnTo>
                <a:lnTo>
                  <a:pt x="522613" y="871502"/>
                </a:lnTo>
                <a:lnTo>
                  <a:pt x="509563" y="890915"/>
                </a:lnTo>
                <a:lnTo>
                  <a:pt x="487034" y="895757"/>
                </a:lnTo>
                <a:lnTo>
                  <a:pt x="465682" y="905146"/>
                </a:lnTo>
                <a:lnTo>
                  <a:pt x="436681" y="880319"/>
                </a:lnTo>
                <a:lnTo>
                  <a:pt x="410694" y="897625"/>
                </a:lnTo>
                <a:lnTo>
                  <a:pt x="376518" y="905976"/>
                </a:lnTo>
                <a:lnTo>
                  <a:pt x="374039" y="902329"/>
                </a:lnTo>
                <a:lnTo>
                  <a:pt x="360379" y="880294"/>
                </a:lnTo>
                <a:lnTo>
                  <a:pt x="360272" y="855177"/>
                </a:lnTo>
                <a:lnTo>
                  <a:pt x="355681" y="841418"/>
                </a:lnTo>
                <a:lnTo>
                  <a:pt x="353750" y="838814"/>
                </a:lnTo>
                <a:lnTo>
                  <a:pt x="341668" y="822464"/>
                </a:lnTo>
                <a:lnTo>
                  <a:pt x="327586" y="815125"/>
                </a:lnTo>
                <a:lnTo>
                  <a:pt x="316505" y="802580"/>
                </a:lnTo>
                <a:lnTo>
                  <a:pt x="310090" y="787104"/>
                </a:lnTo>
                <a:lnTo>
                  <a:pt x="300825" y="782551"/>
                </a:lnTo>
                <a:lnTo>
                  <a:pt x="300329" y="782312"/>
                </a:lnTo>
                <a:lnTo>
                  <a:pt x="294266" y="771011"/>
                </a:lnTo>
                <a:lnTo>
                  <a:pt x="286693" y="778237"/>
                </a:lnTo>
                <a:lnTo>
                  <a:pt x="293492" y="792870"/>
                </a:lnTo>
                <a:lnTo>
                  <a:pt x="285039" y="810151"/>
                </a:lnTo>
                <a:lnTo>
                  <a:pt x="265215" y="813993"/>
                </a:lnTo>
                <a:lnTo>
                  <a:pt x="251460" y="806409"/>
                </a:lnTo>
                <a:lnTo>
                  <a:pt x="251165" y="794870"/>
                </a:lnTo>
                <a:lnTo>
                  <a:pt x="255706" y="768295"/>
                </a:lnTo>
                <a:lnTo>
                  <a:pt x="265209" y="763371"/>
                </a:lnTo>
                <a:lnTo>
                  <a:pt x="274486" y="767936"/>
                </a:lnTo>
                <a:lnTo>
                  <a:pt x="288435" y="760698"/>
                </a:lnTo>
                <a:lnTo>
                  <a:pt x="302693" y="764037"/>
                </a:lnTo>
                <a:lnTo>
                  <a:pt x="318360" y="757523"/>
                </a:lnTo>
                <a:lnTo>
                  <a:pt x="318423" y="757409"/>
                </a:lnTo>
                <a:lnTo>
                  <a:pt x="326291" y="742858"/>
                </a:lnTo>
                <a:lnTo>
                  <a:pt x="332656" y="716414"/>
                </a:lnTo>
                <a:lnTo>
                  <a:pt x="330549" y="694222"/>
                </a:lnTo>
                <a:lnTo>
                  <a:pt x="319140" y="654001"/>
                </a:lnTo>
                <a:lnTo>
                  <a:pt x="297127" y="610717"/>
                </a:lnTo>
                <a:lnTo>
                  <a:pt x="293398" y="603378"/>
                </a:lnTo>
                <a:lnTo>
                  <a:pt x="276228" y="588474"/>
                </a:lnTo>
                <a:lnTo>
                  <a:pt x="275731" y="588191"/>
                </a:lnTo>
                <a:lnTo>
                  <a:pt x="190479" y="539486"/>
                </a:lnTo>
                <a:lnTo>
                  <a:pt x="162391" y="530613"/>
                </a:lnTo>
                <a:lnTo>
                  <a:pt x="85283" y="523979"/>
                </a:lnTo>
                <a:lnTo>
                  <a:pt x="78069" y="515571"/>
                </a:lnTo>
                <a:lnTo>
                  <a:pt x="71579" y="504893"/>
                </a:lnTo>
                <a:lnTo>
                  <a:pt x="77560" y="494888"/>
                </a:lnTo>
                <a:lnTo>
                  <a:pt x="100893" y="497812"/>
                </a:lnTo>
                <a:lnTo>
                  <a:pt x="113013" y="505051"/>
                </a:lnTo>
                <a:lnTo>
                  <a:pt x="133824" y="506509"/>
                </a:lnTo>
                <a:lnTo>
                  <a:pt x="147101" y="501497"/>
                </a:lnTo>
                <a:lnTo>
                  <a:pt x="224894" y="515483"/>
                </a:lnTo>
                <a:lnTo>
                  <a:pt x="231152" y="510679"/>
                </a:lnTo>
                <a:lnTo>
                  <a:pt x="243567" y="506126"/>
                </a:lnTo>
                <a:lnTo>
                  <a:pt x="246995" y="514282"/>
                </a:lnTo>
                <a:lnTo>
                  <a:pt x="257769" y="505812"/>
                </a:lnTo>
                <a:lnTo>
                  <a:pt x="257926" y="505692"/>
                </a:lnTo>
                <a:lnTo>
                  <a:pt x="264938" y="498523"/>
                </a:lnTo>
                <a:lnTo>
                  <a:pt x="251655" y="498862"/>
                </a:lnTo>
                <a:lnTo>
                  <a:pt x="250473" y="491178"/>
                </a:lnTo>
                <a:lnTo>
                  <a:pt x="257894" y="488556"/>
                </a:lnTo>
                <a:lnTo>
                  <a:pt x="251617" y="483500"/>
                </a:lnTo>
                <a:lnTo>
                  <a:pt x="251020" y="483016"/>
                </a:lnTo>
                <a:lnTo>
                  <a:pt x="239756" y="480563"/>
                </a:lnTo>
                <a:lnTo>
                  <a:pt x="227523" y="477230"/>
                </a:lnTo>
                <a:lnTo>
                  <a:pt x="232265" y="490052"/>
                </a:lnTo>
                <a:lnTo>
                  <a:pt x="224485" y="482431"/>
                </a:lnTo>
                <a:lnTo>
                  <a:pt x="216240" y="472532"/>
                </a:lnTo>
                <a:lnTo>
                  <a:pt x="200655" y="463704"/>
                </a:lnTo>
                <a:lnTo>
                  <a:pt x="196057" y="461100"/>
                </a:lnTo>
                <a:lnTo>
                  <a:pt x="186705" y="450208"/>
                </a:lnTo>
                <a:lnTo>
                  <a:pt x="173397" y="442662"/>
                </a:lnTo>
                <a:lnTo>
                  <a:pt x="151189" y="414609"/>
                </a:lnTo>
                <a:lnTo>
                  <a:pt x="146139" y="405333"/>
                </a:lnTo>
                <a:lnTo>
                  <a:pt x="139227" y="392631"/>
                </a:lnTo>
                <a:lnTo>
                  <a:pt x="107938" y="382135"/>
                </a:lnTo>
                <a:lnTo>
                  <a:pt x="88076" y="387279"/>
                </a:lnTo>
                <a:lnTo>
                  <a:pt x="55025" y="387857"/>
                </a:lnTo>
                <a:lnTo>
                  <a:pt x="34497" y="382720"/>
                </a:lnTo>
                <a:lnTo>
                  <a:pt x="15811" y="374167"/>
                </a:lnTo>
                <a:lnTo>
                  <a:pt x="0" y="359402"/>
                </a:lnTo>
                <a:lnTo>
                  <a:pt x="22377" y="357742"/>
                </a:lnTo>
                <a:lnTo>
                  <a:pt x="45182" y="350145"/>
                </a:lnTo>
                <a:lnTo>
                  <a:pt x="64629" y="343416"/>
                </a:lnTo>
                <a:lnTo>
                  <a:pt x="93195" y="342460"/>
                </a:lnTo>
                <a:lnTo>
                  <a:pt x="128497" y="348007"/>
                </a:lnTo>
                <a:lnTo>
                  <a:pt x="153001" y="356905"/>
                </a:lnTo>
                <a:lnTo>
                  <a:pt x="164120" y="366634"/>
                </a:lnTo>
                <a:lnTo>
                  <a:pt x="172372" y="368143"/>
                </a:lnTo>
                <a:lnTo>
                  <a:pt x="183636" y="370212"/>
                </a:lnTo>
                <a:lnTo>
                  <a:pt x="196416" y="375469"/>
                </a:lnTo>
                <a:lnTo>
                  <a:pt x="238221" y="366432"/>
                </a:lnTo>
                <a:lnTo>
                  <a:pt x="265957" y="350648"/>
                </a:lnTo>
                <a:lnTo>
                  <a:pt x="287442" y="331996"/>
                </a:lnTo>
                <a:lnTo>
                  <a:pt x="297297" y="330550"/>
                </a:lnTo>
                <a:lnTo>
                  <a:pt x="305253" y="329380"/>
                </a:lnTo>
                <a:lnTo>
                  <a:pt x="319291" y="333789"/>
                </a:lnTo>
                <a:lnTo>
                  <a:pt x="341228" y="325154"/>
                </a:lnTo>
                <a:lnTo>
                  <a:pt x="350970" y="342913"/>
                </a:lnTo>
                <a:lnTo>
                  <a:pt x="354115" y="359138"/>
                </a:lnTo>
                <a:lnTo>
                  <a:pt x="365788" y="370054"/>
                </a:lnTo>
                <a:lnTo>
                  <a:pt x="365819" y="370048"/>
                </a:lnTo>
                <a:lnTo>
                  <a:pt x="382361" y="368501"/>
                </a:lnTo>
                <a:lnTo>
                  <a:pt x="383757" y="368369"/>
                </a:lnTo>
                <a:lnTo>
                  <a:pt x="389203" y="360483"/>
                </a:lnTo>
                <a:lnTo>
                  <a:pt x="387090" y="340580"/>
                </a:lnTo>
                <a:lnTo>
                  <a:pt x="395813" y="338461"/>
                </a:lnTo>
                <a:lnTo>
                  <a:pt x="404379" y="350730"/>
                </a:lnTo>
                <a:lnTo>
                  <a:pt x="417354" y="360087"/>
                </a:lnTo>
                <a:lnTo>
                  <a:pt x="427587" y="369897"/>
                </a:lnTo>
                <a:lnTo>
                  <a:pt x="428839" y="371092"/>
                </a:lnTo>
                <a:lnTo>
                  <a:pt x="429034" y="371086"/>
                </a:lnTo>
                <a:lnTo>
                  <a:pt x="444002" y="370457"/>
                </a:lnTo>
                <a:lnTo>
                  <a:pt x="461996" y="355987"/>
                </a:lnTo>
                <a:lnTo>
                  <a:pt x="472323" y="336009"/>
                </a:lnTo>
                <a:lnTo>
                  <a:pt x="470795" y="323626"/>
                </a:lnTo>
                <a:lnTo>
                  <a:pt x="476858" y="322771"/>
                </a:lnTo>
                <a:lnTo>
                  <a:pt x="479455" y="338329"/>
                </a:lnTo>
                <a:lnTo>
                  <a:pt x="486782" y="340071"/>
                </a:lnTo>
                <a:lnTo>
                  <a:pt x="486581" y="330047"/>
                </a:lnTo>
                <a:lnTo>
                  <a:pt x="493330" y="321117"/>
                </a:lnTo>
                <a:lnTo>
                  <a:pt x="511349" y="322966"/>
                </a:lnTo>
                <a:lnTo>
                  <a:pt x="533644" y="314766"/>
                </a:lnTo>
                <a:close/>
                <a:moveTo>
                  <a:pt x="457160" y="241115"/>
                </a:moveTo>
                <a:lnTo>
                  <a:pt x="470563" y="245970"/>
                </a:lnTo>
                <a:lnTo>
                  <a:pt x="470865" y="256459"/>
                </a:lnTo>
                <a:lnTo>
                  <a:pt x="471217" y="265879"/>
                </a:lnTo>
                <a:lnTo>
                  <a:pt x="483790" y="278180"/>
                </a:lnTo>
                <a:lnTo>
                  <a:pt x="483155" y="298574"/>
                </a:lnTo>
                <a:lnTo>
                  <a:pt x="471280" y="289978"/>
                </a:lnTo>
                <a:lnTo>
                  <a:pt x="465947" y="276544"/>
                </a:lnTo>
                <a:lnTo>
                  <a:pt x="456072" y="260018"/>
                </a:lnTo>
                <a:close/>
                <a:moveTo>
                  <a:pt x="222153" y="0"/>
                </a:moveTo>
                <a:lnTo>
                  <a:pt x="237134" y="7112"/>
                </a:lnTo>
                <a:lnTo>
                  <a:pt x="251889" y="12753"/>
                </a:lnTo>
                <a:lnTo>
                  <a:pt x="264777" y="14727"/>
                </a:lnTo>
                <a:lnTo>
                  <a:pt x="266506" y="24462"/>
                </a:lnTo>
                <a:lnTo>
                  <a:pt x="285028" y="38328"/>
                </a:lnTo>
                <a:lnTo>
                  <a:pt x="299079" y="42988"/>
                </a:lnTo>
                <a:lnTo>
                  <a:pt x="310569" y="55810"/>
                </a:lnTo>
                <a:lnTo>
                  <a:pt x="322840" y="65998"/>
                </a:lnTo>
                <a:lnTo>
                  <a:pt x="331595" y="76494"/>
                </a:lnTo>
                <a:lnTo>
                  <a:pt x="346236" y="85978"/>
                </a:lnTo>
                <a:lnTo>
                  <a:pt x="359375" y="99844"/>
                </a:lnTo>
                <a:lnTo>
                  <a:pt x="376343" y="106352"/>
                </a:lnTo>
                <a:lnTo>
                  <a:pt x="375752" y="118024"/>
                </a:lnTo>
                <a:lnTo>
                  <a:pt x="354589" y="105950"/>
                </a:lnTo>
                <a:lnTo>
                  <a:pt x="342356" y="105208"/>
                </a:lnTo>
                <a:lnTo>
                  <a:pt x="331802" y="98341"/>
                </a:lnTo>
                <a:lnTo>
                  <a:pt x="317720" y="97762"/>
                </a:lnTo>
                <a:lnTo>
                  <a:pt x="301129" y="86707"/>
                </a:lnTo>
                <a:lnTo>
                  <a:pt x="283871" y="72544"/>
                </a:lnTo>
                <a:lnTo>
                  <a:pt x="264368" y="43900"/>
                </a:lnTo>
                <a:lnTo>
                  <a:pt x="246524" y="39316"/>
                </a:lnTo>
                <a:lnTo>
                  <a:pt x="229480" y="30002"/>
                </a:lnTo>
                <a:lnTo>
                  <a:pt x="222266" y="13143"/>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4" name="Morsø">
            <a:extLst>
              <a:ext uri="{FF2B5EF4-FFF2-40B4-BE49-F238E27FC236}">
                <a16:creationId xmlns:a16="http://schemas.microsoft.com/office/drawing/2014/main" id="{00000000-0008-0000-3500-00009A000000}"/>
              </a:ext>
            </a:extLst>
          </xdr:cNvPr>
          <xdr:cNvSpPr/>
        </xdr:nvSpPr>
        <xdr:spPr>
          <a:xfrm>
            <a:off x="602901" y="1903913"/>
            <a:ext cx="476729" cy="623816"/>
          </a:xfrm>
          <a:custGeom>
            <a:avLst/>
            <a:gdLst>
              <a:gd name="connsiteX0" fmla="*/ 73149 w 464119"/>
              <a:gd name="connsiteY0" fmla="*/ 499467 h 607315"/>
              <a:gd name="connsiteX1" fmla="*/ 92637 w 464119"/>
              <a:gd name="connsiteY1" fmla="*/ 502353 h 607315"/>
              <a:gd name="connsiteX2" fmla="*/ 84801 w 464119"/>
              <a:gd name="connsiteY2" fmla="*/ 511849 h 607315"/>
              <a:gd name="connsiteX3" fmla="*/ 91361 w 464119"/>
              <a:gd name="connsiteY3" fmla="*/ 518484 h 607315"/>
              <a:gd name="connsiteX4" fmla="*/ 94631 w 464119"/>
              <a:gd name="connsiteY4" fmla="*/ 528986 h 607315"/>
              <a:gd name="connsiteX5" fmla="*/ 78198 w 464119"/>
              <a:gd name="connsiteY5" fmla="*/ 536991 h 607315"/>
              <a:gd name="connsiteX6" fmla="*/ 69407 w 464119"/>
              <a:gd name="connsiteY6" fmla="*/ 539959 h 607315"/>
              <a:gd name="connsiteX7" fmla="*/ 60064 w 464119"/>
              <a:gd name="connsiteY7" fmla="*/ 546562 h 607315"/>
              <a:gd name="connsiteX8" fmla="*/ 63361 w 464119"/>
              <a:gd name="connsiteY8" fmla="*/ 530281 h 607315"/>
              <a:gd name="connsiteX9" fmla="*/ 56947 w 464119"/>
              <a:gd name="connsiteY9" fmla="*/ 513547 h 607315"/>
              <a:gd name="connsiteX10" fmla="*/ 50974 w 464119"/>
              <a:gd name="connsiteY10" fmla="*/ 508730 h 607315"/>
              <a:gd name="connsiteX11" fmla="*/ 457824 w 464119"/>
              <a:gd name="connsiteY11" fmla="*/ 0 h 607315"/>
              <a:gd name="connsiteX12" fmla="*/ 464119 w 464119"/>
              <a:gd name="connsiteY12" fmla="*/ 905 h 607315"/>
              <a:gd name="connsiteX13" fmla="*/ 462666 w 464119"/>
              <a:gd name="connsiteY13" fmla="*/ 18394 h 607315"/>
              <a:gd name="connsiteX14" fmla="*/ 446622 w 464119"/>
              <a:gd name="connsiteY14" fmla="*/ 37618 h 607315"/>
              <a:gd name="connsiteX15" fmla="*/ 443220 w 464119"/>
              <a:gd name="connsiteY15" fmla="*/ 54773 h 607315"/>
              <a:gd name="connsiteX16" fmla="*/ 444037 w 464119"/>
              <a:gd name="connsiteY16" fmla="*/ 57005 h 607315"/>
              <a:gd name="connsiteX17" fmla="*/ 448345 w 464119"/>
              <a:gd name="connsiteY17" fmla="*/ 68771 h 607315"/>
              <a:gd name="connsiteX18" fmla="*/ 449452 w 464119"/>
              <a:gd name="connsiteY18" fmla="*/ 85851 h 607315"/>
              <a:gd name="connsiteX19" fmla="*/ 460767 w 464119"/>
              <a:gd name="connsiteY19" fmla="*/ 111986 h 607315"/>
              <a:gd name="connsiteX20" fmla="*/ 444157 w 464119"/>
              <a:gd name="connsiteY20" fmla="*/ 134423 h 607315"/>
              <a:gd name="connsiteX21" fmla="*/ 442446 w 464119"/>
              <a:gd name="connsiteY21" fmla="*/ 152717 h 607315"/>
              <a:gd name="connsiteX22" fmla="*/ 441610 w 464119"/>
              <a:gd name="connsiteY22" fmla="*/ 155389 h 607315"/>
              <a:gd name="connsiteX23" fmla="*/ 434855 w 464119"/>
              <a:gd name="connsiteY23" fmla="*/ 176909 h 607315"/>
              <a:gd name="connsiteX24" fmla="*/ 431427 w 464119"/>
              <a:gd name="connsiteY24" fmla="*/ 193234 h 607315"/>
              <a:gd name="connsiteX25" fmla="*/ 421723 w 464119"/>
              <a:gd name="connsiteY25" fmla="*/ 225016 h 607315"/>
              <a:gd name="connsiteX26" fmla="*/ 422182 w 464119"/>
              <a:gd name="connsiteY26" fmla="*/ 212621 h 607315"/>
              <a:gd name="connsiteX27" fmla="*/ 418106 w 464119"/>
              <a:gd name="connsiteY27" fmla="*/ 186046 h 607315"/>
              <a:gd name="connsiteX28" fmla="*/ 410924 w 464119"/>
              <a:gd name="connsiteY28" fmla="*/ 184310 h 607315"/>
              <a:gd name="connsiteX29" fmla="*/ 401232 w 464119"/>
              <a:gd name="connsiteY29" fmla="*/ 194108 h 607315"/>
              <a:gd name="connsiteX30" fmla="*/ 393245 w 464119"/>
              <a:gd name="connsiteY30" fmla="*/ 187775 h 607315"/>
              <a:gd name="connsiteX31" fmla="*/ 395829 w 464119"/>
              <a:gd name="connsiteY31" fmla="*/ 178217 h 607315"/>
              <a:gd name="connsiteX32" fmla="*/ 390383 w 464119"/>
              <a:gd name="connsiteY32" fmla="*/ 176588 h 607315"/>
              <a:gd name="connsiteX33" fmla="*/ 382200 w 464119"/>
              <a:gd name="connsiteY33" fmla="*/ 174148 h 607315"/>
              <a:gd name="connsiteX34" fmla="*/ 373836 w 464119"/>
              <a:gd name="connsiteY34" fmla="*/ 177607 h 607315"/>
              <a:gd name="connsiteX35" fmla="*/ 370263 w 464119"/>
              <a:gd name="connsiteY35" fmla="*/ 190662 h 607315"/>
              <a:gd name="connsiteX36" fmla="*/ 361968 w 464119"/>
              <a:gd name="connsiteY36" fmla="*/ 201918 h 607315"/>
              <a:gd name="connsiteX37" fmla="*/ 356854 w 464119"/>
              <a:gd name="connsiteY37" fmla="*/ 208842 h 607315"/>
              <a:gd name="connsiteX38" fmla="*/ 356351 w 464119"/>
              <a:gd name="connsiteY38" fmla="*/ 220117 h 607315"/>
              <a:gd name="connsiteX39" fmla="*/ 367716 w 464119"/>
              <a:gd name="connsiteY39" fmla="*/ 242196 h 607315"/>
              <a:gd name="connsiteX40" fmla="*/ 371081 w 464119"/>
              <a:gd name="connsiteY40" fmla="*/ 278808 h 607315"/>
              <a:gd name="connsiteX41" fmla="*/ 371993 w 464119"/>
              <a:gd name="connsiteY41" fmla="*/ 280978 h 607315"/>
              <a:gd name="connsiteX42" fmla="*/ 383377 w 464119"/>
              <a:gd name="connsiteY42" fmla="*/ 308062 h 607315"/>
              <a:gd name="connsiteX43" fmla="*/ 385062 w 464119"/>
              <a:gd name="connsiteY43" fmla="*/ 312068 h 607315"/>
              <a:gd name="connsiteX44" fmla="*/ 406855 w 464119"/>
              <a:gd name="connsiteY44" fmla="*/ 334952 h 607315"/>
              <a:gd name="connsiteX45" fmla="*/ 412377 w 464119"/>
              <a:gd name="connsiteY45" fmla="*/ 362357 h 607315"/>
              <a:gd name="connsiteX46" fmla="*/ 409276 w 464119"/>
              <a:gd name="connsiteY46" fmla="*/ 374589 h 607315"/>
              <a:gd name="connsiteX47" fmla="*/ 403528 w 464119"/>
              <a:gd name="connsiteY47" fmla="*/ 358150 h 607315"/>
              <a:gd name="connsiteX48" fmla="*/ 396062 w 464119"/>
              <a:gd name="connsiteY48" fmla="*/ 360666 h 607315"/>
              <a:gd name="connsiteX49" fmla="*/ 385433 w 464119"/>
              <a:gd name="connsiteY49" fmla="*/ 363395 h 607315"/>
              <a:gd name="connsiteX50" fmla="*/ 384628 w 464119"/>
              <a:gd name="connsiteY50" fmla="*/ 373532 h 607315"/>
              <a:gd name="connsiteX51" fmla="*/ 396427 w 464119"/>
              <a:gd name="connsiteY51" fmla="*/ 380110 h 607315"/>
              <a:gd name="connsiteX52" fmla="*/ 391836 w 464119"/>
              <a:gd name="connsiteY52" fmla="*/ 388895 h 607315"/>
              <a:gd name="connsiteX53" fmla="*/ 372490 w 464119"/>
              <a:gd name="connsiteY53" fmla="*/ 399139 h 607315"/>
              <a:gd name="connsiteX54" fmla="*/ 366056 w 464119"/>
              <a:gd name="connsiteY54" fmla="*/ 421841 h 607315"/>
              <a:gd name="connsiteX55" fmla="*/ 365276 w 464119"/>
              <a:gd name="connsiteY55" fmla="*/ 424601 h 607315"/>
              <a:gd name="connsiteX56" fmla="*/ 368936 w 464119"/>
              <a:gd name="connsiteY56" fmla="*/ 444938 h 607315"/>
              <a:gd name="connsiteX57" fmla="*/ 357395 w 464119"/>
              <a:gd name="connsiteY57" fmla="*/ 453774 h 607315"/>
              <a:gd name="connsiteX58" fmla="*/ 358496 w 464119"/>
              <a:gd name="connsiteY58" fmla="*/ 465823 h 607315"/>
              <a:gd name="connsiteX59" fmla="*/ 358697 w 464119"/>
              <a:gd name="connsiteY59" fmla="*/ 468030 h 607315"/>
              <a:gd name="connsiteX60" fmla="*/ 345590 w 464119"/>
              <a:gd name="connsiteY60" fmla="*/ 477419 h 607315"/>
              <a:gd name="connsiteX61" fmla="*/ 336131 w 464119"/>
              <a:gd name="connsiteY61" fmla="*/ 488417 h 607315"/>
              <a:gd name="connsiteX62" fmla="*/ 320087 w 464119"/>
              <a:gd name="connsiteY62" fmla="*/ 497768 h 607315"/>
              <a:gd name="connsiteX63" fmla="*/ 312099 w 464119"/>
              <a:gd name="connsiteY63" fmla="*/ 509352 h 607315"/>
              <a:gd name="connsiteX64" fmla="*/ 305741 w 464119"/>
              <a:gd name="connsiteY64" fmla="*/ 518583 h 607315"/>
              <a:gd name="connsiteX65" fmla="*/ 290099 w 464119"/>
              <a:gd name="connsiteY65" fmla="*/ 538933 h 607315"/>
              <a:gd name="connsiteX66" fmla="*/ 289716 w 464119"/>
              <a:gd name="connsiteY66" fmla="*/ 539436 h 607315"/>
              <a:gd name="connsiteX67" fmla="*/ 298030 w 464119"/>
              <a:gd name="connsiteY67" fmla="*/ 558541 h 607315"/>
              <a:gd name="connsiteX68" fmla="*/ 268326 w 464119"/>
              <a:gd name="connsiteY68" fmla="*/ 575620 h 607315"/>
              <a:gd name="connsiteX69" fmla="*/ 246508 w 464119"/>
              <a:gd name="connsiteY69" fmla="*/ 584644 h 607315"/>
              <a:gd name="connsiteX70" fmla="*/ 219703 w 464119"/>
              <a:gd name="connsiteY70" fmla="*/ 581884 h 607315"/>
              <a:gd name="connsiteX71" fmla="*/ 203067 w 464119"/>
              <a:gd name="connsiteY71" fmla="*/ 590531 h 607315"/>
              <a:gd name="connsiteX72" fmla="*/ 154060 w 464119"/>
              <a:gd name="connsiteY72" fmla="*/ 607315 h 607315"/>
              <a:gd name="connsiteX73" fmla="*/ 150921 w 464119"/>
              <a:gd name="connsiteY73" fmla="*/ 598341 h 607315"/>
              <a:gd name="connsiteX74" fmla="*/ 140299 w 464119"/>
              <a:gd name="connsiteY74" fmla="*/ 581626 h 607315"/>
              <a:gd name="connsiteX75" fmla="*/ 139437 w 464119"/>
              <a:gd name="connsiteY75" fmla="*/ 581362 h 607315"/>
              <a:gd name="connsiteX76" fmla="*/ 138450 w 464119"/>
              <a:gd name="connsiteY76" fmla="*/ 581060 h 607315"/>
              <a:gd name="connsiteX77" fmla="*/ 135789 w 464119"/>
              <a:gd name="connsiteY77" fmla="*/ 580242 h 607315"/>
              <a:gd name="connsiteX78" fmla="*/ 135185 w 464119"/>
              <a:gd name="connsiteY78" fmla="*/ 580060 h 607315"/>
              <a:gd name="connsiteX79" fmla="*/ 134079 w 464119"/>
              <a:gd name="connsiteY79" fmla="*/ 579720 h 607315"/>
              <a:gd name="connsiteX80" fmla="*/ 134336 w 464119"/>
              <a:gd name="connsiteY80" fmla="*/ 579299 h 607315"/>
              <a:gd name="connsiteX81" fmla="*/ 139833 w 464119"/>
              <a:gd name="connsiteY81" fmla="*/ 570376 h 607315"/>
              <a:gd name="connsiteX82" fmla="*/ 143777 w 464119"/>
              <a:gd name="connsiteY82" fmla="*/ 560723 h 607315"/>
              <a:gd name="connsiteX83" fmla="*/ 127896 w 464119"/>
              <a:gd name="connsiteY83" fmla="*/ 539575 h 607315"/>
              <a:gd name="connsiteX84" fmla="*/ 118594 w 464119"/>
              <a:gd name="connsiteY84" fmla="*/ 533600 h 607315"/>
              <a:gd name="connsiteX85" fmla="*/ 120286 w 464119"/>
              <a:gd name="connsiteY85" fmla="*/ 516376 h 607315"/>
              <a:gd name="connsiteX86" fmla="*/ 134657 w 464119"/>
              <a:gd name="connsiteY86" fmla="*/ 511018 h 607315"/>
              <a:gd name="connsiteX87" fmla="*/ 136336 w 464119"/>
              <a:gd name="connsiteY87" fmla="*/ 510396 h 607315"/>
              <a:gd name="connsiteX88" fmla="*/ 131361 w 464119"/>
              <a:gd name="connsiteY88" fmla="*/ 506201 h 607315"/>
              <a:gd name="connsiteX89" fmla="*/ 128972 w 464119"/>
              <a:gd name="connsiteY89" fmla="*/ 504183 h 607315"/>
              <a:gd name="connsiteX90" fmla="*/ 111418 w 464119"/>
              <a:gd name="connsiteY90" fmla="*/ 512873 h 607315"/>
              <a:gd name="connsiteX91" fmla="*/ 98525 w 464119"/>
              <a:gd name="connsiteY91" fmla="*/ 510660 h 607315"/>
              <a:gd name="connsiteX92" fmla="*/ 103009 w 464119"/>
              <a:gd name="connsiteY92" fmla="*/ 500095 h 607315"/>
              <a:gd name="connsiteX93" fmla="*/ 96399 w 464119"/>
              <a:gd name="connsiteY93" fmla="*/ 483927 h 607315"/>
              <a:gd name="connsiteX94" fmla="*/ 82443 w 464119"/>
              <a:gd name="connsiteY94" fmla="*/ 483732 h 607315"/>
              <a:gd name="connsiteX95" fmla="*/ 83204 w 464119"/>
              <a:gd name="connsiteY95" fmla="*/ 491008 h 607315"/>
              <a:gd name="connsiteX96" fmla="*/ 77183 w 464119"/>
              <a:gd name="connsiteY96" fmla="*/ 496121 h 607315"/>
              <a:gd name="connsiteX97" fmla="*/ 66186 w 464119"/>
              <a:gd name="connsiteY97" fmla="*/ 484518 h 607315"/>
              <a:gd name="connsiteX98" fmla="*/ 62662 w 464119"/>
              <a:gd name="connsiteY98" fmla="*/ 480802 h 607315"/>
              <a:gd name="connsiteX99" fmla="*/ 41070 w 464119"/>
              <a:gd name="connsiteY99" fmla="*/ 465672 h 607315"/>
              <a:gd name="connsiteX100" fmla="*/ 33947 w 464119"/>
              <a:gd name="connsiteY100" fmla="*/ 475683 h 607315"/>
              <a:gd name="connsiteX101" fmla="*/ 12910 w 464119"/>
              <a:gd name="connsiteY101" fmla="*/ 494354 h 607315"/>
              <a:gd name="connsiteX102" fmla="*/ 0 w 464119"/>
              <a:gd name="connsiteY102" fmla="*/ 500485 h 607315"/>
              <a:gd name="connsiteX103" fmla="*/ 3470 w 464119"/>
              <a:gd name="connsiteY103" fmla="*/ 480091 h 607315"/>
              <a:gd name="connsiteX104" fmla="*/ 698 w 464119"/>
              <a:gd name="connsiteY104" fmla="*/ 468615 h 607315"/>
              <a:gd name="connsiteX105" fmla="*/ 7755 w 464119"/>
              <a:gd name="connsiteY105" fmla="*/ 452868 h 607315"/>
              <a:gd name="connsiteX106" fmla="*/ 24575 w 464119"/>
              <a:gd name="connsiteY106" fmla="*/ 449026 h 607315"/>
              <a:gd name="connsiteX107" fmla="*/ 36016 w 464119"/>
              <a:gd name="connsiteY107" fmla="*/ 435826 h 607315"/>
              <a:gd name="connsiteX108" fmla="*/ 52252 w 464119"/>
              <a:gd name="connsiteY108" fmla="*/ 435273 h 607315"/>
              <a:gd name="connsiteX109" fmla="*/ 60446 w 464119"/>
              <a:gd name="connsiteY109" fmla="*/ 429890 h 607315"/>
              <a:gd name="connsiteX110" fmla="*/ 59175 w 464119"/>
              <a:gd name="connsiteY110" fmla="*/ 417734 h 607315"/>
              <a:gd name="connsiteX111" fmla="*/ 54858 w 464119"/>
              <a:gd name="connsiteY111" fmla="*/ 401743 h 607315"/>
              <a:gd name="connsiteX112" fmla="*/ 50608 w 464119"/>
              <a:gd name="connsiteY112" fmla="*/ 383801 h 607315"/>
              <a:gd name="connsiteX113" fmla="*/ 41504 w 464119"/>
              <a:gd name="connsiteY113" fmla="*/ 371960 h 607315"/>
              <a:gd name="connsiteX114" fmla="*/ 52817 w 464119"/>
              <a:gd name="connsiteY114" fmla="*/ 365634 h 607315"/>
              <a:gd name="connsiteX115" fmla="*/ 61778 w 464119"/>
              <a:gd name="connsiteY115" fmla="*/ 375274 h 607315"/>
              <a:gd name="connsiteX116" fmla="*/ 73852 w 464119"/>
              <a:gd name="connsiteY116" fmla="*/ 367891 h 607315"/>
              <a:gd name="connsiteX117" fmla="*/ 82739 w 464119"/>
              <a:gd name="connsiteY117" fmla="*/ 356176 h 607315"/>
              <a:gd name="connsiteX118" fmla="*/ 91959 w 464119"/>
              <a:gd name="connsiteY118" fmla="*/ 356239 h 607315"/>
              <a:gd name="connsiteX119" fmla="*/ 111493 w 464119"/>
              <a:gd name="connsiteY119" fmla="*/ 356383 h 607315"/>
              <a:gd name="connsiteX120" fmla="*/ 120732 w 464119"/>
              <a:gd name="connsiteY120" fmla="*/ 362835 h 607315"/>
              <a:gd name="connsiteX121" fmla="*/ 135255 w 464119"/>
              <a:gd name="connsiteY121" fmla="*/ 361370 h 607315"/>
              <a:gd name="connsiteX122" fmla="*/ 153028 w 464119"/>
              <a:gd name="connsiteY122" fmla="*/ 353723 h 607315"/>
              <a:gd name="connsiteX123" fmla="*/ 153796 w 464119"/>
              <a:gd name="connsiteY123" fmla="*/ 353296 h 607315"/>
              <a:gd name="connsiteX124" fmla="*/ 169028 w 464119"/>
              <a:gd name="connsiteY124" fmla="*/ 344756 h 607315"/>
              <a:gd name="connsiteX125" fmla="*/ 179268 w 464119"/>
              <a:gd name="connsiteY125" fmla="*/ 334505 h 607315"/>
              <a:gd name="connsiteX126" fmla="*/ 178992 w 464119"/>
              <a:gd name="connsiteY126" fmla="*/ 329041 h 607315"/>
              <a:gd name="connsiteX127" fmla="*/ 178388 w 464119"/>
              <a:gd name="connsiteY127" fmla="*/ 317005 h 607315"/>
              <a:gd name="connsiteX128" fmla="*/ 168972 w 464119"/>
              <a:gd name="connsiteY128" fmla="*/ 312156 h 607315"/>
              <a:gd name="connsiteX129" fmla="*/ 151142 w 464119"/>
              <a:gd name="connsiteY129" fmla="*/ 311848 h 607315"/>
              <a:gd name="connsiteX130" fmla="*/ 143173 w 464119"/>
              <a:gd name="connsiteY130" fmla="*/ 305578 h 607315"/>
              <a:gd name="connsiteX131" fmla="*/ 124060 w 464119"/>
              <a:gd name="connsiteY131" fmla="*/ 304993 h 607315"/>
              <a:gd name="connsiteX132" fmla="*/ 117148 w 464119"/>
              <a:gd name="connsiteY132" fmla="*/ 298221 h 607315"/>
              <a:gd name="connsiteX133" fmla="*/ 130833 w 464119"/>
              <a:gd name="connsiteY133" fmla="*/ 279336 h 607315"/>
              <a:gd name="connsiteX134" fmla="*/ 150186 w 464119"/>
              <a:gd name="connsiteY134" fmla="*/ 286191 h 607315"/>
              <a:gd name="connsiteX135" fmla="*/ 159487 w 464119"/>
              <a:gd name="connsiteY135" fmla="*/ 279349 h 607315"/>
              <a:gd name="connsiteX136" fmla="*/ 159513 w 464119"/>
              <a:gd name="connsiteY136" fmla="*/ 272306 h 607315"/>
              <a:gd name="connsiteX137" fmla="*/ 159519 w 464119"/>
              <a:gd name="connsiteY137" fmla="*/ 269344 h 607315"/>
              <a:gd name="connsiteX138" fmla="*/ 141123 w 464119"/>
              <a:gd name="connsiteY138" fmla="*/ 269306 h 607315"/>
              <a:gd name="connsiteX139" fmla="*/ 152003 w 464119"/>
              <a:gd name="connsiteY139" fmla="*/ 249554 h 607315"/>
              <a:gd name="connsiteX140" fmla="*/ 160701 w 464119"/>
              <a:gd name="connsiteY140" fmla="*/ 232921 h 607315"/>
              <a:gd name="connsiteX141" fmla="*/ 160255 w 464119"/>
              <a:gd name="connsiteY141" fmla="*/ 217740 h 607315"/>
              <a:gd name="connsiteX142" fmla="*/ 160167 w 464119"/>
              <a:gd name="connsiteY142" fmla="*/ 214772 h 607315"/>
              <a:gd name="connsiteX143" fmla="*/ 153783 w 464119"/>
              <a:gd name="connsiteY143" fmla="*/ 197504 h 607315"/>
              <a:gd name="connsiteX144" fmla="*/ 157053 w 464119"/>
              <a:gd name="connsiteY144" fmla="*/ 189693 h 607315"/>
              <a:gd name="connsiteX145" fmla="*/ 147953 w 464119"/>
              <a:gd name="connsiteY145" fmla="*/ 179795 h 607315"/>
              <a:gd name="connsiteX146" fmla="*/ 156708 w 464119"/>
              <a:gd name="connsiteY146" fmla="*/ 174469 h 607315"/>
              <a:gd name="connsiteX147" fmla="*/ 165557 w 464119"/>
              <a:gd name="connsiteY147" fmla="*/ 174135 h 607315"/>
              <a:gd name="connsiteX148" fmla="*/ 183029 w 464119"/>
              <a:gd name="connsiteY148" fmla="*/ 168098 h 607315"/>
              <a:gd name="connsiteX149" fmla="*/ 203432 w 464119"/>
              <a:gd name="connsiteY149" fmla="*/ 173236 h 607315"/>
              <a:gd name="connsiteX150" fmla="*/ 220137 w 464119"/>
              <a:gd name="connsiteY150" fmla="*/ 167903 h 607315"/>
              <a:gd name="connsiteX151" fmla="*/ 226696 w 464119"/>
              <a:gd name="connsiteY151" fmla="*/ 167237 h 607315"/>
              <a:gd name="connsiteX152" fmla="*/ 244124 w 464119"/>
              <a:gd name="connsiteY152" fmla="*/ 165463 h 607315"/>
              <a:gd name="connsiteX153" fmla="*/ 254892 w 464119"/>
              <a:gd name="connsiteY153" fmla="*/ 170626 h 607315"/>
              <a:gd name="connsiteX154" fmla="*/ 264942 w 464119"/>
              <a:gd name="connsiteY154" fmla="*/ 165910 h 607315"/>
              <a:gd name="connsiteX155" fmla="*/ 272728 w 464119"/>
              <a:gd name="connsiteY155" fmla="*/ 158326 h 607315"/>
              <a:gd name="connsiteX156" fmla="*/ 278521 w 464119"/>
              <a:gd name="connsiteY156" fmla="*/ 152679 h 607315"/>
              <a:gd name="connsiteX157" fmla="*/ 296080 w 464119"/>
              <a:gd name="connsiteY157" fmla="*/ 153006 h 607315"/>
              <a:gd name="connsiteX158" fmla="*/ 318313 w 464119"/>
              <a:gd name="connsiteY158" fmla="*/ 142793 h 607315"/>
              <a:gd name="connsiteX159" fmla="*/ 334791 w 464119"/>
              <a:gd name="connsiteY159" fmla="*/ 144718 h 607315"/>
              <a:gd name="connsiteX160" fmla="*/ 343817 w 464119"/>
              <a:gd name="connsiteY160" fmla="*/ 139756 h 607315"/>
              <a:gd name="connsiteX161" fmla="*/ 348886 w 464119"/>
              <a:gd name="connsiteY161" fmla="*/ 136970 h 607315"/>
              <a:gd name="connsiteX162" fmla="*/ 356194 w 464119"/>
              <a:gd name="connsiteY162" fmla="*/ 109848 h 607315"/>
              <a:gd name="connsiteX163" fmla="*/ 359710 w 464119"/>
              <a:gd name="connsiteY163" fmla="*/ 85788 h 607315"/>
              <a:gd name="connsiteX164" fmla="*/ 381647 w 464119"/>
              <a:gd name="connsiteY164" fmla="*/ 61413 h 607315"/>
              <a:gd name="connsiteX165" fmla="*/ 391226 w 464119"/>
              <a:gd name="connsiteY165" fmla="*/ 35844 h 607315"/>
              <a:gd name="connsiteX166" fmla="*/ 399999 w 464119"/>
              <a:gd name="connsiteY166" fmla="*/ 48616 h 607315"/>
              <a:gd name="connsiteX167" fmla="*/ 421735 w 464119"/>
              <a:gd name="connsiteY167" fmla="*/ 44240 h 607315"/>
              <a:gd name="connsiteX168" fmla="*/ 433308 w 464119"/>
              <a:gd name="connsiteY168" fmla="*/ 47792 h 607315"/>
              <a:gd name="connsiteX169" fmla="*/ 448641 w 464119"/>
              <a:gd name="connsiteY169" fmla="*/ 32788 h 607315"/>
              <a:gd name="connsiteX170" fmla="*/ 455603 w 464119"/>
              <a:gd name="connsiteY170" fmla="*/ 20481 h 6073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Lst>
            <a:rect l="l" t="t" r="r" b="b"/>
            <a:pathLst>
              <a:path w="464119" h="607315">
                <a:moveTo>
                  <a:pt x="73149" y="499467"/>
                </a:moveTo>
                <a:lnTo>
                  <a:pt x="92637" y="502353"/>
                </a:lnTo>
                <a:lnTo>
                  <a:pt x="84801" y="511849"/>
                </a:lnTo>
                <a:lnTo>
                  <a:pt x="91361" y="518484"/>
                </a:lnTo>
                <a:lnTo>
                  <a:pt x="94631" y="528986"/>
                </a:lnTo>
                <a:lnTo>
                  <a:pt x="78198" y="536991"/>
                </a:lnTo>
                <a:lnTo>
                  <a:pt x="69407" y="539959"/>
                </a:lnTo>
                <a:lnTo>
                  <a:pt x="60064" y="546562"/>
                </a:lnTo>
                <a:lnTo>
                  <a:pt x="63361" y="530281"/>
                </a:lnTo>
                <a:lnTo>
                  <a:pt x="56947" y="513547"/>
                </a:lnTo>
                <a:lnTo>
                  <a:pt x="50974" y="508730"/>
                </a:lnTo>
                <a:close/>
                <a:moveTo>
                  <a:pt x="457824" y="0"/>
                </a:moveTo>
                <a:lnTo>
                  <a:pt x="464119" y="905"/>
                </a:lnTo>
                <a:lnTo>
                  <a:pt x="462666" y="18394"/>
                </a:lnTo>
                <a:lnTo>
                  <a:pt x="446622" y="37618"/>
                </a:lnTo>
                <a:lnTo>
                  <a:pt x="443220" y="54773"/>
                </a:lnTo>
                <a:lnTo>
                  <a:pt x="444037" y="57005"/>
                </a:lnTo>
                <a:lnTo>
                  <a:pt x="448345" y="68771"/>
                </a:lnTo>
                <a:lnTo>
                  <a:pt x="449452" y="85851"/>
                </a:lnTo>
                <a:lnTo>
                  <a:pt x="460767" y="111986"/>
                </a:lnTo>
                <a:lnTo>
                  <a:pt x="444157" y="134423"/>
                </a:lnTo>
                <a:lnTo>
                  <a:pt x="442446" y="152717"/>
                </a:lnTo>
                <a:lnTo>
                  <a:pt x="441610" y="155389"/>
                </a:lnTo>
                <a:lnTo>
                  <a:pt x="434855" y="176909"/>
                </a:lnTo>
                <a:lnTo>
                  <a:pt x="431427" y="193234"/>
                </a:lnTo>
                <a:lnTo>
                  <a:pt x="421723" y="225016"/>
                </a:lnTo>
                <a:lnTo>
                  <a:pt x="422182" y="212621"/>
                </a:lnTo>
                <a:lnTo>
                  <a:pt x="418106" y="186046"/>
                </a:lnTo>
                <a:lnTo>
                  <a:pt x="410924" y="184310"/>
                </a:lnTo>
                <a:lnTo>
                  <a:pt x="401232" y="194108"/>
                </a:lnTo>
                <a:lnTo>
                  <a:pt x="393245" y="187775"/>
                </a:lnTo>
                <a:lnTo>
                  <a:pt x="395829" y="178217"/>
                </a:lnTo>
                <a:lnTo>
                  <a:pt x="390383" y="176588"/>
                </a:lnTo>
                <a:lnTo>
                  <a:pt x="382200" y="174148"/>
                </a:lnTo>
                <a:lnTo>
                  <a:pt x="373836" y="177607"/>
                </a:lnTo>
                <a:lnTo>
                  <a:pt x="370263" y="190662"/>
                </a:lnTo>
                <a:lnTo>
                  <a:pt x="361968" y="201918"/>
                </a:lnTo>
                <a:lnTo>
                  <a:pt x="356854" y="208842"/>
                </a:lnTo>
                <a:lnTo>
                  <a:pt x="356351" y="220117"/>
                </a:lnTo>
                <a:lnTo>
                  <a:pt x="367716" y="242196"/>
                </a:lnTo>
                <a:lnTo>
                  <a:pt x="371081" y="278808"/>
                </a:lnTo>
                <a:lnTo>
                  <a:pt x="371993" y="280978"/>
                </a:lnTo>
                <a:lnTo>
                  <a:pt x="383377" y="308062"/>
                </a:lnTo>
                <a:lnTo>
                  <a:pt x="385062" y="312068"/>
                </a:lnTo>
                <a:lnTo>
                  <a:pt x="406855" y="334952"/>
                </a:lnTo>
                <a:lnTo>
                  <a:pt x="412377" y="362357"/>
                </a:lnTo>
                <a:lnTo>
                  <a:pt x="409276" y="374589"/>
                </a:lnTo>
                <a:lnTo>
                  <a:pt x="403528" y="358150"/>
                </a:lnTo>
                <a:lnTo>
                  <a:pt x="396062" y="360666"/>
                </a:lnTo>
                <a:lnTo>
                  <a:pt x="385433" y="363395"/>
                </a:lnTo>
                <a:lnTo>
                  <a:pt x="384628" y="373532"/>
                </a:lnTo>
                <a:lnTo>
                  <a:pt x="396427" y="380110"/>
                </a:lnTo>
                <a:lnTo>
                  <a:pt x="391836" y="388895"/>
                </a:lnTo>
                <a:lnTo>
                  <a:pt x="372490" y="399139"/>
                </a:lnTo>
                <a:lnTo>
                  <a:pt x="366056" y="421841"/>
                </a:lnTo>
                <a:lnTo>
                  <a:pt x="365276" y="424601"/>
                </a:lnTo>
                <a:lnTo>
                  <a:pt x="368936" y="444938"/>
                </a:lnTo>
                <a:lnTo>
                  <a:pt x="357395" y="453774"/>
                </a:lnTo>
                <a:lnTo>
                  <a:pt x="358496" y="465823"/>
                </a:lnTo>
                <a:lnTo>
                  <a:pt x="358697" y="468030"/>
                </a:lnTo>
                <a:lnTo>
                  <a:pt x="345590" y="477419"/>
                </a:lnTo>
                <a:lnTo>
                  <a:pt x="336131" y="488417"/>
                </a:lnTo>
                <a:lnTo>
                  <a:pt x="320087" y="497768"/>
                </a:lnTo>
                <a:lnTo>
                  <a:pt x="312099" y="509352"/>
                </a:lnTo>
                <a:lnTo>
                  <a:pt x="305741" y="518583"/>
                </a:lnTo>
                <a:lnTo>
                  <a:pt x="290099" y="538933"/>
                </a:lnTo>
                <a:lnTo>
                  <a:pt x="289716" y="539436"/>
                </a:lnTo>
                <a:lnTo>
                  <a:pt x="298030" y="558541"/>
                </a:lnTo>
                <a:lnTo>
                  <a:pt x="268326" y="575620"/>
                </a:lnTo>
                <a:lnTo>
                  <a:pt x="246508" y="584644"/>
                </a:lnTo>
                <a:lnTo>
                  <a:pt x="219703" y="581884"/>
                </a:lnTo>
                <a:lnTo>
                  <a:pt x="203067" y="590531"/>
                </a:lnTo>
                <a:lnTo>
                  <a:pt x="154060" y="607315"/>
                </a:lnTo>
                <a:lnTo>
                  <a:pt x="150921" y="598341"/>
                </a:lnTo>
                <a:lnTo>
                  <a:pt x="140299" y="581626"/>
                </a:lnTo>
                <a:lnTo>
                  <a:pt x="139437" y="581362"/>
                </a:lnTo>
                <a:lnTo>
                  <a:pt x="138450" y="581060"/>
                </a:lnTo>
                <a:lnTo>
                  <a:pt x="135789" y="580242"/>
                </a:lnTo>
                <a:lnTo>
                  <a:pt x="135185" y="580060"/>
                </a:lnTo>
                <a:lnTo>
                  <a:pt x="134079" y="579720"/>
                </a:lnTo>
                <a:lnTo>
                  <a:pt x="134336" y="579299"/>
                </a:lnTo>
                <a:lnTo>
                  <a:pt x="139833" y="570376"/>
                </a:lnTo>
                <a:lnTo>
                  <a:pt x="143777" y="560723"/>
                </a:lnTo>
                <a:lnTo>
                  <a:pt x="127896" y="539575"/>
                </a:lnTo>
                <a:lnTo>
                  <a:pt x="118594" y="533600"/>
                </a:lnTo>
                <a:lnTo>
                  <a:pt x="120286" y="516376"/>
                </a:lnTo>
                <a:lnTo>
                  <a:pt x="134657" y="511018"/>
                </a:lnTo>
                <a:lnTo>
                  <a:pt x="136336" y="510396"/>
                </a:lnTo>
                <a:lnTo>
                  <a:pt x="131361" y="506201"/>
                </a:lnTo>
                <a:lnTo>
                  <a:pt x="128972" y="504183"/>
                </a:lnTo>
                <a:lnTo>
                  <a:pt x="111418" y="512873"/>
                </a:lnTo>
                <a:lnTo>
                  <a:pt x="98525" y="510660"/>
                </a:lnTo>
                <a:lnTo>
                  <a:pt x="103009" y="500095"/>
                </a:lnTo>
                <a:lnTo>
                  <a:pt x="96399" y="483927"/>
                </a:lnTo>
                <a:lnTo>
                  <a:pt x="82443" y="483732"/>
                </a:lnTo>
                <a:lnTo>
                  <a:pt x="83204" y="491008"/>
                </a:lnTo>
                <a:lnTo>
                  <a:pt x="77183" y="496121"/>
                </a:lnTo>
                <a:lnTo>
                  <a:pt x="66186" y="484518"/>
                </a:lnTo>
                <a:lnTo>
                  <a:pt x="62662" y="480802"/>
                </a:lnTo>
                <a:lnTo>
                  <a:pt x="41070" y="465672"/>
                </a:lnTo>
                <a:lnTo>
                  <a:pt x="33947" y="475683"/>
                </a:lnTo>
                <a:lnTo>
                  <a:pt x="12910" y="494354"/>
                </a:lnTo>
                <a:lnTo>
                  <a:pt x="0" y="500485"/>
                </a:lnTo>
                <a:lnTo>
                  <a:pt x="3470" y="480091"/>
                </a:lnTo>
                <a:lnTo>
                  <a:pt x="698" y="468615"/>
                </a:lnTo>
                <a:lnTo>
                  <a:pt x="7755" y="452868"/>
                </a:lnTo>
                <a:lnTo>
                  <a:pt x="24575" y="449026"/>
                </a:lnTo>
                <a:lnTo>
                  <a:pt x="36016" y="435826"/>
                </a:lnTo>
                <a:lnTo>
                  <a:pt x="52252" y="435273"/>
                </a:lnTo>
                <a:lnTo>
                  <a:pt x="60446" y="429890"/>
                </a:lnTo>
                <a:lnTo>
                  <a:pt x="59175" y="417734"/>
                </a:lnTo>
                <a:lnTo>
                  <a:pt x="54858" y="401743"/>
                </a:lnTo>
                <a:lnTo>
                  <a:pt x="50608" y="383801"/>
                </a:lnTo>
                <a:lnTo>
                  <a:pt x="41504" y="371960"/>
                </a:lnTo>
                <a:lnTo>
                  <a:pt x="52817" y="365634"/>
                </a:lnTo>
                <a:lnTo>
                  <a:pt x="61778" y="375274"/>
                </a:lnTo>
                <a:lnTo>
                  <a:pt x="73852" y="367891"/>
                </a:lnTo>
                <a:lnTo>
                  <a:pt x="82739" y="356176"/>
                </a:lnTo>
                <a:lnTo>
                  <a:pt x="91959" y="356239"/>
                </a:lnTo>
                <a:lnTo>
                  <a:pt x="111493" y="356383"/>
                </a:lnTo>
                <a:lnTo>
                  <a:pt x="120732" y="362835"/>
                </a:lnTo>
                <a:lnTo>
                  <a:pt x="135255" y="361370"/>
                </a:lnTo>
                <a:lnTo>
                  <a:pt x="153028" y="353723"/>
                </a:lnTo>
                <a:lnTo>
                  <a:pt x="153796" y="353296"/>
                </a:lnTo>
                <a:lnTo>
                  <a:pt x="169028" y="344756"/>
                </a:lnTo>
                <a:lnTo>
                  <a:pt x="179268" y="334505"/>
                </a:lnTo>
                <a:lnTo>
                  <a:pt x="178992" y="329041"/>
                </a:lnTo>
                <a:lnTo>
                  <a:pt x="178388" y="317005"/>
                </a:lnTo>
                <a:lnTo>
                  <a:pt x="168972" y="312156"/>
                </a:lnTo>
                <a:lnTo>
                  <a:pt x="151142" y="311848"/>
                </a:lnTo>
                <a:lnTo>
                  <a:pt x="143173" y="305578"/>
                </a:lnTo>
                <a:lnTo>
                  <a:pt x="124060" y="304993"/>
                </a:lnTo>
                <a:lnTo>
                  <a:pt x="117148" y="298221"/>
                </a:lnTo>
                <a:lnTo>
                  <a:pt x="130833" y="279336"/>
                </a:lnTo>
                <a:lnTo>
                  <a:pt x="150186" y="286191"/>
                </a:lnTo>
                <a:lnTo>
                  <a:pt x="159487" y="279349"/>
                </a:lnTo>
                <a:lnTo>
                  <a:pt x="159513" y="272306"/>
                </a:lnTo>
                <a:lnTo>
                  <a:pt x="159519" y="269344"/>
                </a:lnTo>
                <a:lnTo>
                  <a:pt x="141123" y="269306"/>
                </a:lnTo>
                <a:lnTo>
                  <a:pt x="152003" y="249554"/>
                </a:lnTo>
                <a:lnTo>
                  <a:pt x="160701" y="232921"/>
                </a:lnTo>
                <a:lnTo>
                  <a:pt x="160255" y="217740"/>
                </a:lnTo>
                <a:lnTo>
                  <a:pt x="160167" y="214772"/>
                </a:lnTo>
                <a:lnTo>
                  <a:pt x="153783" y="197504"/>
                </a:lnTo>
                <a:lnTo>
                  <a:pt x="157053" y="189693"/>
                </a:lnTo>
                <a:lnTo>
                  <a:pt x="147953" y="179795"/>
                </a:lnTo>
                <a:lnTo>
                  <a:pt x="156708" y="174469"/>
                </a:lnTo>
                <a:lnTo>
                  <a:pt x="165557" y="174135"/>
                </a:lnTo>
                <a:lnTo>
                  <a:pt x="183029" y="168098"/>
                </a:lnTo>
                <a:lnTo>
                  <a:pt x="203432" y="173236"/>
                </a:lnTo>
                <a:lnTo>
                  <a:pt x="220137" y="167903"/>
                </a:lnTo>
                <a:lnTo>
                  <a:pt x="226696" y="167237"/>
                </a:lnTo>
                <a:lnTo>
                  <a:pt x="244124" y="165463"/>
                </a:lnTo>
                <a:lnTo>
                  <a:pt x="254892" y="170626"/>
                </a:lnTo>
                <a:lnTo>
                  <a:pt x="264942" y="165910"/>
                </a:lnTo>
                <a:lnTo>
                  <a:pt x="272728" y="158326"/>
                </a:lnTo>
                <a:lnTo>
                  <a:pt x="278521" y="152679"/>
                </a:lnTo>
                <a:lnTo>
                  <a:pt x="296080" y="153006"/>
                </a:lnTo>
                <a:lnTo>
                  <a:pt x="318313" y="142793"/>
                </a:lnTo>
                <a:lnTo>
                  <a:pt x="334791" y="144718"/>
                </a:lnTo>
                <a:lnTo>
                  <a:pt x="343817" y="139756"/>
                </a:lnTo>
                <a:lnTo>
                  <a:pt x="348886" y="136970"/>
                </a:lnTo>
                <a:lnTo>
                  <a:pt x="356194" y="109848"/>
                </a:lnTo>
                <a:lnTo>
                  <a:pt x="359710" y="85788"/>
                </a:lnTo>
                <a:lnTo>
                  <a:pt x="381647" y="61413"/>
                </a:lnTo>
                <a:lnTo>
                  <a:pt x="391226" y="35844"/>
                </a:lnTo>
                <a:lnTo>
                  <a:pt x="399999" y="48616"/>
                </a:lnTo>
                <a:lnTo>
                  <a:pt x="421735" y="44240"/>
                </a:lnTo>
                <a:lnTo>
                  <a:pt x="433308" y="47792"/>
                </a:lnTo>
                <a:lnTo>
                  <a:pt x="448641" y="32788"/>
                </a:lnTo>
                <a:lnTo>
                  <a:pt x="455603" y="20481"/>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5" name="Tønder">
            <a:extLst>
              <a:ext uri="{FF2B5EF4-FFF2-40B4-BE49-F238E27FC236}">
                <a16:creationId xmlns:a16="http://schemas.microsoft.com/office/drawing/2014/main" id="{00000000-0008-0000-3500-00009B000000}"/>
              </a:ext>
            </a:extLst>
          </xdr:cNvPr>
          <xdr:cNvSpPr/>
        </xdr:nvSpPr>
        <xdr:spPr>
          <a:xfrm>
            <a:off x="529979" y="5445467"/>
            <a:ext cx="923830" cy="741553"/>
          </a:xfrm>
          <a:custGeom>
            <a:avLst/>
            <a:gdLst>
              <a:gd name="connsiteX0" fmla="*/ 195605 w 899394"/>
              <a:gd name="connsiteY0" fmla="*/ 392763 h 721937"/>
              <a:gd name="connsiteX1" fmla="*/ 210636 w 899394"/>
              <a:gd name="connsiteY1" fmla="*/ 306252 h 721937"/>
              <a:gd name="connsiteX2" fmla="*/ 214605 w 899394"/>
              <a:gd name="connsiteY2" fmla="*/ 306906 h 721937"/>
              <a:gd name="connsiteX3" fmla="*/ 226750 w 899394"/>
              <a:gd name="connsiteY3" fmla="*/ 281091 h 721937"/>
              <a:gd name="connsiteX4" fmla="*/ 244618 w 899394"/>
              <a:gd name="connsiteY4" fmla="*/ 225582 h 721937"/>
              <a:gd name="connsiteX5" fmla="*/ 256071 w 899394"/>
              <a:gd name="connsiteY5" fmla="*/ 224337 h 721937"/>
              <a:gd name="connsiteX6" fmla="*/ 247335 w 899394"/>
              <a:gd name="connsiteY6" fmla="*/ 214389 h 721937"/>
              <a:gd name="connsiteX7" fmla="*/ 256542 w 899394"/>
              <a:gd name="connsiteY7" fmla="*/ 197793 h 721937"/>
              <a:gd name="connsiteX8" fmla="*/ 241429 w 899394"/>
              <a:gd name="connsiteY8" fmla="*/ 190518 h 721937"/>
              <a:gd name="connsiteX9" fmla="*/ 206775 w 899394"/>
              <a:gd name="connsiteY9" fmla="*/ 189876 h 721937"/>
              <a:gd name="connsiteX10" fmla="*/ 205838 w 899394"/>
              <a:gd name="connsiteY10" fmla="*/ 192787 h 721937"/>
              <a:gd name="connsiteX11" fmla="*/ 192114 w 899394"/>
              <a:gd name="connsiteY11" fmla="*/ 194372 h 721937"/>
              <a:gd name="connsiteX12" fmla="*/ 173278 w 899394"/>
              <a:gd name="connsiteY12" fmla="*/ 196542 h 721937"/>
              <a:gd name="connsiteX13" fmla="*/ 126859 w 899394"/>
              <a:gd name="connsiteY13" fmla="*/ 187606 h 721937"/>
              <a:gd name="connsiteX14" fmla="*/ 123352 w 899394"/>
              <a:gd name="connsiteY14" fmla="*/ 183412 h 721937"/>
              <a:gd name="connsiteX15" fmla="*/ 109050 w 899394"/>
              <a:gd name="connsiteY15" fmla="*/ 185512 h 721937"/>
              <a:gd name="connsiteX16" fmla="*/ 102103 w 899394"/>
              <a:gd name="connsiteY16" fmla="*/ 201259 h 721937"/>
              <a:gd name="connsiteX17" fmla="*/ 106922 w 899394"/>
              <a:gd name="connsiteY17" fmla="*/ 235298 h 721937"/>
              <a:gd name="connsiteX18" fmla="*/ 111964 w 899394"/>
              <a:gd name="connsiteY18" fmla="*/ 240254 h 721937"/>
              <a:gd name="connsiteX19" fmla="*/ 101770 w 899394"/>
              <a:gd name="connsiteY19" fmla="*/ 282506 h 721937"/>
              <a:gd name="connsiteX20" fmla="*/ 109330 w 899394"/>
              <a:gd name="connsiteY20" fmla="*/ 289059 h 721937"/>
              <a:gd name="connsiteX21" fmla="*/ 119790 w 899394"/>
              <a:gd name="connsiteY21" fmla="*/ 314685 h 721937"/>
              <a:gd name="connsiteX22" fmla="*/ 108893 w 899394"/>
              <a:gd name="connsiteY22" fmla="*/ 328375 h 721937"/>
              <a:gd name="connsiteX23" fmla="*/ 93424 w 899394"/>
              <a:gd name="connsiteY23" fmla="*/ 336870 h 721937"/>
              <a:gd name="connsiteX24" fmla="*/ 106658 w 899394"/>
              <a:gd name="connsiteY24" fmla="*/ 343159 h 721937"/>
              <a:gd name="connsiteX25" fmla="*/ 89458 w 899394"/>
              <a:gd name="connsiteY25" fmla="*/ 356333 h 721937"/>
              <a:gd name="connsiteX26" fmla="*/ 63780 w 899394"/>
              <a:gd name="connsiteY26" fmla="*/ 367641 h 721937"/>
              <a:gd name="connsiteX27" fmla="*/ 51788 w 899394"/>
              <a:gd name="connsiteY27" fmla="*/ 364867 h 721937"/>
              <a:gd name="connsiteX28" fmla="*/ 36371 w 899394"/>
              <a:gd name="connsiteY28" fmla="*/ 341971 h 721937"/>
              <a:gd name="connsiteX29" fmla="*/ 26670 w 899394"/>
              <a:gd name="connsiteY29" fmla="*/ 334349 h 721937"/>
              <a:gd name="connsiteX30" fmla="*/ 13199 w 899394"/>
              <a:gd name="connsiteY30" fmla="*/ 312685 h 721937"/>
              <a:gd name="connsiteX31" fmla="*/ 472 w 899394"/>
              <a:gd name="connsiteY31" fmla="*/ 297127 h 721937"/>
              <a:gd name="connsiteX32" fmla="*/ 3000 w 899394"/>
              <a:gd name="connsiteY32" fmla="*/ 279965 h 721937"/>
              <a:gd name="connsiteX33" fmla="*/ 14294 w 899394"/>
              <a:gd name="connsiteY33" fmla="*/ 221747 h 721937"/>
              <a:gd name="connsiteX34" fmla="*/ 19345 w 899394"/>
              <a:gd name="connsiteY34" fmla="*/ 132978 h 721937"/>
              <a:gd name="connsiteX35" fmla="*/ 28518 w 899394"/>
              <a:gd name="connsiteY35" fmla="*/ 100975 h 721937"/>
              <a:gd name="connsiteX36" fmla="*/ 48112 w 899394"/>
              <a:gd name="connsiteY36" fmla="*/ 72154 h 721937"/>
              <a:gd name="connsiteX37" fmla="*/ 60193 w 899394"/>
              <a:gd name="connsiteY37" fmla="*/ 61339 h 721937"/>
              <a:gd name="connsiteX38" fmla="*/ 80133 w 899394"/>
              <a:gd name="connsiteY38" fmla="*/ 64262 h 721937"/>
              <a:gd name="connsiteX39" fmla="*/ 105718 w 899394"/>
              <a:gd name="connsiteY39" fmla="*/ 71620 h 721937"/>
              <a:gd name="connsiteX40" fmla="*/ 104360 w 899394"/>
              <a:gd name="connsiteY40" fmla="*/ 84744 h 721937"/>
              <a:gd name="connsiteX41" fmla="*/ 121110 w 899394"/>
              <a:gd name="connsiteY41" fmla="*/ 86430 h 721937"/>
              <a:gd name="connsiteX42" fmla="*/ 129949 w 899394"/>
              <a:gd name="connsiteY42" fmla="*/ 95221 h 721937"/>
              <a:gd name="connsiteX43" fmla="*/ 147434 w 899394"/>
              <a:gd name="connsiteY43" fmla="*/ 104289 h 721937"/>
              <a:gd name="connsiteX44" fmla="*/ 151332 w 899394"/>
              <a:gd name="connsiteY44" fmla="*/ 113137 h 721937"/>
              <a:gd name="connsiteX45" fmla="*/ 141824 w 899394"/>
              <a:gd name="connsiteY45" fmla="*/ 127915 h 721937"/>
              <a:gd name="connsiteX46" fmla="*/ 129468 w 899394"/>
              <a:gd name="connsiteY46" fmla="*/ 136895 h 721937"/>
              <a:gd name="connsiteX47" fmla="*/ 123364 w 899394"/>
              <a:gd name="connsiteY47" fmla="*/ 156289 h 721937"/>
              <a:gd name="connsiteX48" fmla="*/ 128636 w 899394"/>
              <a:gd name="connsiteY48" fmla="*/ 161263 h 721937"/>
              <a:gd name="connsiteX49" fmla="*/ 121516 w 899394"/>
              <a:gd name="connsiteY49" fmla="*/ 178091 h 721937"/>
              <a:gd name="connsiteX50" fmla="*/ 170221 w 899394"/>
              <a:gd name="connsiteY50" fmla="*/ 188040 h 721937"/>
              <a:gd name="connsiteX51" fmla="*/ 193523 w 899394"/>
              <a:gd name="connsiteY51" fmla="*/ 185770 h 721937"/>
              <a:gd name="connsiteX52" fmla="*/ 201140 w 899394"/>
              <a:gd name="connsiteY52" fmla="*/ 185027 h 721937"/>
              <a:gd name="connsiteX53" fmla="*/ 201618 w 899394"/>
              <a:gd name="connsiteY53" fmla="*/ 188517 h 721937"/>
              <a:gd name="connsiteX54" fmla="*/ 211901 w 899394"/>
              <a:gd name="connsiteY54" fmla="*/ 183651 h 721937"/>
              <a:gd name="connsiteX55" fmla="*/ 226045 w 899394"/>
              <a:gd name="connsiteY55" fmla="*/ 181745 h 721937"/>
              <a:gd name="connsiteX56" fmla="*/ 224876 w 899394"/>
              <a:gd name="connsiteY56" fmla="*/ 172935 h 721937"/>
              <a:gd name="connsiteX57" fmla="*/ 254995 w 899394"/>
              <a:gd name="connsiteY57" fmla="*/ 168847 h 721937"/>
              <a:gd name="connsiteX58" fmla="*/ 247184 w 899394"/>
              <a:gd name="connsiteY58" fmla="*/ 110634 h 721937"/>
              <a:gd name="connsiteX59" fmla="*/ 243863 w 899394"/>
              <a:gd name="connsiteY59" fmla="*/ 109571 h 721937"/>
              <a:gd name="connsiteX60" fmla="*/ 238932 w 899394"/>
              <a:gd name="connsiteY60" fmla="*/ 72802 h 721937"/>
              <a:gd name="connsiteX61" fmla="*/ 233882 w 899394"/>
              <a:gd name="connsiteY61" fmla="*/ 41989 h 721937"/>
              <a:gd name="connsiteX62" fmla="*/ 233259 w 899394"/>
              <a:gd name="connsiteY62" fmla="*/ 42385 h 721937"/>
              <a:gd name="connsiteX63" fmla="*/ 226379 w 899394"/>
              <a:gd name="connsiteY63" fmla="*/ 46711 h 721937"/>
              <a:gd name="connsiteX64" fmla="*/ 224894 w 899394"/>
              <a:gd name="connsiteY64" fmla="*/ 43403 h 721937"/>
              <a:gd name="connsiteX65" fmla="*/ 222800 w 899394"/>
              <a:gd name="connsiteY65" fmla="*/ 38744 h 721937"/>
              <a:gd name="connsiteX66" fmla="*/ 229681 w 899394"/>
              <a:gd name="connsiteY66" fmla="*/ 36304 h 721937"/>
              <a:gd name="connsiteX67" fmla="*/ 225215 w 899394"/>
              <a:gd name="connsiteY67" fmla="*/ 18589 h 721937"/>
              <a:gd name="connsiteX68" fmla="*/ 228391 w 899394"/>
              <a:gd name="connsiteY68" fmla="*/ 11269 h 721937"/>
              <a:gd name="connsiteX69" fmla="*/ 227454 w 899394"/>
              <a:gd name="connsiteY69" fmla="*/ 7647 h 721937"/>
              <a:gd name="connsiteX70" fmla="*/ 252530 w 899394"/>
              <a:gd name="connsiteY70" fmla="*/ 472 h 721937"/>
              <a:gd name="connsiteX71" fmla="*/ 361386 w 899394"/>
              <a:gd name="connsiteY71" fmla="*/ 10131 h 721937"/>
              <a:gd name="connsiteX72" fmla="*/ 366317 w 899394"/>
              <a:gd name="connsiteY72" fmla="*/ 9056 h 721937"/>
              <a:gd name="connsiteX73" fmla="*/ 407254 w 899394"/>
              <a:gd name="connsiteY73" fmla="*/ 27619 h 721937"/>
              <a:gd name="connsiteX74" fmla="*/ 478122 w 899394"/>
              <a:gd name="connsiteY74" fmla="*/ 31738 h 721937"/>
              <a:gd name="connsiteX75" fmla="*/ 542431 w 899394"/>
              <a:gd name="connsiteY75" fmla="*/ 46032 h 721937"/>
              <a:gd name="connsiteX76" fmla="*/ 543349 w 899394"/>
              <a:gd name="connsiteY76" fmla="*/ 94529 h 721937"/>
              <a:gd name="connsiteX77" fmla="*/ 577331 w 899394"/>
              <a:gd name="connsiteY77" fmla="*/ 96912 h 721937"/>
              <a:gd name="connsiteX78" fmla="*/ 584261 w 899394"/>
              <a:gd name="connsiteY78" fmla="*/ 63514 h 721937"/>
              <a:gd name="connsiteX79" fmla="*/ 594595 w 899394"/>
              <a:gd name="connsiteY79" fmla="*/ 68369 h 721937"/>
              <a:gd name="connsiteX80" fmla="*/ 612136 w 899394"/>
              <a:gd name="connsiteY80" fmla="*/ 62703 h 721937"/>
              <a:gd name="connsiteX81" fmla="*/ 625475 w 899394"/>
              <a:gd name="connsiteY81" fmla="*/ 40605 h 721937"/>
              <a:gd name="connsiteX82" fmla="*/ 635079 w 899394"/>
              <a:gd name="connsiteY82" fmla="*/ 26041 h 721937"/>
              <a:gd name="connsiteX83" fmla="*/ 642117 w 899394"/>
              <a:gd name="connsiteY83" fmla="*/ 27827 h 721937"/>
              <a:gd name="connsiteX84" fmla="*/ 644935 w 899394"/>
              <a:gd name="connsiteY84" fmla="*/ 26337 h 721937"/>
              <a:gd name="connsiteX85" fmla="*/ 697627 w 899394"/>
              <a:gd name="connsiteY85" fmla="*/ 7056 h 721937"/>
              <a:gd name="connsiteX86" fmla="*/ 700218 w 899394"/>
              <a:gd name="connsiteY86" fmla="*/ 5679 h 721937"/>
              <a:gd name="connsiteX87" fmla="*/ 771369 w 899394"/>
              <a:gd name="connsiteY87" fmla="*/ 21979 h 721937"/>
              <a:gd name="connsiteX88" fmla="*/ 787967 w 899394"/>
              <a:gd name="connsiteY88" fmla="*/ 51503 h 721937"/>
              <a:gd name="connsiteX89" fmla="*/ 802181 w 899394"/>
              <a:gd name="connsiteY89" fmla="*/ 84084 h 721937"/>
              <a:gd name="connsiteX90" fmla="*/ 800602 w 899394"/>
              <a:gd name="connsiteY90" fmla="*/ 96403 h 721937"/>
              <a:gd name="connsiteX91" fmla="*/ 765942 w 899394"/>
              <a:gd name="connsiteY91" fmla="*/ 114665 h 721937"/>
              <a:gd name="connsiteX92" fmla="*/ 741520 w 899394"/>
              <a:gd name="connsiteY92" fmla="*/ 145404 h 721937"/>
              <a:gd name="connsiteX93" fmla="*/ 732916 w 899394"/>
              <a:gd name="connsiteY93" fmla="*/ 155962 h 721937"/>
              <a:gd name="connsiteX94" fmla="*/ 753577 w 899394"/>
              <a:gd name="connsiteY94" fmla="*/ 161987 h 721937"/>
              <a:gd name="connsiteX95" fmla="*/ 764634 w 899394"/>
              <a:gd name="connsiteY95" fmla="*/ 173199 h 721937"/>
              <a:gd name="connsiteX96" fmla="*/ 817363 w 899394"/>
              <a:gd name="connsiteY96" fmla="*/ 147642 h 721937"/>
              <a:gd name="connsiteX97" fmla="*/ 835571 w 899394"/>
              <a:gd name="connsiteY97" fmla="*/ 134618 h 721937"/>
              <a:gd name="connsiteX98" fmla="*/ 865414 w 899394"/>
              <a:gd name="connsiteY98" fmla="*/ 146202 h 721937"/>
              <a:gd name="connsiteX99" fmla="*/ 895081 w 899394"/>
              <a:gd name="connsiteY99" fmla="*/ 161741 h 721937"/>
              <a:gd name="connsiteX100" fmla="*/ 880571 w 899394"/>
              <a:gd name="connsiteY100" fmla="*/ 189656 h 721937"/>
              <a:gd name="connsiteX101" fmla="*/ 899490 w 899394"/>
              <a:gd name="connsiteY101" fmla="*/ 207484 h 721937"/>
              <a:gd name="connsiteX102" fmla="*/ 889326 w 899394"/>
              <a:gd name="connsiteY102" fmla="*/ 247957 h 721937"/>
              <a:gd name="connsiteX103" fmla="*/ 864427 w 899394"/>
              <a:gd name="connsiteY103" fmla="*/ 270080 h 721937"/>
              <a:gd name="connsiteX104" fmla="*/ 843213 w 899394"/>
              <a:gd name="connsiteY104" fmla="*/ 293253 h 721937"/>
              <a:gd name="connsiteX105" fmla="*/ 804961 w 899394"/>
              <a:gd name="connsiteY105" fmla="*/ 301095 h 721937"/>
              <a:gd name="connsiteX106" fmla="*/ 789722 w 899394"/>
              <a:gd name="connsiteY106" fmla="*/ 292656 h 721937"/>
              <a:gd name="connsiteX107" fmla="*/ 743275 w 899394"/>
              <a:gd name="connsiteY107" fmla="*/ 319703 h 721937"/>
              <a:gd name="connsiteX108" fmla="*/ 761709 w 899394"/>
              <a:gd name="connsiteY108" fmla="*/ 324268 h 721937"/>
              <a:gd name="connsiteX109" fmla="*/ 776250 w 899394"/>
              <a:gd name="connsiteY109" fmla="*/ 371294 h 721937"/>
              <a:gd name="connsiteX110" fmla="*/ 744023 w 899394"/>
              <a:gd name="connsiteY110" fmla="*/ 386512 h 721937"/>
              <a:gd name="connsiteX111" fmla="*/ 740155 w 899394"/>
              <a:gd name="connsiteY111" fmla="*/ 401529 h 721937"/>
              <a:gd name="connsiteX112" fmla="*/ 715004 w 899394"/>
              <a:gd name="connsiteY112" fmla="*/ 419986 h 721937"/>
              <a:gd name="connsiteX113" fmla="*/ 713671 w 899394"/>
              <a:gd name="connsiteY113" fmla="*/ 438952 h 721937"/>
              <a:gd name="connsiteX114" fmla="*/ 694973 w 899394"/>
              <a:gd name="connsiteY114" fmla="*/ 460723 h 721937"/>
              <a:gd name="connsiteX115" fmla="*/ 722319 w 899394"/>
              <a:gd name="connsiteY115" fmla="*/ 522728 h 721937"/>
              <a:gd name="connsiteX116" fmla="*/ 687193 w 899394"/>
              <a:gd name="connsiteY116" fmla="*/ 542807 h 721937"/>
              <a:gd name="connsiteX117" fmla="*/ 683249 w 899394"/>
              <a:gd name="connsiteY117" fmla="*/ 546781 h 721937"/>
              <a:gd name="connsiteX118" fmla="*/ 661727 w 899394"/>
              <a:gd name="connsiteY118" fmla="*/ 550831 h 721937"/>
              <a:gd name="connsiteX119" fmla="*/ 644545 w 899394"/>
              <a:gd name="connsiteY119" fmla="*/ 570257 h 721937"/>
              <a:gd name="connsiteX120" fmla="*/ 639230 w 899394"/>
              <a:gd name="connsiteY120" fmla="*/ 601190 h 721937"/>
              <a:gd name="connsiteX121" fmla="*/ 621979 w 899394"/>
              <a:gd name="connsiteY121" fmla="*/ 618371 h 721937"/>
              <a:gd name="connsiteX122" fmla="*/ 642073 w 899394"/>
              <a:gd name="connsiteY122" fmla="*/ 657510 h 721937"/>
              <a:gd name="connsiteX123" fmla="*/ 657488 w 899394"/>
              <a:gd name="connsiteY123" fmla="*/ 670842 h 721937"/>
              <a:gd name="connsiteX124" fmla="*/ 651155 w 899394"/>
              <a:gd name="connsiteY124" fmla="*/ 708604 h 721937"/>
              <a:gd name="connsiteX125" fmla="*/ 645721 w 899394"/>
              <a:gd name="connsiteY125" fmla="*/ 721577 h 721937"/>
              <a:gd name="connsiteX126" fmla="*/ 631431 w 899394"/>
              <a:gd name="connsiteY126" fmla="*/ 711535 h 721937"/>
              <a:gd name="connsiteX127" fmla="*/ 596601 w 899394"/>
              <a:gd name="connsiteY127" fmla="*/ 700316 h 721937"/>
              <a:gd name="connsiteX128" fmla="*/ 589142 w 899394"/>
              <a:gd name="connsiteY128" fmla="*/ 693141 h 721937"/>
              <a:gd name="connsiteX129" fmla="*/ 555494 w 899394"/>
              <a:gd name="connsiteY129" fmla="*/ 679772 h 721937"/>
              <a:gd name="connsiteX130" fmla="*/ 555066 w 899394"/>
              <a:gd name="connsiteY130" fmla="*/ 679601 h 721937"/>
              <a:gd name="connsiteX131" fmla="*/ 524261 w 899394"/>
              <a:gd name="connsiteY131" fmla="*/ 679646 h 721937"/>
              <a:gd name="connsiteX132" fmla="*/ 504978 w 899394"/>
              <a:gd name="connsiteY132" fmla="*/ 677042 h 721937"/>
              <a:gd name="connsiteX133" fmla="*/ 487519 w 899394"/>
              <a:gd name="connsiteY133" fmla="*/ 676866 h 721937"/>
              <a:gd name="connsiteX134" fmla="*/ 474192 w 899394"/>
              <a:gd name="connsiteY134" fmla="*/ 680552 h 721937"/>
              <a:gd name="connsiteX135" fmla="*/ 468544 w 899394"/>
              <a:gd name="connsiteY135" fmla="*/ 685978 h 721937"/>
              <a:gd name="connsiteX136" fmla="*/ 460871 w 899394"/>
              <a:gd name="connsiteY136" fmla="*/ 684815 h 721937"/>
              <a:gd name="connsiteX137" fmla="*/ 453632 w 899394"/>
              <a:gd name="connsiteY137" fmla="*/ 691128 h 721937"/>
              <a:gd name="connsiteX138" fmla="*/ 441135 w 899394"/>
              <a:gd name="connsiteY138" fmla="*/ 689934 h 721937"/>
              <a:gd name="connsiteX139" fmla="*/ 423556 w 899394"/>
              <a:gd name="connsiteY139" fmla="*/ 671213 h 721937"/>
              <a:gd name="connsiteX140" fmla="*/ 423550 w 899394"/>
              <a:gd name="connsiteY140" fmla="*/ 671207 h 721937"/>
              <a:gd name="connsiteX141" fmla="*/ 411757 w 899394"/>
              <a:gd name="connsiteY141" fmla="*/ 673206 h 721937"/>
              <a:gd name="connsiteX142" fmla="*/ 399040 w 899394"/>
              <a:gd name="connsiteY142" fmla="*/ 675282 h 721937"/>
              <a:gd name="connsiteX143" fmla="*/ 384191 w 899394"/>
              <a:gd name="connsiteY143" fmla="*/ 675112 h 721937"/>
              <a:gd name="connsiteX144" fmla="*/ 377864 w 899394"/>
              <a:gd name="connsiteY144" fmla="*/ 681206 h 721937"/>
              <a:gd name="connsiteX145" fmla="*/ 363820 w 899394"/>
              <a:gd name="connsiteY145" fmla="*/ 688877 h 721937"/>
              <a:gd name="connsiteX146" fmla="*/ 360744 w 899394"/>
              <a:gd name="connsiteY146" fmla="*/ 695078 h 721937"/>
              <a:gd name="connsiteX147" fmla="*/ 358832 w 899394"/>
              <a:gd name="connsiteY147" fmla="*/ 698933 h 721937"/>
              <a:gd name="connsiteX148" fmla="*/ 338920 w 899394"/>
              <a:gd name="connsiteY148" fmla="*/ 695210 h 721937"/>
              <a:gd name="connsiteX149" fmla="*/ 328197 w 899394"/>
              <a:gd name="connsiteY149" fmla="*/ 690802 h 721937"/>
              <a:gd name="connsiteX150" fmla="*/ 314222 w 899394"/>
              <a:gd name="connsiteY150" fmla="*/ 697650 h 721937"/>
              <a:gd name="connsiteX151" fmla="*/ 302536 w 899394"/>
              <a:gd name="connsiteY151" fmla="*/ 698587 h 721937"/>
              <a:gd name="connsiteX152" fmla="*/ 248863 w 899394"/>
              <a:gd name="connsiteY152" fmla="*/ 663227 h 721937"/>
              <a:gd name="connsiteX153" fmla="*/ 234505 w 899394"/>
              <a:gd name="connsiteY153" fmla="*/ 661365 h 721937"/>
              <a:gd name="connsiteX154" fmla="*/ 224435 w 899394"/>
              <a:gd name="connsiteY154" fmla="*/ 666453 h 721937"/>
              <a:gd name="connsiteX155" fmla="*/ 196599 w 899394"/>
              <a:gd name="connsiteY155" fmla="*/ 660673 h 721937"/>
              <a:gd name="connsiteX156" fmla="*/ 209674 w 899394"/>
              <a:gd name="connsiteY156" fmla="*/ 599152 h 721937"/>
              <a:gd name="connsiteX157" fmla="*/ 222687 w 899394"/>
              <a:gd name="connsiteY157" fmla="*/ 558088 h 721937"/>
              <a:gd name="connsiteX158" fmla="*/ 221291 w 899394"/>
              <a:gd name="connsiteY158" fmla="*/ 509283 h 721937"/>
              <a:gd name="connsiteX159" fmla="*/ 221127 w 899394"/>
              <a:gd name="connsiteY159" fmla="*/ 503510 h 721937"/>
              <a:gd name="connsiteX160" fmla="*/ 212901 w 899394"/>
              <a:gd name="connsiteY160" fmla="*/ 478608 h 721937"/>
              <a:gd name="connsiteX161" fmla="*/ 208215 w 899394"/>
              <a:gd name="connsiteY161" fmla="*/ 464440 h 721937"/>
              <a:gd name="connsiteX162" fmla="*/ 195932 w 899394"/>
              <a:gd name="connsiteY162" fmla="*/ 420319 h 721937"/>
              <a:gd name="connsiteX163" fmla="*/ 193504 w 899394"/>
              <a:gd name="connsiteY163" fmla="*/ 404843 h 721937"/>
              <a:gd name="connsiteX164" fmla="*/ 195605 w 899394"/>
              <a:gd name="connsiteY164" fmla="*/ 392763 h 7219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899394" h="721937">
                <a:moveTo>
                  <a:pt x="195605" y="392763"/>
                </a:moveTo>
                <a:lnTo>
                  <a:pt x="210636" y="306252"/>
                </a:lnTo>
                <a:lnTo>
                  <a:pt x="214605" y="306906"/>
                </a:lnTo>
                <a:lnTo>
                  <a:pt x="226750" y="281091"/>
                </a:lnTo>
                <a:lnTo>
                  <a:pt x="244618" y="225582"/>
                </a:lnTo>
                <a:lnTo>
                  <a:pt x="256071" y="224337"/>
                </a:lnTo>
                <a:lnTo>
                  <a:pt x="247335" y="214389"/>
                </a:lnTo>
                <a:lnTo>
                  <a:pt x="256542" y="197793"/>
                </a:lnTo>
                <a:lnTo>
                  <a:pt x="241429" y="190518"/>
                </a:lnTo>
                <a:lnTo>
                  <a:pt x="206775" y="189876"/>
                </a:lnTo>
                <a:lnTo>
                  <a:pt x="205838" y="192787"/>
                </a:lnTo>
                <a:lnTo>
                  <a:pt x="192114" y="194372"/>
                </a:lnTo>
                <a:lnTo>
                  <a:pt x="173278" y="196542"/>
                </a:lnTo>
                <a:lnTo>
                  <a:pt x="126859" y="187606"/>
                </a:lnTo>
                <a:lnTo>
                  <a:pt x="123352" y="183412"/>
                </a:lnTo>
                <a:lnTo>
                  <a:pt x="109050" y="185512"/>
                </a:lnTo>
                <a:lnTo>
                  <a:pt x="102103" y="201259"/>
                </a:lnTo>
                <a:lnTo>
                  <a:pt x="106922" y="235298"/>
                </a:lnTo>
                <a:lnTo>
                  <a:pt x="111964" y="240254"/>
                </a:lnTo>
                <a:lnTo>
                  <a:pt x="101770" y="282506"/>
                </a:lnTo>
                <a:lnTo>
                  <a:pt x="109330" y="289059"/>
                </a:lnTo>
                <a:lnTo>
                  <a:pt x="119790" y="314685"/>
                </a:lnTo>
                <a:lnTo>
                  <a:pt x="108893" y="328375"/>
                </a:lnTo>
                <a:lnTo>
                  <a:pt x="93424" y="336870"/>
                </a:lnTo>
                <a:lnTo>
                  <a:pt x="106658" y="343159"/>
                </a:lnTo>
                <a:lnTo>
                  <a:pt x="89458" y="356333"/>
                </a:lnTo>
                <a:lnTo>
                  <a:pt x="63780" y="367641"/>
                </a:lnTo>
                <a:lnTo>
                  <a:pt x="51788" y="364867"/>
                </a:lnTo>
                <a:lnTo>
                  <a:pt x="36371" y="341971"/>
                </a:lnTo>
                <a:lnTo>
                  <a:pt x="26670" y="334349"/>
                </a:lnTo>
                <a:lnTo>
                  <a:pt x="13199" y="312685"/>
                </a:lnTo>
                <a:lnTo>
                  <a:pt x="472" y="297127"/>
                </a:lnTo>
                <a:lnTo>
                  <a:pt x="3000" y="279965"/>
                </a:lnTo>
                <a:lnTo>
                  <a:pt x="14294" y="221747"/>
                </a:lnTo>
                <a:lnTo>
                  <a:pt x="19345" y="132978"/>
                </a:lnTo>
                <a:lnTo>
                  <a:pt x="28518" y="100975"/>
                </a:lnTo>
                <a:lnTo>
                  <a:pt x="48112" y="72154"/>
                </a:lnTo>
                <a:lnTo>
                  <a:pt x="60193" y="61339"/>
                </a:lnTo>
                <a:lnTo>
                  <a:pt x="80133" y="64262"/>
                </a:lnTo>
                <a:lnTo>
                  <a:pt x="105718" y="71620"/>
                </a:lnTo>
                <a:lnTo>
                  <a:pt x="104360" y="84744"/>
                </a:lnTo>
                <a:lnTo>
                  <a:pt x="121110" y="86430"/>
                </a:lnTo>
                <a:lnTo>
                  <a:pt x="129949" y="95221"/>
                </a:lnTo>
                <a:lnTo>
                  <a:pt x="147434" y="104289"/>
                </a:lnTo>
                <a:lnTo>
                  <a:pt x="151332" y="113137"/>
                </a:lnTo>
                <a:lnTo>
                  <a:pt x="141824" y="127915"/>
                </a:lnTo>
                <a:lnTo>
                  <a:pt x="129468" y="136895"/>
                </a:lnTo>
                <a:lnTo>
                  <a:pt x="123364" y="156289"/>
                </a:lnTo>
                <a:lnTo>
                  <a:pt x="128636" y="161263"/>
                </a:lnTo>
                <a:lnTo>
                  <a:pt x="121516" y="178091"/>
                </a:lnTo>
                <a:lnTo>
                  <a:pt x="170221" y="188040"/>
                </a:lnTo>
                <a:lnTo>
                  <a:pt x="193523" y="185770"/>
                </a:lnTo>
                <a:lnTo>
                  <a:pt x="201140" y="185027"/>
                </a:lnTo>
                <a:lnTo>
                  <a:pt x="201618" y="188517"/>
                </a:lnTo>
                <a:lnTo>
                  <a:pt x="211901" y="183651"/>
                </a:lnTo>
                <a:lnTo>
                  <a:pt x="226045" y="181745"/>
                </a:lnTo>
                <a:lnTo>
                  <a:pt x="224876" y="172935"/>
                </a:lnTo>
                <a:lnTo>
                  <a:pt x="254995" y="168847"/>
                </a:lnTo>
                <a:lnTo>
                  <a:pt x="247184" y="110634"/>
                </a:lnTo>
                <a:lnTo>
                  <a:pt x="243863" y="109571"/>
                </a:lnTo>
                <a:lnTo>
                  <a:pt x="238932" y="72802"/>
                </a:lnTo>
                <a:lnTo>
                  <a:pt x="233882" y="41989"/>
                </a:lnTo>
                <a:lnTo>
                  <a:pt x="233259" y="42385"/>
                </a:lnTo>
                <a:lnTo>
                  <a:pt x="226379" y="46711"/>
                </a:lnTo>
                <a:lnTo>
                  <a:pt x="224894" y="43403"/>
                </a:lnTo>
                <a:lnTo>
                  <a:pt x="222800" y="38744"/>
                </a:lnTo>
                <a:lnTo>
                  <a:pt x="229681" y="36304"/>
                </a:lnTo>
                <a:lnTo>
                  <a:pt x="225215" y="18589"/>
                </a:lnTo>
                <a:lnTo>
                  <a:pt x="228391" y="11269"/>
                </a:lnTo>
                <a:lnTo>
                  <a:pt x="227454" y="7647"/>
                </a:lnTo>
                <a:lnTo>
                  <a:pt x="252530" y="472"/>
                </a:lnTo>
                <a:lnTo>
                  <a:pt x="361386" y="10131"/>
                </a:lnTo>
                <a:lnTo>
                  <a:pt x="366317" y="9056"/>
                </a:lnTo>
                <a:lnTo>
                  <a:pt x="407254" y="27619"/>
                </a:lnTo>
                <a:lnTo>
                  <a:pt x="478122" y="31738"/>
                </a:lnTo>
                <a:lnTo>
                  <a:pt x="542431" y="46032"/>
                </a:lnTo>
                <a:lnTo>
                  <a:pt x="543349" y="94529"/>
                </a:lnTo>
                <a:lnTo>
                  <a:pt x="577331" y="96912"/>
                </a:lnTo>
                <a:lnTo>
                  <a:pt x="584261" y="63514"/>
                </a:lnTo>
                <a:lnTo>
                  <a:pt x="594595" y="68369"/>
                </a:lnTo>
                <a:lnTo>
                  <a:pt x="612136" y="62703"/>
                </a:lnTo>
                <a:lnTo>
                  <a:pt x="625475" y="40605"/>
                </a:lnTo>
                <a:lnTo>
                  <a:pt x="635079" y="26041"/>
                </a:lnTo>
                <a:lnTo>
                  <a:pt x="642117" y="27827"/>
                </a:lnTo>
                <a:lnTo>
                  <a:pt x="644935" y="26337"/>
                </a:lnTo>
                <a:lnTo>
                  <a:pt x="697627" y="7056"/>
                </a:lnTo>
                <a:lnTo>
                  <a:pt x="700218" y="5679"/>
                </a:lnTo>
                <a:lnTo>
                  <a:pt x="771369" y="21979"/>
                </a:lnTo>
                <a:lnTo>
                  <a:pt x="787967" y="51503"/>
                </a:lnTo>
                <a:lnTo>
                  <a:pt x="802181" y="84084"/>
                </a:lnTo>
                <a:lnTo>
                  <a:pt x="800602" y="96403"/>
                </a:lnTo>
                <a:lnTo>
                  <a:pt x="765942" y="114665"/>
                </a:lnTo>
                <a:lnTo>
                  <a:pt x="741520" y="145404"/>
                </a:lnTo>
                <a:lnTo>
                  <a:pt x="732916" y="155962"/>
                </a:lnTo>
                <a:lnTo>
                  <a:pt x="753577" y="161987"/>
                </a:lnTo>
                <a:lnTo>
                  <a:pt x="764634" y="173199"/>
                </a:lnTo>
                <a:lnTo>
                  <a:pt x="817363" y="147642"/>
                </a:lnTo>
                <a:lnTo>
                  <a:pt x="835571" y="134618"/>
                </a:lnTo>
                <a:lnTo>
                  <a:pt x="865414" y="146202"/>
                </a:lnTo>
                <a:lnTo>
                  <a:pt x="895081" y="161741"/>
                </a:lnTo>
                <a:lnTo>
                  <a:pt x="880571" y="189656"/>
                </a:lnTo>
                <a:lnTo>
                  <a:pt x="899490" y="207484"/>
                </a:lnTo>
                <a:lnTo>
                  <a:pt x="889326" y="247957"/>
                </a:lnTo>
                <a:lnTo>
                  <a:pt x="864427" y="270080"/>
                </a:lnTo>
                <a:lnTo>
                  <a:pt x="843213" y="293253"/>
                </a:lnTo>
                <a:lnTo>
                  <a:pt x="804961" y="301095"/>
                </a:lnTo>
                <a:lnTo>
                  <a:pt x="789722" y="292656"/>
                </a:lnTo>
                <a:lnTo>
                  <a:pt x="743275" y="319703"/>
                </a:lnTo>
                <a:lnTo>
                  <a:pt x="761709" y="324268"/>
                </a:lnTo>
                <a:lnTo>
                  <a:pt x="776250" y="371294"/>
                </a:lnTo>
                <a:lnTo>
                  <a:pt x="744023" y="386512"/>
                </a:lnTo>
                <a:lnTo>
                  <a:pt x="740155" y="401529"/>
                </a:lnTo>
                <a:lnTo>
                  <a:pt x="715004" y="419986"/>
                </a:lnTo>
                <a:lnTo>
                  <a:pt x="713671" y="438952"/>
                </a:lnTo>
                <a:lnTo>
                  <a:pt x="694973" y="460723"/>
                </a:lnTo>
                <a:lnTo>
                  <a:pt x="722319" y="522728"/>
                </a:lnTo>
                <a:lnTo>
                  <a:pt x="687193" y="542807"/>
                </a:lnTo>
                <a:lnTo>
                  <a:pt x="683249" y="546781"/>
                </a:lnTo>
                <a:lnTo>
                  <a:pt x="661727" y="550831"/>
                </a:lnTo>
                <a:lnTo>
                  <a:pt x="644545" y="570257"/>
                </a:lnTo>
                <a:lnTo>
                  <a:pt x="639230" y="601190"/>
                </a:lnTo>
                <a:lnTo>
                  <a:pt x="621979" y="618371"/>
                </a:lnTo>
                <a:lnTo>
                  <a:pt x="642073" y="657510"/>
                </a:lnTo>
                <a:lnTo>
                  <a:pt x="657488" y="670842"/>
                </a:lnTo>
                <a:lnTo>
                  <a:pt x="651155" y="708604"/>
                </a:lnTo>
                <a:lnTo>
                  <a:pt x="645721" y="721577"/>
                </a:lnTo>
                <a:lnTo>
                  <a:pt x="631431" y="711535"/>
                </a:lnTo>
                <a:lnTo>
                  <a:pt x="596601" y="700316"/>
                </a:lnTo>
                <a:lnTo>
                  <a:pt x="589142" y="693141"/>
                </a:lnTo>
                <a:lnTo>
                  <a:pt x="555494" y="679772"/>
                </a:lnTo>
                <a:lnTo>
                  <a:pt x="555066" y="679601"/>
                </a:lnTo>
                <a:lnTo>
                  <a:pt x="524261" y="679646"/>
                </a:lnTo>
                <a:lnTo>
                  <a:pt x="504978" y="677042"/>
                </a:lnTo>
                <a:lnTo>
                  <a:pt x="487519" y="676866"/>
                </a:lnTo>
                <a:lnTo>
                  <a:pt x="474192" y="680552"/>
                </a:lnTo>
                <a:lnTo>
                  <a:pt x="468544" y="685978"/>
                </a:lnTo>
                <a:lnTo>
                  <a:pt x="460871" y="684815"/>
                </a:lnTo>
                <a:lnTo>
                  <a:pt x="453632" y="691128"/>
                </a:lnTo>
                <a:lnTo>
                  <a:pt x="441135" y="689934"/>
                </a:lnTo>
                <a:lnTo>
                  <a:pt x="423556" y="671213"/>
                </a:lnTo>
                <a:lnTo>
                  <a:pt x="423550" y="671207"/>
                </a:lnTo>
                <a:lnTo>
                  <a:pt x="411757" y="673206"/>
                </a:lnTo>
                <a:lnTo>
                  <a:pt x="399040" y="675282"/>
                </a:lnTo>
                <a:lnTo>
                  <a:pt x="384191" y="675112"/>
                </a:lnTo>
                <a:lnTo>
                  <a:pt x="377864" y="681206"/>
                </a:lnTo>
                <a:lnTo>
                  <a:pt x="363820" y="688877"/>
                </a:lnTo>
                <a:lnTo>
                  <a:pt x="360744" y="695078"/>
                </a:lnTo>
                <a:lnTo>
                  <a:pt x="358832" y="698933"/>
                </a:lnTo>
                <a:lnTo>
                  <a:pt x="338920" y="695210"/>
                </a:lnTo>
                <a:lnTo>
                  <a:pt x="328197" y="690802"/>
                </a:lnTo>
                <a:lnTo>
                  <a:pt x="314222" y="697650"/>
                </a:lnTo>
                <a:lnTo>
                  <a:pt x="302536" y="698587"/>
                </a:lnTo>
                <a:lnTo>
                  <a:pt x="248863" y="663227"/>
                </a:lnTo>
                <a:lnTo>
                  <a:pt x="234505" y="661365"/>
                </a:lnTo>
                <a:lnTo>
                  <a:pt x="224435" y="666453"/>
                </a:lnTo>
                <a:lnTo>
                  <a:pt x="196599" y="660673"/>
                </a:lnTo>
                <a:lnTo>
                  <a:pt x="209674" y="599152"/>
                </a:lnTo>
                <a:lnTo>
                  <a:pt x="222687" y="558088"/>
                </a:lnTo>
                <a:lnTo>
                  <a:pt x="221291" y="509283"/>
                </a:lnTo>
                <a:lnTo>
                  <a:pt x="221127" y="503510"/>
                </a:lnTo>
                <a:lnTo>
                  <a:pt x="212901" y="478608"/>
                </a:lnTo>
                <a:lnTo>
                  <a:pt x="208215" y="464440"/>
                </a:lnTo>
                <a:lnTo>
                  <a:pt x="195932" y="420319"/>
                </a:lnTo>
                <a:lnTo>
                  <a:pt x="193504" y="404843"/>
                </a:lnTo>
                <a:lnTo>
                  <a:pt x="195605" y="392763"/>
                </a:lnTo>
              </a:path>
            </a:pathLst>
          </a:custGeom>
          <a:solidFill>
            <a:srgbClr val="2E2E5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6" name="Fredericia">
            <a:extLst>
              <a:ext uri="{FF2B5EF4-FFF2-40B4-BE49-F238E27FC236}">
                <a16:creationId xmlns:a16="http://schemas.microsoft.com/office/drawing/2014/main" id="{00000000-0008-0000-3500-00009C000000}"/>
              </a:ext>
            </a:extLst>
          </xdr:cNvPr>
          <xdr:cNvSpPr/>
        </xdr:nvSpPr>
        <xdr:spPr>
          <a:xfrm>
            <a:off x="1808161" y="4653074"/>
            <a:ext cx="348859" cy="246754"/>
          </a:xfrm>
          <a:custGeom>
            <a:avLst/>
            <a:gdLst>
              <a:gd name="connsiteX0" fmla="*/ 69793 w 339631"/>
              <a:gd name="connsiteY0" fmla="*/ 45567 h 240226"/>
              <a:gd name="connsiteX1" fmla="*/ 71523 w 339631"/>
              <a:gd name="connsiteY1" fmla="*/ 37756 h 240226"/>
              <a:gd name="connsiteX2" fmla="*/ 77133 w 339631"/>
              <a:gd name="connsiteY2" fmla="*/ 16564 h 240226"/>
              <a:gd name="connsiteX3" fmla="*/ 112982 w 339631"/>
              <a:gd name="connsiteY3" fmla="*/ 17495 h 240226"/>
              <a:gd name="connsiteX4" fmla="*/ 124215 w 339631"/>
              <a:gd name="connsiteY4" fmla="*/ 54037 h 240226"/>
              <a:gd name="connsiteX5" fmla="*/ 163536 w 339631"/>
              <a:gd name="connsiteY5" fmla="*/ 40473 h 240226"/>
              <a:gd name="connsiteX6" fmla="*/ 174121 w 339631"/>
              <a:gd name="connsiteY6" fmla="*/ 35260 h 240226"/>
              <a:gd name="connsiteX7" fmla="*/ 205819 w 339631"/>
              <a:gd name="connsiteY7" fmla="*/ 9263 h 240226"/>
              <a:gd name="connsiteX8" fmla="*/ 216769 w 339631"/>
              <a:gd name="connsiteY8" fmla="*/ 2019 h 240226"/>
              <a:gd name="connsiteX9" fmla="*/ 220630 w 339631"/>
              <a:gd name="connsiteY9" fmla="*/ 9031 h 240226"/>
              <a:gd name="connsiteX10" fmla="*/ 236750 w 339631"/>
              <a:gd name="connsiteY10" fmla="*/ 12036 h 240226"/>
              <a:gd name="connsiteX11" fmla="*/ 258907 w 339631"/>
              <a:gd name="connsiteY11" fmla="*/ 8012 h 240226"/>
              <a:gd name="connsiteX12" fmla="*/ 278197 w 339631"/>
              <a:gd name="connsiteY12" fmla="*/ 472 h 240226"/>
              <a:gd name="connsiteX13" fmla="*/ 301952 w 339631"/>
              <a:gd name="connsiteY13" fmla="*/ 1950 h 240226"/>
              <a:gd name="connsiteX14" fmla="*/ 315750 w 339631"/>
              <a:gd name="connsiteY14" fmla="*/ 6100 h 240226"/>
              <a:gd name="connsiteX15" fmla="*/ 339222 w 339631"/>
              <a:gd name="connsiteY15" fmla="*/ 5421 h 240226"/>
              <a:gd name="connsiteX16" fmla="*/ 325889 w 339631"/>
              <a:gd name="connsiteY16" fmla="*/ 23374 h 240226"/>
              <a:gd name="connsiteX17" fmla="*/ 309297 w 339631"/>
              <a:gd name="connsiteY17" fmla="*/ 32562 h 240226"/>
              <a:gd name="connsiteX18" fmla="*/ 300191 w 339631"/>
              <a:gd name="connsiteY18" fmla="*/ 44001 h 240226"/>
              <a:gd name="connsiteX19" fmla="*/ 283146 w 339631"/>
              <a:gd name="connsiteY19" fmla="*/ 54629 h 240226"/>
              <a:gd name="connsiteX20" fmla="*/ 267473 w 339631"/>
              <a:gd name="connsiteY20" fmla="*/ 67797 h 240226"/>
              <a:gd name="connsiteX21" fmla="*/ 265599 w 339631"/>
              <a:gd name="connsiteY21" fmla="*/ 69375 h 240226"/>
              <a:gd name="connsiteX22" fmla="*/ 259215 w 339631"/>
              <a:gd name="connsiteY22" fmla="*/ 96259 h 240226"/>
              <a:gd name="connsiteX23" fmla="*/ 254002 w 339631"/>
              <a:gd name="connsiteY23" fmla="*/ 102252 h 240226"/>
              <a:gd name="connsiteX24" fmla="*/ 239599 w 339631"/>
              <a:gd name="connsiteY24" fmla="*/ 118809 h 240226"/>
              <a:gd name="connsiteX25" fmla="*/ 237505 w 339631"/>
              <a:gd name="connsiteY25" fmla="*/ 144548 h 240226"/>
              <a:gd name="connsiteX26" fmla="*/ 231970 w 339631"/>
              <a:gd name="connsiteY26" fmla="*/ 143416 h 240226"/>
              <a:gd name="connsiteX27" fmla="*/ 224448 w 339631"/>
              <a:gd name="connsiteY27" fmla="*/ 137235 h 240226"/>
              <a:gd name="connsiteX28" fmla="*/ 222951 w 339631"/>
              <a:gd name="connsiteY28" fmla="*/ 136002 h 240226"/>
              <a:gd name="connsiteX29" fmla="*/ 214555 w 339631"/>
              <a:gd name="connsiteY29" fmla="*/ 141002 h 240226"/>
              <a:gd name="connsiteX30" fmla="*/ 202599 w 339631"/>
              <a:gd name="connsiteY30" fmla="*/ 138876 h 240226"/>
              <a:gd name="connsiteX31" fmla="*/ 202542 w 339631"/>
              <a:gd name="connsiteY31" fmla="*/ 138864 h 240226"/>
              <a:gd name="connsiteX32" fmla="*/ 202303 w 339631"/>
              <a:gd name="connsiteY32" fmla="*/ 142083 h 240226"/>
              <a:gd name="connsiteX33" fmla="*/ 202108 w 339631"/>
              <a:gd name="connsiteY33" fmla="*/ 144762 h 240226"/>
              <a:gd name="connsiteX34" fmla="*/ 192253 w 339631"/>
              <a:gd name="connsiteY34" fmla="*/ 148636 h 240226"/>
              <a:gd name="connsiteX35" fmla="*/ 192863 w 339631"/>
              <a:gd name="connsiteY35" fmla="*/ 153924 h 240226"/>
              <a:gd name="connsiteX36" fmla="*/ 194901 w 339631"/>
              <a:gd name="connsiteY36" fmla="*/ 171526 h 240226"/>
              <a:gd name="connsiteX37" fmla="*/ 209247 w 339631"/>
              <a:gd name="connsiteY37" fmla="*/ 208691 h 240226"/>
              <a:gd name="connsiteX38" fmla="*/ 209058 w 339631"/>
              <a:gd name="connsiteY38" fmla="*/ 209710 h 240226"/>
              <a:gd name="connsiteX39" fmla="*/ 207712 w 339631"/>
              <a:gd name="connsiteY39" fmla="*/ 219457 h 240226"/>
              <a:gd name="connsiteX40" fmla="*/ 191844 w 339631"/>
              <a:gd name="connsiteY40" fmla="*/ 221507 h 240226"/>
              <a:gd name="connsiteX41" fmla="*/ 169479 w 339631"/>
              <a:gd name="connsiteY41" fmla="*/ 212125 h 240226"/>
              <a:gd name="connsiteX42" fmla="*/ 154749 w 339631"/>
              <a:gd name="connsiteY42" fmla="*/ 207427 h 240226"/>
              <a:gd name="connsiteX43" fmla="*/ 138284 w 339631"/>
              <a:gd name="connsiteY43" fmla="*/ 202170 h 240226"/>
              <a:gd name="connsiteX44" fmla="*/ 126284 w 339631"/>
              <a:gd name="connsiteY44" fmla="*/ 204975 h 240226"/>
              <a:gd name="connsiteX45" fmla="*/ 122705 w 339631"/>
              <a:gd name="connsiteY45" fmla="*/ 210075 h 240226"/>
              <a:gd name="connsiteX46" fmla="*/ 112963 w 339631"/>
              <a:gd name="connsiteY46" fmla="*/ 223954 h 240226"/>
              <a:gd name="connsiteX47" fmla="*/ 94309 w 339631"/>
              <a:gd name="connsiteY47" fmla="*/ 239820 h 240226"/>
              <a:gd name="connsiteX48" fmla="*/ 81761 w 339631"/>
              <a:gd name="connsiteY48" fmla="*/ 231481 h 240226"/>
              <a:gd name="connsiteX49" fmla="*/ 69365 w 339631"/>
              <a:gd name="connsiteY49" fmla="*/ 235342 h 240226"/>
              <a:gd name="connsiteX50" fmla="*/ 58013 w 339631"/>
              <a:gd name="connsiteY50" fmla="*/ 237493 h 240226"/>
              <a:gd name="connsiteX51" fmla="*/ 54522 w 339631"/>
              <a:gd name="connsiteY51" fmla="*/ 218797 h 240226"/>
              <a:gd name="connsiteX52" fmla="*/ 38598 w 339631"/>
              <a:gd name="connsiteY52" fmla="*/ 214647 h 240226"/>
              <a:gd name="connsiteX53" fmla="*/ 20340 w 339631"/>
              <a:gd name="connsiteY53" fmla="*/ 205157 h 240226"/>
              <a:gd name="connsiteX54" fmla="*/ 14283 w 339631"/>
              <a:gd name="connsiteY54" fmla="*/ 187820 h 240226"/>
              <a:gd name="connsiteX55" fmla="*/ 30447 w 339631"/>
              <a:gd name="connsiteY55" fmla="*/ 179091 h 240226"/>
              <a:gd name="connsiteX56" fmla="*/ 46554 w 339631"/>
              <a:gd name="connsiteY56" fmla="*/ 171262 h 240226"/>
              <a:gd name="connsiteX57" fmla="*/ 20705 w 339631"/>
              <a:gd name="connsiteY57" fmla="*/ 133619 h 240226"/>
              <a:gd name="connsiteX58" fmla="*/ 472 w 339631"/>
              <a:gd name="connsiteY58" fmla="*/ 102239 h 240226"/>
              <a:gd name="connsiteX59" fmla="*/ 15881 w 339631"/>
              <a:gd name="connsiteY59" fmla="*/ 77764 h 240226"/>
              <a:gd name="connsiteX60" fmla="*/ 30969 w 339631"/>
              <a:gd name="connsiteY60" fmla="*/ 58898 h 240226"/>
              <a:gd name="connsiteX61" fmla="*/ 69793 w 339631"/>
              <a:gd name="connsiteY61" fmla="*/ 45567 h 2402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Lst>
            <a:rect l="l" t="t" r="r" b="b"/>
            <a:pathLst>
              <a:path w="339631" h="240226">
                <a:moveTo>
                  <a:pt x="69793" y="45567"/>
                </a:moveTo>
                <a:lnTo>
                  <a:pt x="71523" y="37756"/>
                </a:lnTo>
                <a:lnTo>
                  <a:pt x="77133" y="16564"/>
                </a:lnTo>
                <a:lnTo>
                  <a:pt x="112982" y="17495"/>
                </a:lnTo>
                <a:lnTo>
                  <a:pt x="124215" y="54037"/>
                </a:lnTo>
                <a:lnTo>
                  <a:pt x="163536" y="40473"/>
                </a:lnTo>
                <a:lnTo>
                  <a:pt x="174121" y="35260"/>
                </a:lnTo>
                <a:lnTo>
                  <a:pt x="205819" y="9263"/>
                </a:lnTo>
                <a:lnTo>
                  <a:pt x="216769" y="2019"/>
                </a:lnTo>
                <a:lnTo>
                  <a:pt x="220630" y="9031"/>
                </a:lnTo>
                <a:lnTo>
                  <a:pt x="236750" y="12036"/>
                </a:lnTo>
                <a:lnTo>
                  <a:pt x="258907" y="8012"/>
                </a:lnTo>
                <a:lnTo>
                  <a:pt x="278197" y="472"/>
                </a:lnTo>
                <a:lnTo>
                  <a:pt x="301952" y="1950"/>
                </a:lnTo>
                <a:lnTo>
                  <a:pt x="315750" y="6100"/>
                </a:lnTo>
                <a:lnTo>
                  <a:pt x="339222" y="5421"/>
                </a:lnTo>
                <a:lnTo>
                  <a:pt x="325889" y="23374"/>
                </a:lnTo>
                <a:lnTo>
                  <a:pt x="309297" y="32562"/>
                </a:lnTo>
                <a:lnTo>
                  <a:pt x="300191" y="44001"/>
                </a:lnTo>
                <a:lnTo>
                  <a:pt x="283146" y="54629"/>
                </a:lnTo>
                <a:lnTo>
                  <a:pt x="267473" y="67797"/>
                </a:lnTo>
                <a:lnTo>
                  <a:pt x="265599" y="69375"/>
                </a:lnTo>
                <a:lnTo>
                  <a:pt x="259215" y="96259"/>
                </a:lnTo>
                <a:lnTo>
                  <a:pt x="254002" y="102252"/>
                </a:lnTo>
                <a:lnTo>
                  <a:pt x="239599" y="118809"/>
                </a:lnTo>
                <a:lnTo>
                  <a:pt x="237505" y="144548"/>
                </a:lnTo>
                <a:lnTo>
                  <a:pt x="231970" y="143416"/>
                </a:lnTo>
                <a:lnTo>
                  <a:pt x="224448" y="137235"/>
                </a:lnTo>
                <a:lnTo>
                  <a:pt x="222951" y="136002"/>
                </a:lnTo>
                <a:lnTo>
                  <a:pt x="214555" y="141002"/>
                </a:lnTo>
                <a:lnTo>
                  <a:pt x="202599" y="138876"/>
                </a:lnTo>
                <a:lnTo>
                  <a:pt x="202542" y="138864"/>
                </a:lnTo>
                <a:lnTo>
                  <a:pt x="202303" y="142083"/>
                </a:lnTo>
                <a:lnTo>
                  <a:pt x="202108" y="144762"/>
                </a:lnTo>
                <a:lnTo>
                  <a:pt x="192253" y="148636"/>
                </a:lnTo>
                <a:lnTo>
                  <a:pt x="192863" y="153924"/>
                </a:lnTo>
                <a:lnTo>
                  <a:pt x="194901" y="171526"/>
                </a:lnTo>
                <a:lnTo>
                  <a:pt x="209247" y="208691"/>
                </a:lnTo>
                <a:lnTo>
                  <a:pt x="209058" y="209710"/>
                </a:lnTo>
                <a:lnTo>
                  <a:pt x="207712" y="219457"/>
                </a:lnTo>
                <a:lnTo>
                  <a:pt x="191844" y="221507"/>
                </a:lnTo>
                <a:lnTo>
                  <a:pt x="169479" y="212125"/>
                </a:lnTo>
                <a:lnTo>
                  <a:pt x="154749" y="207427"/>
                </a:lnTo>
                <a:lnTo>
                  <a:pt x="138284" y="202170"/>
                </a:lnTo>
                <a:lnTo>
                  <a:pt x="126284" y="204975"/>
                </a:lnTo>
                <a:lnTo>
                  <a:pt x="122705" y="210075"/>
                </a:lnTo>
                <a:lnTo>
                  <a:pt x="112963" y="223954"/>
                </a:lnTo>
                <a:lnTo>
                  <a:pt x="94309" y="239820"/>
                </a:lnTo>
                <a:lnTo>
                  <a:pt x="81761" y="231481"/>
                </a:lnTo>
                <a:lnTo>
                  <a:pt x="69365" y="235342"/>
                </a:lnTo>
                <a:lnTo>
                  <a:pt x="58013" y="237493"/>
                </a:lnTo>
                <a:lnTo>
                  <a:pt x="54522" y="218797"/>
                </a:lnTo>
                <a:lnTo>
                  <a:pt x="38598" y="214647"/>
                </a:lnTo>
                <a:lnTo>
                  <a:pt x="20340" y="205157"/>
                </a:lnTo>
                <a:lnTo>
                  <a:pt x="14283" y="187820"/>
                </a:lnTo>
                <a:lnTo>
                  <a:pt x="30447" y="179091"/>
                </a:lnTo>
                <a:lnTo>
                  <a:pt x="46554" y="171262"/>
                </a:lnTo>
                <a:lnTo>
                  <a:pt x="20705" y="133619"/>
                </a:lnTo>
                <a:lnTo>
                  <a:pt x="472" y="102239"/>
                </a:lnTo>
                <a:lnTo>
                  <a:pt x="15881" y="77764"/>
                </a:lnTo>
                <a:lnTo>
                  <a:pt x="30969" y="58898"/>
                </a:lnTo>
                <a:lnTo>
                  <a:pt x="69793" y="45567"/>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7" name="Vallensbæk">
            <a:extLst>
              <a:ext uri="{FF2B5EF4-FFF2-40B4-BE49-F238E27FC236}">
                <a16:creationId xmlns:a16="http://schemas.microsoft.com/office/drawing/2014/main" id="{00000000-0008-0000-3500-00009D000000}"/>
              </a:ext>
            </a:extLst>
          </xdr:cNvPr>
          <xdr:cNvSpPr/>
        </xdr:nvSpPr>
        <xdr:spPr>
          <a:xfrm>
            <a:off x="5027014" y="4506886"/>
            <a:ext cx="77525" cy="89141"/>
          </a:xfrm>
          <a:custGeom>
            <a:avLst/>
            <a:gdLst>
              <a:gd name="connsiteX0" fmla="*/ 51900 w 75473"/>
              <a:gd name="connsiteY0" fmla="*/ 86845 h 86783"/>
              <a:gd name="connsiteX1" fmla="*/ 6849 w 75473"/>
              <a:gd name="connsiteY1" fmla="*/ 38568 h 86783"/>
              <a:gd name="connsiteX2" fmla="*/ 472 w 75473"/>
              <a:gd name="connsiteY2" fmla="*/ 30141 h 86783"/>
              <a:gd name="connsiteX3" fmla="*/ 14201 w 75473"/>
              <a:gd name="connsiteY3" fmla="*/ 11646 h 86783"/>
              <a:gd name="connsiteX4" fmla="*/ 25723 w 75473"/>
              <a:gd name="connsiteY4" fmla="*/ 472 h 86783"/>
              <a:gd name="connsiteX5" fmla="*/ 59214 w 75473"/>
              <a:gd name="connsiteY5" fmla="*/ 52905 h 86783"/>
              <a:gd name="connsiteX6" fmla="*/ 75013 w 75473"/>
              <a:gd name="connsiteY6" fmla="*/ 85713 h 86783"/>
              <a:gd name="connsiteX7" fmla="*/ 64044 w 75473"/>
              <a:gd name="connsiteY7" fmla="*/ 81971 h 86783"/>
              <a:gd name="connsiteX8" fmla="*/ 51900 w 75473"/>
              <a:gd name="connsiteY8" fmla="*/ 86845 h 867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75473" h="86783">
                <a:moveTo>
                  <a:pt x="51900" y="86845"/>
                </a:moveTo>
                <a:lnTo>
                  <a:pt x="6849" y="38568"/>
                </a:lnTo>
                <a:lnTo>
                  <a:pt x="472" y="30141"/>
                </a:lnTo>
                <a:lnTo>
                  <a:pt x="14201" y="11646"/>
                </a:lnTo>
                <a:lnTo>
                  <a:pt x="25723" y="472"/>
                </a:lnTo>
                <a:lnTo>
                  <a:pt x="59214" y="52905"/>
                </a:lnTo>
                <a:lnTo>
                  <a:pt x="75013" y="85713"/>
                </a:lnTo>
                <a:lnTo>
                  <a:pt x="64044" y="81971"/>
                </a:lnTo>
                <a:lnTo>
                  <a:pt x="51900" y="8684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8" name="Horsens">
            <a:extLst>
              <a:ext uri="{FF2B5EF4-FFF2-40B4-BE49-F238E27FC236}">
                <a16:creationId xmlns:a16="http://schemas.microsoft.com/office/drawing/2014/main" id="{00000000-0008-0000-3500-00009E000000}"/>
              </a:ext>
            </a:extLst>
          </xdr:cNvPr>
          <xdr:cNvSpPr/>
        </xdr:nvSpPr>
        <xdr:spPr>
          <a:xfrm>
            <a:off x="1691746" y="3751982"/>
            <a:ext cx="1002446" cy="661062"/>
          </a:xfrm>
          <a:custGeom>
            <a:avLst/>
            <a:gdLst>
              <a:gd name="connsiteX0" fmla="*/ 957767 w 975930"/>
              <a:gd name="connsiteY0" fmla="*/ 544914 h 643576"/>
              <a:gd name="connsiteX1" fmla="*/ 967333 w 975930"/>
              <a:gd name="connsiteY1" fmla="*/ 559264 h 643576"/>
              <a:gd name="connsiteX2" fmla="*/ 973848 w 975930"/>
              <a:gd name="connsiteY2" fmla="*/ 577256 h 643576"/>
              <a:gd name="connsiteX3" fmla="*/ 975930 w 975930"/>
              <a:gd name="connsiteY3" fmla="*/ 594041 h 643576"/>
              <a:gd name="connsiteX4" fmla="*/ 969842 w 975930"/>
              <a:gd name="connsiteY4" fmla="*/ 630948 h 643576"/>
              <a:gd name="connsiteX5" fmla="*/ 967050 w 975930"/>
              <a:gd name="connsiteY5" fmla="*/ 637174 h 643576"/>
              <a:gd name="connsiteX6" fmla="*/ 953792 w 975930"/>
              <a:gd name="connsiteY6" fmla="*/ 643576 h 643576"/>
              <a:gd name="connsiteX7" fmla="*/ 924471 w 975930"/>
              <a:gd name="connsiteY7" fmla="*/ 630860 h 643576"/>
              <a:gd name="connsiteX8" fmla="*/ 913018 w 975930"/>
              <a:gd name="connsiteY8" fmla="*/ 631325 h 643576"/>
              <a:gd name="connsiteX9" fmla="*/ 890628 w 975930"/>
              <a:gd name="connsiteY9" fmla="*/ 633822 h 643576"/>
              <a:gd name="connsiteX10" fmla="*/ 877634 w 975930"/>
              <a:gd name="connsiteY10" fmla="*/ 631665 h 643576"/>
              <a:gd name="connsiteX11" fmla="*/ 871194 w 975930"/>
              <a:gd name="connsiteY11" fmla="*/ 623263 h 643576"/>
              <a:gd name="connsiteX12" fmla="*/ 871150 w 975930"/>
              <a:gd name="connsiteY12" fmla="*/ 616874 h 643576"/>
              <a:gd name="connsiteX13" fmla="*/ 882904 w 975930"/>
              <a:gd name="connsiteY13" fmla="*/ 608095 h 643576"/>
              <a:gd name="connsiteX14" fmla="*/ 892848 w 975930"/>
              <a:gd name="connsiteY14" fmla="*/ 606115 h 643576"/>
              <a:gd name="connsiteX15" fmla="*/ 914829 w 975930"/>
              <a:gd name="connsiteY15" fmla="*/ 609208 h 643576"/>
              <a:gd name="connsiteX16" fmla="*/ 943660 w 975930"/>
              <a:gd name="connsiteY16" fmla="*/ 600996 h 643576"/>
              <a:gd name="connsiteX17" fmla="*/ 940867 w 975930"/>
              <a:gd name="connsiteY17" fmla="*/ 585469 h 643576"/>
              <a:gd name="connsiteX18" fmla="*/ 949647 w 975930"/>
              <a:gd name="connsiteY18" fmla="*/ 567282 h 643576"/>
              <a:gd name="connsiteX19" fmla="*/ 951754 w 975930"/>
              <a:gd name="connsiteY19" fmla="*/ 554038 h 643576"/>
              <a:gd name="connsiteX20" fmla="*/ 159454 w 975930"/>
              <a:gd name="connsiteY20" fmla="*/ 0 h 643576"/>
              <a:gd name="connsiteX21" fmla="*/ 179171 w 975930"/>
              <a:gd name="connsiteY21" fmla="*/ 4653 h 643576"/>
              <a:gd name="connsiteX22" fmla="*/ 197598 w 975930"/>
              <a:gd name="connsiteY22" fmla="*/ 10577 h 643576"/>
              <a:gd name="connsiteX23" fmla="*/ 221272 w 975930"/>
              <a:gd name="connsiteY23" fmla="*/ 17350 h 643576"/>
              <a:gd name="connsiteX24" fmla="*/ 270637 w 975930"/>
              <a:gd name="connsiteY24" fmla="*/ 31732 h 643576"/>
              <a:gd name="connsiteX25" fmla="*/ 265442 w 975930"/>
              <a:gd name="connsiteY25" fmla="*/ 56188 h 643576"/>
              <a:gd name="connsiteX26" fmla="*/ 273391 w 975930"/>
              <a:gd name="connsiteY26" fmla="*/ 78273 h 643576"/>
              <a:gd name="connsiteX27" fmla="*/ 275756 w 975930"/>
              <a:gd name="connsiteY27" fmla="*/ 116740 h 643576"/>
              <a:gd name="connsiteX28" fmla="*/ 328543 w 975930"/>
              <a:gd name="connsiteY28" fmla="*/ 109332 h 643576"/>
              <a:gd name="connsiteX29" fmla="*/ 375021 w 975930"/>
              <a:gd name="connsiteY29" fmla="*/ 106326 h 643576"/>
              <a:gd name="connsiteX30" fmla="*/ 389505 w 975930"/>
              <a:gd name="connsiteY30" fmla="*/ 121966 h 643576"/>
              <a:gd name="connsiteX31" fmla="*/ 375103 w 975930"/>
              <a:gd name="connsiteY31" fmla="*/ 148271 h 643576"/>
              <a:gd name="connsiteX32" fmla="*/ 385851 w 975930"/>
              <a:gd name="connsiteY32" fmla="*/ 189178 h 643576"/>
              <a:gd name="connsiteX33" fmla="*/ 437833 w 975930"/>
              <a:gd name="connsiteY33" fmla="*/ 223035 h 643576"/>
              <a:gd name="connsiteX34" fmla="*/ 455015 w 975930"/>
              <a:gd name="connsiteY34" fmla="*/ 225789 h 643576"/>
              <a:gd name="connsiteX35" fmla="*/ 462361 w 975930"/>
              <a:gd name="connsiteY35" fmla="*/ 210722 h 643576"/>
              <a:gd name="connsiteX36" fmla="*/ 491651 w 975930"/>
              <a:gd name="connsiteY36" fmla="*/ 193573 h 643576"/>
              <a:gd name="connsiteX37" fmla="*/ 536947 w 975930"/>
              <a:gd name="connsiteY37" fmla="*/ 196919 h 643576"/>
              <a:gd name="connsiteX38" fmla="*/ 543413 w 975930"/>
              <a:gd name="connsiteY38" fmla="*/ 195655 h 643576"/>
              <a:gd name="connsiteX39" fmla="*/ 561205 w 975930"/>
              <a:gd name="connsiteY39" fmla="*/ 156660 h 643576"/>
              <a:gd name="connsiteX40" fmla="*/ 577784 w 975930"/>
              <a:gd name="connsiteY40" fmla="*/ 157332 h 643576"/>
              <a:gd name="connsiteX41" fmla="*/ 581866 w 975930"/>
              <a:gd name="connsiteY41" fmla="*/ 164237 h 643576"/>
              <a:gd name="connsiteX42" fmla="*/ 615872 w 975930"/>
              <a:gd name="connsiteY42" fmla="*/ 171532 h 643576"/>
              <a:gd name="connsiteX43" fmla="*/ 639942 w 975930"/>
              <a:gd name="connsiteY43" fmla="*/ 228399 h 643576"/>
              <a:gd name="connsiteX44" fmla="*/ 638539 w 975930"/>
              <a:gd name="connsiteY44" fmla="*/ 234606 h 643576"/>
              <a:gd name="connsiteX45" fmla="*/ 632030 w 975930"/>
              <a:gd name="connsiteY45" fmla="*/ 246805 h 643576"/>
              <a:gd name="connsiteX46" fmla="*/ 620520 w 975930"/>
              <a:gd name="connsiteY46" fmla="*/ 311974 h 643576"/>
              <a:gd name="connsiteX47" fmla="*/ 633445 w 975930"/>
              <a:gd name="connsiteY47" fmla="*/ 337134 h 643576"/>
              <a:gd name="connsiteX48" fmla="*/ 656910 w 975930"/>
              <a:gd name="connsiteY48" fmla="*/ 375055 h 643576"/>
              <a:gd name="connsiteX49" fmla="*/ 655288 w 975930"/>
              <a:gd name="connsiteY49" fmla="*/ 375143 h 643576"/>
              <a:gd name="connsiteX50" fmla="*/ 644206 w 975930"/>
              <a:gd name="connsiteY50" fmla="*/ 381563 h 643576"/>
              <a:gd name="connsiteX51" fmla="*/ 616401 w 975930"/>
              <a:gd name="connsiteY51" fmla="*/ 381394 h 643576"/>
              <a:gd name="connsiteX52" fmla="*/ 601778 w 975930"/>
              <a:gd name="connsiteY52" fmla="*/ 372734 h 643576"/>
              <a:gd name="connsiteX53" fmla="*/ 587262 w 975930"/>
              <a:gd name="connsiteY53" fmla="*/ 375740 h 643576"/>
              <a:gd name="connsiteX54" fmla="*/ 574772 w 975930"/>
              <a:gd name="connsiteY54" fmla="*/ 374432 h 643576"/>
              <a:gd name="connsiteX55" fmla="*/ 570419 w 975930"/>
              <a:gd name="connsiteY55" fmla="*/ 373973 h 643576"/>
              <a:gd name="connsiteX56" fmla="*/ 561350 w 975930"/>
              <a:gd name="connsiteY56" fmla="*/ 400385 h 643576"/>
              <a:gd name="connsiteX57" fmla="*/ 568180 w 975930"/>
              <a:gd name="connsiteY57" fmla="*/ 410114 h 643576"/>
              <a:gd name="connsiteX58" fmla="*/ 565734 w 975930"/>
              <a:gd name="connsiteY58" fmla="*/ 416792 h 643576"/>
              <a:gd name="connsiteX59" fmla="*/ 546759 w 975930"/>
              <a:gd name="connsiteY59" fmla="*/ 415931 h 643576"/>
              <a:gd name="connsiteX60" fmla="*/ 528268 w 975930"/>
              <a:gd name="connsiteY60" fmla="*/ 411302 h 643576"/>
              <a:gd name="connsiteX61" fmla="*/ 510262 w 975930"/>
              <a:gd name="connsiteY61" fmla="*/ 418924 h 643576"/>
              <a:gd name="connsiteX62" fmla="*/ 502714 w 975930"/>
              <a:gd name="connsiteY62" fmla="*/ 409195 h 643576"/>
              <a:gd name="connsiteX63" fmla="*/ 489048 w 975930"/>
              <a:gd name="connsiteY63" fmla="*/ 402221 h 643576"/>
              <a:gd name="connsiteX64" fmla="*/ 488909 w 975930"/>
              <a:gd name="connsiteY64" fmla="*/ 402322 h 643576"/>
              <a:gd name="connsiteX65" fmla="*/ 477965 w 975930"/>
              <a:gd name="connsiteY65" fmla="*/ 410617 h 643576"/>
              <a:gd name="connsiteX66" fmla="*/ 464575 w 975930"/>
              <a:gd name="connsiteY66" fmla="*/ 415232 h 643576"/>
              <a:gd name="connsiteX67" fmla="*/ 463946 w 975930"/>
              <a:gd name="connsiteY67" fmla="*/ 421716 h 643576"/>
              <a:gd name="connsiteX68" fmla="*/ 444864 w 975930"/>
              <a:gd name="connsiteY68" fmla="*/ 417157 h 643576"/>
              <a:gd name="connsiteX69" fmla="*/ 448763 w 975930"/>
              <a:gd name="connsiteY69" fmla="*/ 421779 h 643576"/>
              <a:gd name="connsiteX70" fmla="*/ 467198 w 975930"/>
              <a:gd name="connsiteY70" fmla="*/ 425885 h 643576"/>
              <a:gd name="connsiteX71" fmla="*/ 472248 w 975930"/>
              <a:gd name="connsiteY71" fmla="*/ 432425 h 643576"/>
              <a:gd name="connsiteX72" fmla="*/ 449367 w 975930"/>
              <a:gd name="connsiteY72" fmla="*/ 425942 h 643576"/>
              <a:gd name="connsiteX73" fmla="*/ 449204 w 975930"/>
              <a:gd name="connsiteY73" fmla="*/ 426457 h 643576"/>
              <a:gd name="connsiteX74" fmla="*/ 448499 w 975930"/>
              <a:gd name="connsiteY74" fmla="*/ 428715 h 643576"/>
              <a:gd name="connsiteX75" fmla="*/ 467877 w 975930"/>
              <a:gd name="connsiteY75" fmla="*/ 434884 h 643576"/>
              <a:gd name="connsiteX76" fmla="*/ 470424 w 975930"/>
              <a:gd name="connsiteY76" fmla="*/ 438431 h 643576"/>
              <a:gd name="connsiteX77" fmla="*/ 474367 w 975930"/>
              <a:gd name="connsiteY77" fmla="*/ 443933 h 643576"/>
              <a:gd name="connsiteX78" fmla="*/ 483463 w 975930"/>
              <a:gd name="connsiteY78" fmla="*/ 449920 h 643576"/>
              <a:gd name="connsiteX79" fmla="*/ 519199 w 975930"/>
              <a:gd name="connsiteY79" fmla="*/ 457686 h 643576"/>
              <a:gd name="connsiteX80" fmla="*/ 554847 w 975930"/>
              <a:gd name="connsiteY80" fmla="*/ 470194 h 643576"/>
              <a:gd name="connsiteX81" fmla="*/ 561501 w 975930"/>
              <a:gd name="connsiteY81" fmla="*/ 469974 h 643576"/>
              <a:gd name="connsiteX82" fmla="*/ 545199 w 975930"/>
              <a:gd name="connsiteY82" fmla="*/ 503844 h 643576"/>
              <a:gd name="connsiteX83" fmla="*/ 539815 w 975930"/>
              <a:gd name="connsiteY83" fmla="*/ 517874 h 643576"/>
              <a:gd name="connsiteX84" fmla="*/ 513796 w 975930"/>
              <a:gd name="connsiteY84" fmla="*/ 520465 h 643576"/>
              <a:gd name="connsiteX85" fmla="*/ 470971 w 975930"/>
              <a:gd name="connsiteY85" fmla="*/ 529740 h 643576"/>
              <a:gd name="connsiteX86" fmla="*/ 432914 w 975930"/>
              <a:gd name="connsiteY86" fmla="*/ 530684 h 643576"/>
              <a:gd name="connsiteX87" fmla="*/ 424983 w 975930"/>
              <a:gd name="connsiteY87" fmla="*/ 518785 h 643576"/>
              <a:gd name="connsiteX88" fmla="*/ 403486 w 975930"/>
              <a:gd name="connsiteY88" fmla="*/ 539299 h 643576"/>
              <a:gd name="connsiteX89" fmla="*/ 386945 w 975930"/>
              <a:gd name="connsiteY89" fmla="*/ 520817 h 643576"/>
              <a:gd name="connsiteX90" fmla="*/ 364933 w 975930"/>
              <a:gd name="connsiteY90" fmla="*/ 504007 h 643576"/>
              <a:gd name="connsiteX91" fmla="*/ 342297 w 975930"/>
              <a:gd name="connsiteY91" fmla="*/ 481281 h 643576"/>
              <a:gd name="connsiteX92" fmla="*/ 323932 w 975930"/>
              <a:gd name="connsiteY92" fmla="*/ 466364 h 643576"/>
              <a:gd name="connsiteX93" fmla="*/ 317888 w 975930"/>
              <a:gd name="connsiteY93" fmla="*/ 445166 h 643576"/>
              <a:gd name="connsiteX94" fmla="*/ 295089 w 975930"/>
              <a:gd name="connsiteY94" fmla="*/ 404158 h 643576"/>
              <a:gd name="connsiteX95" fmla="*/ 255133 w 975930"/>
              <a:gd name="connsiteY95" fmla="*/ 407554 h 643576"/>
              <a:gd name="connsiteX96" fmla="*/ 256605 w 975930"/>
              <a:gd name="connsiteY96" fmla="*/ 395203 h 643576"/>
              <a:gd name="connsiteX97" fmla="*/ 261184 w 975930"/>
              <a:gd name="connsiteY97" fmla="*/ 330550 h 643576"/>
              <a:gd name="connsiteX98" fmla="*/ 211825 w 975930"/>
              <a:gd name="connsiteY98" fmla="*/ 309546 h 643576"/>
              <a:gd name="connsiteX99" fmla="*/ 193083 w 975930"/>
              <a:gd name="connsiteY99" fmla="*/ 289662 h 643576"/>
              <a:gd name="connsiteX100" fmla="*/ 175234 w 975930"/>
              <a:gd name="connsiteY100" fmla="*/ 317155 h 643576"/>
              <a:gd name="connsiteX101" fmla="*/ 164988 w 975930"/>
              <a:gd name="connsiteY101" fmla="*/ 319658 h 643576"/>
              <a:gd name="connsiteX102" fmla="*/ 130944 w 975930"/>
              <a:gd name="connsiteY102" fmla="*/ 303176 h 643576"/>
              <a:gd name="connsiteX103" fmla="*/ 109208 w 975930"/>
              <a:gd name="connsiteY103" fmla="*/ 307502 h 643576"/>
              <a:gd name="connsiteX104" fmla="*/ 69679 w 975930"/>
              <a:gd name="connsiteY104" fmla="*/ 288587 h 643576"/>
              <a:gd name="connsiteX105" fmla="*/ 58006 w 975930"/>
              <a:gd name="connsiteY105" fmla="*/ 260672 h 643576"/>
              <a:gd name="connsiteX106" fmla="*/ 55723 w 975930"/>
              <a:gd name="connsiteY106" fmla="*/ 250780 h 643576"/>
              <a:gd name="connsiteX107" fmla="*/ 53076 w 975930"/>
              <a:gd name="connsiteY107" fmla="*/ 234417 h 643576"/>
              <a:gd name="connsiteX108" fmla="*/ 48289 w 975930"/>
              <a:gd name="connsiteY108" fmla="*/ 210464 h 643576"/>
              <a:gd name="connsiteX109" fmla="*/ 13861 w 975930"/>
              <a:gd name="connsiteY109" fmla="*/ 164658 h 643576"/>
              <a:gd name="connsiteX110" fmla="*/ 0 w 975930"/>
              <a:gd name="connsiteY110" fmla="*/ 152798 h 643576"/>
              <a:gd name="connsiteX111" fmla="*/ 24220 w 975930"/>
              <a:gd name="connsiteY111" fmla="*/ 146491 h 643576"/>
              <a:gd name="connsiteX112" fmla="*/ 43283 w 975930"/>
              <a:gd name="connsiteY112" fmla="*/ 131776 h 643576"/>
              <a:gd name="connsiteX113" fmla="*/ 58214 w 975930"/>
              <a:gd name="connsiteY113" fmla="*/ 127795 h 643576"/>
              <a:gd name="connsiteX114" fmla="*/ 83076 w 975930"/>
              <a:gd name="connsiteY114" fmla="*/ 135222 h 643576"/>
              <a:gd name="connsiteX115" fmla="*/ 84132 w 975930"/>
              <a:gd name="connsiteY115" fmla="*/ 112545 h 643576"/>
              <a:gd name="connsiteX116" fmla="*/ 124472 w 975930"/>
              <a:gd name="connsiteY116" fmla="*/ 126248 h 643576"/>
              <a:gd name="connsiteX117" fmla="*/ 136881 w 975930"/>
              <a:gd name="connsiteY117" fmla="*/ 128833 h 643576"/>
              <a:gd name="connsiteX118" fmla="*/ 158120 w 975930"/>
              <a:gd name="connsiteY118" fmla="*/ 119677 h 643576"/>
              <a:gd name="connsiteX119" fmla="*/ 157171 w 975930"/>
              <a:gd name="connsiteY119" fmla="*/ 76368 h 643576"/>
              <a:gd name="connsiteX120" fmla="*/ 139019 w 975930"/>
              <a:gd name="connsiteY120" fmla="*/ 43001 h 643576"/>
              <a:gd name="connsiteX121" fmla="*/ 130799 w 975930"/>
              <a:gd name="connsiteY121" fmla="*/ 15080 h 6435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Lst>
            <a:rect l="l" t="t" r="r" b="b"/>
            <a:pathLst>
              <a:path w="975930" h="643576">
                <a:moveTo>
                  <a:pt x="957767" y="544914"/>
                </a:moveTo>
                <a:lnTo>
                  <a:pt x="967333" y="559264"/>
                </a:lnTo>
                <a:lnTo>
                  <a:pt x="973848" y="577256"/>
                </a:lnTo>
                <a:lnTo>
                  <a:pt x="975930" y="594041"/>
                </a:lnTo>
                <a:lnTo>
                  <a:pt x="969842" y="630948"/>
                </a:lnTo>
                <a:lnTo>
                  <a:pt x="967050" y="637174"/>
                </a:lnTo>
                <a:lnTo>
                  <a:pt x="953792" y="643576"/>
                </a:lnTo>
                <a:lnTo>
                  <a:pt x="924471" y="630860"/>
                </a:lnTo>
                <a:lnTo>
                  <a:pt x="913018" y="631325"/>
                </a:lnTo>
                <a:lnTo>
                  <a:pt x="890628" y="633822"/>
                </a:lnTo>
                <a:lnTo>
                  <a:pt x="877634" y="631665"/>
                </a:lnTo>
                <a:lnTo>
                  <a:pt x="871194" y="623263"/>
                </a:lnTo>
                <a:lnTo>
                  <a:pt x="871150" y="616874"/>
                </a:lnTo>
                <a:lnTo>
                  <a:pt x="882904" y="608095"/>
                </a:lnTo>
                <a:lnTo>
                  <a:pt x="892848" y="606115"/>
                </a:lnTo>
                <a:lnTo>
                  <a:pt x="914829" y="609208"/>
                </a:lnTo>
                <a:lnTo>
                  <a:pt x="943660" y="600996"/>
                </a:lnTo>
                <a:lnTo>
                  <a:pt x="940867" y="585469"/>
                </a:lnTo>
                <a:lnTo>
                  <a:pt x="949647" y="567282"/>
                </a:lnTo>
                <a:lnTo>
                  <a:pt x="951754" y="554038"/>
                </a:lnTo>
                <a:close/>
                <a:moveTo>
                  <a:pt x="159454" y="0"/>
                </a:moveTo>
                <a:lnTo>
                  <a:pt x="179171" y="4653"/>
                </a:lnTo>
                <a:lnTo>
                  <a:pt x="197598" y="10577"/>
                </a:lnTo>
                <a:lnTo>
                  <a:pt x="221272" y="17350"/>
                </a:lnTo>
                <a:lnTo>
                  <a:pt x="270637" y="31732"/>
                </a:lnTo>
                <a:lnTo>
                  <a:pt x="265442" y="56188"/>
                </a:lnTo>
                <a:lnTo>
                  <a:pt x="273391" y="78273"/>
                </a:lnTo>
                <a:lnTo>
                  <a:pt x="275756" y="116740"/>
                </a:lnTo>
                <a:lnTo>
                  <a:pt x="328543" y="109332"/>
                </a:lnTo>
                <a:lnTo>
                  <a:pt x="375021" y="106326"/>
                </a:lnTo>
                <a:lnTo>
                  <a:pt x="389505" y="121966"/>
                </a:lnTo>
                <a:lnTo>
                  <a:pt x="375103" y="148271"/>
                </a:lnTo>
                <a:lnTo>
                  <a:pt x="385851" y="189178"/>
                </a:lnTo>
                <a:lnTo>
                  <a:pt x="437833" y="223035"/>
                </a:lnTo>
                <a:lnTo>
                  <a:pt x="455015" y="225789"/>
                </a:lnTo>
                <a:lnTo>
                  <a:pt x="462361" y="210722"/>
                </a:lnTo>
                <a:lnTo>
                  <a:pt x="491651" y="193573"/>
                </a:lnTo>
                <a:lnTo>
                  <a:pt x="536947" y="196919"/>
                </a:lnTo>
                <a:lnTo>
                  <a:pt x="543413" y="195655"/>
                </a:lnTo>
                <a:lnTo>
                  <a:pt x="561205" y="156660"/>
                </a:lnTo>
                <a:lnTo>
                  <a:pt x="577784" y="157332"/>
                </a:lnTo>
                <a:lnTo>
                  <a:pt x="581866" y="164237"/>
                </a:lnTo>
                <a:lnTo>
                  <a:pt x="615872" y="171532"/>
                </a:lnTo>
                <a:lnTo>
                  <a:pt x="639942" y="228399"/>
                </a:lnTo>
                <a:lnTo>
                  <a:pt x="638539" y="234606"/>
                </a:lnTo>
                <a:lnTo>
                  <a:pt x="632030" y="246805"/>
                </a:lnTo>
                <a:lnTo>
                  <a:pt x="620520" y="311974"/>
                </a:lnTo>
                <a:lnTo>
                  <a:pt x="633445" y="337134"/>
                </a:lnTo>
                <a:lnTo>
                  <a:pt x="656910" y="375055"/>
                </a:lnTo>
                <a:lnTo>
                  <a:pt x="655288" y="375143"/>
                </a:lnTo>
                <a:lnTo>
                  <a:pt x="644206" y="381563"/>
                </a:lnTo>
                <a:lnTo>
                  <a:pt x="616401" y="381394"/>
                </a:lnTo>
                <a:lnTo>
                  <a:pt x="601778" y="372734"/>
                </a:lnTo>
                <a:lnTo>
                  <a:pt x="587262" y="375740"/>
                </a:lnTo>
                <a:lnTo>
                  <a:pt x="574772" y="374432"/>
                </a:lnTo>
                <a:lnTo>
                  <a:pt x="570419" y="373973"/>
                </a:lnTo>
                <a:lnTo>
                  <a:pt x="561350" y="400385"/>
                </a:lnTo>
                <a:lnTo>
                  <a:pt x="568180" y="410114"/>
                </a:lnTo>
                <a:lnTo>
                  <a:pt x="565734" y="416792"/>
                </a:lnTo>
                <a:lnTo>
                  <a:pt x="546759" y="415931"/>
                </a:lnTo>
                <a:lnTo>
                  <a:pt x="528268" y="411302"/>
                </a:lnTo>
                <a:lnTo>
                  <a:pt x="510262" y="418924"/>
                </a:lnTo>
                <a:lnTo>
                  <a:pt x="502714" y="409195"/>
                </a:lnTo>
                <a:lnTo>
                  <a:pt x="489048" y="402221"/>
                </a:lnTo>
                <a:lnTo>
                  <a:pt x="488909" y="402322"/>
                </a:lnTo>
                <a:lnTo>
                  <a:pt x="477965" y="410617"/>
                </a:lnTo>
                <a:lnTo>
                  <a:pt x="464575" y="415232"/>
                </a:lnTo>
                <a:lnTo>
                  <a:pt x="463946" y="421716"/>
                </a:lnTo>
                <a:lnTo>
                  <a:pt x="444864" y="417157"/>
                </a:lnTo>
                <a:lnTo>
                  <a:pt x="448763" y="421779"/>
                </a:lnTo>
                <a:lnTo>
                  <a:pt x="467198" y="425885"/>
                </a:lnTo>
                <a:lnTo>
                  <a:pt x="472248" y="432425"/>
                </a:lnTo>
                <a:lnTo>
                  <a:pt x="449367" y="425942"/>
                </a:lnTo>
                <a:lnTo>
                  <a:pt x="449204" y="426457"/>
                </a:lnTo>
                <a:lnTo>
                  <a:pt x="448499" y="428715"/>
                </a:lnTo>
                <a:lnTo>
                  <a:pt x="467877" y="434884"/>
                </a:lnTo>
                <a:lnTo>
                  <a:pt x="470424" y="438431"/>
                </a:lnTo>
                <a:lnTo>
                  <a:pt x="474367" y="443933"/>
                </a:lnTo>
                <a:lnTo>
                  <a:pt x="483463" y="449920"/>
                </a:lnTo>
                <a:lnTo>
                  <a:pt x="519199" y="457686"/>
                </a:lnTo>
                <a:lnTo>
                  <a:pt x="554847" y="470194"/>
                </a:lnTo>
                <a:lnTo>
                  <a:pt x="561501" y="469974"/>
                </a:lnTo>
                <a:lnTo>
                  <a:pt x="545199" y="503844"/>
                </a:lnTo>
                <a:lnTo>
                  <a:pt x="539815" y="517874"/>
                </a:lnTo>
                <a:lnTo>
                  <a:pt x="513796" y="520465"/>
                </a:lnTo>
                <a:lnTo>
                  <a:pt x="470971" y="529740"/>
                </a:lnTo>
                <a:lnTo>
                  <a:pt x="432914" y="530684"/>
                </a:lnTo>
                <a:lnTo>
                  <a:pt x="424983" y="518785"/>
                </a:lnTo>
                <a:lnTo>
                  <a:pt x="403486" y="539299"/>
                </a:lnTo>
                <a:lnTo>
                  <a:pt x="386945" y="520817"/>
                </a:lnTo>
                <a:lnTo>
                  <a:pt x="364933" y="504007"/>
                </a:lnTo>
                <a:lnTo>
                  <a:pt x="342297" y="481281"/>
                </a:lnTo>
                <a:lnTo>
                  <a:pt x="323932" y="466364"/>
                </a:lnTo>
                <a:lnTo>
                  <a:pt x="317888" y="445166"/>
                </a:lnTo>
                <a:lnTo>
                  <a:pt x="295089" y="404158"/>
                </a:lnTo>
                <a:lnTo>
                  <a:pt x="255133" y="407554"/>
                </a:lnTo>
                <a:lnTo>
                  <a:pt x="256605" y="395203"/>
                </a:lnTo>
                <a:lnTo>
                  <a:pt x="261184" y="330550"/>
                </a:lnTo>
                <a:lnTo>
                  <a:pt x="211825" y="309546"/>
                </a:lnTo>
                <a:lnTo>
                  <a:pt x="193083" y="289662"/>
                </a:lnTo>
                <a:lnTo>
                  <a:pt x="175234" y="317155"/>
                </a:lnTo>
                <a:lnTo>
                  <a:pt x="164988" y="319658"/>
                </a:lnTo>
                <a:lnTo>
                  <a:pt x="130944" y="303176"/>
                </a:lnTo>
                <a:lnTo>
                  <a:pt x="109208" y="307502"/>
                </a:lnTo>
                <a:lnTo>
                  <a:pt x="69679" y="288587"/>
                </a:lnTo>
                <a:lnTo>
                  <a:pt x="58006" y="260672"/>
                </a:lnTo>
                <a:lnTo>
                  <a:pt x="55723" y="250780"/>
                </a:lnTo>
                <a:lnTo>
                  <a:pt x="53076" y="234417"/>
                </a:lnTo>
                <a:lnTo>
                  <a:pt x="48289" y="210464"/>
                </a:lnTo>
                <a:lnTo>
                  <a:pt x="13861" y="164658"/>
                </a:lnTo>
                <a:lnTo>
                  <a:pt x="0" y="152798"/>
                </a:lnTo>
                <a:lnTo>
                  <a:pt x="24220" y="146491"/>
                </a:lnTo>
                <a:lnTo>
                  <a:pt x="43283" y="131776"/>
                </a:lnTo>
                <a:lnTo>
                  <a:pt x="58214" y="127795"/>
                </a:lnTo>
                <a:lnTo>
                  <a:pt x="83076" y="135222"/>
                </a:lnTo>
                <a:lnTo>
                  <a:pt x="84132" y="112545"/>
                </a:lnTo>
                <a:lnTo>
                  <a:pt x="124472" y="126248"/>
                </a:lnTo>
                <a:lnTo>
                  <a:pt x="136881" y="128833"/>
                </a:lnTo>
                <a:lnTo>
                  <a:pt x="158120" y="119677"/>
                </a:lnTo>
                <a:lnTo>
                  <a:pt x="157171" y="76368"/>
                </a:lnTo>
                <a:lnTo>
                  <a:pt x="139019" y="43001"/>
                </a:lnTo>
                <a:lnTo>
                  <a:pt x="130799" y="15080"/>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9" name="Kolding">
            <a:extLst>
              <a:ext uri="{FF2B5EF4-FFF2-40B4-BE49-F238E27FC236}">
                <a16:creationId xmlns:a16="http://schemas.microsoft.com/office/drawing/2014/main" id="{00000000-0008-0000-3500-00009F000000}"/>
              </a:ext>
            </a:extLst>
          </xdr:cNvPr>
          <xdr:cNvSpPr/>
        </xdr:nvSpPr>
        <xdr:spPr>
          <a:xfrm>
            <a:off x="1413686" y="4653339"/>
            <a:ext cx="554299" cy="657579"/>
          </a:xfrm>
          <a:custGeom>
            <a:avLst/>
            <a:gdLst>
              <a:gd name="connsiteX0" fmla="*/ 97523 w 539636"/>
              <a:gd name="connsiteY0" fmla="*/ 264043 h 640185"/>
              <a:gd name="connsiteX1" fmla="*/ 84466 w 539636"/>
              <a:gd name="connsiteY1" fmla="*/ 248818 h 640185"/>
              <a:gd name="connsiteX2" fmla="*/ 59686 w 539636"/>
              <a:gd name="connsiteY2" fmla="*/ 205516 h 640185"/>
              <a:gd name="connsiteX3" fmla="*/ 57950 w 539636"/>
              <a:gd name="connsiteY3" fmla="*/ 195567 h 640185"/>
              <a:gd name="connsiteX4" fmla="*/ 55283 w 539636"/>
              <a:gd name="connsiteY4" fmla="*/ 162181 h 640185"/>
              <a:gd name="connsiteX5" fmla="*/ 69887 w 539636"/>
              <a:gd name="connsiteY5" fmla="*/ 158666 h 640185"/>
              <a:gd name="connsiteX6" fmla="*/ 67925 w 539636"/>
              <a:gd name="connsiteY6" fmla="*/ 90825 h 640185"/>
              <a:gd name="connsiteX7" fmla="*/ 102812 w 539636"/>
              <a:gd name="connsiteY7" fmla="*/ 96171 h 640185"/>
              <a:gd name="connsiteX8" fmla="*/ 123277 w 539636"/>
              <a:gd name="connsiteY8" fmla="*/ 103038 h 640185"/>
              <a:gd name="connsiteX9" fmla="*/ 156397 w 539636"/>
              <a:gd name="connsiteY9" fmla="*/ 126563 h 640185"/>
              <a:gd name="connsiteX10" fmla="*/ 184020 w 539636"/>
              <a:gd name="connsiteY10" fmla="*/ 97051 h 640185"/>
              <a:gd name="connsiteX11" fmla="*/ 222190 w 539636"/>
              <a:gd name="connsiteY11" fmla="*/ 115225 h 640185"/>
              <a:gd name="connsiteX12" fmla="*/ 237385 w 539636"/>
              <a:gd name="connsiteY12" fmla="*/ 116394 h 640185"/>
              <a:gd name="connsiteX13" fmla="*/ 262498 w 539636"/>
              <a:gd name="connsiteY13" fmla="*/ 108043 h 640185"/>
              <a:gd name="connsiteX14" fmla="*/ 315889 w 539636"/>
              <a:gd name="connsiteY14" fmla="*/ 27399 h 640185"/>
              <a:gd name="connsiteX15" fmla="*/ 310889 w 539636"/>
              <a:gd name="connsiteY15" fmla="*/ 472 h 640185"/>
              <a:gd name="connsiteX16" fmla="*/ 324367 w 539636"/>
              <a:gd name="connsiteY16" fmla="*/ 17891 h 640185"/>
              <a:gd name="connsiteX17" fmla="*/ 336895 w 539636"/>
              <a:gd name="connsiteY17" fmla="*/ 37939 h 640185"/>
              <a:gd name="connsiteX18" fmla="*/ 344713 w 539636"/>
              <a:gd name="connsiteY18" fmla="*/ 63426 h 640185"/>
              <a:gd name="connsiteX19" fmla="*/ 359505 w 539636"/>
              <a:gd name="connsiteY19" fmla="*/ 97391 h 640185"/>
              <a:gd name="connsiteX20" fmla="*/ 384512 w 539636"/>
              <a:gd name="connsiteY20" fmla="*/ 101981 h 640185"/>
              <a:gd name="connsiteX21" fmla="*/ 404745 w 539636"/>
              <a:gd name="connsiteY21" fmla="*/ 133361 h 640185"/>
              <a:gd name="connsiteX22" fmla="*/ 430594 w 539636"/>
              <a:gd name="connsiteY22" fmla="*/ 171004 h 640185"/>
              <a:gd name="connsiteX23" fmla="*/ 414487 w 539636"/>
              <a:gd name="connsiteY23" fmla="*/ 178833 h 640185"/>
              <a:gd name="connsiteX24" fmla="*/ 398323 w 539636"/>
              <a:gd name="connsiteY24" fmla="*/ 187562 h 640185"/>
              <a:gd name="connsiteX25" fmla="*/ 404380 w 539636"/>
              <a:gd name="connsiteY25" fmla="*/ 204899 h 640185"/>
              <a:gd name="connsiteX26" fmla="*/ 402896 w 539636"/>
              <a:gd name="connsiteY26" fmla="*/ 204126 h 640185"/>
              <a:gd name="connsiteX27" fmla="*/ 392908 w 539636"/>
              <a:gd name="connsiteY27" fmla="*/ 208289 h 640185"/>
              <a:gd name="connsiteX28" fmla="*/ 400141 w 539636"/>
              <a:gd name="connsiteY28" fmla="*/ 223463 h 640185"/>
              <a:gd name="connsiteX29" fmla="*/ 415015 w 539636"/>
              <a:gd name="connsiteY29" fmla="*/ 222249 h 640185"/>
              <a:gd name="connsiteX30" fmla="*/ 420336 w 539636"/>
              <a:gd name="connsiteY30" fmla="*/ 224614 h 640185"/>
              <a:gd name="connsiteX31" fmla="*/ 406028 w 539636"/>
              <a:gd name="connsiteY31" fmla="*/ 233581 h 640185"/>
              <a:gd name="connsiteX32" fmla="*/ 398776 w 539636"/>
              <a:gd name="connsiteY32" fmla="*/ 227312 h 640185"/>
              <a:gd name="connsiteX33" fmla="*/ 385839 w 539636"/>
              <a:gd name="connsiteY33" fmla="*/ 225167 h 640185"/>
              <a:gd name="connsiteX34" fmla="*/ 388109 w 539636"/>
              <a:gd name="connsiteY34" fmla="*/ 227368 h 640185"/>
              <a:gd name="connsiteX35" fmla="*/ 391675 w 539636"/>
              <a:gd name="connsiteY35" fmla="*/ 230833 h 640185"/>
              <a:gd name="connsiteX36" fmla="*/ 401040 w 539636"/>
              <a:gd name="connsiteY36" fmla="*/ 236342 h 640185"/>
              <a:gd name="connsiteX37" fmla="*/ 410914 w 539636"/>
              <a:gd name="connsiteY37" fmla="*/ 238782 h 640185"/>
              <a:gd name="connsiteX38" fmla="*/ 417109 w 539636"/>
              <a:gd name="connsiteY38" fmla="*/ 259804 h 640185"/>
              <a:gd name="connsiteX39" fmla="*/ 414795 w 539636"/>
              <a:gd name="connsiteY39" fmla="*/ 263986 h 640185"/>
              <a:gd name="connsiteX40" fmla="*/ 403065 w 539636"/>
              <a:gd name="connsiteY40" fmla="*/ 259943 h 640185"/>
              <a:gd name="connsiteX41" fmla="*/ 398977 w 539636"/>
              <a:gd name="connsiteY41" fmla="*/ 262534 h 640185"/>
              <a:gd name="connsiteX42" fmla="*/ 364002 w 539636"/>
              <a:gd name="connsiteY42" fmla="*/ 265458 h 640185"/>
              <a:gd name="connsiteX43" fmla="*/ 344927 w 539636"/>
              <a:gd name="connsiteY43" fmla="*/ 263389 h 640185"/>
              <a:gd name="connsiteX44" fmla="*/ 336442 w 539636"/>
              <a:gd name="connsiteY44" fmla="*/ 257302 h 640185"/>
              <a:gd name="connsiteX45" fmla="*/ 318574 w 539636"/>
              <a:gd name="connsiteY45" fmla="*/ 265785 h 640185"/>
              <a:gd name="connsiteX46" fmla="*/ 309543 w 539636"/>
              <a:gd name="connsiteY46" fmla="*/ 276350 h 640185"/>
              <a:gd name="connsiteX47" fmla="*/ 324077 w 539636"/>
              <a:gd name="connsiteY47" fmla="*/ 274614 h 640185"/>
              <a:gd name="connsiteX48" fmla="*/ 319775 w 539636"/>
              <a:gd name="connsiteY48" fmla="*/ 280531 h 640185"/>
              <a:gd name="connsiteX49" fmla="*/ 318046 w 539636"/>
              <a:gd name="connsiteY49" fmla="*/ 282915 h 640185"/>
              <a:gd name="connsiteX50" fmla="*/ 328662 w 539636"/>
              <a:gd name="connsiteY50" fmla="*/ 287964 h 640185"/>
              <a:gd name="connsiteX51" fmla="*/ 336291 w 539636"/>
              <a:gd name="connsiteY51" fmla="*/ 291599 h 640185"/>
              <a:gd name="connsiteX52" fmla="*/ 351656 w 539636"/>
              <a:gd name="connsiteY52" fmla="*/ 283223 h 640185"/>
              <a:gd name="connsiteX53" fmla="*/ 367348 w 539636"/>
              <a:gd name="connsiteY53" fmla="*/ 281003 h 640185"/>
              <a:gd name="connsiteX54" fmla="*/ 370983 w 539636"/>
              <a:gd name="connsiteY54" fmla="*/ 279349 h 640185"/>
              <a:gd name="connsiteX55" fmla="*/ 379738 w 539636"/>
              <a:gd name="connsiteY55" fmla="*/ 275362 h 640185"/>
              <a:gd name="connsiteX56" fmla="*/ 396430 w 539636"/>
              <a:gd name="connsiteY56" fmla="*/ 273262 h 640185"/>
              <a:gd name="connsiteX57" fmla="*/ 406902 w 539636"/>
              <a:gd name="connsiteY57" fmla="*/ 284084 h 640185"/>
              <a:gd name="connsiteX58" fmla="*/ 420524 w 539636"/>
              <a:gd name="connsiteY58" fmla="*/ 285707 h 640185"/>
              <a:gd name="connsiteX59" fmla="*/ 435745 w 539636"/>
              <a:gd name="connsiteY59" fmla="*/ 265992 h 640185"/>
              <a:gd name="connsiteX60" fmla="*/ 444336 w 539636"/>
              <a:gd name="connsiteY60" fmla="*/ 268074 h 640185"/>
              <a:gd name="connsiteX61" fmla="*/ 444921 w 539636"/>
              <a:gd name="connsiteY61" fmla="*/ 267835 h 640185"/>
              <a:gd name="connsiteX62" fmla="*/ 462682 w 539636"/>
              <a:gd name="connsiteY62" fmla="*/ 260634 h 640185"/>
              <a:gd name="connsiteX63" fmla="*/ 470971 w 539636"/>
              <a:gd name="connsiteY63" fmla="*/ 271507 h 640185"/>
              <a:gd name="connsiteX64" fmla="*/ 482160 w 539636"/>
              <a:gd name="connsiteY64" fmla="*/ 275853 h 640185"/>
              <a:gd name="connsiteX65" fmla="*/ 489965 w 539636"/>
              <a:gd name="connsiteY65" fmla="*/ 286996 h 640185"/>
              <a:gd name="connsiteX66" fmla="*/ 509506 w 539636"/>
              <a:gd name="connsiteY66" fmla="*/ 302038 h 640185"/>
              <a:gd name="connsiteX67" fmla="*/ 518588 w 539636"/>
              <a:gd name="connsiteY67" fmla="*/ 317055 h 640185"/>
              <a:gd name="connsiteX68" fmla="*/ 539274 w 539636"/>
              <a:gd name="connsiteY68" fmla="*/ 333248 h 640185"/>
              <a:gd name="connsiteX69" fmla="*/ 534198 w 539636"/>
              <a:gd name="connsiteY69" fmla="*/ 346844 h 640185"/>
              <a:gd name="connsiteX70" fmla="*/ 519777 w 539636"/>
              <a:gd name="connsiteY70" fmla="*/ 357817 h 640185"/>
              <a:gd name="connsiteX71" fmla="*/ 501185 w 539636"/>
              <a:gd name="connsiteY71" fmla="*/ 379249 h 640185"/>
              <a:gd name="connsiteX72" fmla="*/ 471619 w 539636"/>
              <a:gd name="connsiteY72" fmla="*/ 396083 h 640185"/>
              <a:gd name="connsiteX73" fmla="*/ 452644 w 539636"/>
              <a:gd name="connsiteY73" fmla="*/ 396064 h 640185"/>
              <a:gd name="connsiteX74" fmla="*/ 448801 w 539636"/>
              <a:gd name="connsiteY74" fmla="*/ 397863 h 640185"/>
              <a:gd name="connsiteX75" fmla="*/ 431254 w 539636"/>
              <a:gd name="connsiteY75" fmla="*/ 406095 h 640185"/>
              <a:gd name="connsiteX76" fmla="*/ 426292 w 539636"/>
              <a:gd name="connsiteY76" fmla="*/ 417955 h 640185"/>
              <a:gd name="connsiteX77" fmla="*/ 426795 w 539636"/>
              <a:gd name="connsiteY77" fmla="*/ 419854 h 640185"/>
              <a:gd name="connsiteX78" fmla="*/ 430606 w 539636"/>
              <a:gd name="connsiteY78" fmla="*/ 434242 h 640185"/>
              <a:gd name="connsiteX79" fmla="*/ 432455 w 539636"/>
              <a:gd name="connsiteY79" fmla="*/ 437229 h 640185"/>
              <a:gd name="connsiteX80" fmla="*/ 449820 w 539636"/>
              <a:gd name="connsiteY80" fmla="*/ 465288 h 640185"/>
              <a:gd name="connsiteX81" fmla="*/ 459890 w 539636"/>
              <a:gd name="connsiteY81" fmla="*/ 476457 h 640185"/>
              <a:gd name="connsiteX82" fmla="*/ 455588 w 539636"/>
              <a:gd name="connsiteY82" fmla="*/ 505535 h 640185"/>
              <a:gd name="connsiteX83" fmla="*/ 450368 w 539636"/>
              <a:gd name="connsiteY83" fmla="*/ 516364 h 640185"/>
              <a:gd name="connsiteX84" fmla="*/ 434694 w 539636"/>
              <a:gd name="connsiteY84" fmla="*/ 534796 h 640185"/>
              <a:gd name="connsiteX85" fmla="*/ 434154 w 539636"/>
              <a:gd name="connsiteY85" fmla="*/ 535431 h 640185"/>
              <a:gd name="connsiteX86" fmla="*/ 437279 w 539636"/>
              <a:gd name="connsiteY86" fmla="*/ 540965 h 640185"/>
              <a:gd name="connsiteX87" fmla="*/ 397197 w 539636"/>
              <a:gd name="connsiteY87" fmla="*/ 567395 h 640185"/>
              <a:gd name="connsiteX88" fmla="*/ 395770 w 539636"/>
              <a:gd name="connsiteY88" fmla="*/ 577130 h 640185"/>
              <a:gd name="connsiteX89" fmla="*/ 377531 w 539636"/>
              <a:gd name="connsiteY89" fmla="*/ 585123 h 640185"/>
              <a:gd name="connsiteX90" fmla="*/ 356977 w 539636"/>
              <a:gd name="connsiteY90" fmla="*/ 622898 h 640185"/>
              <a:gd name="connsiteX91" fmla="*/ 330851 w 539636"/>
              <a:gd name="connsiteY91" fmla="*/ 628979 h 640185"/>
              <a:gd name="connsiteX92" fmla="*/ 313228 w 539636"/>
              <a:gd name="connsiteY92" fmla="*/ 627552 h 640185"/>
              <a:gd name="connsiteX93" fmla="*/ 298543 w 539636"/>
              <a:gd name="connsiteY93" fmla="*/ 640122 h 640185"/>
              <a:gd name="connsiteX94" fmla="*/ 270209 w 539636"/>
              <a:gd name="connsiteY94" fmla="*/ 626935 h 640185"/>
              <a:gd name="connsiteX95" fmla="*/ 263297 w 539636"/>
              <a:gd name="connsiteY95" fmla="*/ 609893 h 640185"/>
              <a:gd name="connsiteX96" fmla="*/ 266002 w 539636"/>
              <a:gd name="connsiteY96" fmla="*/ 585173 h 640185"/>
              <a:gd name="connsiteX97" fmla="*/ 250322 w 539636"/>
              <a:gd name="connsiteY97" fmla="*/ 565125 h 640185"/>
              <a:gd name="connsiteX98" fmla="*/ 225976 w 539636"/>
              <a:gd name="connsiteY98" fmla="*/ 559667 h 640185"/>
              <a:gd name="connsiteX99" fmla="*/ 185680 w 539636"/>
              <a:gd name="connsiteY99" fmla="*/ 631130 h 640185"/>
              <a:gd name="connsiteX100" fmla="*/ 168863 w 539636"/>
              <a:gd name="connsiteY100" fmla="*/ 634620 h 640185"/>
              <a:gd name="connsiteX101" fmla="*/ 135422 w 539636"/>
              <a:gd name="connsiteY101" fmla="*/ 574709 h 640185"/>
              <a:gd name="connsiteX102" fmla="*/ 97472 w 539636"/>
              <a:gd name="connsiteY102" fmla="*/ 545021 h 640185"/>
              <a:gd name="connsiteX103" fmla="*/ 98919 w 539636"/>
              <a:gd name="connsiteY103" fmla="*/ 525118 h 640185"/>
              <a:gd name="connsiteX104" fmla="*/ 73101 w 539636"/>
              <a:gd name="connsiteY104" fmla="*/ 501485 h 640185"/>
              <a:gd name="connsiteX105" fmla="*/ 81265 w 539636"/>
              <a:gd name="connsiteY105" fmla="*/ 496643 h 640185"/>
              <a:gd name="connsiteX106" fmla="*/ 77114 w 539636"/>
              <a:gd name="connsiteY106" fmla="*/ 483657 h 640185"/>
              <a:gd name="connsiteX107" fmla="*/ 14730 w 539636"/>
              <a:gd name="connsiteY107" fmla="*/ 458855 h 640185"/>
              <a:gd name="connsiteX108" fmla="*/ 1717 w 539636"/>
              <a:gd name="connsiteY108" fmla="*/ 417879 h 640185"/>
              <a:gd name="connsiteX109" fmla="*/ 472 w 539636"/>
              <a:gd name="connsiteY109" fmla="*/ 385185 h 640185"/>
              <a:gd name="connsiteX110" fmla="*/ 2145 w 539636"/>
              <a:gd name="connsiteY110" fmla="*/ 360339 h 640185"/>
              <a:gd name="connsiteX111" fmla="*/ 11138 w 539636"/>
              <a:gd name="connsiteY111" fmla="*/ 343209 h 640185"/>
              <a:gd name="connsiteX112" fmla="*/ 32616 w 539636"/>
              <a:gd name="connsiteY112" fmla="*/ 343329 h 640185"/>
              <a:gd name="connsiteX113" fmla="*/ 40327 w 539636"/>
              <a:gd name="connsiteY113" fmla="*/ 338600 h 640185"/>
              <a:gd name="connsiteX114" fmla="*/ 48434 w 539636"/>
              <a:gd name="connsiteY114" fmla="*/ 317175 h 640185"/>
              <a:gd name="connsiteX115" fmla="*/ 56290 w 539636"/>
              <a:gd name="connsiteY115" fmla="*/ 290260 h 640185"/>
              <a:gd name="connsiteX116" fmla="*/ 74994 w 539636"/>
              <a:gd name="connsiteY116" fmla="*/ 280098 h 640185"/>
              <a:gd name="connsiteX117" fmla="*/ 97523 w 539636"/>
              <a:gd name="connsiteY117" fmla="*/ 264043 h 640185"/>
              <a:gd name="connsiteX118" fmla="*/ 396958 w 539636"/>
              <a:gd name="connsiteY118" fmla="*/ 513264 h 640185"/>
              <a:gd name="connsiteX119" fmla="*/ 401751 w 539636"/>
              <a:gd name="connsiteY119" fmla="*/ 519389 h 640185"/>
              <a:gd name="connsiteX120" fmla="*/ 407682 w 539636"/>
              <a:gd name="connsiteY120" fmla="*/ 532947 h 640185"/>
              <a:gd name="connsiteX121" fmla="*/ 418531 w 539636"/>
              <a:gd name="connsiteY121" fmla="*/ 536028 h 640185"/>
              <a:gd name="connsiteX122" fmla="*/ 433273 w 539636"/>
              <a:gd name="connsiteY122" fmla="*/ 533299 h 640185"/>
              <a:gd name="connsiteX123" fmla="*/ 434330 w 539636"/>
              <a:gd name="connsiteY123" fmla="*/ 533104 h 640185"/>
              <a:gd name="connsiteX124" fmla="*/ 434600 w 539636"/>
              <a:gd name="connsiteY124" fmla="*/ 524722 h 640185"/>
              <a:gd name="connsiteX125" fmla="*/ 425462 w 539636"/>
              <a:gd name="connsiteY125" fmla="*/ 515427 h 640185"/>
              <a:gd name="connsiteX126" fmla="*/ 415015 w 539636"/>
              <a:gd name="connsiteY126" fmla="*/ 514565 h 640185"/>
              <a:gd name="connsiteX127" fmla="*/ 405128 w 539636"/>
              <a:gd name="connsiteY127" fmla="*/ 508786 h 640185"/>
              <a:gd name="connsiteX128" fmla="*/ 395518 w 539636"/>
              <a:gd name="connsiteY128" fmla="*/ 511415 h 640185"/>
              <a:gd name="connsiteX129" fmla="*/ 396958 w 539636"/>
              <a:gd name="connsiteY129" fmla="*/ 513264 h 6401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Lst>
            <a:rect l="l" t="t" r="r" b="b"/>
            <a:pathLst>
              <a:path w="539636" h="640185">
                <a:moveTo>
                  <a:pt x="97523" y="264043"/>
                </a:moveTo>
                <a:lnTo>
                  <a:pt x="84466" y="248818"/>
                </a:lnTo>
                <a:lnTo>
                  <a:pt x="59686" y="205516"/>
                </a:lnTo>
                <a:lnTo>
                  <a:pt x="57950" y="195567"/>
                </a:lnTo>
                <a:lnTo>
                  <a:pt x="55283" y="162181"/>
                </a:lnTo>
                <a:lnTo>
                  <a:pt x="69887" y="158666"/>
                </a:lnTo>
                <a:lnTo>
                  <a:pt x="67925" y="90825"/>
                </a:lnTo>
                <a:lnTo>
                  <a:pt x="102812" y="96171"/>
                </a:lnTo>
                <a:lnTo>
                  <a:pt x="123277" y="103038"/>
                </a:lnTo>
                <a:lnTo>
                  <a:pt x="156397" y="126563"/>
                </a:lnTo>
                <a:lnTo>
                  <a:pt x="184020" y="97051"/>
                </a:lnTo>
                <a:lnTo>
                  <a:pt x="222190" y="115225"/>
                </a:lnTo>
                <a:lnTo>
                  <a:pt x="237385" y="116394"/>
                </a:lnTo>
                <a:lnTo>
                  <a:pt x="262498" y="108043"/>
                </a:lnTo>
                <a:lnTo>
                  <a:pt x="315889" y="27399"/>
                </a:lnTo>
                <a:lnTo>
                  <a:pt x="310889" y="472"/>
                </a:lnTo>
                <a:lnTo>
                  <a:pt x="324367" y="17891"/>
                </a:lnTo>
                <a:lnTo>
                  <a:pt x="336895" y="37939"/>
                </a:lnTo>
                <a:lnTo>
                  <a:pt x="344713" y="63426"/>
                </a:lnTo>
                <a:lnTo>
                  <a:pt x="359505" y="97391"/>
                </a:lnTo>
                <a:lnTo>
                  <a:pt x="384512" y="101981"/>
                </a:lnTo>
                <a:lnTo>
                  <a:pt x="404745" y="133361"/>
                </a:lnTo>
                <a:lnTo>
                  <a:pt x="430594" y="171004"/>
                </a:lnTo>
                <a:lnTo>
                  <a:pt x="414487" y="178833"/>
                </a:lnTo>
                <a:lnTo>
                  <a:pt x="398323" y="187562"/>
                </a:lnTo>
                <a:lnTo>
                  <a:pt x="404380" y="204899"/>
                </a:lnTo>
                <a:lnTo>
                  <a:pt x="402896" y="204126"/>
                </a:lnTo>
                <a:lnTo>
                  <a:pt x="392908" y="208289"/>
                </a:lnTo>
                <a:lnTo>
                  <a:pt x="400141" y="223463"/>
                </a:lnTo>
                <a:lnTo>
                  <a:pt x="415015" y="222249"/>
                </a:lnTo>
                <a:lnTo>
                  <a:pt x="420336" y="224614"/>
                </a:lnTo>
                <a:lnTo>
                  <a:pt x="406028" y="233581"/>
                </a:lnTo>
                <a:lnTo>
                  <a:pt x="398776" y="227312"/>
                </a:lnTo>
                <a:lnTo>
                  <a:pt x="385839" y="225167"/>
                </a:lnTo>
                <a:lnTo>
                  <a:pt x="388109" y="227368"/>
                </a:lnTo>
                <a:lnTo>
                  <a:pt x="391675" y="230833"/>
                </a:lnTo>
                <a:lnTo>
                  <a:pt x="401040" y="236342"/>
                </a:lnTo>
                <a:lnTo>
                  <a:pt x="410914" y="238782"/>
                </a:lnTo>
                <a:lnTo>
                  <a:pt x="417109" y="259804"/>
                </a:lnTo>
                <a:lnTo>
                  <a:pt x="414795" y="263986"/>
                </a:lnTo>
                <a:lnTo>
                  <a:pt x="403065" y="259943"/>
                </a:lnTo>
                <a:lnTo>
                  <a:pt x="398977" y="262534"/>
                </a:lnTo>
                <a:lnTo>
                  <a:pt x="364002" y="265458"/>
                </a:lnTo>
                <a:lnTo>
                  <a:pt x="344927" y="263389"/>
                </a:lnTo>
                <a:lnTo>
                  <a:pt x="336442" y="257302"/>
                </a:lnTo>
                <a:lnTo>
                  <a:pt x="318574" y="265785"/>
                </a:lnTo>
                <a:lnTo>
                  <a:pt x="309543" y="276350"/>
                </a:lnTo>
                <a:lnTo>
                  <a:pt x="324077" y="274614"/>
                </a:lnTo>
                <a:lnTo>
                  <a:pt x="319775" y="280531"/>
                </a:lnTo>
                <a:lnTo>
                  <a:pt x="318046" y="282915"/>
                </a:lnTo>
                <a:lnTo>
                  <a:pt x="328662" y="287964"/>
                </a:lnTo>
                <a:lnTo>
                  <a:pt x="336291" y="291599"/>
                </a:lnTo>
                <a:lnTo>
                  <a:pt x="351656" y="283223"/>
                </a:lnTo>
                <a:lnTo>
                  <a:pt x="367348" y="281003"/>
                </a:lnTo>
                <a:lnTo>
                  <a:pt x="370983" y="279349"/>
                </a:lnTo>
                <a:lnTo>
                  <a:pt x="379738" y="275362"/>
                </a:lnTo>
                <a:lnTo>
                  <a:pt x="396430" y="273262"/>
                </a:lnTo>
                <a:lnTo>
                  <a:pt x="406902" y="284084"/>
                </a:lnTo>
                <a:lnTo>
                  <a:pt x="420524" y="285707"/>
                </a:lnTo>
                <a:lnTo>
                  <a:pt x="435745" y="265992"/>
                </a:lnTo>
                <a:lnTo>
                  <a:pt x="444336" y="268074"/>
                </a:lnTo>
                <a:lnTo>
                  <a:pt x="444921" y="267835"/>
                </a:lnTo>
                <a:lnTo>
                  <a:pt x="462682" y="260634"/>
                </a:lnTo>
                <a:lnTo>
                  <a:pt x="470971" y="271507"/>
                </a:lnTo>
                <a:lnTo>
                  <a:pt x="482160" y="275853"/>
                </a:lnTo>
                <a:lnTo>
                  <a:pt x="489965" y="286996"/>
                </a:lnTo>
                <a:lnTo>
                  <a:pt x="509506" y="302038"/>
                </a:lnTo>
                <a:lnTo>
                  <a:pt x="518588" y="317055"/>
                </a:lnTo>
                <a:lnTo>
                  <a:pt x="539274" y="333248"/>
                </a:lnTo>
                <a:lnTo>
                  <a:pt x="534198" y="346844"/>
                </a:lnTo>
                <a:lnTo>
                  <a:pt x="519777" y="357817"/>
                </a:lnTo>
                <a:lnTo>
                  <a:pt x="501185" y="379249"/>
                </a:lnTo>
                <a:lnTo>
                  <a:pt x="471619" y="396083"/>
                </a:lnTo>
                <a:lnTo>
                  <a:pt x="452644" y="396064"/>
                </a:lnTo>
                <a:lnTo>
                  <a:pt x="448801" y="397863"/>
                </a:lnTo>
                <a:lnTo>
                  <a:pt x="431254" y="406095"/>
                </a:lnTo>
                <a:lnTo>
                  <a:pt x="426292" y="417955"/>
                </a:lnTo>
                <a:lnTo>
                  <a:pt x="426795" y="419854"/>
                </a:lnTo>
                <a:lnTo>
                  <a:pt x="430606" y="434242"/>
                </a:lnTo>
                <a:lnTo>
                  <a:pt x="432455" y="437229"/>
                </a:lnTo>
                <a:lnTo>
                  <a:pt x="449820" y="465288"/>
                </a:lnTo>
                <a:lnTo>
                  <a:pt x="459890" y="476457"/>
                </a:lnTo>
                <a:lnTo>
                  <a:pt x="455588" y="505535"/>
                </a:lnTo>
                <a:lnTo>
                  <a:pt x="450368" y="516364"/>
                </a:lnTo>
                <a:lnTo>
                  <a:pt x="434694" y="534796"/>
                </a:lnTo>
                <a:lnTo>
                  <a:pt x="434154" y="535431"/>
                </a:lnTo>
                <a:lnTo>
                  <a:pt x="437279" y="540965"/>
                </a:lnTo>
                <a:lnTo>
                  <a:pt x="397197" y="567395"/>
                </a:lnTo>
                <a:lnTo>
                  <a:pt x="395770" y="577130"/>
                </a:lnTo>
                <a:lnTo>
                  <a:pt x="377531" y="585123"/>
                </a:lnTo>
                <a:lnTo>
                  <a:pt x="356977" y="622898"/>
                </a:lnTo>
                <a:lnTo>
                  <a:pt x="330851" y="628979"/>
                </a:lnTo>
                <a:lnTo>
                  <a:pt x="313228" y="627552"/>
                </a:lnTo>
                <a:lnTo>
                  <a:pt x="298543" y="640122"/>
                </a:lnTo>
                <a:lnTo>
                  <a:pt x="270209" y="626935"/>
                </a:lnTo>
                <a:lnTo>
                  <a:pt x="263297" y="609893"/>
                </a:lnTo>
                <a:lnTo>
                  <a:pt x="266002" y="585173"/>
                </a:lnTo>
                <a:lnTo>
                  <a:pt x="250322" y="565125"/>
                </a:lnTo>
                <a:lnTo>
                  <a:pt x="225976" y="559667"/>
                </a:lnTo>
                <a:lnTo>
                  <a:pt x="185680" y="631130"/>
                </a:lnTo>
                <a:lnTo>
                  <a:pt x="168863" y="634620"/>
                </a:lnTo>
                <a:lnTo>
                  <a:pt x="135422" y="574709"/>
                </a:lnTo>
                <a:lnTo>
                  <a:pt x="97472" y="545021"/>
                </a:lnTo>
                <a:lnTo>
                  <a:pt x="98919" y="525118"/>
                </a:lnTo>
                <a:lnTo>
                  <a:pt x="73101" y="501485"/>
                </a:lnTo>
                <a:lnTo>
                  <a:pt x="81265" y="496643"/>
                </a:lnTo>
                <a:lnTo>
                  <a:pt x="77114" y="483657"/>
                </a:lnTo>
                <a:lnTo>
                  <a:pt x="14730" y="458855"/>
                </a:lnTo>
                <a:lnTo>
                  <a:pt x="1717" y="417879"/>
                </a:lnTo>
                <a:lnTo>
                  <a:pt x="472" y="385185"/>
                </a:lnTo>
                <a:lnTo>
                  <a:pt x="2145" y="360339"/>
                </a:lnTo>
                <a:lnTo>
                  <a:pt x="11138" y="343209"/>
                </a:lnTo>
                <a:lnTo>
                  <a:pt x="32616" y="343329"/>
                </a:lnTo>
                <a:lnTo>
                  <a:pt x="40327" y="338600"/>
                </a:lnTo>
                <a:lnTo>
                  <a:pt x="48434" y="317175"/>
                </a:lnTo>
                <a:lnTo>
                  <a:pt x="56290" y="290260"/>
                </a:lnTo>
                <a:lnTo>
                  <a:pt x="74994" y="280098"/>
                </a:lnTo>
                <a:lnTo>
                  <a:pt x="97523" y="264043"/>
                </a:lnTo>
                <a:moveTo>
                  <a:pt x="396958" y="513264"/>
                </a:moveTo>
                <a:lnTo>
                  <a:pt x="401751" y="519389"/>
                </a:lnTo>
                <a:lnTo>
                  <a:pt x="407682" y="532947"/>
                </a:lnTo>
                <a:lnTo>
                  <a:pt x="418531" y="536028"/>
                </a:lnTo>
                <a:lnTo>
                  <a:pt x="433273" y="533299"/>
                </a:lnTo>
                <a:lnTo>
                  <a:pt x="434330" y="533104"/>
                </a:lnTo>
                <a:lnTo>
                  <a:pt x="434600" y="524722"/>
                </a:lnTo>
                <a:lnTo>
                  <a:pt x="425462" y="515427"/>
                </a:lnTo>
                <a:lnTo>
                  <a:pt x="415015" y="514565"/>
                </a:lnTo>
                <a:lnTo>
                  <a:pt x="405128" y="508786"/>
                </a:lnTo>
                <a:lnTo>
                  <a:pt x="395518" y="511415"/>
                </a:lnTo>
                <a:lnTo>
                  <a:pt x="396958" y="513264"/>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0" name="Vejen">
            <a:extLst>
              <a:ext uri="{FF2B5EF4-FFF2-40B4-BE49-F238E27FC236}">
                <a16:creationId xmlns:a16="http://schemas.microsoft.com/office/drawing/2014/main" id="{00000000-0008-0000-3500-0000A0000000}"/>
              </a:ext>
            </a:extLst>
          </xdr:cNvPr>
          <xdr:cNvSpPr/>
        </xdr:nvSpPr>
        <xdr:spPr>
          <a:xfrm>
            <a:off x="885221" y="4663693"/>
            <a:ext cx="628593" cy="686647"/>
          </a:xfrm>
          <a:custGeom>
            <a:avLst/>
            <a:gdLst>
              <a:gd name="connsiteX0" fmla="*/ 112680 w 611965"/>
              <a:gd name="connsiteY0" fmla="*/ 307799 h 668484"/>
              <a:gd name="connsiteX1" fmla="*/ 116428 w 611965"/>
              <a:gd name="connsiteY1" fmla="*/ 275061 h 668484"/>
              <a:gd name="connsiteX2" fmla="*/ 115422 w 611965"/>
              <a:gd name="connsiteY2" fmla="*/ 261565 h 668484"/>
              <a:gd name="connsiteX3" fmla="*/ 104378 w 611965"/>
              <a:gd name="connsiteY3" fmla="*/ 235915 h 668484"/>
              <a:gd name="connsiteX4" fmla="*/ 110076 w 611965"/>
              <a:gd name="connsiteY4" fmla="*/ 235455 h 668484"/>
              <a:gd name="connsiteX5" fmla="*/ 107416 w 611965"/>
              <a:gd name="connsiteY5" fmla="*/ 225853 h 668484"/>
              <a:gd name="connsiteX6" fmla="*/ 59774 w 611965"/>
              <a:gd name="connsiteY6" fmla="*/ 202830 h 668484"/>
              <a:gd name="connsiteX7" fmla="*/ 19101 w 611965"/>
              <a:gd name="connsiteY7" fmla="*/ 161213 h 668484"/>
              <a:gd name="connsiteX8" fmla="*/ 472 w 611965"/>
              <a:gd name="connsiteY8" fmla="*/ 144058 h 668484"/>
              <a:gd name="connsiteX9" fmla="*/ 14528 w 611965"/>
              <a:gd name="connsiteY9" fmla="*/ 92222 h 668484"/>
              <a:gd name="connsiteX10" fmla="*/ 124711 w 611965"/>
              <a:gd name="connsiteY10" fmla="*/ 59961 h 668484"/>
              <a:gd name="connsiteX11" fmla="*/ 129869 w 611965"/>
              <a:gd name="connsiteY11" fmla="*/ 58804 h 668484"/>
              <a:gd name="connsiteX12" fmla="*/ 138454 w 611965"/>
              <a:gd name="connsiteY12" fmla="*/ 45567 h 668484"/>
              <a:gd name="connsiteX13" fmla="*/ 168819 w 611965"/>
              <a:gd name="connsiteY13" fmla="*/ 22482 h 668484"/>
              <a:gd name="connsiteX14" fmla="*/ 162863 w 611965"/>
              <a:gd name="connsiteY14" fmla="*/ 10885 h 668484"/>
              <a:gd name="connsiteX15" fmla="*/ 159668 w 611965"/>
              <a:gd name="connsiteY15" fmla="*/ 472 h 668484"/>
              <a:gd name="connsiteX16" fmla="*/ 243171 w 611965"/>
              <a:gd name="connsiteY16" fmla="*/ 5119 h 668484"/>
              <a:gd name="connsiteX17" fmla="*/ 261335 w 611965"/>
              <a:gd name="connsiteY17" fmla="*/ 22916 h 668484"/>
              <a:gd name="connsiteX18" fmla="*/ 261561 w 611965"/>
              <a:gd name="connsiteY18" fmla="*/ 40052 h 668484"/>
              <a:gd name="connsiteX19" fmla="*/ 329882 w 611965"/>
              <a:gd name="connsiteY19" fmla="*/ 48717 h 668484"/>
              <a:gd name="connsiteX20" fmla="*/ 361914 w 611965"/>
              <a:gd name="connsiteY20" fmla="*/ 64552 h 668484"/>
              <a:gd name="connsiteX21" fmla="*/ 410732 w 611965"/>
              <a:gd name="connsiteY21" fmla="*/ 44969 h 668484"/>
              <a:gd name="connsiteX22" fmla="*/ 417462 w 611965"/>
              <a:gd name="connsiteY22" fmla="*/ 36442 h 668484"/>
              <a:gd name="connsiteX23" fmla="*/ 453487 w 611965"/>
              <a:gd name="connsiteY23" fmla="*/ 26532 h 668484"/>
              <a:gd name="connsiteX24" fmla="*/ 475726 w 611965"/>
              <a:gd name="connsiteY24" fmla="*/ 23350 h 668484"/>
              <a:gd name="connsiteX25" fmla="*/ 477556 w 611965"/>
              <a:gd name="connsiteY25" fmla="*/ 14684 h 668484"/>
              <a:gd name="connsiteX26" fmla="*/ 506116 w 611965"/>
              <a:gd name="connsiteY26" fmla="*/ 14533 h 668484"/>
              <a:gd name="connsiteX27" fmla="*/ 522506 w 611965"/>
              <a:gd name="connsiteY27" fmla="*/ 20966 h 668484"/>
              <a:gd name="connsiteX28" fmla="*/ 524651 w 611965"/>
              <a:gd name="connsiteY28" fmla="*/ 55257 h 668484"/>
              <a:gd name="connsiteX29" fmla="*/ 563230 w 611965"/>
              <a:gd name="connsiteY29" fmla="*/ 71784 h 668484"/>
              <a:gd name="connsiteX30" fmla="*/ 582412 w 611965"/>
              <a:gd name="connsiteY30" fmla="*/ 80745 h 668484"/>
              <a:gd name="connsiteX31" fmla="*/ 584375 w 611965"/>
              <a:gd name="connsiteY31" fmla="*/ 148586 h 668484"/>
              <a:gd name="connsiteX32" fmla="*/ 569771 w 611965"/>
              <a:gd name="connsiteY32" fmla="*/ 152101 h 668484"/>
              <a:gd name="connsiteX33" fmla="*/ 572437 w 611965"/>
              <a:gd name="connsiteY33" fmla="*/ 185487 h 668484"/>
              <a:gd name="connsiteX34" fmla="*/ 574173 w 611965"/>
              <a:gd name="connsiteY34" fmla="*/ 195435 h 668484"/>
              <a:gd name="connsiteX35" fmla="*/ 598953 w 611965"/>
              <a:gd name="connsiteY35" fmla="*/ 238738 h 668484"/>
              <a:gd name="connsiteX36" fmla="*/ 612010 w 611965"/>
              <a:gd name="connsiteY36" fmla="*/ 253962 h 668484"/>
              <a:gd name="connsiteX37" fmla="*/ 589482 w 611965"/>
              <a:gd name="connsiteY37" fmla="*/ 270017 h 668484"/>
              <a:gd name="connsiteX38" fmla="*/ 570777 w 611965"/>
              <a:gd name="connsiteY38" fmla="*/ 280179 h 668484"/>
              <a:gd name="connsiteX39" fmla="*/ 562922 w 611965"/>
              <a:gd name="connsiteY39" fmla="*/ 307094 h 668484"/>
              <a:gd name="connsiteX40" fmla="*/ 554815 w 611965"/>
              <a:gd name="connsiteY40" fmla="*/ 328519 h 668484"/>
              <a:gd name="connsiteX41" fmla="*/ 547104 w 611965"/>
              <a:gd name="connsiteY41" fmla="*/ 333248 h 668484"/>
              <a:gd name="connsiteX42" fmla="*/ 525626 w 611965"/>
              <a:gd name="connsiteY42" fmla="*/ 333129 h 668484"/>
              <a:gd name="connsiteX43" fmla="*/ 516632 w 611965"/>
              <a:gd name="connsiteY43" fmla="*/ 350259 h 668484"/>
              <a:gd name="connsiteX44" fmla="*/ 514959 w 611965"/>
              <a:gd name="connsiteY44" fmla="*/ 375105 h 668484"/>
              <a:gd name="connsiteX45" fmla="*/ 516204 w 611965"/>
              <a:gd name="connsiteY45" fmla="*/ 407799 h 668484"/>
              <a:gd name="connsiteX46" fmla="*/ 529217 w 611965"/>
              <a:gd name="connsiteY46" fmla="*/ 448775 h 668484"/>
              <a:gd name="connsiteX47" fmla="*/ 591601 w 611965"/>
              <a:gd name="connsiteY47" fmla="*/ 473577 h 668484"/>
              <a:gd name="connsiteX48" fmla="*/ 595752 w 611965"/>
              <a:gd name="connsiteY48" fmla="*/ 486563 h 668484"/>
              <a:gd name="connsiteX49" fmla="*/ 587588 w 611965"/>
              <a:gd name="connsiteY49" fmla="*/ 491405 h 668484"/>
              <a:gd name="connsiteX50" fmla="*/ 573777 w 611965"/>
              <a:gd name="connsiteY50" fmla="*/ 490619 h 668484"/>
              <a:gd name="connsiteX51" fmla="*/ 551833 w 611965"/>
              <a:gd name="connsiteY51" fmla="*/ 492386 h 668484"/>
              <a:gd name="connsiteX52" fmla="*/ 542714 w 611965"/>
              <a:gd name="connsiteY52" fmla="*/ 506434 h 668484"/>
              <a:gd name="connsiteX53" fmla="*/ 533815 w 611965"/>
              <a:gd name="connsiteY53" fmla="*/ 547593 h 668484"/>
              <a:gd name="connsiteX54" fmla="*/ 518443 w 611965"/>
              <a:gd name="connsiteY54" fmla="*/ 569194 h 668484"/>
              <a:gd name="connsiteX55" fmla="*/ 507424 w 611965"/>
              <a:gd name="connsiteY55" fmla="*/ 577740 h 668484"/>
              <a:gd name="connsiteX56" fmla="*/ 491317 w 611965"/>
              <a:gd name="connsiteY56" fmla="*/ 570024 h 668484"/>
              <a:gd name="connsiteX57" fmla="*/ 482537 w 611965"/>
              <a:gd name="connsiteY57" fmla="*/ 601360 h 668484"/>
              <a:gd name="connsiteX58" fmla="*/ 475437 w 611965"/>
              <a:gd name="connsiteY58" fmla="*/ 646876 h 668484"/>
              <a:gd name="connsiteX59" fmla="*/ 494896 w 611965"/>
              <a:gd name="connsiteY59" fmla="*/ 653976 h 668484"/>
              <a:gd name="connsiteX60" fmla="*/ 449600 w 611965"/>
              <a:gd name="connsiteY60" fmla="*/ 668408 h 668484"/>
              <a:gd name="connsiteX61" fmla="*/ 400323 w 611965"/>
              <a:gd name="connsiteY61" fmla="*/ 655479 h 668484"/>
              <a:gd name="connsiteX62" fmla="*/ 395342 w 611965"/>
              <a:gd name="connsiteY62" fmla="*/ 586915 h 668484"/>
              <a:gd name="connsiteX63" fmla="*/ 377568 w 611965"/>
              <a:gd name="connsiteY63" fmla="*/ 579086 h 668484"/>
              <a:gd name="connsiteX64" fmla="*/ 368486 w 611965"/>
              <a:gd name="connsiteY64" fmla="*/ 600285 h 668484"/>
              <a:gd name="connsiteX65" fmla="*/ 342084 w 611965"/>
              <a:gd name="connsiteY65" fmla="*/ 623565 h 668484"/>
              <a:gd name="connsiteX66" fmla="*/ 317864 w 611965"/>
              <a:gd name="connsiteY66" fmla="*/ 606655 h 668484"/>
              <a:gd name="connsiteX67" fmla="*/ 309442 w 611965"/>
              <a:gd name="connsiteY67" fmla="*/ 595946 h 668484"/>
              <a:gd name="connsiteX68" fmla="*/ 302530 w 611965"/>
              <a:gd name="connsiteY68" fmla="*/ 603800 h 668484"/>
              <a:gd name="connsiteX69" fmla="*/ 297247 w 611965"/>
              <a:gd name="connsiteY69" fmla="*/ 585966 h 668484"/>
              <a:gd name="connsiteX70" fmla="*/ 248568 w 611965"/>
              <a:gd name="connsiteY70" fmla="*/ 574728 h 668484"/>
              <a:gd name="connsiteX71" fmla="*/ 242869 w 611965"/>
              <a:gd name="connsiteY71" fmla="*/ 580425 h 668484"/>
              <a:gd name="connsiteX72" fmla="*/ 234813 w 611965"/>
              <a:gd name="connsiteY72" fmla="*/ 595927 h 668484"/>
              <a:gd name="connsiteX73" fmla="*/ 200574 w 611965"/>
              <a:gd name="connsiteY73" fmla="*/ 624099 h 668484"/>
              <a:gd name="connsiteX74" fmla="*/ 146296 w 611965"/>
              <a:gd name="connsiteY74" fmla="*/ 603014 h 668484"/>
              <a:gd name="connsiteX75" fmla="*/ 148762 w 611965"/>
              <a:gd name="connsiteY75" fmla="*/ 564616 h 668484"/>
              <a:gd name="connsiteX76" fmla="*/ 125397 w 611965"/>
              <a:gd name="connsiteY76" fmla="*/ 517081 h 668484"/>
              <a:gd name="connsiteX77" fmla="*/ 157416 w 611965"/>
              <a:gd name="connsiteY77" fmla="*/ 512063 h 668484"/>
              <a:gd name="connsiteX78" fmla="*/ 178649 w 611965"/>
              <a:gd name="connsiteY78" fmla="*/ 484588 h 668484"/>
              <a:gd name="connsiteX79" fmla="*/ 192605 w 611965"/>
              <a:gd name="connsiteY79" fmla="*/ 487550 h 668484"/>
              <a:gd name="connsiteX80" fmla="*/ 196177 w 611965"/>
              <a:gd name="connsiteY80" fmla="*/ 470294 h 668484"/>
              <a:gd name="connsiteX81" fmla="*/ 167146 w 611965"/>
              <a:gd name="connsiteY81" fmla="*/ 461849 h 668484"/>
              <a:gd name="connsiteX82" fmla="*/ 175309 w 611965"/>
              <a:gd name="connsiteY82" fmla="*/ 450737 h 668484"/>
              <a:gd name="connsiteX83" fmla="*/ 178580 w 611965"/>
              <a:gd name="connsiteY83" fmla="*/ 432733 h 668484"/>
              <a:gd name="connsiteX84" fmla="*/ 163523 w 611965"/>
              <a:gd name="connsiteY84" fmla="*/ 428834 h 668484"/>
              <a:gd name="connsiteX85" fmla="*/ 118089 w 611965"/>
              <a:gd name="connsiteY85" fmla="*/ 432167 h 668484"/>
              <a:gd name="connsiteX86" fmla="*/ 116862 w 611965"/>
              <a:gd name="connsiteY86" fmla="*/ 383349 h 668484"/>
              <a:gd name="connsiteX87" fmla="*/ 111416 w 611965"/>
              <a:gd name="connsiteY87" fmla="*/ 378262 h 668484"/>
              <a:gd name="connsiteX88" fmla="*/ 94151 w 611965"/>
              <a:gd name="connsiteY88" fmla="*/ 374715 h 668484"/>
              <a:gd name="connsiteX89" fmla="*/ 87705 w 611965"/>
              <a:gd name="connsiteY89" fmla="*/ 344385 h 668484"/>
              <a:gd name="connsiteX90" fmla="*/ 112680 w 611965"/>
              <a:gd name="connsiteY90" fmla="*/ 307799 h 6684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611965" h="668484">
                <a:moveTo>
                  <a:pt x="112680" y="307799"/>
                </a:moveTo>
                <a:lnTo>
                  <a:pt x="116428" y="275061"/>
                </a:lnTo>
                <a:lnTo>
                  <a:pt x="115422" y="261565"/>
                </a:lnTo>
                <a:lnTo>
                  <a:pt x="104378" y="235915"/>
                </a:lnTo>
                <a:lnTo>
                  <a:pt x="110076" y="235455"/>
                </a:lnTo>
                <a:lnTo>
                  <a:pt x="107416" y="225853"/>
                </a:lnTo>
                <a:lnTo>
                  <a:pt x="59774" y="202830"/>
                </a:lnTo>
                <a:lnTo>
                  <a:pt x="19101" y="161213"/>
                </a:lnTo>
                <a:lnTo>
                  <a:pt x="472" y="144058"/>
                </a:lnTo>
                <a:lnTo>
                  <a:pt x="14528" y="92222"/>
                </a:lnTo>
                <a:lnTo>
                  <a:pt x="124711" y="59961"/>
                </a:lnTo>
                <a:lnTo>
                  <a:pt x="129869" y="58804"/>
                </a:lnTo>
                <a:lnTo>
                  <a:pt x="138454" y="45567"/>
                </a:lnTo>
                <a:lnTo>
                  <a:pt x="168819" y="22482"/>
                </a:lnTo>
                <a:lnTo>
                  <a:pt x="162863" y="10885"/>
                </a:lnTo>
                <a:lnTo>
                  <a:pt x="159668" y="472"/>
                </a:lnTo>
                <a:lnTo>
                  <a:pt x="243171" y="5119"/>
                </a:lnTo>
                <a:lnTo>
                  <a:pt x="261335" y="22916"/>
                </a:lnTo>
                <a:lnTo>
                  <a:pt x="261561" y="40052"/>
                </a:lnTo>
                <a:lnTo>
                  <a:pt x="329882" y="48717"/>
                </a:lnTo>
                <a:lnTo>
                  <a:pt x="361914" y="64552"/>
                </a:lnTo>
                <a:lnTo>
                  <a:pt x="410732" y="44969"/>
                </a:lnTo>
                <a:lnTo>
                  <a:pt x="417462" y="36442"/>
                </a:lnTo>
                <a:lnTo>
                  <a:pt x="453487" y="26532"/>
                </a:lnTo>
                <a:lnTo>
                  <a:pt x="475726" y="23350"/>
                </a:lnTo>
                <a:lnTo>
                  <a:pt x="477556" y="14684"/>
                </a:lnTo>
                <a:lnTo>
                  <a:pt x="506116" y="14533"/>
                </a:lnTo>
                <a:lnTo>
                  <a:pt x="522506" y="20966"/>
                </a:lnTo>
                <a:lnTo>
                  <a:pt x="524651" y="55257"/>
                </a:lnTo>
                <a:lnTo>
                  <a:pt x="563230" y="71784"/>
                </a:lnTo>
                <a:lnTo>
                  <a:pt x="582412" y="80745"/>
                </a:lnTo>
                <a:lnTo>
                  <a:pt x="584375" y="148586"/>
                </a:lnTo>
                <a:lnTo>
                  <a:pt x="569771" y="152101"/>
                </a:lnTo>
                <a:lnTo>
                  <a:pt x="572437" y="185487"/>
                </a:lnTo>
                <a:lnTo>
                  <a:pt x="574173" y="195435"/>
                </a:lnTo>
                <a:lnTo>
                  <a:pt x="598953" y="238738"/>
                </a:lnTo>
                <a:lnTo>
                  <a:pt x="612010" y="253962"/>
                </a:lnTo>
                <a:lnTo>
                  <a:pt x="589482" y="270017"/>
                </a:lnTo>
                <a:lnTo>
                  <a:pt x="570777" y="280179"/>
                </a:lnTo>
                <a:lnTo>
                  <a:pt x="562922" y="307094"/>
                </a:lnTo>
                <a:lnTo>
                  <a:pt x="554815" y="328519"/>
                </a:lnTo>
                <a:lnTo>
                  <a:pt x="547104" y="333248"/>
                </a:lnTo>
                <a:lnTo>
                  <a:pt x="525626" y="333129"/>
                </a:lnTo>
                <a:lnTo>
                  <a:pt x="516632" y="350259"/>
                </a:lnTo>
                <a:lnTo>
                  <a:pt x="514959" y="375105"/>
                </a:lnTo>
                <a:lnTo>
                  <a:pt x="516204" y="407799"/>
                </a:lnTo>
                <a:lnTo>
                  <a:pt x="529217" y="448775"/>
                </a:lnTo>
                <a:lnTo>
                  <a:pt x="591601" y="473577"/>
                </a:lnTo>
                <a:lnTo>
                  <a:pt x="595752" y="486563"/>
                </a:lnTo>
                <a:lnTo>
                  <a:pt x="587588" y="491405"/>
                </a:lnTo>
                <a:lnTo>
                  <a:pt x="573777" y="490619"/>
                </a:lnTo>
                <a:lnTo>
                  <a:pt x="551833" y="492386"/>
                </a:lnTo>
                <a:lnTo>
                  <a:pt x="542714" y="506434"/>
                </a:lnTo>
                <a:lnTo>
                  <a:pt x="533815" y="547593"/>
                </a:lnTo>
                <a:lnTo>
                  <a:pt x="518443" y="569194"/>
                </a:lnTo>
                <a:lnTo>
                  <a:pt x="507424" y="577740"/>
                </a:lnTo>
                <a:lnTo>
                  <a:pt x="491317" y="570024"/>
                </a:lnTo>
                <a:lnTo>
                  <a:pt x="482537" y="601360"/>
                </a:lnTo>
                <a:lnTo>
                  <a:pt x="475437" y="646876"/>
                </a:lnTo>
                <a:lnTo>
                  <a:pt x="494896" y="653976"/>
                </a:lnTo>
                <a:lnTo>
                  <a:pt x="449600" y="668408"/>
                </a:lnTo>
                <a:lnTo>
                  <a:pt x="400323" y="655479"/>
                </a:lnTo>
                <a:lnTo>
                  <a:pt x="395342" y="586915"/>
                </a:lnTo>
                <a:lnTo>
                  <a:pt x="377568" y="579086"/>
                </a:lnTo>
                <a:lnTo>
                  <a:pt x="368486" y="600285"/>
                </a:lnTo>
                <a:lnTo>
                  <a:pt x="342084" y="623565"/>
                </a:lnTo>
                <a:lnTo>
                  <a:pt x="317864" y="606655"/>
                </a:lnTo>
                <a:lnTo>
                  <a:pt x="309442" y="595946"/>
                </a:lnTo>
                <a:lnTo>
                  <a:pt x="302530" y="603800"/>
                </a:lnTo>
                <a:lnTo>
                  <a:pt x="297247" y="585966"/>
                </a:lnTo>
                <a:lnTo>
                  <a:pt x="248568" y="574728"/>
                </a:lnTo>
                <a:lnTo>
                  <a:pt x="242869" y="580425"/>
                </a:lnTo>
                <a:lnTo>
                  <a:pt x="234813" y="595927"/>
                </a:lnTo>
                <a:lnTo>
                  <a:pt x="200574" y="624099"/>
                </a:lnTo>
                <a:lnTo>
                  <a:pt x="146296" y="603014"/>
                </a:lnTo>
                <a:lnTo>
                  <a:pt x="148762" y="564616"/>
                </a:lnTo>
                <a:lnTo>
                  <a:pt x="125397" y="517081"/>
                </a:lnTo>
                <a:lnTo>
                  <a:pt x="157416" y="512063"/>
                </a:lnTo>
                <a:lnTo>
                  <a:pt x="178649" y="484588"/>
                </a:lnTo>
                <a:lnTo>
                  <a:pt x="192605" y="487550"/>
                </a:lnTo>
                <a:lnTo>
                  <a:pt x="196177" y="470294"/>
                </a:lnTo>
                <a:lnTo>
                  <a:pt x="167146" y="461849"/>
                </a:lnTo>
                <a:lnTo>
                  <a:pt x="175309" y="450737"/>
                </a:lnTo>
                <a:lnTo>
                  <a:pt x="178580" y="432733"/>
                </a:lnTo>
                <a:lnTo>
                  <a:pt x="163523" y="428834"/>
                </a:lnTo>
                <a:lnTo>
                  <a:pt x="118089" y="432167"/>
                </a:lnTo>
                <a:lnTo>
                  <a:pt x="116862" y="383349"/>
                </a:lnTo>
                <a:lnTo>
                  <a:pt x="111416" y="378262"/>
                </a:lnTo>
                <a:lnTo>
                  <a:pt x="94151" y="374715"/>
                </a:lnTo>
                <a:lnTo>
                  <a:pt x="87705" y="344385"/>
                </a:lnTo>
                <a:lnTo>
                  <a:pt x="112680" y="307799"/>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1" name="Gladsaxe">
            <a:extLst>
              <a:ext uri="{FF2B5EF4-FFF2-40B4-BE49-F238E27FC236}">
                <a16:creationId xmlns:a16="http://schemas.microsoft.com/office/drawing/2014/main" id="{00000000-0008-0000-3500-0000A1000000}"/>
              </a:ext>
            </a:extLst>
          </xdr:cNvPr>
          <xdr:cNvSpPr/>
        </xdr:nvSpPr>
        <xdr:spPr>
          <a:xfrm>
            <a:off x="5101926" y="4256313"/>
            <a:ext cx="125331" cy="122085"/>
          </a:xfrm>
          <a:custGeom>
            <a:avLst/>
            <a:gdLst>
              <a:gd name="connsiteX0" fmla="*/ 42428 w 122015"/>
              <a:gd name="connsiteY0" fmla="*/ 90297 h 118855"/>
              <a:gd name="connsiteX1" fmla="*/ 38378 w 122015"/>
              <a:gd name="connsiteY1" fmla="*/ 78298 h 118855"/>
              <a:gd name="connsiteX2" fmla="*/ 35101 w 122015"/>
              <a:gd name="connsiteY2" fmla="*/ 53578 h 118855"/>
              <a:gd name="connsiteX3" fmla="*/ 27881 w 122015"/>
              <a:gd name="connsiteY3" fmla="*/ 50076 h 118855"/>
              <a:gd name="connsiteX4" fmla="*/ 918 w 122015"/>
              <a:gd name="connsiteY4" fmla="*/ 48962 h 118855"/>
              <a:gd name="connsiteX5" fmla="*/ 950 w 122015"/>
              <a:gd name="connsiteY5" fmla="*/ 32650 h 118855"/>
              <a:gd name="connsiteX6" fmla="*/ 472 w 122015"/>
              <a:gd name="connsiteY6" fmla="*/ 16746 h 118855"/>
              <a:gd name="connsiteX7" fmla="*/ 24126 w 122015"/>
              <a:gd name="connsiteY7" fmla="*/ 472 h 118855"/>
              <a:gd name="connsiteX8" fmla="*/ 51654 w 122015"/>
              <a:gd name="connsiteY8" fmla="*/ 14445 h 118855"/>
              <a:gd name="connsiteX9" fmla="*/ 54334 w 122015"/>
              <a:gd name="connsiteY9" fmla="*/ 7200 h 118855"/>
              <a:gd name="connsiteX10" fmla="*/ 79089 w 122015"/>
              <a:gd name="connsiteY10" fmla="*/ 5647 h 118855"/>
              <a:gd name="connsiteX11" fmla="*/ 71491 w 122015"/>
              <a:gd name="connsiteY11" fmla="*/ 25242 h 118855"/>
              <a:gd name="connsiteX12" fmla="*/ 94950 w 122015"/>
              <a:gd name="connsiteY12" fmla="*/ 31160 h 118855"/>
              <a:gd name="connsiteX13" fmla="*/ 95208 w 122015"/>
              <a:gd name="connsiteY13" fmla="*/ 37385 h 118855"/>
              <a:gd name="connsiteX14" fmla="*/ 96906 w 122015"/>
              <a:gd name="connsiteY14" fmla="*/ 50742 h 118855"/>
              <a:gd name="connsiteX15" fmla="*/ 107189 w 122015"/>
              <a:gd name="connsiteY15" fmla="*/ 61313 h 118855"/>
              <a:gd name="connsiteX16" fmla="*/ 116560 w 122015"/>
              <a:gd name="connsiteY16" fmla="*/ 66199 h 118855"/>
              <a:gd name="connsiteX17" fmla="*/ 121498 w 122015"/>
              <a:gd name="connsiteY17" fmla="*/ 91731 h 118855"/>
              <a:gd name="connsiteX18" fmla="*/ 121686 w 122015"/>
              <a:gd name="connsiteY18" fmla="*/ 93114 h 118855"/>
              <a:gd name="connsiteX19" fmla="*/ 113095 w 122015"/>
              <a:gd name="connsiteY19" fmla="*/ 109483 h 118855"/>
              <a:gd name="connsiteX20" fmla="*/ 112969 w 122015"/>
              <a:gd name="connsiteY20" fmla="*/ 109502 h 118855"/>
              <a:gd name="connsiteX21" fmla="*/ 97472 w 122015"/>
              <a:gd name="connsiteY21" fmla="*/ 108056 h 118855"/>
              <a:gd name="connsiteX22" fmla="*/ 84428 w 122015"/>
              <a:gd name="connsiteY22" fmla="*/ 101616 h 118855"/>
              <a:gd name="connsiteX23" fmla="*/ 82982 w 122015"/>
              <a:gd name="connsiteY23" fmla="*/ 101591 h 118855"/>
              <a:gd name="connsiteX24" fmla="*/ 65636 w 122015"/>
              <a:gd name="connsiteY24" fmla="*/ 113854 h 118855"/>
              <a:gd name="connsiteX25" fmla="*/ 52176 w 122015"/>
              <a:gd name="connsiteY25" fmla="*/ 118595 h 118855"/>
              <a:gd name="connsiteX26" fmla="*/ 42428 w 122015"/>
              <a:gd name="connsiteY26" fmla="*/ 90297 h 11885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122015" h="118855">
                <a:moveTo>
                  <a:pt x="42428" y="90297"/>
                </a:moveTo>
                <a:lnTo>
                  <a:pt x="38378" y="78298"/>
                </a:lnTo>
                <a:lnTo>
                  <a:pt x="35101" y="53578"/>
                </a:lnTo>
                <a:lnTo>
                  <a:pt x="27881" y="50076"/>
                </a:lnTo>
                <a:lnTo>
                  <a:pt x="918" y="48962"/>
                </a:lnTo>
                <a:lnTo>
                  <a:pt x="950" y="32650"/>
                </a:lnTo>
                <a:lnTo>
                  <a:pt x="472" y="16746"/>
                </a:lnTo>
                <a:lnTo>
                  <a:pt x="24126" y="472"/>
                </a:lnTo>
                <a:lnTo>
                  <a:pt x="51654" y="14445"/>
                </a:lnTo>
                <a:lnTo>
                  <a:pt x="54334" y="7200"/>
                </a:lnTo>
                <a:lnTo>
                  <a:pt x="79089" y="5647"/>
                </a:lnTo>
                <a:lnTo>
                  <a:pt x="71491" y="25242"/>
                </a:lnTo>
                <a:lnTo>
                  <a:pt x="94950" y="31160"/>
                </a:lnTo>
                <a:lnTo>
                  <a:pt x="95208" y="37385"/>
                </a:lnTo>
                <a:lnTo>
                  <a:pt x="96906" y="50742"/>
                </a:lnTo>
                <a:lnTo>
                  <a:pt x="107189" y="61313"/>
                </a:lnTo>
                <a:lnTo>
                  <a:pt x="116560" y="66199"/>
                </a:lnTo>
                <a:lnTo>
                  <a:pt x="121498" y="91731"/>
                </a:lnTo>
                <a:lnTo>
                  <a:pt x="121686" y="93114"/>
                </a:lnTo>
                <a:lnTo>
                  <a:pt x="113095" y="109483"/>
                </a:lnTo>
                <a:lnTo>
                  <a:pt x="112969" y="109502"/>
                </a:lnTo>
                <a:lnTo>
                  <a:pt x="97472" y="108056"/>
                </a:lnTo>
                <a:lnTo>
                  <a:pt x="84428" y="101616"/>
                </a:lnTo>
                <a:lnTo>
                  <a:pt x="82982" y="101591"/>
                </a:lnTo>
                <a:lnTo>
                  <a:pt x="65636" y="113854"/>
                </a:lnTo>
                <a:lnTo>
                  <a:pt x="52176" y="118595"/>
                </a:lnTo>
                <a:lnTo>
                  <a:pt x="42428" y="90297"/>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2" name="Albertslund">
            <a:extLst>
              <a:ext uri="{FF2B5EF4-FFF2-40B4-BE49-F238E27FC236}">
                <a16:creationId xmlns:a16="http://schemas.microsoft.com/office/drawing/2014/main" id="{00000000-0008-0000-3500-0000A2000000}"/>
              </a:ext>
            </a:extLst>
          </xdr:cNvPr>
          <xdr:cNvSpPr/>
        </xdr:nvSpPr>
        <xdr:spPr>
          <a:xfrm>
            <a:off x="4986876" y="4398716"/>
            <a:ext cx="94967" cy="139526"/>
          </a:xfrm>
          <a:custGeom>
            <a:avLst/>
            <a:gdLst>
              <a:gd name="connsiteX0" fmla="*/ 45906 w 92455"/>
              <a:gd name="connsiteY0" fmla="*/ 10143 h 135835"/>
              <a:gd name="connsiteX1" fmla="*/ 55598 w 92455"/>
              <a:gd name="connsiteY1" fmla="*/ 7383 h 135835"/>
              <a:gd name="connsiteX2" fmla="*/ 66931 w 92455"/>
              <a:gd name="connsiteY2" fmla="*/ 12942 h 135835"/>
              <a:gd name="connsiteX3" fmla="*/ 86082 w 92455"/>
              <a:gd name="connsiteY3" fmla="*/ 22689 h 135835"/>
              <a:gd name="connsiteX4" fmla="*/ 90139 w 92455"/>
              <a:gd name="connsiteY4" fmla="*/ 33046 h 135835"/>
              <a:gd name="connsiteX5" fmla="*/ 92428 w 92455"/>
              <a:gd name="connsiteY5" fmla="*/ 65715 h 135835"/>
              <a:gd name="connsiteX6" fmla="*/ 73975 w 92455"/>
              <a:gd name="connsiteY6" fmla="*/ 74073 h 135835"/>
              <a:gd name="connsiteX7" fmla="*/ 71554 w 92455"/>
              <a:gd name="connsiteY7" fmla="*/ 90234 h 135835"/>
              <a:gd name="connsiteX8" fmla="*/ 75365 w 92455"/>
              <a:gd name="connsiteY8" fmla="*/ 97359 h 135835"/>
              <a:gd name="connsiteX9" fmla="*/ 64799 w 92455"/>
              <a:gd name="connsiteY9" fmla="*/ 105779 h 135835"/>
              <a:gd name="connsiteX10" fmla="*/ 53277 w 92455"/>
              <a:gd name="connsiteY10" fmla="*/ 116954 h 135835"/>
              <a:gd name="connsiteX11" fmla="*/ 39547 w 92455"/>
              <a:gd name="connsiteY11" fmla="*/ 135449 h 135835"/>
              <a:gd name="connsiteX12" fmla="*/ 16076 w 92455"/>
              <a:gd name="connsiteY12" fmla="*/ 101170 h 135835"/>
              <a:gd name="connsiteX13" fmla="*/ 7553 w 92455"/>
              <a:gd name="connsiteY13" fmla="*/ 75582 h 135835"/>
              <a:gd name="connsiteX14" fmla="*/ 8912 w 92455"/>
              <a:gd name="connsiteY14" fmla="*/ 46850 h 135835"/>
              <a:gd name="connsiteX15" fmla="*/ 472 w 92455"/>
              <a:gd name="connsiteY15" fmla="*/ 34109 h 135835"/>
              <a:gd name="connsiteX16" fmla="*/ 33440 w 92455"/>
              <a:gd name="connsiteY16" fmla="*/ 6427 h 135835"/>
              <a:gd name="connsiteX17" fmla="*/ 33661 w 92455"/>
              <a:gd name="connsiteY17" fmla="*/ 472 h 135835"/>
              <a:gd name="connsiteX18" fmla="*/ 45906 w 92455"/>
              <a:gd name="connsiteY18" fmla="*/ 10143 h 135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92455" h="135835">
                <a:moveTo>
                  <a:pt x="45906" y="10143"/>
                </a:moveTo>
                <a:lnTo>
                  <a:pt x="55598" y="7383"/>
                </a:lnTo>
                <a:lnTo>
                  <a:pt x="66931" y="12942"/>
                </a:lnTo>
                <a:lnTo>
                  <a:pt x="86082" y="22689"/>
                </a:lnTo>
                <a:lnTo>
                  <a:pt x="90139" y="33046"/>
                </a:lnTo>
                <a:lnTo>
                  <a:pt x="92428" y="65715"/>
                </a:lnTo>
                <a:lnTo>
                  <a:pt x="73975" y="74073"/>
                </a:lnTo>
                <a:lnTo>
                  <a:pt x="71554" y="90234"/>
                </a:lnTo>
                <a:lnTo>
                  <a:pt x="75365" y="97359"/>
                </a:lnTo>
                <a:lnTo>
                  <a:pt x="64799" y="105779"/>
                </a:lnTo>
                <a:lnTo>
                  <a:pt x="53277" y="116954"/>
                </a:lnTo>
                <a:lnTo>
                  <a:pt x="39547" y="135449"/>
                </a:lnTo>
                <a:lnTo>
                  <a:pt x="16076" y="101170"/>
                </a:lnTo>
                <a:lnTo>
                  <a:pt x="7553" y="75582"/>
                </a:lnTo>
                <a:lnTo>
                  <a:pt x="8912" y="46850"/>
                </a:lnTo>
                <a:lnTo>
                  <a:pt x="472" y="34109"/>
                </a:lnTo>
                <a:lnTo>
                  <a:pt x="33440" y="6427"/>
                </a:lnTo>
                <a:lnTo>
                  <a:pt x="33661" y="472"/>
                </a:lnTo>
                <a:lnTo>
                  <a:pt x="45906" y="1014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3" name="Nyborg">
            <a:extLst>
              <a:ext uri="{FF2B5EF4-FFF2-40B4-BE49-F238E27FC236}">
                <a16:creationId xmlns:a16="http://schemas.microsoft.com/office/drawing/2014/main" id="{00000000-0008-0000-3500-0000A3000000}"/>
              </a:ext>
            </a:extLst>
          </xdr:cNvPr>
          <xdr:cNvSpPr/>
        </xdr:nvSpPr>
        <xdr:spPr>
          <a:xfrm>
            <a:off x="2952351" y="5050262"/>
            <a:ext cx="372762" cy="515470"/>
          </a:xfrm>
          <a:custGeom>
            <a:avLst/>
            <a:gdLst>
              <a:gd name="connsiteX0" fmla="*/ 132693 w 362902"/>
              <a:gd name="connsiteY0" fmla="*/ 151679 h 501834"/>
              <a:gd name="connsiteX1" fmla="*/ 119391 w 362902"/>
              <a:gd name="connsiteY1" fmla="*/ 145202 h 501834"/>
              <a:gd name="connsiteX2" fmla="*/ 75321 w 362902"/>
              <a:gd name="connsiteY2" fmla="*/ 132946 h 501834"/>
              <a:gd name="connsiteX3" fmla="*/ 79856 w 362902"/>
              <a:gd name="connsiteY3" fmla="*/ 117438 h 501834"/>
              <a:gd name="connsiteX4" fmla="*/ 121258 w 362902"/>
              <a:gd name="connsiteY4" fmla="*/ 106565 h 501834"/>
              <a:gd name="connsiteX5" fmla="*/ 117240 w 362902"/>
              <a:gd name="connsiteY5" fmla="*/ 96390 h 501834"/>
              <a:gd name="connsiteX6" fmla="*/ 128164 w 362902"/>
              <a:gd name="connsiteY6" fmla="*/ 88505 h 501834"/>
              <a:gd name="connsiteX7" fmla="*/ 118366 w 362902"/>
              <a:gd name="connsiteY7" fmla="*/ 56540 h 501834"/>
              <a:gd name="connsiteX8" fmla="*/ 118661 w 362902"/>
              <a:gd name="connsiteY8" fmla="*/ 38976 h 501834"/>
              <a:gd name="connsiteX9" fmla="*/ 120906 w 362902"/>
              <a:gd name="connsiteY9" fmla="*/ 28569 h 501834"/>
              <a:gd name="connsiteX10" fmla="*/ 175907 w 362902"/>
              <a:gd name="connsiteY10" fmla="*/ 24978 h 501834"/>
              <a:gd name="connsiteX11" fmla="*/ 184542 w 362902"/>
              <a:gd name="connsiteY11" fmla="*/ 472 h 501834"/>
              <a:gd name="connsiteX12" fmla="*/ 199177 w 362902"/>
              <a:gd name="connsiteY12" fmla="*/ 15922 h 501834"/>
              <a:gd name="connsiteX13" fmla="*/ 211699 w 362902"/>
              <a:gd name="connsiteY13" fmla="*/ 18777 h 501834"/>
              <a:gd name="connsiteX14" fmla="*/ 216529 w 362902"/>
              <a:gd name="connsiteY14" fmla="*/ 32644 h 501834"/>
              <a:gd name="connsiteX15" fmla="*/ 219045 w 362902"/>
              <a:gd name="connsiteY15" fmla="*/ 35788 h 501834"/>
              <a:gd name="connsiteX16" fmla="*/ 233152 w 362902"/>
              <a:gd name="connsiteY16" fmla="*/ 53415 h 501834"/>
              <a:gd name="connsiteX17" fmla="*/ 255838 w 362902"/>
              <a:gd name="connsiteY17" fmla="*/ 72035 h 501834"/>
              <a:gd name="connsiteX18" fmla="*/ 265165 w 362902"/>
              <a:gd name="connsiteY18" fmla="*/ 87197 h 501834"/>
              <a:gd name="connsiteX19" fmla="*/ 266568 w 362902"/>
              <a:gd name="connsiteY19" fmla="*/ 92611 h 501834"/>
              <a:gd name="connsiteX20" fmla="*/ 268876 w 362902"/>
              <a:gd name="connsiteY20" fmla="*/ 101560 h 501834"/>
              <a:gd name="connsiteX21" fmla="*/ 288788 w 362902"/>
              <a:gd name="connsiteY21" fmla="*/ 128141 h 501834"/>
              <a:gd name="connsiteX22" fmla="*/ 295216 w 362902"/>
              <a:gd name="connsiteY22" fmla="*/ 143913 h 501834"/>
              <a:gd name="connsiteX23" fmla="*/ 309870 w 362902"/>
              <a:gd name="connsiteY23" fmla="*/ 179852 h 501834"/>
              <a:gd name="connsiteX24" fmla="*/ 316360 w 362902"/>
              <a:gd name="connsiteY24" fmla="*/ 211691 h 501834"/>
              <a:gd name="connsiteX25" fmla="*/ 326197 w 362902"/>
              <a:gd name="connsiteY25" fmla="*/ 228783 h 501834"/>
              <a:gd name="connsiteX26" fmla="*/ 342266 w 362902"/>
              <a:gd name="connsiteY26" fmla="*/ 242429 h 501834"/>
              <a:gd name="connsiteX27" fmla="*/ 348524 w 362902"/>
              <a:gd name="connsiteY27" fmla="*/ 244938 h 501834"/>
              <a:gd name="connsiteX28" fmla="*/ 362839 w 362902"/>
              <a:gd name="connsiteY28" fmla="*/ 245579 h 501834"/>
              <a:gd name="connsiteX29" fmla="*/ 351040 w 362902"/>
              <a:gd name="connsiteY29" fmla="*/ 251661 h 501834"/>
              <a:gd name="connsiteX30" fmla="*/ 361210 w 362902"/>
              <a:gd name="connsiteY30" fmla="*/ 265558 h 501834"/>
              <a:gd name="connsiteX31" fmla="*/ 331386 w 362902"/>
              <a:gd name="connsiteY31" fmla="*/ 275243 h 501834"/>
              <a:gd name="connsiteX32" fmla="*/ 328266 w 362902"/>
              <a:gd name="connsiteY32" fmla="*/ 273167 h 501834"/>
              <a:gd name="connsiteX33" fmla="*/ 337920 w 362902"/>
              <a:gd name="connsiteY33" fmla="*/ 267722 h 501834"/>
              <a:gd name="connsiteX34" fmla="*/ 330178 w 362902"/>
              <a:gd name="connsiteY34" fmla="*/ 260251 h 501834"/>
              <a:gd name="connsiteX35" fmla="*/ 331543 w 362902"/>
              <a:gd name="connsiteY35" fmla="*/ 252220 h 501834"/>
              <a:gd name="connsiteX36" fmla="*/ 323920 w 362902"/>
              <a:gd name="connsiteY36" fmla="*/ 247919 h 501834"/>
              <a:gd name="connsiteX37" fmla="*/ 318002 w 362902"/>
              <a:gd name="connsiteY37" fmla="*/ 254440 h 501834"/>
              <a:gd name="connsiteX38" fmla="*/ 307694 w 362902"/>
              <a:gd name="connsiteY38" fmla="*/ 240272 h 501834"/>
              <a:gd name="connsiteX39" fmla="*/ 293423 w 362902"/>
              <a:gd name="connsiteY39" fmla="*/ 234216 h 501834"/>
              <a:gd name="connsiteX40" fmla="*/ 286008 w 362902"/>
              <a:gd name="connsiteY40" fmla="*/ 234279 h 501834"/>
              <a:gd name="connsiteX41" fmla="*/ 289706 w 362902"/>
              <a:gd name="connsiteY41" fmla="*/ 248070 h 501834"/>
              <a:gd name="connsiteX42" fmla="*/ 282335 w 362902"/>
              <a:gd name="connsiteY42" fmla="*/ 248107 h 501834"/>
              <a:gd name="connsiteX43" fmla="*/ 280002 w 362902"/>
              <a:gd name="connsiteY43" fmla="*/ 248120 h 501834"/>
              <a:gd name="connsiteX44" fmla="*/ 275479 w 362902"/>
              <a:gd name="connsiteY44" fmla="*/ 252522 h 501834"/>
              <a:gd name="connsiteX45" fmla="*/ 254851 w 362902"/>
              <a:gd name="connsiteY45" fmla="*/ 250284 h 501834"/>
              <a:gd name="connsiteX46" fmla="*/ 242737 w 362902"/>
              <a:gd name="connsiteY46" fmla="*/ 256956 h 501834"/>
              <a:gd name="connsiteX47" fmla="*/ 281933 w 362902"/>
              <a:gd name="connsiteY47" fmla="*/ 256836 h 501834"/>
              <a:gd name="connsiteX48" fmla="*/ 293253 w 362902"/>
              <a:gd name="connsiteY48" fmla="*/ 270778 h 501834"/>
              <a:gd name="connsiteX49" fmla="*/ 288467 w 362902"/>
              <a:gd name="connsiteY49" fmla="*/ 291203 h 501834"/>
              <a:gd name="connsiteX50" fmla="*/ 289461 w 362902"/>
              <a:gd name="connsiteY50" fmla="*/ 300321 h 501834"/>
              <a:gd name="connsiteX51" fmla="*/ 300455 w 362902"/>
              <a:gd name="connsiteY51" fmla="*/ 325765 h 501834"/>
              <a:gd name="connsiteX52" fmla="*/ 304172 w 362902"/>
              <a:gd name="connsiteY52" fmla="*/ 340738 h 501834"/>
              <a:gd name="connsiteX53" fmla="*/ 304398 w 362902"/>
              <a:gd name="connsiteY53" fmla="*/ 341649 h 501834"/>
              <a:gd name="connsiteX54" fmla="*/ 314687 w 362902"/>
              <a:gd name="connsiteY54" fmla="*/ 367156 h 501834"/>
              <a:gd name="connsiteX55" fmla="*/ 323040 w 362902"/>
              <a:gd name="connsiteY55" fmla="*/ 382814 h 501834"/>
              <a:gd name="connsiteX56" fmla="*/ 316656 w 362902"/>
              <a:gd name="connsiteY56" fmla="*/ 405774 h 501834"/>
              <a:gd name="connsiteX57" fmla="*/ 319580 w 362902"/>
              <a:gd name="connsiteY57" fmla="*/ 423136 h 501834"/>
              <a:gd name="connsiteX58" fmla="*/ 282775 w 362902"/>
              <a:gd name="connsiteY58" fmla="*/ 404371 h 501834"/>
              <a:gd name="connsiteX59" fmla="*/ 274115 w 362902"/>
              <a:gd name="connsiteY59" fmla="*/ 430261 h 501834"/>
              <a:gd name="connsiteX60" fmla="*/ 256033 w 362902"/>
              <a:gd name="connsiteY60" fmla="*/ 443964 h 501834"/>
              <a:gd name="connsiteX61" fmla="*/ 239159 w 362902"/>
              <a:gd name="connsiteY61" fmla="*/ 497152 h 501834"/>
              <a:gd name="connsiteX62" fmla="*/ 231096 w 362902"/>
              <a:gd name="connsiteY62" fmla="*/ 501711 h 501834"/>
              <a:gd name="connsiteX63" fmla="*/ 199196 w 362902"/>
              <a:gd name="connsiteY63" fmla="*/ 490185 h 501834"/>
              <a:gd name="connsiteX64" fmla="*/ 189926 w 362902"/>
              <a:gd name="connsiteY64" fmla="*/ 486883 h 501834"/>
              <a:gd name="connsiteX65" fmla="*/ 181303 w 362902"/>
              <a:gd name="connsiteY65" fmla="*/ 482079 h 501834"/>
              <a:gd name="connsiteX66" fmla="*/ 174032 w 362902"/>
              <a:gd name="connsiteY66" fmla="*/ 481085 h 501834"/>
              <a:gd name="connsiteX67" fmla="*/ 158573 w 362902"/>
              <a:gd name="connsiteY67" fmla="*/ 469728 h 501834"/>
              <a:gd name="connsiteX68" fmla="*/ 138498 w 362902"/>
              <a:gd name="connsiteY68" fmla="*/ 465841 h 501834"/>
              <a:gd name="connsiteX69" fmla="*/ 137749 w 362902"/>
              <a:gd name="connsiteY69" fmla="*/ 433808 h 501834"/>
              <a:gd name="connsiteX70" fmla="*/ 144183 w 362902"/>
              <a:gd name="connsiteY70" fmla="*/ 406893 h 501834"/>
              <a:gd name="connsiteX71" fmla="*/ 138133 w 362902"/>
              <a:gd name="connsiteY71" fmla="*/ 390813 h 501834"/>
              <a:gd name="connsiteX72" fmla="*/ 137101 w 362902"/>
              <a:gd name="connsiteY72" fmla="*/ 379198 h 501834"/>
              <a:gd name="connsiteX73" fmla="*/ 128623 w 362902"/>
              <a:gd name="connsiteY73" fmla="*/ 382537 h 501834"/>
              <a:gd name="connsiteX74" fmla="*/ 76755 w 362902"/>
              <a:gd name="connsiteY74" fmla="*/ 387323 h 501834"/>
              <a:gd name="connsiteX75" fmla="*/ 51573 w 362902"/>
              <a:gd name="connsiteY75" fmla="*/ 378041 h 501834"/>
              <a:gd name="connsiteX76" fmla="*/ 46592 w 362902"/>
              <a:gd name="connsiteY76" fmla="*/ 366873 h 501834"/>
              <a:gd name="connsiteX77" fmla="*/ 17698 w 362902"/>
              <a:gd name="connsiteY77" fmla="*/ 355679 h 501834"/>
              <a:gd name="connsiteX78" fmla="*/ 472 w 362902"/>
              <a:gd name="connsiteY78" fmla="*/ 335921 h 501834"/>
              <a:gd name="connsiteX79" fmla="*/ 10748 w 362902"/>
              <a:gd name="connsiteY79" fmla="*/ 334701 h 501834"/>
              <a:gd name="connsiteX80" fmla="*/ 31208 w 362902"/>
              <a:gd name="connsiteY80" fmla="*/ 324652 h 501834"/>
              <a:gd name="connsiteX81" fmla="*/ 53950 w 362902"/>
              <a:gd name="connsiteY81" fmla="*/ 309131 h 501834"/>
              <a:gd name="connsiteX82" fmla="*/ 61592 w 362902"/>
              <a:gd name="connsiteY82" fmla="*/ 270463 h 501834"/>
              <a:gd name="connsiteX83" fmla="*/ 90931 w 362902"/>
              <a:gd name="connsiteY83" fmla="*/ 249491 h 501834"/>
              <a:gd name="connsiteX84" fmla="*/ 79774 w 362902"/>
              <a:gd name="connsiteY84" fmla="*/ 205276 h 501834"/>
              <a:gd name="connsiteX85" fmla="*/ 91158 w 362902"/>
              <a:gd name="connsiteY85" fmla="*/ 193561 h 501834"/>
              <a:gd name="connsiteX86" fmla="*/ 111787 w 362902"/>
              <a:gd name="connsiteY86" fmla="*/ 179355 h 501834"/>
              <a:gd name="connsiteX87" fmla="*/ 132693 w 362902"/>
              <a:gd name="connsiteY87" fmla="*/ 151679 h 5018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Lst>
            <a:rect l="l" t="t" r="r" b="b"/>
            <a:pathLst>
              <a:path w="362902" h="501834">
                <a:moveTo>
                  <a:pt x="132693" y="151679"/>
                </a:moveTo>
                <a:lnTo>
                  <a:pt x="119391" y="145202"/>
                </a:lnTo>
                <a:lnTo>
                  <a:pt x="75321" y="132946"/>
                </a:lnTo>
                <a:lnTo>
                  <a:pt x="79856" y="117438"/>
                </a:lnTo>
                <a:lnTo>
                  <a:pt x="121258" y="106565"/>
                </a:lnTo>
                <a:lnTo>
                  <a:pt x="117240" y="96390"/>
                </a:lnTo>
                <a:lnTo>
                  <a:pt x="128164" y="88505"/>
                </a:lnTo>
                <a:lnTo>
                  <a:pt x="118366" y="56540"/>
                </a:lnTo>
                <a:lnTo>
                  <a:pt x="118661" y="38976"/>
                </a:lnTo>
                <a:lnTo>
                  <a:pt x="120906" y="28569"/>
                </a:lnTo>
                <a:lnTo>
                  <a:pt x="175907" y="24978"/>
                </a:lnTo>
                <a:lnTo>
                  <a:pt x="184542" y="472"/>
                </a:lnTo>
                <a:lnTo>
                  <a:pt x="199177" y="15922"/>
                </a:lnTo>
                <a:lnTo>
                  <a:pt x="211699" y="18777"/>
                </a:lnTo>
                <a:lnTo>
                  <a:pt x="216529" y="32644"/>
                </a:lnTo>
                <a:lnTo>
                  <a:pt x="219045" y="35788"/>
                </a:lnTo>
                <a:lnTo>
                  <a:pt x="233152" y="53415"/>
                </a:lnTo>
                <a:lnTo>
                  <a:pt x="255838" y="72035"/>
                </a:lnTo>
                <a:lnTo>
                  <a:pt x="265165" y="87197"/>
                </a:lnTo>
                <a:lnTo>
                  <a:pt x="266568" y="92611"/>
                </a:lnTo>
                <a:lnTo>
                  <a:pt x="268876" y="101560"/>
                </a:lnTo>
                <a:lnTo>
                  <a:pt x="288788" y="128141"/>
                </a:lnTo>
                <a:lnTo>
                  <a:pt x="295216" y="143913"/>
                </a:lnTo>
                <a:lnTo>
                  <a:pt x="309870" y="179852"/>
                </a:lnTo>
                <a:lnTo>
                  <a:pt x="316360" y="211691"/>
                </a:lnTo>
                <a:lnTo>
                  <a:pt x="326197" y="228783"/>
                </a:lnTo>
                <a:lnTo>
                  <a:pt x="342266" y="242429"/>
                </a:lnTo>
                <a:lnTo>
                  <a:pt x="348524" y="244938"/>
                </a:lnTo>
                <a:lnTo>
                  <a:pt x="362839" y="245579"/>
                </a:lnTo>
                <a:lnTo>
                  <a:pt x="351040" y="251661"/>
                </a:lnTo>
                <a:lnTo>
                  <a:pt x="361210" y="265558"/>
                </a:lnTo>
                <a:lnTo>
                  <a:pt x="331386" y="275243"/>
                </a:lnTo>
                <a:lnTo>
                  <a:pt x="328266" y="273167"/>
                </a:lnTo>
                <a:lnTo>
                  <a:pt x="337920" y="267722"/>
                </a:lnTo>
                <a:lnTo>
                  <a:pt x="330178" y="260251"/>
                </a:lnTo>
                <a:lnTo>
                  <a:pt x="331543" y="252220"/>
                </a:lnTo>
                <a:lnTo>
                  <a:pt x="323920" y="247919"/>
                </a:lnTo>
                <a:lnTo>
                  <a:pt x="318002" y="254440"/>
                </a:lnTo>
                <a:lnTo>
                  <a:pt x="307694" y="240272"/>
                </a:lnTo>
                <a:lnTo>
                  <a:pt x="293423" y="234216"/>
                </a:lnTo>
                <a:lnTo>
                  <a:pt x="286008" y="234279"/>
                </a:lnTo>
                <a:lnTo>
                  <a:pt x="289706" y="248070"/>
                </a:lnTo>
                <a:lnTo>
                  <a:pt x="282335" y="248107"/>
                </a:lnTo>
                <a:lnTo>
                  <a:pt x="280002" y="248120"/>
                </a:lnTo>
                <a:lnTo>
                  <a:pt x="275479" y="252522"/>
                </a:lnTo>
                <a:lnTo>
                  <a:pt x="254851" y="250284"/>
                </a:lnTo>
                <a:lnTo>
                  <a:pt x="242737" y="256956"/>
                </a:lnTo>
                <a:lnTo>
                  <a:pt x="281933" y="256836"/>
                </a:lnTo>
                <a:lnTo>
                  <a:pt x="293253" y="270778"/>
                </a:lnTo>
                <a:lnTo>
                  <a:pt x="288467" y="291203"/>
                </a:lnTo>
                <a:lnTo>
                  <a:pt x="289461" y="300321"/>
                </a:lnTo>
                <a:lnTo>
                  <a:pt x="300455" y="325765"/>
                </a:lnTo>
                <a:lnTo>
                  <a:pt x="304172" y="340738"/>
                </a:lnTo>
                <a:lnTo>
                  <a:pt x="304398" y="341649"/>
                </a:lnTo>
                <a:lnTo>
                  <a:pt x="314687" y="367156"/>
                </a:lnTo>
                <a:lnTo>
                  <a:pt x="323040" y="382814"/>
                </a:lnTo>
                <a:lnTo>
                  <a:pt x="316656" y="405774"/>
                </a:lnTo>
                <a:lnTo>
                  <a:pt x="319580" y="423136"/>
                </a:lnTo>
                <a:lnTo>
                  <a:pt x="282775" y="404371"/>
                </a:lnTo>
                <a:lnTo>
                  <a:pt x="274115" y="430261"/>
                </a:lnTo>
                <a:lnTo>
                  <a:pt x="256033" y="443964"/>
                </a:lnTo>
                <a:lnTo>
                  <a:pt x="239159" y="497152"/>
                </a:lnTo>
                <a:lnTo>
                  <a:pt x="231096" y="501711"/>
                </a:lnTo>
                <a:lnTo>
                  <a:pt x="199196" y="490185"/>
                </a:lnTo>
                <a:lnTo>
                  <a:pt x="189926" y="486883"/>
                </a:lnTo>
                <a:lnTo>
                  <a:pt x="181303" y="482079"/>
                </a:lnTo>
                <a:lnTo>
                  <a:pt x="174032" y="481085"/>
                </a:lnTo>
                <a:lnTo>
                  <a:pt x="158573" y="469728"/>
                </a:lnTo>
                <a:lnTo>
                  <a:pt x="138498" y="465841"/>
                </a:lnTo>
                <a:lnTo>
                  <a:pt x="137749" y="433808"/>
                </a:lnTo>
                <a:lnTo>
                  <a:pt x="144183" y="406893"/>
                </a:lnTo>
                <a:lnTo>
                  <a:pt x="138133" y="390813"/>
                </a:lnTo>
                <a:lnTo>
                  <a:pt x="137101" y="379198"/>
                </a:lnTo>
                <a:lnTo>
                  <a:pt x="128623" y="382537"/>
                </a:lnTo>
                <a:lnTo>
                  <a:pt x="76755" y="387323"/>
                </a:lnTo>
                <a:lnTo>
                  <a:pt x="51573" y="378041"/>
                </a:lnTo>
                <a:lnTo>
                  <a:pt x="46592" y="366873"/>
                </a:lnTo>
                <a:lnTo>
                  <a:pt x="17698" y="355679"/>
                </a:lnTo>
                <a:lnTo>
                  <a:pt x="472" y="335921"/>
                </a:lnTo>
                <a:lnTo>
                  <a:pt x="10748" y="334701"/>
                </a:lnTo>
                <a:lnTo>
                  <a:pt x="31208" y="324652"/>
                </a:lnTo>
                <a:lnTo>
                  <a:pt x="53950" y="309131"/>
                </a:lnTo>
                <a:lnTo>
                  <a:pt x="61592" y="270463"/>
                </a:lnTo>
                <a:lnTo>
                  <a:pt x="90931" y="249491"/>
                </a:lnTo>
                <a:lnTo>
                  <a:pt x="79774" y="205276"/>
                </a:lnTo>
                <a:lnTo>
                  <a:pt x="91158" y="193561"/>
                </a:lnTo>
                <a:lnTo>
                  <a:pt x="111787" y="179355"/>
                </a:lnTo>
                <a:lnTo>
                  <a:pt x="132693" y="151679"/>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4" name="Guldborgsund">
            <a:extLst>
              <a:ext uri="{FF2B5EF4-FFF2-40B4-BE49-F238E27FC236}">
                <a16:creationId xmlns:a16="http://schemas.microsoft.com/office/drawing/2014/main" id="{00000000-0008-0000-3500-0000A4000000}"/>
              </a:ext>
            </a:extLst>
          </xdr:cNvPr>
          <xdr:cNvSpPr/>
        </xdr:nvSpPr>
        <xdr:spPr>
          <a:xfrm>
            <a:off x="4154740" y="5942640"/>
            <a:ext cx="744051" cy="828960"/>
          </a:xfrm>
          <a:custGeom>
            <a:avLst/>
            <a:gdLst>
              <a:gd name="connsiteX0" fmla="*/ 123705 w 724370"/>
              <a:gd name="connsiteY0" fmla="*/ 138864 h 807033"/>
              <a:gd name="connsiteX1" fmla="*/ 133541 w 724370"/>
              <a:gd name="connsiteY1" fmla="*/ 140348 h 807033"/>
              <a:gd name="connsiteX2" fmla="*/ 143353 w 724370"/>
              <a:gd name="connsiteY2" fmla="*/ 148013 h 807033"/>
              <a:gd name="connsiteX3" fmla="*/ 153365 w 724370"/>
              <a:gd name="connsiteY3" fmla="*/ 150095 h 807033"/>
              <a:gd name="connsiteX4" fmla="*/ 156774 w 724370"/>
              <a:gd name="connsiteY4" fmla="*/ 158396 h 807033"/>
              <a:gd name="connsiteX5" fmla="*/ 193567 w 724370"/>
              <a:gd name="connsiteY5" fmla="*/ 188052 h 807033"/>
              <a:gd name="connsiteX6" fmla="*/ 200932 w 724370"/>
              <a:gd name="connsiteY6" fmla="*/ 191272 h 807033"/>
              <a:gd name="connsiteX7" fmla="*/ 209026 w 724370"/>
              <a:gd name="connsiteY7" fmla="*/ 194819 h 807033"/>
              <a:gd name="connsiteX8" fmla="*/ 236510 w 724370"/>
              <a:gd name="connsiteY8" fmla="*/ 189442 h 807033"/>
              <a:gd name="connsiteX9" fmla="*/ 238089 w 724370"/>
              <a:gd name="connsiteY9" fmla="*/ 198007 h 807033"/>
              <a:gd name="connsiteX10" fmla="*/ 230611 w 724370"/>
              <a:gd name="connsiteY10" fmla="*/ 217351 h 807033"/>
              <a:gd name="connsiteX11" fmla="*/ 236636 w 724370"/>
              <a:gd name="connsiteY11" fmla="*/ 233512 h 807033"/>
              <a:gd name="connsiteX12" fmla="*/ 239869 w 724370"/>
              <a:gd name="connsiteY12" fmla="*/ 248334 h 807033"/>
              <a:gd name="connsiteX13" fmla="*/ 246347 w 724370"/>
              <a:gd name="connsiteY13" fmla="*/ 259578 h 807033"/>
              <a:gd name="connsiteX14" fmla="*/ 259297 w 724370"/>
              <a:gd name="connsiteY14" fmla="*/ 262037 h 807033"/>
              <a:gd name="connsiteX15" fmla="*/ 281687 w 724370"/>
              <a:gd name="connsiteY15" fmla="*/ 273885 h 807033"/>
              <a:gd name="connsiteX16" fmla="*/ 297165 w 724370"/>
              <a:gd name="connsiteY16" fmla="*/ 268495 h 807033"/>
              <a:gd name="connsiteX17" fmla="*/ 292058 w 724370"/>
              <a:gd name="connsiteY17" fmla="*/ 280946 h 807033"/>
              <a:gd name="connsiteX18" fmla="*/ 282712 w 724370"/>
              <a:gd name="connsiteY18" fmla="*/ 298303 h 807033"/>
              <a:gd name="connsiteX19" fmla="*/ 286121 w 724370"/>
              <a:gd name="connsiteY19" fmla="*/ 322797 h 807033"/>
              <a:gd name="connsiteX20" fmla="*/ 286504 w 724370"/>
              <a:gd name="connsiteY20" fmla="*/ 323030 h 807033"/>
              <a:gd name="connsiteX21" fmla="*/ 296108 w 724370"/>
              <a:gd name="connsiteY21" fmla="*/ 328809 h 807033"/>
              <a:gd name="connsiteX22" fmla="*/ 306228 w 724370"/>
              <a:gd name="connsiteY22" fmla="*/ 342040 h 807033"/>
              <a:gd name="connsiteX23" fmla="*/ 312630 w 724370"/>
              <a:gd name="connsiteY23" fmla="*/ 346265 h 807033"/>
              <a:gd name="connsiteX24" fmla="*/ 322568 w 724370"/>
              <a:gd name="connsiteY24" fmla="*/ 352214 h 807033"/>
              <a:gd name="connsiteX25" fmla="*/ 333505 w 724370"/>
              <a:gd name="connsiteY25" fmla="*/ 355019 h 807033"/>
              <a:gd name="connsiteX26" fmla="*/ 347807 w 724370"/>
              <a:gd name="connsiteY26" fmla="*/ 373432 h 807033"/>
              <a:gd name="connsiteX27" fmla="*/ 369587 w 724370"/>
              <a:gd name="connsiteY27" fmla="*/ 386814 h 807033"/>
              <a:gd name="connsiteX28" fmla="*/ 375518 w 724370"/>
              <a:gd name="connsiteY28" fmla="*/ 402743 h 807033"/>
              <a:gd name="connsiteX29" fmla="*/ 376826 w 724370"/>
              <a:gd name="connsiteY29" fmla="*/ 420351 h 807033"/>
              <a:gd name="connsiteX30" fmla="*/ 387084 w 724370"/>
              <a:gd name="connsiteY30" fmla="*/ 436468 h 807033"/>
              <a:gd name="connsiteX31" fmla="*/ 389121 w 724370"/>
              <a:gd name="connsiteY31" fmla="*/ 454366 h 807033"/>
              <a:gd name="connsiteX32" fmla="*/ 379669 w 724370"/>
              <a:gd name="connsiteY32" fmla="*/ 464490 h 807033"/>
              <a:gd name="connsiteX33" fmla="*/ 368253 w 724370"/>
              <a:gd name="connsiteY33" fmla="*/ 478274 h 807033"/>
              <a:gd name="connsiteX34" fmla="*/ 351719 w 724370"/>
              <a:gd name="connsiteY34" fmla="*/ 480790 h 807033"/>
              <a:gd name="connsiteX35" fmla="*/ 336316 w 724370"/>
              <a:gd name="connsiteY35" fmla="*/ 468691 h 807033"/>
              <a:gd name="connsiteX36" fmla="*/ 335203 w 724370"/>
              <a:gd name="connsiteY36" fmla="*/ 475728 h 807033"/>
              <a:gd name="connsiteX37" fmla="*/ 330725 w 724370"/>
              <a:gd name="connsiteY37" fmla="*/ 488122 h 807033"/>
              <a:gd name="connsiteX38" fmla="*/ 340643 w 724370"/>
              <a:gd name="connsiteY38" fmla="*/ 496184 h 807033"/>
              <a:gd name="connsiteX39" fmla="*/ 325844 w 724370"/>
              <a:gd name="connsiteY39" fmla="*/ 502102 h 807033"/>
              <a:gd name="connsiteX40" fmla="*/ 324612 w 724370"/>
              <a:gd name="connsiteY40" fmla="*/ 505875 h 807033"/>
              <a:gd name="connsiteX41" fmla="*/ 323115 w 724370"/>
              <a:gd name="connsiteY41" fmla="*/ 510434 h 807033"/>
              <a:gd name="connsiteX42" fmla="*/ 338763 w 724370"/>
              <a:gd name="connsiteY42" fmla="*/ 528250 h 807033"/>
              <a:gd name="connsiteX43" fmla="*/ 357423 w 724370"/>
              <a:gd name="connsiteY43" fmla="*/ 540241 h 807033"/>
              <a:gd name="connsiteX44" fmla="*/ 374285 w 724370"/>
              <a:gd name="connsiteY44" fmla="*/ 540418 h 807033"/>
              <a:gd name="connsiteX45" fmla="*/ 385436 w 724370"/>
              <a:gd name="connsiteY45" fmla="*/ 548662 h 807033"/>
              <a:gd name="connsiteX46" fmla="*/ 384115 w 724370"/>
              <a:gd name="connsiteY46" fmla="*/ 561490 h 807033"/>
              <a:gd name="connsiteX47" fmla="*/ 363474 w 724370"/>
              <a:gd name="connsiteY47" fmla="*/ 566515 h 807033"/>
              <a:gd name="connsiteX48" fmla="*/ 360977 w 724370"/>
              <a:gd name="connsiteY48" fmla="*/ 567119 h 807033"/>
              <a:gd name="connsiteX49" fmla="*/ 362360 w 724370"/>
              <a:gd name="connsiteY49" fmla="*/ 571697 h 807033"/>
              <a:gd name="connsiteX50" fmla="*/ 377769 w 724370"/>
              <a:gd name="connsiteY50" fmla="*/ 581495 h 807033"/>
              <a:gd name="connsiteX51" fmla="*/ 363719 w 724370"/>
              <a:gd name="connsiteY51" fmla="*/ 589965 h 807033"/>
              <a:gd name="connsiteX52" fmla="*/ 366725 w 724370"/>
              <a:gd name="connsiteY52" fmla="*/ 599718 h 807033"/>
              <a:gd name="connsiteX53" fmla="*/ 352146 w 724370"/>
              <a:gd name="connsiteY53" fmla="*/ 608026 h 807033"/>
              <a:gd name="connsiteX54" fmla="*/ 343945 w 724370"/>
              <a:gd name="connsiteY54" fmla="*/ 615383 h 807033"/>
              <a:gd name="connsiteX55" fmla="*/ 357838 w 724370"/>
              <a:gd name="connsiteY55" fmla="*/ 626778 h 807033"/>
              <a:gd name="connsiteX56" fmla="*/ 353744 w 724370"/>
              <a:gd name="connsiteY56" fmla="*/ 632079 h 807033"/>
              <a:gd name="connsiteX57" fmla="*/ 340681 w 724370"/>
              <a:gd name="connsiteY57" fmla="*/ 630344 h 807033"/>
              <a:gd name="connsiteX58" fmla="*/ 338989 w 724370"/>
              <a:gd name="connsiteY58" fmla="*/ 639928 h 807033"/>
              <a:gd name="connsiteX59" fmla="*/ 329976 w 724370"/>
              <a:gd name="connsiteY59" fmla="*/ 639097 h 807033"/>
              <a:gd name="connsiteX60" fmla="*/ 322442 w 724370"/>
              <a:gd name="connsiteY60" fmla="*/ 648543 h 807033"/>
              <a:gd name="connsiteX61" fmla="*/ 304303 w 724370"/>
              <a:gd name="connsiteY61" fmla="*/ 638085 h 807033"/>
              <a:gd name="connsiteX62" fmla="*/ 270253 w 724370"/>
              <a:gd name="connsiteY62" fmla="*/ 633947 h 807033"/>
              <a:gd name="connsiteX63" fmla="*/ 267523 w 724370"/>
              <a:gd name="connsiteY63" fmla="*/ 634066 h 807033"/>
              <a:gd name="connsiteX64" fmla="*/ 248114 w 724370"/>
              <a:gd name="connsiteY64" fmla="*/ 634916 h 807033"/>
              <a:gd name="connsiteX65" fmla="*/ 236881 w 724370"/>
              <a:gd name="connsiteY65" fmla="*/ 630306 h 807033"/>
              <a:gd name="connsiteX66" fmla="*/ 242592 w 724370"/>
              <a:gd name="connsiteY66" fmla="*/ 619955 h 807033"/>
              <a:gd name="connsiteX67" fmla="*/ 233523 w 724370"/>
              <a:gd name="connsiteY67" fmla="*/ 605970 h 807033"/>
              <a:gd name="connsiteX68" fmla="*/ 233517 w 724370"/>
              <a:gd name="connsiteY68" fmla="*/ 605963 h 807033"/>
              <a:gd name="connsiteX69" fmla="*/ 232812 w 724370"/>
              <a:gd name="connsiteY69" fmla="*/ 606498 h 807033"/>
              <a:gd name="connsiteX70" fmla="*/ 226567 w 724370"/>
              <a:gd name="connsiteY70" fmla="*/ 611164 h 807033"/>
              <a:gd name="connsiteX71" fmla="*/ 230913 w 724370"/>
              <a:gd name="connsiteY71" fmla="*/ 626697 h 807033"/>
              <a:gd name="connsiteX72" fmla="*/ 217693 w 724370"/>
              <a:gd name="connsiteY72" fmla="*/ 634456 h 807033"/>
              <a:gd name="connsiteX73" fmla="*/ 205303 w 724370"/>
              <a:gd name="connsiteY73" fmla="*/ 615521 h 807033"/>
              <a:gd name="connsiteX74" fmla="*/ 201133 w 724370"/>
              <a:gd name="connsiteY74" fmla="*/ 614170 h 807033"/>
              <a:gd name="connsiteX75" fmla="*/ 188913 w 724370"/>
              <a:gd name="connsiteY75" fmla="*/ 610201 h 807033"/>
              <a:gd name="connsiteX76" fmla="*/ 175120 w 724370"/>
              <a:gd name="connsiteY76" fmla="*/ 616314 h 807033"/>
              <a:gd name="connsiteX77" fmla="*/ 165095 w 724370"/>
              <a:gd name="connsiteY77" fmla="*/ 609233 h 807033"/>
              <a:gd name="connsiteX78" fmla="*/ 157592 w 724370"/>
              <a:gd name="connsiteY78" fmla="*/ 614182 h 807033"/>
              <a:gd name="connsiteX79" fmla="*/ 159535 w 724370"/>
              <a:gd name="connsiteY79" fmla="*/ 624383 h 807033"/>
              <a:gd name="connsiteX80" fmla="*/ 145963 w 724370"/>
              <a:gd name="connsiteY80" fmla="*/ 625401 h 807033"/>
              <a:gd name="connsiteX81" fmla="*/ 138931 w 724370"/>
              <a:gd name="connsiteY81" fmla="*/ 617962 h 807033"/>
              <a:gd name="connsiteX82" fmla="*/ 123252 w 724370"/>
              <a:gd name="connsiteY82" fmla="*/ 615214 h 807033"/>
              <a:gd name="connsiteX83" fmla="*/ 123095 w 724370"/>
              <a:gd name="connsiteY83" fmla="*/ 615182 h 807033"/>
              <a:gd name="connsiteX84" fmla="*/ 121422 w 724370"/>
              <a:gd name="connsiteY84" fmla="*/ 618044 h 807033"/>
              <a:gd name="connsiteX85" fmla="*/ 118459 w 724370"/>
              <a:gd name="connsiteY85" fmla="*/ 623125 h 807033"/>
              <a:gd name="connsiteX86" fmla="*/ 96698 w 724370"/>
              <a:gd name="connsiteY86" fmla="*/ 623929 h 807033"/>
              <a:gd name="connsiteX87" fmla="*/ 84673 w 724370"/>
              <a:gd name="connsiteY87" fmla="*/ 615496 h 807033"/>
              <a:gd name="connsiteX88" fmla="*/ 71132 w 724370"/>
              <a:gd name="connsiteY88" fmla="*/ 616150 h 807033"/>
              <a:gd name="connsiteX89" fmla="*/ 74270 w 724370"/>
              <a:gd name="connsiteY89" fmla="*/ 625169 h 807033"/>
              <a:gd name="connsiteX90" fmla="*/ 63050 w 724370"/>
              <a:gd name="connsiteY90" fmla="*/ 630413 h 807033"/>
              <a:gd name="connsiteX91" fmla="*/ 42937 w 724370"/>
              <a:gd name="connsiteY91" fmla="*/ 626105 h 807033"/>
              <a:gd name="connsiteX92" fmla="*/ 42855 w 724370"/>
              <a:gd name="connsiteY92" fmla="*/ 626634 h 807033"/>
              <a:gd name="connsiteX93" fmla="*/ 42025 w 724370"/>
              <a:gd name="connsiteY93" fmla="*/ 601391 h 807033"/>
              <a:gd name="connsiteX94" fmla="*/ 32943 w 724370"/>
              <a:gd name="connsiteY94" fmla="*/ 597845 h 807033"/>
              <a:gd name="connsiteX95" fmla="*/ 54384 w 724370"/>
              <a:gd name="connsiteY95" fmla="*/ 524822 h 807033"/>
              <a:gd name="connsiteX96" fmla="*/ 48874 w 724370"/>
              <a:gd name="connsiteY96" fmla="*/ 496216 h 807033"/>
              <a:gd name="connsiteX97" fmla="*/ 57251 w 724370"/>
              <a:gd name="connsiteY97" fmla="*/ 462213 h 807033"/>
              <a:gd name="connsiteX98" fmla="*/ 51604 w 724370"/>
              <a:gd name="connsiteY98" fmla="*/ 456415 h 807033"/>
              <a:gd name="connsiteX99" fmla="*/ 35723 w 724370"/>
              <a:gd name="connsiteY99" fmla="*/ 433726 h 807033"/>
              <a:gd name="connsiteX100" fmla="*/ 27692 w 724370"/>
              <a:gd name="connsiteY100" fmla="*/ 433909 h 807033"/>
              <a:gd name="connsiteX101" fmla="*/ 0 w 724370"/>
              <a:gd name="connsiteY101" fmla="*/ 432985 h 807033"/>
              <a:gd name="connsiteX102" fmla="*/ 20107 w 724370"/>
              <a:gd name="connsiteY102" fmla="*/ 420062 h 807033"/>
              <a:gd name="connsiteX103" fmla="*/ 11515 w 724370"/>
              <a:gd name="connsiteY103" fmla="*/ 399159 h 807033"/>
              <a:gd name="connsiteX104" fmla="*/ 18044 w 724370"/>
              <a:gd name="connsiteY104" fmla="*/ 392971 h 807033"/>
              <a:gd name="connsiteX105" fmla="*/ 23459 w 724370"/>
              <a:gd name="connsiteY105" fmla="*/ 366282 h 807033"/>
              <a:gd name="connsiteX106" fmla="*/ 19660 w 724370"/>
              <a:gd name="connsiteY106" fmla="*/ 361358 h 807033"/>
              <a:gd name="connsiteX107" fmla="*/ 6094 w 724370"/>
              <a:gd name="connsiteY107" fmla="*/ 345857 h 807033"/>
              <a:gd name="connsiteX108" fmla="*/ 15188 w 724370"/>
              <a:gd name="connsiteY108" fmla="*/ 288512 h 807033"/>
              <a:gd name="connsiteX109" fmla="*/ 22364 w 724370"/>
              <a:gd name="connsiteY109" fmla="*/ 288203 h 807033"/>
              <a:gd name="connsiteX110" fmla="*/ 34868 w 724370"/>
              <a:gd name="connsiteY110" fmla="*/ 297919 h 807033"/>
              <a:gd name="connsiteX111" fmla="*/ 63956 w 724370"/>
              <a:gd name="connsiteY111" fmla="*/ 291964 h 807033"/>
              <a:gd name="connsiteX112" fmla="*/ 78346 w 724370"/>
              <a:gd name="connsiteY112" fmla="*/ 305786 h 807033"/>
              <a:gd name="connsiteX113" fmla="*/ 94962 w 724370"/>
              <a:gd name="connsiteY113" fmla="*/ 320841 h 807033"/>
              <a:gd name="connsiteX114" fmla="*/ 95717 w 724370"/>
              <a:gd name="connsiteY114" fmla="*/ 320653 h 807033"/>
              <a:gd name="connsiteX115" fmla="*/ 100522 w 724370"/>
              <a:gd name="connsiteY115" fmla="*/ 319439 h 807033"/>
              <a:gd name="connsiteX116" fmla="*/ 78730 w 724370"/>
              <a:gd name="connsiteY116" fmla="*/ 299668 h 807033"/>
              <a:gd name="connsiteX117" fmla="*/ 67208 w 724370"/>
              <a:gd name="connsiteY117" fmla="*/ 283984 h 807033"/>
              <a:gd name="connsiteX118" fmla="*/ 49830 w 724370"/>
              <a:gd name="connsiteY118" fmla="*/ 278815 h 807033"/>
              <a:gd name="connsiteX119" fmla="*/ 40031 w 724370"/>
              <a:gd name="connsiteY119" fmla="*/ 265407 h 807033"/>
              <a:gd name="connsiteX120" fmla="*/ 29622 w 724370"/>
              <a:gd name="connsiteY120" fmla="*/ 254013 h 807033"/>
              <a:gd name="connsiteX121" fmla="*/ 32434 w 724370"/>
              <a:gd name="connsiteY121" fmla="*/ 242272 h 807033"/>
              <a:gd name="connsiteX122" fmla="*/ 43528 w 724370"/>
              <a:gd name="connsiteY122" fmla="*/ 241757 h 807033"/>
              <a:gd name="connsiteX123" fmla="*/ 54566 w 724370"/>
              <a:gd name="connsiteY123" fmla="*/ 230783 h 807033"/>
              <a:gd name="connsiteX124" fmla="*/ 70182 w 724370"/>
              <a:gd name="connsiteY124" fmla="*/ 241883 h 807033"/>
              <a:gd name="connsiteX125" fmla="*/ 85044 w 724370"/>
              <a:gd name="connsiteY125" fmla="*/ 247246 h 807033"/>
              <a:gd name="connsiteX126" fmla="*/ 91692 w 724370"/>
              <a:gd name="connsiteY126" fmla="*/ 245693 h 807033"/>
              <a:gd name="connsiteX127" fmla="*/ 97560 w 724370"/>
              <a:gd name="connsiteY127" fmla="*/ 244316 h 807033"/>
              <a:gd name="connsiteX128" fmla="*/ 112887 w 724370"/>
              <a:gd name="connsiteY128" fmla="*/ 230626 h 807033"/>
              <a:gd name="connsiteX129" fmla="*/ 132019 w 724370"/>
              <a:gd name="connsiteY129" fmla="*/ 225796 h 807033"/>
              <a:gd name="connsiteX130" fmla="*/ 131522 w 724370"/>
              <a:gd name="connsiteY130" fmla="*/ 212823 h 807033"/>
              <a:gd name="connsiteX131" fmla="*/ 128780 w 724370"/>
              <a:gd name="connsiteY131" fmla="*/ 209697 h 807033"/>
              <a:gd name="connsiteX132" fmla="*/ 121082 w 724370"/>
              <a:gd name="connsiteY132" fmla="*/ 200900 h 807033"/>
              <a:gd name="connsiteX133" fmla="*/ 126604 w 724370"/>
              <a:gd name="connsiteY133" fmla="*/ 166319 h 807033"/>
              <a:gd name="connsiteX134" fmla="*/ 110485 w 724370"/>
              <a:gd name="connsiteY134" fmla="*/ 141152 h 807033"/>
              <a:gd name="connsiteX135" fmla="*/ 322706 w 724370"/>
              <a:gd name="connsiteY135" fmla="*/ 0 h 807033"/>
              <a:gd name="connsiteX136" fmla="*/ 335927 w 724370"/>
              <a:gd name="connsiteY136" fmla="*/ 8992 h 807033"/>
              <a:gd name="connsiteX137" fmla="*/ 339072 w 724370"/>
              <a:gd name="connsiteY137" fmla="*/ 15080 h 807033"/>
              <a:gd name="connsiteX138" fmla="*/ 352594 w 724370"/>
              <a:gd name="connsiteY138" fmla="*/ 19721 h 807033"/>
              <a:gd name="connsiteX139" fmla="*/ 355651 w 724370"/>
              <a:gd name="connsiteY139" fmla="*/ 20664 h 807033"/>
              <a:gd name="connsiteX140" fmla="*/ 369865 w 724370"/>
              <a:gd name="connsiteY140" fmla="*/ 30128 h 807033"/>
              <a:gd name="connsiteX141" fmla="*/ 384098 w 724370"/>
              <a:gd name="connsiteY141" fmla="*/ 44579 h 807033"/>
              <a:gd name="connsiteX142" fmla="*/ 380469 w 724370"/>
              <a:gd name="connsiteY142" fmla="*/ 54622 h 807033"/>
              <a:gd name="connsiteX143" fmla="*/ 381104 w 724370"/>
              <a:gd name="connsiteY143" fmla="*/ 55276 h 807033"/>
              <a:gd name="connsiteX144" fmla="*/ 393286 w 724370"/>
              <a:gd name="connsiteY144" fmla="*/ 67803 h 807033"/>
              <a:gd name="connsiteX145" fmla="*/ 398928 w 724370"/>
              <a:gd name="connsiteY145" fmla="*/ 74909 h 807033"/>
              <a:gd name="connsiteX146" fmla="*/ 400091 w 724370"/>
              <a:gd name="connsiteY146" fmla="*/ 87593 h 807033"/>
              <a:gd name="connsiteX147" fmla="*/ 417343 w 724370"/>
              <a:gd name="connsiteY147" fmla="*/ 97145 h 807033"/>
              <a:gd name="connsiteX148" fmla="*/ 434959 w 724370"/>
              <a:gd name="connsiteY148" fmla="*/ 96988 h 807033"/>
              <a:gd name="connsiteX149" fmla="*/ 434010 w 724370"/>
              <a:gd name="connsiteY149" fmla="*/ 89668 h 807033"/>
              <a:gd name="connsiteX150" fmla="*/ 433444 w 724370"/>
              <a:gd name="connsiteY150" fmla="*/ 85329 h 807033"/>
              <a:gd name="connsiteX151" fmla="*/ 440217 w 724370"/>
              <a:gd name="connsiteY151" fmla="*/ 81310 h 807033"/>
              <a:gd name="connsiteX152" fmla="*/ 439916 w 724370"/>
              <a:gd name="connsiteY152" fmla="*/ 50924 h 807033"/>
              <a:gd name="connsiteX153" fmla="*/ 449507 w 724370"/>
              <a:gd name="connsiteY153" fmla="*/ 58892 h 807033"/>
              <a:gd name="connsiteX154" fmla="*/ 476985 w 724370"/>
              <a:gd name="connsiteY154" fmla="*/ 49346 h 807033"/>
              <a:gd name="connsiteX155" fmla="*/ 495677 w 724370"/>
              <a:gd name="connsiteY155" fmla="*/ 54195 h 807033"/>
              <a:gd name="connsiteX156" fmla="*/ 504733 w 724370"/>
              <a:gd name="connsiteY156" fmla="*/ 62690 h 807033"/>
              <a:gd name="connsiteX157" fmla="*/ 502469 w 724370"/>
              <a:gd name="connsiteY157" fmla="*/ 76859 h 807033"/>
              <a:gd name="connsiteX158" fmla="*/ 504161 w 724370"/>
              <a:gd name="connsiteY158" fmla="*/ 90385 h 807033"/>
              <a:gd name="connsiteX159" fmla="*/ 512903 w 724370"/>
              <a:gd name="connsiteY159" fmla="*/ 107238 h 807033"/>
              <a:gd name="connsiteX160" fmla="*/ 515796 w 724370"/>
              <a:gd name="connsiteY160" fmla="*/ 118111 h 807033"/>
              <a:gd name="connsiteX161" fmla="*/ 518231 w 724370"/>
              <a:gd name="connsiteY161" fmla="*/ 127248 h 807033"/>
              <a:gd name="connsiteX162" fmla="*/ 530803 w 724370"/>
              <a:gd name="connsiteY162" fmla="*/ 135065 h 807033"/>
              <a:gd name="connsiteX163" fmla="*/ 533507 w 724370"/>
              <a:gd name="connsiteY163" fmla="*/ 135524 h 807033"/>
              <a:gd name="connsiteX164" fmla="*/ 559011 w 724370"/>
              <a:gd name="connsiteY164" fmla="*/ 139832 h 807033"/>
              <a:gd name="connsiteX165" fmla="*/ 575778 w 724370"/>
              <a:gd name="connsiteY165" fmla="*/ 141441 h 807033"/>
              <a:gd name="connsiteX166" fmla="*/ 597571 w 724370"/>
              <a:gd name="connsiteY166" fmla="*/ 146761 h 807033"/>
              <a:gd name="connsiteX167" fmla="*/ 599753 w 724370"/>
              <a:gd name="connsiteY167" fmla="*/ 145428 h 807033"/>
              <a:gd name="connsiteX168" fmla="*/ 614256 w 724370"/>
              <a:gd name="connsiteY168" fmla="*/ 136555 h 807033"/>
              <a:gd name="connsiteX169" fmla="*/ 634351 w 724370"/>
              <a:gd name="connsiteY169" fmla="*/ 141159 h 807033"/>
              <a:gd name="connsiteX170" fmla="*/ 649917 w 724370"/>
              <a:gd name="connsiteY170" fmla="*/ 146019 h 807033"/>
              <a:gd name="connsiteX171" fmla="*/ 668445 w 724370"/>
              <a:gd name="connsiteY171" fmla="*/ 146963 h 807033"/>
              <a:gd name="connsiteX172" fmla="*/ 670565 w 724370"/>
              <a:gd name="connsiteY172" fmla="*/ 167149 h 807033"/>
              <a:gd name="connsiteX173" fmla="*/ 678200 w 724370"/>
              <a:gd name="connsiteY173" fmla="*/ 185725 h 807033"/>
              <a:gd name="connsiteX174" fmla="*/ 690873 w 724370"/>
              <a:gd name="connsiteY174" fmla="*/ 199158 h 807033"/>
              <a:gd name="connsiteX175" fmla="*/ 699263 w 724370"/>
              <a:gd name="connsiteY175" fmla="*/ 212402 h 807033"/>
              <a:gd name="connsiteX176" fmla="*/ 712332 w 724370"/>
              <a:gd name="connsiteY176" fmla="*/ 222917 h 807033"/>
              <a:gd name="connsiteX177" fmla="*/ 724370 w 724370"/>
              <a:gd name="connsiteY177" fmla="*/ 247027 h 807033"/>
              <a:gd name="connsiteX178" fmla="*/ 718150 w 724370"/>
              <a:gd name="connsiteY178" fmla="*/ 261591 h 807033"/>
              <a:gd name="connsiteX179" fmla="*/ 703798 w 724370"/>
              <a:gd name="connsiteY179" fmla="*/ 265729 h 807033"/>
              <a:gd name="connsiteX180" fmla="*/ 690848 w 724370"/>
              <a:gd name="connsiteY180" fmla="*/ 274935 h 807033"/>
              <a:gd name="connsiteX181" fmla="*/ 688672 w 724370"/>
              <a:gd name="connsiteY181" fmla="*/ 276482 h 807033"/>
              <a:gd name="connsiteX182" fmla="*/ 682854 w 724370"/>
              <a:gd name="connsiteY182" fmla="*/ 303668 h 807033"/>
              <a:gd name="connsiteX183" fmla="*/ 667879 w 724370"/>
              <a:gd name="connsiteY183" fmla="*/ 323495 h 807033"/>
              <a:gd name="connsiteX184" fmla="*/ 635344 w 724370"/>
              <a:gd name="connsiteY184" fmla="*/ 340858 h 807033"/>
              <a:gd name="connsiteX185" fmla="*/ 631835 w 724370"/>
              <a:gd name="connsiteY185" fmla="*/ 345430 h 807033"/>
              <a:gd name="connsiteX186" fmla="*/ 616231 w 724370"/>
              <a:gd name="connsiteY186" fmla="*/ 365735 h 807033"/>
              <a:gd name="connsiteX187" fmla="*/ 610155 w 724370"/>
              <a:gd name="connsiteY187" fmla="*/ 377200 h 807033"/>
              <a:gd name="connsiteX188" fmla="*/ 600552 w 724370"/>
              <a:gd name="connsiteY188" fmla="*/ 395298 h 807033"/>
              <a:gd name="connsiteX189" fmla="*/ 587438 w 724370"/>
              <a:gd name="connsiteY189" fmla="*/ 410271 h 807033"/>
              <a:gd name="connsiteX190" fmla="*/ 581061 w 724370"/>
              <a:gd name="connsiteY190" fmla="*/ 431356 h 807033"/>
              <a:gd name="connsiteX191" fmla="*/ 574489 w 724370"/>
              <a:gd name="connsiteY191" fmla="*/ 453077 h 807033"/>
              <a:gd name="connsiteX192" fmla="*/ 562149 w 724370"/>
              <a:gd name="connsiteY192" fmla="*/ 479307 h 807033"/>
              <a:gd name="connsiteX193" fmla="*/ 530822 w 724370"/>
              <a:gd name="connsiteY193" fmla="*/ 509535 h 807033"/>
              <a:gd name="connsiteX194" fmla="*/ 523620 w 724370"/>
              <a:gd name="connsiteY194" fmla="*/ 522408 h 807033"/>
              <a:gd name="connsiteX195" fmla="*/ 516262 w 724370"/>
              <a:gd name="connsiteY195" fmla="*/ 535576 h 807033"/>
              <a:gd name="connsiteX196" fmla="*/ 506432 w 724370"/>
              <a:gd name="connsiteY196" fmla="*/ 576854 h 807033"/>
              <a:gd name="connsiteX197" fmla="*/ 504589 w 724370"/>
              <a:gd name="connsiteY197" fmla="*/ 614893 h 807033"/>
              <a:gd name="connsiteX198" fmla="*/ 510922 w 724370"/>
              <a:gd name="connsiteY198" fmla="*/ 678766 h 807033"/>
              <a:gd name="connsiteX199" fmla="*/ 517746 w 724370"/>
              <a:gd name="connsiteY199" fmla="*/ 719686 h 807033"/>
              <a:gd name="connsiteX200" fmla="*/ 522608 w 724370"/>
              <a:gd name="connsiteY200" fmla="*/ 748864 h 807033"/>
              <a:gd name="connsiteX201" fmla="*/ 526451 w 724370"/>
              <a:gd name="connsiteY201" fmla="*/ 771880 h 807033"/>
              <a:gd name="connsiteX202" fmla="*/ 527111 w 724370"/>
              <a:gd name="connsiteY202" fmla="*/ 796657 h 807033"/>
              <a:gd name="connsiteX203" fmla="*/ 523344 w 724370"/>
              <a:gd name="connsiteY203" fmla="*/ 807033 h 807033"/>
              <a:gd name="connsiteX204" fmla="*/ 479438 w 724370"/>
              <a:gd name="connsiteY204" fmla="*/ 784646 h 807033"/>
              <a:gd name="connsiteX205" fmla="*/ 461802 w 724370"/>
              <a:gd name="connsiteY205" fmla="*/ 778672 h 807033"/>
              <a:gd name="connsiteX206" fmla="*/ 466865 w 724370"/>
              <a:gd name="connsiteY206" fmla="*/ 763517 h 807033"/>
              <a:gd name="connsiteX207" fmla="*/ 466324 w 724370"/>
              <a:gd name="connsiteY207" fmla="*/ 759366 h 807033"/>
              <a:gd name="connsiteX208" fmla="*/ 464217 w 724370"/>
              <a:gd name="connsiteY208" fmla="*/ 742890 h 807033"/>
              <a:gd name="connsiteX209" fmla="*/ 453834 w 724370"/>
              <a:gd name="connsiteY209" fmla="*/ 714466 h 807033"/>
              <a:gd name="connsiteX210" fmla="*/ 450287 w 724370"/>
              <a:gd name="connsiteY210" fmla="*/ 709561 h 807033"/>
              <a:gd name="connsiteX211" fmla="*/ 435349 w 724370"/>
              <a:gd name="connsiteY211" fmla="*/ 688841 h 807033"/>
              <a:gd name="connsiteX212" fmla="*/ 426349 w 724370"/>
              <a:gd name="connsiteY212" fmla="*/ 669415 h 807033"/>
              <a:gd name="connsiteX213" fmla="*/ 404085 w 724370"/>
              <a:gd name="connsiteY213" fmla="*/ 640462 h 807033"/>
              <a:gd name="connsiteX214" fmla="*/ 395299 w 724370"/>
              <a:gd name="connsiteY214" fmla="*/ 616950 h 807033"/>
              <a:gd name="connsiteX215" fmla="*/ 398965 w 724370"/>
              <a:gd name="connsiteY215" fmla="*/ 602241 h 807033"/>
              <a:gd name="connsiteX216" fmla="*/ 406462 w 724370"/>
              <a:gd name="connsiteY216" fmla="*/ 572156 h 807033"/>
              <a:gd name="connsiteX217" fmla="*/ 406223 w 724370"/>
              <a:gd name="connsiteY217" fmla="*/ 553838 h 807033"/>
              <a:gd name="connsiteX218" fmla="*/ 430350 w 724370"/>
              <a:gd name="connsiteY218" fmla="*/ 522314 h 807033"/>
              <a:gd name="connsiteX219" fmla="*/ 437073 w 724370"/>
              <a:gd name="connsiteY219" fmla="*/ 507875 h 807033"/>
              <a:gd name="connsiteX220" fmla="*/ 440991 w 724370"/>
              <a:gd name="connsiteY220" fmla="*/ 503511 h 807033"/>
              <a:gd name="connsiteX221" fmla="*/ 441607 w 724370"/>
              <a:gd name="connsiteY221" fmla="*/ 493613 h 807033"/>
              <a:gd name="connsiteX222" fmla="*/ 431318 w 724370"/>
              <a:gd name="connsiteY222" fmla="*/ 492588 h 807033"/>
              <a:gd name="connsiteX223" fmla="*/ 392657 w 724370"/>
              <a:gd name="connsiteY223" fmla="*/ 475923 h 807033"/>
              <a:gd name="connsiteX224" fmla="*/ 392997 w 724370"/>
              <a:gd name="connsiteY224" fmla="*/ 468742 h 807033"/>
              <a:gd name="connsiteX225" fmla="*/ 394123 w 724370"/>
              <a:gd name="connsiteY225" fmla="*/ 467578 h 807033"/>
              <a:gd name="connsiteX226" fmla="*/ 398752 w 724370"/>
              <a:gd name="connsiteY226" fmla="*/ 462805 h 807033"/>
              <a:gd name="connsiteX227" fmla="*/ 398506 w 724370"/>
              <a:gd name="connsiteY227" fmla="*/ 448763 h 807033"/>
              <a:gd name="connsiteX228" fmla="*/ 408714 w 724370"/>
              <a:gd name="connsiteY228" fmla="*/ 436343 h 807033"/>
              <a:gd name="connsiteX229" fmla="*/ 392940 w 724370"/>
              <a:gd name="connsiteY229" fmla="*/ 415924 h 807033"/>
              <a:gd name="connsiteX230" fmla="*/ 380487 w 724370"/>
              <a:gd name="connsiteY230" fmla="*/ 393128 h 807033"/>
              <a:gd name="connsiteX231" fmla="*/ 378701 w 724370"/>
              <a:gd name="connsiteY231" fmla="*/ 380645 h 807033"/>
              <a:gd name="connsiteX232" fmla="*/ 364399 w 724370"/>
              <a:gd name="connsiteY232" fmla="*/ 366044 h 807033"/>
              <a:gd name="connsiteX233" fmla="*/ 363273 w 724370"/>
              <a:gd name="connsiteY233" fmla="*/ 364899 h 807033"/>
              <a:gd name="connsiteX234" fmla="*/ 351487 w 724370"/>
              <a:gd name="connsiteY234" fmla="*/ 360723 h 807033"/>
              <a:gd name="connsiteX235" fmla="*/ 343299 w 724370"/>
              <a:gd name="connsiteY235" fmla="*/ 340990 h 807033"/>
              <a:gd name="connsiteX236" fmla="*/ 321467 w 724370"/>
              <a:gd name="connsiteY236" fmla="*/ 337186 h 807033"/>
              <a:gd name="connsiteX237" fmla="*/ 306631 w 724370"/>
              <a:gd name="connsiteY237" fmla="*/ 324715 h 807033"/>
              <a:gd name="connsiteX238" fmla="*/ 300373 w 724370"/>
              <a:gd name="connsiteY238" fmla="*/ 312409 h 807033"/>
              <a:gd name="connsiteX239" fmla="*/ 313744 w 724370"/>
              <a:gd name="connsiteY239" fmla="*/ 301146 h 807033"/>
              <a:gd name="connsiteX240" fmla="*/ 314140 w 724370"/>
              <a:gd name="connsiteY240" fmla="*/ 300813 h 807033"/>
              <a:gd name="connsiteX241" fmla="*/ 321568 w 724370"/>
              <a:gd name="connsiteY241" fmla="*/ 280865 h 807033"/>
              <a:gd name="connsiteX242" fmla="*/ 322058 w 724370"/>
              <a:gd name="connsiteY242" fmla="*/ 279557 h 807033"/>
              <a:gd name="connsiteX243" fmla="*/ 320933 w 724370"/>
              <a:gd name="connsiteY243" fmla="*/ 271081 h 807033"/>
              <a:gd name="connsiteX244" fmla="*/ 320832 w 724370"/>
              <a:gd name="connsiteY244" fmla="*/ 270345 h 807033"/>
              <a:gd name="connsiteX245" fmla="*/ 304933 w 724370"/>
              <a:gd name="connsiteY245" fmla="*/ 265704 h 807033"/>
              <a:gd name="connsiteX246" fmla="*/ 309826 w 724370"/>
              <a:gd name="connsiteY246" fmla="*/ 262578 h 807033"/>
              <a:gd name="connsiteX247" fmla="*/ 311052 w 724370"/>
              <a:gd name="connsiteY247" fmla="*/ 255548 h 807033"/>
              <a:gd name="connsiteX248" fmla="*/ 312121 w 724370"/>
              <a:gd name="connsiteY248" fmla="*/ 249423 h 807033"/>
              <a:gd name="connsiteX249" fmla="*/ 306461 w 724370"/>
              <a:gd name="connsiteY249" fmla="*/ 241908 h 807033"/>
              <a:gd name="connsiteX250" fmla="*/ 293737 w 724370"/>
              <a:gd name="connsiteY250" fmla="*/ 239166 h 807033"/>
              <a:gd name="connsiteX251" fmla="*/ 284467 w 724370"/>
              <a:gd name="connsiteY251" fmla="*/ 229413 h 807033"/>
              <a:gd name="connsiteX252" fmla="*/ 268001 w 724370"/>
              <a:gd name="connsiteY252" fmla="*/ 229205 h 807033"/>
              <a:gd name="connsiteX253" fmla="*/ 259517 w 724370"/>
              <a:gd name="connsiteY253" fmla="*/ 224954 h 807033"/>
              <a:gd name="connsiteX254" fmla="*/ 251492 w 724370"/>
              <a:gd name="connsiteY254" fmla="*/ 227067 h 807033"/>
              <a:gd name="connsiteX255" fmla="*/ 253291 w 724370"/>
              <a:gd name="connsiteY255" fmla="*/ 211660 h 807033"/>
              <a:gd name="connsiteX256" fmla="*/ 246555 w 724370"/>
              <a:gd name="connsiteY256" fmla="*/ 201661 h 807033"/>
              <a:gd name="connsiteX257" fmla="*/ 243769 w 724370"/>
              <a:gd name="connsiteY257" fmla="*/ 197529 h 807033"/>
              <a:gd name="connsiteX258" fmla="*/ 251649 w 724370"/>
              <a:gd name="connsiteY258" fmla="*/ 178468 h 807033"/>
              <a:gd name="connsiteX259" fmla="*/ 248567 w 724370"/>
              <a:gd name="connsiteY259" fmla="*/ 170494 h 807033"/>
              <a:gd name="connsiteX260" fmla="*/ 239806 w 724370"/>
              <a:gd name="connsiteY260" fmla="*/ 168017 h 807033"/>
              <a:gd name="connsiteX261" fmla="*/ 231668 w 724370"/>
              <a:gd name="connsiteY261" fmla="*/ 150415 h 807033"/>
              <a:gd name="connsiteX262" fmla="*/ 234234 w 724370"/>
              <a:gd name="connsiteY262" fmla="*/ 133933 h 807033"/>
              <a:gd name="connsiteX263" fmla="*/ 235070 w 724370"/>
              <a:gd name="connsiteY263" fmla="*/ 132682 h 807033"/>
              <a:gd name="connsiteX264" fmla="*/ 247083 w 724370"/>
              <a:gd name="connsiteY264" fmla="*/ 114646 h 807033"/>
              <a:gd name="connsiteX265" fmla="*/ 246951 w 724370"/>
              <a:gd name="connsiteY265" fmla="*/ 105993 h 807033"/>
              <a:gd name="connsiteX266" fmla="*/ 246850 w 724370"/>
              <a:gd name="connsiteY266" fmla="*/ 99642 h 807033"/>
              <a:gd name="connsiteX267" fmla="*/ 234366 w 724370"/>
              <a:gd name="connsiteY267" fmla="*/ 80436 h 807033"/>
              <a:gd name="connsiteX268" fmla="*/ 190825 w 724370"/>
              <a:gd name="connsiteY268" fmla="*/ 80273 h 807033"/>
              <a:gd name="connsiteX269" fmla="*/ 188775 w 724370"/>
              <a:gd name="connsiteY269" fmla="*/ 72576 h 807033"/>
              <a:gd name="connsiteX270" fmla="*/ 195316 w 724370"/>
              <a:gd name="connsiteY270" fmla="*/ 68111 h 807033"/>
              <a:gd name="connsiteX271" fmla="*/ 205322 w 724370"/>
              <a:gd name="connsiteY271" fmla="*/ 51849 h 807033"/>
              <a:gd name="connsiteX272" fmla="*/ 219278 w 724370"/>
              <a:gd name="connsiteY272" fmla="*/ 57144 h 807033"/>
              <a:gd name="connsiteX273" fmla="*/ 226920 w 724370"/>
              <a:gd name="connsiteY273" fmla="*/ 47447 h 807033"/>
              <a:gd name="connsiteX274" fmla="*/ 216020 w 724370"/>
              <a:gd name="connsiteY274" fmla="*/ 40762 h 807033"/>
              <a:gd name="connsiteX275" fmla="*/ 230070 w 724370"/>
              <a:gd name="connsiteY275" fmla="*/ 18337 h 807033"/>
              <a:gd name="connsiteX276" fmla="*/ 254932 w 724370"/>
              <a:gd name="connsiteY276" fmla="*/ 15790 h 807033"/>
              <a:gd name="connsiteX277" fmla="*/ 269618 w 724370"/>
              <a:gd name="connsiteY277" fmla="*/ 25148 h 807033"/>
              <a:gd name="connsiteX278" fmla="*/ 283423 w 724370"/>
              <a:gd name="connsiteY278" fmla="*/ 37863 h 807033"/>
              <a:gd name="connsiteX279" fmla="*/ 298090 w 724370"/>
              <a:gd name="connsiteY279" fmla="*/ 64237 h 807033"/>
              <a:gd name="connsiteX280" fmla="*/ 302260 w 724370"/>
              <a:gd name="connsiteY280" fmla="*/ 62916 h 807033"/>
              <a:gd name="connsiteX281" fmla="*/ 309662 w 724370"/>
              <a:gd name="connsiteY281" fmla="*/ 60571 h 807033"/>
              <a:gd name="connsiteX282" fmla="*/ 316197 w 724370"/>
              <a:gd name="connsiteY282" fmla="*/ 49516 h 807033"/>
              <a:gd name="connsiteX283" fmla="*/ 322851 w 724370"/>
              <a:gd name="connsiteY283" fmla="*/ 45780 h 807033"/>
              <a:gd name="connsiteX284" fmla="*/ 328154 w 724370"/>
              <a:gd name="connsiteY284" fmla="*/ 17079 h 807033"/>
              <a:gd name="connsiteX285" fmla="*/ 320681 w 724370"/>
              <a:gd name="connsiteY285" fmla="*/ 8326 h 8070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Lst>
            <a:rect l="l" t="t" r="r" b="b"/>
            <a:pathLst>
              <a:path w="724370" h="807033">
                <a:moveTo>
                  <a:pt x="123705" y="138864"/>
                </a:moveTo>
                <a:lnTo>
                  <a:pt x="133541" y="140348"/>
                </a:lnTo>
                <a:lnTo>
                  <a:pt x="143353" y="148013"/>
                </a:lnTo>
                <a:lnTo>
                  <a:pt x="153365" y="150095"/>
                </a:lnTo>
                <a:lnTo>
                  <a:pt x="156774" y="158396"/>
                </a:lnTo>
                <a:lnTo>
                  <a:pt x="193567" y="188052"/>
                </a:lnTo>
                <a:lnTo>
                  <a:pt x="200932" y="191272"/>
                </a:lnTo>
                <a:lnTo>
                  <a:pt x="209026" y="194819"/>
                </a:lnTo>
                <a:lnTo>
                  <a:pt x="236510" y="189442"/>
                </a:lnTo>
                <a:lnTo>
                  <a:pt x="238089" y="198007"/>
                </a:lnTo>
                <a:lnTo>
                  <a:pt x="230611" y="217351"/>
                </a:lnTo>
                <a:lnTo>
                  <a:pt x="236636" y="233512"/>
                </a:lnTo>
                <a:lnTo>
                  <a:pt x="239869" y="248334"/>
                </a:lnTo>
                <a:lnTo>
                  <a:pt x="246347" y="259578"/>
                </a:lnTo>
                <a:lnTo>
                  <a:pt x="259297" y="262037"/>
                </a:lnTo>
                <a:lnTo>
                  <a:pt x="281687" y="273885"/>
                </a:lnTo>
                <a:lnTo>
                  <a:pt x="297165" y="268495"/>
                </a:lnTo>
                <a:lnTo>
                  <a:pt x="292058" y="280946"/>
                </a:lnTo>
                <a:lnTo>
                  <a:pt x="282712" y="298303"/>
                </a:lnTo>
                <a:lnTo>
                  <a:pt x="286121" y="322797"/>
                </a:lnTo>
                <a:lnTo>
                  <a:pt x="286504" y="323030"/>
                </a:lnTo>
                <a:lnTo>
                  <a:pt x="296108" y="328809"/>
                </a:lnTo>
                <a:lnTo>
                  <a:pt x="306228" y="342040"/>
                </a:lnTo>
                <a:lnTo>
                  <a:pt x="312630" y="346265"/>
                </a:lnTo>
                <a:lnTo>
                  <a:pt x="322568" y="352214"/>
                </a:lnTo>
                <a:lnTo>
                  <a:pt x="333505" y="355019"/>
                </a:lnTo>
                <a:lnTo>
                  <a:pt x="347807" y="373432"/>
                </a:lnTo>
                <a:lnTo>
                  <a:pt x="369587" y="386814"/>
                </a:lnTo>
                <a:lnTo>
                  <a:pt x="375518" y="402743"/>
                </a:lnTo>
                <a:lnTo>
                  <a:pt x="376826" y="420351"/>
                </a:lnTo>
                <a:lnTo>
                  <a:pt x="387084" y="436468"/>
                </a:lnTo>
                <a:lnTo>
                  <a:pt x="389121" y="454366"/>
                </a:lnTo>
                <a:lnTo>
                  <a:pt x="379669" y="464490"/>
                </a:lnTo>
                <a:lnTo>
                  <a:pt x="368253" y="478274"/>
                </a:lnTo>
                <a:lnTo>
                  <a:pt x="351719" y="480790"/>
                </a:lnTo>
                <a:lnTo>
                  <a:pt x="336316" y="468691"/>
                </a:lnTo>
                <a:lnTo>
                  <a:pt x="335203" y="475728"/>
                </a:lnTo>
                <a:lnTo>
                  <a:pt x="330725" y="488122"/>
                </a:lnTo>
                <a:lnTo>
                  <a:pt x="340643" y="496184"/>
                </a:lnTo>
                <a:lnTo>
                  <a:pt x="325844" y="502102"/>
                </a:lnTo>
                <a:lnTo>
                  <a:pt x="324612" y="505875"/>
                </a:lnTo>
                <a:lnTo>
                  <a:pt x="323115" y="510434"/>
                </a:lnTo>
                <a:lnTo>
                  <a:pt x="338763" y="528250"/>
                </a:lnTo>
                <a:lnTo>
                  <a:pt x="357423" y="540241"/>
                </a:lnTo>
                <a:lnTo>
                  <a:pt x="374285" y="540418"/>
                </a:lnTo>
                <a:lnTo>
                  <a:pt x="385436" y="548662"/>
                </a:lnTo>
                <a:lnTo>
                  <a:pt x="384115" y="561490"/>
                </a:lnTo>
                <a:lnTo>
                  <a:pt x="363474" y="566515"/>
                </a:lnTo>
                <a:lnTo>
                  <a:pt x="360977" y="567119"/>
                </a:lnTo>
                <a:lnTo>
                  <a:pt x="362360" y="571697"/>
                </a:lnTo>
                <a:lnTo>
                  <a:pt x="377769" y="581495"/>
                </a:lnTo>
                <a:lnTo>
                  <a:pt x="363719" y="589965"/>
                </a:lnTo>
                <a:lnTo>
                  <a:pt x="366725" y="599718"/>
                </a:lnTo>
                <a:lnTo>
                  <a:pt x="352146" y="608026"/>
                </a:lnTo>
                <a:lnTo>
                  <a:pt x="343945" y="615383"/>
                </a:lnTo>
                <a:lnTo>
                  <a:pt x="357838" y="626778"/>
                </a:lnTo>
                <a:lnTo>
                  <a:pt x="353744" y="632079"/>
                </a:lnTo>
                <a:lnTo>
                  <a:pt x="340681" y="630344"/>
                </a:lnTo>
                <a:lnTo>
                  <a:pt x="338989" y="639928"/>
                </a:lnTo>
                <a:lnTo>
                  <a:pt x="329976" y="639097"/>
                </a:lnTo>
                <a:lnTo>
                  <a:pt x="322442" y="648543"/>
                </a:lnTo>
                <a:lnTo>
                  <a:pt x="304303" y="638085"/>
                </a:lnTo>
                <a:lnTo>
                  <a:pt x="270253" y="633947"/>
                </a:lnTo>
                <a:lnTo>
                  <a:pt x="267523" y="634066"/>
                </a:lnTo>
                <a:lnTo>
                  <a:pt x="248114" y="634916"/>
                </a:lnTo>
                <a:lnTo>
                  <a:pt x="236881" y="630306"/>
                </a:lnTo>
                <a:lnTo>
                  <a:pt x="242592" y="619955"/>
                </a:lnTo>
                <a:lnTo>
                  <a:pt x="233523" y="605970"/>
                </a:lnTo>
                <a:lnTo>
                  <a:pt x="233517" y="605963"/>
                </a:lnTo>
                <a:lnTo>
                  <a:pt x="232812" y="606498"/>
                </a:lnTo>
                <a:lnTo>
                  <a:pt x="226567" y="611164"/>
                </a:lnTo>
                <a:lnTo>
                  <a:pt x="230913" y="626697"/>
                </a:lnTo>
                <a:lnTo>
                  <a:pt x="217693" y="634456"/>
                </a:lnTo>
                <a:lnTo>
                  <a:pt x="205303" y="615521"/>
                </a:lnTo>
                <a:lnTo>
                  <a:pt x="201133" y="614170"/>
                </a:lnTo>
                <a:lnTo>
                  <a:pt x="188913" y="610201"/>
                </a:lnTo>
                <a:lnTo>
                  <a:pt x="175120" y="616314"/>
                </a:lnTo>
                <a:lnTo>
                  <a:pt x="165095" y="609233"/>
                </a:lnTo>
                <a:lnTo>
                  <a:pt x="157592" y="614182"/>
                </a:lnTo>
                <a:lnTo>
                  <a:pt x="159535" y="624383"/>
                </a:lnTo>
                <a:lnTo>
                  <a:pt x="145963" y="625401"/>
                </a:lnTo>
                <a:lnTo>
                  <a:pt x="138931" y="617962"/>
                </a:lnTo>
                <a:lnTo>
                  <a:pt x="123252" y="615214"/>
                </a:lnTo>
                <a:lnTo>
                  <a:pt x="123095" y="615182"/>
                </a:lnTo>
                <a:lnTo>
                  <a:pt x="121422" y="618044"/>
                </a:lnTo>
                <a:lnTo>
                  <a:pt x="118459" y="623125"/>
                </a:lnTo>
                <a:lnTo>
                  <a:pt x="96698" y="623929"/>
                </a:lnTo>
                <a:lnTo>
                  <a:pt x="84673" y="615496"/>
                </a:lnTo>
                <a:lnTo>
                  <a:pt x="71132" y="616150"/>
                </a:lnTo>
                <a:lnTo>
                  <a:pt x="74270" y="625169"/>
                </a:lnTo>
                <a:lnTo>
                  <a:pt x="63050" y="630413"/>
                </a:lnTo>
                <a:lnTo>
                  <a:pt x="42937" y="626105"/>
                </a:lnTo>
                <a:lnTo>
                  <a:pt x="42855" y="626634"/>
                </a:lnTo>
                <a:lnTo>
                  <a:pt x="42025" y="601391"/>
                </a:lnTo>
                <a:lnTo>
                  <a:pt x="32943" y="597845"/>
                </a:lnTo>
                <a:lnTo>
                  <a:pt x="54384" y="524822"/>
                </a:lnTo>
                <a:lnTo>
                  <a:pt x="48874" y="496216"/>
                </a:lnTo>
                <a:lnTo>
                  <a:pt x="57251" y="462213"/>
                </a:lnTo>
                <a:lnTo>
                  <a:pt x="51604" y="456415"/>
                </a:lnTo>
                <a:lnTo>
                  <a:pt x="35723" y="433726"/>
                </a:lnTo>
                <a:lnTo>
                  <a:pt x="27692" y="433909"/>
                </a:lnTo>
                <a:lnTo>
                  <a:pt x="0" y="432985"/>
                </a:lnTo>
                <a:lnTo>
                  <a:pt x="20107" y="420062"/>
                </a:lnTo>
                <a:lnTo>
                  <a:pt x="11515" y="399159"/>
                </a:lnTo>
                <a:lnTo>
                  <a:pt x="18044" y="392971"/>
                </a:lnTo>
                <a:lnTo>
                  <a:pt x="23459" y="366282"/>
                </a:lnTo>
                <a:lnTo>
                  <a:pt x="19660" y="361358"/>
                </a:lnTo>
                <a:lnTo>
                  <a:pt x="6094" y="345857"/>
                </a:lnTo>
                <a:lnTo>
                  <a:pt x="15188" y="288512"/>
                </a:lnTo>
                <a:lnTo>
                  <a:pt x="22364" y="288203"/>
                </a:lnTo>
                <a:lnTo>
                  <a:pt x="34868" y="297919"/>
                </a:lnTo>
                <a:lnTo>
                  <a:pt x="63956" y="291964"/>
                </a:lnTo>
                <a:lnTo>
                  <a:pt x="78346" y="305786"/>
                </a:lnTo>
                <a:lnTo>
                  <a:pt x="94962" y="320841"/>
                </a:lnTo>
                <a:lnTo>
                  <a:pt x="95717" y="320653"/>
                </a:lnTo>
                <a:lnTo>
                  <a:pt x="100522" y="319439"/>
                </a:lnTo>
                <a:lnTo>
                  <a:pt x="78730" y="299668"/>
                </a:lnTo>
                <a:lnTo>
                  <a:pt x="67208" y="283984"/>
                </a:lnTo>
                <a:lnTo>
                  <a:pt x="49830" y="278815"/>
                </a:lnTo>
                <a:lnTo>
                  <a:pt x="40031" y="265407"/>
                </a:lnTo>
                <a:lnTo>
                  <a:pt x="29622" y="254013"/>
                </a:lnTo>
                <a:lnTo>
                  <a:pt x="32434" y="242272"/>
                </a:lnTo>
                <a:lnTo>
                  <a:pt x="43528" y="241757"/>
                </a:lnTo>
                <a:lnTo>
                  <a:pt x="54566" y="230783"/>
                </a:lnTo>
                <a:lnTo>
                  <a:pt x="70182" y="241883"/>
                </a:lnTo>
                <a:lnTo>
                  <a:pt x="85044" y="247246"/>
                </a:lnTo>
                <a:lnTo>
                  <a:pt x="91692" y="245693"/>
                </a:lnTo>
                <a:lnTo>
                  <a:pt x="97560" y="244316"/>
                </a:lnTo>
                <a:lnTo>
                  <a:pt x="112887" y="230626"/>
                </a:lnTo>
                <a:lnTo>
                  <a:pt x="132019" y="225796"/>
                </a:lnTo>
                <a:lnTo>
                  <a:pt x="131522" y="212823"/>
                </a:lnTo>
                <a:lnTo>
                  <a:pt x="128780" y="209697"/>
                </a:lnTo>
                <a:lnTo>
                  <a:pt x="121082" y="200900"/>
                </a:lnTo>
                <a:lnTo>
                  <a:pt x="126604" y="166319"/>
                </a:lnTo>
                <a:lnTo>
                  <a:pt x="110485" y="141152"/>
                </a:lnTo>
                <a:close/>
                <a:moveTo>
                  <a:pt x="322706" y="0"/>
                </a:moveTo>
                <a:lnTo>
                  <a:pt x="335927" y="8992"/>
                </a:lnTo>
                <a:lnTo>
                  <a:pt x="339072" y="15080"/>
                </a:lnTo>
                <a:lnTo>
                  <a:pt x="352594" y="19721"/>
                </a:lnTo>
                <a:lnTo>
                  <a:pt x="355651" y="20664"/>
                </a:lnTo>
                <a:lnTo>
                  <a:pt x="369865" y="30128"/>
                </a:lnTo>
                <a:lnTo>
                  <a:pt x="384098" y="44579"/>
                </a:lnTo>
                <a:lnTo>
                  <a:pt x="380469" y="54622"/>
                </a:lnTo>
                <a:lnTo>
                  <a:pt x="381104" y="55276"/>
                </a:lnTo>
                <a:lnTo>
                  <a:pt x="393286" y="67803"/>
                </a:lnTo>
                <a:lnTo>
                  <a:pt x="398928" y="74909"/>
                </a:lnTo>
                <a:lnTo>
                  <a:pt x="400091" y="87593"/>
                </a:lnTo>
                <a:lnTo>
                  <a:pt x="417343" y="97145"/>
                </a:lnTo>
                <a:lnTo>
                  <a:pt x="434959" y="96988"/>
                </a:lnTo>
                <a:lnTo>
                  <a:pt x="434010" y="89668"/>
                </a:lnTo>
                <a:lnTo>
                  <a:pt x="433444" y="85329"/>
                </a:lnTo>
                <a:lnTo>
                  <a:pt x="440217" y="81310"/>
                </a:lnTo>
                <a:lnTo>
                  <a:pt x="439916" y="50924"/>
                </a:lnTo>
                <a:lnTo>
                  <a:pt x="449507" y="58892"/>
                </a:lnTo>
                <a:lnTo>
                  <a:pt x="476985" y="49346"/>
                </a:lnTo>
                <a:lnTo>
                  <a:pt x="495677" y="54195"/>
                </a:lnTo>
                <a:lnTo>
                  <a:pt x="504733" y="62690"/>
                </a:lnTo>
                <a:lnTo>
                  <a:pt x="502469" y="76859"/>
                </a:lnTo>
                <a:lnTo>
                  <a:pt x="504161" y="90385"/>
                </a:lnTo>
                <a:lnTo>
                  <a:pt x="512903" y="107238"/>
                </a:lnTo>
                <a:lnTo>
                  <a:pt x="515796" y="118111"/>
                </a:lnTo>
                <a:lnTo>
                  <a:pt x="518231" y="127248"/>
                </a:lnTo>
                <a:lnTo>
                  <a:pt x="530803" y="135065"/>
                </a:lnTo>
                <a:lnTo>
                  <a:pt x="533507" y="135524"/>
                </a:lnTo>
                <a:lnTo>
                  <a:pt x="559011" y="139832"/>
                </a:lnTo>
                <a:lnTo>
                  <a:pt x="575778" y="141441"/>
                </a:lnTo>
                <a:lnTo>
                  <a:pt x="597571" y="146761"/>
                </a:lnTo>
                <a:lnTo>
                  <a:pt x="599753" y="145428"/>
                </a:lnTo>
                <a:lnTo>
                  <a:pt x="614256" y="136555"/>
                </a:lnTo>
                <a:lnTo>
                  <a:pt x="634351" y="141159"/>
                </a:lnTo>
                <a:lnTo>
                  <a:pt x="649917" y="146019"/>
                </a:lnTo>
                <a:lnTo>
                  <a:pt x="668445" y="146963"/>
                </a:lnTo>
                <a:lnTo>
                  <a:pt x="670565" y="167149"/>
                </a:lnTo>
                <a:lnTo>
                  <a:pt x="678200" y="185725"/>
                </a:lnTo>
                <a:lnTo>
                  <a:pt x="690873" y="199158"/>
                </a:lnTo>
                <a:lnTo>
                  <a:pt x="699263" y="212402"/>
                </a:lnTo>
                <a:lnTo>
                  <a:pt x="712332" y="222917"/>
                </a:lnTo>
                <a:lnTo>
                  <a:pt x="724370" y="247027"/>
                </a:lnTo>
                <a:lnTo>
                  <a:pt x="718150" y="261591"/>
                </a:lnTo>
                <a:lnTo>
                  <a:pt x="703798" y="265729"/>
                </a:lnTo>
                <a:lnTo>
                  <a:pt x="690848" y="274935"/>
                </a:lnTo>
                <a:lnTo>
                  <a:pt x="688672" y="276482"/>
                </a:lnTo>
                <a:lnTo>
                  <a:pt x="682854" y="303668"/>
                </a:lnTo>
                <a:lnTo>
                  <a:pt x="667879" y="323495"/>
                </a:lnTo>
                <a:lnTo>
                  <a:pt x="635344" y="340858"/>
                </a:lnTo>
                <a:lnTo>
                  <a:pt x="631835" y="345430"/>
                </a:lnTo>
                <a:lnTo>
                  <a:pt x="616231" y="365735"/>
                </a:lnTo>
                <a:lnTo>
                  <a:pt x="610155" y="377200"/>
                </a:lnTo>
                <a:lnTo>
                  <a:pt x="600552" y="395298"/>
                </a:lnTo>
                <a:lnTo>
                  <a:pt x="587438" y="410271"/>
                </a:lnTo>
                <a:lnTo>
                  <a:pt x="581061" y="431356"/>
                </a:lnTo>
                <a:lnTo>
                  <a:pt x="574489" y="453077"/>
                </a:lnTo>
                <a:lnTo>
                  <a:pt x="562149" y="479307"/>
                </a:lnTo>
                <a:lnTo>
                  <a:pt x="530822" y="509535"/>
                </a:lnTo>
                <a:lnTo>
                  <a:pt x="523620" y="522408"/>
                </a:lnTo>
                <a:lnTo>
                  <a:pt x="516262" y="535576"/>
                </a:lnTo>
                <a:lnTo>
                  <a:pt x="506432" y="576854"/>
                </a:lnTo>
                <a:lnTo>
                  <a:pt x="504589" y="614893"/>
                </a:lnTo>
                <a:lnTo>
                  <a:pt x="510922" y="678766"/>
                </a:lnTo>
                <a:lnTo>
                  <a:pt x="517746" y="719686"/>
                </a:lnTo>
                <a:lnTo>
                  <a:pt x="522608" y="748864"/>
                </a:lnTo>
                <a:lnTo>
                  <a:pt x="526451" y="771880"/>
                </a:lnTo>
                <a:lnTo>
                  <a:pt x="527111" y="796657"/>
                </a:lnTo>
                <a:lnTo>
                  <a:pt x="523344" y="807033"/>
                </a:lnTo>
                <a:lnTo>
                  <a:pt x="479438" y="784646"/>
                </a:lnTo>
                <a:lnTo>
                  <a:pt x="461802" y="778672"/>
                </a:lnTo>
                <a:lnTo>
                  <a:pt x="466865" y="763517"/>
                </a:lnTo>
                <a:lnTo>
                  <a:pt x="466324" y="759366"/>
                </a:lnTo>
                <a:lnTo>
                  <a:pt x="464217" y="742890"/>
                </a:lnTo>
                <a:lnTo>
                  <a:pt x="453834" y="714466"/>
                </a:lnTo>
                <a:lnTo>
                  <a:pt x="450287" y="709561"/>
                </a:lnTo>
                <a:lnTo>
                  <a:pt x="435349" y="688841"/>
                </a:lnTo>
                <a:lnTo>
                  <a:pt x="426349" y="669415"/>
                </a:lnTo>
                <a:lnTo>
                  <a:pt x="404085" y="640462"/>
                </a:lnTo>
                <a:lnTo>
                  <a:pt x="395299" y="616950"/>
                </a:lnTo>
                <a:lnTo>
                  <a:pt x="398965" y="602241"/>
                </a:lnTo>
                <a:lnTo>
                  <a:pt x="406462" y="572156"/>
                </a:lnTo>
                <a:lnTo>
                  <a:pt x="406223" y="553838"/>
                </a:lnTo>
                <a:lnTo>
                  <a:pt x="430350" y="522314"/>
                </a:lnTo>
                <a:lnTo>
                  <a:pt x="437073" y="507875"/>
                </a:lnTo>
                <a:lnTo>
                  <a:pt x="440991" y="503511"/>
                </a:lnTo>
                <a:lnTo>
                  <a:pt x="441607" y="493613"/>
                </a:lnTo>
                <a:lnTo>
                  <a:pt x="431318" y="492588"/>
                </a:lnTo>
                <a:lnTo>
                  <a:pt x="392657" y="475923"/>
                </a:lnTo>
                <a:lnTo>
                  <a:pt x="392997" y="468742"/>
                </a:lnTo>
                <a:lnTo>
                  <a:pt x="394123" y="467578"/>
                </a:lnTo>
                <a:lnTo>
                  <a:pt x="398752" y="462805"/>
                </a:lnTo>
                <a:lnTo>
                  <a:pt x="398506" y="448763"/>
                </a:lnTo>
                <a:lnTo>
                  <a:pt x="408714" y="436343"/>
                </a:lnTo>
                <a:lnTo>
                  <a:pt x="392940" y="415924"/>
                </a:lnTo>
                <a:lnTo>
                  <a:pt x="380487" y="393128"/>
                </a:lnTo>
                <a:lnTo>
                  <a:pt x="378701" y="380645"/>
                </a:lnTo>
                <a:lnTo>
                  <a:pt x="364399" y="366044"/>
                </a:lnTo>
                <a:lnTo>
                  <a:pt x="363273" y="364899"/>
                </a:lnTo>
                <a:lnTo>
                  <a:pt x="351487" y="360723"/>
                </a:lnTo>
                <a:lnTo>
                  <a:pt x="343299" y="340990"/>
                </a:lnTo>
                <a:lnTo>
                  <a:pt x="321467" y="337186"/>
                </a:lnTo>
                <a:lnTo>
                  <a:pt x="306631" y="324715"/>
                </a:lnTo>
                <a:lnTo>
                  <a:pt x="300373" y="312409"/>
                </a:lnTo>
                <a:lnTo>
                  <a:pt x="313744" y="301146"/>
                </a:lnTo>
                <a:lnTo>
                  <a:pt x="314140" y="300813"/>
                </a:lnTo>
                <a:lnTo>
                  <a:pt x="321568" y="280865"/>
                </a:lnTo>
                <a:lnTo>
                  <a:pt x="322058" y="279557"/>
                </a:lnTo>
                <a:lnTo>
                  <a:pt x="320933" y="271081"/>
                </a:lnTo>
                <a:lnTo>
                  <a:pt x="320832" y="270345"/>
                </a:lnTo>
                <a:lnTo>
                  <a:pt x="304933" y="265704"/>
                </a:lnTo>
                <a:lnTo>
                  <a:pt x="309826" y="262578"/>
                </a:lnTo>
                <a:lnTo>
                  <a:pt x="311052" y="255548"/>
                </a:lnTo>
                <a:lnTo>
                  <a:pt x="312121" y="249423"/>
                </a:lnTo>
                <a:lnTo>
                  <a:pt x="306461" y="241908"/>
                </a:lnTo>
                <a:lnTo>
                  <a:pt x="293737" y="239166"/>
                </a:lnTo>
                <a:lnTo>
                  <a:pt x="284467" y="229413"/>
                </a:lnTo>
                <a:lnTo>
                  <a:pt x="268001" y="229205"/>
                </a:lnTo>
                <a:lnTo>
                  <a:pt x="259517" y="224954"/>
                </a:lnTo>
                <a:lnTo>
                  <a:pt x="251492" y="227067"/>
                </a:lnTo>
                <a:lnTo>
                  <a:pt x="253291" y="211660"/>
                </a:lnTo>
                <a:lnTo>
                  <a:pt x="246555" y="201661"/>
                </a:lnTo>
                <a:lnTo>
                  <a:pt x="243769" y="197529"/>
                </a:lnTo>
                <a:lnTo>
                  <a:pt x="251649" y="178468"/>
                </a:lnTo>
                <a:lnTo>
                  <a:pt x="248567" y="170494"/>
                </a:lnTo>
                <a:lnTo>
                  <a:pt x="239806" y="168017"/>
                </a:lnTo>
                <a:lnTo>
                  <a:pt x="231668" y="150415"/>
                </a:lnTo>
                <a:lnTo>
                  <a:pt x="234234" y="133933"/>
                </a:lnTo>
                <a:lnTo>
                  <a:pt x="235070" y="132682"/>
                </a:lnTo>
                <a:lnTo>
                  <a:pt x="247083" y="114646"/>
                </a:lnTo>
                <a:lnTo>
                  <a:pt x="246951" y="105993"/>
                </a:lnTo>
                <a:lnTo>
                  <a:pt x="246850" y="99642"/>
                </a:lnTo>
                <a:lnTo>
                  <a:pt x="234366" y="80436"/>
                </a:lnTo>
                <a:lnTo>
                  <a:pt x="190825" y="80273"/>
                </a:lnTo>
                <a:lnTo>
                  <a:pt x="188775" y="72576"/>
                </a:lnTo>
                <a:lnTo>
                  <a:pt x="195316" y="68111"/>
                </a:lnTo>
                <a:lnTo>
                  <a:pt x="205322" y="51849"/>
                </a:lnTo>
                <a:lnTo>
                  <a:pt x="219278" y="57144"/>
                </a:lnTo>
                <a:lnTo>
                  <a:pt x="226920" y="47447"/>
                </a:lnTo>
                <a:lnTo>
                  <a:pt x="216020" y="40762"/>
                </a:lnTo>
                <a:lnTo>
                  <a:pt x="230070" y="18337"/>
                </a:lnTo>
                <a:lnTo>
                  <a:pt x="254932" y="15790"/>
                </a:lnTo>
                <a:lnTo>
                  <a:pt x="269618" y="25148"/>
                </a:lnTo>
                <a:lnTo>
                  <a:pt x="283423" y="37863"/>
                </a:lnTo>
                <a:lnTo>
                  <a:pt x="298090" y="64237"/>
                </a:lnTo>
                <a:lnTo>
                  <a:pt x="302260" y="62916"/>
                </a:lnTo>
                <a:lnTo>
                  <a:pt x="309662" y="60571"/>
                </a:lnTo>
                <a:lnTo>
                  <a:pt x="316197" y="49516"/>
                </a:lnTo>
                <a:lnTo>
                  <a:pt x="322851" y="45780"/>
                </a:lnTo>
                <a:lnTo>
                  <a:pt x="328154" y="17079"/>
                </a:lnTo>
                <a:lnTo>
                  <a:pt x="320681" y="8326"/>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5" name="Frederikshavn">
            <a:extLst>
              <a:ext uri="{FF2B5EF4-FFF2-40B4-BE49-F238E27FC236}">
                <a16:creationId xmlns:a16="http://schemas.microsoft.com/office/drawing/2014/main" id="{00000000-0008-0000-3500-0000A5000000}"/>
              </a:ext>
            </a:extLst>
          </xdr:cNvPr>
          <xdr:cNvSpPr/>
        </xdr:nvSpPr>
        <xdr:spPr>
          <a:xfrm>
            <a:off x="2470773" y="291600"/>
            <a:ext cx="496801" cy="1196303"/>
          </a:xfrm>
          <a:custGeom>
            <a:avLst/>
            <a:gdLst>
              <a:gd name="connsiteX0" fmla="*/ 186951 w 483660"/>
              <a:gd name="connsiteY0" fmla="*/ 598181 h 1164659"/>
              <a:gd name="connsiteX1" fmla="*/ 202429 w 483660"/>
              <a:gd name="connsiteY1" fmla="*/ 563003 h 1164659"/>
              <a:gd name="connsiteX2" fmla="*/ 240649 w 483660"/>
              <a:gd name="connsiteY2" fmla="*/ 549300 h 1164659"/>
              <a:gd name="connsiteX3" fmla="*/ 217693 w 483660"/>
              <a:gd name="connsiteY3" fmla="*/ 533987 h 1164659"/>
              <a:gd name="connsiteX4" fmla="*/ 195089 w 483660"/>
              <a:gd name="connsiteY4" fmla="*/ 508205 h 1164659"/>
              <a:gd name="connsiteX5" fmla="*/ 200045 w 483660"/>
              <a:gd name="connsiteY5" fmla="*/ 497062 h 1164659"/>
              <a:gd name="connsiteX6" fmla="*/ 170039 w 483660"/>
              <a:gd name="connsiteY6" fmla="*/ 456819 h 1164659"/>
              <a:gd name="connsiteX7" fmla="*/ 131164 w 483660"/>
              <a:gd name="connsiteY7" fmla="*/ 402285 h 1164659"/>
              <a:gd name="connsiteX8" fmla="*/ 151888 w 483660"/>
              <a:gd name="connsiteY8" fmla="*/ 294236 h 1164659"/>
              <a:gd name="connsiteX9" fmla="*/ 90510 w 483660"/>
              <a:gd name="connsiteY9" fmla="*/ 286941 h 1164659"/>
              <a:gd name="connsiteX10" fmla="*/ 84522 w 483660"/>
              <a:gd name="connsiteY10" fmla="*/ 274494 h 1164659"/>
              <a:gd name="connsiteX11" fmla="*/ 136227 w 483660"/>
              <a:gd name="connsiteY11" fmla="*/ 240685 h 1164659"/>
              <a:gd name="connsiteX12" fmla="*/ 160454 w 483660"/>
              <a:gd name="connsiteY12" fmla="*/ 218688 h 1164659"/>
              <a:gd name="connsiteX13" fmla="*/ 232102 w 483660"/>
              <a:gd name="connsiteY13" fmla="*/ 153648 h 1164659"/>
              <a:gd name="connsiteX14" fmla="*/ 250693 w 483660"/>
              <a:gd name="connsiteY14" fmla="*/ 134521 h 1164659"/>
              <a:gd name="connsiteX15" fmla="*/ 291071 w 483660"/>
              <a:gd name="connsiteY15" fmla="*/ 100008 h 1164659"/>
              <a:gd name="connsiteX16" fmla="*/ 311052 w 483660"/>
              <a:gd name="connsiteY16" fmla="*/ 82924 h 1164659"/>
              <a:gd name="connsiteX17" fmla="*/ 344845 w 483660"/>
              <a:gd name="connsiteY17" fmla="*/ 49169 h 1164659"/>
              <a:gd name="connsiteX18" fmla="*/ 378688 w 483660"/>
              <a:gd name="connsiteY18" fmla="*/ 25491 h 1164659"/>
              <a:gd name="connsiteX19" fmla="*/ 408562 w 483660"/>
              <a:gd name="connsiteY19" fmla="*/ 8022 h 1164659"/>
              <a:gd name="connsiteX20" fmla="*/ 433908 w 483660"/>
              <a:gd name="connsiteY20" fmla="*/ 564 h 1164659"/>
              <a:gd name="connsiteX21" fmla="*/ 457091 w 483660"/>
              <a:gd name="connsiteY21" fmla="*/ 472 h 1164659"/>
              <a:gd name="connsiteX22" fmla="*/ 483625 w 483660"/>
              <a:gd name="connsiteY22" fmla="*/ 9984 h 1164659"/>
              <a:gd name="connsiteX23" fmla="*/ 482688 w 483660"/>
              <a:gd name="connsiteY23" fmla="*/ 15111 h 1164659"/>
              <a:gd name="connsiteX24" fmla="*/ 440984 w 483660"/>
              <a:gd name="connsiteY24" fmla="*/ 53283 h 1164659"/>
              <a:gd name="connsiteX25" fmla="*/ 435173 w 483660"/>
              <a:gd name="connsiteY25" fmla="*/ 63765 h 1164659"/>
              <a:gd name="connsiteX26" fmla="*/ 429795 w 483660"/>
              <a:gd name="connsiteY26" fmla="*/ 68869 h 1164659"/>
              <a:gd name="connsiteX27" fmla="*/ 425392 w 483660"/>
              <a:gd name="connsiteY27" fmla="*/ 62743 h 1164659"/>
              <a:gd name="connsiteX28" fmla="*/ 413003 w 483660"/>
              <a:gd name="connsiteY28" fmla="*/ 71763 h 1164659"/>
              <a:gd name="connsiteX29" fmla="*/ 423682 w 483660"/>
              <a:gd name="connsiteY29" fmla="*/ 76833 h 1164659"/>
              <a:gd name="connsiteX30" fmla="*/ 412600 w 483660"/>
              <a:gd name="connsiteY30" fmla="*/ 79302 h 1164659"/>
              <a:gd name="connsiteX31" fmla="*/ 405877 w 483660"/>
              <a:gd name="connsiteY31" fmla="*/ 75726 h 1164659"/>
              <a:gd name="connsiteX32" fmla="*/ 390141 w 483660"/>
              <a:gd name="connsiteY32" fmla="*/ 88489 h 1164659"/>
              <a:gd name="connsiteX33" fmla="*/ 343078 w 483660"/>
              <a:gd name="connsiteY33" fmla="*/ 143597 h 1164659"/>
              <a:gd name="connsiteX34" fmla="*/ 341530 w 483660"/>
              <a:gd name="connsiteY34" fmla="*/ 145831 h 1164659"/>
              <a:gd name="connsiteX35" fmla="*/ 317933 w 483660"/>
              <a:gd name="connsiteY35" fmla="*/ 179922 h 1164659"/>
              <a:gd name="connsiteX36" fmla="*/ 288700 w 483660"/>
              <a:gd name="connsiteY36" fmla="*/ 229422 h 1164659"/>
              <a:gd name="connsiteX37" fmla="*/ 275649 w 483660"/>
              <a:gd name="connsiteY37" fmla="*/ 251514 h 1164659"/>
              <a:gd name="connsiteX38" fmla="*/ 257505 w 483660"/>
              <a:gd name="connsiteY38" fmla="*/ 301690 h 1164659"/>
              <a:gd name="connsiteX39" fmla="*/ 251813 w 483660"/>
              <a:gd name="connsiteY39" fmla="*/ 334908 h 1164659"/>
              <a:gd name="connsiteX40" fmla="*/ 254259 w 483660"/>
              <a:gd name="connsiteY40" fmla="*/ 364979 h 1164659"/>
              <a:gd name="connsiteX41" fmla="*/ 254913 w 483660"/>
              <a:gd name="connsiteY41" fmla="*/ 373068 h 1164659"/>
              <a:gd name="connsiteX42" fmla="*/ 262171 w 483660"/>
              <a:gd name="connsiteY42" fmla="*/ 401244 h 1164659"/>
              <a:gd name="connsiteX43" fmla="*/ 277102 w 483660"/>
              <a:gd name="connsiteY43" fmla="*/ 438375 h 1164659"/>
              <a:gd name="connsiteX44" fmla="*/ 305958 w 483660"/>
              <a:gd name="connsiteY44" fmla="*/ 479055 h 1164659"/>
              <a:gd name="connsiteX45" fmla="*/ 307650 w 483660"/>
              <a:gd name="connsiteY45" fmla="*/ 480863 h 1164659"/>
              <a:gd name="connsiteX46" fmla="*/ 321687 w 483660"/>
              <a:gd name="connsiteY46" fmla="*/ 495852 h 1164659"/>
              <a:gd name="connsiteX47" fmla="*/ 340687 w 483660"/>
              <a:gd name="connsiteY47" fmla="*/ 521705 h 1164659"/>
              <a:gd name="connsiteX48" fmla="*/ 339543 w 483660"/>
              <a:gd name="connsiteY48" fmla="*/ 529765 h 1164659"/>
              <a:gd name="connsiteX49" fmla="*/ 364537 w 483660"/>
              <a:gd name="connsiteY49" fmla="*/ 557544 h 1164659"/>
              <a:gd name="connsiteX50" fmla="*/ 367467 w 483660"/>
              <a:gd name="connsiteY50" fmla="*/ 560563 h 1164659"/>
              <a:gd name="connsiteX51" fmla="*/ 376122 w 483660"/>
              <a:gd name="connsiteY51" fmla="*/ 569480 h 1164659"/>
              <a:gd name="connsiteX52" fmla="*/ 380222 w 483660"/>
              <a:gd name="connsiteY52" fmla="*/ 582730 h 1164659"/>
              <a:gd name="connsiteX53" fmla="*/ 383461 w 483660"/>
              <a:gd name="connsiteY53" fmla="*/ 597785 h 1164659"/>
              <a:gd name="connsiteX54" fmla="*/ 393197 w 483660"/>
              <a:gd name="connsiteY54" fmla="*/ 604960 h 1164659"/>
              <a:gd name="connsiteX55" fmla="*/ 397499 w 483660"/>
              <a:gd name="connsiteY55" fmla="*/ 603369 h 1164659"/>
              <a:gd name="connsiteX56" fmla="*/ 404606 w 483660"/>
              <a:gd name="connsiteY56" fmla="*/ 623429 h 1164659"/>
              <a:gd name="connsiteX57" fmla="*/ 406851 w 483660"/>
              <a:gd name="connsiteY57" fmla="*/ 639949 h 1164659"/>
              <a:gd name="connsiteX58" fmla="*/ 403059 w 483660"/>
              <a:gd name="connsiteY58" fmla="*/ 640125 h 1164659"/>
              <a:gd name="connsiteX59" fmla="*/ 401902 w 483660"/>
              <a:gd name="connsiteY59" fmla="*/ 626750 h 1164659"/>
              <a:gd name="connsiteX60" fmla="*/ 388707 w 483660"/>
              <a:gd name="connsiteY60" fmla="*/ 615990 h 1164659"/>
              <a:gd name="connsiteX61" fmla="*/ 389449 w 483660"/>
              <a:gd name="connsiteY61" fmla="*/ 620870 h 1164659"/>
              <a:gd name="connsiteX62" fmla="*/ 393122 w 483660"/>
              <a:gd name="connsiteY62" fmla="*/ 631259 h 1164659"/>
              <a:gd name="connsiteX63" fmla="*/ 382109 w 483660"/>
              <a:gd name="connsiteY63" fmla="*/ 626058 h 1164659"/>
              <a:gd name="connsiteX64" fmla="*/ 383996 w 483660"/>
              <a:gd name="connsiteY64" fmla="*/ 635805 h 1164659"/>
              <a:gd name="connsiteX65" fmla="*/ 376574 w 483660"/>
              <a:gd name="connsiteY65" fmla="*/ 642515 h 1164659"/>
              <a:gd name="connsiteX66" fmla="*/ 368159 w 483660"/>
              <a:gd name="connsiteY66" fmla="*/ 647131 h 1164659"/>
              <a:gd name="connsiteX67" fmla="*/ 365719 w 483660"/>
              <a:gd name="connsiteY67" fmla="*/ 648477 h 1164659"/>
              <a:gd name="connsiteX68" fmla="*/ 368562 w 483660"/>
              <a:gd name="connsiteY68" fmla="*/ 667965 h 1164659"/>
              <a:gd name="connsiteX69" fmla="*/ 365285 w 483660"/>
              <a:gd name="connsiteY69" fmla="*/ 681561 h 1164659"/>
              <a:gd name="connsiteX70" fmla="*/ 362279 w 483660"/>
              <a:gd name="connsiteY70" fmla="*/ 698301 h 1164659"/>
              <a:gd name="connsiteX71" fmla="*/ 360348 w 483660"/>
              <a:gd name="connsiteY71" fmla="*/ 707193 h 1164659"/>
              <a:gd name="connsiteX72" fmla="*/ 356732 w 483660"/>
              <a:gd name="connsiteY72" fmla="*/ 723857 h 1164659"/>
              <a:gd name="connsiteX73" fmla="*/ 356121 w 483660"/>
              <a:gd name="connsiteY73" fmla="*/ 750024 h 1164659"/>
              <a:gd name="connsiteX74" fmla="*/ 360449 w 483660"/>
              <a:gd name="connsiteY74" fmla="*/ 789151 h 1164659"/>
              <a:gd name="connsiteX75" fmla="*/ 360480 w 483660"/>
              <a:gd name="connsiteY75" fmla="*/ 789453 h 1164659"/>
              <a:gd name="connsiteX76" fmla="*/ 368883 w 483660"/>
              <a:gd name="connsiteY76" fmla="*/ 825675 h 1164659"/>
              <a:gd name="connsiteX77" fmla="*/ 378141 w 483660"/>
              <a:gd name="connsiteY77" fmla="*/ 838862 h 1164659"/>
              <a:gd name="connsiteX78" fmla="*/ 372518 w 483660"/>
              <a:gd name="connsiteY78" fmla="*/ 846873 h 1164659"/>
              <a:gd name="connsiteX79" fmla="*/ 371958 w 483660"/>
              <a:gd name="connsiteY79" fmla="*/ 857394 h 1164659"/>
              <a:gd name="connsiteX80" fmla="*/ 383512 w 483660"/>
              <a:gd name="connsiteY80" fmla="*/ 908092 h 1164659"/>
              <a:gd name="connsiteX81" fmla="*/ 392914 w 483660"/>
              <a:gd name="connsiteY81" fmla="*/ 949383 h 1164659"/>
              <a:gd name="connsiteX82" fmla="*/ 393757 w 483660"/>
              <a:gd name="connsiteY82" fmla="*/ 956677 h 1164659"/>
              <a:gd name="connsiteX83" fmla="*/ 399568 w 483660"/>
              <a:gd name="connsiteY83" fmla="*/ 1007124 h 1164659"/>
              <a:gd name="connsiteX84" fmla="*/ 397273 w 483660"/>
              <a:gd name="connsiteY84" fmla="*/ 1046031 h 1164659"/>
              <a:gd name="connsiteX85" fmla="*/ 386153 w 483660"/>
              <a:gd name="connsiteY85" fmla="*/ 1056797 h 1164659"/>
              <a:gd name="connsiteX86" fmla="*/ 376921 w 483660"/>
              <a:gd name="connsiteY86" fmla="*/ 1070274 h 1164659"/>
              <a:gd name="connsiteX87" fmla="*/ 361807 w 483660"/>
              <a:gd name="connsiteY87" fmla="*/ 1083756 h 1164659"/>
              <a:gd name="connsiteX88" fmla="*/ 347159 w 483660"/>
              <a:gd name="connsiteY88" fmla="*/ 1088686 h 1164659"/>
              <a:gd name="connsiteX89" fmla="*/ 338996 w 483660"/>
              <a:gd name="connsiteY89" fmla="*/ 1095704 h 1164659"/>
              <a:gd name="connsiteX90" fmla="*/ 317738 w 483660"/>
              <a:gd name="connsiteY90" fmla="*/ 1118375 h 1164659"/>
              <a:gd name="connsiteX91" fmla="*/ 290052 w 483660"/>
              <a:gd name="connsiteY91" fmla="*/ 1157087 h 1164659"/>
              <a:gd name="connsiteX92" fmla="*/ 286631 w 483660"/>
              <a:gd name="connsiteY92" fmla="*/ 1164432 h 1164659"/>
              <a:gd name="connsiteX93" fmla="*/ 254416 w 483660"/>
              <a:gd name="connsiteY93" fmla="*/ 1145742 h 1164659"/>
              <a:gd name="connsiteX94" fmla="*/ 251976 w 483660"/>
              <a:gd name="connsiteY94" fmla="*/ 1141158 h 1164659"/>
              <a:gd name="connsiteX95" fmla="*/ 258354 w 483660"/>
              <a:gd name="connsiteY95" fmla="*/ 1128398 h 1164659"/>
              <a:gd name="connsiteX96" fmla="*/ 253505 w 483660"/>
              <a:gd name="connsiteY96" fmla="*/ 1097629 h 1164659"/>
              <a:gd name="connsiteX97" fmla="*/ 251624 w 483660"/>
              <a:gd name="connsiteY97" fmla="*/ 1076417 h 1164659"/>
              <a:gd name="connsiteX98" fmla="*/ 211007 w 483660"/>
              <a:gd name="connsiteY98" fmla="*/ 1031159 h 1164659"/>
              <a:gd name="connsiteX99" fmla="*/ 207561 w 483660"/>
              <a:gd name="connsiteY99" fmla="*/ 1011274 h 1164659"/>
              <a:gd name="connsiteX100" fmla="*/ 214643 w 483660"/>
              <a:gd name="connsiteY100" fmla="*/ 988598 h 1164659"/>
              <a:gd name="connsiteX101" fmla="*/ 211385 w 483660"/>
              <a:gd name="connsiteY101" fmla="*/ 976317 h 1164659"/>
              <a:gd name="connsiteX102" fmla="*/ 192001 w 483660"/>
              <a:gd name="connsiteY102" fmla="*/ 975839 h 1164659"/>
              <a:gd name="connsiteX103" fmla="*/ 149366 w 483660"/>
              <a:gd name="connsiteY103" fmla="*/ 958243 h 1164659"/>
              <a:gd name="connsiteX104" fmla="*/ 142749 w 483660"/>
              <a:gd name="connsiteY104" fmla="*/ 978285 h 1164659"/>
              <a:gd name="connsiteX105" fmla="*/ 110082 w 483660"/>
              <a:gd name="connsiteY105" fmla="*/ 979876 h 1164659"/>
              <a:gd name="connsiteX106" fmla="*/ 67623 w 483660"/>
              <a:gd name="connsiteY106" fmla="*/ 1015129 h 1164659"/>
              <a:gd name="connsiteX107" fmla="*/ 37528 w 483660"/>
              <a:gd name="connsiteY107" fmla="*/ 1012388 h 1164659"/>
              <a:gd name="connsiteX108" fmla="*/ 33969 w 483660"/>
              <a:gd name="connsiteY108" fmla="*/ 939265 h 1164659"/>
              <a:gd name="connsiteX109" fmla="*/ 37900 w 483660"/>
              <a:gd name="connsiteY109" fmla="*/ 937982 h 1164659"/>
              <a:gd name="connsiteX110" fmla="*/ 38918 w 483660"/>
              <a:gd name="connsiteY110" fmla="*/ 913431 h 1164659"/>
              <a:gd name="connsiteX111" fmla="*/ 24925 w 483660"/>
              <a:gd name="connsiteY111" fmla="*/ 885730 h 1164659"/>
              <a:gd name="connsiteX112" fmla="*/ 20145 w 483660"/>
              <a:gd name="connsiteY112" fmla="*/ 875354 h 1164659"/>
              <a:gd name="connsiteX113" fmla="*/ 10509 w 483660"/>
              <a:gd name="connsiteY113" fmla="*/ 851867 h 1164659"/>
              <a:gd name="connsiteX114" fmla="*/ 9660 w 483660"/>
              <a:gd name="connsiteY114" fmla="*/ 836158 h 1164659"/>
              <a:gd name="connsiteX115" fmla="*/ 472 w 483660"/>
              <a:gd name="connsiteY115" fmla="*/ 816286 h 1164659"/>
              <a:gd name="connsiteX116" fmla="*/ 7289 w 483660"/>
              <a:gd name="connsiteY116" fmla="*/ 809262 h 1164659"/>
              <a:gd name="connsiteX117" fmla="*/ 13409 w 483660"/>
              <a:gd name="connsiteY117" fmla="*/ 791666 h 1164659"/>
              <a:gd name="connsiteX118" fmla="*/ 50000 w 483660"/>
              <a:gd name="connsiteY118" fmla="*/ 781907 h 1164659"/>
              <a:gd name="connsiteX119" fmla="*/ 55252 w 483660"/>
              <a:gd name="connsiteY119" fmla="*/ 759846 h 1164659"/>
              <a:gd name="connsiteX120" fmla="*/ 60799 w 483660"/>
              <a:gd name="connsiteY120" fmla="*/ 740383 h 1164659"/>
              <a:gd name="connsiteX121" fmla="*/ 83504 w 483660"/>
              <a:gd name="connsiteY121" fmla="*/ 745288 h 1164659"/>
              <a:gd name="connsiteX122" fmla="*/ 114856 w 483660"/>
              <a:gd name="connsiteY122" fmla="*/ 750546 h 1164659"/>
              <a:gd name="connsiteX123" fmla="*/ 147517 w 483660"/>
              <a:gd name="connsiteY123" fmla="*/ 749062 h 1164659"/>
              <a:gd name="connsiteX124" fmla="*/ 170234 w 483660"/>
              <a:gd name="connsiteY124" fmla="*/ 756363 h 1164659"/>
              <a:gd name="connsiteX125" fmla="*/ 201806 w 483660"/>
              <a:gd name="connsiteY125" fmla="*/ 746119 h 1164659"/>
              <a:gd name="connsiteX126" fmla="*/ 219014 w 483660"/>
              <a:gd name="connsiteY126" fmla="*/ 736308 h 1164659"/>
              <a:gd name="connsiteX127" fmla="*/ 215630 w 483660"/>
              <a:gd name="connsiteY127" fmla="*/ 731756 h 1164659"/>
              <a:gd name="connsiteX128" fmla="*/ 206404 w 483660"/>
              <a:gd name="connsiteY128" fmla="*/ 725146 h 1164659"/>
              <a:gd name="connsiteX129" fmla="*/ 162001 w 483660"/>
              <a:gd name="connsiteY129" fmla="*/ 720939 h 1164659"/>
              <a:gd name="connsiteX130" fmla="*/ 155202 w 483660"/>
              <a:gd name="connsiteY130" fmla="*/ 694232 h 1164659"/>
              <a:gd name="connsiteX131" fmla="*/ 148334 w 483660"/>
              <a:gd name="connsiteY131" fmla="*/ 680818 h 1164659"/>
              <a:gd name="connsiteX132" fmla="*/ 121749 w 483660"/>
              <a:gd name="connsiteY132" fmla="*/ 657098 h 1164659"/>
              <a:gd name="connsiteX133" fmla="*/ 134378 w 483660"/>
              <a:gd name="connsiteY133" fmla="*/ 614512 h 1164659"/>
              <a:gd name="connsiteX134" fmla="*/ 141435 w 483660"/>
              <a:gd name="connsiteY134" fmla="*/ 610928 h 1164659"/>
              <a:gd name="connsiteX135" fmla="*/ 186649 w 483660"/>
              <a:gd name="connsiteY135" fmla="*/ 602916 h 1164659"/>
              <a:gd name="connsiteX136" fmla="*/ 186951 w 483660"/>
              <a:gd name="connsiteY136" fmla="*/ 598181 h 1164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Lst>
            <a:rect l="l" t="t" r="r" b="b"/>
            <a:pathLst>
              <a:path w="483660" h="1164659">
                <a:moveTo>
                  <a:pt x="186951" y="598181"/>
                </a:moveTo>
                <a:lnTo>
                  <a:pt x="202429" y="563003"/>
                </a:lnTo>
                <a:lnTo>
                  <a:pt x="240649" y="549300"/>
                </a:lnTo>
                <a:lnTo>
                  <a:pt x="217693" y="533987"/>
                </a:lnTo>
                <a:lnTo>
                  <a:pt x="195089" y="508205"/>
                </a:lnTo>
                <a:lnTo>
                  <a:pt x="200045" y="497062"/>
                </a:lnTo>
                <a:lnTo>
                  <a:pt x="170039" y="456819"/>
                </a:lnTo>
                <a:lnTo>
                  <a:pt x="131164" y="402285"/>
                </a:lnTo>
                <a:lnTo>
                  <a:pt x="151888" y="294236"/>
                </a:lnTo>
                <a:lnTo>
                  <a:pt x="90510" y="286941"/>
                </a:lnTo>
                <a:lnTo>
                  <a:pt x="84522" y="274494"/>
                </a:lnTo>
                <a:lnTo>
                  <a:pt x="136227" y="240685"/>
                </a:lnTo>
                <a:lnTo>
                  <a:pt x="160454" y="218688"/>
                </a:lnTo>
                <a:lnTo>
                  <a:pt x="232102" y="153648"/>
                </a:lnTo>
                <a:lnTo>
                  <a:pt x="250693" y="134521"/>
                </a:lnTo>
                <a:lnTo>
                  <a:pt x="291071" y="100008"/>
                </a:lnTo>
                <a:lnTo>
                  <a:pt x="311052" y="82924"/>
                </a:lnTo>
                <a:lnTo>
                  <a:pt x="344845" y="49169"/>
                </a:lnTo>
                <a:lnTo>
                  <a:pt x="378688" y="25491"/>
                </a:lnTo>
                <a:lnTo>
                  <a:pt x="408562" y="8022"/>
                </a:lnTo>
                <a:lnTo>
                  <a:pt x="433908" y="564"/>
                </a:lnTo>
                <a:lnTo>
                  <a:pt x="457091" y="472"/>
                </a:lnTo>
                <a:lnTo>
                  <a:pt x="483625" y="9984"/>
                </a:lnTo>
                <a:lnTo>
                  <a:pt x="482688" y="15111"/>
                </a:lnTo>
                <a:lnTo>
                  <a:pt x="440984" y="53283"/>
                </a:lnTo>
                <a:lnTo>
                  <a:pt x="435173" y="63765"/>
                </a:lnTo>
                <a:lnTo>
                  <a:pt x="429795" y="68869"/>
                </a:lnTo>
                <a:lnTo>
                  <a:pt x="425392" y="62743"/>
                </a:lnTo>
                <a:lnTo>
                  <a:pt x="413003" y="71763"/>
                </a:lnTo>
                <a:lnTo>
                  <a:pt x="423682" y="76833"/>
                </a:lnTo>
                <a:lnTo>
                  <a:pt x="412600" y="79302"/>
                </a:lnTo>
                <a:lnTo>
                  <a:pt x="405877" y="75726"/>
                </a:lnTo>
                <a:lnTo>
                  <a:pt x="390141" y="88489"/>
                </a:lnTo>
                <a:lnTo>
                  <a:pt x="343078" y="143597"/>
                </a:lnTo>
                <a:lnTo>
                  <a:pt x="341530" y="145831"/>
                </a:lnTo>
                <a:lnTo>
                  <a:pt x="317933" y="179922"/>
                </a:lnTo>
                <a:lnTo>
                  <a:pt x="288700" y="229422"/>
                </a:lnTo>
                <a:lnTo>
                  <a:pt x="275649" y="251514"/>
                </a:lnTo>
                <a:lnTo>
                  <a:pt x="257505" y="301690"/>
                </a:lnTo>
                <a:lnTo>
                  <a:pt x="251813" y="334908"/>
                </a:lnTo>
                <a:lnTo>
                  <a:pt x="254259" y="364979"/>
                </a:lnTo>
                <a:lnTo>
                  <a:pt x="254913" y="373068"/>
                </a:lnTo>
                <a:lnTo>
                  <a:pt x="262171" y="401244"/>
                </a:lnTo>
                <a:lnTo>
                  <a:pt x="277102" y="438375"/>
                </a:lnTo>
                <a:lnTo>
                  <a:pt x="305958" y="479055"/>
                </a:lnTo>
                <a:lnTo>
                  <a:pt x="307650" y="480863"/>
                </a:lnTo>
                <a:lnTo>
                  <a:pt x="321687" y="495852"/>
                </a:lnTo>
                <a:lnTo>
                  <a:pt x="340687" y="521705"/>
                </a:lnTo>
                <a:lnTo>
                  <a:pt x="339543" y="529765"/>
                </a:lnTo>
                <a:lnTo>
                  <a:pt x="364537" y="557544"/>
                </a:lnTo>
                <a:lnTo>
                  <a:pt x="367467" y="560563"/>
                </a:lnTo>
                <a:lnTo>
                  <a:pt x="376122" y="569480"/>
                </a:lnTo>
                <a:lnTo>
                  <a:pt x="380222" y="582730"/>
                </a:lnTo>
                <a:lnTo>
                  <a:pt x="383461" y="597785"/>
                </a:lnTo>
                <a:lnTo>
                  <a:pt x="393197" y="604960"/>
                </a:lnTo>
                <a:lnTo>
                  <a:pt x="397499" y="603369"/>
                </a:lnTo>
                <a:lnTo>
                  <a:pt x="404606" y="623429"/>
                </a:lnTo>
                <a:lnTo>
                  <a:pt x="406851" y="639949"/>
                </a:lnTo>
                <a:lnTo>
                  <a:pt x="403059" y="640125"/>
                </a:lnTo>
                <a:lnTo>
                  <a:pt x="401902" y="626750"/>
                </a:lnTo>
                <a:lnTo>
                  <a:pt x="388707" y="615990"/>
                </a:lnTo>
                <a:lnTo>
                  <a:pt x="389449" y="620870"/>
                </a:lnTo>
                <a:lnTo>
                  <a:pt x="393122" y="631259"/>
                </a:lnTo>
                <a:lnTo>
                  <a:pt x="382109" y="626058"/>
                </a:lnTo>
                <a:lnTo>
                  <a:pt x="383996" y="635805"/>
                </a:lnTo>
                <a:lnTo>
                  <a:pt x="376574" y="642515"/>
                </a:lnTo>
                <a:lnTo>
                  <a:pt x="368159" y="647131"/>
                </a:lnTo>
                <a:lnTo>
                  <a:pt x="365719" y="648477"/>
                </a:lnTo>
                <a:lnTo>
                  <a:pt x="368562" y="667965"/>
                </a:lnTo>
                <a:lnTo>
                  <a:pt x="365285" y="681561"/>
                </a:lnTo>
                <a:lnTo>
                  <a:pt x="362279" y="698301"/>
                </a:lnTo>
                <a:lnTo>
                  <a:pt x="360348" y="707193"/>
                </a:lnTo>
                <a:lnTo>
                  <a:pt x="356732" y="723857"/>
                </a:lnTo>
                <a:lnTo>
                  <a:pt x="356121" y="750024"/>
                </a:lnTo>
                <a:lnTo>
                  <a:pt x="360449" y="789151"/>
                </a:lnTo>
                <a:lnTo>
                  <a:pt x="360480" y="789453"/>
                </a:lnTo>
                <a:lnTo>
                  <a:pt x="368883" y="825675"/>
                </a:lnTo>
                <a:lnTo>
                  <a:pt x="378141" y="838862"/>
                </a:lnTo>
                <a:lnTo>
                  <a:pt x="372518" y="846873"/>
                </a:lnTo>
                <a:lnTo>
                  <a:pt x="371958" y="857394"/>
                </a:lnTo>
                <a:lnTo>
                  <a:pt x="383512" y="908092"/>
                </a:lnTo>
                <a:lnTo>
                  <a:pt x="392914" y="949383"/>
                </a:lnTo>
                <a:lnTo>
                  <a:pt x="393757" y="956677"/>
                </a:lnTo>
                <a:lnTo>
                  <a:pt x="399568" y="1007124"/>
                </a:lnTo>
                <a:lnTo>
                  <a:pt x="397273" y="1046031"/>
                </a:lnTo>
                <a:lnTo>
                  <a:pt x="386153" y="1056797"/>
                </a:lnTo>
                <a:lnTo>
                  <a:pt x="376921" y="1070274"/>
                </a:lnTo>
                <a:lnTo>
                  <a:pt x="361807" y="1083756"/>
                </a:lnTo>
                <a:lnTo>
                  <a:pt x="347159" y="1088686"/>
                </a:lnTo>
                <a:lnTo>
                  <a:pt x="338996" y="1095704"/>
                </a:lnTo>
                <a:lnTo>
                  <a:pt x="317738" y="1118375"/>
                </a:lnTo>
                <a:lnTo>
                  <a:pt x="290052" y="1157087"/>
                </a:lnTo>
                <a:lnTo>
                  <a:pt x="286631" y="1164432"/>
                </a:lnTo>
                <a:lnTo>
                  <a:pt x="254416" y="1145742"/>
                </a:lnTo>
                <a:lnTo>
                  <a:pt x="251976" y="1141158"/>
                </a:lnTo>
                <a:lnTo>
                  <a:pt x="258354" y="1128398"/>
                </a:lnTo>
                <a:lnTo>
                  <a:pt x="253505" y="1097629"/>
                </a:lnTo>
                <a:lnTo>
                  <a:pt x="251624" y="1076417"/>
                </a:lnTo>
                <a:lnTo>
                  <a:pt x="211007" y="1031159"/>
                </a:lnTo>
                <a:lnTo>
                  <a:pt x="207561" y="1011274"/>
                </a:lnTo>
                <a:lnTo>
                  <a:pt x="214643" y="988598"/>
                </a:lnTo>
                <a:lnTo>
                  <a:pt x="211385" y="976317"/>
                </a:lnTo>
                <a:lnTo>
                  <a:pt x="192001" y="975839"/>
                </a:lnTo>
                <a:lnTo>
                  <a:pt x="149366" y="958243"/>
                </a:lnTo>
                <a:lnTo>
                  <a:pt x="142749" y="978285"/>
                </a:lnTo>
                <a:lnTo>
                  <a:pt x="110082" y="979876"/>
                </a:lnTo>
                <a:lnTo>
                  <a:pt x="67623" y="1015129"/>
                </a:lnTo>
                <a:lnTo>
                  <a:pt x="37528" y="1012388"/>
                </a:lnTo>
                <a:lnTo>
                  <a:pt x="33969" y="939265"/>
                </a:lnTo>
                <a:lnTo>
                  <a:pt x="37900" y="937982"/>
                </a:lnTo>
                <a:lnTo>
                  <a:pt x="38918" y="913431"/>
                </a:lnTo>
                <a:lnTo>
                  <a:pt x="24925" y="885730"/>
                </a:lnTo>
                <a:lnTo>
                  <a:pt x="20145" y="875354"/>
                </a:lnTo>
                <a:lnTo>
                  <a:pt x="10509" y="851867"/>
                </a:lnTo>
                <a:lnTo>
                  <a:pt x="9660" y="836158"/>
                </a:lnTo>
                <a:lnTo>
                  <a:pt x="472" y="816286"/>
                </a:lnTo>
                <a:lnTo>
                  <a:pt x="7289" y="809262"/>
                </a:lnTo>
                <a:lnTo>
                  <a:pt x="13409" y="791666"/>
                </a:lnTo>
                <a:lnTo>
                  <a:pt x="50000" y="781907"/>
                </a:lnTo>
                <a:lnTo>
                  <a:pt x="55252" y="759846"/>
                </a:lnTo>
                <a:lnTo>
                  <a:pt x="60799" y="740383"/>
                </a:lnTo>
                <a:lnTo>
                  <a:pt x="83504" y="745288"/>
                </a:lnTo>
                <a:lnTo>
                  <a:pt x="114856" y="750546"/>
                </a:lnTo>
                <a:lnTo>
                  <a:pt x="147517" y="749062"/>
                </a:lnTo>
                <a:lnTo>
                  <a:pt x="170234" y="756363"/>
                </a:lnTo>
                <a:lnTo>
                  <a:pt x="201806" y="746119"/>
                </a:lnTo>
                <a:lnTo>
                  <a:pt x="219014" y="736308"/>
                </a:lnTo>
                <a:lnTo>
                  <a:pt x="215630" y="731756"/>
                </a:lnTo>
                <a:lnTo>
                  <a:pt x="206404" y="725146"/>
                </a:lnTo>
                <a:lnTo>
                  <a:pt x="162001" y="720939"/>
                </a:lnTo>
                <a:lnTo>
                  <a:pt x="155202" y="694232"/>
                </a:lnTo>
                <a:lnTo>
                  <a:pt x="148334" y="680818"/>
                </a:lnTo>
                <a:lnTo>
                  <a:pt x="121749" y="657098"/>
                </a:lnTo>
                <a:lnTo>
                  <a:pt x="134378" y="614512"/>
                </a:lnTo>
                <a:lnTo>
                  <a:pt x="141435" y="610928"/>
                </a:lnTo>
                <a:lnTo>
                  <a:pt x="186649" y="602916"/>
                </a:lnTo>
                <a:lnTo>
                  <a:pt x="186951" y="598181"/>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6" name="Helsingør">
            <a:extLst>
              <a:ext uri="{FF2B5EF4-FFF2-40B4-BE49-F238E27FC236}">
                <a16:creationId xmlns:a16="http://schemas.microsoft.com/office/drawing/2014/main" id="{00000000-0008-0000-3500-0000A6000000}"/>
              </a:ext>
            </a:extLst>
          </xdr:cNvPr>
          <xdr:cNvSpPr/>
        </xdr:nvSpPr>
        <xdr:spPr>
          <a:xfrm>
            <a:off x="5045548" y="3603255"/>
            <a:ext cx="266812" cy="238356"/>
          </a:xfrm>
          <a:custGeom>
            <a:avLst/>
            <a:gdLst>
              <a:gd name="connsiteX0" fmla="*/ 12755 w 259755"/>
              <a:gd name="connsiteY0" fmla="*/ 78361 h 232051"/>
              <a:gd name="connsiteX1" fmla="*/ 10692 w 259755"/>
              <a:gd name="connsiteY1" fmla="*/ 66388 h 232051"/>
              <a:gd name="connsiteX2" fmla="*/ 19698 w 259755"/>
              <a:gd name="connsiteY2" fmla="*/ 54138 h 232051"/>
              <a:gd name="connsiteX3" fmla="*/ 23107 w 259755"/>
              <a:gd name="connsiteY3" fmla="*/ 472 h 232051"/>
              <a:gd name="connsiteX4" fmla="*/ 30447 w 259755"/>
              <a:gd name="connsiteY4" fmla="*/ 4628 h 232051"/>
              <a:gd name="connsiteX5" fmla="*/ 53478 w 259755"/>
              <a:gd name="connsiteY5" fmla="*/ 6226 h 232051"/>
              <a:gd name="connsiteX6" fmla="*/ 70642 w 259755"/>
              <a:gd name="connsiteY6" fmla="*/ 3591 h 232051"/>
              <a:gd name="connsiteX7" fmla="*/ 95787 w 259755"/>
              <a:gd name="connsiteY7" fmla="*/ 3867 h 232051"/>
              <a:gd name="connsiteX8" fmla="*/ 117309 w 259755"/>
              <a:gd name="connsiteY8" fmla="*/ 7590 h 232051"/>
              <a:gd name="connsiteX9" fmla="*/ 127856 w 259755"/>
              <a:gd name="connsiteY9" fmla="*/ 12194 h 232051"/>
              <a:gd name="connsiteX10" fmla="*/ 161460 w 259755"/>
              <a:gd name="connsiteY10" fmla="*/ 26852 h 232051"/>
              <a:gd name="connsiteX11" fmla="*/ 184316 w 259755"/>
              <a:gd name="connsiteY11" fmla="*/ 46082 h 232051"/>
              <a:gd name="connsiteX12" fmla="*/ 195309 w 259755"/>
              <a:gd name="connsiteY12" fmla="*/ 58521 h 232051"/>
              <a:gd name="connsiteX13" fmla="*/ 196523 w 259755"/>
              <a:gd name="connsiteY13" fmla="*/ 59892 h 232051"/>
              <a:gd name="connsiteX14" fmla="*/ 238511 w 259755"/>
              <a:gd name="connsiteY14" fmla="*/ 93969 h 232051"/>
              <a:gd name="connsiteX15" fmla="*/ 259555 w 259755"/>
              <a:gd name="connsiteY15" fmla="*/ 102918 h 232051"/>
              <a:gd name="connsiteX16" fmla="*/ 253989 w 259755"/>
              <a:gd name="connsiteY16" fmla="*/ 107741 h 232051"/>
              <a:gd name="connsiteX17" fmla="*/ 251247 w 259755"/>
              <a:gd name="connsiteY17" fmla="*/ 112747 h 232051"/>
              <a:gd name="connsiteX18" fmla="*/ 250234 w 259755"/>
              <a:gd name="connsiteY18" fmla="*/ 114596 h 232051"/>
              <a:gd name="connsiteX19" fmla="*/ 243662 w 259755"/>
              <a:gd name="connsiteY19" fmla="*/ 124853 h 232051"/>
              <a:gd name="connsiteX20" fmla="*/ 236599 w 259755"/>
              <a:gd name="connsiteY20" fmla="*/ 144536 h 232051"/>
              <a:gd name="connsiteX21" fmla="*/ 232077 w 259755"/>
              <a:gd name="connsiteY21" fmla="*/ 157138 h 232051"/>
              <a:gd name="connsiteX22" fmla="*/ 232064 w 259755"/>
              <a:gd name="connsiteY22" fmla="*/ 157169 h 232051"/>
              <a:gd name="connsiteX23" fmla="*/ 213674 w 259755"/>
              <a:gd name="connsiteY23" fmla="*/ 173419 h 232051"/>
              <a:gd name="connsiteX24" fmla="*/ 194989 w 259755"/>
              <a:gd name="connsiteY24" fmla="*/ 197460 h 232051"/>
              <a:gd name="connsiteX25" fmla="*/ 181863 w 259755"/>
              <a:gd name="connsiteY25" fmla="*/ 231600 h 232051"/>
              <a:gd name="connsiteX26" fmla="*/ 176787 w 259755"/>
              <a:gd name="connsiteY26" fmla="*/ 226601 h 232051"/>
              <a:gd name="connsiteX27" fmla="*/ 150617 w 259755"/>
              <a:gd name="connsiteY27" fmla="*/ 228645 h 232051"/>
              <a:gd name="connsiteX28" fmla="*/ 140963 w 259755"/>
              <a:gd name="connsiteY28" fmla="*/ 214753 h 232051"/>
              <a:gd name="connsiteX29" fmla="*/ 116183 w 259755"/>
              <a:gd name="connsiteY29" fmla="*/ 212565 h 232051"/>
              <a:gd name="connsiteX30" fmla="*/ 104384 w 259755"/>
              <a:gd name="connsiteY30" fmla="*/ 224771 h 232051"/>
              <a:gd name="connsiteX31" fmla="*/ 95724 w 259755"/>
              <a:gd name="connsiteY31" fmla="*/ 186518 h 232051"/>
              <a:gd name="connsiteX32" fmla="*/ 81768 w 259755"/>
              <a:gd name="connsiteY32" fmla="*/ 176777 h 232051"/>
              <a:gd name="connsiteX33" fmla="*/ 43365 w 259755"/>
              <a:gd name="connsiteY33" fmla="*/ 190586 h 232051"/>
              <a:gd name="connsiteX34" fmla="*/ 8899 w 259755"/>
              <a:gd name="connsiteY34" fmla="*/ 166916 h 232051"/>
              <a:gd name="connsiteX35" fmla="*/ 472 w 259755"/>
              <a:gd name="connsiteY35" fmla="*/ 166061 h 232051"/>
              <a:gd name="connsiteX36" fmla="*/ 4925 w 259755"/>
              <a:gd name="connsiteY36" fmla="*/ 148969 h 232051"/>
              <a:gd name="connsiteX37" fmla="*/ 6440 w 259755"/>
              <a:gd name="connsiteY37" fmla="*/ 109471 h 232051"/>
              <a:gd name="connsiteX38" fmla="*/ 12755 w 259755"/>
              <a:gd name="connsiteY38" fmla="*/ 78361 h 2320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259755" h="232051">
                <a:moveTo>
                  <a:pt x="12755" y="78361"/>
                </a:moveTo>
                <a:lnTo>
                  <a:pt x="10692" y="66388"/>
                </a:lnTo>
                <a:lnTo>
                  <a:pt x="19698" y="54138"/>
                </a:lnTo>
                <a:lnTo>
                  <a:pt x="23107" y="472"/>
                </a:lnTo>
                <a:lnTo>
                  <a:pt x="30447" y="4628"/>
                </a:lnTo>
                <a:lnTo>
                  <a:pt x="53478" y="6226"/>
                </a:lnTo>
                <a:lnTo>
                  <a:pt x="70642" y="3591"/>
                </a:lnTo>
                <a:lnTo>
                  <a:pt x="95787" y="3867"/>
                </a:lnTo>
                <a:lnTo>
                  <a:pt x="117309" y="7590"/>
                </a:lnTo>
                <a:lnTo>
                  <a:pt x="127856" y="12194"/>
                </a:lnTo>
                <a:lnTo>
                  <a:pt x="161460" y="26852"/>
                </a:lnTo>
                <a:lnTo>
                  <a:pt x="184316" y="46082"/>
                </a:lnTo>
                <a:lnTo>
                  <a:pt x="195309" y="58521"/>
                </a:lnTo>
                <a:lnTo>
                  <a:pt x="196523" y="59892"/>
                </a:lnTo>
                <a:lnTo>
                  <a:pt x="238511" y="93969"/>
                </a:lnTo>
                <a:lnTo>
                  <a:pt x="259555" y="102918"/>
                </a:lnTo>
                <a:lnTo>
                  <a:pt x="253989" y="107741"/>
                </a:lnTo>
                <a:lnTo>
                  <a:pt x="251247" y="112747"/>
                </a:lnTo>
                <a:lnTo>
                  <a:pt x="250234" y="114596"/>
                </a:lnTo>
                <a:lnTo>
                  <a:pt x="243662" y="124853"/>
                </a:lnTo>
                <a:lnTo>
                  <a:pt x="236599" y="144536"/>
                </a:lnTo>
                <a:lnTo>
                  <a:pt x="232077" y="157138"/>
                </a:lnTo>
                <a:lnTo>
                  <a:pt x="232064" y="157169"/>
                </a:lnTo>
                <a:lnTo>
                  <a:pt x="213674" y="173419"/>
                </a:lnTo>
                <a:lnTo>
                  <a:pt x="194989" y="197460"/>
                </a:lnTo>
                <a:lnTo>
                  <a:pt x="181863" y="231600"/>
                </a:lnTo>
                <a:lnTo>
                  <a:pt x="176787" y="226601"/>
                </a:lnTo>
                <a:lnTo>
                  <a:pt x="150617" y="228645"/>
                </a:lnTo>
                <a:lnTo>
                  <a:pt x="140963" y="214753"/>
                </a:lnTo>
                <a:lnTo>
                  <a:pt x="116183" y="212565"/>
                </a:lnTo>
                <a:lnTo>
                  <a:pt x="104384" y="224771"/>
                </a:lnTo>
                <a:lnTo>
                  <a:pt x="95724" y="186518"/>
                </a:lnTo>
                <a:lnTo>
                  <a:pt x="81768" y="176777"/>
                </a:lnTo>
                <a:lnTo>
                  <a:pt x="43365" y="190586"/>
                </a:lnTo>
                <a:lnTo>
                  <a:pt x="8899" y="166916"/>
                </a:lnTo>
                <a:lnTo>
                  <a:pt x="472" y="166061"/>
                </a:lnTo>
                <a:lnTo>
                  <a:pt x="4925" y="148969"/>
                </a:lnTo>
                <a:lnTo>
                  <a:pt x="6440" y="109471"/>
                </a:lnTo>
                <a:lnTo>
                  <a:pt x="12755" y="78361"/>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7" name="Høje-Taastrup">
            <a:extLst>
              <a:ext uri="{FF2B5EF4-FFF2-40B4-BE49-F238E27FC236}">
                <a16:creationId xmlns:a16="http://schemas.microsoft.com/office/drawing/2014/main" id="{00000000-0008-0000-3500-0000A7000000}"/>
              </a:ext>
            </a:extLst>
          </xdr:cNvPr>
          <xdr:cNvSpPr/>
        </xdr:nvSpPr>
        <xdr:spPr>
          <a:xfrm>
            <a:off x="4803574" y="4406455"/>
            <a:ext cx="230635" cy="215102"/>
          </a:xfrm>
          <a:custGeom>
            <a:avLst/>
            <a:gdLst>
              <a:gd name="connsiteX0" fmla="*/ 22265 w 224534"/>
              <a:gd name="connsiteY0" fmla="*/ 152610 h 209412"/>
              <a:gd name="connsiteX1" fmla="*/ 11258 w 224534"/>
              <a:gd name="connsiteY1" fmla="*/ 153698 h 209412"/>
              <a:gd name="connsiteX2" fmla="*/ 11138 w 224534"/>
              <a:gd name="connsiteY2" fmla="*/ 123022 h 209412"/>
              <a:gd name="connsiteX3" fmla="*/ 17170 w 224534"/>
              <a:gd name="connsiteY3" fmla="*/ 115237 h 209412"/>
              <a:gd name="connsiteX4" fmla="*/ 472 w 224534"/>
              <a:gd name="connsiteY4" fmla="*/ 80128 h 209412"/>
              <a:gd name="connsiteX5" fmla="*/ 20120 w 224534"/>
              <a:gd name="connsiteY5" fmla="*/ 66639 h 209412"/>
              <a:gd name="connsiteX6" fmla="*/ 38283 w 224534"/>
              <a:gd name="connsiteY6" fmla="*/ 44089 h 209412"/>
              <a:gd name="connsiteX7" fmla="*/ 68315 w 224534"/>
              <a:gd name="connsiteY7" fmla="*/ 44699 h 209412"/>
              <a:gd name="connsiteX8" fmla="*/ 109844 w 224534"/>
              <a:gd name="connsiteY8" fmla="*/ 472 h 209412"/>
              <a:gd name="connsiteX9" fmla="*/ 153775 w 224534"/>
              <a:gd name="connsiteY9" fmla="*/ 18060 h 209412"/>
              <a:gd name="connsiteX10" fmla="*/ 178926 w 224534"/>
              <a:gd name="connsiteY10" fmla="*/ 26575 h 209412"/>
              <a:gd name="connsiteX11" fmla="*/ 187366 w 224534"/>
              <a:gd name="connsiteY11" fmla="*/ 39316 h 209412"/>
              <a:gd name="connsiteX12" fmla="*/ 186007 w 224534"/>
              <a:gd name="connsiteY12" fmla="*/ 68048 h 209412"/>
              <a:gd name="connsiteX13" fmla="*/ 194530 w 224534"/>
              <a:gd name="connsiteY13" fmla="*/ 93636 h 209412"/>
              <a:gd name="connsiteX14" fmla="*/ 218001 w 224534"/>
              <a:gd name="connsiteY14" fmla="*/ 127915 h 209412"/>
              <a:gd name="connsiteX15" fmla="*/ 224379 w 224534"/>
              <a:gd name="connsiteY15" fmla="*/ 136342 h 209412"/>
              <a:gd name="connsiteX16" fmla="*/ 181297 w 224534"/>
              <a:gd name="connsiteY16" fmla="*/ 139109 h 209412"/>
              <a:gd name="connsiteX17" fmla="*/ 156127 w 224534"/>
              <a:gd name="connsiteY17" fmla="*/ 146032 h 209412"/>
              <a:gd name="connsiteX18" fmla="*/ 151630 w 224534"/>
              <a:gd name="connsiteY18" fmla="*/ 146001 h 209412"/>
              <a:gd name="connsiteX19" fmla="*/ 97542 w 224534"/>
              <a:gd name="connsiteY19" fmla="*/ 147152 h 209412"/>
              <a:gd name="connsiteX20" fmla="*/ 73535 w 224534"/>
              <a:gd name="connsiteY20" fmla="*/ 148183 h 209412"/>
              <a:gd name="connsiteX21" fmla="*/ 72202 w 224534"/>
              <a:gd name="connsiteY21" fmla="*/ 180569 h 209412"/>
              <a:gd name="connsiteX22" fmla="*/ 78252 w 224534"/>
              <a:gd name="connsiteY22" fmla="*/ 182977 h 209412"/>
              <a:gd name="connsiteX23" fmla="*/ 73007 w 224534"/>
              <a:gd name="connsiteY23" fmla="*/ 209383 h 209412"/>
              <a:gd name="connsiteX24" fmla="*/ 16007 w 224534"/>
              <a:gd name="connsiteY24" fmla="*/ 195510 h 209412"/>
              <a:gd name="connsiteX25" fmla="*/ 22265 w 224534"/>
              <a:gd name="connsiteY25" fmla="*/ 152610 h 209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224534" h="209412">
                <a:moveTo>
                  <a:pt x="22265" y="152610"/>
                </a:moveTo>
                <a:lnTo>
                  <a:pt x="11258" y="153698"/>
                </a:lnTo>
                <a:lnTo>
                  <a:pt x="11138" y="123022"/>
                </a:lnTo>
                <a:lnTo>
                  <a:pt x="17170" y="115237"/>
                </a:lnTo>
                <a:lnTo>
                  <a:pt x="472" y="80128"/>
                </a:lnTo>
                <a:lnTo>
                  <a:pt x="20120" y="66639"/>
                </a:lnTo>
                <a:lnTo>
                  <a:pt x="38283" y="44089"/>
                </a:lnTo>
                <a:lnTo>
                  <a:pt x="68315" y="44699"/>
                </a:lnTo>
                <a:lnTo>
                  <a:pt x="109844" y="472"/>
                </a:lnTo>
                <a:lnTo>
                  <a:pt x="153775" y="18060"/>
                </a:lnTo>
                <a:lnTo>
                  <a:pt x="178926" y="26575"/>
                </a:lnTo>
                <a:lnTo>
                  <a:pt x="187366" y="39316"/>
                </a:lnTo>
                <a:lnTo>
                  <a:pt x="186007" y="68048"/>
                </a:lnTo>
                <a:lnTo>
                  <a:pt x="194530" y="93636"/>
                </a:lnTo>
                <a:lnTo>
                  <a:pt x="218001" y="127915"/>
                </a:lnTo>
                <a:lnTo>
                  <a:pt x="224379" y="136342"/>
                </a:lnTo>
                <a:lnTo>
                  <a:pt x="181297" y="139109"/>
                </a:lnTo>
                <a:lnTo>
                  <a:pt x="156127" y="146032"/>
                </a:lnTo>
                <a:lnTo>
                  <a:pt x="151630" y="146001"/>
                </a:lnTo>
                <a:lnTo>
                  <a:pt x="97542" y="147152"/>
                </a:lnTo>
                <a:lnTo>
                  <a:pt x="73535" y="148183"/>
                </a:lnTo>
                <a:lnTo>
                  <a:pt x="72202" y="180569"/>
                </a:lnTo>
                <a:lnTo>
                  <a:pt x="78252" y="182977"/>
                </a:lnTo>
                <a:lnTo>
                  <a:pt x="73007" y="209383"/>
                </a:lnTo>
                <a:lnTo>
                  <a:pt x="16007" y="195510"/>
                </a:lnTo>
                <a:lnTo>
                  <a:pt x="22265" y="152610"/>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8" name="Hedensted">
            <a:extLst>
              <a:ext uri="{FF2B5EF4-FFF2-40B4-BE49-F238E27FC236}">
                <a16:creationId xmlns:a16="http://schemas.microsoft.com/office/drawing/2014/main" id="{00000000-0008-0000-3500-0000A8000000}"/>
              </a:ext>
            </a:extLst>
          </xdr:cNvPr>
          <xdr:cNvSpPr/>
        </xdr:nvSpPr>
        <xdr:spPr>
          <a:xfrm>
            <a:off x="1605504" y="4049516"/>
            <a:ext cx="824952" cy="520808"/>
          </a:xfrm>
          <a:custGeom>
            <a:avLst/>
            <a:gdLst>
              <a:gd name="connsiteX0" fmla="*/ 775634 w 803131"/>
              <a:gd name="connsiteY0" fmla="*/ 173344 h 507032"/>
              <a:gd name="connsiteX1" fmla="*/ 787867 w 803131"/>
              <a:gd name="connsiteY1" fmla="*/ 182009 h 507032"/>
              <a:gd name="connsiteX2" fmla="*/ 803131 w 803131"/>
              <a:gd name="connsiteY2" fmla="*/ 188940 h 507032"/>
              <a:gd name="connsiteX3" fmla="*/ 794068 w 803131"/>
              <a:gd name="connsiteY3" fmla="*/ 202762 h 507032"/>
              <a:gd name="connsiteX4" fmla="*/ 785565 w 803131"/>
              <a:gd name="connsiteY4" fmla="*/ 206378 h 507032"/>
              <a:gd name="connsiteX5" fmla="*/ 765664 w 803131"/>
              <a:gd name="connsiteY5" fmla="*/ 205844 h 507032"/>
              <a:gd name="connsiteX6" fmla="*/ 764897 w 803131"/>
              <a:gd name="connsiteY6" fmla="*/ 197077 h 507032"/>
              <a:gd name="connsiteX7" fmla="*/ 753545 w 803131"/>
              <a:gd name="connsiteY7" fmla="*/ 181097 h 507032"/>
              <a:gd name="connsiteX8" fmla="*/ 764016 w 803131"/>
              <a:gd name="connsiteY8" fmla="*/ 175406 h 507032"/>
              <a:gd name="connsiteX9" fmla="*/ 277045 w 803131"/>
              <a:gd name="connsiteY9" fmla="*/ 0 h 507032"/>
              <a:gd name="connsiteX10" fmla="*/ 295788 w 803131"/>
              <a:gd name="connsiteY10" fmla="*/ 19884 h 507032"/>
              <a:gd name="connsiteX11" fmla="*/ 345146 w 803131"/>
              <a:gd name="connsiteY11" fmla="*/ 40888 h 507032"/>
              <a:gd name="connsiteX12" fmla="*/ 340568 w 803131"/>
              <a:gd name="connsiteY12" fmla="*/ 105540 h 507032"/>
              <a:gd name="connsiteX13" fmla="*/ 339096 w 803131"/>
              <a:gd name="connsiteY13" fmla="*/ 117891 h 507032"/>
              <a:gd name="connsiteX14" fmla="*/ 379052 w 803131"/>
              <a:gd name="connsiteY14" fmla="*/ 114495 h 507032"/>
              <a:gd name="connsiteX15" fmla="*/ 401851 w 803131"/>
              <a:gd name="connsiteY15" fmla="*/ 155502 h 507032"/>
              <a:gd name="connsiteX16" fmla="*/ 407895 w 803131"/>
              <a:gd name="connsiteY16" fmla="*/ 176701 h 507032"/>
              <a:gd name="connsiteX17" fmla="*/ 426260 w 803131"/>
              <a:gd name="connsiteY17" fmla="*/ 191618 h 507032"/>
              <a:gd name="connsiteX18" fmla="*/ 448895 w 803131"/>
              <a:gd name="connsiteY18" fmla="*/ 214345 h 507032"/>
              <a:gd name="connsiteX19" fmla="*/ 470908 w 803131"/>
              <a:gd name="connsiteY19" fmla="*/ 231154 h 507032"/>
              <a:gd name="connsiteX20" fmla="*/ 487449 w 803131"/>
              <a:gd name="connsiteY20" fmla="*/ 249636 h 507032"/>
              <a:gd name="connsiteX21" fmla="*/ 508946 w 803131"/>
              <a:gd name="connsiteY21" fmla="*/ 229123 h 507032"/>
              <a:gd name="connsiteX22" fmla="*/ 516877 w 803131"/>
              <a:gd name="connsiteY22" fmla="*/ 241021 h 507032"/>
              <a:gd name="connsiteX23" fmla="*/ 554934 w 803131"/>
              <a:gd name="connsiteY23" fmla="*/ 240078 h 507032"/>
              <a:gd name="connsiteX24" fmla="*/ 597758 w 803131"/>
              <a:gd name="connsiteY24" fmla="*/ 230802 h 507032"/>
              <a:gd name="connsiteX25" fmla="*/ 623777 w 803131"/>
              <a:gd name="connsiteY25" fmla="*/ 228211 h 507032"/>
              <a:gd name="connsiteX26" fmla="*/ 629161 w 803131"/>
              <a:gd name="connsiteY26" fmla="*/ 214182 h 507032"/>
              <a:gd name="connsiteX27" fmla="*/ 645463 w 803131"/>
              <a:gd name="connsiteY27" fmla="*/ 180311 h 507032"/>
              <a:gd name="connsiteX28" fmla="*/ 653714 w 803131"/>
              <a:gd name="connsiteY28" fmla="*/ 180034 h 507032"/>
              <a:gd name="connsiteX29" fmla="*/ 659639 w 803131"/>
              <a:gd name="connsiteY29" fmla="*/ 185990 h 507032"/>
              <a:gd name="connsiteX30" fmla="*/ 668979 w 803131"/>
              <a:gd name="connsiteY30" fmla="*/ 188210 h 507032"/>
              <a:gd name="connsiteX31" fmla="*/ 688551 w 803131"/>
              <a:gd name="connsiteY31" fmla="*/ 192864 h 507032"/>
              <a:gd name="connsiteX32" fmla="*/ 702218 w 803131"/>
              <a:gd name="connsiteY32" fmla="*/ 187499 h 507032"/>
              <a:gd name="connsiteX33" fmla="*/ 711922 w 803131"/>
              <a:gd name="connsiteY33" fmla="*/ 171003 h 507032"/>
              <a:gd name="connsiteX34" fmla="*/ 714608 w 803131"/>
              <a:gd name="connsiteY34" fmla="*/ 179839 h 507032"/>
              <a:gd name="connsiteX35" fmla="*/ 707067 w 803131"/>
              <a:gd name="connsiteY35" fmla="*/ 188833 h 507032"/>
              <a:gd name="connsiteX36" fmla="*/ 710482 w 803131"/>
              <a:gd name="connsiteY36" fmla="*/ 195737 h 507032"/>
              <a:gd name="connsiteX37" fmla="*/ 707595 w 803131"/>
              <a:gd name="connsiteY37" fmla="*/ 207126 h 507032"/>
              <a:gd name="connsiteX38" fmla="*/ 723375 w 803131"/>
              <a:gd name="connsiteY38" fmla="*/ 195775 h 507032"/>
              <a:gd name="connsiteX39" fmla="*/ 744551 w 803131"/>
              <a:gd name="connsiteY39" fmla="*/ 195027 h 507032"/>
              <a:gd name="connsiteX40" fmla="*/ 751646 w 803131"/>
              <a:gd name="connsiteY40" fmla="*/ 215521 h 507032"/>
              <a:gd name="connsiteX41" fmla="*/ 763570 w 803131"/>
              <a:gd name="connsiteY41" fmla="*/ 225998 h 507032"/>
              <a:gd name="connsiteX42" fmla="*/ 750419 w 803131"/>
              <a:gd name="connsiteY42" fmla="*/ 237732 h 507032"/>
              <a:gd name="connsiteX43" fmla="*/ 738929 w 803131"/>
              <a:gd name="connsiteY43" fmla="*/ 257044 h 507032"/>
              <a:gd name="connsiteX44" fmla="*/ 730381 w 803131"/>
              <a:gd name="connsiteY44" fmla="*/ 264018 h 507032"/>
              <a:gd name="connsiteX45" fmla="*/ 719803 w 803131"/>
              <a:gd name="connsiteY45" fmla="*/ 277922 h 507032"/>
              <a:gd name="connsiteX46" fmla="*/ 709677 w 803131"/>
              <a:gd name="connsiteY46" fmla="*/ 286833 h 507032"/>
              <a:gd name="connsiteX47" fmla="*/ 709671 w 803131"/>
              <a:gd name="connsiteY47" fmla="*/ 291820 h 507032"/>
              <a:gd name="connsiteX48" fmla="*/ 709652 w 803131"/>
              <a:gd name="connsiteY48" fmla="*/ 308616 h 507032"/>
              <a:gd name="connsiteX49" fmla="*/ 718878 w 803131"/>
              <a:gd name="connsiteY49" fmla="*/ 324822 h 507032"/>
              <a:gd name="connsiteX50" fmla="*/ 746627 w 803131"/>
              <a:gd name="connsiteY50" fmla="*/ 332406 h 507032"/>
              <a:gd name="connsiteX51" fmla="*/ 777482 w 803131"/>
              <a:gd name="connsiteY51" fmla="*/ 335909 h 507032"/>
              <a:gd name="connsiteX52" fmla="*/ 782992 w 803131"/>
              <a:gd name="connsiteY52" fmla="*/ 351014 h 507032"/>
              <a:gd name="connsiteX53" fmla="*/ 765784 w 803131"/>
              <a:gd name="connsiteY53" fmla="*/ 348920 h 507032"/>
              <a:gd name="connsiteX54" fmla="*/ 752055 w 803131"/>
              <a:gd name="connsiteY54" fmla="*/ 350435 h 507032"/>
              <a:gd name="connsiteX55" fmla="*/ 741407 w 803131"/>
              <a:gd name="connsiteY55" fmla="*/ 359415 h 507032"/>
              <a:gd name="connsiteX56" fmla="*/ 732897 w 803131"/>
              <a:gd name="connsiteY56" fmla="*/ 372722 h 507032"/>
              <a:gd name="connsiteX57" fmla="*/ 710375 w 803131"/>
              <a:gd name="connsiteY57" fmla="*/ 375835 h 507032"/>
              <a:gd name="connsiteX58" fmla="*/ 694136 w 803131"/>
              <a:gd name="connsiteY58" fmla="*/ 385318 h 507032"/>
              <a:gd name="connsiteX59" fmla="*/ 693645 w 803131"/>
              <a:gd name="connsiteY59" fmla="*/ 386846 h 507032"/>
              <a:gd name="connsiteX60" fmla="*/ 690865 w 803131"/>
              <a:gd name="connsiteY60" fmla="*/ 395518 h 507032"/>
              <a:gd name="connsiteX61" fmla="*/ 692142 w 803131"/>
              <a:gd name="connsiteY61" fmla="*/ 405435 h 507032"/>
              <a:gd name="connsiteX62" fmla="*/ 713960 w 803131"/>
              <a:gd name="connsiteY62" fmla="*/ 412554 h 507032"/>
              <a:gd name="connsiteX63" fmla="*/ 717312 w 803131"/>
              <a:gd name="connsiteY63" fmla="*/ 427929 h 507032"/>
              <a:gd name="connsiteX64" fmla="*/ 726212 w 803131"/>
              <a:gd name="connsiteY64" fmla="*/ 448367 h 507032"/>
              <a:gd name="connsiteX65" fmla="*/ 710734 w 803131"/>
              <a:gd name="connsiteY65" fmla="*/ 440550 h 507032"/>
              <a:gd name="connsiteX66" fmla="*/ 702344 w 803131"/>
              <a:gd name="connsiteY66" fmla="*/ 438877 h 507032"/>
              <a:gd name="connsiteX67" fmla="*/ 689425 w 803131"/>
              <a:gd name="connsiteY67" fmla="*/ 443411 h 507032"/>
              <a:gd name="connsiteX68" fmla="*/ 664406 w 803131"/>
              <a:gd name="connsiteY68" fmla="*/ 452190 h 507032"/>
              <a:gd name="connsiteX69" fmla="*/ 636639 w 803131"/>
              <a:gd name="connsiteY69" fmla="*/ 454774 h 507032"/>
              <a:gd name="connsiteX70" fmla="*/ 602073 w 803131"/>
              <a:gd name="connsiteY70" fmla="*/ 457994 h 507032"/>
              <a:gd name="connsiteX71" fmla="*/ 559865 w 803131"/>
              <a:gd name="connsiteY71" fmla="*/ 470615 h 507032"/>
              <a:gd name="connsiteX72" fmla="*/ 537481 w 803131"/>
              <a:gd name="connsiteY72" fmla="*/ 481658 h 507032"/>
              <a:gd name="connsiteX73" fmla="*/ 521997 w 803131"/>
              <a:gd name="connsiteY73" fmla="*/ 497096 h 507032"/>
              <a:gd name="connsiteX74" fmla="*/ 519814 w 803131"/>
              <a:gd name="connsiteY74" fmla="*/ 497794 h 507032"/>
              <a:gd name="connsiteX75" fmla="*/ 490871 w 803131"/>
              <a:gd name="connsiteY75" fmla="*/ 507032 h 507032"/>
              <a:gd name="connsiteX76" fmla="*/ 480569 w 803131"/>
              <a:gd name="connsiteY76" fmla="*/ 491198 h 507032"/>
              <a:gd name="connsiteX77" fmla="*/ 466160 w 803131"/>
              <a:gd name="connsiteY77" fmla="*/ 488682 h 507032"/>
              <a:gd name="connsiteX78" fmla="*/ 450707 w 803131"/>
              <a:gd name="connsiteY78" fmla="*/ 482054 h 507032"/>
              <a:gd name="connsiteX79" fmla="*/ 407656 w 803131"/>
              <a:gd name="connsiteY79" fmla="*/ 484739 h 507032"/>
              <a:gd name="connsiteX80" fmla="*/ 404656 w 803131"/>
              <a:gd name="connsiteY80" fmla="*/ 477250 h 507032"/>
              <a:gd name="connsiteX81" fmla="*/ 384681 w 803131"/>
              <a:gd name="connsiteY81" fmla="*/ 460145 h 507032"/>
              <a:gd name="connsiteX82" fmla="*/ 371474 w 803131"/>
              <a:gd name="connsiteY82" fmla="*/ 442065 h 507032"/>
              <a:gd name="connsiteX83" fmla="*/ 370392 w 803131"/>
              <a:gd name="connsiteY83" fmla="*/ 441990 h 507032"/>
              <a:gd name="connsiteX84" fmla="*/ 361392 w 803131"/>
              <a:gd name="connsiteY84" fmla="*/ 441348 h 507032"/>
              <a:gd name="connsiteX85" fmla="*/ 348656 w 803131"/>
              <a:gd name="connsiteY85" fmla="*/ 432626 h 507032"/>
              <a:gd name="connsiteX86" fmla="*/ 337731 w 803131"/>
              <a:gd name="connsiteY86" fmla="*/ 426533 h 507032"/>
              <a:gd name="connsiteX87" fmla="*/ 323417 w 803131"/>
              <a:gd name="connsiteY87" fmla="*/ 423376 h 507032"/>
              <a:gd name="connsiteX88" fmla="*/ 337178 w 803131"/>
              <a:gd name="connsiteY88" fmla="*/ 375162 h 507032"/>
              <a:gd name="connsiteX89" fmla="*/ 323285 w 803131"/>
              <a:gd name="connsiteY89" fmla="*/ 338122 h 507032"/>
              <a:gd name="connsiteX90" fmla="*/ 300064 w 803131"/>
              <a:gd name="connsiteY90" fmla="*/ 328243 h 507032"/>
              <a:gd name="connsiteX91" fmla="*/ 286731 w 803131"/>
              <a:gd name="connsiteY91" fmla="*/ 336990 h 507032"/>
              <a:gd name="connsiteX92" fmla="*/ 251825 w 803131"/>
              <a:gd name="connsiteY92" fmla="*/ 339229 h 507032"/>
              <a:gd name="connsiteX93" fmla="*/ 244228 w 803131"/>
              <a:gd name="connsiteY93" fmla="*/ 343895 h 507032"/>
              <a:gd name="connsiteX94" fmla="*/ 224624 w 803131"/>
              <a:gd name="connsiteY94" fmla="*/ 319986 h 507032"/>
              <a:gd name="connsiteX95" fmla="*/ 237819 w 803131"/>
              <a:gd name="connsiteY95" fmla="*/ 302221 h 507032"/>
              <a:gd name="connsiteX96" fmla="*/ 223360 w 803131"/>
              <a:gd name="connsiteY96" fmla="*/ 294360 h 507032"/>
              <a:gd name="connsiteX97" fmla="*/ 197403 w 803131"/>
              <a:gd name="connsiteY97" fmla="*/ 296241 h 507032"/>
              <a:gd name="connsiteX98" fmla="*/ 172246 w 803131"/>
              <a:gd name="connsiteY98" fmla="*/ 295367 h 507032"/>
              <a:gd name="connsiteX99" fmla="*/ 166938 w 803131"/>
              <a:gd name="connsiteY99" fmla="*/ 277256 h 507032"/>
              <a:gd name="connsiteX100" fmla="*/ 150680 w 803131"/>
              <a:gd name="connsiteY100" fmla="*/ 269137 h 507032"/>
              <a:gd name="connsiteX101" fmla="*/ 144969 w 803131"/>
              <a:gd name="connsiteY101" fmla="*/ 257931 h 507032"/>
              <a:gd name="connsiteX102" fmla="*/ 145516 w 803131"/>
              <a:gd name="connsiteY102" fmla="*/ 248687 h 507032"/>
              <a:gd name="connsiteX103" fmla="*/ 136680 w 803131"/>
              <a:gd name="connsiteY103" fmla="*/ 228670 h 507032"/>
              <a:gd name="connsiteX104" fmla="*/ 133667 w 803131"/>
              <a:gd name="connsiteY104" fmla="*/ 200592 h 507032"/>
              <a:gd name="connsiteX105" fmla="*/ 117887 w 803131"/>
              <a:gd name="connsiteY105" fmla="*/ 195303 h 507032"/>
              <a:gd name="connsiteX106" fmla="*/ 109705 w 803131"/>
              <a:gd name="connsiteY106" fmla="*/ 184166 h 507032"/>
              <a:gd name="connsiteX107" fmla="*/ 69239 w 803131"/>
              <a:gd name="connsiteY107" fmla="*/ 180550 h 507032"/>
              <a:gd name="connsiteX108" fmla="*/ 78095 w 803131"/>
              <a:gd name="connsiteY108" fmla="*/ 159665 h 507032"/>
              <a:gd name="connsiteX109" fmla="*/ 65881 w 803131"/>
              <a:gd name="connsiteY109" fmla="*/ 144975 h 507032"/>
              <a:gd name="connsiteX110" fmla="*/ 79925 w 803131"/>
              <a:gd name="connsiteY110" fmla="*/ 130109 h 507032"/>
              <a:gd name="connsiteX111" fmla="*/ 61025 w 803131"/>
              <a:gd name="connsiteY111" fmla="*/ 96692 h 507032"/>
              <a:gd name="connsiteX112" fmla="*/ 41692 w 803131"/>
              <a:gd name="connsiteY112" fmla="*/ 71135 h 507032"/>
              <a:gd name="connsiteX113" fmla="*/ 0 w 803131"/>
              <a:gd name="connsiteY113" fmla="*/ 12558 h 507032"/>
              <a:gd name="connsiteX114" fmla="*/ 635 w 803131"/>
              <a:gd name="connsiteY114" fmla="*/ 2754 h 507032"/>
              <a:gd name="connsiteX115" fmla="*/ 55635 w 803131"/>
              <a:gd name="connsiteY115" fmla="*/ 31008 h 507032"/>
              <a:gd name="connsiteX116" fmla="*/ 93522 w 803131"/>
              <a:gd name="connsiteY116" fmla="*/ 36680 h 507032"/>
              <a:gd name="connsiteX117" fmla="*/ 141617 w 803131"/>
              <a:gd name="connsiteY117" fmla="*/ 45830 h 507032"/>
              <a:gd name="connsiteX118" fmla="*/ 150554 w 803131"/>
              <a:gd name="connsiteY118" fmla="*/ 48773 h 507032"/>
              <a:gd name="connsiteX119" fmla="*/ 172177 w 803131"/>
              <a:gd name="connsiteY119" fmla="*/ 33970 h 507032"/>
              <a:gd name="connsiteX120" fmla="*/ 193378 w 803131"/>
              <a:gd name="connsiteY120" fmla="*/ 31857 h 507032"/>
              <a:gd name="connsiteX121" fmla="*/ 193171 w 803131"/>
              <a:gd name="connsiteY121" fmla="*/ 17840 h 507032"/>
              <a:gd name="connsiteX122" fmla="*/ 214907 w 803131"/>
              <a:gd name="connsiteY122" fmla="*/ 13514 h 507032"/>
              <a:gd name="connsiteX123" fmla="*/ 248951 w 803131"/>
              <a:gd name="connsiteY123" fmla="*/ 29996 h 507032"/>
              <a:gd name="connsiteX124" fmla="*/ 259196 w 803131"/>
              <a:gd name="connsiteY124" fmla="*/ 27493 h 5070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Lst>
            <a:rect l="l" t="t" r="r" b="b"/>
            <a:pathLst>
              <a:path w="803131" h="507032">
                <a:moveTo>
                  <a:pt x="775634" y="173344"/>
                </a:moveTo>
                <a:lnTo>
                  <a:pt x="787867" y="182009"/>
                </a:lnTo>
                <a:lnTo>
                  <a:pt x="803131" y="188940"/>
                </a:lnTo>
                <a:lnTo>
                  <a:pt x="794068" y="202762"/>
                </a:lnTo>
                <a:lnTo>
                  <a:pt x="785565" y="206378"/>
                </a:lnTo>
                <a:lnTo>
                  <a:pt x="765664" y="205844"/>
                </a:lnTo>
                <a:lnTo>
                  <a:pt x="764897" y="197077"/>
                </a:lnTo>
                <a:lnTo>
                  <a:pt x="753545" y="181097"/>
                </a:lnTo>
                <a:lnTo>
                  <a:pt x="764016" y="175406"/>
                </a:lnTo>
                <a:close/>
                <a:moveTo>
                  <a:pt x="277045" y="0"/>
                </a:moveTo>
                <a:lnTo>
                  <a:pt x="295788" y="19884"/>
                </a:lnTo>
                <a:lnTo>
                  <a:pt x="345146" y="40888"/>
                </a:lnTo>
                <a:lnTo>
                  <a:pt x="340568" y="105540"/>
                </a:lnTo>
                <a:lnTo>
                  <a:pt x="339096" y="117891"/>
                </a:lnTo>
                <a:lnTo>
                  <a:pt x="379052" y="114495"/>
                </a:lnTo>
                <a:lnTo>
                  <a:pt x="401851" y="155502"/>
                </a:lnTo>
                <a:lnTo>
                  <a:pt x="407895" y="176701"/>
                </a:lnTo>
                <a:lnTo>
                  <a:pt x="426260" y="191618"/>
                </a:lnTo>
                <a:lnTo>
                  <a:pt x="448895" y="214345"/>
                </a:lnTo>
                <a:lnTo>
                  <a:pt x="470908" y="231154"/>
                </a:lnTo>
                <a:lnTo>
                  <a:pt x="487449" y="249636"/>
                </a:lnTo>
                <a:lnTo>
                  <a:pt x="508946" y="229123"/>
                </a:lnTo>
                <a:lnTo>
                  <a:pt x="516877" y="241021"/>
                </a:lnTo>
                <a:lnTo>
                  <a:pt x="554934" y="240078"/>
                </a:lnTo>
                <a:lnTo>
                  <a:pt x="597758" y="230802"/>
                </a:lnTo>
                <a:lnTo>
                  <a:pt x="623777" y="228211"/>
                </a:lnTo>
                <a:lnTo>
                  <a:pt x="629161" y="214182"/>
                </a:lnTo>
                <a:lnTo>
                  <a:pt x="645463" y="180311"/>
                </a:lnTo>
                <a:lnTo>
                  <a:pt x="653714" y="180034"/>
                </a:lnTo>
                <a:lnTo>
                  <a:pt x="659639" y="185990"/>
                </a:lnTo>
                <a:lnTo>
                  <a:pt x="668979" y="188210"/>
                </a:lnTo>
                <a:lnTo>
                  <a:pt x="688551" y="192864"/>
                </a:lnTo>
                <a:lnTo>
                  <a:pt x="702218" y="187499"/>
                </a:lnTo>
                <a:lnTo>
                  <a:pt x="711922" y="171003"/>
                </a:lnTo>
                <a:lnTo>
                  <a:pt x="714608" y="179839"/>
                </a:lnTo>
                <a:lnTo>
                  <a:pt x="707067" y="188833"/>
                </a:lnTo>
                <a:lnTo>
                  <a:pt x="710482" y="195737"/>
                </a:lnTo>
                <a:lnTo>
                  <a:pt x="707595" y="207126"/>
                </a:lnTo>
                <a:lnTo>
                  <a:pt x="723375" y="195775"/>
                </a:lnTo>
                <a:lnTo>
                  <a:pt x="744551" y="195027"/>
                </a:lnTo>
                <a:lnTo>
                  <a:pt x="751646" y="215521"/>
                </a:lnTo>
                <a:lnTo>
                  <a:pt x="763570" y="225998"/>
                </a:lnTo>
                <a:lnTo>
                  <a:pt x="750419" y="237732"/>
                </a:lnTo>
                <a:lnTo>
                  <a:pt x="738929" y="257044"/>
                </a:lnTo>
                <a:lnTo>
                  <a:pt x="730381" y="264018"/>
                </a:lnTo>
                <a:lnTo>
                  <a:pt x="719803" y="277922"/>
                </a:lnTo>
                <a:lnTo>
                  <a:pt x="709677" y="286833"/>
                </a:lnTo>
                <a:lnTo>
                  <a:pt x="709671" y="291820"/>
                </a:lnTo>
                <a:lnTo>
                  <a:pt x="709652" y="308616"/>
                </a:lnTo>
                <a:lnTo>
                  <a:pt x="718878" y="324822"/>
                </a:lnTo>
                <a:lnTo>
                  <a:pt x="746627" y="332406"/>
                </a:lnTo>
                <a:lnTo>
                  <a:pt x="777482" y="335909"/>
                </a:lnTo>
                <a:lnTo>
                  <a:pt x="782992" y="351014"/>
                </a:lnTo>
                <a:lnTo>
                  <a:pt x="765784" y="348920"/>
                </a:lnTo>
                <a:lnTo>
                  <a:pt x="752055" y="350435"/>
                </a:lnTo>
                <a:lnTo>
                  <a:pt x="741407" y="359415"/>
                </a:lnTo>
                <a:lnTo>
                  <a:pt x="732897" y="372722"/>
                </a:lnTo>
                <a:lnTo>
                  <a:pt x="710375" y="375835"/>
                </a:lnTo>
                <a:lnTo>
                  <a:pt x="694136" y="385318"/>
                </a:lnTo>
                <a:lnTo>
                  <a:pt x="693645" y="386846"/>
                </a:lnTo>
                <a:lnTo>
                  <a:pt x="690865" y="395518"/>
                </a:lnTo>
                <a:lnTo>
                  <a:pt x="692142" y="405435"/>
                </a:lnTo>
                <a:lnTo>
                  <a:pt x="713960" y="412554"/>
                </a:lnTo>
                <a:lnTo>
                  <a:pt x="717312" y="427929"/>
                </a:lnTo>
                <a:lnTo>
                  <a:pt x="726212" y="448367"/>
                </a:lnTo>
                <a:lnTo>
                  <a:pt x="710734" y="440550"/>
                </a:lnTo>
                <a:lnTo>
                  <a:pt x="702344" y="438877"/>
                </a:lnTo>
                <a:lnTo>
                  <a:pt x="689425" y="443411"/>
                </a:lnTo>
                <a:lnTo>
                  <a:pt x="664406" y="452190"/>
                </a:lnTo>
                <a:lnTo>
                  <a:pt x="636639" y="454774"/>
                </a:lnTo>
                <a:lnTo>
                  <a:pt x="602073" y="457994"/>
                </a:lnTo>
                <a:lnTo>
                  <a:pt x="559865" y="470615"/>
                </a:lnTo>
                <a:lnTo>
                  <a:pt x="537481" y="481658"/>
                </a:lnTo>
                <a:lnTo>
                  <a:pt x="521997" y="497096"/>
                </a:lnTo>
                <a:lnTo>
                  <a:pt x="519814" y="497794"/>
                </a:lnTo>
                <a:lnTo>
                  <a:pt x="490871" y="507032"/>
                </a:lnTo>
                <a:lnTo>
                  <a:pt x="480569" y="491198"/>
                </a:lnTo>
                <a:lnTo>
                  <a:pt x="466160" y="488682"/>
                </a:lnTo>
                <a:lnTo>
                  <a:pt x="450707" y="482054"/>
                </a:lnTo>
                <a:lnTo>
                  <a:pt x="407656" y="484739"/>
                </a:lnTo>
                <a:lnTo>
                  <a:pt x="404656" y="477250"/>
                </a:lnTo>
                <a:lnTo>
                  <a:pt x="384681" y="460145"/>
                </a:lnTo>
                <a:lnTo>
                  <a:pt x="371474" y="442065"/>
                </a:lnTo>
                <a:lnTo>
                  <a:pt x="370392" y="441990"/>
                </a:lnTo>
                <a:lnTo>
                  <a:pt x="361392" y="441348"/>
                </a:lnTo>
                <a:lnTo>
                  <a:pt x="348656" y="432626"/>
                </a:lnTo>
                <a:lnTo>
                  <a:pt x="337731" y="426533"/>
                </a:lnTo>
                <a:lnTo>
                  <a:pt x="323417" y="423376"/>
                </a:lnTo>
                <a:lnTo>
                  <a:pt x="337178" y="375162"/>
                </a:lnTo>
                <a:lnTo>
                  <a:pt x="323285" y="338122"/>
                </a:lnTo>
                <a:lnTo>
                  <a:pt x="300064" y="328243"/>
                </a:lnTo>
                <a:lnTo>
                  <a:pt x="286731" y="336990"/>
                </a:lnTo>
                <a:lnTo>
                  <a:pt x="251825" y="339229"/>
                </a:lnTo>
                <a:lnTo>
                  <a:pt x="244228" y="343895"/>
                </a:lnTo>
                <a:lnTo>
                  <a:pt x="224624" y="319986"/>
                </a:lnTo>
                <a:lnTo>
                  <a:pt x="237819" y="302221"/>
                </a:lnTo>
                <a:lnTo>
                  <a:pt x="223360" y="294360"/>
                </a:lnTo>
                <a:lnTo>
                  <a:pt x="197403" y="296241"/>
                </a:lnTo>
                <a:lnTo>
                  <a:pt x="172246" y="295367"/>
                </a:lnTo>
                <a:lnTo>
                  <a:pt x="166938" y="277256"/>
                </a:lnTo>
                <a:lnTo>
                  <a:pt x="150680" y="269137"/>
                </a:lnTo>
                <a:lnTo>
                  <a:pt x="144969" y="257931"/>
                </a:lnTo>
                <a:lnTo>
                  <a:pt x="145516" y="248687"/>
                </a:lnTo>
                <a:lnTo>
                  <a:pt x="136680" y="228670"/>
                </a:lnTo>
                <a:lnTo>
                  <a:pt x="133667" y="200592"/>
                </a:lnTo>
                <a:lnTo>
                  <a:pt x="117887" y="195303"/>
                </a:lnTo>
                <a:lnTo>
                  <a:pt x="109705" y="184166"/>
                </a:lnTo>
                <a:lnTo>
                  <a:pt x="69239" y="180550"/>
                </a:lnTo>
                <a:lnTo>
                  <a:pt x="78095" y="159665"/>
                </a:lnTo>
                <a:lnTo>
                  <a:pt x="65881" y="144975"/>
                </a:lnTo>
                <a:lnTo>
                  <a:pt x="79925" y="130109"/>
                </a:lnTo>
                <a:lnTo>
                  <a:pt x="61025" y="96692"/>
                </a:lnTo>
                <a:lnTo>
                  <a:pt x="41692" y="71135"/>
                </a:lnTo>
                <a:lnTo>
                  <a:pt x="0" y="12558"/>
                </a:lnTo>
                <a:lnTo>
                  <a:pt x="635" y="2754"/>
                </a:lnTo>
                <a:lnTo>
                  <a:pt x="55635" y="31008"/>
                </a:lnTo>
                <a:lnTo>
                  <a:pt x="93522" y="36680"/>
                </a:lnTo>
                <a:lnTo>
                  <a:pt x="141617" y="45830"/>
                </a:lnTo>
                <a:lnTo>
                  <a:pt x="150554" y="48773"/>
                </a:lnTo>
                <a:lnTo>
                  <a:pt x="172177" y="33970"/>
                </a:lnTo>
                <a:lnTo>
                  <a:pt x="193378" y="31857"/>
                </a:lnTo>
                <a:lnTo>
                  <a:pt x="193171" y="17840"/>
                </a:lnTo>
                <a:lnTo>
                  <a:pt x="214907" y="13514"/>
                </a:lnTo>
                <a:lnTo>
                  <a:pt x="248951" y="29996"/>
                </a:lnTo>
                <a:lnTo>
                  <a:pt x="259196" y="27493"/>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9" name="Furesø">
            <a:extLst>
              <a:ext uri="{FF2B5EF4-FFF2-40B4-BE49-F238E27FC236}">
                <a16:creationId xmlns:a16="http://schemas.microsoft.com/office/drawing/2014/main" id="{00000000-0008-0000-3500-0000A9000000}"/>
              </a:ext>
            </a:extLst>
          </xdr:cNvPr>
          <xdr:cNvSpPr/>
        </xdr:nvSpPr>
        <xdr:spPr>
          <a:xfrm>
            <a:off x="4959730" y="4111060"/>
            <a:ext cx="167323" cy="196369"/>
          </a:xfrm>
          <a:custGeom>
            <a:avLst/>
            <a:gdLst>
              <a:gd name="connsiteX0" fmla="*/ 130045 w 162897"/>
              <a:gd name="connsiteY0" fmla="*/ 93995 h 191175"/>
              <a:gd name="connsiteX1" fmla="*/ 135529 w 162897"/>
              <a:gd name="connsiteY1" fmla="*/ 106465 h 191175"/>
              <a:gd name="connsiteX2" fmla="*/ 135070 w 162897"/>
              <a:gd name="connsiteY2" fmla="*/ 129562 h 191175"/>
              <a:gd name="connsiteX3" fmla="*/ 141611 w 162897"/>
              <a:gd name="connsiteY3" fmla="*/ 145542 h 191175"/>
              <a:gd name="connsiteX4" fmla="*/ 162561 w 162897"/>
              <a:gd name="connsiteY4" fmla="*/ 141882 h 191175"/>
              <a:gd name="connsiteX5" fmla="*/ 138906 w 162897"/>
              <a:gd name="connsiteY5" fmla="*/ 158157 h 191175"/>
              <a:gd name="connsiteX6" fmla="*/ 139385 w 162897"/>
              <a:gd name="connsiteY6" fmla="*/ 174060 h 191175"/>
              <a:gd name="connsiteX7" fmla="*/ 139353 w 162897"/>
              <a:gd name="connsiteY7" fmla="*/ 190373 h 191175"/>
              <a:gd name="connsiteX8" fmla="*/ 114258 w 162897"/>
              <a:gd name="connsiteY8" fmla="*/ 181015 h 191175"/>
              <a:gd name="connsiteX9" fmla="*/ 98252 w 162897"/>
              <a:gd name="connsiteY9" fmla="*/ 176035 h 191175"/>
              <a:gd name="connsiteX10" fmla="*/ 74038 w 162897"/>
              <a:gd name="connsiteY10" fmla="*/ 191272 h 191175"/>
              <a:gd name="connsiteX11" fmla="*/ 7943 w 162897"/>
              <a:gd name="connsiteY11" fmla="*/ 175878 h 191175"/>
              <a:gd name="connsiteX12" fmla="*/ 472 w 162897"/>
              <a:gd name="connsiteY12" fmla="*/ 154006 h 191175"/>
              <a:gd name="connsiteX13" fmla="*/ 9396 w 162897"/>
              <a:gd name="connsiteY13" fmla="*/ 147221 h 191175"/>
              <a:gd name="connsiteX14" fmla="*/ 21912 w 162897"/>
              <a:gd name="connsiteY14" fmla="*/ 136103 h 191175"/>
              <a:gd name="connsiteX15" fmla="*/ 13176 w 162897"/>
              <a:gd name="connsiteY15" fmla="*/ 123381 h 191175"/>
              <a:gd name="connsiteX16" fmla="*/ 27227 w 162897"/>
              <a:gd name="connsiteY16" fmla="*/ 114275 h 191175"/>
              <a:gd name="connsiteX17" fmla="*/ 45321 w 162897"/>
              <a:gd name="connsiteY17" fmla="*/ 96674 h 191175"/>
              <a:gd name="connsiteX18" fmla="*/ 32636 w 162897"/>
              <a:gd name="connsiteY18" fmla="*/ 77116 h 191175"/>
              <a:gd name="connsiteX19" fmla="*/ 21730 w 162897"/>
              <a:gd name="connsiteY19" fmla="*/ 51289 h 191175"/>
              <a:gd name="connsiteX20" fmla="*/ 62334 w 162897"/>
              <a:gd name="connsiteY20" fmla="*/ 24695 h 191175"/>
              <a:gd name="connsiteX21" fmla="*/ 67900 w 162897"/>
              <a:gd name="connsiteY21" fmla="*/ 472 h 191175"/>
              <a:gd name="connsiteX22" fmla="*/ 104629 w 162897"/>
              <a:gd name="connsiteY22" fmla="*/ 19205 h 191175"/>
              <a:gd name="connsiteX23" fmla="*/ 119862 w 162897"/>
              <a:gd name="connsiteY23" fmla="*/ 39995 h 191175"/>
              <a:gd name="connsiteX24" fmla="*/ 136120 w 162897"/>
              <a:gd name="connsiteY24" fmla="*/ 51239 h 191175"/>
              <a:gd name="connsiteX25" fmla="*/ 144353 w 162897"/>
              <a:gd name="connsiteY25" fmla="*/ 71218 h 191175"/>
              <a:gd name="connsiteX26" fmla="*/ 130045 w 162897"/>
              <a:gd name="connsiteY26" fmla="*/ 93995 h 1911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162897" h="191175">
                <a:moveTo>
                  <a:pt x="130045" y="93995"/>
                </a:moveTo>
                <a:lnTo>
                  <a:pt x="135529" y="106465"/>
                </a:lnTo>
                <a:lnTo>
                  <a:pt x="135070" y="129562"/>
                </a:lnTo>
                <a:lnTo>
                  <a:pt x="141611" y="145542"/>
                </a:lnTo>
                <a:lnTo>
                  <a:pt x="162561" y="141882"/>
                </a:lnTo>
                <a:lnTo>
                  <a:pt x="138906" y="158157"/>
                </a:lnTo>
                <a:lnTo>
                  <a:pt x="139385" y="174060"/>
                </a:lnTo>
                <a:lnTo>
                  <a:pt x="139353" y="190373"/>
                </a:lnTo>
                <a:lnTo>
                  <a:pt x="114258" y="181015"/>
                </a:lnTo>
                <a:lnTo>
                  <a:pt x="98252" y="176035"/>
                </a:lnTo>
                <a:lnTo>
                  <a:pt x="74038" y="191272"/>
                </a:lnTo>
                <a:lnTo>
                  <a:pt x="7943" y="175878"/>
                </a:lnTo>
                <a:lnTo>
                  <a:pt x="472" y="154006"/>
                </a:lnTo>
                <a:lnTo>
                  <a:pt x="9396" y="147221"/>
                </a:lnTo>
                <a:lnTo>
                  <a:pt x="21912" y="136103"/>
                </a:lnTo>
                <a:lnTo>
                  <a:pt x="13176" y="123381"/>
                </a:lnTo>
                <a:lnTo>
                  <a:pt x="27227" y="114275"/>
                </a:lnTo>
                <a:lnTo>
                  <a:pt x="45321" y="96674"/>
                </a:lnTo>
                <a:lnTo>
                  <a:pt x="32636" y="77116"/>
                </a:lnTo>
                <a:lnTo>
                  <a:pt x="21730" y="51289"/>
                </a:lnTo>
                <a:lnTo>
                  <a:pt x="62334" y="24695"/>
                </a:lnTo>
                <a:lnTo>
                  <a:pt x="67900" y="472"/>
                </a:lnTo>
                <a:lnTo>
                  <a:pt x="104629" y="19205"/>
                </a:lnTo>
                <a:lnTo>
                  <a:pt x="119862" y="39995"/>
                </a:lnTo>
                <a:lnTo>
                  <a:pt x="136120" y="51239"/>
                </a:lnTo>
                <a:lnTo>
                  <a:pt x="144353" y="71218"/>
                </a:lnTo>
                <a:lnTo>
                  <a:pt x="130045" y="9399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0" name="Ærø">
            <a:extLst>
              <a:ext uri="{FF2B5EF4-FFF2-40B4-BE49-F238E27FC236}">
                <a16:creationId xmlns:a16="http://schemas.microsoft.com/office/drawing/2014/main" id="{00000000-0008-0000-3500-0000AA000000}"/>
              </a:ext>
            </a:extLst>
          </xdr:cNvPr>
          <xdr:cNvSpPr/>
        </xdr:nvSpPr>
        <xdr:spPr>
          <a:xfrm>
            <a:off x="2580378" y="5989910"/>
            <a:ext cx="395819" cy="313112"/>
          </a:xfrm>
          <a:custGeom>
            <a:avLst/>
            <a:gdLst>
              <a:gd name="connsiteX0" fmla="*/ 337297 w 385349"/>
              <a:gd name="connsiteY0" fmla="*/ 59666 h 304830"/>
              <a:gd name="connsiteX1" fmla="*/ 339517 w 385349"/>
              <a:gd name="connsiteY1" fmla="*/ 59980 h 304830"/>
              <a:gd name="connsiteX2" fmla="*/ 342864 w 385349"/>
              <a:gd name="connsiteY2" fmla="*/ 67142 h 304830"/>
              <a:gd name="connsiteX3" fmla="*/ 348946 w 385349"/>
              <a:gd name="connsiteY3" fmla="*/ 70733 h 304830"/>
              <a:gd name="connsiteX4" fmla="*/ 354732 w 385349"/>
              <a:gd name="connsiteY4" fmla="*/ 78047 h 304830"/>
              <a:gd name="connsiteX5" fmla="*/ 361701 w 385349"/>
              <a:gd name="connsiteY5" fmla="*/ 82159 h 304830"/>
              <a:gd name="connsiteX6" fmla="*/ 358437 w 385349"/>
              <a:gd name="connsiteY6" fmla="*/ 82575 h 304830"/>
              <a:gd name="connsiteX7" fmla="*/ 337240 w 385349"/>
              <a:gd name="connsiteY7" fmla="*/ 80242 h 304830"/>
              <a:gd name="connsiteX8" fmla="*/ 333706 w 385349"/>
              <a:gd name="connsiteY8" fmla="*/ 68438 h 304830"/>
              <a:gd name="connsiteX9" fmla="*/ 0 w 385349"/>
              <a:gd name="connsiteY9" fmla="*/ 0 h 304830"/>
              <a:gd name="connsiteX10" fmla="*/ 18390 w 385349"/>
              <a:gd name="connsiteY10" fmla="*/ 7181 h 304830"/>
              <a:gd name="connsiteX11" fmla="*/ 22516 w 385349"/>
              <a:gd name="connsiteY11" fmla="*/ 22821 h 304830"/>
              <a:gd name="connsiteX12" fmla="*/ 34729 w 385349"/>
              <a:gd name="connsiteY12" fmla="*/ 38454 h 304830"/>
              <a:gd name="connsiteX13" fmla="*/ 49182 w 385349"/>
              <a:gd name="connsiteY13" fmla="*/ 50245 h 304830"/>
              <a:gd name="connsiteX14" fmla="*/ 64170 w 385349"/>
              <a:gd name="connsiteY14" fmla="*/ 58539 h 304830"/>
              <a:gd name="connsiteX15" fmla="*/ 89591 w 385349"/>
              <a:gd name="connsiteY15" fmla="*/ 62074 h 304830"/>
              <a:gd name="connsiteX16" fmla="*/ 106982 w 385349"/>
              <a:gd name="connsiteY16" fmla="*/ 81072 h 304830"/>
              <a:gd name="connsiteX17" fmla="*/ 115598 w 385349"/>
              <a:gd name="connsiteY17" fmla="*/ 85424 h 304830"/>
              <a:gd name="connsiteX18" fmla="*/ 116365 w 385349"/>
              <a:gd name="connsiteY18" fmla="*/ 86612 h 304830"/>
              <a:gd name="connsiteX19" fmla="*/ 124151 w 385349"/>
              <a:gd name="connsiteY19" fmla="*/ 98623 h 304830"/>
              <a:gd name="connsiteX20" fmla="*/ 138120 w 385349"/>
              <a:gd name="connsiteY20" fmla="*/ 110320 h 304830"/>
              <a:gd name="connsiteX21" fmla="*/ 141265 w 385349"/>
              <a:gd name="connsiteY21" fmla="*/ 120551 h 304830"/>
              <a:gd name="connsiteX22" fmla="*/ 154227 w 385349"/>
              <a:gd name="connsiteY22" fmla="*/ 141404 h 304830"/>
              <a:gd name="connsiteX23" fmla="*/ 160900 w 385349"/>
              <a:gd name="connsiteY23" fmla="*/ 143687 h 304830"/>
              <a:gd name="connsiteX24" fmla="*/ 170831 w 385349"/>
              <a:gd name="connsiteY24" fmla="*/ 147083 h 304830"/>
              <a:gd name="connsiteX25" fmla="*/ 184095 w 385349"/>
              <a:gd name="connsiteY25" fmla="*/ 149108 h 304830"/>
              <a:gd name="connsiteX26" fmla="*/ 193234 w 385349"/>
              <a:gd name="connsiteY26" fmla="*/ 169709 h 304830"/>
              <a:gd name="connsiteX27" fmla="*/ 201793 w 385349"/>
              <a:gd name="connsiteY27" fmla="*/ 168797 h 304830"/>
              <a:gd name="connsiteX28" fmla="*/ 205410 w 385349"/>
              <a:gd name="connsiteY28" fmla="*/ 168414 h 304830"/>
              <a:gd name="connsiteX29" fmla="*/ 207228 w 385349"/>
              <a:gd name="connsiteY29" fmla="*/ 165320 h 304830"/>
              <a:gd name="connsiteX30" fmla="*/ 215064 w 385349"/>
              <a:gd name="connsiteY30" fmla="*/ 152038 h 304830"/>
              <a:gd name="connsiteX31" fmla="*/ 228492 w 385349"/>
              <a:gd name="connsiteY31" fmla="*/ 143253 h 304830"/>
              <a:gd name="connsiteX32" fmla="*/ 233624 w 385349"/>
              <a:gd name="connsiteY32" fmla="*/ 130506 h 304830"/>
              <a:gd name="connsiteX33" fmla="*/ 224152 w 385349"/>
              <a:gd name="connsiteY33" fmla="*/ 120287 h 304830"/>
              <a:gd name="connsiteX34" fmla="*/ 214347 w 385349"/>
              <a:gd name="connsiteY34" fmla="*/ 117061 h 304830"/>
              <a:gd name="connsiteX35" fmla="*/ 212416 w 385349"/>
              <a:gd name="connsiteY35" fmla="*/ 110729 h 304830"/>
              <a:gd name="connsiteX36" fmla="*/ 219297 w 385349"/>
              <a:gd name="connsiteY36" fmla="*/ 110251 h 304830"/>
              <a:gd name="connsiteX37" fmla="*/ 241077 w 385349"/>
              <a:gd name="connsiteY37" fmla="*/ 133524 h 304830"/>
              <a:gd name="connsiteX38" fmla="*/ 232026 w 385349"/>
              <a:gd name="connsiteY38" fmla="*/ 146297 h 304830"/>
              <a:gd name="connsiteX39" fmla="*/ 241712 w 385349"/>
              <a:gd name="connsiteY39" fmla="*/ 161219 h 304830"/>
              <a:gd name="connsiteX40" fmla="*/ 246146 w 385349"/>
              <a:gd name="connsiteY40" fmla="*/ 175010 h 304830"/>
              <a:gd name="connsiteX41" fmla="*/ 248511 w 385349"/>
              <a:gd name="connsiteY41" fmla="*/ 182368 h 304830"/>
              <a:gd name="connsiteX42" fmla="*/ 260492 w 385349"/>
              <a:gd name="connsiteY42" fmla="*/ 191354 h 304830"/>
              <a:gd name="connsiteX43" fmla="*/ 269397 w 385349"/>
              <a:gd name="connsiteY43" fmla="*/ 205145 h 304830"/>
              <a:gd name="connsiteX44" fmla="*/ 282542 w 385349"/>
              <a:gd name="connsiteY44" fmla="*/ 212509 h 304830"/>
              <a:gd name="connsiteX45" fmla="*/ 282643 w 385349"/>
              <a:gd name="connsiteY45" fmla="*/ 212565 h 304830"/>
              <a:gd name="connsiteX46" fmla="*/ 293814 w 385349"/>
              <a:gd name="connsiteY46" fmla="*/ 202812 h 304830"/>
              <a:gd name="connsiteX47" fmla="*/ 294801 w 385349"/>
              <a:gd name="connsiteY47" fmla="*/ 187807 h 304830"/>
              <a:gd name="connsiteX48" fmla="*/ 303845 w 385349"/>
              <a:gd name="connsiteY48" fmla="*/ 189864 h 304830"/>
              <a:gd name="connsiteX49" fmla="*/ 321418 w 385349"/>
              <a:gd name="connsiteY49" fmla="*/ 208289 h 304830"/>
              <a:gd name="connsiteX50" fmla="*/ 326286 w 385349"/>
              <a:gd name="connsiteY50" fmla="*/ 201931 h 304830"/>
              <a:gd name="connsiteX51" fmla="*/ 312814 w 385349"/>
              <a:gd name="connsiteY51" fmla="*/ 186103 h 304830"/>
              <a:gd name="connsiteX52" fmla="*/ 305285 w 385349"/>
              <a:gd name="connsiteY52" fmla="*/ 176658 h 304830"/>
              <a:gd name="connsiteX53" fmla="*/ 290298 w 385349"/>
              <a:gd name="connsiteY53" fmla="*/ 160710 h 304830"/>
              <a:gd name="connsiteX54" fmla="*/ 282750 w 385349"/>
              <a:gd name="connsiteY54" fmla="*/ 153673 h 304830"/>
              <a:gd name="connsiteX55" fmla="*/ 308587 w 385349"/>
              <a:gd name="connsiteY55" fmla="*/ 149271 h 304830"/>
              <a:gd name="connsiteX56" fmla="*/ 307808 w 385349"/>
              <a:gd name="connsiteY56" fmla="*/ 152611 h 304830"/>
              <a:gd name="connsiteX57" fmla="*/ 293053 w 385349"/>
              <a:gd name="connsiteY57" fmla="*/ 154541 h 304830"/>
              <a:gd name="connsiteX58" fmla="*/ 292663 w 385349"/>
              <a:gd name="connsiteY58" fmla="*/ 161194 h 304830"/>
              <a:gd name="connsiteX59" fmla="*/ 308518 w 385349"/>
              <a:gd name="connsiteY59" fmla="*/ 162823 h 304830"/>
              <a:gd name="connsiteX60" fmla="*/ 325103 w 385349"/>
              <a:gd name="connsiteY60" fmla="*/ 179356 h 304830"/>
              <a:gd name="connsiteX61" fmla="*/ 354682 w 385349"/>
              <a:gd name="connsiteY61" fmla="*/ 207579 h 304830"/>
              <a:gd name="connsiteX62" fmla="*/ 365745 w 385349"/>
              <a:gd name="connsiteY62" fmla="*/ 219646 h 304830"/>
              <a:gd name="connsiteX63" fmla="*/ 383600 w 385349"/>
              <a:gd name="connsiteY63" fmla="*/ 238135 h 304830"/>
              <a:gd name="connsiteX64" fmla="*/ 385349 w 385349"/>
              <a:gd name="connsiteY64" fmla="*/ 241222 h 304830"/>
              <a:gd name="connsiteX65" fmla="*/ 370739 w 385349"/>
              <a:gd name="connsiteY65" fmla="*/ 247454 h 304830"/>
              <a:gd name="connsiteX66" fmla="*/ 326688 w 385349"/>
              <a:gd name="connsiteY66" fmla="*/ 251473 h 304830"/>
              <a:gd name="connsiteX67" fmla="*/ 309782 w 385349"/>
              <a:gd name="connsiteY67" fmla="*/ 255239 h 304830"/>
              <a:gd name="connsiteX68" fmla="*/ 293034 w 385349"/>
              <a:gd name="connsiteY68" fmla="*/ 258975 h 304830"/>
              <a:gd name="connsiteX69" fmla="*/ 273102 w 385349"/>
              <a:gd name="connsiteY69" fmla="*/ 273853 h 304830"/>
              <a:gd name="connsiteX70" fmla="*/ 268945 w 385349"/>
              <a:gd name="connsiteY70" fmla="*/ 291964 h 304830"/>
              <a:gd name="connsiteX71" fmla="*/ 256322 w 385349"/>
              <a:gd name="connsiteY71" fmla="*/ 304830 h 304830"/>
              <a:gd name="connsiteX72" fmla="*/ 241844 w 385349"/>
              <a:gd name="connsiteY72" fmla="*/ 297599 h 304830"/>
              <a:gd name="connsiteX73" fmla="*/ 226221 w 385349"/>
              <a:gd name="connsiteY73" fmla="*/ 280758 h 304830"/>
              <a:gd name="connsiteX74" fmla="*/ 200781 w 385349"/>
              <a:gd name="connsiteY74" fmla="*/ 266527 h 304830"/>
              <a:gd name="connsiteX75" fmla="*/ 180605 w 385349"/>
              <a:gd name="connsiteY75" fmla="*/ 248140 h 304830"/>
              <a:gd name="connsiteX76" fmla="*/ 178969 w 385349"/>
              <a:gd name="connsiteY76" fmla="*/ 246649 h 304830"/>
              <a:gd name="connsiteX77" fmla="*/ 157692 w 385349"/>
              <a:gd name="connsiteY77" fmla="*/ 218829 h 304830"/>
              <a:gd name="connsiteX78" fmla="*/ 135202 w 385349"/>
              <a:gd name="connsiteY78" fmla="*/ 187291 h 304830"/>
              <a:gd name="connsiteX79" fmla="*/ 135107 w 385349"/>
              <a:gd name="connsiteY79" fmla="*/ 187159 h 304830"/>
              <a:gd name="connsiteX80" fmla="*/ 120604 w 385349"/>
              <a:gd name="connsiteY80" fmla="*/ 175771 h 304830"/>
              <a:gd name="connsiteX81" fmla="*/ 97661 w 385349"/>
              <a:gd name="connsiteY81" fmla="*/ 163949 h 304830"/>
              <a:gd name="connsiteX82" fmla="*/ 63673 w 385349"/>
              <a:gd name="connsiteY82" fmla="*/ 117426 h 304830"/>
              <a:gd name="connsiteX83" fmla="*/ 48830 w 385349"/>
              <a:gd name="connsiteY83" fmla="*/ 104107 h 304830"/>
              <a:gd name="connsiteX84" fmla="*/ 47340 w 385349"/>
              <a:gd name="connsiteY84" fmla="*/ 95341 h 304830"/>
              <a:gd name="connsiteX85" fmla="*/ 45918 w 385349"/>
              <a:gd name="connsiteY85" fmla="*/ 86958 h 304830"/>
              <a:gd name="connsiteX86" fmla="*/ 41226 w 385349"/>
              <a:gd name="connsiteY86" fmla="*/ 62620 h 304830"/>
              <a:gd name="connsiteX87" fmla="*/ 23868 w 385349"/>
              <a:gd name="connsiteY87" fmla="*/ 41435 h 304830"/>
              <a:gd name="connsiteX88" fmla="*/ 15182 w 385349"/>
              <a:gd name="connsiteY88" fmla="*/ 32850 h 304830"/>
              <a:gd name="connsiteX89" fmla="*/ 1107 w 385349"/>
              <a:gd name="connsiteY89" fmla="*/ 16632 h 3048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Lst>
            <a:rect l="l" t="t" r="r" b="b"/>
            <a:pathLst>
              <a:path w="385349" h="304830">
                <a:moveTo>
                  <a:pt x="337297" y="59666"/>
                </a:moveTo>
                <a:lnTo>
                  <a:pt x="339517" y="59980"/>
                </a:lnTo>
                <a:lnTo>
                  <a:pt x="342864" y="67142"/>
                </a:lnTo>
                <a:lnTo>
                  <a:pt x="348946" y="70733"/>
                </a:lnTo>
                <a:lnTo>
                  <a:pt x="354732" y="78047"/>
                </a:lnTo>
                <a:lnTo>
                  <a:pt x="361701" y="82159"/>
                </a:lnTo>
                <a:lnTo>
                  <a:pt x="358437" y="82575"/>
                </a:lnTo>
                <a:lnTo>
                  <a:pt x="337240" y="80242"/>
                </a:lnTo>
                <a:lnTo>
                  <a:pt x="333706" y="68438"/>
                </a:lnTo>
                <a:close/>
                <a:moveTo>
                  <a:pt x="0" y="0"/>
                </a:moveTo>
                <a:lnTo>
                  <a:pt x="18390" y="7181"/>
                </a:lnTo>
                <a:lnTo>
                  <a:pt x="22516" y="22821"/>
                </a:lnTo>
                <a:lnTo>
                  <a:pt x="34729" y="38454"/>
                </a:lnTo>
                <a:lnTo>
                  <a:pt x="49182" y="50245"/>
                </a:lnTo>
                <a:lnTo>
                  <a:pt x="64170" y="58539"/>
                </a:lnTo>
                <a:lnTo>
                  <a:pt x="89591" y="62074"/>
                </a:lnTo>
                <a:lnTo>
                  <a:pt x="106982" y="81072"/>
                </a:lnTo>
                <a:lnTo>
                  <a:pt x="115598" y="85424"/>
                </a:lnTo>
                <a:lnTo>
                  <a:pt x="116365" y="86612"/>
                </a:lnTo>
                <a:lnTo>
                  <a:pt x="124151" y="98623"/>
                </a:lnTo>
                <a:lnTo>
                  <a:pt x="138120" y="110320"/>
                </a:lnTo>
                <a:lnTo>
                  <a:pt x="141265" y="120551"/>
                </a:lnTo>
                <a:lnTo>
                  <a:pt x="154227" y="141404"/>
                </a:lnTo>
                <a:lnTo>
                  <a:pt x="160900" y="143687"/>
                </a:lnTo>
                <a:lnTo>
                  <a:pt x="170831" y="147083"/>
                </a:lnTo>
                <a:lnTo>
                  <a:pt x="184095" y="149108"/>
                </a:lnTo>
                <a:lnTo>
                  <a:pt x="193234" y="169709"/>
                </a:lnTo>
                <a:lnTo>
                  <a:pt x="201793" y="168797"/>
                </a:lnTo>
                <a:lnTo>
                  <a:pt x="205410" y="168414"/>
                </a:lnTo>
                <a:lnTo>
                  <a:pt x="207228" y="165320"/>
                </a:lnTo>
                <a:lnTo>
                  <a:pt x="215064" y="152038"/>
                </a:lnTo>
                <a:lnTo>
                  <a:pt x="228492" y="143253"/>
                </a:lnTo>
                <a:lnTo>
                  <a:pt x="233624" y="130506"/>
                </a:lnTo>
                <a:lnTo>
                  <a:pt x="224152" y="120287"/>
                </a:lnTo>
                <a:lnTo>
                  <a:pt x="214347" y="117061"/>
                </a:lnTo>
                <a:lnTo>
                  <a:pt x="212416" y="110729"/>
                </a:lnTo>
                <a:lnTo>
                  <a:pt x="219297" y="110251"/>
                </a:lnTo>
                <a:lnTo>
                  <a:pt x="241077" y="133524"/>
                </a:lnTo>
                <a:lnTo>
                  <a:pt x="232026" y="146297"/>
                </a:lnTo>
                <a:lnTo>
                  <a:pt x="241712" y="161219"/>
                </a:lnTo>
                <a:lnTo>
                  <a:pt x="246146" y="175010"/>
                </a:lnTo>
                <a:lnTo>
                  <a:pt x="248511" y="182368"/>
                </a:lnTo>
                <a:lnTo>
                  <a:pt x="260492" y="191354"/>
                </a:lnTo>
                <a:lnTo>
                  <a:pt x="269397" y="205145"/>
                </a:lnTo>
                <a:lnTo>
                  <a:pt x="282542" y="212509"/>
                </a:lnTo>
                <a:lnTo>
                  <a:pt x="282643" y="212565"/>
                </a:lnTo>
                <a:lnTo>
                  <a:pt x="293814" y="202812"/>
                </a:lnTo>
                <a:lnTo>
                  <a:pt x="294801" y="187807"/>
                </a:lnTo>
                <a:lnTo>
                  <a:pt x="303845" y="189864"/>
                </a:lnTo>
                <a:lnTo>
                  <a:pt x="321418" y="208289"/>
                </a:lnTo>
                <a:lnTo>
                  <a:pt x="326286" y="201931"/>
                </a:lnTo>
                <a:lnTo>
                  <a:pt x="312814" y="186103"/>
                </a:lnTo>
                <a:lnTo>
                  <a:pt x="305285" y="176658"/>
                </a:lnTo>
                <a:lnTo>
                  <a:pt x="290298" y="160710"/>
                </a:lnTo>
                <a:lnTo>
                  <a:pt x="282750" y="153673"/>
                </a:lnTo>
                <a:lnTo>
                  <a:pt x="308587" y="149271"/>
                </a:lnTo>
                <a:lnTo>
                  <a:pt x="307808" y="152611"/>
                </a:lnTo>
                <a:lnTo>
                  <a:pt x="293053" y="154541"/>
                </a:lnTo>
                <a:lnTo>
                  <a:pt x="292663" y="161194"/>
                </a:lnTo>
                <a:lnTo>
                  <a:pt x="308518" y="162823"/>
                </a:lnTo>
                <a:lnTo>
                  <a:pt x="325103" y="179356"/>
                </a:lnTo>
                <a:lnTo>
                  <a:pt x="354682" y="207579"/>
                </a:lnTo>
                <a:lnTo>
                  <a:pt x="365745" y="219646"/>
                </a:lnTo>
                <a:lnTo>
                  <a:pt x="383600" y="238135"/>
                </a:lnTo>
                <a:lnTo>
                  <a:pt x="385349" y="241222"/>
                </a:lnTo>
                <a:lnTo>
                  <a:pt x="370739" y="247454"/>
                </a:lnTo>
                <a:lnTo>
                  <a:pt x="326688" y="251473"/>
                </a:lnTo>
                <a:lnTo>
                  <a:pt x="309782" y="255239"/>
                </a:lnTo>
                <a:lnTo>
                  <a:pt x="293034" y="258975"/>
                </a:lnTo>
                <a:lnTo>
                  <a:pt x="273102" y="273853"/>
                </a:lnTo>
                <a:lnTo>
                  <a:pt x="268945" y="291964"/>
                </a:lnTo>
                <a:lnTo>
                  <a:pt x="256322" y="304830"/>
                </a:lnTo>
                <a:lnTo>
                  <a:pt x="241844" y="297599"/>
                </a:lnTo>
                <a:lnTo>
                  <a:pt x="226221" y="280758"/>
                </a:lnTo>
                <a:lnTo>
                  <a:pt x="200781" y="266527"/>
                </a:lnTo>
                <a:lnTo>
                  <a:pt x="180605" y="248140"/>
                </a:lnTo>
                <a:lnTo>
                  <a:pt x="178969" y="246649"/>
                </a:lnTo>
                <a:lnTo>
                  <a:pt x="157692" y="218829"/>
                </a:lnTo>
                <a:lnTo>
                  <a:pt x="135202" y="187291"/>
                </a:lnTo>
                <a:lnTo>
                  <a:pt x="135107" y="187159"/>
                </a:lnTo>
                <a:lnTo>
                  <a:pt x="120604" y="175771"/>
                </a:lnTo>
                <a:lnTo>
                  <a:pt x="97661" y="163949"/>
                </a:lnTo>
                <a:lnTo>
                  <a:pt x="63673" y="117426"/>
                </a:lnTo>
                <a:lnTo>
                  <a:pt x="48830" y="104107"/>
                </a:lnTo>
                <a:lnTo>
                  <a:pt x="47340" y="95341"/>
                </a:lnTo>
                <a:lnTo>
                  <a:pt x="45918" y="86958"/>
                </a:lnTo>
                <a:lnTo>
                  <a:pt x="41226" y="62620"/>
                </a:lnTo>
                <a:lnTo>
                  <a:pt x="23868" y="41435"/>
                </a:lnTo>
                <a:lnTo>
                  <a:pt x="15182" y="32850"/>
                </a:lnTo>
                <a:lnTo>
                  <a:pt x="1107" y="16632"/>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1" name="Jammerbugt">
            <a:extLst>
              <a:ext uri="{FF2B5EF4-FFF2-40B4-BE49-F238E27FC236}">
                <a16:creationId xmlns:a16="http://schemas.microsoft.com/office/drawing/2014/main" id="{00000000-0008-0000-3500-0000AB000000}"/>
              </a:ext>
            </a:extLst>
          </xdr:cNvPr>
          <xdr:cNvSpPr/>
        </xdr:nvSpPr>
        <xdr:spPr>
          <a:xfrm>
            <a:off x="1194381" y="1119813"/>
            <a:ext cx="986496" cy="717007"/>
          </a:xfrm>
          <a:custGeom>
            <a:avLst/>
            <a:gdLst>
              <a:gd name="connsiteX0" fmla="*/ 403361 w 960402"/>
              <a:gd name="connsiteY0" fmla="*/ 383525 h 698040"/>
              <a:gd name="connsiteX1" fmla="*/ 428977 w 960402"/>
              <a:gd name="connsiteY1" fmla="*/ 365018 h 698040"/>
              <a:gd name="connsiteX2" fmla="*/ 446908 w 960402"/>
              <a:gd name="connsiteY2" fmla="*/ 349447 h 698040"/>
              <a:gd name="connsiteX3" fmla="*/ 471380 w 960402"/>
              <a:gd name="connsiteY3" fmla="*/ 328199 h 698040"/>
              <a:gd name="connsiteX4" fmla="*/ 498443 w 960402"/>
              <a:gd name="connsiteY4" fmla="*/ 306692 h 698040"/>
              <a:gd name="connsiteX5" fmla="*/ 540487 w 960402"/>
              <a:gd name="connsiteY5" fmla="*/ 273268 h 698040"/>
              <a:gd name="connsiteX6" fmla="*/ 580066 w 960402"/>
              <a:gd name="connsiteY6" fmla="*/ 220457 h 698040"/>
              <a:gd name="connsiteX7" fmla="*/ 622746 w 960402"/>
              <a:gd name="connsiteY7" fmla="*/ 153101 h 698040"/>
              <a:gd name="connsiteX8" fmla="*/ 655004 w 960402"/>
              <a:gd name="connsiteY8" fmla="*/ 102182 h 698040"/>
              <a:gd name="connsiteX9" fmla="*/ 656331 w 960402"/>
              <a:gd name="connsiteY9" fmla="*/ 99824 h 698040"/>
              <a:gd name="connsiteX10" fmla="*/ 704885 w 960402"/>
              <a:gd name="connsiteY10" fmla="*/ 13294 h 698040"/>
              <a:gd name="connsiteX11" fmla="*/ 710595 w 960402"/>
              <a:gd name="connsiteY11" fmla="*/ 472 h 698040"/>
              <a:gd name="connsiteX12" fmla="*/ 729174 w 960402"/>
              <a:gd name="connsiteY12" fmla="*/ 7169 h 698040"/>
              <a:gd name="connsiteX13" fmla="*/ 733614 w 960402"/>
              <a:gd name="connsiteY13" fmla="*/ 10873 h 698040"/>
              <a:gd name="connsiteX14" fmla="*/ 798866 w 960402"/>
              <a:gd name="connsiteY14" fmla="*/ 94932 h 698040"/>
              <a:gd name="connsiteX15" fmla="*/ 799715 w 960402"/>
              <a:gd name="connsiteY15" fmla="*/ 96479 h 698040"/>
              <a:gd name="connsiteX16" fmla="*/ 810797 w 960402"/>
              <a:gd name="connsiteY16" fmla="*/ 139605 h 698040"/>
              <a:gd name="connsiteX17" fmla="*/ 812716 w 960402"/>
              <a:gd name="connsiteY17" fmla="*/ 154327 h 698040"/>
              <a:gd name="connsiteX18" fmla="*/ 799810 w 960402"/>
              <a:gd name="connsiteY18" fmla="*/ 181217 h 698040"/>
              <a:gd name="connsiteX19" fmla="*/ 792778 w 960402"/>
              <a:gd name="connsiteY19" fmla="*/ 187794 h 698040"/>
              <a:gd name="connsiteX20" fmla="*/ 766445 w 960402"/>
              <a:gd name="connsiteY20" fmla="*/ 235531 h 698040"/>
              <a:gd name="connsiteX21" fmla="*/ 804263 w 960402"/>
              <a:gd name="connsiteY21" fmla="*/ 251661 h 698040"/>
              <a:gd name="connsiteX22" fmla="*/ 872735 w 960402"/>
              <a:gd name="connsiteY22" fmla="*/ 275469 h 698040"/>
              <a:gd name="connsiteX23" fmla="*/ 879785 w 960402"/>
              <a:gd name="connsiteY23" fmla="*/ 277934 h 698040"/>
              <a:gd name="connsiteX24" fmla="*/ 876622 w 960402"/>
              <a:gd name="connsiteY24" fmla="*/ 287197 h 698040"/>
              <a:gd name="connsiteX25" fmla="*/ 909018 w 960402"/>
              <a:gd name="connsiteY25" fmla="*/ 310936 h 698040"/>
              <a:gd name="connsiteX26" fmla="*/ 932012 w 960402"/>
              <a:gd name="connsiteY26" fmla="*/ 354088 h 698040"/>
              <a:gd name="connsiteX27" fmla="*/ 950616 w 960402"/>
              <a:gd name="connsiteY27" fmla="*/ 367345 h 698040"/>
              <a:gd name="connsiteX28" fmla="*/ 960553 w 960402"/>
              <a:gd name="connsiteY28" fmla="*/ 403604 h 698040"/>
              <a:gd name="connsiteX29" fmla="*/ 940106 w 960402"/>
              <a:gd name="connsiteY29" fmla="*/ 433751 h 698040"/>
              <a:gd name="connsiteX30" fmla="*/ 880295 w 960402"/>
              <a:gd name="connsiteY30" fmla="*/ 428576 h 698040"/>
              <a:gd name="connsiteX31" fmla="*/ 854502 w 960402"/>
              <a:gd name="connsiteY31" fmla="*/ 440115 h 698040"/>
              <a:gd name="connsiteX32" fmla="*/ 820873 w 960402"/>
              <a:gd name="connsiteY32" fmla="*/ 457623 h 698040"/>
              <a:gd name="connsiteX33" fmla="*/ 785986 w 960402"/>
              <a:gd name="connsiteY33" fmla="*/ 445555 h 698040"/>
              <a:gd name="connsiteX34" fmla="*/ 780539 w 960402"/>
              <a:gd name="connsiteY34" fmla="*/ 445329 h 698040"/>
              <a:gd name="connsiteX35" fmla="*/ 782961 w 960402"/>
              <a:gd name="connsiteY35" fmla="*/ 458553 h 698040"/>
              <a:gd name="connsiteX36" fmla="*/ 781206 w 960402"/>
              <a:gd name="connsiteY36" fmla="*/ 466923 h 698040"/>
              <a:gd name="connsiteX37" fmla="*/ 799237 w 960402"/>
              <a:gd name="connsiteY37" fmla="*/ 488028 h 698040"/>
              <a:gd name="connsiteX38" fmla="*/ 813326 w 960402"/>
              <a:gd name="connsiteY38" fmla="*/ 497945 h 698040"/>
              <a:gd name="connsiteX39" fmla="*/ 811055 w 960402"/>
              <a:gd name="connsiteY39" fmla="*/ 497945 h 698040"/>
              <a:gd name="connsiteX40" fmla="*/ 817565 w 960402"/>
              <a:gd name="connsiteY40" fmla="*/ 509032 h 698040"/>
              <a:gd name="connsiteX41" fmla="*/ 826986 w 960402"/>
              <a:gd name="connsiteY41" fmla="*/ 519200 h 698040"/>
              <a:gd name="connsiteX42" fmla="*/ 810370 w 960402"/>
              <a:gd name="connsiteY42" fmla="*/ 521414 h 698040"/>
              <a:gd name="connsiteX43" fmla="*/ 802879 w 960402"/>
              <a:gd name="connsiteY43" fmla="*/ 545134 h 698040"/>
              <a:gd name="connsiteX44" fmla="*/ 793684 w 960402"/>
              <a:gd name="connsiteY44" fmla="*/ 562597 h 698040"/>
              <a:gd name="connsiteX45" fmla="*/ 778728 w 960402"/>
              <a:gd name="connsiteY45" fmla="*/ 575784 h 698040"/>
              <a:gd name="connsiteX46" fmla="*/ 752979 w 960402"/>
              <a:gd name="connsiteY46" fmla="*/ 582582 h 698040"/>
              <a:gd name="connsiteX47" fmla="*/ 739526 w 960402"/>
              <a:gd name="connsiteY47" fmla="*/ 581513 h 698040"/>
              <a:gd name="connsiteX48" fmla="*/ 727753 w 960402"/>
              <a:gd name="connsiteY48" fmla="*/ 584286 h 698040"/>
              <a:gd name="connsiteX49" fmla="*/ 710966 w 960402"/>
              <a:gd name="connsiteY49" fmla="*/ 570502 h 698040"/>
              <a:gd name="connsiteX50" fmla="*/ 691558 w 960402"/>
              <a:gd name="connsiteY50" fmla="*/ 561641 h 698040"/>
              <a:gd name="connsiteX51" fmla="*/ 678155 w 960402"/>
              <a:gd name="connsiteY51" fmla="*/ 567528 h 698040"/>
              <a:gd name="connsiteX52" fmla="*/ 672117 w 960402"/>
              <a:gd name="connsiteY52" fmla="*/ 552466 h 698040"/>
              <a:gd name="connsiteX53" fmla="*/ 677281 w 960402"/>
              <a:gd name="connsiteY53" fmla="*/ 542499 h 698040"/>
              <a:gd name="connsiteX54" fmla="*/ 692589 w 960402"/>
              <a:gd name="connsiteY54" fmla="*/ 543210 h 698040"/>
              <a:gd name="connsiteX55" fmla="*/ 704174 w 960402"/>
              <a:gd name="connsiteY55" fmla="*/ 527413 h 698040"/>
              <a:gd name="connsiteX56" fmla="*/ 714690 w 960402"/>
              <a:gd name="connsiteY56" fmla="*/ 521269 h 698040"/>
              <a:gd name="connsiteX57" fmla="*/ 706356 w 960402"/>
              <a:gd name="connsiteY57" fmla="*/ 515590 h 698040"/>
              <a:gd name="connsiteX58" fmla="*/ 705533 w 960402"/>
              <a:gd name="connsiteY58" fmla="*/ 515031 h 698040"/>
              <a:gd name="connsiteX59" fmla="*/ 698803 w 960402"/>
              <a:gd name="connsiteY59" fmla="*/ 517156 h 698040"/>
              <a:gd name="connsiteX60" fmla="*/ 678929 w 960402"/>
              <a:gd name="connsiteY60" fmla="*/ 523420 h 698040"/>
              <a:gd name="connsiteX61" fmla="*/ 659784 w 960402"/>
              <a:gd name="connsiteY61" fmla="*/ 536827 h 698040"/>
              <a:gd name="connsiteX62" fmla="*/ 634507 w 960402"/>
              <a:gd name="connsiteY62" fmla="*/ 557453 h 698040"/>
              <a:gd name="connsiteX63" fmla="*/ 642230 w 960402"/>
              <a:gd name="connsiteY63" fmla="*/ 571904 h 698040"/>
              <a:gd name="connsiteX64" fmla="*/ 660073 w 960402"/>
              <a:gd name="connsiteY64" fmla="*/ 570552 h 698040"/>
              <a:gd name="connsiteX65" fmla="*/ 664362 w 960402"/>
              <a:gd name="connsiteY65" fmla="*/ 574690 h 698040"/>
              <a:gd name="connsiteX66" fmla="*/ 648425 w 960402"/>
              <a:gd name="connsiteY66" fmla="*/ 585242 h 698040"/>
              <a:gd name="connsiteX67" fmla="*/ 644928 w 960402"/>
              <a:gd name="connsiteY67" fmla="*/ 594845 h 698040"/>
              <a:gd name="connsiteX68" fmla="*/ 632400 w 960402"/>
              <a:gd name="connsiteY68" fmla="*/ 610962 h 698040"/>
              <a:gd name="connsiteX69" fmla="*/ 617916 w 960402"/>
              <a:gd name="connsiteY69" fmla="*/ 613038 h 698040"/>
              <a:gd name="connsiteX70" fmla="*/ 605582 w 960402"/>
              <a:gd name="connsiteY70" fmla="*/ 610541 h 698040"/>
              <a:gd name="connsiteX71" fmla="*/ 598186 w 960402"/>
              <a:gd name="connsiteY71" fmla="*/ 618156 h 698040"/>
              <a:gd name="connsiteX72" fmla="*/ 593708 w 960402"/>
              <a:gd name="connsiteY72" fmla="*/ 628822 h 698040"/>
              <a:gd name="connsiteX73" fmla="*/ 559991 w 960402"/>
              <a:gd name="connsiteY73" fmla="*/ 621433 h 698040"/>
              <a:gd name="connsiteX74" fmla="*/ 519563 w 960402"/>
              <a:gd name="connsiteY74" fmla="*/ 621829 h 698040"/>
              <a:gd name="connsiteX75" fmla="*/ 513009 w 960402"/>
              <a:gd name="connsiteY75" fmla="*/ 625200 h 698040"/>
              <a:gd name="connsiteX76" fmla="*/ 508500 w 960402"/>
              <a:gd name="connsiteY76" fmla="*/ 627520 h 698040"/>
              <a:gd name="connsiteX77" fmla="*/ 498255 w 960402"/>
              <a:gd name="connsiteY77" fmla="*/ 619659 h 698040"/>
              <a:gd name="connsiteX78" fmla="*/ 484802 w 960402"/>
              <a:gd name="connsiteY78" fmla="*/ 625910 h 698040"/>
              <a:gd name="connsiteX79" fmla="*/ 466474 w 960402"/>
              <a:gd name="connsiteY79" fmla="*/ 630545 h 698040"/>
              <a:gd name="connsiteX80" fmla="*/ 457399 w 960402"/>
              <a:gd name="connsiteY80" fmla="*/ 631991 h 698040"/>
              <a:gd name="connsiteX81" fmla="*/ 434468 w 960402"/>
              <a:gd name="connsiteY81" fmla="*/ 638185 h 698040"/>
              <a:gd name="connsiteX82" fmla="*/ 418097 w 960402"/>
              <a:gd name="connsiteY82" fmla="*/ 642606 h 698040"/>
              <a:gd name="connsiteX83" fmla="*/ 399701 w 960402"/>
              <a:gd name="connsiteY83" fmla="*/ 653020 h 698040"/>
              <a:gd name="connsiteX84" fmla="*/ 380065 w 960402"/>
              <a:gd name="connsiteY84" fmla="*/ 663063 h 698040"/>
              <a:gd name="connsiteX85" fmla="*/ 366266 w 960402"/>
              <a:gd name="connsiteY85" fmla="*/ 662792 h 698040"/>
              <a:gd name="connsiteX86" fmla="*/ 359989 w 960402"/>
              <a:gd name="connsiteY86" fmla="*/ 664314 h 698040"/>
              <a:gd name="connsiteX87" fmla="*/ 343977 w 960402"/>
              <a:gd name="connsiteY87" fmla="*/ 668194 h 698040"/>
              <a:gd name="connsiteX88" fmla="*/ 292983 w 960402"/>
              <a:gd name="connsiteY88" fmla="*/ 694864 h 698040"/>
              <a:gd name="connsiteX89" fmla="*/ 292555 w 960402"/>
              <a:gd name="connsiteY89" fmla="*/ 697750 h 698040"/>
              <a:gd name="connsiteX90" fmla="*/ 285649 w 960402"/>
              <a:gd name="connsiteY90" fmla="*/ 695908 h 698040"/>
              <a:gd name="connsiteX91" fmla="*/ 267039 w 960402"/>
              <a:gd name="connsiteY91" fmla="*/ 655221 h 698040"/>
              <a:gd name="connsiteX92" fmla="*/ 245530 w 960402"/>
              <a:gd name="connsiteY92" fmla="*/ 652542 h 698040"/>
              <a:gd name="connsiteX93" fmla="*/ 193466 w 960402"/>
              <a:gd name="connsiteY93" fmla="*/ 669465 h 698040"/>
              <a:gd name="connsiteX94" fmla="*/ 178510 w 960402"/>
              <a:gd name="connsiteY94" fmla="*/ 661289 h 698040"/>
              <a:gd name="connsiteX95" fmla="*/ 153485 w 960402"/>
              <a:gd name="connsiteY95" fmla="*/ 667773 h 698040"/>
              <a:gd name="connsiteX96" fmla="*/ 139227 w 960402"/>
              <a:gd name="connsiteY96" fmla="*/ 661698 h 698040"/>
              <a:gd name="connsiteX97" fmla="*/ 130164 w 960402"/>
              <a:gd name="connsiteY97" fmla="*/ 649838 h 698040"/>
              <a:gd name="connsiteX98" fmla="*/ 129636 w 960402"/>
              <a:gd name="connsiteY98" fmla="*/ 649385 h 698040"/>
              <a:gd name="connsiteX99" fmla="*/ 111001 w 960402"/>
              <a:gd name="connsiteY99" fmla="*/ 633368 h 698040"/>
              <a:gd name="connsiteX100" fmla="*/ 72258 w 960402"/>
              <a:gd name="connsiteY100" fmla="*/ 650769 h 698040"/>
              <a:gd name="connsiteX101" fmla="*/ 71843 w 960402"/>
              <a:gd name="connsiteY101" fmla="*/ 649901 h 698040"/>
              <a:gd name="connsiteX102" fmla="*/ 51466 w 960402"/>
              <a:gd name="connsiteY102" fmla="*/ 604799 h 698040"/>
              <a:gd name="connsiteX103" fmla="*/ 34359 w 960402"/>
              <a:gd name="connsiteY103" fmla="*/ 612245 h 698040"/>
              <a:gd name="connsiteX104" fmla="*/ 32541 w 960402"/>
              <a:gd name="connsiteY104" fmla="*/ 533701 h 698040"/>
              <a:gd name="connsiteX105" fmla="*/ 25321 w 960402"/>
              <a:gd name="connsiteY105" fmla="*/ 520728 h 698040"/>
              <a:gd name="connsiteX106" fmla="*/ 6396 w 960402"/>
              <a:gd name="connsiteY106" fmla="*/ 468640 h 698040"/>
              <a:gd name="connsiteX107" fmla="*/ 472 w 960402"/>
              <a:gd name="connsiteY107" fmla="*/ 397328 h 698040"/>
              <a:gd name="connsiteX108" fmla="*/ 22107 w 960402"/>
              <a:gd name="connsiteY108" fmla="*/ 403346 h 698040"/>
              <a:gd name="connsiteX109" fmla="*/ 68309 w 960402"/>
              <a:gd name="connsiteY109" fmla="*/ 424690 h 698040"/>
              <a:gd name="connsiteX110" fmla="*/ 79611 w 960402"/>
              <a:gd name="connsiteY110" fmla="*/ 426916 h 698040"/>
              <a:gd name="connsiteX111" fmla="*/ 127938 w 960402"/>
              <a:gd name="connsiteY111" fmla="*/ 436443 h 698040"/>
              <a:gd name="connsiteX112" fmla="*/ 128674 w 960402"/>
              <a:gd name="connsiteY112" fmla="*/ 436474 h 698040"/>
              <a:gd name="connsiteX113" fmla="*/ 156347 w 960402"/>
              <a:gd name="connsiteY113" fmla="*/ 437789 h 698040"/>
              <a:gd name="connsiteX114" fmla="*/ 221813 w 960402"/>
              <a:gd name="connsiteY114" fmla="*/ 431425 h 698040"/>
              <a:gd name="connsiteX115" fmla="*/ 226133 w 960402"/>
              <a:gd name="connsiteY115" fmla="*/ 431003 h 698040"/>
              <a:gd name="connsiteX116" fmla="*/ 270165 w 960402"/>
              <a:gd name="connsiteY116" fmla="*/ 424205 h 698040"/>
              <a:gd name="connsiteX117" fmla="*/ 271656 w 960402"/>
              <a:gd name="connsiteY117" fmla="*/ 423558 h 698040"/>
              <a:gd name="connsiteX118" fmla="*/ 315002 w 960402"/>
              <a:gd name="connsiteY118" fmla="*/ 404761 h 698040"/>
              <a:gd name="connsiteX119" fmla="*/ 353499 w 960402"/>
              <a:gd name="connsiteY119" fmla="*/ 401554 h 698040"/>
              <a:gd name="connsiteX120" fmla="*/ 381631 w 960402"/>
              <a:gd name="connsiteY120" fmla="*/ 394605 h 698040"/>
              <a:gd name="connsiteX121" fmla="*/ 400549 w 960402"/>
              <a:gd name="connsiteY121" fmla="*/ 385041 h 698040"/>
              <a:gd name="connsiteX122" fmla="*/ 402927 w 960402"/>
              <a:gd name="connsiteY122" fmla="*/ 383839 h 698040"/>
              <a:gd name="connsiteX123" fmla="*/ 403361 w 960402"/>
              <a:gd name="connsiteY123" fmla="*/ 383525 h 6980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Lst>
            <a:rect l="l" t="t" r="r" b="b"/>
            <a:pathLst>
              <a:path w="960402" h="698040">
                <a:moveTo>
                  <a:pt x="403361" y="383525"/>
                </a:moveTo>
                <a:lnTo>
                  <a:pt x="428977" y="365018"/>
                </a:lnTo>
                <a:lnTo>
                  <a:pt x="446908" y="349447"/>
                </a:lnTo>
                <a:lnTo>
                  <a:pt x="471380" y="328199"/>
                </a:lnTo>
                <a:lnTo>
                  <a:pt x="498443" y="306692"/>
                </a:lnTo>
                <a:lnTo>
                  <a:pt x="540487" y="273268"/>
                </a:lnTo>
                <a:lnTo>
                  <a:pt x="580066" y="220457"/>
                </a:lnTo>
                <a:lnTo>
                  <a:pt x="622746" y="153101"/>
                </a:lnTo>
                <a:lnTo>
                  <a:pt x="655004" y="102182"/>
                </a:lnTo>
                <a:lnTo>
                  <a:pt x="656331" y="99824"/>
                </a:lnTo>
                <a:lnTo>
                  <a:pt x="704885" y="13294"/>
                </a:lnTo>
                <a:lnTo>
                  <a:pt x="710595" y="472"/>
                </a:lnTo>
                <a:lnTo>
                  <a:pt x="729174" y="7169"/>
                </a:lnTo>
                <a:lnTo>
                  <a:pt x="733614" y="10873"/>
                </a:lnTo>
                <a:lnTo>
                  <a:pt x="798866" y="94932"/>
                </a:lnTo>
                <a:lnTo>
                  <a:pt x="799715" y="96479"/>
                </a:lnTo>
                <a:lnTo>
                  <a:pt x="810797" y="139605"/>
                </a:lnTo>
                <a:lnTo>
                  <a:pt x="812716" y="154327"/>
                </a:lnTo>
                <a:lnTo>
                  <a:pt x="799810" y="181217"/>
                </a:lnTo>
                <a:lnTo>
                  <a:pt x="792778" y="187794"/>
                </a:lnTo>
                <a:lnTo>
                  <a:pt x="766445" y="235531"/>
                </a:lnTo>
                <a:lnTo>
                  <a:pt x="804263" y="251661"/>
                </a:lnTo>
                <a:lnTo>
                  <a:pt x="872735" y="275469"/>
                </a:lnTo>
                <a:lnTo>
                  <a:pt x="879785" y="277934"/>
                </a:lnTo>
                <a:lnTo>
                  <a:pt x="876622" y="287197"/>
                </a:lnTo>
                <a:lnTo>
                  <a:pt x="909018" y="310936"/>
                </a:lnTo>
                <a:lnTo>
                  <a:pt x="932012" y="354088"/>
                </a:lnTo>
                <a:lnTo>
                  <a:pt x="950616" y="367345"/>
                </a:lnTo>
                <a:lnTo>
                  <a:pt x="960553" y="403604"/>
                </a:lnTo>
                <a:lnTo>
                  <a:pt x="940106" y="433751"/>
                </a:lnTo>
                <a:lnTo>
                  <a:pt x="880295" y="428576"/>
                </a:lnTo>
                <a:lnTo>
                  <a:pt x="854502" y="440115"/>
                </a:lnTo>
                <a:lnTo>
                  <a:pt x="820873" y="457623"/>
                </a:lnTo>
                <a:lnTo>
                  <a:pt x="785986" y="445555"/>
                </a:lnTo>
                <a:lnTo>
                  <a:pt x="780539" y="445329"/>
                </a:lnTo>
                <a:lnTo>
                  <a:pt x="782961" y="458553"/>
                </a:lnTo>
                <a:lnTo>
                  <a:pt x="781206" y="466923"/>
                </a:lnTo>
                <a:lnTo>
                  <a:pt x="799237" y="488028"/>
                </a:lnTo>
                <a:lnTo>
                  <a:pt x="813326" y="497945"/>
                </a:lnTo>
                <a:lnTo>
                  <a:pt x="811055" y="497945"/>
                </a:lnTo>
                <a:lnTo>
                  <a:pt x="817565" y="509032"/>
                </a:lnTo>
                <a:lnTo>
                  <a:pt x="826986" y="519200"/>
                </a:lnTo>
                <a:lnTo>
                  <a:pt x="810370" y="521414"/>
                </a:lnTo>
                <a:lnTo>
                  <a:pt x="802879" y="545134"/>
                </a:lnTo>
                <a:lnTo>
                  <a:pt x="793684" y="562597"/>
                </a:lnTo>
                <a:lnTo>
                  <a:pt x="778728" y="575784"/>
                </a:lnTo>
                <a:lnTo>
                  <a:pt x="752979" y="582582"/>
                </a:lnTo>
                <a:lnTo>
                  <a:pt x="739526" y="581513"/>
                </a:lnTo>
                <a:lnTo>
                  <a:pt x="727753" y="584286"/>
                </a:lnTo>
                <a:lnTo>
                  <a:pt x="710966" y="570502"/>
                </a:lnTo>
                <a:lnTo>
                  <a:pt x="691558" y="561641"/>
                </a:lnTo>
                <a:lnTo>
                  <a:pt x="678155" y="567528"/>
                </a:lnTo>
                <a:lnTo>
                  <a:pt x="672117" y="552466"/>
                </a:lnTo>
                <a:lnTo>
                  <a:pt x="677281" y="542499"/>
                </a:lnTo>
                <a:lnTo>
                  <a:pt x="692589" y="543210"/>
                </a:lnTo>
                <a:lnTo>
                  <a:pt x="704174" y="527413"/>
                </a:lnTo>
                <a:lnTo>
                  <a:pt x="714690" y="521269"/>
                </a:lnTo>
                <a:lnTo>
                  <a:pt x="706356" y="515590"/>
                </a:lnTo>
                <a:lnTo>
                  <a:pt x="705533" y="515031"/>
                </a:lnTo>
                <a:lnTo>
                  <a:pt x="698803" y="517156"/>
                </a:lnTo>
                <a:lnTo>
                  <a:pt x="678929" y="523420"/>
                </a:lnTo>
                <a:lnTo>
                  <a:pt x="659784" y="536827"/>
                </a:lnTo>
                <a:lnTo>
                  <a:pt x="634507" y="557453"/>
                </a:lnTo>
                <a:lnTo>
                  <a:pt x="642230" y="571904"/>
                </a:lnTo>
                <a:lnTo>
                  <a:pt x="660073" y="570552"/>
                </a:lnTo>
                <a:lnTo>
                  <a:pt x="664362" y="574690"/>
                </a:lnTo>
                <a:lnTo>
                  <a:pt x="648425" y="585242"/>
                </a:lnTo>
                <a:lnTo>
                  <a:pt x="644928" y="594845"/>
                </a:lnTo>
                <a:lnTo>
                  <a:pt x="632400" y="610962"/>
                </a:lnTo>
                <a:lnTo>
                  <a:pt x="617916" y="613038"/>
                </a:lnTo>
                <a:lnTo>
                  <a:pt x="605582" y="610541"/>
                </a:lnTo>
                <a:lnTo>
                  <a:pt x="598186" y="618156"/>
                </a:lnTo>
                <a:lnTo>
                  <a:pt x="593708" y="628822"/>
                </a:lnTo>
                <a:lnTo>
                  <a:pt x="559991" y="621433"/>
                </a:lnTo>
                <a:lnTo>
                  <a:pt x="519563" y="621829"/>
                </a:lnTo>
                <a:lnTo>
                  <a:pt x="513009" y="625200"/>
                </a:lnTo>
                <a:lnTo>
                  <a:pt x="508500" y="627520"/>
                </a:lnTo>
                <a:lnTo>
                  <a:pt x="498255" y="619659"/>
                </a:lnTo>
                <a:lnTo>
                  <a:pt x="484802" y="625910"/>
                </a:lnTo>
                <a:lnTo>
                  <a:pt x="466474" y="630545"/>
                </a:lnTo>
                <a:lnTo>
                  <a:pt x="457399" y="631991"/>
                </a:lnTo>
                <a:lnTo>
                  <a:pt x="434468" y="638185"/>
                </a:lnTo>
                <a:lnTo>
                  <a:pt x="418097" y="642606"/>
                </a:lnTo>
                <a:lnTo>
                  <a:pt x="399701" y="653020"/>
                </a:lnTo>
                <a:lnTo>
                  <a:pt x="380065" y="663063"/>
                </a:lnTo>
                <a:lnTo>
                  <a:pt x="366266" y="662792"/>
                </a:lnTo>
                <a:lnTo>
                  <a:pt x="359989" y="664314"/>
                </a:lnTo>
                <a:lnTo>
                  <a:pt x="343977" y="668194"/>
                </a:lnTo>
                <a:lnTo>
                  <a:pt x="292983" y="694864"/>
                </a:lnTo>
                <a:lnTo>
                  <a:pt x="292555" y="697750"/>
                </a:lnTo>
                <a:lnTo>
                  <a:pt x="285649" y="695908"/>
                </a:lnTo>
                <a:lnTo>
                  <a:pt x="267039" y="655221"/>
                </a:lnTo>
                <a:lnTo>
                  <a:pt x="245530" y="652542"/>
                </a:lnTo>
                <a:lnTo>
                  <a:pt x="193466" y="669465"/>
                </a:lnTo>
                <a:lnTo>
                  <a:pt x="178510" y="661289"/>
                </a:lnTo>
                <a:lnTo>
                  <a:pt x="153485" y="667773"/>
                </a:lnTo>
                <a:lnTo>
                  <a:pt x="139227" y="661698"/>
                </a:lnTo>
                <a:lnTo>
                  <a:pt x="130164" y="649838"/>
                </a:lnTo>
                <a:lnTo>
                  <a:pt x="129636" y="649385"/>
                </a:lnTo>
                <a:lnTo>
                  <a:pt x="111001" y="633368"/>
                </a:lnTo>
                <a:lnTo>
                  <a:pt x="72258" y="650769"/>
                </a:lnTo>
                <a:lnTo>
                  <a:pt x="71843" y="649901"/>
                </a:lnTo>
                <a:lnTo>
                  <a:pt x="51466" y="604799"/>
                </a:lnTo>
                <a:lnTo>
                  <a:pt x="34359" y="612245"/>
                </a:lnTo>
                <a:lnTo>
                  <a:pt x="32541" y="533701"/>
                </a:lnTo>
                <a:lnTo>
                  <a:pt x="25321" y="520728"/>
                </a:lnTo>
                <a:lnTo>
                  <a:pt x="6396" y="468640"/>
                </a:lnTo>
                <a:lnTo>
                  <a:pt x="472" y="397328"/>
                </a:lnTo>
                <a:lnTo>
                  <a:pt x="22107" y="403346"/>
                </a:lnTo>
                <a:lnTo>
                  <a:pt x="68309" y="424690"/>
                </a:lnTo>
                <a:lnTo>
                  <a:pt x="79611" y="426916"/>
                </a:lnTo>
                <a:lnTo>
                  <a:pt x="127938" y="436443"/>
                </a:lnTo>
                <a:lnTo>
                  <a:pt x="128674" y="436474"/>
                </a:lnTo>
                <a:lnTo>
                  <a:pt x="156347" y="437789"/>
                </a:lnTo>
                <a:lnTo>
                  <a:pt x="221813" y="431425"/>
                </a:lnTo>
                <a:lnTo>
                  <a:pt x="226133" y="431003"/>
                </a:lnTo>
                <a:lnTo>
                  <a:pt x="270165" y="424205"/>
                </a:lnTo>
                <a:lnTo>
                  <a:pt x="271656" y="423558"/>
                </a:lnTo>
                <a:lnTo>
                  <a:pt x="315002" y="404761"/>
                </a:lnTo>
                <a:lnTo>
                  <a:pt x="353499" y="401554"/>
                </a:lnTo>
                <a:lnTo>
                  <a:pt x="381631" y="394605"/>
                </a:lnTo>
                <a:lnTo>
                  <a:pt x="400549" y="385041"/>
                </a:lnTo>
                <a:lnTo>
                  <a:pt x="402927" y="383839"/>
                </a:lnTo>
                <a:lnTo>
                  <a:pt x="403361" y="38352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2" name="Varde">
            <a:extLst>
              <a:ext uri="{FF2B5EF4-FFF2-40B4-BE49-F238E27FC236}">
                <a16:creationId xmlns:a16="http://schemas.microsoft.com/office/drawing/2014/main" id="{00000000-0008-0000-3500-0000AC000000}"/>
              </a:ext>
            </a:extLst>
          </xdr:cNvPr>
          <xdr:cNvSpPr/>
        </xdr:nvSpPr>
        <xdr:spPr>
          <a:xfrm>
            <a:off x="86400" y="4207906"/>
            <a:ext cx="972228" cy="757815"/>
          </a:xfrm>
          <a:custGeom>
            <a:avLst/>
            <a:gdLst>
              <a:gd name="connsiteX0" fmla="*/ 263016 w 946511"/>
              <a:gd name="connsiteY0" fmla="*/ 650542 h 737770"/>
              <a:gd name="connsiteX1" fmla="*/ 267790 w 946511"/>
              <a:gd name="connsiteY1" fmla="*/ 651969 h 737770"/>
              <a:gd name="connsiteX2" fmla="*/ 274326 w 946511"/>
              <a:gd name="connsiteY2" fmla="*/ 665641 h 737770"/>
              <a:gd name="connsiteX3" fmla="*/ 286002 w 946511"/>
              <a:gd name="connsiteY3" fmla="*/ 675407 h 737770"/>
              <a:gd name="connsiteX4" fmla="*/ 288267 w 946511"/>
              <a:gd name="connsiteY4" fmla="*/ 682374 h 737770"/>
              <a:gd name="connsiteX5" fmla="*/ 283662 w 946511"/>
              <a:gd name="connsiteY5" fmla="*/ 680859 h 737770"/>
              <a:gd name="connsiteX6" fmla="*/ 269542 w 946511"/>
              <a:gd name="connsiteY6" fmla="*/ 670652 h 737770"/>
              <a:gd name="connsiteX7" fmla="*/ 264225 w 946511"/>
              <a:gd name="connsiteY7" fmla="*/ 664930 h 737770"/>
              <a:gd name="connsiteX8" fmla="*/ 260545 w 946511"/>
              <a:gd name="connsiteY8" fmla="*/ 657251 h 737770"/>
              <a:gd name="connsiteX9" fmla="*/ 683780 w 946511"/>
              <a:gd name="connsiteY9" fmla="*/ 0 h 737770"/>
              <a:gd name="connsiteX10" fmla="*/ 720365 w 946511"/>
              <a:gd name="connsiteY10" fmla="*/ 30512 h 737770"/>
              <a:gd name="connsiteX11" fmla="*/ 726799 w 946511"/>
              <a:gd name="connsiteY11" fmla="*/ 53635 h 737770"/>
              <a:gd name="connsiteX12" fmla="*/ 735201 w 946511"/>
              <a:gd name="connsiteY12" fmla="*/ 65237 h 737770"/>
              <a:gd name="connsiteX13" fmla="*/ 776151 w 946511"/>
              <a:gd name="connsiteY13" fmla="*/ 84467 h 737770"/>
              <a:gd name="connsiteX14" fmla="*/ 765906 w 946511"/>
              <a:gd name="connsiteY14" fmla="*/ 143353 h 737770"/>
              <a:gd name="connsiteX15" fmla="*/ 777208 w 946511"/>
              <a:gd name="connsiteY15" fmla="*/ 182606 h 737770"/>
              <a:gd name="connsiteX16" fmla="*/ 801529 w 946511"/>
              <a:gd name="connsiteY16" fmla="*/ 181443 h 737770"/>
              <a:gd name="connsiteX17" fmla="*/ 810246 w 946511"/>
              <a:gd name="connsiteY17" fmla="*/ 192297 h 737770"/>
              <a:gd name="connsiteX18" fmla="*/ 838334 w 946511"/>
              <a:gd name="connsiteY18" fmla="*/ 218155 h 737770"/>
              <a:gd name="connsiteX19" fmla="*/ 863906 w 946511"/>
              <a:gd name="connsiteY19" fmla="*/ 242800 h 737770"/>
              <a:gd name="connsiteX20" fmla="*/ 858064 w 946511"/>
              <a:gd name="connsiteY20" fmla="*/ 242900 h 737770"/>
              <a:gd name="connsiteX21" fmla="*/ 830051 w 946511"/>
              <a:gd name="connsiteY21" fmla="*/ 300214 h 737770"/>
              <a:gd name="connsiteX22" fmla="*/ 820139 w 946511"/>
              <a:gd name="connsiteY22" fmla="*/ 329368 h 737770"/>
              <a:gd name="connsiteX23" fmla="*/ 835843 w 946511"/>
              <a:gd name="connsiteY23" fmla="*/ 336065 h 737770"/>
              <a:gd name="connsiteX24" fmla="*/ 859523 w 946511"/>
              <a:gd name="connsiteY24" fmla="*/ 350441 h 737770"/>
              <a:gd name="connsiteX25" fmla="*/ 894970 w 946511"/>
              <a:gd name="connsiteY25" fmla="*/ 351604 h 737770"/>
              <a:gd name="connsiteX26" fmla="*/ 918416 w 946511"/>
              <a:gd name="connsiteY26" fmla="*/ 373356 h 737770"/>
              <a:gd name="connsiteX27" fmla="*/ 922976 w 946511"/>
              <a:gd name="connsiteY27" fmla="*/ 377236 h 737770"/>
              <a:gd name="connsiteX28" fmla="*/ 916290 w 946511"/>
              <a:gd name="connsiteY28" fmla="*/ 412974 h 737770"/>
              <a:gd name="connsiteX29" fmla="*/ 937360 w 946511"/>
              <a:gd name="connsiteY29" fmla="*/ 444202 h 737770"/>
              <a:gd name="connsiteX30" fmla="*/ 940555 w 946511"/>
              <a:gd name="connsiteY30" fmla="*/ 454616 h 737770"/>
              <a:gd name="connsiteX31" fmla="*/ 946511 w 946511"/>
              <a:gd name="connsiteY31" fmla="*/ 466212 h 737770"/>
              <a:gd name="connsiteX32" fmla="*/ 916146 w 946511"/>
              <a:gd name="connsiteY32" fmla="*/ 489298 h 737770"/>
              <a:gd name="connsiteX33" fmla="*/ 907561 w 946511"/>
              <a:gd name="connsiteY33" fmla="*/ 502535 h 737770"/>
              <a:gd name="connsiteX34" fmla="*/ 902404 w 946511"/>
              <a:gd name="connsiteY34" fmla="*/ 503692 h 737770"/>
              <a:gd name="connsiteX35" fmla="*/ 792221 w 946511"/>
              <a:gd name="connsiteY35" fmla="*/ 535952 h 737770"/>
              <a:gd name="connsiteX36" fmla="*/ 778164 w 946511"/>
              <a:gd name="connsiteY36" fmla="*/ 587789 h 737770"/>
              <a:gd name="connsiteX37" fmla="*/ 758082 w 946511"/>
              <a:gd name="connsiteY37" fmla="*/ 597882 h 737770"/>
              <a:gd name="connsiteX38" fmla="*/ 736510 w 946511"/>
              <a:gd name="connsiteY38" fmla="*/ 638852 h 737770"/>
              <a:gd name="connsiteX39" fmla="*/ 732950 w 946511"/>
              <a:gd name="connsiteY39" fmla="*/ 636499 h 737770"/>
              <a:gd name="connsiteX40" fmla="*/ 686119 w 946511"/>
              <a:gd name="connsiteY40" fmla="*/ 595725 h 737770"/>
              <a:gd name="connsiteX41" fmla="*/ 679509 w 946511"/>
              <a:gd name="connsiteY41" fmla="*/ 597461 h 737770"/>
              <a:gd name="connsiteX42" fmla="*/ 689232 w 946511"/>
              <a:gd name="connsiteY42" fmla="*/ 608346 h 737770"/>
              <a:gd name="connsiteX43" fmla="*/ 650157 w 946511"/>
              <a:gd name="connsiteY43" fmla="*/ 607126 h 737770"/>
              <a:gd name="connsiteX44" fmla="*/ 611194 w 946511"/>
              <a:gd name="connsiteY44" fmla="*/ 626407 h 737770"/>
              <a:gd name="connsiteX45" fmla="*/ 601798 w 946511"/>
              <a:gd name="connsiteY45" fmla="*/ 632695 h 737770"/>
              <a:gd name="connsiteX46" fmla="*/ 590905 w 946511"/>
              <a:gd name="connsiteY46" fmla="*/ 623432 h 737770"/>
              <a:gd name="connsiteX47" fmla="*/ 590804 w 946511"/>
              <a:gd name="connsiteY47" fmla="*/ 613515 h 737770"/>
              <a:gd name="connsiteX48" fmla="*/ 573883 w 946511"/>
              <a:gd name="connsiteY48" fmla="*/ 589814 h 737770"/>
              <a:gd name="connsiteX49" fmla="*/ 551935 w 946511"/>
              <a:gd name="connsiteY49" fmla="*/ 561477 h 737770"/>
              <a:gd name="connsiteX50" fmla="*/ 555003 w 946511"/>
              <a:gd name="connsiteY50" fmla="*/ 549837 h 737770"/>
              <a:gd name="connsiteX51" fmla="*/ 534694 w 946511"/>
              <a:gd name="connsiteY51" fmla="*/ 525438 h 737770"/>
              <a:gd name="connsiteX52" fmla="*/ 493570 w 946511"/>
              <a:gd name="connsiteY52" fmla="*/ 520174 h 737770"/>
              <a:gd name="connsiteX53" fmla="*/ 493514 w 946511"/>
              <a:gd name="connsiteY53" fmla="*/ 520181 h 737770"/>
              <a:gd name="connsiteX54" fmla="*/ 485399 w 946511"/>
              <a:gd name="connsiteY54" fmla="*/ 522275 h 737770"/>
              <a:gd name="connsiteX55" fmla="*/ 444566 w 946511"/>
              <a:gd name="connsiteY55" fmla="*/ 526394 h 737770"/>
              <a:gd name="connsiteX56" fmla="*/ 447971 w 946511"/>
              <a:gd name="connsiteY56" fmla="*/ 542386 h 737770"/>
              <a:gd name="connsiteX57" fmla="*/ 422518 w 946511"/>
              <a:gd name="connsiteY57" fmla="*/ 564376 h 737770"/>
              <a:gd name="connsiteX58" fmla="*/ 428993 w 946511"/>
              <a:gd name="connsiteY58" fmla="*/ 600202 h 737770"/>
              <a:gd name="connsiteX59" fmla="*/ 405714 w 946511"/>
              <a:gd name="connsiteY59" fmla="*/ 589505 h 737770"/>
              <a:gd name="connsiteX60" fmla="*/ 372843 w 946511"/>
              <a:gd name="connsiteY60" fmla="*/ 577457 h 737770"/>
              <a:gd name="connsiteX61" fmla="*/ 375026 w 946511"/>
              <a:gd name="connsiteY61" fmla="*/ 544008 h 737770"/>
              <a:gd name="connsiteX62" fmla="*/ 322266 w 946511"/>
              <a:gd name="connsiteY62" fmla="*/ 498240 h 737770"/>
              <a:gd name="connsiteX63" fmla="*/ 315254 w 946511"/>
              <a:gd name="connsiteY63" fmla="*/ 506767 h 737770"/>
              <a:gd name="connsiteX64" fmla="*/ 291664 w 946511"/>
              <a:gd name="connsiteY64" fmla="*/ 520571 h 737770"/>
              <a:gd name="connsiteX65" fmla="*/ 275375 w 946511"/>
              <a:gd name="connsiteY65" fmla="*/ 534877 h 737770"/>
              <a:gd name="connsiteX66" fmla="*/ 273790 w 946511"/>
              <a:gd name="connsiteY66" fmla="*/ 524595 h 737770"/>
              <a:gd name="connsiteX67" fmla="*/ 263685 w 946511"/>
              <a:gd name="connsiteY67" fmla="*/ 511961 h 737770"/>
              <a:gd name="connsiteX68" fmla="*/ 246334 w 946511"/>
              <a:gd name="connsiteY68" fmla="*/ 501818 h 737770"/>
              <a:gd name="connsiteX69" fmla="*/ 224596 w 946511"/>
              <a:gd name="connsiteY69" fmla="*/ 499359 h 737770"/>
              <a:gd name="connsiteX70" fmla="*/ 223764 w 946511"/>
              <a:gd name="connsiteY70" fmla="*/ 499265 h 737770"/>
              <a:gd name="connsiteX71" fmla="*/ 199313 w 946511"/>
              <a:gd name="connsiteY71" fmla="*/ 529714 h 737770"/>
              <a:gd name="connsiteX72" fmla="*/ 194816 w 946511"/>
              <a:gd name="connsiteY72" fmla="*/ 535311 h 737770"/>
              <a:gd name="connsiteX73" fmla="*/ 194618 w 946511"/>
              <a:gd name="connsiteY73" fmla="*/ 543694 h 737770"/>
              <a:gd name="connsiteX74" fmla="*/ 185709 w 946511"/>
              <a:gd name="connsiteY74" fmla="*/ 552485 h 737770"/>
              <a:gd name="connsiteX75" fmla="*/ 185323 w 946511"/>
              <a:gd name="connsiteY75" fmla="*/ 582141 h 737770"/>
              <a:gd name="connsiteX76" fmla="*/ 192213 w 946511"/>
              <a:gd name="connsiteY76" fmla="*/ 601982 h 737770"/>
              <a:gd name="connsiteX77" fmla="*/ 202193 w 946511"/>
              <a:gd name="connsiteY77" fmla="*/ 614389 h 737770"/>
              <a:gd name="connsiteX78" fmla="*/ 226440 w 946511"/>
              <a:gd name="connsiteY78" fmla="*/ 624960 h 737770"/>
              <a:gd name="connsiteX79" fmla="*/ 209780 w 946511"/>
              <a:gd name="connsiteY79" fmla="*/ 632003 h 737770"/>
              <a:gd name="connsiteX80" fmla="*/ 204582 w 946511"/>
              <a:gd name="connsiteY80" fmla="*/ 641436 h 737770"/>
              <a:gd name="connsiteX81" fmla="*/ 220735 w 946511"/>
              <a:gd name="connsiteY81" fmla="*/ 658063 h 737770"/>
              <a:gd name="connsiteX82" fmla="*/ 235346 w 946511"/>
              <a:gd name="connsiteY82" fmla="*/ 668068 h 737770"/>
              <a:gd name="connsiteX83" fmla="*/ 248340 w 946511"/>
              <a:gd name="connsiteY83" fmla="*/ 684311 h 737770"/>
              <a:gd name="connsiteX84" fmla="*/ 262246 w 946511"/>
              <a:gd name="connsiteY84" fmla="*/ 699196 h 737770"/>
              <a:gd name="connsiteX85" fmla="*/ 258908 w 946511"/>
              <a:gd name="connsiteY85" fmla="*/ 717798 h 737770"/>
              <a:gd name="connsiteX86" fmla="*/ 263041 w 946511"/>
              <a:gd name="connsiteY86" fmla="*/ 730262 h 737770"/>
              <a:gd name="connsiteX87" fmla="*/ 247999 w 946511"/>
              <a:gd name="connsiteY87" fmla="*/ 737770 h 737770"/>
              <a:gd name="connsiteX88" fmla="*/ 232203 w 946511"/>
              <a:gd name="connsiteY88" fmla="*/ 725243 h 737770"/>
              <a:gd name="connsiteX89" fmla="*/ 188480 w 946511"/>
              <a:gd name="connsiteY89" fmla="*/ 682582 h 737770"/>
              <a:gd name="connsiteX90" fmla="*/ 153707 w 946511"/>
              <a:gd name="connsiteY90" fmla="*/ 652120 h 737770"/>
              <a:gd name="connsiteX91" fmla="*/ 111923 w 946511"/>
              <a:gd name="connsiteY91" fmla="*/ 619898 h 737770"/>
              <a:gd name="connsiteX92" fmla="*/ 86124 w 946511"/>
              <a:gd name="connsiteY92" fmla="*/ 612201 h 737770"/>
              <a:gd name="connsiteX93" fmla="*/ 56139 w 946511"/>
              <a:gd name="connsiteY93" fmla="*/ 597938 h 737770"/>
              <a:gd name="connsiteX94" fmla="*/ 11960 w 946511"/>
              <a:gd name="connsiteY94" fmla="*/ 579060 h 737770"/>
              <a:gd name="connsiteX95" fmla="*/ 5317 w 946511"/>
              <a:gd name="connsiteY95" fmla="*/ 574212 h 737770"/>
              <a:gd name="connsiteX96" fmla="*/ 0 w 946511"/>
              <a:gd name="connsiteY96" fmla="*/ 558245 h 737770"/>
              <a:gd name="connsiteX97" fmla="*/ 17165 w 946511"/>
              <a:gd name="connsiteY97" fmla="*/ 528381 h 737770"/>
              <a:gd name="connsiteX98" fmla="*/ 59413 w 946511"/>
              <a:gd name="connsiteY98" fmla="*/ 408314 h 737770"/>
              <a:gd name="connsiteX99" fmla="*/ 61476 w 946511"/>
              <a:gd name="connsiteY99" fmla="*/ 402453 h 737770"/>
              <a:gd name="connsiteX100" fmla="*/ 100372 w 946511"/>
              <a:gd name="connsiteY100" fmla="*/ 274714 h 737770"/>
              <a:gd name="connsiteX101" fmla="*/ 102217 w 946511"/>
              <a:gd name="connsiteY101" fmla="*/ 266835 h 737770"/>
              <a:gd name="connsiteX102" fmla="*/ 111688 w 946511"/>
              <a:gd name="connsiteY102" fmla="*/ 226393 h 737770"/>
              <a:gd name="connsiteX103" fmla="*/ 121798 w 946511"/>
              <a:gd name="connsiteY103" fmla="*/ 152314 h 737770"/>
              <a:gd name="connsiteX104" fmla="*/ 121541 w 946511"/>
              <a:gd name="connsiteY104" fmla="*/ 146051 h 737770"/>
              <a:gd name="connsiteX105" fmla="*/ 118623 w 946511"/>
              <a:gd name="connsiteY105" fmla="*/ 74852 h 737770"/>
              <a:gd name="connsiteX106" fmla="*/ 116530 w 946511"/>
              <a:gd name="connsiteY106" fmla="*/ 60734 h 737770"/>
              <a:gd name="connsiteX107" fmla="*/ 127924 w 946511"/>
              <a:gd name="connsiteY107" fmla="*/ 54068 h 737770"/>
              <a:gd name="connsiteX108" fmla="*/ 124718 w 946511"/>
              <a:gd name="connsiteY108" fmla="*/ 40995 h 737770"/>
              <a:gd name="connsiteX109" fmla="*/ 127777 w 946511"/>
              <a:gd name="connsiteY109" fmla="*/ 30537 h 737770"/>
              <a:gd name="connsiteX110" fmla="*/ 127751 w 946511"/>
              <a:gd name="connsiteY110" fmla="*/ 30430 h 737770"/>
              <a:gd name="connsiteX111" fmla="*/ 175363 w 946511"/>
              <a:gd name="connsiteY111" fmla="*/ 38328 h 737770"/>
              <a:gd name="connsiteX112" fmla="*/ 175846 w 946511"/>
              <a:gd name="connsiteY112" fmla="*/ 58106 h 737770"/>
              <a:gd name="connsiteX113" fmla="*/ 199288 w 946511"/>
              <a:gd name="connsiteY113" fmla="*/ 69381 h 737770"/>
              <a:gd name="connsiteX114" fmla="*/ 226750 w 946511"/>
              <a:gd name="connsiteY114" fmla="*/ 95503 h 737770"/>
              <a:gd name="connsiteX115" fmla="*/ 245081 w 946511"/>
              <a:gd name="connsiteY115" fmla="*/ 91271 h 737770"/>
              <a:gd name="connsiteX116" fmla="*/ 285669 w 946511"/>
              <a:gd name="connsiteY116" fmla="*/ 91378 h 737770"/>
              <a:gd name="connsiteX117" fmla="*/ 318626 w 946511"/>
              <a:gd name="connsiteY117" fmla="*/ 49245 h 737770"/>
              <a:gd name="connsiteX118" fmla="*/ 343938 w 946511"/>
              <a:gd name="connsiteY118" fmla="*/ 82430 h 737770"/>
              <a:gd name="connsiteX119" fmla="*/ 400374 w 946511"/>
              <a:gd name="connsiteY119" fmla="*/ 96289 h 737770"/>
              <a:gd name="connsiteX120" fmla="*/ 390164 w 946511"/>
              <a:gd name="connsiteY120" fmla="*/ 103333 h 737770"/>
              <a:gd name="connsiteX121" fmla="*/ 419238 w 946511"/>
              <a:gd name="connsiteY121" fmla="*/ 122896 h 737770"/>
              <a:gd name="connsiteX122" fmla="*/ 443565 w 946511"/>
              <a:gd name="connsiteY122" fmla="*/ 147352 h 737770"/>
              <a:gd name="connsiteX123" fmla="*/ 446500 w 946511"/>
              <a:gd name="connsiteY123" fmla="*/ 140529 h 737770"/>
              <a:gd name="connsiteX124" fmla="*/ 479319 w 946511"/>
              <a:gd name="connsiteY124" fmla="*/ 141265 h 737770"/>
              <a:gd name="connsiteX125" fmla="*/ 488201 w 946511"/>
              <a:gd name="connsiteY125" fmla="*/ 136523 h 737770"/>
              <a:gd name="connsiteX126" fmla="*/ 494482 w 946511"/>
              <a:gd name="connsiteY126" fmla="*/ 129619 h 737770"/>
              <a:gd name="connsiteX127" fmla="*/ 499884 w 946511"/>
              <a:gd name="connsiteY127" fmla="*/ 75550 h 737770"/>
              <a:gd name="connsiteX128" fmla="*/ 526323 w 946511"/>
              <a:gd name="connsiteY128" fmla="*/ 67903 h 737770"/>
              <a:gd name="connsiteX129" fmla="*/ 537833 w 946511"/>
              <a:gd name="connsiteY129" fmla="*/ 50874 h 737770"/>
              <a:gd name="connsiteX130" fmla="*/ 522473 w 946511"/>
              <a:gd name="connsiteY130" fmla="*/ 13275 h 737770"/>
              <a:gd name="connsiteX131" fmla="*/ 564701 w 946511"/>
              <a:gd name="connsiteY131" fmla="*/ 584 h 737770"/>
              <a:gd name="connsiteX132" fmla="*/ 594289 w 946511"/>
              <a:gd name="connsiteY132" fmla="*/ 21204 h 737770"/>
              <a:gd name="connsiteX133" fmla="*/ 652805 w 946511"/>
              <a:gd name="connsiteY133" fmla="*/ 7395 h 7377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Lst>
            <a:rect l="l" t="t" r="r" b="b"/>
            <a:pathLst>
              <a:path w="946511" h="737770">
                <a:moveTo>
                  <a:pt x="263016" y="650542"/>
                </a:moveTo>
                <a:lnTo>
                  <a:pt x="267790" y="651969"/>
                </a:lnTo>
                <a:lnTo>
                  <a:pt x="274326" y="665641"/>
                </a:lnTo>
                <a:lnTo>
                  <a:pt x="286002" y="675407"/>
                </a:lnTo>
                <a:lnTo>
                  <a:pt x="288267" y="682374"/>
                </a:lnTo>
                <a:lnTo>
                  <a:pt x="283662" y="680859"/>
                </a:lnTo>
                <a:lnTo>
                  <a:pt x="269542" y="670652"/>
                </a:lnTo>
                <a:lnTo>
                  <a:pt x="264225" y="664930"/>
                </a:lnTo>
                <a:lnTo>
                  <a:pt x="260545" y="657251"/>
                </a:lnTo>
                <a:close/>
                <a:moveTo>
                  <a:pt x="683780" y="0"/>
                </a:moveTo>
                <a:lnTo>
                  <a:pt x="720365" y="30512"/>
                </a:lnTo>
                <a:lnTo>
                  <a:pt x="726799" y="53635"/>
                </a:lnTo>
                <a:lnTo>
                  <a:pt x="735201" y="65237"/>
                </a:lnTo>
                <a:lnTo>
                  <a:pt x="776151" y="84467"/>
                </a:lnTo>
                <a:lnTo>
                  <a:pt x="765906" y="143353"/>
                </a:lnTo>
                <a:lnTo>
                  <a:pt x="777208" y="182606"/>
                </a:lnTo>
                <a:lnTo>
                  <a:pt x="801529" y="181443"/>
                </a:lnTo>
                <a:lnTo>
                  <a:pt x="810246" y="192297"/>
                </a:lnTo>
                <a:lnTo>
                  <a:pt x="838334" y="218155"/>
                </a:lnTo>
                <a:lnTo>
                  <a:pt x="863906" y="242800"/>
                </a:lnTo>
                <a:lnTo>
                  <a:pt x="858064" y="242900"/>
                </a:lnTo>
                <a:lnTo>
                  <a:pt x="830051" y="300214"/>
                </a:lnTo>
                <a:lnTo>
                  <a:pt x="820139" y="329368"/>
                </a:lnTo>
                <a:lnTo>
                  <a:pt x="835843" y="336065"/>
                </a:lnTo>
                <a:lnTo>
                  <a:pt x="859523" y="350441"/>
                </a:lnTo>
                <a:lnTo>
                  <a:pt x="894970" y="351604"/>
                </a:lnTo>
                <a:lnTo>
                  <a:pt x="918416" y="373356"/>
                </a:lnTo>
                <a:lnTo>
                  <a:pt x="922976" y="377236"/>
                </a:lnTo>
                <a:lnTo>
                  <a:pt x="916290" y="412974"/>
                </a:lnTo>
                <a:lnTo>
                  <a:pt x="937360" y="444202"/>
                </a:lnTo>
                <a:lnTo>
                  <a:pt x="940555" y="454616"/>
                </a:lnTo>
                <a:lnTo>
                  <a:pt x="946511" y="466212"/>
                </a:lnTo>
                <a:lnTo>
                  <a:pt x="916146" y="489298"/>
                </a:lnTo>
                <a:lnTo>
                  <a:pt x="907561" y="502535"/>
                </a:lnTo>
                <a:lnTo>
                  <a:pt x="902404" y="503692"/>
                </a:lnTo>
                <a:lnTo>
                  <a:pt x="792221" y="535952"/>
                </a:lnTo>
                <a:lnTo>
                  <a:pt x="778164" y="587789"/>
                </a:lnTo>
                <a:lnTo>
                  <a:pt x="758082" y="597882"/>
                </a:lnTo>
                <a:lnTo>
                  <a:pt x="736510" y="638852"/>
                </a:lnTo>
                <a:lnTo>
                  <a:pt x="732950" y="636499"/>
                </a:lnTo>
                <a:lnTo>
                  <a:pt x="686119" y="595725"/>
                </a:lnTo>
                <a:lnTo>
                  <a:pt x="679509" y="597461"/>
                </a:lnTo>
                <a:lnTo>
                  <a:pt x="689232" y="608346"/>
                </a:lnTo>
                <a:lnTo>
                  <a:pt x="650157" y="607126"/>
                </a:lnTo>
                <a:lnTo>
                  <a:pt x="611194" y="626407"/>
                </a:lnTo>
                <a:lnTo>
                  <a:pt x="601798" y="632695"/>
                </a:lnTo>
                <a:lnTo>
                  <a:pt x="590905" y="623432"/>
                </a:lnTo>
                <a:lnTo>
                  <a:pt x="590804" y="613515"/>
                </a:lnTo>
                <a:lnTo>
                  <a:pt x="573883" y="589814"/>
                </a:lnTo>
                <a:lnTo>
                  <a:pt x="551935" y="561477"/>
                </a:lnTo>
                <a:lnTo>
                  <a:pt x="555003" y="549837"/>
                </a:lnTo>
                <a:lnTo>
                  <a:pt x="534694" y="525438"/>
                </a:lnTo>
                <a:lnTo>
                  <a:pt x="493570" y="520174"/>
                </a:lnTo>
                <a:lnTo>
                  <a:pt x="493514" y="520181"/>
                </a:lnTo>
                <a:lnTo>
                  <a:pt x="485399" y="522275"/>
                </a:lnTo>
                <a:lnTo>
                  <a:pt x="444566" y="526394"/>
                </a:lnTo>
                <a:lnTo>
                  <a:pt x="447971" y="542386"/>
                </a:lnTo>
                <a:lnTo>
                  <a:pt x="422518" y="564376"/>
                </a:lnTo>
                <a:lnTo>
                  <a:pt x="428993" y="600202"/>
                </a:lnTo>
                <a:lnTo>
                  <a:pt x="405714" y="589505"/>
                </a:lnTo>
                <a:lnTo>
                  <a:pt x="372843" y="577457"/>
                </a:lnTo>
                <a:lnTo>
                  <a:pt x="375026" y="544008"/>
                </a:lnTo>
                <a:lnTo>
                  <a:pt x="322266" y="498240"/>
                </a:lnTo>
                <a:lnTo>
                  <a:pt x="315254" y="506767"/>
                </a:lnTo>
                <a:lnTo>
                  <a:pt x="291664" y="520571"/>
                </a:lnTo>
                <a:lnTo>
                  <a:pt x="275375" y="534877"/>
                </a:lnTo>
                <a:lnTo>
                  <a:pt x="273790" y="524595"/>
                </a:lnTo>
                <a:lnTo>
                  <a:pt x="263685" y="511961"/>
                </a:lnTo>
                <a:lnTo>
                  <a:pt x="246334" y="501818"/>
                </a:lnTo>
                <a:lnTo>
                  <a:pt x="224596" y="499359"/>
                </a:lnTo>
                <a:lnTo>
                  <a:pt x="223764" y="499265"/>
                </a:lnTo>
                <a:lnTo>
                  <a:pt x="199313" y="529714"/>
                </a:lnTo>
                <a:lnTo>
                  <a:pt x="194816" y="535311"/>
                </a:lnTo>
                <a:lnTo>
                  <a:pt x="194618" y="543694"/>
                </a:lnTo>
                <a:lnTo>
                  <a:pt x="185709" y="552485"/>
                </a:lnTo>
                <a:lnTo>
                  <a:pt x="185323" y="582141"/>
                </a:lnTo>
                <a:lnTo>
                  <a:pt x="192213" y="601982"/>
                </a:lnTo>
                <a:lnTo>
                  <a:pt x="202193" y="614389"/>
                </a:lnTo>
                <a:lnTo>
                  <a:pt x="226440" y="624960"/>
                </a:lnTo>
                <a:lnTo>
                  <a:pt x="209780" y="632003"/>
                </a:lnTo>
                <a:lnTo>
                  <a:pt x="204582" y="641436"/>
                </a:lnTo>
                <a:lnTo>
                  <a:pt x="220735" y="658063"/>
                </a:lnTo>
                <a:lnTo>
                  <a:pt x="235346" y="668068"/>
                </a:lnTo>
                <a:lnTo>
                  <a:pt x="248340" y="684311"/>
                </a:lnTo>
                <a:lnTo>
                  <a:pt x="262246" y="699196"/>
                </a:lnTo>
                <a:lnTo>
                  <a:pt x="258908" y="717798"/>
                </a:lnTo>
                <a:lnTo>
                  <a:pt x="263041" y="730262"/>
                </a:lnTo>
                <a:lnTo>
                  <a:pt x="247999" y="737770"/>
                </a:lnTo>
                <a:lnTo>
                  <a:pt x="232203" y="725243"/>
                </a:lnTo>
                <a:lnTo>
                  <a:pt x="188480" y="682582"/>
                </a:lnTo>
                <a:lnTo>
                  <a:pt x="153707" y="652120"/>
                </a:lnTo>
                <a:lnTo>
                  <a:pt x="111923" y="619898"/>
                </a:lnTo>
                <a:lnTo>
                  <a:pt x="86124" y="612201"/>
                </a:lnTo>
                <a:lnTo>
                  <a:pt x="56139" y="597938"/>
                </a:lnTo>
                <a:lnTo>
                  <a:pt x="11960" y="579060"/>
                </a:lnTo>
                <a:lnTo>
                  <a:pt x="5317" y="574212"/>
                </a:lnTo>
                <a:lnTo>
                  <a:pt x="0" y="558245"/>
                </a:lnTo>
                <a:lnTo>
                  <a:pt x="17165" y="528381"/>
                </a:lnTo>
                <a:lnTo>
                  <a:pt x="59413" y="408314"/>
                </a:lnTo>
                <a:lnTo>
                  <a:pt x="61476" y="402453"/>
                </a:lnTo>
                <a:lnTo>
                  <a:pt x="100372" y="274714"/>
                </a:lnTo>
                <a:lnTo>
                  <a:pt x="102217" y="266835"/>
                </a:lnTo>
                <a:lnTo>
                  <a:pt x="111688" y="226393"/>
                </a:lnTo>
                <a:lnTo>
                  <a:pt x="121798" y="152314"/>
                </a:lnTo>
                <a:lnTo>
                  <a:pt x="121541" y="146051"/>
                </a:lnTo>
                <a:lnTo>
                  <a:pt x="118623" y="74852"/>
                </a:lnTo>
                <a:lnTo>
                  <a:pt x="116530" y="60734"/>
                </a:lnTo>
                <a:lnTo>
                  <a:pt x="127924" y="54068"/>
                </a:lnTo>
                <a:lnTo>
                  <a:pt x="124718" y="40995"/>
                </a:lnTo>
                <a:lnTo>
                  <a:pt x="127777" y="30537"/>
                </a:lnTo>
                <a:lnTo>
                  <a:pt x="127751" y="30430"/>
                </a:lnTo>
                <a:lnTo>
                  <a:pt x="175363" y="38328"/>
                </a:lnTo>
                <a:lnTo>
                  <a:pt x="175846" y="58106"/>
                </a:lnTo>
                <a:lnTo>
                  <a:pt x="199288" y="69381"/>
                </a:lnTo>
                <a:lnTo>
                  <a:pt x="226750" y="95503"/>
                </a:lnTo>
                <a:lnTo>
                  <a:pt x="245081" y="91271"/>
                </a:lnTo>
                <a:lnTo>
                  <a:pt x="285669" y="91378"/>
                </a:lnTo>
                <a:lnTo>
                  <a:pt x="318626" y="49245"/>
                </a:lnTo>
                <a:lnTo>
                  <a:pt x="343938" y="82430"/>
                </a:lnTo>
                <a:lnTo>
                  <a:pt x="400374" y="96289"/>
                </a:lnTo>
                <a:lnTo>
                  <a:pt x="390164" y="103333"/>
                </a:lnTo>
                <a:lnTo>
                  <a:pt x="419238" y="122896"/>
                </a:lnTo>
                <a:lnTo>
                  <a:pt x="443565" y="147352"/>
                </a:lnTo>
                <a:lnTo>
                  <a:pt x="446500" y="140529"/>
                </a:lnTo>
                <a:lnTo>
                  <a:pt x="479319" y="141265"/>
                </a:lnTo>
                <a:lnTo>
                  <a:pt x="488201" y="136523"/>
                </a:lnTo>
                <a:lnTo>
                  <a:pt x="494482" y="129619"/>
                </a:lnTo>
                <a:lnTo>
                  <a:pt x="499884" y="75550"/>
                </a:lnTo>
                <a:lnTo>
                  <a:pt x="526323" y="67903"/>
                </a:lnTo>
                <a:lnTo>
                  <a:pt x="537833" y="50874"/>
                </a:lnTo>
                <a:lnTo>
                  <a:pt x="522473" y="13275"/>
                </a:lnTo>
                <a:lnTo>
                  <a:pt x="564701" y="584"/>
                </a:lnTo>
                <a:lnTo>
                  <a:pt x="594289" y="21204"/>
                </a:lnTo>
                <a:lnTo>
                  <a:pt x="652805" y="7395"/>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3" name="Herlev">
            <a:extLst>
              <a:ext uri="{FF2B5EF4-FFF2-40B4-BE49-F238E27FC236}">
                <a16:creationId xmlns:a16="http://schemas.microsoft.com/office/drawing/2014/main" id="{00000000-0008-0000-3500-0000AD000000}"/>
              </a:ext>
            </a:extLst>
          </xdr:cNvPr>
          <xdr:cNvSpPr/>
        </xdr:nvSpPr>
        <xdr:spPr>
          <a:xfrm>
            <a:off x="5076609" y="4296510"/>
            <a:ext cx="78817" cy="102707"/>
          </a:xfrm>
          <a:custGeom>
            <a:avLst/>
            <a:gdLst>
              <a:gd name="connsiteX0" fmla="*/ 26189 w 76731"/>
              <a:gd name="connsiteY0" fmla="*/ 63652 h 99989"/>
              <a:gd name="connsiteX1" fmla="*/ 18176 w 76731"/>
              <a:gd name="connsiteY1" fmla="*/ 52069 h 99989"/>
              <a:gd name="connsiteX2" fmla="*/ 18516 w 76731"/>
              <a:gd name="connsiteY2" fmla="*/ 45045 h 99989"/>
              <a:gd name="connsiteX3" fmla="*/ 472 w 76731"/>
              <a:gd name="connsiteY3" fmla="*/ 472 h 99989"/>
              <a:gd name="connsiteX4" fmla="*/ 25566 w 76731"/>
              <a:gd name="connsiteY4" fmla="*/ 9829 h 99989"/>
              <a:gd name="connsiteX5" fmla="*/ 52529 w 76731"/>
              <a:gd name="connsiteY5" fmla="*/ 10942 h 99989"/>
              <a:gd name="connsiteX6" fmla="*/ 59749 w 76731"/>
              <a:gd name="connsiteY6" fmla="*/ 14445 h 99989"/>
              <a:gd name="connsiteX7" fmla="*/ 63026 w 76731"/>
              <a:gd name="connsiteY7" fmla="*/ 39165 h 99989"/>
              <a:gd name="connsiteX8" fmla="*/ 67076 w 76731"/>
              <a:gd name="connsiteY8" fmla="*/ 51163 h 99989"/>
              <a:gd name="connsiteX9" fmla="*/ 76824 w 76731"/>
              <a:gd name="connsiteY9" fmla="*/ 79462 h 99989"/>
              <a:gd name="connsiteX10" fmla="*/ 70994 w 76731"/>
              <a:gd name="connsiteY10" fmla="*/ 88882 h 99989"/>
              <a:gd name="connsiteX11" fmla="*/ 50956 w 76731"/>
              <a:gd name="connsiteY11" fmla="*/ 88190 h 99989"/>
              <a:gd name="connsiteX12" fmla="*/ 44038 w 76731"/>
              <a:gd name="connsiteY12" fmla="*/ 99522 h 99989"/>
              <a:gd name="connsiteX13" fmla="*/ 39635 w 76731"/>
              <a:gd name="connsiteY13" fmla="*/ 97554 h 99989"/>
              <a:gd name="connsiteX14" fmla="*/ 26189 w 76731"/>
              <a:gd name="connsiteY14" fmla="*/ 63652 h 99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76731" h="99989">
                <a:moveTo>
                  <a:pt x="26189" y="63652"/>
                </a:moveTo>
                <a:lnTo>
                  <a:pt x="18176" y="52069"/>
                </a:lnTo>
                <a:lnTo>
                  <a:pt x="18516" y="45045"/>
                </a:lnTo>
                <a:lnTo>
                  <a:pt x="472" y="472"/>
                </a:lnTo>
                <a:lnTo>
                  <a:pt x="25566" y="9829"/>
                </a:lnTo>
                <a:lnTo>
                  <a:pt x="52529" y="10942"/>
                </a:lnTo>
                <a:lnTo>
                  <a:pt x="59749" y="14445"/>
                </a:lnTo>
                <a:lnTo>
                  <a:pt x="63026" y="39165"/>
                </a:lnTo>
                <a:lnTo>
                  <a:pt x="67076" y="51163"/>
                </a:lnTo>
                <a:lnTo>
                  <a:pt x="76824" y="79462"/>
                </a:lnTo>
                <a:lnTo>
                  <a:pt x="70994" y="88882"/>
                </a:lnTo>
                <a:lnTo>
                  <a:pt x="50956" y="88190"/>
                </a:lnTo>
                <a:lnTo>
                  <a:pt x="44038" y="99522"/>
                </a:lnTo>
                <a:lnTo>
                  <a:pt x="39635" y="97554"/>
                </a:lnTo>
                <a:lnTo>
                  <a:pt x="26189" y="6365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4" name="Middelfart">
            <a:extLst>
              <a:ext uri="{FF2B5EF4-FFF2-40B4-BE49-F238E27FC236}">
                <a16:creationId xmlns:a16="http://schemas.microsoft.com/office/drawing/2014/main" id="{00000000-0008-0000-3500-0000AE000000}"/>
              </a:ext>
            </a:extLst>
          </xdr:cNvPr>
          <xdr:cNvSpPr/>
        </xdr:nvSpPr>
        <xdr:spPr>
          <a:xfrm>
            <a:off x="1946339" y="4803438"/>
            <a:ext cx="483142" cy="439562"/>
          </a:xfrm>
          <a:custGeom>
            <a:avLst/>
            <a:gdLst>
              <a:gd name="connsiteX0" fmla="*/ 41372 w 470362"/>
              <a:gd name="connsiteY0" fmla="*/ 380387 h 427935"/>
              <a:gd name="connsiteX1" fmla="*/ 47190 w 470362"/>
              <a:gd name="connsiteY1" fmla="*/ 384757 h 427935"/>
              <a:gd name="connsiteX2" fmla="*/ 54662 w 470362"/>
              <a:gd name="connsiteY2" fmla="*/ 394806 h 427935"/>
              <a:gd name="connsiteX3" fmla="*/ 52429 w 470362"/>
              <a:gd name="connsiteY3" fmla="*/ 398655 h 427935"/>
              <a:gd name="connsiteX4" fmla="*/ 42045 w 470362"/>
              <a:gd name="connsiteY4" fmla="*/ 401894 h 427935"/>
              <a:gd name="connsiteX5" fmla="*/ 35504 w 470362"/>
              <a:gd name="connsiteY5" fmla="*/ 406685 h 427935"/>
              <a:gd name="connsiteX6" fmla="*/ 27284 w 470362"/>
              <a:gd name="connsiteY6" fmla="*/ 406283 h 427935"/>
              <a:gd name="connsiteX7" fmla="*/ 15818 w 470362"/>
              <a:gd name="connsiteY7" fmla="*/ 396932 h 427935"/>
              <a:gd name="connsiteX8" fmla="*/ 20560 w 470362"/>
              <a:gd name="connsiteY8" fmla="*/ 389530 h 427935"/>
              <a:gd name="connsiteX9" fmla="*/ 30152 w 470362"/>
              <a:gd name="connsiteY9" fmla="*/ 381009 h 427935"/>
              <a:gd name="connsiteX10" fmla="*/ 3119 w 470362"/>
              <a:gd name="connsiteY10" fmla="*/ 111395 h 427935"/>
              <a:gd name="connsiteX11" fmla="*/ 18723 w 470362"/>
              <a:gd name="connsiteY11" fmla="*/ 115168 h 427935"/>
              <a:gd name="connsiteX12" fmla="*/ 32509 w 470362"/>
              <a:gd name="connsiteY12" fmla="*/ 137694 h 427935"/>
              <a:gd name="connsiteX13" fmla="*/ 44962 w 470362"/>
              <a:gd name="connsiteY13" fmla="*/ 139525 h 427935"/>
              <a:gd name="connsiteX14" fmla="*/ 46465 w 470362"/>
              <a:gd name="connsiteY14" fmla="*/ 153070 h 427935"/>
              <a:gd name="connsiteX15" fmla="*/ 25264 w 470362"/>
              <a:gd name="connsiteY15" fmla="*/ 162056 h 427935"/>
              <a:gd name="connsiteX16" fmla="*/ 15019 w 470362"/>
              <a:gd name="connsiteY16" fmla="*/ 158296 h 427935"/>
              <a:gd name="connsiteX17" fmla="*/ 12622 w 470362"/>
              <a:gd name="connsiteY17" fmla="*/ 146215 h 427935"/>
              <a:gd name="connsiteX18" fmla="*/ 3056 w 470362"/>
              <a:gd name="connsiteY18" fmla="*/ 133437 h 427935"/>
              <a:gd name="connsiteX19" fmla="*/ 0 w 470362"/>
              <a:gd name="connsiteY19" fmla="*/ 128054 h 427935"/>
              <a:gd name="connsiteX20" fmla="*/ 178260 w 470362"/>
              <a:gd name="connsiteY20" fmla="*/ 0 h 427935"/>
              <a:gd name="connsiteX21" fmla="*/ 191411 w 470362"/>
              <a:gd name="connsiteY21" fmla="*/ 5747 h 427935"/>
              <a:gd name="connsiteX22" fmla="*/ 198216 w 470362"/>
              <a:gd name="connsiteY22" fmla="*/ 18255 h 427935"/>
              <a:gd name="connsiteX23" fmla="*/ 197656 w 470362"/>
              <a:gd name="connsiteY23" fmla="*/ 27757 h 427935"/>
              <a:gd name="connsiteX24" fmla="*/ 195801 w 470362"/>
              <a:gd name="connsiteY24" fmla="*/ 59420 h 427935"/>
              <a:gd name="connsiteX25" fmla="*/ 211430 w 470362"/>
              <a:gd name="connsiteY25" fmla="*/ 79575 h 427935"/>
              <a:gd name="connsiteX26" fmla="*/ 214738 w 470362"/>
              <a:gd name="connsiteY26" fmla="*/ 81191 h 427935"/>
              <a:gd name="connsiteX27" fmla="*/ 221593 w 470362"/>
              <a:gd name="connsiteY27" fmla="*/ 84549 h 427935"/>
              <a:gd name="connsiteX28" fmla="*/ 221946 w 470362"/>
              <a:gd name="connsiteY28" fmla="*/ 84725 h 427935"/>
              <a:gd name="connsiteX29" fmla="*/ 244833 w 470362"/>
              <a:gd name="connsiteY29" fmla="*/ 88630 h 427935"/>
              <a:gd name="connsiteX30" fmla="*/ 272009 w 470362"/>
              <a:gd name="connsiteY30" fmla="*/ 89812 h 427935"/>
              <a:gd name="connsiteX31" fmla="*/ 292556 w 470362"/>
              <a:gd name="connsiteY31" fmla="*/ 86473 h 427935"/>
              <a:gd name="connsiteX32" fmla="*/ 297959 w 470362"/>
              <a:gd name="connsiteY32" fmla="*/ 83134 h 427935"/>
              <a:gd name="connsiteX33" fmla="*/ 310952 w 470362"/>
              <a:gd name="connsiteY33" fmla="*/ 75103 h 427935"/>
              <a:gd name="connsiteX34" fmla="*/ 344261 w 470362"/>
              <a:gd name="connsiteY34" fmla="*/ 46271 h 427935"/>
              <a:gd name="connsiteX35" fmla="*/ 357273 w 470362"/>
              <a:gd name="connsiteY35" fmla="*/ 78896 h 427935"/>
              <a:gd name="connsiteX36" fmla="*/ 400123 w 470362"/>
              <a:gd name="connsiteY36" fmla="*/ 99157 h 427935"/>
              <a:gd name="connsiteX37" fmla="*/ 411192 w 470362"/>
              <a:gd name="connsiteY37" fmla="*/ 121520 h 427935"/>
              <a:gd name="connsiteX38" fmla="*/ 399682 w 470362"/>
              <a:gd name="connsiteY38" fmla="*/ 138021 h 427935"/>
              <a:gd name="connsiteX39" fmla="*/ 427915 w 470362"/>
              <a:gd name="connsiteY39" fmla="*/ 165798 h 427935"/>
              <a:gd name="connsiteX40" fmla="*/ 443431 w 470362"/>
              <a:gd name="connsiteY40" fmla="*/ 195832 h 427935"/>
              <a:gd name="connsiteX41" fmla="*/ 444601 w 470362"/>
              <a:gd name="connsiteY41" fmla="*/ 200668 h 427935"/>
              <a:gd name="connsiteX42" fmla="*/ 470362 w 470362"/>
              <a:gd name="connsiteY42" fmla="*/ 240682 h 427935"/>
              <a:gd name="connsiteX43" fmla="*/ 442840 w 470362"/>
              <a:gd name="connsiteY43" fmla="*/ 241562 h 427935"/>
              <a:gd name="connsiteX44" fmla="*/ 399833 w 470362"/>
              <a:gd name="connsiteY44" fmla="*/ 259390 h 427935"/>
              <a:gd name="connsiteX45" fmla="*/ 379349 w 470362"/>
              <a:gd name="connsiteY45" fmla="*/ 254611 h 427935"/>
              <a:gd name="connsiteX46" fmla="*/ 356185 w 470362"/>
              <a:gd name="connsiteY46" fmla="*/ 243568 h 427935"/>
              <a:gd name="connsiteX47" fmla="*/ 358902 w 470362"/>
              <a:gd name="connsiteY47" fmla="*/ 259887 h 427935"/>
              <a:gd name="connsiteX48" fmla="*/ 365852 w 470362"/>
              <a:gd name="connsiteY48" fmla="*/ 294354 h 427935"/>
              <a:gd name="connsiteX49" fmla="*/ 373902 w 470362"/>
              <a:gd name="connsiteY49" fmla="*/ 329406 h 427935"/>
              <a:gd name="connsiteX50" fmla="*/ 343563 w 470362"/>
              <a:gd name="connsiteY50" fmla="*/ 348825 h 427935"/>
              <a:gd name="connsiteX51" fmla="*/ 305588 w 470362"/>
              <a:gd name="connsiteY51" fmla="*/ 340588 h 427935"/>
              <a:gd name="connsiteX52" fmla="*/ 300474 w 470362"/>
              <a:gd name="connsiteY52" fmla="*/ 362113 h 427935"/>
              <a:gd name="connsiteX53" fmla="*/ 284437 w 470362"/>
              <a:gd name="connsiteY53" fmla="*/ 397065 h 427935"/>
              <a:gd name="connsiteX54" fmla="*/ 255380 w 470362"/>
              <a:gd name="connsiteY54" fmla="*/ 427935 h 427935"/>
              <a:gd name="connsiteX55" fmla="*/ 244965 w 470362"/>
              <a:gd name="connsiteY55" fmla="*/ 420175 h 427935"/>
              <a:gd name="connsiteX56" fmla="*/ 236109 w 470362"/>
              <a:gd name="connsiteY56" fmla="*/ 420496 h 427935"/>
              <a:gd name="connsiteX57" fmla="*/ 232392 w 470362"/>
              <a:gd name="connsiteY57" fmla="*/ 415572 h 427935"/>
              <a:gd name="connsiteX58" fmla="*/ 228204 w 470362"/>
              <a:gd name="connsiteY58" fmla="*/ 410013 h 427935"/>
              <a:gd name="connsiteX59" fmla="*/ 225562 w 470362"/>
              <a:gd name="connsiteY59" fmla="*/ 406516 h 427935"/>
              <a:gd name="connsiteX60" fmla="*/ 225795 w 470362"/>
              <a:gd name="connsiteY60" fmla="*/ 404410 h 427935"/>
              <a:gd name="connsiteX61" fmla="*/ 226983 w 470362"/>
              <a:gd name="connsiteY61" fmla="*/ 393719 h 427935"/>
              <a:gd name="connsiteX62" fmla="*/ 227172 w 470362"/>
              <a:gd name="connsiteY62" fmla="*/ 391996 h 427935"/>
              <a:gd name="connsiteX63" fmla="*/ 222078 w 470362"/>
              <a:gd name="connsiteY63" fmla="*/ 401762 h 427935"/>
              <a:gd name="connsiteX64" fmla="*/ 212908 w 470362"/>
              <a:gd name="connsiteY64" fmla="*/ 406504 h 427935"/>
              <a:gd name="connsiteX65" fmla="*/ 189398 w 470362"/>
              <a:gd name="connsiteY65" fmla="*/ 406692 h 427935"/>
              <a:gd name="connsiteX66" fmla="*/ 165845 w 470362"/>
              <a:gd name="connsiteY66" fmla="*/ 397398 h 427935"/>
              <a:gd name="connsiteX67" fmla="*/ 144964 w 470362"/>
              <a:gd name="connsiteY67" fmla="*/ 386355 h 427935"/>
              <a:gd name="connsiteX68" fmla="*/ 128461 w 470362"/>
              <a:gd name="connsiteY68" fmla="*/ 381368 h 427935"/>
              <a:gd name="connsiteX69" fmla="*/ 127580 w 470362"/>
              <a:gd name="connsiteY69" fmla="*/ 366892 h 427935"/>
              <a:gd name="connsiteX70" fmla="*/ 131593 w 470362"/>
              <a:gd name="connsiteY70" fmla="*/ 358371 h 427935"/>
              <a:gd name="connsiteX71" fmla="*/ 164587 w 470362"/>
              <a:gd name="connsiteY71" fmla="*/ 355152 h 427935"/>
              <a:gd name="connsiteX72" fmla="*/ 184568 w 470362"/>
              <a:gd name="connsiteY72" fmla="*/ 344795 h 427935"/>
              <a:gd name="connsiteX73" fmla="*/ 187084 w 470362"/>
              <a:gd name="connsiteY73" fmla="*/ 337965 h 427935"/>
              <a:gd name="connsiteX74" fmla="*/ 189681 w 470362"/>
              <a:gd name="connsiteY74" fmla="*/ 330903 h 427935"/>
              <a:gd name="connsiteX75" fmla="*/ 183040 w 470362"/>
              <a:gd name="connsiteY75" fmla="*/ 320080 h 427935"/>
              <a:gd name="connsiteX76" fmla="*/ 178631 w 470362"/>
              <a:gd name="connsiteY76" fmla="*/ 314691 h 427935"/>
              <a:gd name="connsiteX77" fmla="*/ 164989 w 470362"/>
              <a:gd name="connsiteY77" fmla="*/ 298020 h 427935"/>
              <a:gd name="connsiteX78" fmla="*/ 155253 w 470362"/>
              <a:gd name="connsiteY78" fmla="*/ 292046 h 427935"/>
              <a:gd name="connsiteX79" fmla="*/ 129417 w 470362"/>
              <a:gd name="connsiteY79" fmla="*/ 286563 h 427935"/>
              <a:gd name="connsiteX80" fmla="*/ 140568 w 470362"/>
              <a:gd name="connsiteY80" fmla="*/ 277054 h 427935"/>
              <a:gd name="connsiteX81" fmla="*/ 160807 w 470362"/>
              <a:gd name="connsiteY81" fmla="*/ 284500 h 427935"/>
              <a:gd name="connsiteX82" fmla="*/ 172147 w 470362"/>
              <a:gd name="connsiteY82" fmla="*/ 279299 h 427935"/>
              <a:gd name="connsiteX83" fmla="*/ 172725 w 470362"/>
              <a:gd name="connsiteY83" fmla="*/ 263786 h 427935"/>
              <a:gd name="connsiteX84" fmla="*/ 163040 w 470362"/>
              <a:gd name="connsiteY84" fmla="*/ 256403 h 427935"/>
              <a:gd name="connsiteX85" fmla="*/ 132058 w 470362"/>
              <a:gd name="connsiteY85" fmla="*/ 244046 h 427935"/>
              <a:gd name="connsiteX86" fmla="*/ 109862 w 470362"/>
              <a:gd name="connsiteY86" fmla="*/ 246027 h 427935"/>
              <a:gd name="connsiteX87" fmla="*/ 86296 w 470362"/>
              <a:gd name="connsiteY87" fmla="*/ 242405 h 427935"/>
              <a:gd name="connsiteX88" fmla="*/ 74843 w 470362"/>
              <a:gd name="connsiteY88" fmla="*/ 235223 h 427935"/>
              <a:gd name="connsiteX89" fmla="*/ 82107 w 470362"/>
              <a:gd name="connsiteY89" fmla="*/ 223325 h 427935"/>
              <a:gd name="connsiteX90" fmla="*/ 78642 w 470362"/>
              <a:gd name="connsiteY90" fmla="*/ 213075 h 427935"/>
              <a:gd name="connsiteX91" fmla="*/ 56334 w 470362"/>
              <a:gd name="connsiteY91" fmla="*/ 190241 h 427935"/>
              <a:gd name="connsiteX92" fmla="*/ 47623 w 470362"/>
              <a:gd name="connsiteY92" fmla="*/ 175055 h 427935"/>
              <a:gd name="connsiteX93" fmla="*/ 51025 w 470362"/>
              <a:gd name="connsiteY93" fmla="*/ 165075 h 427935"/>
              <a:gd name="connsiteX94" fmla="*/ 60113 w 470362"/>
              <a:gd name="connsiteY94" fmla="*/ 176752 h 427935"/>
              <a:gd name="connsiteX95" fmla="*/ 93032 w 470362"/>
              <a:gd name="connsiteY95" fmla="*/ 202994 h 427935"/>
              <a:gd name="connsiteX96" fmla="*/ 101252 w 470362"/>
              <a:gd name="connsiteY96" fmla="*/ 205032 h 427935"/>
              <a:gd name="connsiteX97" fmla="*/ 104887 w 470362"/>
              <a:gd name="connsiteY97" fmla="*/ 216489 h 427935"/>
              <a:gd name="connsiteX98" fmla="*/ 123800 w 470362"/>
              <a:gd name="connsiteY98" fmla="*/ 228909 h 427935"/>
              <a:gd name="connsiteX99" fmla="*/ 138618 w 470362"/>
              <a:gd name="connsiteY99" fmla="*/ 236129 h 427935"/>
              <a:gd name="connsiteX100" fmla="*/ 156813 w 470362"/>
              <a:gd name="connsiteY100" fmla="*/ 242964 h 427935"/>
              <a:gd name="connsiteX101" fmla="*/ 169442 w 470362"/>
              <a:gd name="connsiteY101" fmla="*/ 240260 h 427935"/>
              <a:gd name="connsiteX102" fmla="*/ 168750 w 470362"/>
              <a:gd name="connsiteY102" fmla="*/ 238499 h 427935"/>
              <a:gd name="connsiteX103" fmla="*/ 163951 w 470362"/>
              <a:gd name="connsiteY103" fmla="*/ 226312 h 427935"/>
              <a:gd name="connsiteX104" fmla="*/ 150121 w 470362"/>
              <a:gd name="connsiteY104" fmla="*/ 221017 h 427935"/>
              <a:gd name="connsiteX105" fmla="*/ 145656 w 470362"/>
              <a:gd name="connsiteY105" fmla="*/ 207459 h 427935"/>
              <a:gd name="connsiteX106" fmla="*/ 145348 w 470362"/>
              <a:gd name="connsiteY106" fmla="*/ 206522 h 427935"/>
              <a:gd name="connsiteX107" fmla="*/ 137341 w 470362"/>
              <a:gd name="connsiteY107" fmla="*/ 209295 h 427935"/>
              <a:gd name="connsiteX108" fmla="*/ 133002 w 470362"/>
              <a:gd name="connsiteY108" fmla="*/ 202994 h 427935"/>
              <a:gd name="connsiteX109" fmla="*/ 121410 w 470362"/>
              <a:gd name="connsiteY109" fmla="*/ 198982 h 427935"/>
              <a:gd name="connsiteX110" fmla="*/ 114139 w 470362"/>
              <a:gd name="connsiteY110" fmla="*/ 190726 h 427935"/>
              <a:gd name="connsiteX111" fmla="*/ 119629 w 470362"/>
              <a:gd name="connsiteY111" fmla="*/ 184091 h 427935"/>
              <a:gd name="connsiteX112" fmla="*/ 126800 w 470362"/>
              <a:gd name="connsiteY112" fmla="*/ 191518 h 427935"/>
              <a:gd name="connsiteX113" fmla="*/ 138889 w 470362"/>
              <a:gd name="connsiteY113" fmla="*/ 191166 h 427935"/>
              <a:gd name="connsiteX114" fmla="*/ 126643 w 470362"/>
              <a:gd name="connsiteY114" fmla="*/ 182846 h 427935"/>
              <a:gd name="connsiteX115" fmla="*/ 116428 w 470362"/>
              <a:gd name="connsiteY115" fmla="*/ 173199 h 427935"/>
              <a:gd name="connsiteX116" fmla="*/ 114189 w 470362"/>
              <a:gd name="connsiteY116" fmla="*/ 173445 h 427935"/>
              <a:gd name="connsiteX117" fmla="*/ 94359 w 470362"/>
              <a:gd name="connsiteY117" fmla="*/ 175620 h 427935"/>
              <a:gd name="connsiteX118" fmla="*/ 81862 w 470362"/>
              <a:gd name="connsiteY118" fmla="*/ 165823 h 427935"/>
              <a:gd name="connsiteX119" fmla="*/ 74780 w 470362"/>
              <a:gd name="connsiteY119" fmla="*/ 158711 h 427935"/>
              <a:gd name="connsiteX120" fmla="*/ 68151 w 470362"/>
              <a:gd name="connsiteY120" fmla="*/ 152051 h 427935"/>
              <a:gd name="connsiteX121" fmla="*/ 61579 w 470362"/>
              <a:gd name="connsiteY121" fmla="*/ 131110 h 427935"/>
              <a:gd name="connsiteX122" fmla="*/ 55767 w 470362"/>
              <a:gd name="connsiteY122" fmla="*/ 121960 h 427935"/>
              <a:gd name="connsiteX123" fmla="*/ 29478 w 470362"/>
              <a:gd name="connsiteY123" fmla="*/ 121854 h 427935"/>
              <a:gd name="connsiteX124" fmla="*/ 23855 w 470362"/>
              <a:gd name="connsiteY124" fmla="*/ 108679 h 427935"/>
              <a:gd name="connsiteX125" fmla="*/ 6314 w 470362"/>
              <a:gd name="connsiteY125" fmla="*/ 97428 h 427935"/>
              <a:gd name="connsiteX126" fmla="*/ 2302 w 470362"/>
              <a:gd name="connsiteY126" fmla="*/ 79908 h 427935"/>
              <a:gd name="connsiteX127" fmla="*/ 9428 w 470362"/>
              <a:gd name="connsiteY127" fmla="*/ 73751 h 427935"/>
              <a:gd name="connsiteX128" fmla="*/ 23962 w 470362"/>
              <a:gd name="connsiteY128" fmla="*/ 74720 h 427935"/>
              <a:gd name="connsiteX129" fmla="*/ 37950 w 470362"/>
              <a:gd name="connsiteY129" fmla="*/ 86096 h 427935"/>
              <a:gd name="connsiteX130" fmla="*/ 64396 w 470362"/>
              <a:gd name="connsiteY130" fmla="*/ 97944 h 427935"/>
              <a:gd name="connsiteX131" fmla="*/ 78472 w 470362"/>
              <a:gd name="connsiteY131" fmla="*/ 97315 h 427935"/>
              <a:gd name="connsiteX132" fmla="*/ 90025 w 470362"/>
              <a:gd name="connsiteY132" fmla="*/ 87920 h 427935"/>
              <a:gd name="connsiteX133" fmla="*/ 90120 w 470362"/>
              <a:gd name="connsiteY133" fmla="*/ 87215 h 427935"/>
              <a:gd name="connsiteX134" fmla="*/ 90938 w 470362"/>
              <a:gd name="connsiteY134" fmla="*/ 81046 h 427935"/>
              <a:gd name="connsiteX135" fmla="*/ 91548 w 470362"/>
              <a:gd name="connsiteY135" fmla="*/ 76462 h 427935"/>
              <a:gd name="connsiteX136" fmla="*/ 101982 w 470362"/>
              <a:gd name="connsiteY136" fmla="*/ 63218 h 427935"/>
              <a:gd name="connsiteX137" fmla="*/ 105038 w 470362"/>
              <a:gd name="connsiteY137" fmla="*/ 44013 h 427935"/>
              <a:gd name="connsiteX138" fmla="*/ 90868 w 470362"/>
              <a:gd name="connsiteY138" fmla="*/ 25531 h 427935"/>
              <a:gd name="connsiteX139" fmla="*/ 100573 w 470362"/>
              <a:gd name="connsiteY139" fmla="*/ 21959 h 427935"/>
              <a:gd name="connsiteX140" fmla="*/ 113548 w 470362"/>
              <a:gd name="connsiteY140" fmla="*/ 24783 h 427935"/>
              <a:gd name="connsiteX141" fmla="*/ 126857 w 470362"/>
              <a:gd name="connsiteY141" fmla="*/ 21123 h 427935"/>
              <a:gd name="connsiteX142" fmla="*/ 128134 w 470362"/>
              <a:gd name="connsiteY142" fmla="*/ 20771 h 427935"/>
              <a:gd name="connsiteX143" fmla="*/ 136039 w 470362"/>
              <a:gd name="connsiteY143" fmla="*/ 11784 h 427935"/>
              <a:gd name="connsiteX144" fmla="*/ 151851 w 470362"/>
              <a:gd name="connsiteY144" fmla="*/ 5219 h 4279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Lst>
            <a:rect l="l" t="t" r="r" b="b"/>
            <a:pathLst>
              <a:path w="470362" h="427935">
                <a:moveTo>
                  <a:pt x="41372" y="380387"/>
                </a:moveTo>
                <a:lnTo>
                  <a:pt x="47190" y="384757"/>
                </a:lnTo>
                <a:lnTo>
                  <a:pt x="54662" y="394806"/>
                </a:lnTo>
                <a:lnTo>
                  <a:pt x="52429" y="398655"/>
                </a:lnTo>
                <a:lnTo>
                  <a:pt x="42045" y="401894"/>
                </a:lnTo>
                <a:lnTo>
                  <a:pt x="35504" y="406685"/>
                </a:lnTo>
                <a:lnTo>
                  <a:pt x="27284" y="406283"/>
                </a:lnTo>
                <a:lnTo>
                  <a:pt x="15818" y="396932"/>
                </a:lnTo>
                <a:lnTo>
                  <a:pt x="20560" y="389530"/>
                </a:lnTo>
                <a:lnTo>
                  <a:pt x="30152" y="381009"/>
                </a:lnTo>
                <a:close/>
                <a:moveTo>
                  <a:pt x="3119" y="111395"/>
                </a:moveTo>
                <a:lnTo>
                  <a:pt x="18723" y="115168"/>
                </a:lnTo>
                <a:lnTo>
                  <a:pt x="32509" y="137694"/>
                </a:lnTo>
                <a:lnTo>
                  <a:pt x="44962" y="139525"/>
                </a:lnTo>
                <a:lnTo>
                  <a:pt x="46465" y="153070"/>
                </a:lnTo>
                <a:lnTo>
                  <a:pt x="25264" y="162056"/>
                </a:lnTo>
                <a:lnTo>
                  <a:pt x="15019" y="158296"/>
                </a:lnTo>
                <a:lnTo>
                  <a:pt x="12622" y="146215"/>
                </a:lnTo>
                <a:lnTo>
                  <a:pt x="3056" y="133437"/>
                </a:lnTo>
                <a:lnTo>
                  <a:pt x="0" y="128054"/>
                </a:lnTo>
                <a:close/>
                <a:moveTo>
                  <a:pt x="178260" y="0"/>
                </a:moveTo>
                <a:lnTo>
                  <a:pt x="191411" y="5747"/>
                </a:lnTo>
                <a:lnTo>
                  <a:pt x="198216" y="18255"/>
                </a:lnTo>
                <a:lnTo>
                  <a:pt x="197656" y="27757"/>
                </a:lnTo>
                <a:lnTo>
                  <a:pt x="195801" y="59420"/>
                </a:lnTo>
                <a:lnTo>
                  <a:pt x="211430" y="79575"/>
                </a:lnTo>
                <a:lnTo>
                  <a:pt x="214738" y="81191"/>
                </a:lnTo>
                <a:lnTo>
                  <a:pt x="221593" y="84549"/>
                </a:lnTo>
                <a:lnTo>
                  <a:pt x="221946" y="84725"/>
                </a:lnTo>
                <a:lnTo>
                  <a:pt x="244833" y="88630"/>
                </a:lnTo>
                <a:lnTo>
                  <a:pt x="272009" y="89812"/>
                </a:lnTo>
                <a:lnTo>
                  <a:pt x="292556" y="86473"/>
                </a:lnTo>
                <a:lnTo>
                  <a:pt x="297959" y="83134"/>
                </a:lnTo>
                <a:lnTo>
                  <a:pt x="310952" y="75103"/>
                </a:lnTo>
                <a:lnTo>
                  <a:pt x="344261" y="46271"/>
                </a:lnTo>
                <a:lnTo>
                  <a:pt x="357273" y="78896"/>
                </a:lnTo>
                <a:lnTo>
                  <a:pt x="400123" y="99157"/>
                </a:lnTo>
                <a:lnTo>
                  <a:pt x="411192" y="121520"/>
                </a:lnTo>
                <a:lnTo>
                  <a:pt x="399682" y="138021"/>
                </a:lnTo>
                <a:lnTo>
                  <a:pt x="427915" y="165798"/>
                </a:lnTo>
                <a:lnTo>
                  <a:pt x="443431" y="195832"/>
                </a:lnTo>
                <a:lnTo>
                  <a:pt x="444601" y="200668"/>
                </a:lnTo>
                <a:lnTo>
                  <a:pt x="470362" y="240682"/>
                </a:lnTo>
                <a:lnTo>
                  <a:pt x="442840" y="241562"/>
                </a:lnTo>
                <a:lnTo>
                  <a:pt x="399833" y="259390"/>
                </a:lnTo>
                <a:lnTo>
                  <a:pt x="379349" y="254611"/>
                </a:lnTo>
                <a:lnTo>
                  <a:pt x="356185" y="243568"/>
                </a:lnTo>
                <a:lnTo>
                  <a:pt x="358902" y="259887"/>
                </a:lnTo>
                <a:lnTo>
                  <a:pt x="365852" y="294354"/>
                </a:lnTo>
                <a:lnTo>
                  <a:pt x="373902" y="329406"/>
                </a:lnTo>
                <a:lnTo>
                  <a:pt x="343563" y="348825"/>
                </a:lnTo>
                <a:lnTo>
                  <a:pt x="305588" y="340588"/>
                </a:lnTo>
                <a:lnTo>
                  <a:pt x="300474" y="362113"/>
                </a:lnTo>
                <a:lnTo>
                  <a:pt x="284437" y="397065"/>
                </a:lnTo>
                <a:lnTo>
                  <a:pt x="255380" y="427935"/>
                </a:lnTo>
                <a:lnTo>
                  <a:pt x="244965" y="420175"/>
                </a:lnTo>
                <a:lnTo>
                  <a:pt x="236109" y="420496"/>
                </a:lnTo>
                <a:lnTo>
                  <a:pt x="232392" y="415572"/>
                </a:lnTo>
                <a:lnTo>
                  <a:pt x="228204" y="410013"/>
                </a:lnTo>
                <a:lnTo>
                  <a:pt x="225562" y="406516"/>
                </a:lnTo>
                <a:lnTo>
                  <a:pt x="225795" y="404410"/>
                </a:lnTo>
                <a:lnTo>
                  <a:pt x="226983" y="393719"/>
                </a:lnTo>
                <a:lnTo>
                  <a:pt x="227172" y="391996"/>
                </a:lnTo>
                <a:lnTo>
                  <a:pt x="222078" y="401762"/>
                </a:lnTo>
                <a:lnTo>
                  <a:pt x="212908" y="406504"/>
                </a:lnTo>
                <a:lnTo>
                  <a:pt x="189398" y="406692"/>
                </a:lnTo>
                <a:lnTo>
                  <a:pt x="165845" y="397398"/>
                </a:lnTo>
                <a:lnTo>
                  <a:pt x="144964" y="386355"/>
                </a:lnTo>
                <a:lnTo>
                  <a:pt x="128461" y="381368"/>
                </a:lnTo>
                <a:lnTo>
                  <a:pt x="127580" y="366892"/>
                </a:lnTo>
                <a:lnTo>
                  <a:pt x="131593" y="358371"/>
                </a:lnTo>
                <a:lnTo>
                  <a:pt x="164587" y="355152"/>
                </a:lnTo>
                <a:lnTo>
                  <a:pt x="184568" y="344795"/>
                </a:lnTo>
                <a:lnTo>
                  <a:pt x="187084" y="337965"/>
                </a:lnTo>
                <a:lnTo>
                  <a:pt x="189681" y="330903"/>
                </a:lnTo>
                <a:lnTo>
                  <a:pt x="183040" y="320080"/>
                </a:lnTo>
                <a:lnTo>
                  <a:pt x="178631" y="314691"/>
                </a:lnTo>
                <a:lnTo>
                  <a:pt x="164989" y="298020"/>
                </a:lnTo>
                <a:lnTo>
                  <a:pt x="155253" y="292046"/>
                </a:lnTo>
                <a:lnTo>
                  <a:pt x="129417" y="286563"/>
                </a:lnTo>
                <a:lnTo>
                  <a:pt x="140568" y="277054"/>
                </a:lnTo>
                <a:lnTo>
                  <a:pt x="160807" y="284500"/>
                </a:lnTo>
                <a:lnTo>
                  <a:pt x="172147" y="279299"/>
                </a:lnTo>
                <a:lnTo>
                  <a:pt x="172725" y="263786"/>
                </a:lnTo>
                <a:lnTo>
                  <a:pt x="163040" y="256403"/>
                </a:lnTo>
                <a:lnTo>
                  <a:pt x="132058" y="244046"/>
                </a:lnTo>
                <a:lnTo>
                  <a:pt x="109862" y="246027"/>
                </a:lnTo>
                <a:lnTo>
                  <a:pt x="86296" y="242405"/>
                </a:lnTo>
                <a:lnTo>
                  <a:pt x="74843" y="235223"/>
                </a:lnTo>
                <a:lnTo>
                  <a:pt x="82107" y="223325"/>
                </a:lnTo>
                <a:lnTo>
                  <a:pt x="78642" y="213075"/>
                </a:lnTo>
                <a:lnTo>
                  <a:pt x="56334" y="190241"/>
                </a:lnTo>
                <a:lnTo>
                  <a:pt x="47623" y="175055"/>
                </a:lnTo>
                <a:lnTo>
                  <a:pt x="51025" y="165075"/>
                </a:lnTo>
                <a:lnTo>
                  <a:pt x="60113" y="176752"/>
                </a:lnTo>
                <a:lnTo>
                  <a:pt x="93032" y="202994"/>
                </a:lnTo>
                <a:lnTo>
                  <a:pt x="101252" y="205032"/>
                </a:lnTo>
                <a:lnTo>
                  <a:pt x="104887" y="216489"/>
                </a:lnTo>
                <a:lnTo>
                  <a:pt x="123800" y="228909"/>
                </a:lnTo>
                <a:lnTo>
                  <a:pt x="138618" y="236129"/>
                </a:lnTo>
                <a:lnTo>
                  <a:pt x="156813" y="242964"/>
                </a:lnTo>
                <a:lnTo>
                  <a:pt x="169442" y="240260"/>
                </a:lnTo>
                <a:lnTo>
                  <a:pt x="168750" y="238499"/>
                </a:lnTo>
                <a:lnTo>
                  <a:pt x="163951" y="226312"/>
                </a:lnTo>
                <a:lnTo>
                  <a:pt x="150121" y="221017"/>
                </a:lnTo>
                <a:lnTo>
                  <a:pt x="145656" y="207459"/>
                </a:lnTo>
                <a:lnTo>
                  <a:pt x="145348" y="206522"/>
                </a:lnTo>
                <a:lnTo>
                  <a:pt x="137341" y="209295"/>
                </a:lnTo>
                <a:lnTo>
                  <a:pt x="133002" y="202994"/>
                </a:lnTo>
                <a:lnTo>
                  <a:pt x="121410" y="198982"/>
                </a:lnTo>
                <a:lnTo>
                  <a:pt x="114139" y="190726"/>
                </a:lnTo>
                <a:lnTo>
                  <a:pt x="119629" y="184091"/>
                </a:lnTo>
                <a:lnTo>
                  <a:pt x="126800" y="191518"/>
                </a:lnTo>
                <a:lnTo>
                  <a:pt x="138889" y="191166"/>
                </a:lnTo>
                <a:lnTo>
                  <a:pt x="126643" y="182846"/>
                </a:lnTo>
                <a:lnTo>
                  <a:pt x="116428" y="173199"/>
                </a:lnTo>
                <a:lnTo>
                  <a:pt x="114189" y="173445"/>
                </a:lnTo>
                <a:lnTo>
                  <a:pt x="94359" y="175620"/>
                </a:lnTo>
                <a:lnTo>
                  <a:pt x="81862" y="165823"/>
                </a:lnTo>
                <a:lnTo>
                  <a:pt x="74780" y="158711"/>
                </a:lnTo>
                <a:lnTo>
                  <a:pt x="68151" y="152051"/>
                </a:lnTo>
                <a:lnTo>
                  <a:pt x="61579" y="131110"/>
                </a:lnTo>
                <a:lnTo>
                  <a:pt x="55767" y="121960"/>
                </a:lnTo>
                <a:lnTo>
                  <a:pt x="29478" y="121854"/>
                </a:lnTo>
                <a:lnTo>
                  <a:pt x="23855" y="108679"/>
                </a:lnTo>
                <a:lnTo>
                  <a:pt x="6314" y="97428"/>
                </a:lnTo>
                <a:lnTo>
                  <a:pt x="2302" y="79908"/>
                </a:lnTo>
                <a:lnTo>
                  <a:pt x="9428" y="73751"/>
                </a:lnTo>
                <a:lnTo>
                  <a:pt x="23962" y="74720"/>
                </a:lnTo>
                <a:lnTo>
                  <a:pt x="37950" y="86096"/>
                </a:lnTo>
                <a:lnTo>
                  <a:pt x="64396" y="97944"/>
                </a:lnTo>
                <a:lnTo>
                  <a:pt x="78472" y="97315"/>
                </a:lnTo>
                <a:lnTo>
                  <a:pt x="90025" y="87920"/>
                </a:lnTo>
                <a:lnTo>
                  <a:pt x="90120" y="87215"/>
                </a:lnTo>
                <a:lnTo>
                  <a:pt x="90938" y="81046"/>
                </a:lnTo>
                <a:lnTo>
                  <a:pt x="91548" y="76462"/>
                </a:lnTo>
                <a:lnTo>
                  <a:pt x="101982" y="63218"/>
                </a:lnTo>
                <a:lnTo>
                  <a:pt x="105038" y="44013"/>
                </a:lnTo>
                <a:lnTo>
                  <a:pt x="90868" y="25531"/>
                </a:lnTo>
                <a:lnTo>
                  <a:pt x="100573" y="21959"/>
                </a:lnTo>
                <a:lnTo>
                  <a:pt x="113548" y="24783"/>
                </a:lnTo>
                <a:lnTo>
                  <a:pt x="126857" y="21123"/>
                </a:lnTo>
                <a:lnTo>
                  <a:pt x="128134" y="20771"/>
                </a:lnTo>
                <a:lnTo>
                  <a:pt x="136039" y="11784"/>
                </a:lnTo>
                <a:lnTo>
                  <a:pt x="151851" y="5219"/>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5" name="Næstved">
            <a:extLst>
              <a:ext uri="{FF2B5EF4-FFF2-40B4-BE49-F238E27FC236}">
                <a16:creationId xmlns:a16="http://schemas.microsoft.com/office/drawing/2014/main" id="{00000000-0008-0000-3500-0000AF000000}"/>
              </a:ext>
            </a:extLst>
          </xdr:cNvPr>
          <xdr:cNvSpPr/>
        </xdr:nvSpPr>
        <xdr:spPr>
          <a:xfrm>
            <a:off x="4004172" y="5046632"/>
            <a:ext cx="725833" cy="590271"/>
          </a:xfrm>
          <a:custGeom>
            <a:avLst/>
            <a:gdLst>
              <a:gd name="connsiteX0" fmla="*/ 333259 w 706634"/>
              <a:gd name="connsiteY0" fmla="*/ 520370 h 574658"/>
              <a:gd name="connsiteX1" fmla="*/ 336014 w 706634"/>
              <a:gd name="connsiteY1" fmla="*/ 525104 h 574658"/>
              <a:gd name="connsiteX2" fmla="*/ 345241 w 706634"/>
              <a:gd name="connsiteY2" fmla="*/ 540744 h 574658"/>
              <a:gd name="connsiteX3" fmla="*/ 337442 w 706634"/>
              <a:gd name="connsiteY3" fmla="*/ 555025 h 574658"/>
              <a:gd name="connsiteX4" fmla="*/ 335725 w 706634"/>
              <a:gd name="connsiteY4" fmla="*/ 563402 h 574658"/>
              <a:gd name="connsiteX5" fmla="*/ 337184 w 706634"/>
              <a:gd name="connsiteY5" fmla="*/ 562314 h 574658"/>
              <a:gd name="connsiteX6" fmla="*/ 335618 w 706634"/>
              <a:gd name="connsiteY6" fmla="*/ 566471 h 574658"/>
              <a:gd name="connsiteX7" fmla="*/ 329832 w 706634"/>
              <a:gd name="connsiteY7" fmla="*/ 564534 h 574658"/>
              <a:gd name="connsiteX8" fmla="*/ 327436 w 706634"/>
              <a:gd name="connsiteY8" fmla="*/ 544272 h 574658"/>
              <a:gd name="connsiteX9" fmla="*/ 285398 w 706634"/>
              <a:gd name="connsiteY9" fmla="*/ 455705 h 574658"/>
              <a:gd name="connsiteX10" fmla="*/ 283832 w 706634"/>
              <a:gd name="connsiteY10" fmla="*/ 478079 h 574658"/>
              <a:gd name="connsiteX11" fmla="*/ 287197 w 706634"/>
              <a:gd name="connsiteY11" fmla="*/ 491040 h 574658"/>
              <a:gd name="connsiteX12" fmla="*/ 302046 w 706634"/>
              <a:gd name="connsiteY12" fmla="*/ 499089 h 574658"/>
              <a:gd name="connsiteX13" fmla="*/ 315047 w 706634"/>
              <a:gd name="connsiteY13" fmla="*/ 508176 h 574658"/>
              <a:gd name="connsiteX14" fmla="*/ 324116 w 706634"/>
              <a:gd name="connsiteY14" fmla="*/ 517307 h 574658"/>
              <a:gd name="connsiteX15" fmla="*/ 326311 w 706634"/>
              <a:gd name="connsiteY15" fmla="*/ 525394 h 574658"/>
              <a:gd name="connsiteX16" fmla="*/ 320431 w 706634"/>
              <a:gd name="connsiteY16" fmla="*/ 528645 h 574658"/>
              <a:gd name="connsiteX17" fmla="*/ 317298 w 706634"/>
              <a:gd name="connsiteY17" fmla="*/ 528104 h 574658"/>
              <a:gd name="connsiteX18" fmla="*/ 295190 w 706634"/>
              <a:gd name="connsiteY18" fmla="*/ 502057 h 574658"/>
              <a:gd name="connsiteX19" fmla="*/ 285543 w 706634"/>
              <a:gd name="connsiteY19" fmla="*/ 494442 h 574658"/>
              <a:gd name="connsiteX20" fmla="*/ 267020 w 706634"/>
              <a:gd name="connsiteY20" fmla="*/ 491493 h 574658"/>
              <a:gd name="connsiteX21" fmla="*/ 255542 w 706634"/>
              <a:gd name="connsiteY21" fmla="*/ 478179 h 574658"/>
              <a:gd name="connsiteX22" fmla="*/ 250725 w 706634"/>
              <a:gd name="connsiteY22" fmla="*/ 464565 h 574658"/>
              <a:gd name="connsiteX23" fmla="*/ 262455 w 706634"/>
              <a:gd name="connsiteY23" fmla="*/ 464515 h 574658"/>
              <a:gd name="connsiteX24" fmla="*/ 268895 w 706634"/>
              <a:gd name="connsiteY24" fmla="*/ 473564 h 574658"/>
              <a:gd name="connsiteX25" fmla="*/ 277115 w 706634"/>
              <a:gd name="connsiteY25" fmla="*/ 459245 h 574658"/>
              <a:gd name="connsiteX26" fmla="*/ 309549 w 706634"/>
              <a:gd name="connsiteY26" fmla="*/ 412144 h 574658"/>
              <a:gd name="connsiteX27" fmla="*/ 318574 w 706634"/>
              <a:gd name="connsiteY27" fmla="*/ 413188 h 574658"/>
              <a:gd name="connsiteX28" fmla="*/ 328198 w 706634"/>
              <a:gd name="connsiteY28" fmla="*/ 419702 h 574658"/>
              <a:gd name="connsiteX29" fmla="*/ 345764 w 706634"/>
              <a:gd name="connsiteY29" fmla="*/ 423683 h 574658"/>
              <a:gd name="connsiteX30" fmla="*/ 333682 w 706634"/>
              <a:gd name="connsiteY30" fmla="*/ 446567 h 574658"/>
              <a:gd name="connsiteX31" fmla="*/ 332449 w 706634"/>
              <a:gd name="connsiteY31" fmla="*/ 469452 h 574658"/>
              <a:gd name="connsiteX32" fmla="*/ 316178 w 706634"/>
              <a:gd name="connsiteY32" fmla="*/ 466006 h 574658"/>
              <a:gd name="connsiteX33" fmla="*/ 309058 w 706634"/>
              <a:gd name="connsiteY33" fmla="*/ 468603 h 574658"/>
              <a:gd name="connsiteX34" fmla="*/ 304763 w 706634"/>
              <a:gd name="connsiteY34" fmla="*/ 472559 h 574658"/>
              <a:gd name="connsiteX35" fmla="*/ 295964 w 706634"/>
              <a:gd name="connsiteY35" fmla="*/ 468151 h 574658"/>
              <a:gd name="connsiteX36" fmla="*/ 301410 w 706634"/>
              <a:gd name="connsiteY36" fmla="*/ 438732 h 574658"/>
              <a:gd name="connsiteX37" fmla="*/ 310398 w 706634"/>
              <a:gd name="connsiteY37" fmla="*/ 427268 h 574658"/>
              <a:gd name="connsiteX38" fmla="*/ 328160 w 706634"/>
              <a:gd name="connsiteY38" fmla="*/ 0 h 574658"/>
              <a:gd name="connsiteX39" fmla="*/ 329210 w 706634"/>
              <a:gd name="connsiteY39" fmla="*/ 2314 h 574658"/>
              <a:gd name="connsiteX40" fmla="*/ 340443 w 706634"/>
              <a:gd name="connsiteY40" fmla="*/ 19280 h 574658"/>
              <a:gd name="connsiteX41" fmla="*/ 393072 w 706634"/>
              <a:gd name="connsiteY41" fmla="*/ 76368 h 574658"/>
              <a:gd name="connsiteX42" fmla="*/ 416601 w 706634"/>
              <a:gd name="connsiteY42" fmla="*/ 69903 h 574658"/>
              <a:gd name="connsiteX43" fmla="*/ 457752 w 706634"/>
              <a:gd name="connsiteY43" fmla="*/ 89328 h 574658"/>
              <a:gd name="connsiteX44" fmla="*/ 484343 w 706634"/>
              <a:gd name="connsiteY44" fmla="*/ 106188 h 574658"/>
              <a:gd name="connsiteX45" fmla="*/ 509620 w 706634"/>
              <a:gd name="connsiteY45" fmla="*/ 123343 h 574658"/>
              <a:gd name="connsiteX46" fmla="*/ 505413 w 706634"/>
              <a:gd name="connsiteY46" fmla="*/ 130694 h 574658"/>
              <a:gd name="connsiteX47" fmla="*/ 478834 w 706634"/>
              <a:gd name="connsiteY47" fmla="*/ 143202 h 574658"/>
              <a:gd name="connsiteX48" fmla="*/ 462305 w 706634"/>
              <a:gd name="connsiteY48" fmla="*/ 157464 h 574658"/>
              <a:gd name="connsiteX49" fmla="*/ 475419 w 706634"/>
              <a:gd name="connsiteY49" fmla="*/ 177890 h 574658"/>
              <a:gd name="connsiteX50" fmla="*/ 449595 w 706634"/>
              <a:gd name="connsiteY50" fmla="*/ 184008 h 574658"/>
              <a:gd name="connsiteX51" fmla="*/ 462563 w 706634"/>
              <a:gd name="connsiteY51" fmla="*/ 198541 h 574658"/>
              <a:gd name="connsiteX52" fmla="*/ 471268 w 706634"/>
              <a:gd name="connsiteY52" fmla="*/ 219985 h 574658"/>
              <a:gd name="connsiteX53" fmla="*/ 488683 w 706634"/>
              <a:gd name="connsiteY53" fmla="*/ 231562 h 574658"/>
              <a:gd name="connsiteX54" fmla="*/ 528721 w 706634"/>
              <a:gd name="connsiteY54" fmla="*/ 244655 h 574658"/>
              <a:gd name="connsiteX55" fmla="*/ 550117 w 706634"/>
              <a:gd name="connsiteY55" fmla="*/ 272469 h 574658"/>
              <a:gd name="connsiteX56" fmla="*/ 567413 w 706634"/>
              <a:gd name="connsiteY56" fmla="*/ 275368 h 574658"/>
              <a:gd name="connsiteX57" fmla="*/ 572526 w 706634"/>
              <a:gd name="connsiteY57" fmla="*/ 288649 h 574658"/>
              <a:gd name="connsiteX58" fmla="*/ 580224 w 706634"/>
              <a:gd name="connsiteY58" fmla="*/ 301553 h 574658"/>
              <a:gd name="connsiteX59" fmla="*/ 587677 w 706634"/>
              <a:gd name="connsiteY59" fmla="*/ 318897 h 574658"/>
              <a:gd name="connsiteX60" fmla="*/ 615042 w 706634"/>
              <a:gd name="connsiteY60" fmla="*/ 305000 h 574658"/>
              <a:gd name="connsiteX61" fmla="*/ 622206 w 706634"/>
              <a:gd name="connsiteY61" fmla="*/ 313149 h 574658"/>
              <a:gd name="connsiteX62" fmla="*/ 617086 w 706634"/>
              <a:gd name="connsiteY62" fmla="*/ 353434 h 574658"/>
              <a:gd name="connsiteX63" fmla="*/ 651847 w 706634"/>
              <a:gd name="connsiteY63" fmla="*/ 363156 h 574658"/>
              <a:gd name="connsiteX64" fmla="*/ 676225 w 706634"/>
              <a:gd name="connsiteY64" fmla="*/ 385323 h 574658"/>
              <a:gd name="connsiteX65" fmla="*/ 679803 w 706634"/>
              <a:gd name="connsiteY65" fmla="*/ 422866 h 574658"/>
              <a:gd name="connsiteX66" fmla="*/ 706634 w 706634"/>
              <a:gd name="connsiteY66" fmla="*/ 455798 h 574658"/>
              <a:gd name="connsiteX67" fmla="*/ 705206 w 706634"/>
              <a:gd name="connsiteY67" fmla="*/ 456484 h 574658"/>
              <a:gd name="connsiteX68" fmla="*/ 686703 w 706634"/>
              <a:gd name="connsiteY68" fmla="*/ 467125 h 574658"/>
              <a:gd name="connsiteX69" fmla="*/ 685181 w 706634"/>
              <a:gd name="connsiteY69" fmla="*/ 469904 h 574658"/>
              <a:gd name="connsiteX70" fmla="*/ 676351 w 706634"/>
              <a:gd name="connsiteY70" fmla="*/ 486084 h 574658"/>
              <a:gd name="connsiteX71" fmla="*/ 666476 w 706634"/>
              <a:gd name="connsiteY71" fmla="*/ 503855 h 574658"/>
              <a:gd name="connsiteX72" fmla="*/ 668351 w 706634"/>
              <a:gd name="connsiteY72" fmla="*/ 506233 h 574658"/>
              <a:gd name="connsiteX73" fmla="*/ 662929 w 706634"/>
              <a:gd name="connsiteY73" fmla="*/ 509647 h 574658"/>
              <a:gd name="connsiteX74" fmla="*/ 657426 w 706634"/>
              <a:gd name="connsiteY74" fmla="*/ 511917 h 574658"/>
              <a:gd name="connsiteX75" fmla="*/ 642596 w 706634"/>
              <a:gd name="connsiteY75" fmla="*/ 503145 h 574658"/>
              <a:gd name="connsiteX76" fmla="*/ 637344 w 706634"/>
              <a:gd name="connsiteY76" fmla="*/ 500755 h 574658"/>
              <a:gd name="connsiteX77" fmla="*/ 644420 w 706634"/>
              <a:gd name="connsiteY77" fmla="*/ 519577 h 574658"/>
              <a:gd name="connsiteX78" fmla="*/ 648979 w 706634"/>
              <a:gd name="connsiteY78" fmla="*/ 520910 h 574658"/>
              <a:gd name="connsiteX79" fmla="*/ 656791 w 706634"/>
              <a:gd name="connsiteY79" fmla="*/ 527192 h 574658"/>
              <a:gd name="connsiteX80" fmla="*/ 658206 w 706634"/>
              <a:gd name="connsiteY80" fmla="*/ 527180 h 574658"/>
              <a:gd name="connsiteX81" fmla="*/ 658420 w 706634"/>
              <a:gd name="connsiteY81" fmla="*/ 538430 h 574658"/>
              <a:gd name="connsiteX82" fmla="*/ 640143 w 706634"/>
              <a:gd name="connsiteY82" fmla="*/ 528494 h 574658"/>
              <a:gd name="connsiteX83" fmla="*/ 608652 w 706634"/>
              <a:gd name="connsiteY83" fmla="*/ 515584 h 574658"/>
              <a:gd name="connsiteX84" fmla="*/ 594665 w 706634"/>
              <a:gd name="connsiteY84" fmla="*/ 499133 h 574658"/>
              <a:gd name="connsiteX85" fmla="*/ 591017 w 706634"/>
              <a:gd name="connsiteY85" fmla="*/ 513955 h 574658"/>
              <a:gd name="connsiteX86" fmla="*/ 589143 w 706634"/>
              <a:gd name="connsiteY86" fmla="*/ 523627 h 574658"/>
              <a:gd name="connsiteX87" fmla="*/ 571778 w 706634"/>
              <a:gd name="connsiteY87" fmla="*/ 524501 h 574658"/>
              <a:gd name="connsiteX88" fmla="*/ 550790 w 706634"/>
              <a:gd name="connsiteY88" fmla="*/ 518866 h 574658"/>
              <a:gd name="connsiteX89" fmla="*/ 546218 w 706634"/>
              <a:gd name="connsiteY89" fmla="*/ 530859 h 574658"/>
              <a:gd name="connsiteX90" fmla="*/ 537080 w 706634"/>
              <a:gd name="connsiteY90" fmla="*/ 540367 h 574658"/>
              <a:gd name="connsiteX91" fmla="*/ 511658 w 706634"/>
              <a:gd name="connsiteY91" fmla="*/ 550001 h 574658"/>
              <a:gd name="connsiteX92" fmla="*/ 479545 w 706634"/>
              <a:gd name="connsiteY92" fmla="*/ 574658 h 574658"/>
              <a:gd name="connsiteX93" fmla="*/ 471255 w 706634"/>
              <a:gd name="connsiteY93" fmla="*/ 567709 h 574658"/>
              <a:gd name="connsiteX94" fmla="*/ 446230 w 706634"/>
              <a:gd name="connsiteY94" fmla="*/ 548272 h 574658"/>
              <a:gd name="connsiteX95" fmla="*/ 446632 w 706634"/>
              <a:gd name="connsiteY95" fmla="*/ 548209 h 574658"/>
              <a:gd name="connsiteX96" fmla="*/ 445808 w 706634"/>
              <a:gd name="connsiteY96" fmla="*/ 532204 h 574658"/>
              <a:gd name="connsiteX97" fmla="*/ 445513 w 706634"/>
              <a:gd name="connsiteY97" fmla="*/ 531343 h 574658"/>
              <a:gd name="connsiteX98" fmla="*/ 438959 w 706634"/>
              <a:gd name="connsiteY98" fmla="*/ 512282 h 574658"/>
              <a:gd name="connsiteX99" fmla="*/ 429154 w 706634"/>
              <a:gd name="connsiteY99" fmla="*/ 511414 h 574658"/>
              <a:gd name="connsiteX100" fmla="*/ 420142 w 706634"/>
              <a:gd name="connsiteY100" fmla="*/ 503812 h 574658"/>
              <a:gd name="connsiteX101" fmla="*/ 411009 w 706634"/>
              <a:gd name="connsiteY101" fmla="*/ 506025 h 574658"/>
              <a:gd name="connsiteX102" fmla="*/ 404544 w 706634"/>
              <a:gd name="connsiteY102" fmla="*/ 518986 h 574658"/>
              <a:gd name="connsiteX103" fmla="*/ 394160 w 706634"/>
              <a:gd name="connsiteY103" fmla="*/ 514753 h 574658"/>
              <a:gd name="connsiteX104" fmla="*/ 393708 w 706634"/>
              <a:gd name="connsiteY104" fmla="*/ 501151 h 574658"/>
              <a:gd name="connsiteX105" fmla="*/ 393626 w 706634"/>
              <a:gd name="connsiteY105" fmla="*/ 498825 h 574658"/>
              <a:gd name="connsiteX106" fmla="*/ 373588 w 706634"/>
              <a:gd name="connsiteY106" fmla="*/ 506013 h 574658"/>
              <a:gd name="connsiteX107" fmla="*/ 361280 w 706634"/>
              <a:gd name="connsiteY107" fmla="*/ 501170 h 574658"/>
              <a:gd name="connsiteX108" fmla="*/ 349795 w 706634"/>
              <a:gd name="connsiteY108" fmla="*/ 509899 h 574658"/>
              <a:gd name="connsiteX109" fmla="*/ 334940 w 706634"/>
              <a:gd name="connsiteY109" fmla="*/ 504107 h 574658"/>
              <a:gd name="connsiteX110" fmla="*/ 326417 w 706634"/>
              <a:gd name="connsiteY110" fmla="*/ 497284 h 574658"/>
              <a:gd name="connsiteX111" fmla="*/ 327204 w 706634"/>
              <a:gd name="connsiteY111" fmla="*/ 477324 h 574658"/>
              <a:gd name="connsiteX112" fmla="*/ 347336 w 706634"/>
              <a:gd name="connsiteY112" fmla="*/ 461376 h 574658"/>
              <a:gd name="connsiteX113" fmla="*/ 358481 w 706634"/>
              <a:gd name="connsiteY113" fmla="*/ 451132 h 574658"/>
              <a:gd name="connsiteX114" fmla="*/ 347091 w 706634"/>
              <a:gd name="connsiteY114" fmla="*/ 448196 h 574658"/>
              <a:gd name="connsiteX115" fmla="*/ 336097 w 706634"/>
              <a:gd name="connsiteY115" fmla="*/ 449969 h 574658"/>
              <a:gd name="connsiteX116" fmla="*/ 346908 w 706634"/>
              <a:gd name="connsiteY116" fmla="*/ 432443 h 574658"/>
              <a:gd name="connsiteX117" fmla="*/ 360494 w 706634"/>
              <a:gd name="connsiteY117" fmla="*/ 419243 h 574658"/>
              <a:gd name="connsiteX118" fmla="*/ 359443 w 706634"/>
              <a:gd name="connsiteY118" fmla="*/ 419363 h 574658"/>
              <a:gd name="connsiteX119" fmla="*/ 349386 w 706634"/>
              <a:gd name="connsiteY119" fmla="*/ 420470 h 574658"/>
              <a:gd name="connsiteX120" fmla="*/ 343959 w 706634"/>
              <a:gd name="connsiteY120" fmla="*/ 411735 h 574658"/>
              <a:gd name="connsiteX121" fmla="*/ 325555 w 706634"/>
              <a:gd name="connsiteY121" fmla="*/ 401359 h 574658"/>
              <a:gd name="connsiteX122" fmla="*/ 308826 w 706634"/>
              <a:gd name="connsiteY122" fmla="*/ 399900 h 574658"/>
              <a:gd name="connsiteX123" fmla="*/ 299461 w 706634"/>
              <a:gd name="connsiteY123" fmla="*/ 399089 h 574658"/>
              <a:gd name="connsiteX124" fmla="*/ 286385 w 706634"/>
              <a:gd name="connsiteY124" fmla="*/ 408295 h 574658"/>
              <a:gd name="connsiteX125" fmla="*/ 279127 w 706634"/>
              <a:gd name="connsiteY125" fmla="*/ 417338 h 574658"/>
              <a:gd name="connsiteX126" fmla="*/ 275146 w 706634"/>
              <a:gd name="connsiteY126" fmla="*/ 422300 h 574658"/>
              <a:gd name="connsiteX127" fmla="*/ 257530 w 706634"/>
              <a:gd name="connsiteY127" fmla="*/ 441499 h 574658"/>
              <a:gd name="connsiteX128" fmla="*/ 258831 w 706634"/>
              <a:gd name="connsiteY128" fmla="*/ 449774 h 574658"/>
              <a:gd name="connsiteX129" fmla="*/ 253951 w 706634"/>
              <a:gd name="connsiteY129" fmla="*/ 461615 h 574658"/>
              <a:gd name="connsiteX130" fmla="*/ 240926 w 706634"/>
              <a:gd name="connsiteY130" fmla="*/ 464602 h 574658"/>
              <a:gd name="connsiteX131" fmla="*/ 228290 w 706634"/>
              <a:gd name="connsiteY131" fmla="*/ 454447 h 574658"/>
              <a:gd name="connsiteX132" fmla="*/ 217284 w 706634"/>
              <a:gd name="connsiteY132" fmla="*/ 454622 h 574658"/>
              <a:gd name="connsiteX133" fmla="*/ 190774 w 706634"/>
              <a:gd name="connsiteY133" fmla="*/ 439970 h 574658"/>
              <a:gd name="connsiteX134" fmla="*/ 172913 w 706634"/>
              <a:gd name="connsiteY134" fmla="*/ 444762 h 574658"/>
              <a:gd name="connsiteX135" fmla="*/ 162309 w 706634"/>
              <a:gd name="connsiteY135" fmla="*/ 440153 h 574658"/>
              <a:gd name="connsiteX136" fmla="*/ 139692 w 706634"/>
              <a:gd name="connsiteY136" fmla="*/ 441832 h 574658"/>
              <a:gd name="connsiteX137" fmla="*/ 123303 w 706634"/>
              <a:gd name="connsiteY137" fmla="*/ 434417 h 574658"/>
              <a:gd name="connsiteX138" fmla="*/ 115560 w 706634"/>
              <a:gd name="connsiteY138" fmla="*/ 430915 h 574658"/>
              <a:gd name="connsiteX139" fmla="*/ 99164 w 706634"/>
              <a:gd name="connsiteY139" fmla="*/ 427450 h 574658"/>
              <a:gd name="connsiteX140" fmla="*/ 91397 w 706634"/>
              <a:gd name="connsiteY140" fmla="*/ 412137 h 574658"/>
              <a:gd name="connsiteX141" fmla="*/ 81315 w 706634"/>
              <a:gd name="connsiteY141" fmla="*/ 384675 h 574658"/>
              <a:gd name="connsiteX142" fmla="*/ 67862 w 706634"/>
              <a:gd name="connsiteY142" fmla="*/ 371325 h 574658"/>
              <a:gd name="connsiteX143" fmla="*/ 62025 w 706634"/>
              <a:gd name="connsiteY143" fmla="*/ 337807 h 574658"/>
              <a:gd name="connsiteX144" fmla="*/ 66994 w 706634"/>
              <a:gd name="connsiteY144" fmla="*/ 311571 h 574658"/>
              <a:gd name="connsiteX145" fmla="*/ 51453 w 706634"/>
              <a:gd name="connsiteY145" fmla="*/ 303352 h 574658"/>
              <a:gd name="connsiteX146" fmla="*/ 38654 w 706634"/>
              <a:gd name="connsiteY146" fmla="*/ 254981 h 574658"/>
              <a:gd name="connsiteX147" fmla="*/ 20037 w 706634"/>
              <a:gd name="connsiteY147" fmla="*/ 251528 h 574658"/>
              <a:gd name="connsiteX148" fmla="*/ 8591 w 706634"/>
              <a:gd name="connsiteY148" fmla="*/ 238612 h 574658"/>
              <a:gd name="connsiteX149" fmla="*/ 0 w 706634"/>
              <a:gd name="connsiteY149" fmla="*/ 234009 h 574658"/>
              <a:gd name="connsiteX150" fmla="*/ 32277 w 706634"/>
              <a:gd name="connsiteY150" fmla="*/ 208332 h 574658"/>
              <a:gd name="connsiteX151" fmla="*/ 34459 w 706634"/>
              <a:gd name="connsiteY151" fmla="*/ 172909 h 574658"/>
              <a:gd name="connsiteX152" fmla="*/ 45019 w 706634"/>
              <a:gd name="connsiteY152" fmla="*/ 154955 h 574658"/>
              <a:gd name="connsiteX153" fmla="*/ 62346 w 706634"/>
              <a:gd name="connsiteY153" fmla="*/ 150189 h 574658"/>
              <a:gd name="connsiteX154" fmla="*/ 70749 w 706634"/>
              <a:gd name="connsiteY154" fmla="*/ 132235 h 574658"/>
              <a:gd name="connsiteX155" fmla="*/ 81799 w 706634"/>
              <a:gd name="connsiteY155" fmla="*/ 121494 h 574658"/>
              <a:gd name="connsiteX156" fmla="*/ 92824 w 706634"/>
              <a:gd name="connsiteY156" fmla="*/ 104597 h 574658"/>
              <a:gd name="connsiteX157" fmla="*/ 93183 w 706634"/>
              <a:gd name="connsiteY157" fmla="*/ 97434 h 574658"/>
              <a:gd name="connsiteX158" fmla="*/ 104629 w 706634"/>
              <a:gd name="connsiteY158" fmla="*/ 89806 h 574658"/>
              <a:gd name="connsiteX159" fmla="*/ 136825 w 706634"/>
              <a:gd name="connsiteY159" fmla="*/ 77455 h 574658"/>
              <a:gd name="connsiteX160" fmla="*/ 157076 w 706634"/>
              <a:gd name="connsiteY160" fmla="*/ 70865 h 574658"/>
              <a:gd name="connsiteX161" fmla="*/ 199932 w 706634"/>
              <a:gd name="connsiteY161" fmla="*/ 71890 h 574658"/>
              <a:gd name="connsiteX162" fmla="*/ 241574 w 706634"/>
              <a:gd name="connsiteY162" fmla="*/ 44535 h 574658"/>
              <a:gd name="connsiteX163" fmla="*/ 245228 w 706634"/>
              <a:gd name="connsiteY163" fmla="*/ 41510 h 574658"/>
              <a:gd name="connsiteX164" fmla="*/ 278448 w 706634"/>
              <a:gd name="connsiteY164" fmla="*/ 22839 h 574658"/>
              <a:gd name="connsiteX165" fmla="*/ 298297 w 706634"/>
              <a:gd name="connsiteY165" fmla="*/ 7407 h 5746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Lst>
            <a:rect l="l" t="t" r="r" b="b"/>
            <a:pathLst>
              <a:path w="706634" h="574658">
                <a:moveTo>
                  <a:pt x="333259" y="520370"/>
                </a:moveTo>
                <a:lnTo>
                  <a:pt x="336014" y="525104"/>
                </a:lnTo>
                <a:lnTo>
                  <a:pt x="345241" y="540744"/>
                </a:lnTo>
                <a:lnTo>
                  <a:pt x="337442" y="555025"/>
                </a:lnTo>
                <a:lnTo>
                  <a:pt x="335725" y="563402"/>
                </a:lnTo>
                <a:lnTo>
                  <a:pt x="337184" y="562314"/>
                </a:lnTo>
                <a:lnTo>
                  <a:pt x="335618" y="566471"/>
                </a:lnTo>
                <a:lnTo>
                  <a:pt x="329832" y="564534"/>
                </a:lnTo>
                <a:lnTo>
                  <a:pt x="327436" y="544272"/>
                </a:lnTo>
                <a:close/>
                <a:moveTo>
                  <a:pt x="285398" y="455705"/>
                </a:moveTo>
                <a:lnTo>
                  <a:pt x="283832" y="478079"/>
                </a:lnTo>
                <a:lnTo>
                  <a:pt x="287197" y="491040"/>
                </a:lnTo>
                <a:lnTo>
                  <a:pt x="302046" y="499089"/>
                </a:lnTo>
                <a:lnTo>
                  <a:pt x="315047" y="508176"/>
                </a:lnTo>
                <a:lnTo>
                  <a:pt x="324116" y="517307"/>
                </a:lnTo>
                <a:lnTo>
                  <a:pt x="326311" y="525394"/>
                </a:lnTo>
                <a:lnTo>
                  <a:pt x="320431" y="528645"/>
                </a:lnTo>
                <a:lnTo>
                  <a:pt x="317298" y="528104"/>
                </a:lnTo>
                <a:lnTo>
                  <a:pt x="295190" y="502057"/>
                </a:lnTo>
                <a:lnTo>
                  <a:pt x="285543" y="494442"/>
                </a:lnTo>
                <a:lnTo>
                  <a:pt x="267020" y="491493"/>
                </a:lnTo>
                <a:lnTo>
                  <a:pt x="255542" y="478179"/>
                </a:lnTo>
                <a:lnTo>
                  <a:pt x="250725" y="464565"/>
                </a:lnTo>
                <a:lnTo>
                  <a:pt x="262455" y="464515"/>
                </a:lnTo>
                <a:lnTo>
                  <a:pt x="268895" y="473564"/>
                </a:lnTo>
                <a:lnTo>
                  <a:pt x="277115" y="459245"/>
                </a:lnTo>
                <a:close/>
                <a:moveTo>
                  <a:pt x="309549" y="412144"/>
                </a:moveTo>
                <a:lnTo>
                  <a:pt x="318574" y="413188"/>
                </a:lnTo>
                <a:lnTo>
                  <a:pt x="328198" y="419702"/>
                </a:lnTo>
                <a:lnTo>
                  <a:pt x="345764" y="423683"/>
                </a:lnTo>
                <a:lnTo>
                  <a:pt x="333682" y="446567"/>
                </a:lnTo>
                <a:lnTo>
                  <a:pt x="332449" y="469452"/>
                </a:lnTo>
                <a:lnTo>
                  <a:pt x="316178" y="466006"/>
                </a:lnTo>
                <a:lnTo>
                  <a:pt x="309058" y="468603"/>
                </a:lnTo>
                <a:lnTo>
                  <a:pt x="304763" y="472559"/>
                </a:lnTo>
                <a:lnTo>
                  <a:pt x="295964" y="468151"/>
                </a:lnTo>
                <a:lnTo>
                  <a:pt x="301410" y="438732"/>
                </a:lnTo>
                <a:lnTo>
                  <a:pt x="310398" y="427268"/>
                </a:lnTo>
                <a:close/>
                <a:moveTo>
                  <a:pt x="328160" y="0"/>
                </a:moveTo>
                <a:lnTo>
                  <a:pt x="329210" y="2314"/>
                </a:lnTo>
                <a:lnTo>
                  <a:pt x="340443" y="19280"/>
                </a:lnTo>
                <a:lnTo>
                  <a:pt x="393072" y="76368"/>
                </a:lnTo>
                <a:lnTo>
                  <a:pt x="416601" y="69903"/>
                </a:lnTo>
                <a:lnTo>
                  <a:pt x="457752" y="89328"/>
                </a:lnTo>
                <a:lnTo>
                  <a:pt x="484343" y="106188"/>
                </a:lnTo>
                <a:lnTo>
                  <a:pt x="509620" y="123343"/>
                </a:lnTo>
                <a:lnTo>
                  <a:pt x="505413" y="130694"/>
                </a:lnTo>
                <a:lnTo>
                  <a:pt x="478834" y="143202"/>
                </a:lnTo>
                <a:lnTo>
                  <a:pt x="462305" y="157464"/>
                </a:lnTo>
                <a:lnTo>
                  <a:pt x="475419" y="177890"/>
                </a:lnTo>
                <a:lnTo>
                  <a:pt x="449595" y="184008"/>
                </a:lnTo>
                <a:lnTo>
                  <a:pt x="462563" y="198541"/>
                </a:lnTo>
                <a:lnTo>
                  <a:pt x="471268" y="219985"/>
                </a:lnTo>
                <a:lnTo>
                  <a:pt x="488683" y="231562"/>
                </a:lnTo>
                <a:lnTo>
                  <a:pt x="528721" y="244655"/>
                </a:lnTo>
                <a:lnTo>
                  <a:pt x="550117" y="272469"/>
                </a:lnTo>
                <a:lnTo>
                  <a:pt x="567413" y="275368"/>
                </a:lnTo>
                <a:lnTo>
                  <a:pt x="572526" y="288649"/>
                </a:lnTo>
                <a:lnTo>
                  <a:pt x="580224" y="301553"/>
                </a:lnTo>
                <a:lnTo>
                  <a:pt x="587677" y="318897"/>
                </a:lnTo>
                <a:lnTo>
                  <a:pt x="615042" y="305000"/>
                </a:lnTo>
                <a:lnTo>
                  <a:pt x="622206" y="313149"/>
                </a:lnTo>
                <a:lnTo>
                  <a:pt x="617086" y="353434"/>
                </a:lnTo>
                <a:lnTo>
                  <a:pt x="651847" y="363156"/>
                </a:lnTo>
                <a:lnTo>
                  <a:pt x="676225" y="385323"/>
                </a:lnTo>
                <a:lnTo>
                  <a:pt x="679803" y="422866"/>
                </a:lnTo>
                <a:lnTo>
                  <a:pt x="706634" y="455798"/>
                </a:lnTo>
                <a:lnTo>
                  <a:pt x="705206" y="456484"/>
                </a:lnTo>
                <a:lnTo>
                  <a:pt x="686703" y="467125"/>
                </a:lnTo>
                <a:lnTo>
                  <a:pt x="685181" y="469904"/>
                </a:lnTo>
                <a:lnTo>
                  <a:pt x="676351" y="486084"/>
                </a:lnTo>
                <a:lnTo>
                  <a:pt x="666476" y="503855"/>
                </a:lnTo>
                <a:lnTo>
                  <a:pt x="668351" y="506233"/>
                </a:lnTo>
                <a:lnTo>
                  <a:pt x="662929" y="509647"/>
                </a:lnTo>
                <a:lnTo>
                  <a:pt x="657426" y="511917"/>
                </a:lnTo>
                <a:lnTo>
                  <a:pt x="642596" y="503145"/>
                </a:lnTo>
                <a:lnTo>
                  <a:pt x="637344" y="500755"/>
                </a:lnTo>
                <a:lnTo>
                  <a:pt x="644420" y="519577"/>
                </a:lnTo>
                <a:lnTo>
                  <a:pt x="648979" y="520910"/>
                </a:lnTo>
                <a:lnTo>
                  <a:pt x="656791" y="527192"/>
                </a:lnTo>
                <a:lnTo>
                  <a:pt x="658206" y="527180"/>
                </a:lnTo>
                <a:lnTo>
                  <a:pt x="658420" y="538430"/>
                </a:lnTo>
                <a:lnTo>
                  <a:pt x="640143" y="528494"/>
                </a:lnTo>
                <a:lnTo>
                  <a:pt x="608652" y="515584"/>
                </a:lnTo>
                <a:lnTo>
                  <a:pt x="594665" y="499133"/>
                </a:lnTo>
                <a:lnTo>
                  <a:pt x="591017" y="513955"/>
                </a:lnTo>
                <a:lnTo>
                  <a:pt x="589143" y="523627"/>
                </a:lnTo>
                <a:lnTo>
                  <a:pt x="571778" y="524501"/>
                </a:lnTo>
                <a:lnTo>
                  <a:pt x="550790" y="518866"/>
                </a:lnTo>
                <a:lnTo>
                  <a:pt x="546218" y="530859"/>
                </a:lnTo>
                <a:lnTo>
                  <a:pt x="537080" y="540367"/>
                </a:lnTo>
                <a:lnTo>
                  <a:pt x="511658" y="550001"/>
                </a:lnTo>
                <a:lnTo>
                  <a:pt x="479545" y="574658"/>
                </a:lnTo>
                <a:lnTo>
                  <a:pt x="471255" y="567709"/>
                </a:lnTo>
                <a:lnTo>
                  <a:pt x="446230" y="548272"/>
                </a:lnTo>
                <a:lnTo>
                  <a:pt x="446632" y="548209"/>
                </a:lnTo>
                <a:lnTo>
                  <a:pt x="445808" y="532204"/>
                </a:lnTo>
                <a:lnTo>
                  <a:pt x="445513" y="531343"/>
                </a:lnTo>
                <a:lnTo>
                  <a:pt x="438959" y="512282"/>
                </a:lnTo>
                <a:lnTo>
                  <a:pt x="429154" y="511414"/>
                </a:lnTo>
                <a:lnTo>
                  <a:pt x="420142" y="503812"/>
                </a:lnTo>
                <a:lnTo>
                  <a:pt x="411009" y="506025"/>
                </a:lnTo>
                <a:lnTo>
                  <a:pt x="404544" y="518986"/>
                </a:lnTo>
                <a:lnTo>
                  <a:pt x="394160" y="514753"/>
                </a:lnTo>
                <a:lnTo>
                  <a:pt x="393708" y="501151"/>
                </a:lnTo>
                <a:lnTo>
                  <a:pt x="393626" y="498825"/>
                </a:lnTo>
                <a:lnTo>
                  <a:pt x="373588" y="506013"/>
                </a:lnTo>
                <a:lnTo>
                  <a:pt x="361280" y="501170"/>
                </a:lnTo>
                <a:lnTo>
                  <a:pt x="349795" y="509899"/>
                </a:lnTo>
                <a:lnTo>
                  <a:pt x="334940" y="504107"/>
                </a:lnTo>
                <a:lnTo>
                  <a:pt x="326417" y="497284"/>
                </a:lnTo>
                <a:lnTo>
                  <a:pt x="327204" y="477324"/>
                </a:lnTo>
                <a:lnTo>
                  <a:pt x="347336" y="461376"/>
                </a:lnTo>
                <a:lnTo>
                  <a:pt x="358481" y="451132"/>
                </a:lnTo>
                <a:lnTo>
                  <a:pt x="347091" y="448196"/>
                </a:lnTo>
                <a:lnTo>
                  <a:pt x="336097" y="449969"/>
                </a:lnTo>
                <a:lnTo>
                  <a:pt x="346908" y="432443"/>
                </a:lnTo>
                <a:lnTo>
                  <a:pt x="360494" y="419243"/>
                </a:lnTo>
                <a:lnTo>
                  <a:pt x="359443" y="419363"/>
                </a:lnTo>
                <a:lnTo>
                  <a:pt x="349386" y="420470"/>
                </a:lnTo>
                <a:lnTo>
                  <a:pt x="343959" y="411735"/>
                </a:lnTo>
                <a:lnTo>
                  <a:pt x="325555" y="401359"/>
                </a:lnTo>
                <a:lnTo>
                  <a:pt x="308826" y="399900"/>
                </a:lnTo>
                <a:lnTo>
                  <a:pt x="299461" y="399089"/>
                </a:lnTo>
                <a:lnTo>
                  <a:pt x="286385" y="408295"/>
                </a:lnTo>
                <a:lnTo>
                  <a:pt x="279127" y="417338"/>
                </a:lnTo>
                <a:lnTo>
                  <a:pt x="275146" y="422300"/>
                </a:lnTo>
                <a:lnTo>
                  <a:pt x="257530" y="441499"/>
                </a:lnTo>
                <a:lnTo>
                  <a:pt x="258831" y="449774"/>
                </a:lnTo>
                <a:lnTo>
                  <a:pt x="253951" y="461615"/>
                </a:lnTo>
                <a:lnTo>
                  <a:pt x="240926" y="464602"/>
                </a:lnTo>
                <a:lnTo>
                  <a:pt x="228290" y="454447"/>
                </a:lnTo>
                <a:lnTo>
                  <a:pt x="217284" y="454622"/>
                </a:lnTo>
                <a:lnTo>
                  <a:pt x="190774" y="439970"/>
                </a:lnTo>
                <a:lnTo>
                  <a:pt x="172913" y="444762"/>
                </a:lnTo>
                <a:lnTo>
                  <a:pt x="162309" y="440153"/>
                </a:lnTo>
                <a:lnTo>
                  <a:pt x="139692" y="441832"/>
                </a:lnTo>
                <a:lnTo>
                  <a:pt x="123303" y="434417"/>
                </a:lnTo>
                <a:lnTo>
                  <a:pt x="115560" y="430915"/>
                </a:lnTo>
                <a:lnTo>
                  <a:pt x="99164" y="427450"/>
                </a:lnTo>
                <a:lnTo>
                  <a:pt x="91397" y="412137"/>
                </a:lnTo>
                <a:lnTo>
                  <a:pt x="81315" y="384675"/>
                </a:lnTo>
                <a:lnTo>
                  <a:pt x="67862" y="371325"/>
                </a:lnTo>
                <a:lnTo>
                  <a:pt x="62025" y="337807"/>
                </a:lnTo>
                <a:lnTo>
                  <a:pt x="66994" y="311571"/>
                </a:lnTo>
                <a:lnTo>
                  <a:pt x="51453" y="303352"/>
                </a:lnTo>
                <a:lnTo>
                  <a:pt x="38654" y="254981"/>
                </a:lnTo>
                <a:lnTo>
                  <a:pt x="20037" y="251528"/>
                </a:lnTo>
                <a:lnTo>
                  <a:pt x="8591" y="238612"/>
                </a:lnTo>
                <a:lnTo>
                  <a:pt x="0" y="234009"/>
                </a:lnTo>
                <a:lnTo>
                  <a:pt x="32277" y="208332"/>
                </a:lnTo>
                <a:lnTo>
                  <a:pt x="34459" y="172909"/>
                </a:lnTo>
                <a:lnTo>
                  <a:pt x="45019" y="154955"/>
                </a:lnTo>
                <a:lnTo>
                  <a:pt x="62346" y="150189"/>
                </a:lnTo>
                <a:lnTo>
                  <a:pt x="70749" y="132235"/>
                </a:lnTo>
                <a:lnTo>
                  <a:pt x="81799" y="121494"/>
                </a:lnTo>
                <a:lnTo>
                  <a:pt x="92824" y="104597"/>
                </a:lnTo>
                <a:lnTo>
                  <a:pt x="93183" y="97434"/>
                </a:lnTo>
                <a:lnTo>
                  <a:pt x="104629" y="89806"/>
                </a:lnTo>
                <a:lnTo>
                  <a:pt x="136825" y="77455"/>
                </a:lnTo>
                <a:lnTo>
                  <a:pt x="157076" y="70865"/>
                </a:lnTo>
                <a:lnTo>
                  <a:pt x="199932" y="71890"/>
                </a:lnTo>
                <a:lnTo>
                  <a:pt x="241574" y="44535"/>
                </a:lnTo>
                <a:lnTo>
                  <a:pt x="245228" y="41510"/>
                </a:lnTo>
                <a:lnTo>
                  <a:pt x="278448" y="22839"/>
                </a:lnTo>
                <a:lnTo>
                  <a:pt x="298297" y="7407"/>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6" name="Solrød">
            <a:extLst>
              <a:ext uri="{FF2B5EF4-FFF2-40B4-BE49-F238E27FC236}">
                <a16:creationId xmlns:a16="http://schemas.microsoft.com/office/drawing/2014/main" id="{00000000-0008-0000-3500-0000B0000000}"/>
              </a:ext>
            </a:extLst>
          </xdr:cNvPr>
          <xdr:cNvSpPr/>
        </xdr:nvSpPr>
        <xdr:spPr>
          <a:xfrm>
            <a:off x="4754043" y="4701332"/>
            <a:ext cx="182828" cy="172469"/>
          </a:xfrm>
          <a:custGeom>
            <a:avLst/>
            <a:gdLst>
              <a:gd name="connsiteX0" fmla="*/ 96032 w 177992"/>
              <a:gd name="connsiteY0" fmla="*/ 18576 h 167907"/>
              <a:gd name="connsiteX1" fmla="*/ 102648 w 177992"/>
              <a:gd name="connsiteY1" fmla="*/ 472 h 167907"/>
              <a:gd name="connsiteX2" fmla="*/ 147196 w 177992"/>
              <a:gd name="connsiteY2" fmla="*/ 13413 h 167907"/>
              <a:gd name="connsiteX3" fmla="*/ 177882 w 177992"/>
              <a:gd name="connsiteY3" fmla="*/ 21966 h 167907"/>
              <a:gd name="connsiteX4" fmla="*/ 166033 w 177992"/>
              <a:gd name="connsiteY4" fmla="*/ 36379 h 167907"/>
              <a:gd name="connsiteX5" fmla="*/ 161806 w 177992"/>
              <a:gd name="connsiteY5" fmla="*/ 44844 h 167907"/>
              <a:gd name="connsiteX6" fmla="*/ 150498 w 177992"/>
              <a:gd name="connsiteY6" fmla="*/ 67482 h 167907"/>
              <a:gd name="connsiteX7" fmla="*/ 146309 w 177992"/>
              <a:gd name="connsiteY7" fmla="*/ 82807 h 167907"/>
              <a:gd name="connsiteX8" fmla="*/ 138762 w 177992"/>
              <a:gd name="connsiteY8" fmla="*/ 110433 h 167907"/>
              <a:gd name="connsiteX9" fmla="*/ 123051 w 177992"/>
              <a:gd name="connsiteY9" fmla="*/ 167961 h 167907"/>
              <a:gd name="connsiteX10" fmla="*/ 120510 w 177992"/>
              <a:gd name="connsiteY10" fmla="*/ 162609 h 167907"/>
              <a:gd name="connsiteX11" fmla="*/ 126340 w 177992"/>
              <a:gd name="connsiteY11" fmla="*/ 148881 h 167907"/>
              <a:gd name="connsiteX12" fmla="*/ 133755 w 177992"/>
              <a:gd name="connsiteY12" fmla="*/ 127638 h 167907"/>
              <a:gd name="connsiteX13" fmla="*/ 133781 w 177992"/>
              <a:gd name="connsiteY13" fmla="*/ 119721 h 167907"/>
              <a:gd name="connsiteX14" fmla="*/ 134749 w 177992"/>
              <a:gd name="connsiteY14" fmla="*/ 115294 h 167907"/>
              <a:gd name="connsiteX15" fmla="*/ 136177 w 177992"/>
              <a:gd name="connsiteY15" fmla="*/ 108773 h 167907"/>
              <a:gd name="connsiteX16" fmla="*/ 136913 w 177992"/>
              <a:gd name="connsiteY16" fmla="*/ 98409 h 167907"/>
              <a:gd name="connsiteX17" fmla="*/ 128158 w 177992"/>
              <a:gd name="connsiteY17" fmla="*/ 112672 h 167907"/>
              <a:gd name="connsiteX18" fmla="*/ 107806 w 177992"/>
              <a:gd name="connsiteY18" fmla="*/ 110779 h 167907"/>
              <a:gd name="connsiteX19" fmla="*/ 80346 w 177992"/>
              <a:gd name="connsiteY19" fmla="*/ 108295 h 167907"/>
              <a:gd name="connsiteX20" fmla="*/ 61843 w 177992"/>
              <a:gd name="connsiteY20" fmla="*/ 105421 h 167907"/>
              <a:gd name="connsiteX21" fmla="*/ 33944 w 177992"/>
              <a:gd name="connsiteY21" fmla="*/ 96020 h 167907"/>
              <a:gd name="connsiteX22" fmla="*/ 6334 w 177992"/>
              <a:gd name="connsiteY22" fmla="*/ 85468 h 167907"/>
              <a:gd name="connsiteX23" fmla="*/ 472 w 177992"/>
              <a:gd name="connsiteY23" fmla="*/ 85650 h 167907"/>
              <a:gd name="connsiteX24" fmla="*/ 10201 w 177992"/>
              <a:gd name="connsiteY24" fmla="*/ 58521 h 167907"/>
              <a:gd name="connsiteX25" fmla="*/ 13868 w 177992"/>
              <a:gd name="connsiteY25" fmla="*/ 25450 h 167907"/>
              <a:gd name="connsiteX26" fmla="*/ 13912 w 177992"/>
              <a:gd name="connsiteY26" fmla="*/ 25437 h 167907"/>
              <a:gd name="connsiteX27" fmla="*/ 44963 w 177992"/>
              <a:gd name="connsiteY27" fmla="*/ 28833 h 167907"/>
              <a:gd name="connsiteX28" fmla="*/ 61837 w 177992"/>
              <a:gd name="connsiteY28" fmla="*/ 8622 h 167907"/>
              <a:gd name="connsiteX29" fmla="*/ 93630 w 177992"/>
              <a:gd name="connsiteY29" fmla="*/ 24173 h 167907"/>
              <a:gd name="connsiteX30" fmla="*/ 96032 w 177992"/>
              <a:gd name="connsiteY30" fmla="*/ 18576 h 1679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Lst>
            <a:rect l="l" t="t" r="r" b="b"/>
            <a:pathLst>
              <a:path w="177992" h="167907">
                <a:moveTo>
                  <a:pt x="96032" y="18576"/>
                </a:moveTo>
                <a:lnTo>
                  <a:pt x="102648" y="472"/>
                </a:lnTo>
                <a:lnTo>
                  <a:pt x="147196" y="13413"/>
                </a:lnTo>
                <a:lnTo>
                  <a:pt x="177882" y="21966"/>
                </a:lnTo>
                <a:lnTo>
                  <a:pt x="166033" y="36379"/>
                </a:lnTo>
                <a:lnTo>
                  <a:pt x="161806" y="44844"/>
                </a:lnTo>
                <a:lnTo>
                  <a:pt x="150498" y="67482"/>
                </a:lnTo>
                <a:lnTo>
                  <a:pt x="146309" y="82807"/>
                </a:lnTo>
                <a:lnTo>
                  <a:pt x="138762" y="110433"/>
                </a:lnTo>
                <a:lnTo>
                  <a:pt x="123051" y="167961"/>
                </a:lnTo>
                <a:lnTo>
                  <a:pt x="120510" y="162609"/>
                </a:lnTo>
                <a:lnTo>
                  <a:pt x="126340" y="148881"/>
                </a:lnTo>
                <a:lnTo>
                  <a:pt x="133755" y="127638"/>
                </a:lnTo>
                <a:lnTo>
                  <a:pt x="133781" y="119721"/>
                </a:lnTo>
                <a:lnTo>
                  <a:pt x="134749" y="115294"/>
                </a:lnTo>
                <a:lnTo>
                  <a:pt x="136177" y="108773"/>
                </a:lnTo>
                <a:lnTo>
                  <a:pt x="136913" y="98409"/>
                </a:lnTo>
                <a:lnTo>
                  <a:pt x="128158" y="112672"/>
                </a:lnTo>
                <a:lnTo>
                  <a:pt x="107806" y="110779"/>
                </a:lnTo>
                <a:lnTo>
                  <a:pt x="80346" y="108295"/>
                </a:lnTo>
                <a:lnTo>
                  <a:pt x="61843" y="105421"/>
                </a:lnTo>
                <a:lnTo>
                  <a:pt x="33944" y="96020"/>
                </a:lnTo>
                <a:lnTo>
                  <a:pt x="6334" y="85468"/>
                </a:lnTo>
                <a:lnTo>
                  <a:pt x="472" y="85650"/>
                </a:lnTo>
                <a:lnTo>
                  <a:pt x="10201" y="58521"/>
                </a:lnTo>
                <a:lnTo>
                  <a:pt x="13868" y="25450"/>
                </a:lnTo>
                <a:lnTo>
                  <a:pt x="13912" y="25437"/>
                </a:lnTo>
                <a:lnTo>
                  <a:pt x="44963" y="28833"/>
                </a:lnTo>
                <a:lnTo>
                  <a:pt x="61837" y="8622"/>
                </a:lnTo>
                <a:lnTo>
                  <a:pt x="93630" y="24173"/>
                </a:lnTo>
                <a:lnTo>
                  <a:pt x="96032" y="18576"/>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7" name="Tårnby">
            <a:extLst>
              <a:ext uri="{FF2B5EF4-FFF2-40B4-BE49-F238E27FC236}">
                <a16:creationId xmlns:a16="http://schemas.microsoft.com/office/drawing/2014/main" id="{00000000-0008-0000-3500-0000B1000000}"/>
              </a:ext>
            </a:extLst>
          </xdr:cNvPr>
          <xdr:cNvSpPr/>
        </xdr:nvSpPr>
        <xdr:spPr>
          <a:xfrm>
            <a:off x="5224889" y="4449602"/>
            <a:ext cx="333181" cy="218806"/>
          </a:xfrm>
          <a:custGeom>
            <a:avLst/>
            <a:gdLst>
              <a:gd name="connsiteX0" fmla="*/ 246316 w 324368"/>
              <a:gd name="connsiteY0" fmla="*/ 124463 h 213018"/>
              <a:gd name="connsiteX1" fmla="*/ 258266 w 324368"/>
              <a:gd name="connsiteY1" fmla="*/ 130720 h 213018"/>
              <a:gd name="connsiteX2" fmla="*/ 264839 w 324368"/>
              <a:gd name="connsiteY2" fmla="*/ 132776 h 213018"/>
              <a:gd name="connsiteX3" fmla="*/ 279311 w 324368"/>
              <a:gd name="connsiteY3" fmla="*/ 147738 h 213018"/>
              <a:gd name="connsiteX4" fmla="*/ 303871 w 324368"/>
              <a:gd name="connsiteY4" fmla="*/ 164490 h 213018"/>
              <a:gd name="connsiteX5" fmla="*/ 301664 w 324368"/>
              <a:gd name="connsiteY5" fmla="*/ 167289 h 213018"/>
              <a:gd name="connsiteX6" fmla="*/ 281820 w 324368"/>
              <a:gd name="connsiteY6" fmla="*/ 160610 h 213018"/>
              <a:gd name="connsiteX7" fmla="*/ 267550 w 324368"/>
              <a:gd name="connsiteY7" fmla="*/ 144656 h 213018"/>
              <a:gd name="connsiteX8" fmla="*/ 244788 w 324368"/>
              <a:gd name="connsiteY8" fmla="*/ 127230 h 213018"/>
              <a:gd name="connsiteX9" fmla="*/ 152002 w 324368"/>
              <a:gd name="connsiteY9" fmla="*/ 60012 h 213018"/>
              <a:gd name="connsiteX10" fmla="*/ 156599 w 324368"/>
              <a:gd name="connsiteY10" fmla="*/ 66577 h 213018"/>
              <a:gd name="connsiteX11" fmla="*/ 164090 w 324368"/>
              <a:gd name="connsiteY11" fmla="*/ 75312 h 213018"/>
              <a:gd name="connsiteX12" fmla="*/ 162480 w 324368"/>
              <a:gd name="connsiteY12" fmla="*/ 85046 h 213018"/>
              <a:gd name="connsiteX13" fmla="*/ 181989 w 324368"/>
              <a:gd name="connsiteY13" fmla="*/ 83946 h 213018"/>
              <a:gd name="connsiteX14" fmla="*/ 184260 w 324368"/>
              <a:gd name="connsiteY14" fmla="*/ 85719 h 213018"/>
              <a:gd name="connsiteX15" fmla="*/ 191222 w 324368"/>
              <a:gd name="connsiteY15" fmla="*/ 91152 h 213018"/>
              <a:gd name="connsiteX16" fmla="*/ 193951 w 324368"/>
              <a:gd name="connsiteY16" fmla="*/ 129601 h 213018"/>
              <a:gd name="connsiteX17" fmla="*/ 182448 w 324368"/>
              <a:gd name="connsiteY17" fmla="*/ 137543 h 213018"/>
              <a:gd name="connsiteX18" fmla="*/ 182631 w 324368"/>
              <a:gd name="connsiteY18" fmla="*/ 138669 h 213018"/>
              <a:gd name="connsiteX19" fmla="*/ 138788 w 324368"/>
              <a:gd name="connsiteY19" fmla="*/ 142624 h 213018"/>
              <a:gd name="connsiteX20" fmla="*/ 127668 w 324368"/>
              <a:gd name="connsiteY20" fmla="*/ 151950 h 213018"/>
              <a:gd name="connsiteX21" fmla="*/ 114548 w 324368"/>
              <a:gd name="connsiteY21" fmla="*/ 200215 h 213018"/>
              <a:gd name="connsiteX22" fmla="*/ 90115 w 324368"/>
              <a:gd name="connsiteY22" fmla="*/ 196102 h 213018"/>
              <a:gd name="connsiteX23" fmla="*/ 57064 w 324368"/>
              <a:gd name="connsiteY23" fmla="*/ 208037 h 213018"/>
              <a:gd name="connsiteX24" fmla="*/ 56995 w 324368"/>
              <a:gd name="connsiteY24" fmla="*/ 207773 h 213018"/>
              <a:gd name="connsiteX25" fmla="*/ 40069 w 324368"/>
              <a:gd name="connsiteY25" fmla="*/ 213018 h 213018"/>
              <a:gd name="connsiteX26" fmla="*/ 28075 w 324368"/>
              <a:gd name="connsiteY26" fmla="*/ 209037 h 213018"/>
              <a:gd name="connsiteX27" fmla="*/ 4899 w 324368"/>
              <a:gd name="connsiteY27" fmla="*/ 170784 h 213018"/>
              <a:gd name="connsiteX28" fmla="*/ 0 w 324368"/>
              <a:gd name="connsiteY28" fmla="*/ 146133 h 213018"/>
              <a:gd name="connsiteX29" fmla="*/ 1107 w 324368"/>
              <a:gd name="connsiteY29" fmla="*/ 137599 h 213018"/>
              <a:gd name="connsiteX30" fmla="*/ 4390 w 324368"/>
              <a:gd name="connsiteY30" fmla="*/ 132418 h 213018"/>
              <a:gd name="connsiteX31" fmla="*/ 78215 w 324368"/>
              <a:gd name="connsiteY31" fmla="*/ 119570 h 213018"/>
              <a:gd name="connsiteX32" fmla="*/ 89479 w 324368"/>
              <a:gd name="connsiteY32" fmla="*/ 111540 h 213018"/>
              <a:gd name="connsiteX33" fmla="*/ 99272 w 324368"/>
              <a:gd name="connsiteY33" fmla="*/ 79210 h 213018"/>
              <a:gd name="connsiteX34" fmla="*/ 108775 w 324368"/>
              <a:gd name="connsiteY34" fmla="*/ 76337 h 213018"/>
              <a:gd name="connsiteX35" fmla="*/ 118794 w 324368"/>
              <a:gd name="connsiteY35" fmla="*/ 73274 h 213018"/>
              <a:gd name="connsiteX36" fmla="*/ 129844 w 324368"/>
              <a:gd name="connsiteY36" fmla="*/ 70809 h 213018"/>
              <a:gd name="connsiteX37" fmla="*/ 285160 w 324368"/>
              <a:gd name="connsiteY37" fmla="*/ 0 h 213018"/>
              <a:gd name="connsiteX38" fmla="*/ 294613 w 324368"/>
              <a:gd name="connsiteY38" fmla="*/ 15671 h 213018"/>
              <a:gd name="connsiteX39" fmla="*/ 299494 w 324368"/>
              <a:gd name="connsiteY39" fmla="*/ 33436 h 213018"/>
              <a:gd name="connsiteX40" fmla="*/ 301204 w 324368"/>
              <a:gd name="connsiteY40" fmla="*/ 56106 h 213018"/>
              <a:gd name="connsiteX41" fmla="*/ 305129 w 324368"/>
              <a:gd name="connsiteY41" fmla="*/ 71733 h 213018"/>
              <a:gd name="connsiteX42" fmla="*/ 307123 w 324368"/>
              <a:gd name="connsiteY42" fmla="*/ 96510 h 213018"/>
              <a:gd name="connsiteX43" fmla="*/ 317173 w 324368"/>
              <a:gd name="connsiteY43" fmla="*/ 101604 h 213018"/>
              <a:gd name="connsiteX44" fmla="*/ 309405 w 324368"/>
              <a:gd name="connsiteY44" fmla="*/ 111149 h 213018"/>
              <a:gd name="connsiteX45" fmla="*/ 324368 w 324368"/>
              <a:gd name="connsiteY45" fmla="*/ 121274 h 213018"/>
              <a:gd name="connsiteX46" fmla="*/ 313280 w 324368"/>
              <a:gd name="connsiteY46" fmla="*/ 130009 h 213018"/>
              <a:gd name="connsiteX47" fmla="*/ 302374 w 324368"/>
              <a:gd name="connsiteY47" fmla="*/ 130889 h 213018"/>
              <a:gd name="connsiteX48" fmla="*/ 293588 w 324368"/>
              <a:gd name="connsiteY48" fmla="*/ 133210 h 213018"/>
              <a:gd name="connsiteX49" fmla="*/ 285217 w 324368"/>
              <a:gd name="connsiteY49" fmla="*/ 127022 h 213018"/>
              <a:gd name="connsiteX50" fmla="*/ 274148 w 324368"/>
              <a:gd name="connsiteY50" fmla="*/ 106295 h 213018"/>
              <a:gd name="connsiteX51" fmla="*/ 259235 w 324368"/>
              <a:gd name="connsiteY51" fmla="*/ 104314 h 213018"/>
              <a:gd name="connsiteX52" fmla="*/ 253128 w 324368"/>
              <a:gd name="connsiteY52" fmla="*/ 84731 h 213018"/>
              <a:gd name="connsiteX53" fmla="*/ 250694 w 324368"/>
              <a:gd name="connsiteY53" fmla="*/ 63294 h 213018"/>
              <a:gd name="connsiteX54" fmla="*/ 254310 w 324368"/>
              <a:gd name="connsiteY54" fmla="*/ 42391 h 213018"/>
              <a:gd name="connsiteX55" fmla="*/ 259247 w 324368"/>
              <a:gd name="connsiteY55" fmla="*/ 28003 h 213018"/>
              <a:gd name="connsiteX56" fmla="*/ 258952 w 324368"/>
              <a:gd name="connsiteY56" fmla="*/ 14941 h 213018"/>
              <a:gd name="connsiteX57" fmla="*/ 276047 w 324368"/>
              <a:gd name="connsiteY57" fmla="*/ 9584 h 2130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Lst>
            <a:rect l="l" t="t" r="r" b="b"/>
            <a:pathLst>
              <a:path w="324368" h="213018">
                <a:moveTo>
                  <a:pt x="246316" y="124463"/>
                </a:moveTo>
                <a:lnTo>
                  <a:pt x="258266" y="130720"/>
                </a:lnTo>
                <a:lnTo>
                  <a:pt x="264839" y="132776"/>
                </a:lnTo>
                <a:lnTo>
                  <a:pt x="279311" y="147738"/>
                </a:lnTo>
                <a:lnTo>
                  <a:pt x="303871" y="164490"/>
                </a:lnTo>
                <a:lnTo>
                  <a:pt x="301664" y="167289"/>
                </a:lnTo>
                <a:lnTo>
                  <a:pt x="281820" y="160610"/>
                </a:lnTo>
                <a:lnTo>
                  <a:pt x="267550" y="144656"/>
                </a:lnTo>
                <a:lnTo>
                  <a:pt x="244788" y="127230"/>
                </a:lnTo>
                <a:close/>
                <a:moveTo>
                  <a:pt x="152002" y="60012"/>
                </a:moveTo>
                <a:lnTo>
                  <a:pt x="156599" y="66577"/>
                </a:lnTo>
                <a:lnTo>
                  <a:pt x="164090" y="75312"/>
                </a:lnTo>
                <a:lnTo>
                  <a:pt x="162480" y="85046"/>
                </a:lnTo>
                <a:lnTo>
                  <a:pt x="181989" y="83946"/>
                </a:lnTo>
                <a:lnTo>
                  <a:pt x="184260" y="85719"/>
                </a:lnTo>
                <a:lnTo>
                  <a:pt x="191222" y="91152"/>
                </a:lnTo>
                <a:lnTo>
                  <a:pt x="193951" y="129601"/>
                </a:lnTo>
                <a:lnTo>
                  <a:pt x="182448" y="137543"/>
                </a:lnTo>
                <a:lnTo>
                  <a:pt x="182631" y="138669"/>
                </a:lnTo>
                <a:lnTo>
                  <a:pt x="138788" y="142624"/>
                </a:lnTo>
                <a:lnTo>
                  <a:pt x="127668" y="151950"/>
                </a:lnTo>
                <a:lnTo>
                  <a:pt x="114548" y="200215"/>
                </a:lnTo>
                <a:lnTo>
                  <a:pt x="90115" y="196102"/>
                </a:lnTo>
                <a:lnTo>
                  <a:pt x="57064" y="208037"/>
                </a:lnTo>
                <a:lnTo>
                  <a:pt x="56995" y="207773"/>
                </a:lnTo>
                <a:lnTo>
                  <a:pt x="40069" y="213018"/>
                </a:lnTo>
                <a:lnTo>
                  <a:pt x="28075" y="209037"/>
                </a:lnTo>
                <a:lnTo>
                  <a:pt x="4899" y="170784"/>
                </a:lnTo>
                <a:lnTo>
                  <a:pt x="0" y="146133"/>
                </a:lnTo>
                <a:lnTo>
                  <a:pt x="1107" y="137599"/>
                </a:lnTo>
                <a:lnTo>
                  <a:pt x="4390" y="132418"/>
                </a:lnTo>
                <a:lnTo>
                  <a:pt x="78215" y="119570"/>
                </a:lnTo>
                <a:lnTo>
                  <a:pt x="89479" y="111540"/>
                </a:lnTo>
                <a:lnTo>
                  <a:pt x="99272" y="79210"/>
                </a:lnTo>
                <a:lnTo>
                  <a:pt x="108775" y="76337"/>
                </a:lnTo>
                <a:lnTo>
                  <a:pt x="118794" y="73274"/>
                </a:lnTo>
                <a:lnTo>
                  <a:pt x="129844" y="70809"/>
                </a:lnTo>
                <a:close/>
                <a:moveTo>
                  <a:pt x="285160" y="0"/>
                </a:moveTo>
                <a:lnTo>
                  <a:pt x="294613" y="15671"/>
                </a:lnTo>
                <a:lnTo>
                  <a:pt x="299494" y="33436"/>
                </a:lnTo>
                <a:lnTo>
                  <a:pt x="301204" y="56106"/>
                </a:lnTo>
                <a:lnTo>
                  <a:pt x="305129" y="71733"/>
                </a:lnTo>
                <a:lnTo>
                  <a:pt x="307123" y="96510"/>
                </a:lnTo>
                <a:lnTo>
                  <a:pt x="317173" y="101604"/>
                </a:lnTo>
                <a:lnTo>
                  <a:pt x="309405" y="111149"/>
                </a:lnTo>
                <a:lnTo>
                  <a:pt x="324368" y="121274"/>
                </a:lnTo>
                <a:lnTo>
                  <a:pt x="313280" y="130009"/>
                </a:lnTo>
                <a:lnTo>
                  <a:pt x="302374" y="130889"/>
                </a:lnTo>
                <a:lnTo>
                  <a:pt x="293588" y="133210"/>
                </a:lnTo>
                <a:lnTo>
                  <a:pt x="285217" y="127022"/>
                </a:lnTo>
                <a:lnTo>
                  <a:pt x="274148" y="106295"/>
                </a:lnTo>
                <a:lnTo>
                  <a:pt x="259235" y="104314"/>
                </a:lnTo>
                <a:lnTo>
                  <a:pt x="253128" y="84731"/>
                </a:lnTo>
                <a:lnTo>
                  <a:pt x="250694" y="63294"/>
                </a:lnTo>
                <a:lnTo>
                  <a:pt x="254310" y="42391"/>
                </a:lnTo>
                <a:lnTo>
                  <a:pt x="259247" y="28003"/>
                </a:lnTo>
                <a:lnTo>
                  <a:pt x="258952" y="14941"/>
                </a:lnTo>
                <a:lnTo>
                  <a:pt x="276047" y="9584"/>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8" name="Halsnæs">
            <a:extLst>
              <a:ext uri="{FF2B5EF4-FFF2-40B4-BE49-F238E27FC236}">
                <a16:creationId xmlns:a16="http://schemas.microsoft.com/office/drawing/2014/main" id="{00000000-0008-0000-3500-0000B2000000}"/>
              </a:ext>
            </a:extLst>
          </xdr:cNvPr>
          <xdr:cNvSpPr/>
        </xdr:nvSpPr>
        <xdr:spPr>
          <a:xfrm>
            <a:off x="4420805" y="3759373"/>
            <a:ext cx="328186" cy="308765"/>
          </a:xfrm>
          <a:custGeom>
            <a:avLst/>
            <a:gdLst>
              <a:gd name="connsiteX0" fmla="*/ 214083 w 319505"/>
              <a:gd name="connsiteY0" fmla="*/ 8892 h 300597"/>
              <a:gd name="connsiteX1" fmla="*/ 230517 w 319505"/>
              <a:gd name="connsiteY1" fmla="*/ 22356 h 300597"/>
              <a:gd name="connsiteX2" fmla="*/ 238473 w 319505"/>
              <a:gd name="connsiteY2" fmla="*/ 57679 h 300597"/>
              <a:gd name="connsiteX3" fmla="*/ 249316 w 319505"/>
              <a:gd name="connsiteY3" fmla="*/ 73494 h 300597"/>
              <a:gd name="connsiteX4" fmla="*/ 273933 w 319505"/>
              <a:gd name="connsiteY4" fmla="*/ 55358 h 300597"/>
              <a:gd name="connsiteX5" fmla="*/ 288744 w 319505"/>
              <a:gd name="connsiteY5" fmla="*/ 66696 h 300597"/>
              <a:gd name="connsiteX6" fmla="*/ 307398 w 319505"/>
              <a:gd name="connsiteY6" fmla="*/ 74230 h 300597"/>
              <a:gd name="connsiteX7" fmla="*/ 319298 w 319505"/>
              <a:gd name="connsiteY7" fmla="*/ 83009 h 300597"/>
              <a:gd name="connsiteX8" fmla="*/ 318379 w 319505"/>
              <a:gd name="connsiteY8" fmla="*/ 111081 h 300597"/>
              <a:gd name="connsiteX9" fmla="*/ 299379 w 319505"/>
              <a:gd name="connsiteY9" fmla="*/ 137404 h 300597"/>
              <a:gd name="connsiteX10" fmla="*/ 285191 w 319505"/>
              <a:gd name="connsiteY10" fmla="*/ 142844 h 300597"/>
              <a:gd name="connsiteX11" fmla="*/ 275348 w 319505"/>
              <a:gd name="connsiteY11" fmla="*/ 159741 h 300597"/>
              <a:gd name="connsiteX12" fmla="*/ 270933 w 319505"/>
              <a:gd name="connsiteY12" fmla="*/ 191461 h 300597"/>
              <a:gd name="connsiteX13" fmla="*/ 291021 w 319505"/>
              <a:gd name="connsiteY13" fmla="*/ 213055 h 300597"/>
              <a:gd name="connsiteX14" fmla="*/ 311386 w 319505"/>
              <a:gd name="connsiteY14" fmla="*/ 227632 h 300597"/>
              <a:gd name="connsiteX15" fmla="*/ 313970 w 319505"/>
              <a:gd name="connsiteY15" fmla="*/ 244712 h 300597"/>
              <a:gd name="connsiteX16" fmla="*/ 283146 w 319505"/>
              <a:gd name="connsiteY16" fmla="*/ 267653 h 300597"/>
              <a:gd name="connsiteX17" fmla="*/ 271335 w 319505"/>
              <a:gd name="connsiteY17" fmla="*/ 285109 h 300597"/>
              <a:gd name="connsiteX18" fmla="*/ 258039 w 319505"/>
              <a:gd name="connsiteY18" fmla="*/ 300447 h 300597"/>
              <a:gd name="connsiteX19" fmla="*/ 247561 w 319505"/>
              <a:gd name="connsiteY19" fmla="*/ 287581 h 300597"/>
              <a:gd name="connsiteX20" fmla="*/ 235184 w 319505"/>
              <a:gd name="connsiteY20" fmla="*/ 255843 h 300597"/>
              <a:gd name="connsiteX21" fmla="*/ 236486 w 319505"/>
              <a:gd name="connsiteY21" fmla="*/ 232091 h 300597"/>
              <a:gd name="connsiteX22" fmla="*/ 234196 w 319505"/>
              <a:gd name="connsiteY22" fmla="*/ 221098 h 300597"/>
              <a:gd name="connsiteX23" fmla="*/ 224593 w 319505"/>
              <a:gd name="connsiteY23" fmla="*/ 201145 h 300597"/>
              <a:gd name="connsiteX24" fmla="*/ 220454 w 319505"/>
              <a:gd name="connsiteY24" fmla="*/ 192555 h 300597"/>
              <a:gd name="connsiteX25" fmla="*/ 205486 w 319505"/>
              <a:gd name="connsiteY25" fmla="*/ 168162 h 300597"/>
              <a:gd name="connsiteX26" fmla="*/ 199882 w 319505"/>
              <a:gd name="connsiteY26" fmla="*/ 143240 h 300597"/>
              <a:gd name="connsiteX27" fmla="*/ 193712 w 319505"/>
              <a:gd name="connsiteY27" fmla="*/ 146372 h 300597"/>
              <a:gd name="connsiteX28" fmla="*/ 193542 w 319505"/>
              <a:gd name="connsiteY28" fmla="*/ 142096 h 300597"/>
              <a:gd name="connsiteX29" fmla="*/ 193215 w 319505"/>
              <a:gd name="connsiteY29" fmla="*/ 133990 h 300597"/>
              <a:gd name="connsiteX30" fmla="*/ 190045 w 319505"/>
              <a:gd name="connsiteY30" fmla="*/ 142404 h 300597"/>
              <a:gd name="connsiteX31" fmla="*/ 183416 w 319505"/>
              <a:gd name="connsiteY31" fmla="*/ 141046 h 300597"/>
              <a:gd name="connsiteX32" fmla="*/ 184511 w 319505"/>
              <a:gd name="connsiteY32" fmla="*/ 126789 h 300597"/>
              <a:gd name="connsiteX33" fmla="*/ 176366 w 319505"/>
              <a:gd name="connsiteY33" fmla="*/ 130600 h 300597"/>
              <a:gd name="connsiteX34" fmla="*/ 174032 w 319505"/>
              <a:gd name="connsiteY34" fmla="*/ 130890 h 300597"/>
              <a:gd name="connsiteX35" fmla="*/ 161957 w 319505"/>
              <a:gd name="connsiteY35" fmla="*/ 132392 h 300597"/>
              <a:gd name="connsiteX36" fmla="*/ 150869 w 319505"/>
              <a:gd name="connsiteY36" fmla="*/ 129927 h 300597"/>
              <a:gd name="connsiteX37" fmla="*/ 139661 w 319505"/>
              <a:gd name="connsiteY37" fmla="*/ 137826 h 300597"/>
              <a:gd name="connsiteX38" fmla="*/ 117605 w 319505"/>
              <a:gd name="connsiteY38" fmla="*/ 153377 h 300597"/>
              <a:gd name="connsiteX39" fmla="*/ 112812 w 319505"/>
              <a:gd name="connsiteY39" fmla="*/ 161282 h 300597"/>
              <a:gd name="connsiteX40" fmla="*/ 67692 w 319505"/>
              <a:gd name="connsiteY40" fmla="*/ 178613 h 300597"/>
              <a:gd name="connsiteX41" fmla="*/ 57013 w 319505"/>
              <a:gd name="connsiteY41" fmla="*/ 184009 h 300597"/>
              <a:gd name="connsiteX42" fmla="*/ 36698 w 319505"/>
              <a:gd name="connsiteY42" fmla="*/ 178198 h 300597"/>
              <a:gd name="connsiteX43" fmla="*/ 28025 w 319505"/>
              <a:gd name="connsiteY43" fmla="*/ 183638 h 300597"/>
              <a:gd name="connsiteX44" fmla="*/ 17585 w 319505"/>
              <a:gd name="connsiteY44" fmla="*/ 178846 h 300597"/>
              <a:gd name="connsiteX45" fmla="*/ 8440 w 319505"/>
              <a:gd name="connsiteY45" fmla="*/ 149126 h 300597"/>
              <a:gd name="connsiteX46" fmla="*/ 472 w 319505"/>
              <a:gd name="connsiteY46" fmla="*/ 145869 h 300597"/>
              <a:gd name="connsiteX47" fmla="*/ 9069 w 319505"/>
              <a:gd name="connsiteY47" fmla="*/ 132128 h 300597"/>
              <a:gd name="connsiteX48" fmla="*/ 15616 w 319505"/>
              <a:gd name="connsiteY48" fmla="*/ 115715 h 300597"/>
              <a:gd name="connsiteX49" fmla="*/ 53705 w 319505"/>
              <a:gd name="connsiteY49" fmla="*/ 93838 h 300597"/>
              <a:gd name="connsiteX50" fmla="*/ 95611 w 319505"/>
              <a:gd name="connsiteY50" fmla="*/ 61099 h 300597"/>
              <a:gd name="connsiteX51" fmla="*/ 95975 w 319505"/>
              <a:gd name="connsiteY51" fmla="*/ 60816 h 300597"/>
              <a:gd name="connsiteX52" fmla="*/ 128070 w 319505"/>
              <a:gd name="connsiteY52" fmla="*/ 37737 h 300597"/>
              <a:gd name="connsiteX53" fmla="*/ 181014 w 319505"/>
              <a:gd name="connsiteY53" fmla="*/ 1723 h 300597"/>
              <a:gd name="connsiteX54" fmla="*/ 182416 w 319505"/>
              <a:gd name="connsiteY54" fmla="*/ 472 h 300597"/>
              <a:gd name="connsiteX55" fmla="*/ 214083 w 319505"/>
              <a:gd name="connsiteY55" fmla="*/ 8892 h 3005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319505" h="300597">
                <a:moveTo>
                  <a:pt x="214083" y="8892"/>
                </a:moveTo>
                <a:lnTo>
                  <a:pt x="230517" y="22356"/>
                </a:lnTo>
                <a:lnTo>
                  <a:pt x="238473" y="57679"/>
                </a:lnTo>
                <a:lnTo>
                  <a:pt x="249316" y="73494"/>
                </a:lnTo>
                <a:lnTo>
                  <a:pt x="273933" y="55358"/>
                </a:lnTo>
                <a:lnTo>
                  <a:pt x="288744" y="66696"/>
                </a:lnTo>
                <a:lnTo>
                  <a:pt x="307398" y="74230"/>
                </a:lnTo>
                <a:lnTo>
                  <a:pt x="319298" y="83009"/>
                </a:lnTo>
                <a:lnTo>
                  <a:pt x="318379" y="111081"/>
                </a:lnTo>
                <a:lnTo>
                  <a:pt x="299379" y="137404"/>
                </a:lnTo>
                <a:lnTo>
                  <a:pt x="285191" y="142844"/>
                </a:lnTo>
                <a:lnTo>
                  <a:pt x="275348" y="159741"/>
                </a:lnTo>
                <a:lnTo>
                  <a:pt x="270933" y="191461"/>
                </a:lnTo>
                <a:lnTo>
                  <a:pt x="291021" y="213055"/>
                </a:lnTo>
                <a:lnTo>
                  <a:pt x="311386" y="227632"/>
                </a:lnTo>
                <a:lnTo>
                  <a:pt x="313970" y="244712"/>
                </a:lnTo>
                <a:lnTo>
                  <a:pt x="283146" y="267653"/>
                </a:lnTo>
                <a:lnTo>
                  <a:pt x="271335" y="285109"/>
                </a:lnTo>
                <a:lnTo>
                  <a:pt x="258039" y="300447"/>
                </a:lnTo>
                <a:lnTo>
                  <a:pt x="247561" y="287581"/>
                </a:lnTo>
                <a:lnTo>
                  <a:pt x="235184" y="255843"/>
                </a:lnTo>
                <a:lnTo>
                  <a:pt x="236486" y="232091"/>
                </a:lnTo>
                <a:lnTo>
                  <a:pt x="234196" y="221098"/>
                </a:lnTo>
                <a:lnTo>
                  <a:pt x="224593" y="201145"/>
                </a:lnTo>
                <a:lnTo>
                  <a:pt x="220454" y="192555"/>
                </a:lnTo>
                <a:lnTo>
                  <a:pt x="205486" y="168162"/>
                </a:lnTo>
                <a:lnTo>
                  <a:pt x="199882" y="143240"/>
                </a:lnTo>
                <a:lnTo>
                  <a:pt x="193712" y="146372"/>
                </a:lnTo>
                <a:lnTo>
                  <a:pt x="193542" y="142096"/>
                </a:lnTo>
                <a:lnTo>
                  <a:pt x="193215" y="133990"/>
                </a:lnTo>
                <a:lnTo>
                  <a:pt x="190045" y="142404"/>
                </a:lnTo>
                <a:lnTo>
                  <a:pt x="183416" y="141046"/>
                </a:lnTo>
                <a:lnTo>
                  <a:pt x="184511" y="126789"/>
                </a:lnTo>
                <a:lnTo>
                  <a:pt x="176366" y="130600"/>
                </a:lnTo>
                <a:lnTo>
                  <a:pt x="174032" y="130890"/>
                </a:lnTo>
                <a:lnTo>
                  <a:pt x="161957" y="132392"/>
                </a:lnTo>
                <a:lnTo>
                  <a:pt x="150869" y="129927"/>
                </a:lnTo>
                <a:lnTo>
                  <a:pt x="139661" y="137826"/>
                </a:lnTo>
                <a:lnTo>
                  <a:pt x="117605" y="153377"/>
                </a:lnTo>
                <a:lnTo>
                  <a:pt x="112812" y="161282"/>
                </a:lnTo>
                <a:lnTo>
                  <a:pt x="67692" y="178613"/>
                </a:lnTo>
                <a:lnTo>
                  <a:pt x="57013" y="184009"/>
                </a:lnTo>
                <a:lnTo>
                  <a:pt x="36698" y="178198"/>
                </a:lnTo>
                <a:lnTo>
                  <a:pt x="28025" y="183638"/>
                </a:lnTo>
                <a:lnTo>
                  <a:pt x="17585" y="178846"/>
                </a:lnTo>
                <a:lnTo>
                  <a:pt x="8440" y="149126"/>
                </a:lnTo>
                <a:lnTo>
                  <a:pt x="472" y="145869"/>
                </a:lnTo>
                <a:lnTo>
                  <a:pt x="9069" y="132128"/>
                </a:lnTo>
                <a:lnTo>
                  <a:pt x="15616" y="115715"/>
                </a:lnTo>
                <a:lnTo>
                  <a:pt x="53705" y="93838"/>
                </a:lnTo>
                <a:lnTo>
                  <a:pt x="95611" y="61099"/>
                </a:lnTo>
                <a:lnTo>
                  <a:pt x="95975" y="60816"/>
                </a:lnTo>
                <a:lnTo>
                  <a:pt x="128070" y="37737"/>
                </a:lnTo>
                <a:lnTo>
                  <a:pt x="181014" y="1723"/>
                </a:lnTo>
                <a:lnTo>
                  <a:pt x="182416" y="472"/>
                </a:lnTo>
                <a:lnTo>
                  <a:pt x="214083" y="889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9" name="Rødovre">
            <a:extLst>
              <a:ext uri="{FF2B5EF4-FFF2-40B4-BE49-F238E27FC236}">
                <a16:creationId xmlns:a16="http://schemas.microsoft.com/office/drawing/2014/main" id="{00000000-0008-0000-3500-0000B3000000}"/>
              </a:ext>
            </a:extLst>
          </xdr:cNvPr>
          <xdr:cNvSpPr/>
        </xdr:nvSpPr>
        <xdr:spPr>
          <a:xfrm>
            <a:off x="5120590" y="4386611"/>
            <a:ext cx="62666" cy="98185"/>
          </a:xfrm>
          <a:custGeom>
            <a:avLst/>
            <a:gdLst>
              <a:gd name="connsiteX0" fmla="*/ 3748 w 61007"/>
              <a:gd name="connsiteY0" fmla="*/ 63697 h 95587"/>
              <a:gd name="connsiteX1" fmla="*/ 7251 w 61007"/>
              <a:gd name="connsiteY1" fmla="*/ 49139 h 95587"/>
              <a:gd name="connsiteX2" fmla="*/ 1220 w 61007"/>
              <a:gd name="connsiteY2" fmla="*/ 11804 h 95587"/>
              <a:gd name="connsiteX3" fmla="*/ 8138 w 61007"/>
              <a:gd name="connsiteY3" fmla="*/ 472 h 95587"/>
              <a:gd name="connsiteX4" fmla="*/ 28176 w 61007"/>
              <a:gd name="connsiteY4" fmla="*/ 1163 h 95587"/>
              <a:gd name="connsiteX5" fmla="*/ 30874 w 61007"/>
              <a:gd name="connsiteY5" fmla="*/ 12961 h 95587"/>
              <a:gd name="connsiteX6" fmla="*/ 41918 w 61007"/>
              <a:gd name="connsiteY6" fmla="*/ 23343 h 95587"/>
              <a:gd name="connsiteX7" fmla="*/ 44604 w 61007"/>
              <a:gd name="connsiteY7" fmla="*/ 37297 h 95587"/>
              <a:gd name="connsiteX8" fmla="*/ 46183 w 61007"/>
              <a:gd name="connsiteY8" fmla="*/ 41844 h 95587"/>
              <a:gd name="connsiteX9" fmla="*/ 46673 w 61007"/>
              <a:gd name="connsiteY9" fmla="*/ 52950 h 95587"/>
              <a:gd name="connsiteX10" fmla="*/ 56271 w 61007"/>
              <a:gd name="connsiteY10" fmla="*/ 78783 h 95587"/>
              <a:gd name="connsiteX11" fmla="*/ 56271 w 61007"/>
              <a:gd name="connsiteY11" fmla="*/ 78940 h 95587"/>
              <a:gd name="connsiteX12" fmla="*/ 61151 w 61007"/>
              <a:gd name="connsiteY12" fmla="*/ 92750 h 95587"/>
              <a:gd name="connsiteX13" fmla="*/ 32761 w 61007"/>
              <a:gd name="connsiteY13" fmla="*/ 95536 h 95587"/>
              <a:gd name="connsiteX14" fmla="*/ 27774 w 61007"/>
              <a:gd name="connsiteY14" fmla="*/ 95397 h 95587"/>
              <a:gd name="connsiteX15" fmla="*/ 25610 w 61007"/>
              <a:gd name="connsiteY15" fmla="*/ 85235 h 95587"/>
              <a:gd name="connsiteX16" fmla="*/ 472 w 61007"/>
              <a:gd name="connsiteY16" fmla="*/ 87794 h 95587"/>
              <a:gd name="connsiteX17" fmla="*/ 3748 w 61007"/>
              <a:gd name="connsiteY17" fmla="*/ 63697 h 955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61007" h="95587">
                <a:moveTo>
                  <a:pt x="3748" y="63697"/>
                </a:moveTo>
                <a:lnTo>
                  <a:pt x="7251" y="49139"/>
                </a:lnTo>
                <a:lnTo>
                  <a:pt x="1220" y="11804"/>
                </a:lnTo>
                <a:lnTo>
                  <a:pt x="8138" y="472"/>
                </a:lnTo>
                <a:lnTo>
                  <a:pt x="28176" y="1163"/>
                </a:lnTo>
                <a:lnTo>
                  <a:pt x="30874" y="12961"/>
                </a:lnTo>
                <a:lnTo>
                  <a:pt x="41918" y="23343"/>
                </a:lnTo>
                <a:lnTo>
                  <a:pt x="44604" y="37297"/>
                </a:lnTo>
                <a:lnTo>
                  <a:pt x="46183" y="41844"/>
                </a:lnTo>
                <a:lnTo>
                  <a:pt x="46673" y="52950"/>
                </a:lnTo>
                <a:lnTo>
                  <a:pt x="56271" y="78783"/>
                </a:lnTo>
                <a:lnTo>
                  <a:pt x="56271" y="78940"/>
                </a:lnTo>
                <a:lnTo>
                  <a:pt x="61151" y="92750"/>
                </a:lnTo>
                <a:lnTo>
                  <a:pt x="32761" y="95536"/>
                </a:lnTo>
                <a:lnTo>
                  <a:pt x="27774" y="95397"/>
                </a:lnTo>
                <a:lnTo>
                  <a:pt x="25610" y="85235"/>
                </a:lnTo>
                <a:lnTo>
                  <a:pt x="472" y="87794"/>
                </a:lnTo>
                <a:lnTo>
                  <a:pt x="3748" y="63697"/>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0" name="Brøndby">
            <a:extLst>
              <a:ext uri="{FF2B5EF4-FFF2-40B4-BE49-F238E27FC236}">
                <a16:creationId xmlns:a16="http://schemas.microsoft.com/office/drawing/2014/main" id="{00000000-0008-0000-3500-0000B4000000}"/>
              </a:ext>
            </a:extLst>
          </xdr:cNvPr>
          <xdr:cNvSpPr/>
        </xdr:nvSpPr>
        <xdr:spPr>
          <a:xfrm>
            <a:off x="5052951" y="4473677"/>
            <a:ext cx="111118" cy="121439"/>
          </a:xfrm>
          <a:custGeom>
            <a:avLst/>
            <a:gdLst>
              <a:gd name="connsiteX0" fmla="*/ 54114 w 108178"/>
              <a:gd name="connsiteY0" fmla="*/ 23173 h 118226"/>
              <a:gd name="connsiteX1" fmla="*/ 66321 w 108178"/>
              <a:gd name="connsiteY1" fmla="*/ 3031 h 118226"/>
              <a:gd name="connsiteX2" fmla="*/ 91460 w 108178"/>
              <a:gd name="connsiteY2" fmla="*/ 472 h 118226"/>
              <a:gd name="connsiteX3" fmla="*/ 93623 w 108178"/>
              <a:gd name="connsiteY3" fmla="*/ 10634 h 118226"/>
              <a:gd name="connsiteX4" fmla="*/ 98611 w 108178"/>
              <a:gd name="connsiteY4" fmla="*/ 10772 h 118226"/>
              <a:gd name="connsiteX5" fmla="*/ 108164 w 108178"/>
              <a:gd name="connsiteY5" fmla="*/ 43523 h 118226"/>
              <a:gd name="connsiteX6" fmla="*/ 71661 w 108178"/>
              <a:gd name="connsiteY6" fmla="*/ 58144 h 118226"/>
              <a:gd name="connsiteX7" fmla="*/ 75063 w 108178"/>
              <a:gd name="connsiteY7" fmla="*/ 75286 h 118226"/>
              <a:gd name="connsiteX8" fmla="*/ 94271 w 108178"/>
              <a:gd name="connsiteY8" fmla="*/ 116596 h 118226"/>
              <a:gd name="connsiteX9" fmla="*/ 74089 w 108178"/>
              <a:gd name="connsiteY9" fmla="*/ 115734 h 118226"/>
              <a:gd name="connsiteX10" fmla="*/ 49824 w 108178"/>
              <a:gd name="connsiteY10" fmla="*/ 118061 h 118226"/>
              <a:gd name="connsiteX11" fmla="*/ 49761 w 108178"/>
              <a:gd name="connsiteY11" fmla="*/ 118042 h 118226"/>
              <a:gd name="connsiteX12" fmla="*/ 33962 w 108178"/>
              <a:gd name="connsiteY12" fmla="*/ 85235 h 118226"/>
              <a:gd name="connsiteX13" fmla="*/ 472 w 108178"/>
              <a:gd name="connsiteY13" fmla="*/ 32801 h 118226"/>
              <a:gd name="connsiteX14" fmla="*/ 11038 w 108178"/>
              <a:gd name="connsiteY14" fmla="*/ 24381 h 118226"/>
              <a:gd name="connsiteX15" fmla="*/ 54114 w 108178"/>
              <a:gd name="connsiteY15" fmla="*/ 23173 h 1182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108178" h="118226">
                <a:moveTo>
                  <a:pt x="54114" y="23173"/>
                </a:moveTo>
                <a:lnTo>
                  <a:pt x="66321" y="3031"/>
                </a:lnTo>
                <a:lnTo>
                  <a:pt x="91460" y="472"/>
                </a:lnTo>
                <a:lnTo>
                  <a:pt x="93623" y="10634"/>
                </a:lnTo>
                <a:lnTo>
                  <a:pt x="98611" y="10772"/>
                </a:lnTo>
                <a:lnTo>
                  <a:pt x="108164" y="43523"/>
                </a:lnTo>
                <a:lnTo>
                  <a:pt x="71661" y="58144"/>
                </a:lnTo>
                <a:lnTo>
                  <a:pt x="75063" y="75286"/>
                </a:lnTo>
                <a:lnTo>
                  <a:pt x="94271" y="116596"/>
                </a:lnTo>
                <a:lnTo>
                  <a:pt x="74089" y="115734"/>
                </a:lnTo>
                <a:lnTo>
                  <a:pt x="49824" y="118061"/>
                </a:lnTo>
                <a:lnTo>
                  <a:pt x="49761" y="118042"/>
                </a:lnTo>
                <a:lnTo>
                  <a:pt x="33962" y="85235"/>
                </a:lnTo>
                <a:lnTo>
                  <a:pt x="472" y="32801"/>
                </a:lnTo>
                <a:lnTo>
                  <a:pt x="11038" y="24381"/>
                </a:lnTo>
                <a:lnTo>
                  <a:pt x="54114" y="2317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1" name="Vesthimmerland">
            <a:extLst>
              <a:ext uri="{FF2B5EF4-FFF2-40B4-BE49-F238E27FC236}">
                <a16:creationId xmlns:a16="http://schemas.microsoft.com/office/drawing/2014/main" id="{00000000-0008-0000-3500-0000B5000000}"/>
              </a:ext>
            </a:extLst>
          </xdr:cNvPr>
          <xdr:cNvSpPr/>
        </xdr:nvSpPr>
        <xdr:spPr>
          <a:xfrm>
            <a:off x="1239661" y="1790086"/>
            <a:ext cx="657277" cy="802819"/>
          </a:xfrm>
          <a:custGeom>
            <a:avLst/>
            <a:gdLst>
              <a:gd name="connsiteX0" fmla="*/ 13031 w 639891"/>
              <a:gd name="connsiteY0" fmla="*/ 250290 h 781583"/>
              <a:gd name="connsiteX1" fmla="*/ 20201 w 639891"/>
              <a:gd name="connsiteY1" fmla="*/ 250698 h 781583"/>
              <a:gd name="connsiteX2" fmla="*/ 34880 w 639891"/>
              <a:gd name="connsiteY2" fmla="*/ 280556 h 781583"/>
              <a:gd name="connsiteX3" fmla="*/ 31220 w 639891"/>
              <a:gd name="connsiteY3" fmla="*/ 286323 h 781583"/>
              <a:gd name="connsiteX4" fmla="*/ 29597 w 639891"/>
              <a:gd name="connsiteY4" fmla="*/ 300063 h 781583"/>
              <a:gd name="connsiteX5" fmla="*/ 23396 w 639891"/>
              <a:gd name="connsiteY5" fmla="*/ 293794 h 781583"/>
              <a:gd name="connsiteX6" fmla="*/ 7968 w 639891"/>
              <a:gd name="connsiteY6" fmla="*/ 286706 h 781583"/>
              <a:gd name="connsiteX7" fmla="*/ 0 w 639891"/>
              <a:gd name="connsiteY7" fmla="*/ 276764 h 781583"/>
              <a:gd name="connsiteX8" fmla="*/ 170 w 639891"/>
              <a:gd name="connsiteY8" fmla="*/ 267262 h 781583"/>
              <a:gd name="connsiteX9" fmla="*/ 351487 w 639891"/>
              <a:gd name="connsiteY9" fmla="*/ 35360 h 781583"/>
              <a:gd name="connsiteX10" fmla="*/ 357034 w 639891"/>
              <a:gd name="connsiteY10" fmla="*/ 87454 h 781583"/>
              <a:gd name="connsiteX11" fmla="*/ 352059 w 639891"/>
              <a:gd name="connsiteY11" fmla="*/ 103093 h 781583"/>
              <a:gd name="connsiteX12" fmla="*/ 369122 w 639891"/>
              <a:gd name="connsiteY12" fmla="*/ 128197 h 781583"/>
              <a:gd name="connsiteX13" fmla="*/ 366179 w 639891"/>
              <a:gd name="connsiteY13" fmla="*/ 138378 h 781583"/>
              <a:gd name="connsiteX14" fmla="*/ 365946 w 639891"/>
              <a:gd name="connsiteY14" fmla="*/ 167362 h 781583"/>
              <a:gd name="connsiteX15" fmla="*/ 374399 w 639891"/>
              <a:gd name="connsiteY15" fmla="*/ 185920 h 781583"/>
              <a:gd name="connsiteX16" fmla="*/ 387342 w 639891"/>
              <a:gd name="connsiteY16" fmla="*/ 204094 h 781583"/>
              <a:gd name="connsiteX17" fmla="*/ 399097 w 639891"/>
              <a:gd name="connsiteY17" fmla="*/ 221796 h 781583"/>
              <a:gd name="connsiteX18" fmla="*/ 426827 w 639891"/>
              <a:gd name="connsiteY18" fmla="*/ 210917 h 781583"/>
              <a:gd name="connsiteX19" fmla="*/ 445418 w 639891"/>
              <a:gd name="connsiteY19" fmla="*/ 192259 h 781583"/>
              <a:gd name="connsiteX20" fmla="*/ 489544 w 639891"/>
              <a:gd name="connsiteY20" fmla="*/ 201849 h 781583"/>
              <a:gd name="connsiteX21" fmla="*/ 487940 w 639891"/>
              <a:gd name="connsiteY21" fmla="*/ 206948 h 781583"/>
              <a:gd name="connsiteX22" fmla="*/ 476890 w 639891"/>
              <a:gd name="connsiteY22" fmla="*/ 255804 h 781583"/>
              <a:gd name="connsiteX23" fmla="*/ 479066 w 639891"/>
              <a:gd name="connsiteY23" fmla="*/ 286486 h 781583"/>
              <a:gd name="connsiteX24" fmla="*/ 498783 w 639891"/>
              <a:gd name="connsiteY24" fmla="*/ 295661 h 781583"/>
              <a:gd name="connsiteX25" fmla="*/ 523903 w 639891"/>
              <a:gd name="connsiteY25" fmla="*/ 294472 h 781583"/>
              <a:gd name="connsiteX26" fmla="*/ 538601 w 639891"/>
              <a:gd name="connsiteY26" fmla="*/ 279713 h 781583"/>
              <a:gd name="connsiteX27" fmla="*/ 538004 w 639891"/>
              <a:gd name="connsiteY27" fmla="*/ 266514 h 781583"/>
              <a:gd name="connsiteX28" fmla="*/ 550752 w 639891"/>
              <a:gd name="connsiteY28" fmla="*/ 278927 h 781583"/>
              <a:gd name="connsiteX29" fmla="*/ 589274 w 639891"/>
              <a:gd name="connsiteY29" fmla="*/ 292699 h 781583"/>
              <a:gd name="connsiteX30" fmla="*/ 602551 w 639891"/>
              <a:gd name="connsiteY30" fmla="*/ 320728 h 781583"/>
              <a:gd name="connsiteX31" fmla="*/ 628331 w 639891"/>
              <a:gd name="connsiteY31" fmla="*/ 331934 h 781583"/>
              <a:gd name="connsiteX32" fmla="*/ 636847 w 639891"/>
              <a:gd name="connsiteY32" fmla="*/ 337135 h 781583"/>
              <a:gd name="connsiteX33" fmla="*/ 639891 w 639891"/>
              <a:gd name="connsiteY33" fmla="*/ 348875 h 781583"/>
              <a:gd name="connsiteX34" fmla="*/ 619331 w 639891"/>
              <a:gd name="connsiteY34" fmla="*/ 359610 h 781583"/>
              <a:gd name="connsiteX35" fmla="*/ 603872 w 639891"/>
              <a:gd name="connsiteY35" fmla="*/ 384494 h 781583"/>
              <a:gd name="connsiteX36" fmla="*/ 599784 w 639891"/>
              <a:gd name="connsiteY36" fmla="*/ 421961 h 781583"/>
              <a:gd name="connsiteX37" fmla="*/ 598337 w 639891"/>
              <a:gd name="connsiteY37" fmla="*/ 439141 h 781583"/>
              <a:gd name="connsiteX38" fmla="*/ 621444 w 639891"/>
              <a:gd name="connsiteY38" fmla="*/ 452416 h 781583"/>
              <a:gd name="connsiteX39" fmla="*/ 599438 w 639891"/>
              <a:gd name="connsiteY39" fmla="*/ 465660 h 781583"/>
              <a:gd name="connsiteX40" fmla="*/ 567230 w 639891"/>
              <a:gd name="connsiteY40" fmla="*/ 450196 h 781583"/>
              <a:gd name="connsiteX41" fmla="*/ 532129 w 639891"/>
              <a:gd name="connsiteY41" fmla="*/ 502007 h 781583"/>
              <a:gd name="connsiteX42" fmla="*/ 522381 w 639891"/>
              <a:gd name="connsiteY42" fmla="*/ 505095 h 781583"/>
              <a:gd name="connsiteX43" fmla="*/ 506205 w 639891"/>
              <a:gd name="connsiteY43" fmla="*/ 553699 h 781583"/>
              <a:gd name="connsiteX44" fmla="*/ 491425 w 639891"/>
              <a:gd name="connsiteY44" fmla="*/ 570402 h 781583"/>
              <a:gd name="connsiteX45" fmla="*/ 507582 w 639891"/>
              <a:gd name="connsiteY45" fmla="*/ 579533 h 781583"/>
              <a:gd name="connsiteX46" fmla="*/ 521236 w 639891"/>
              <a:gd name="connsiteY46" fmla="*/ 582652 h 781583"/>
              <a:gd name="connsiteX47" fmla="*/ 547821 w 639891"/>
              <a:gd name="connsiteY47" fmla="*/ 591355 h 781583"/>
              <a:gd name="connsiteX48" fmla="*/ 566230 w 639891"/>
              <a:gd name="connsiteY48" fmla="*/ 628470 h 781583"/>
              <a:gd name="connsiteX49" fmla="*/ 607576 w 639891"/>
              <a:gd name="connsiteY49" fmla="*/ 652341 h 781583"/>
              <a:gd name="connsiteX50" fmla="*/ 606620 w 639891"/>
              <a:gd name="connsiteY50" fmla="*/ 663560 h 781583"/>
              <a:gd name="connsiteX51" fmla="*/ 593973 w 639891"/>
              <a:gd name="connsiteY51" fmla="*/ 695147 h 781583"/>
              <a:gd name="connsiteX52" fmla="*/ 557205 w 639891"/>
              <a:gd name="connsiteY52" fmla="*/ 683953 h 781583"/>
              <a:gd name="connsiteX53" fmla="*/ 546677 w 639891"/>
              <a:gd name="connsiteY53" fmla="*/ 704794 h 781583"/>
              <a:gd name="connsiteX54" fmla="*/ 530614 w 639891"/>
              <a:gd name="connsiteY54" fmla="*/ 708158 h 781583"/>
              <a:gd name="connsiteX55" fmla="*/ 508620 w 639891"/>
              <a:gd name="connsiteY55" fmla="*/ 713409 h 781583"/>
              <a:gd name="connsiteX56" fmla="*/ 502029 w 639891"/>
              <a:gd name="connsiteY56" fmla="*/ 716578 h 781583"/>
              <a:gd name="connsiteX57" fmla="*/ 494469 w 639891"/>
              <a:gd name="connsiteY57" fmla="*/ 702706 h 781583"/>
              <a:gd name="connsiteX58" fmla="*/ 499966 w 639891"/>
              <a:gd name="connsiteY58" fmla="*/ 694506 h 781583"/>
              <a:gd name="connsiteX59" fmla="*/ 490010 w 639891"/>
              <a:gd name="connsiteY59" fmla="*/ 693789 h 781583"/>
              <a:gd name="connsiteX60" fmla="*/ 477865 w 639891"/>
              <a:gd name="connsiteY60" fmla="*/ 691317 h 781583"/>
              <a:gd name="connsiteX61" fmla="*/ 470249 w 639891"/>
              <a:gd name="connsiteY61" fmla="*/ 691563 h 781583"/>
              <a:gd name="connsiteX62" fmla="*/ 465959 w 639891"/>
              <a:gd name="connsiteY62" fmla="*/ 702190 h 781583"/>
              <a:gd name="connsiteX63" fmla="*/ 447248 w 639891"/>
              <a:gd name="connsiteY63" fmla="*/ 706938 h 781583"/>
              <a:gd name="connsiteX64" fmla="*/ 445858 w 639891"/>
              <a:gd name="connsiteY64" fmla="*/ 712277 h 781583"/>
              <a:gd name="connsiteX65" fmla="*/ 430450 w 639891"/>
              <a:gd name="connsiteY65" fmla="*/ 751486 h 781583"/>
              <a:gd name="connsiteX66" fmla="*/ 417223 w 639891"/>
              <a:gd name="connsiteY66" fmla="*/ 781583 h 781583"/>
              <a:gd name="connsiteX67" fmla="*/ 396632 w 639891"/>
              <a:gd name="connsiteY67" fmla="*/ 777357 h 781583"/>
              <a:gd name="connsiteX68" fmla="*/ 387097 w 639891"/>
              <a:gd name="connsiteY68" fmla="*/ 767220 h 781583"/>
              <a:gd name="connsiteX69" fmla="*/ 354279 w 639891"/>
              <a:gd name="connsiteY69" fmla="*/ 741431 h 781583"/>
              <a:gd name="connsiteX70" fmla="*/ 358185 w 639891"/>
              <a:gd name="connsiteY70" fmla="*/ 725904 h 781583"/>
              <a:gd name="connsiteX71" fmla="*/ 319380 w 639891"/>
              <a:gd name="connsiteY71" fmla="*/ 724552 h 781583"/>
              <a:gd name="connsiteX72" fmla="*/ 299650 w 639891"/>
              <a:gd name="connsiteY72" fmla="*/ 716924 h 781583"/>
              <a:gd name="connsiteX73" fmla="*/ 274737 w 639891"/>
              <a:gd name="connsiteY73" fmla="*/ 712623 h 781583"/>
              <a:gd name="connsiteX74" fmla="*/ 274397 w 639891"/>
              <a:gd name="connsiteY74" fmla="*/ 710931 h 781583"/>
              <a:gd name="connsiteX75" fmla="*/ 261529 w 639891"/>
              <a:gd name="connsiteY75" fmla="*/ 675357 h 781583"/>
              <a:gd name="connsiteX76" fmla="*/ 258190 w 639891"/>
              <a:gd name="connsiteY76" fmla="*/ 672408 h 781583"/>
              <a:gd name="connsiteX77" fmla="*/ 245102 w 639891"/>
              <a:gd name="connsiteY77" fmla="*/ 660818 h 781583"/>
              <a:gd name="connsiteX78" fmla="*/ 231095 w 639891"/>
              <a:gd name="connsiteY78" fmla="*/ 659705 h 781583"/>
              <a:gd name="connsiteX79" fmla="*/ 212869 w 639891"/>
              <a:gd name="connsiteY79" fmla="*/ 667025 h 781583"/>
              <a:gd name="connsiteX80" fmla="*/ 199850 w 639891"/>
              <a:gd name="connsiteY80" fmla="*/ 678979 h 781583"/>
              <a:gd name="connsiteX81" fmla="*/ 181969 w 639891"/>
              <a:gd name="connsiteY81" fmla="*/ 681457 h 781583"/>
              <a:gd name="connsiteX82" fmla="*/ 178051 w 639891"/>
              <a:gd name="connsiteY82" fmla="*/ 682004 h 781583"/>
              <a:gd name="connsiteX83" fmla="*/ 169082 w 639891"/>
              <a:gd name="connsiteY83" fmla="*/ 694499 h 781583"/>
              <a:gd name="connsiteX84" fmla="*/ 142290 w 639891"/>
              <a:gd name="connsiteY84" fmla="*/ 706058 h 781583"/>
              <a:gd name="connsiteX85" fmla="*/ 121069 w 639891"/>
              <a:gd name="connsiteY85" fmla="*/ 727168 h 781583"/>
              <a:gd name="connsiteX86" fmla="*/ 106333 w 639891"/>
              <a:gd name="connsiteY86" fmla="*/ 716924 h 781583"/>
              <a:gd name="connsiteX87" fmla="*/ 99623 w 639891"/>
              <a:gd name="connsiteY87" fmla="*/ 704366 h 781583"/>
              <a:gd name="connsiteX88" fmla="*/ 102057 w 639891"/>
              <a:gd name="connsiteY88" fmla="*/ 691009 h 781583"/>
              <a:gd name="connsiteX89" fmla="*/ 115956 w 639891"/>
              <a:gd name="connsiteY89" fmla="*/ 683947 h 781583"/>
              <a:gd name="connsiteX90" fmla="*/ 124352 w 639891"/>
              <a:gd name="connsiteY90" fmla="*/ 666830 h 781583"/>
              <a:gd name="connsiteX91" fmla="*/ 141768 w 639891"/>
              <a:gd name="connsiteY91" fmla="*/ 653831 h 781583"/>
              <a:gd name="connsiteX92" fmla="*/ 147610 w 639891"/>
              <a:gd name="connsiteY92" fmla="*/ 643826 h 781583"/>
              <a:gd name="connsiteX93" fmla="*/ 152352 w 639891"/>
              <a:gd name="connsiteY93" fmla="*/ 640500 h 781583"/>
              <a:gd name="connsiteX94" fmla="*/ 157661 w 639891"/>
              <a:gd name="connsiteY94" fmla="*/ 636777 h 781583"/>
              <a:gd name="connsiteX95" fmla="*/ 167636 w 639891"/>
              <a:gd name="connsiteY95" fmla="*/ 624854 h 781583"/>
              <a:gd name="connsiteX96" fmla="*/ 176793 w 639891"/>
              <a:gd name="connsiteY96" fmla="*/ 607372 h 781583"/>
              <a:gd name="connsiteX97" fmla="*/ 180806 w 639891"/>
              <a:gd name="connsiteY97" fmla="*/ 599712 h 781583"/>
              <a:gd name="connsiteX98" fmla="*/ 189019 w 639891"/>
              <a:gd name="connsiteY98" fmla="*/ 581061 h 781583"/>
              <a:gd name="connsiteX99" fmla="*/ 189931 w 639891"/>
              <a:gd name="connsiteY99" fmla="*/ 556906 h 781583"/>
              <a:gd name="connsiteX100" fmla="*/ 186315 w 639891"/>
              <a:gd name="connsiteY100" fmla="*/ 546549 h 781583"/>
              <a:gd name="connsiteX101" fmla="*/ 184246 w 639891"/>
              <a:gd name="connsiteY101" fmla="*/ 540632 h 781583"/>
              <a:gd name="connsiteX102" fmla="*/ 159095 w 639891"/>
              <a:gd name="connsiteY102" fmla="*/ 528614 h 781583"/>
              <a:gd name="connsiteX103" fmla="*/ 139497 w 639891"/>
              <a:gd name="connsiteY103" fmla="*/ 523835 h 781583"/>
              <a:gd name="connsiteX104" fmla="*/ 126283 w 639891"/>
              <a:gd name="connsiteY104" fmla="*/ 524168 h 781583"/>
              <a:gd name="connsiteX105" fmla="*/ 130233 w 639891"/>
              <a:gd name="connsiteY105" fmla="*/ 497517 h 781583"/>
              <a:gd name="connsiteX106" fmla="*/ 129183 w 639891"/>
              <a:gd name="connsiteY106" fmla="*/ 483852 h 781583"/>
              <a:gd name="connsiteX107" fmla="*/ 119000 w 639891"/>
              <a:gd name="connsiteY107" fmla="*/ 464396 h 781583"/>
              <a:gd name="connsiteX108" fmla="*/ 117327 w 639891"/>
              <a:gd name="connsiteY108" fmla="*/ 455089 h 781583"/>
              <a:gd name="connsiteX109" fmla="*/ 108069 w 639891"/>
              <a:gd name="connsiteY109" fmla="*/ 446423 h 781583"/>
              <a:gd name="connsiteX110" fmla="*/ 115145 w 639891"/>
              <a:gd name="connsiteY110" fmla="*/ 435890 h 781583"/>
              <a:gd name="connsiteX111" fmla="*/ 136617 w 639891"/>
              <a:gd name="connsiteY111" fmla="*/ 403560 h 781583"/>
              <a:gd name="connsiteX112" fmla="*/ 146598 w 639891"/>
              <a:gd name="connsiteY112" fmla="*/ 383934 h 781583"/>
              <a:gd name="connsiteX113" fmla="*/ 148673 w 639891"/>
              <a:gd name="connsiteY113" fmla="*/ 379859 h 781583"/>
              <a:gd name="connsiteX114" fmla="*/ 154780 w 639891"/>
              <a:gd name="connsiteY114" fmla="*/ 356390 h 781583"/>
              <a:gd name="connsiteX115" fmla="*/ 152673 w 639891"/>
              <a:gd name="connsiteY115" fmla="*/ 330821 h 781583"/>
              <a:gd name="connsiteX116" fmla="*/ 149403 w 639891"/>
              <a:gd name="connsiteY116" fmla="*/ 324998 h 781583"/>
              <a:gd name="connsiteX117" fmla="*/ 142157 w 639891"/>
              <a:gd name="connsiteY117" fmla="*/ 312099 h 781583"/>
              <a:gd name="connsiteX118" fmla="*/ 106428 w 639891"/>
              <a:gd name="connsiteY118" fmla="*/ 287693 h 781583"/>
              <a:gd name="connsiteX119" fmla="*/ 104805 w 639891"/>
              <a:gd name="connsiteY119" fmla="*/ 272513 h 781583"/>
              <a:gd name="connsiteX120" fmla="*/ 119717 w 639891"/>
              <a:gd name="connsiteY120" fmla="*/ 219915 h 781583"/>
              <a:gd name="connsiteX121" fmla="*/ 137566 w 639891"/>
              <a:gd name="connsiteY121" fmla="*/ 201823 h 781583"/>
              <a:gd name="connsiteX122" fmla="*/ 137799 w 639891"/>
              <a:gd name="connsiteY122" fmla="*/ 200245 h 781583"/>
              <a:gd name="connsiteX123" fmla="*/ 139629 w 639891"/>
              <a:gd name="connsiteY123" fmla="*/ 187781 h 781583"/>
              <a:gd name="connsiteX124" fmla="*/ 157805 w 639891"/>
              <a:gd name="connsiteY124" fmla="*/ 178210 h 781583"/>
              <a:gd name="connsiteX125" fmla="*/ 171900 w 639891"/>
              <a:gd name="connsiteY125" fmla="*/ 158734 h 781583"/>
              <a:gd name="connsiteX126" fmla="*/ 176875 w 639891"/>
              <a:gd name="connsiteY126" fmla="*/ 151855 h 781583"/>
              <a:gd name="connsiteX127" fmla="*/ 177315 w 639891"/>
              <a:gd name="connsiteY127" fmla="*/ 150654 h 781583"/>
              <a:gd name="connsiteX128" fmla="*/ 185422 w 639891"/>
              <a:gd name="connsiteY128" fmla="*/ 128323 h 781583"/>
              <a:gd name="connsiteX129" fmla="*/ 198944 w 639891"/>
              <a:gd name="connsiteY129" fmla="*/ 120249 h 781583"/>
              <a:gd name="connsiteX130" fmla="*/ 225535 w 639891"/>
              <a:gd name="connsiteY130" fmla="*/ 114086 h 781583"/>
              <a:gd name="connsiteX131" fmla="*/ 225944 w 639891"/>
              <a:gd name="connsiteY131" fmla="*/ 113991 h 781583"/>
              <a:gd name="connsiteX132" fmla="*/ 232862 w 639891"/>
              <a:gd name="connsiteY132" fmla="*/ 99150 h 781583"/>
              <a:gd name="connsiteX133" fmla="*/ 233535 w 639891"/>
              <a:gd name="connsiteY133" fmla="*/ 95101 h 781583"/>
              <a:gd name="connsiteX134" fmla="*/ 237007 w 639891"/>
              <a:gd name="connsiteY134" fmla="*/ 74191 h 781583"/>
              <a:gd name="connsiteX135" fmla="*/ 245120 w 639891"/>
              <a:gd name="connsiteY135" fmla="*/ 62174 h 781583"/>
              <a:gd name="connsiteX136" fmla="*/ 260768 w 639891"/>
              <a:gd name="connsiteY136" fmla="*/ 56181 h 781583"/>
              <a:gd name="connsiteX137" fmla="*/ 268668 w 639891"/>
              <a:gd name="connsiteY137" fmla="*/ 58577 h 781583"/>
              <a:gd name="connsiteX138" fmla="*/ 286070 w 639891"/>
              <a:gd name="connsiteY138" fmla="*/ 54999 h 781583"/>
              <a:gd name="connsiteX139" fmla="*/ 306141 w 639891"/>
              <a:gd name="connsiteY139" fmla="*/ 43906 h 781583"/>
              <a:gd name="connsiteX140" fmla="*/ 201447 w 639891"/>
              <a:gd name="connsiteY140" fmla="*/ 0 h 781583"/>
              <a:gd name="connsiteX141" fmla="*/ 222957 w 639891"/>
              <a:gd name="connsiteY141" fmla="*/ 2679 h 781583"/>
              <a:gd name="connsiteX142" fmla="*/ 241567 w 639891"/>
              <a:gd name="connsiteY142" fmla="*/ 43365 h 781583"/>
              <a:gd name="connsiteX143" fmla="*/ 248473 w 639891"/>
              <a:gd name="connsiteY143" fmla="*/ 45208 h 781583"/>
              <a:gd name="connsiteX144" fmla="*/ 247353 w 639891"/>
              <a:gd name="connsiteY144" fmla="*/ 52760 h 781583"/>
              <a:gd name="connsiteX145" fmla="*/ 237913 w 639891"/>
              <a:gd name="connsiteY145" fmla="*/ 56628 h 781583"/>
              <a:gd name="connsiteX146" fmla="*/ 225969 w 639891"/>
              <a:gd name="connsiteY146" fmla="*/ 63294 h 781583"/>
              <a:gd name="connsiteX147" fmla="*/ 213806 w 639891"/>
              <a:gd name="connsiteY147" fmla="*/ 71431 h 781583"/>
              <a:gd name="connsiteX148" fmla="*/ 201133 w 639891"/>
              <a:gd name="connsiteY148" fmla="*/ 76355 h 781583"/>
              <a:gd name="connsiteX149" fmla="*/ 174491 w 639891"/>
              <a:gd name="connsiteY149" fmla="*/ 77053 h 781583"/>
              <a:gd name="connsiteX150" fmla="*/ 152925 w 639891"/>
              <a:gd name="connsiteY150" fmla="*/ 60300 h 781583"/>
              <a:gd name="connsiteX151" fmla="*/ 126164 w 639891"/>
              <a:gd name="connsiteY151" fmla="*/ 33165 h 781583"/>
              <a:gd name="connsiteX152" fmla="*/ 114730 w 639891"/>
              <a:gd name="connsiteY152" fmla="*/ 17501 h 781583"/>
              <a:gd name="connsiteX153" fmla="*/ 109403 w 639891"/>
              <a:gd name="connsiteY153" fmla="*/ 15230 h 781583"/>
              <a:gd name="connsiteX154" fmla="*/ 134428 w 639891"/>
              <a:gd name="connsiteY154" fmla="*/ 8747 h 781583"/>
              <a:gd name="connsiteX155" fmla="*/ 149384 w 639891"/>
              <a:gd name="connsiteY155" fmla="*/ 16922 h 7815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Lst>
            <a:rect l="l" t="t" r="r" b="b"/>
            <a:pathLst>
              <a:path w="639891" h="781583">
                <a:moveTo>
                  <a:pt x="13031" y="250290"/>
                </a:moveTo>
                <a:lnTo>
                  <a:pt x="20201" y="250698"/>
                </a:lnTo>
                <a:lnTo>
                  <a:pt x="34880" y="280556"/>
                </a:lnTo>
                <a:lnTo>
                  <a:pt x="31220" y="286323"/>
                </a:lnTo>
                <a:lnTo>
                  <a:pt x="29597" y="300063"/>
                </a:lnTo>
                <a:lnTo>
                  <a:pt x="23396" y="293794"/>
                </a:lnTo>
                <a:lnTo>
                  <a:pt x="7968" y="286706"/>
                </a:lnTo>
                <a:lnTo>
                  <a:pt x="0" y="276764"/>
                </a:lnTo>
                <a:lnTo>
                  <a:pt x="170" y="267262"/>
                </a:lnTo>
                <a:close/>
                <a:moveTo>
                  <a:pt x="351487" y="35360"/>
                </a:moveTo>
                <a:lnTo>
                  <a:pt x="357034" y="87454"/>
                </a:lnTo>
                <a:lnTo>
                  <a:pt x="352059" y="103093"/>
                </a:lnTo>
                <a:lnTo>
                  <a:pt x="369122" y="128197"/>
                </a:lnTo>
                <a:lnTo>
                  <a:pt x="366179" y="138378"/>
                </a:lnTo>
                <a:lnTo>
                  <a:pt x="365946" y="167362"/>
                </a:lnTo>
                <a:lnTo>
                  <a:pt x="374399" y="185920"/>
                </a:lnTo>
                <a:lnTo>
                  <a:pt x="387342" y="204094"/>
                </a:lnTo>
                <a:lnTo>
                  <a:pt x="399097" y="221796"/>
                </a:lnTo>
                <a:lnTo>
                  <a:pt x="426827" y="210917"/>
                </a:lnTo>
                <a:lnTo>
                  <a:pt x="445418" y="192259"/>
                </a:lnTo>
                <a:lnTo>
                  <a:pt x="489544" y="201849"/>
                </a:lnTo>
                <a:lnTo>
                  <a:pt x="487940" y="206948"/>
                </a:lnTo>
                <a:lnTo>
                  <a:pt x="476890" y="255804"/>
                </a:lnTo>
                <a:lnTo>
                  <a:pt x="479066" y="286486"/>
                </a:lnTo>
                <a:lnTo>
                  <a:pt x="498783" y="295661"/>
                </a:lnTo>
                <a:lnTo>
                  <a:pt x="523903" y="294472"/>
                </a:lnTo>
                <a:lnTo>
                  <a:pt x="538601" y="279713"/>
                </a:lnTo>
                <a:lnTo>
                  <a:pt x="538004" y="266514"/>
                </a:lnTo>
                <a:lnTo>
                  <a:pt x="550752" y="278927"/>
                </a:lnTo>
                <a:lnTo>
                  <a:pt x="589274" y="292699"/>
                </a:lnTo>
                <a:lnTo>
                  <a:pt x="602551" y="320728"/>
                </a:lnTo>
                <a:lnTo>
                  <a:pt x="628331" y="331934"/>
                </a:lnTo>
                <a:lnTo>
                  <a:pt x="636847" y="337135"/>
                </a:lnTo>
                <a:lnTo>
                  <a:pt x="639891" y="348875"/>
                </a:lnTo>
                <a:lnTo>
                  <a:pt x="619331" y="359610"/>
                </a:lnTo>
                <a:lnTo>
                  <a:pt x="603872" y="384494"/>
                </a:lnTo>
                <a:lnTo>
                  <a:pt x="599784" y="421961"/>
                </a:lnTo>
                <a:lnTo>
                  <a:pt x="598337" y="439141"/>
                </a:lnTo>
                <a:lnTo>
                  <a:pt x="621444" y="452416"/>
                </a:lnTo>
                <a:lnTo>
                  <a:pt x="599438" y="465660"/>
                </a:lnTo>
                <a:lnTo>
                  <a:pt x="567230" y="450196"/>
                </a:lnTo>
                <a:lnTo>
                  <a:pt x="532129" y="502007"/>
                </a:lnTo>
                <a:lnTo>
                  <a:pt x="522381" y="505095"/>
                </a:lnTo>
                <a:lnTo>
                  <a:pt x="506205" y="553699"/>
                </a:lnTo>
                <a:lnTo>
                  <a:pt x="491425" y="570402"/>
                </a:lnTo>
                <a:lnTo>
                  <a:pt x="507582" y="579533"/>
                </a:lnTo>
                <a:lnTo>
                  <a:pt x="521236" y="582652"/>
                </a:lnTo>
                <a:lnTo>
                  <a:pt x="547821" y="591355"/>
                </a:lnTo>
                <a:lnTo>
                  <a:pt x="566230" y="628470"/>
                </a:lnTo>
                <a:lnTo>
                  <a:pt x="607576" y="652341"/>
                </a:lnTo>
                <a:lnTo>
                  <a:pt x="606620" y="663560"/>
                </a:lnTo>
                <a:lnTo>
                  <a:pt x="593973" y="695147"/>
                </a:lnTo>
                <a:lnTo>
                  <a:pt x="557205" y="683953"/>
                </a:lnTo>
                <a:lnTo>
                  <a:pt x="546677" y="704794"/>
                </a:lnTo>
                <a:lnTo>
                  <a:pt x="530614" y="708158"/>
                </a:lnTo>
                <a:lnTo>
                  <a:pt x="508620" y="713409"/>
                </a:lnTo>
                <a:lnTo>
                  <a:pt x="502029" y="716578"/>
                </a:lnTo>
                <a:lnTo>
                  <a:pt x="494469" y="702706"/>
                </a:lnTo>
                <a:lnTo>
                  <a:pt x="499966" y="694506"/>
                </a:lnTo>
                <a:lnTo>
                  <a:pt x="490010" y="693789"/>
                </a:lnTo>
                <a:lnTo>
                  <a:pt x="477865" y="691317"/>
                </a:lnTo>
                <a:lnTo>
                  <a:pt x="470249" y="691563"/>
                </a:lnTo>
                <a:lnTo>
                  <a:pt x="465959" y="702190"/>
                </a:lnTo>
                <a:lnTo>
                  <a:pt x="447248" y="706938"/>
                </a:lnTo>
                <a:lnTo>
                  <a:pt x="445858" y="712277"/>
                </a:lnTo>
                <a:lnTo>
                  <a:pt x="430450" y="751486"/>
                </a:lnTo>
                <a:lnTo>
                  <a:pt x="417223" y="781583"/>
                </a:lnTo>
                <a:lnTo>
                  <a:pt x="396632" y="777357"/>
                </a:lnTo>
                <a:lnTo>
                  <a:pt x="387097" y="767220"/>
                </a:lnTo>
                <a:lnTo>
                  <a:pt x="354279" y="741431"/>
                </a:lnTo>
                <a:lnTo>
                  <a:pt x="358185" y="725904"/>
                </a:lnTo>
                <a:lnTo>
                  <a:pt x="319380" y="724552"/>
                </a:lnTo>
                <a:lnTo>
                  <a:pt x="299650" y="716924"/>
                </a:lnTo>
                <a:lnTo>
                  <a:pt x="274737" y="712623"/>
                </a:lnTo>
                <a:lnTo>
                  <a:pt x="274397" y="710931"/>
                </a:lnTo>
                <a:lnTo>
                  <a:pt x="261529" y="675357"/>
                </a:lnTo>
                <a:lnTo>
                  <a:pt x="258190" y="672408"/>
                </a:lnTo>
                <a:lnTo>
                  <a:pt x="245102" y="660818"/>
                </a:lnTo>
                <a:lnTo>
                  <a:pt x="231095" y="659705"/>
                </a:lnTo>
                <a:lnTo>
                  <a:pt x="212869" y="667025"/>
                </a:lnTo>
                <a:lnTo>
                  <a:pt x="199850" y="678979"/>
                </a:lnTo>
                <a:lnTo>
                  <a:pt x="181969" y="681457"/>
                </a:lnTo>
                <a:lnTo>
                  <a:pt x="178051" y="682004"/>
                </a:lnTo>
                <a:lnTo>
                  <a:pt x="169082" y="694499"/>
                </a:lnTo>
                <a:lnTo>
                  <a:pt x="142290" y="706058"/>
                </a:lnTo>
                <a:lnTo>
                  <a:pt x="121069" y="727168"/>
                </a:lnTo>
                <a:lnTo>
                  <a:pt x="106333" y="716924"/>
                </a:lnTo>
                <a:lnTo>
                  <a:pt x="99623" y="704366"/>
                </a:lnTo>
                <a:lnTo>
                  <a:pt x="102057" y="691009"/>
                </a:lnTo>
                <a:lnTo>
                  <a:pt x="115956" y="683947"/>
                </a:lnTo>
                <a:lnTo>
                  <a:pt x="124352" y="666830"/>
                </a:lnTo>
                <a:lnTo>
                  <a:pt x="141768" y="653831"/>
                </a:lnTo>
                <a:lnTo>
                  <a:pt x="147610" y="643826"/>
                </a:lnTo>
                <a:lnTo>
                  <a:pt x="152352" y="640500"/>
                </a:lnTo>
                <a:lnTo>
                  <a:pt x="157661" y="636777"/>
                </a:lnTo>
                <a:lnTo>
                  <a:pt x="167636" y="624854"/>
                </a:lnTo>
                <a:lnTo>
                  <a:pt x="176793" y="607372"/>
                </a:lnTo>
                <a:lnTo>
                  <a:pt x="180806" y="599712"/>
                </a:lnTo>
                <a:lnTo>
                  <a:pt x="189019" y="581061"/>
                </a:lnTo>
                <a:lnTo>
                  <a:pt x="189931" y="556906"/>
                </a:lnTo>
                <a:lnTo>
                  <a:pt x="186315" y="546549"/>
                </a:lnTo>
                <a:lnTo>
                  <a:pt x="184246" y="540632"/>
                </a:lnTo>
                <a:lnTo>
                  <a:pt x="159095" y="528614"/>
                </a:lnTo>
                <a:lnTo>
                  <a:pt x="139497" y="523835"/>
                </a:lnTo>
                <a:lnTo>
                  <a:pt x="126283" y="524168"/>
                </a:lnTo>
                <a:lnTo>
                  <a:pt x="130233" y="497517"/>
                </a:lnTo>
                <a:lnTo>
                  <a:pt x="129183" y="483852"/>
                </a:lnTo>
                <a:lnTo>
                  <a:pt x="119000" y="464396"/>
                </a:lnTo>
                <a:lnTo>
                  <a:pt x="117327" y="455089"/>
                </a:lnTo>
                <a:lnTo>
                  <a:pt x="108069" y="446423"/>
                </a:lnTo>
                <a:lnTo>
                  <a:pt x="115145" y="435890"/>
                </a:lnTo>
                <a:lnTo>
                  <a:pt x="136617" y="403560"/>
                </a:lnTo>
                <a:lnTo>
                  <a:pt x="146598" y="383934"/>
                </a:lnTo>
                <a:lnTo>
                  <a:pt x="148673" y="379859"/>
                </a:lnTo>
                <a:lnTo>
                  <a:pt x="154780" y="356390"/>
                </a:lnTo>
                <a:lnTo>
                  <a:pt x="152673" y="330821"/>
                </a:lnTo>
                <a:lnTo>
                  <a:pt x="149403" y="324998"/>
                </a:lnTo>
                <a:lnTo>
                  <a:pt x="142157" y="312099"/>
                </a:lnTo>
                <a:lnTo>
                  <a:pt x="106428" y="287693"/>
                </a:lnTo>
                <a:lnTo>
                  <a:pt x="104805" y="272513"/>
                </a:lnTo>
                <a:lnTo>
                  <a:pt x="119717" y="219915"/>
                </a:lnTo>
                <a:lnTo>
                  <a:pt x="137566" y="201823"/>
                </a:lnTo>
                <a:lnTo>
                  <a:pt x="137799" y="200245"/>
                </a:lnTo>
                <a:lnTo>
                  <a:pt x="139629" y="187781"/>
                </a:lnTo>
                <a:lnTo>
                  <a:pt x="157805" y="178210"/>
                </a:lnTo>
                <a:lnTo>
                  <a:pt x="171900" y="158734"/>
                </a:lnTo>
                <a:lnTo>
                  <a:pt x="176875" y="151855"/>
                </a:lnTo>
                <a:lnTo>
                  <a:pt x="177315" y="150654"/>
                </a:lnTo>
                <a:lnTo>
                  <a:pt x="185422" y="128323"/>
                </a:lnTo>
                <a:lnTo>
                  <a:pt x="198944" y="120249"/>
                </a:lnTo>
                <a:lnTo>
                  <a:pt x="225535" y="114086"/>
                </a:lnTo>
                <a:lnTo>
                  <a:pt x="225944" y="113991"/>
                </a:lnTo>
                <a:lnTo>
                  <a:pt x="232862" y="99150"/>
                </a:lnTo>
                <a:lnTo>
                  <a:pt x="233535" y="95101"/>
                </a:lnTo>
                <a:lnTo>
                  <a:pt x="237007" y="74191"/>
                </a:lnTo>
                <a:lnTo>
                  <a:pt x="245120" y="62174"/>
                </a:lnTo>
                <a:lnTo>
                  <a:pt x="260768" y="56181"/>
                </a:lnTo>
                <a:lnTo>
                  <a:pt x="268668" y="58577"/>
                </a:lnTo>
                <a:lnTo>
                  <a:pt x="286070" y="54999"/>
                </a:lnTo>
                <a:lnTo>
                  <a:pt x="306141" y="43906"/>
                </a:lnTo>
                <a:close/>
                <a:moveTo>
                  <a:pt x="201447" y="0"/>
                </a:moveTo>
                <a:lnTo>
                  <a:pt x="222957" y="2679"/>
                </a:lnTo>
                <a:lnTo>
                  <a:pt x="241567" y="43365"/>
                </a:lnTo>
                <a:lnTo>
                  <a:pt x="248473" y="45208"/>
                </a:lnTo>
                <a:lnTo>
                  <a:pt x="247353" y="52760"/>
                </a:lnTo>
                <a:lnTo>
                  <a:pt x="237913" y="56628"/>
                </a:lnTo>
                <a:lnTo>
                  <a:pt x="225969" y="63294"/>
                </a:lnTo>
                <a:lnTo>
                  <a:pt x="213806" y="71431"/>
                </a:lnTo>
                <a:lnTo>
                  <a:pt x="201133" y="76355"/>
                </a:lnTo>
                <a:lnTo>
                  <a:pt x="174491" y="77053"/>
                </a:lnTo>
                <a:lnTo>
                  <a:pt x="152925" y="60300"/>
                </a:lnTo>
                <a:lnTo>
                  <a:pt x="126164" y="33165"/>
                </a:lnTo>
                <a:lnTo>
                  <a:pt x="114730" y="17501"/>
                </a:lnTo>
                <a:lnTo>
                  <a:pt x="109403" y="15230"/>
                </a:lnTo>
                <a:lnTo>
                  <a:pt x="134428" y="8747"/>
                </a:lnTo>
                <a:lnTo>
                  <a:pt x="149384" y="16922"/>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2" name="Odder">
            <a:extLst>
              <a:ext uri="{FF2B5EF4-FFF2-40B4-BE49-F238E27FC236}">
                <a16:creationId xmlns:a16="http://schemas.microsoft.com/office/drawing/2014/main" id="{00000000-0008-0000-3500-0000B6000000}"/>
              </a:ext>
            </a:extLst>
          </xdr:cNvPr>
          <xdr:cNvSpPr/>
        </xdr:nvSpPr>
        <xdr:spPr>
          <a:xfrm>
            <a:off x="2324352" y="3834651"/>
            <a:ext cx="511902" cy="384257"/>
          </a:xfrm>
          <a:custGeom>
            <a:avLst/>
            <a:gdLst>
              <a:gd name="connsiteX0" fmla="*/ 57075 w 498362"/>
              <a:gd name="connsiteY0" fmla="*/ 312584 h 374093"/>
              <a:gd name="connsiteX1" fmla="*/ 118931 w 498362"/>
              <a:gd name="connsiteY1" fmla="*/ 322683 h 374093"/>
              <a:gd name="connsiteX2" fmla="*/ 121811 w 498362"/>
              <a:gd name="connsiteY2" fmla="*/ 331110 h 374093"/>
              <a:gd name="connsiteX3" fmla="*/ 109314 w 498362"/>
              <a:gd name="connsiteY3" fmla="*/ 328280 h 374093"/>
              <a:gd name="connsiteX4" fmla="*/ 103622 w 498362"/>
              <a:gd name="connsiteY4" fmla="*/ 329487 h 374093"/>
              <a:gd name="connsiteX5" fmla="*/ 87817 w 498362"/>
              <a:gd name="connsiteY5" fmla="*/ 341355 h 374093"/>
              <a:gd name="connsiteX6" fmla="*/ 79402 w 498362"/>
              <a:gd name="connsiteY6" fmla="*/ 355089 h 374093"/>
              <a:gd name="connsiteX7" fmla="*/ 65459 w 498362"/>
              <a:gd name="connsiteY7" fmla="*/ 354234 h 374093"/>
              <a:gd name="connsiteX8" fmla="*/ 49553 w 498362"/>
              <a:gd name="connsiteY8" fmla="*/ 356963 h 374093"/>
              <a:gd name="connsiteX9" fmla="*/ 39176 w 498362"/>
              <a:gd name="connsiteY9" fmla="*/ 365345 h 374093"/>
              <a:gd name="connsiteX10" fmla="*/ 29006 w 498362"/>
              <a:gd name="connsiteY10" fmla="*/ 364842 h 374093"/>
              <a:gd name="connsiteX11" fmla="*/ 30157 w 498362"/>
              <a:gd name="connsiteY11" fmla="*/ 348687 h 374093"/>
              <a:gd name="connsiteX12" fmla="*/ 37905 w 498362"/>
              <a:gd name="connsiteY12" fmla="*/ 336060 h 374093"/>
              <a:gd name="connsiteX13" fmla="*/ 40880 w 498362"/>
              <a:gd name="connsiteY13" fmla="*/ 327267 h 374093"/>
              <a:gd name="connsiteX14" fmla="*/ 446537 w 498362"/>
              <a:gd name="connsiteY14" fmla="*/ 123822 h 374093"/>
              <a:gd name="connsiteX15" fmla="*/ 461859 w 498362"/>
              <a:gd name="connsiteY15" fmla="*/ 129192 h 374093"/>
              <a:gd name="connsiteX16" fmla="*/ 480469 w 498362"/>
              <a:gd name="connsiteY16" fmla="*/ 131701 h 374093"/>
              <a:gd name="connsiteX17" fmla="*/ 498362 w 498362"/>
              <a:gd name="connsiteY17" fmla="*/ 139078 h 374093"/>
              <a:gd name="connsiteX18" fmla="*/ 490922 w 498362"/>
              <a:gd name="connsiteY18" fmla="*/ 149164 h 374093"/>
              <a:gd name="connsiteX19" fmla="*/ 474833 w 498362"/>
              <a:gd name="connsiteY19" fmla="*/ 158226 h 374093"/>
              <a:gd name="connsiteX20" fmla="*/ 465859 w 498362"/>
              <a:gd name="connsiteY20" fmla="*/ 155591 h 374093"/>
              <a:gd name="connsiteX21" fmla="*/ 444480 w 498362"/>
              <a:gd name="connsiteY21" fmla="*/ 139587 h 374093"/>
              <a:gd name="connsiteX22" fmla="*/ 437719 w 498362"/>
              <a:gd name="connsiteY22" fmla="*/ 132116 h 374093"/>
              <a:gd name="connsiteX23" fmla="*/ 435801 w 498362"/>
              <a:gd name="connsiteY23" fmla="*/ 126129 h 374093"/>
              <a:gd name="connsiteX24" fmla="*/ 284889 w 498362"/>
              <a:gd name="connsiteY24" fmla="*/ 0 h 374093"/>
              <a:gd name="connsiteX25" fmla="*/ 297933 w 498362"/>
              <a:gd name="connsiteY25" fmla="*/ 7917 h 374093"/>
              <a:gd name="connsiteX26" fmla="*/ 288443 w 498362"/>
              <a:gd name="connsiteY26" fmla="*/ 16727 h 374093"/>
              <a:gd name="connsiteX27" fmla="*/ 267072 w 498362"/>
              <a:gd name="connsiteY27" fmla="*/ 67249 h 374093"/>
              <a:gd name="connsiteX28" fmla="*/ 268933 w 498362"/>
              <a:gd name="connsiteY28" fmla="*/ 98119 h 374093"/>
              <a:gd name="connsiteX29" fmla="*/ 275229 w 498362"/>
              <a:gd name="connsiteY29" fmla="*/ 112602 h 374093"/>
              <a:gd name="connsiteX30" fmla="*/ 283059 w 498362"/>
              <a:gd name="connsiteY30" fmla="*/ 130625 h 374093"/>
              <a:gd name="connsiteX31" fmla="*/ 277921 w 498362"/>
              <a:gd name="connsiteY31" fmla="*/ 153969 h 374093"/>
              <a:gd name="connsiteX32" fmla="*/ 275461 w 498362"/>
              <a:gd name="connsiteY32" fmla="*/ 189656 h 374093"/>
              <a:gd name="connsiteX33" fmla="*/ 273656 w 498362"/>
              <a:gd name="connsiteY33" fmla="*/ 215817 h 374093"/>
              <a:gd name="connsiteX34" fmla="*/ 276845 w 498362"/>
              <a:gd name="connsiteY34" fmla="*/ 224495 h 374093"/>
              <a:gd name="connsiteX35" fmla="*/ 264317 w 498362"/>
              <a:gd name="connsiteY35" fmla="*/ 228067 h 374093"/>
              <a:gd name="connsiteX36" fmla="*/ 258556 w 498362"/>
              <a:gd name="connsiteY36" fmla="*/ 229708 h 374093"/>
              <a:gd name="connsiteX37" fmla="*/ 241568 w 498362"/>
              <a:gd name="connsiteY37" fmla="*/ 246806 h 374093"/>
              <a:gd name="connsiteX38" fmla="*/ 238675 w 498362"/>
              <a:gd name="connsiteY38" fmla="*/ 249718 h 374093"/>
              <a:gd name="connsiteX39" fmla="*/ 232185 w 498362"/>
              <a:gd name="connsiteY39" fmla="*/ 262075 h 374093"/>
              <a:gd name="connsiteX40" fmla="*/ 219562 w 498362"/>
              <a:gd name="connsiteY40" fmla="*/ 276187 h 374093"/>
              <a:gd name="connsiteX41" fmla="*/ 202927 w 498362"/>
              <a:gd name="connsiteY41" fmla="*/ 277910 h 374093"/>
              <a:gd name="connsiteX42" fmla="*/ 205662 w 498362"/>
              <a:gd name="connsiteY42" fmla="*/ 308761 h 374093"/>
              <a:gd name="connsiteX43" fmla="*/ 215537 w 498362"/>
              <a:gd name="connsiteY43" fmla="*/ 321961 h 374093"/>
              <a:gd name="connsiteX44" fmla="*/ 213606 w 498362"/>
              <a:gd name="connsiteY44" fmla="*/ 338028 h 374093"/>
              <a:gd name="connsiteX45" fmla="*/ 203417 w 498362"/>
              <a:gd name="connsiteY45" fmla="*/ 347341 h 374093"/>
              <a:gd name="connsiteX46" fmla="*/ 210971 w 498362"/>
              <a:gd name="connsiteY46" fmla="*/ 362836 h 374093"/>
              <a:gd name="connsiteX47" fmla="*/ 206096 w 498362"/>
              <a:gd name="connsiteY47" fmla="*/ 374093 h 374093"/>
              <a:gd name="connsiteX48" fmla="*/ 189115 w 498362"/>
              <a:gd name="connsiteY48" fmla="*/ 368974 h 374093"/>
              <a:gd name="connsiteX49" fmla="*/ 168650 w 498362"/>
              <a:gd name="connsiteY49" fmla="*/ 358271 h 374093"/>
              <a:gd name="connsiteX50" fmla="*/ 158662 w 498362"/>
              <a:gd name="connsiteY50" fmla="*/ 346775 h 374093"/>
              <a:gd name="connsiteX51" fmla="*/ 143863 w 498362"/>
              <a:gd name="connsiteY51" fmla="*/ 328696 h 374093"/>
              <a:gd name="connsiteX52" fmla="*/ 150366 w 498362"/>
              <a:gd name="connsiteY52" fmla="*/ 310642 h 374093"/>
              <a:gd name="connsiteX53" fmla="*/ 147448 w 498362"/>
              <a:gd name="connsiteY53" fmla="*/ 298285 h 374093"/>
              <a:gd name="connsiteX54" fmla="*/ 136807 w 498362"/>
              <a:gd name="connsiteY54" fmla="*/ 288758 h 374093"/>
              <a:gd name="connsiteX55" fmla="*/ 136719 w 498362"/>
              <a:gd name="connsiteY55" fmla="*/ 288934 h 374093"/>
              <a:gd name="connsiteX56" fmla="*/ 127272 w 498362"/>
              <a:gd name="connsiteY56" fmla="*/ 307755 h 374093"/>
              <a:gd name="connsiteX57" fmla="*/ 116127 w 498362"/>
              <a:gd name="connsiteY57" fmla="*/ 305391 h 374093"/>
              <a:gd name="connsiteX58" fmla="*/ 111039 w 498362"/>
              <a:gd name="connsiteY58" fmla="*/ 285034 h 374093"/>
              <a:gd name="connsiteX59" fmla="*/ 99605 w 498362"/>
              <a:gd name="connsiteY59" fmla="*/ 287525 h 374093"/>
              <a:gd name="connsiteX60" fmla="*/ 83743 w 498362"/>
              <a:gd name="connsiteY60" fmla="*/ 284356 h 374093"/>
              <a:gd name="connsiteX61" fmla="*/ 73585 w 498362"/>
              <a:gd name="connsiteY61" fmla="*/ 282324 h 374093"/>
              <a:gd name="connsiteX62" fmla="*/ 55937 w 498362"/>
              <a:gd name="connsiteY62" fmla="*/ 293769 h 374093"/>
              <a:gd name="connsiteX63" fmla="*/ 41038 w 498362"/>
              <a:gd name="connsiteY63" fmla="*/ 294574 h 374093"/>
              <a:gd name="connsiteX64" fmla="*/ 17572 w 498362"/>
              <a:gd name="connsiteY64" fmla="*/ 256654 h 374093"/>
              <a:gd name="connsiteX65" fmla="*/ 4648 w 498362"/>
              <a:gd name="connsiteY65" fmla="*/ 231494 h 374093"/>
              <a:gd name="connsiteX66" fmla="*/ 16157 w 498362"/>
              <a:gd name="connsiteY66" fmla="*/ 166326 h 374093"/>
              <a:gd name="connsiteX67" fmla="*/ 22667 w 498362"/>
              <a:gd name="connsiteY67" fmla="*/ 154126 h 374093"/>
              <a:gd name="connsiteX68" fmla="*/ 24069 w 498362"/>
              <a:gd name="connsiteY68" fmla="*/ 147919 h 374093"/>
              <a:gd name="connsiteX69" fmla="*/ 0 w 498362"/>
              <a:gd name="connsiteY69" fmla="*/ 91051 h 374093"/>
              <a:gd name="connsiteX70" fmla="*/ 29824 w 498362"/>
              <a:gd name="connsiteY70" fmla="*/ 60061 h 374093"/>
              <a:gd name="connsiteX71" fmla="*/ 63604 w 498362"/>
              <a:gd name="connsiteY71" fmla="*/ 49685 h 374093"/>
              <a:gd name="connsiteX72" fmla="*/ 83504 w 498362"/>
              <a:gd name="connsiteY72" fmla="*/ 44076 h 374093"/>
              <a:gd name="connsiteX73" fmla="*/ 86901 w 498362"/>
              <a:gd name="connsiteY73" fmla="*/ 43629 h 374093"/>
              <a:gd name="connsiteX74" fmla="*/ 87322 w 498362"/>
              <a:gd name="connsiteY74" fmla="*/ 33901 h 374093"/>
              <a:gd name="connsiteX75" fmla="*/ 94398 w 498362"/>
              <a:gd name="connsiteY75" fmla="*/ 28776 h 374093"/>
              <a:gd name="connsiteX76" fmla="*/ 105706 w 498362"/>
              <a:gd name="connsiteY76" fmla="*/ 39127 h 374093"/>
              <a:gd name="connsiteX77" fmla="*/ 130555 w 498362"/>
              <a:gd name="connsiteY77" fmla="*/ 43057 h 374093"/>
              <a:gd name="connsiteX78" fmla="*/ 134561 w 498362"/>
              <a:gd name="connsiteY78" fmla="*/ 43397 h 374093"/>
              <a:gd name="connsiteX79" fmla="*/ 154612 w 498362"/>
              <a:gd name="connsiteY79" fmla="*/ 13941 h 374093"/>
              <a:gd name="connsiteX80" fmla="*/ 166134 w 498362"/>
              <a:gd name="connsiteY80" fmla="*/ 19538 h 374093"/>
              <a:gd name="connsiteX81" fmla="*/ 167712 w 498362"/>
              <a:gd name="connsiteY81" fmla="*/ 12602 h 374093"/>
              <a:gd name="connsiteX82" fmla="*/ 199404 w 498362"/>
              <a:gd name="connsiteY82" fmla="*/ 13596 h 374093"/>
              <a:gd name="connsiteX83" fmla="*/ 206669 w 498362"/>
              <a:gd name="connsiteY83" fmla="*/ 37687 h 374093"/>
              <a:gd name="connsiteX84" fmla="*/ 223040 w 498362"/>
              <a:gd name="connsiteY84" fmla="*/ 30417 h 374093"/>
              <a:gd name="connsiteX85" fmla="*/ 229449 w 498362"/>
              <a:gd name="connsiteY85" fmla="*/ 35781 h 374093"/>
              <a:gd name="connsiteX86" fmla="*/ 229562 w 498362"/>
              <a:gd name="connsiteY86" fmla="*/ 35876 h 374093"/>
              <a:gd name="connsiteX87" fmla="*/ 249870 w 498362"/>
              <a:gd name="connsiteY87" fmla="*/ 30329 h 374093"/>
              <a:gd name="connsiteX88" fmla="*/ 262694 w 498362"/>
              <a:gd name="connsiteY88" fmla="*/ 7552 h 374093"/>
              <a:gd name="connsiteX89" fmla="*/ 272015 w 498362"/>
              <a:gd name="connsiteY89" fmla="*/ 10759 h 374093"/>
              <a:gd name="connsiteX90" fmla="*/ 271116 w 498362"/>
              <a:gd name="connsiteY90" fmla="*/ 7753 h 374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498362" h="374093">
                <a:moveTo>
                  <a:pt x="57075" y="312584"/>
                </a:moveTo>
                <a:lnTo>
                  <a:pt x="118931" y="322683"/>
                </a:lnTo>
                <a:lnTo>
                  <a:pt x="121811" y="331110"/>
                </a:lnTo>
                <a:lnTo>
                  <a:pt x="109314" y="328280"/>
                </a:lnTo>
                <a:lnTo>
                  <a:pt x="103622" y="329487"/>
                </a:lnTo>
                <a:lnTo>
                  <a:pt x="87817" y="341355"/>
                </a:lnTo>
                <a:lnTo>
                  <a:pt x="79402" y="355089"/>
                </a:lnTo>
                <a:lnTo>
                  <a:pt x="65459" y="354234"/>
                </a:lnTo>
                <a:lnTo>
                  <a:pt x="49553" y="356963"/>
                </a:lnTo>
                <a:lnTo>
                  <a:pt x="39176" y="365345"/>
                </a:lnTo>
                <a:lnTo>
                  <a:pt x="29006" y="364842"/>
                </a:lnTo>
                <a:lnTo>
                  <a:pt x="30157" y="348687"/>
                </a:lnTo>
                <a:lnTo>
                  <a:pt x="37905" y="336060"/>
                </a:lnTo>
                <a:lnTo>
                  <a:pt x="40880" y="327267"/>
                </a:lnTo>
                <a:close/>
                <a:moveTo>
                  <a:pt x="446537" y="123822"/>
                </a:moveTo>
                <a:lnTo>
                  <a:pt x="461859" y="129192"/>
                </a:lnTo>
                <a:lnTo>
                  <a:pt x="480469" y="131701"/>
                </a:lnTo>
                <a:lnTo>
                  <a:pt x="498362" y="139078"/>
                </a:lnTo>
                <a:lnTo>
                  <a:pt x="490922" y="149164"/>
                </a:lnTo>
                <a:lnTo>
                  <a:pt x="474833" y="158226"/>
                </a:lnTo>
                <a:lnTo>
                  <a:pt x="465859" y="155591"/>
                </a:lnTo>
                <a:lnTo>
                  <a:pt x="444480" y="139587"/>
                </a:lnTo>
                <a:lnTo>
                  <a:pt x="437719" y="132116"/>
                </a:lnTo>
                <a:lnTo>
                  <a:pt x="435801" y="126129"/>
                </a:lnTo>
                <a:close/>
                <a:moveTo>
                  <a:pt x="284889" y="0"/>
                </a:moveTo>
                <a:lnTo>
                  <a:pt x="297933" y="7917"/>
                </a:lnTo>
                <a:lnTo>
                  <a:pt x="288443" y="16727"/>
                </a:lnTo>
                <a:lnTo>
                  <a:pt x="267072" y="67249"/>
                </a:lnTo>
                <a:lnTo>
                  <a:pt x="268933" y="98119"/>
                </a:lnTo>
                <a:lnTo>
                  <a:pt x="275229" y="112602"/>
                </a:lnTo>
                <a:lnTo>
                  <a:pt x="283059" y="130625"/>
                </a:lnTo>
                <a:lnTo>
                  <a:pt x="277921" y="153969"/>
                </a:lnTo>
                <a:lnTo>
                  <a:pt x="275461" y="189656"/>
                </a:lnTo>
                <a:lnTo>
                  <a:pt x="273656" y="215817"/>
                </a:lnTo>
                <a:lnTo>
                  <a:pt x="276845" y="224495"/>
                </a:lnTo>
                <a:lnTo>
                  <a:pt x="264317" y="228067"/>
                </a:lnTo>
                <a:lnTo>
                  <a:pt x="258556" y="229708"/>
                </a:lnTo>
                <a:lnTo>
                  <a:pt x="241568" y="246806"/>
                </a:lnTo>
                <a:lnTo>
                  <a:pt x="238675" y="249718"/>
                </a:lnTo>
                <a:lnTo>
                  <a:pt x="232185" y="262075"/>
                </a:lnTo>
                <a:lnTo>
                  <a:pt x="219562" y="276187"/>
                </a:lnTo>
                <a:lnTo>
                  <a:pt x="202927" y="277910"/>
                </a:lnTo>
                <a:lnTo>
                  <a:pt x="205662" y="308761"/>
                </a:lnTo>
                <a:lnTo>
                  <a:pt x="215537" y="321961"/>
                </a:lnTo>
                <a:lnTo>
                  <a:pt x="213606" y="338028"/>
                </a:lnTo>
                <a:lnTo>
                  <a:pt x="203417" y="347341"/>
                </a:lnTo>
                <a:lnTo>
                  <a:pt x="210971" y="362836"/>
                </a:lnTo>
                <a:lnTo>
                  <a:pt x="206096" y="374093"/>
                </a:lnTo>
                <a:lnTo>
                  <a:pt x="189115" y="368974"/>
                </a:lnTo>
                <a:lnTo>
                  <a:pt x="168650" y="358271"/>
                </a:lnTo>
                <a:lnTo>
                  <a:pt x="158662" y="346775"/>
                </a:lnTo>
                <a:lnTo>
                  <a:pt x="143863" y="328696"/>
                </a:lnTo>
                <a:lnTo>
                  <a:pt x="150366" y="310642"/>
                </a:lnTo>
                <a:lnTo>
                  <a:pt x="147448" y="298285"/>
                </a:lnTo>
                <a:lnTo>
                  <a:pt x="136807" y="288758"/>
                </a:lnTo>
                <a:lnTo>
                  <a:pt x="136719" y="288934"/>
                </a:lnTo>
                <a:lnTo>
                  <a:pt x="127272" y="307755"/>
                </a:lnTo>
                <a:lnTo>
                  <a:pt x="116127" y="305391"/>
                </a:lnTo>
                <a:lnTo>
                  <a:pt x="111039" y="285034"/>
                </a:lnTo>
                <a:lnTo>
                  <a:pt x="99605" y="287525"/>
                </a:lnTo>
                <a:lnTo>
                  <a:pt x="83743" y="284356"/>
                </a:lnTo>
                <a:lnTo>
                  <a:pt x="73585" y="282324"/>
                </a:lnTo>
                <a:lnTo>
                  <a:pt x="55937" y="293769"/>
                </a:lnTo>
                <a:lnTo>
                  <a:pt x="41038" y="294574"/>
                </a:lnTo>
                <a:lnTo>
                  <a:pt x="17572" y="256654"/>
                </a:lnTo>
                <a:lnTo>
                  <a:pt x="4648" y="231494"/>
                </a:lnTo>
                <a:lnTo>
                  <a:pt x="16157" y="166326"/>
                </a:lnTo>
                <a:lnTo>
                  <a:pt x="22667" y="154126"/>
                </a:lnTo>
                <a:lnTo>
                  <a:pt x="24069" y="147919"/>
                </a:lnTo>
                <a:lnTo>
                  <a:pt x="0" y="91051"/>
                </a:lnTo>
                <a:lnTo>
                  <a:pt x="29824" y="60061"/>
                </a:lnTo>
                <a:lnTo>
                  <a:pt x="63604" y="49685"/>
                </a:lnTo>
                <a:lnTo>
                  <a:pt x="83504" y="44076"/>
                </a:lnTo>
                <a:lnTo>
                  <a:pt x="86901" y="43629"/>
                </a:lnTo>
                <a:lnTo>
                  <a:pt x="87322" y="33901"/>
                </a:lnTo>
                <a:lnTo>
                  <a:pt x="94398" y="28776"/>
                </a:lnTo>
                <a:lnTo>
                  <a:pt x="105706" y="39127"/>
                </a:lnTo>
                <a:lnTo>
                  <a:pt x="130555" y="43057"/>
                </a:lnTo>
                <a:lnTo>
                  <a:pt x="134561" y="43397"/>
                </a:lnTo>
                <a:lnTo>
                  <a:pt x="154612" y="13941"/>
                </a:lnTo>
                <a:lnTo>
                  <a:pt x="166134" y="19538"/>
                </a:lnTo>
                <a:lnTo>
                  <a:pt x="167712" y="12602"/>
                </a:lnTo>
                <a:lnTo>
                  <a:pt x="199404" y="13596"/>
                </a:lnTo>
                <a:lnTo>
                  <a:pt x="206669" y="37687"/>
                </a:lnTo>
                <a:lnTo>
                  <a:pt x="223040" y="30417"/>
                </a:lnTo>
                <a:lnTo>
                  <a:pt x="229449" y="35781"/>
                </a:lnTo>
                <a:lnTo>
                  <a:pt x="229562" y="35876"/>
                </a:lnTo>
                <a:lnTo>
                  <a:pt x="249870" y="30329"/>
                </a:lnTo>
                <a:lnTo>
                  <a:pt x="262694" y="7552"/>
                </a:lnTo>
                <a:lnTo>
                  <a:pt x="272015" y="10759"/>
                </a:lnTo>
                <a:lnTo>
                  <a:pt x="271116" y="7753"/>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3" name="Greve">
            <a:extLst>
              <a:ext uri="{FF2B5EF4-FFF2-40B4-BE49-F238E27FC236}">
                <a16:creationId xmlns:a16="http://schemas.microsoft.com/office/drawing/2014/main" id="{00000000-0008-0000-3500-0000B7000000}"/>
              </a:ext>
            </a:extLst>
          </xdr:cNvPr>
          <xdr:cNvSpPr/>
        </xdr:nvSpPr>
        <xdr:spPr>
          <a:xfrm>
            <a:off x="4797159" y="4586148"/>
            <a:ext cx="260353" cy="137587"/>
          </a:xfrm>
          <a:custGeom>
            <a:avLst/>
            <a:gdLst>
              <a:gd name="connsiteX0" fmla="*/ 79252 w 253465"/>
              <a:gd name="connsiteY0" fmla="*/ 34442 h 133948"/>
              <a:gd name="connsiteX1" fmla="*/ 84497 w 253465"/>
              <a:gd name="connsiteY1" fmla="*/ 8037 h 133948"/>
              <a:gd name="connsiteX2" fmla="*/ 102585 w 253465"/>
              <a:gd name="connsiteY2" fmla="*/ 1704 h 133948"/>
              <a:gd name="connsiteX3" fmla="*/ 116409 w 253465"/>
              <a:gd name="connsiteY3" fmla="*/ 14917 h 133948"/>
              <a:gd name="connsiteX4" fmla="*/ 159353 w 253465"/>
              <a:gd name="connsiteY4" fmla="*/ 472 h 133948"/>
              <a:gd name="connsiteX5" fmla="*/ 164196 w 253465"/>
              <a:gd name="connsiteY5" fmla="*/ 5414 h 133948"/>
              <a:gd name="connsiteX6" fmla="*/ 249838 w 253465"/>
              <a:gd name="connsiteY6" fmla="*/ 34845 h 133948"/>
              <a:gd name="connsiteX7" fmla="*/ 253152 w 253465"/>
              <a:gd name="connsiteY7" fmla="*/ 46579 h 133948"/>
              <a:gd name="connsiteX8" fmla="*/ 243077 w 253465"/>
              <a:gd name="connsiteY8" fmla="*/ 51371 h 133948"/>
              <a:gd name="connsiteX9" fmla="*/ 247800 w 253465"/>
              <a:gd name="connsiteY9" fmla="*/ 44397 h 133948"/>
              <a:gd name="connsiteX10" fmla="*/ 241819 w 253465"/>
              <a:gd name="connsiteY10" fmla="*/ 40391 h 133948"/>
              <a:gd name="connsiteX11" fmla="*/ 238599 w 253465"/>
              <a:gd name="connsiteY11" fmla="*/ 52390 h 133948"/>
              <a:gd name="connsiteX12" fmla="*/ 227372 w 253465"/>
              <a:gd name="connsiteY12" fmla="*/ 60112 h 133948"/>
              <a:gd name="connsiteX13" fmla="*/ 205372 w 253465"/>
              <a:gd name="connsiteY13" fmla="*/ 72475 h 133948"/>
              <a:gd name="connsiteX14" fmla="*/ 198064 w 253465"/>
              <a:gd name="connsiteY14" fmla="*/ 76582 h 133948"/>
              <a:gd name="connsiteX15" fmla="*/ 179429 w 253465"/>
              <a:gd name="connsiteY15" fmla="*/ 90027 h 133948"/>
              <a:gd name="connsiteX16" fmla="*/ 178101 w 253465"/>
              <a:gd name="connsiteY16" fmla="*/ 90983 h 133948"/>
              <a:gd name="connsiteX17" fmla="*/ 169265 w 253465"/>
              <a:gd name="connsiteY17" fmla="*/ 101616 h 133948"/>
              <a:gd name="connsiteX18" fmla="*/ 164649 w 253465"/>
              <a:gd name="connsiteY18" fmla="*/ 107169 h 133948"/>
              <a:gd name="connsiteX19" fmla="*/ 145762 w 253465"/>
              <a:gd name="connsiteY19" fmla="*/ 122123 h 133948"/>
              <a:gd name="connsiteX20" fmla="*/ 135906 w 253465"/>
              <a:gd name="connsiteY20" fmla="*/ 134103 h 133948"/>
              <a:gd name="connsiteX21" fmla="*/ 105221 w 253465"/>
              <a:gd name="connsiteY21" fmla="*/ 125550 h 133948"/>
              <a:gd name="connsiteX22" fmla="*/ 60673 w 253465"/>
              <a:gd name="connsiteY22" fmla="*/ 112609 h 133948"/>
              <a:gd name="connsiteX23" fmla="*/ 46918 w 253465"/>
              <a:gd name="connsiteY23" fmla="*/ 88165 h 133948"/>
              <a:gd name="connsiteX24" fmla="*/ 472 w 253465"/>
              <a:gd name="connsiteY24" fmla="*/ 74664 h 133948"/>
              <a:gd name="connsiteX25" fmla="*/ 7937 w 253465"/>
              <a:gd name="connsiteY25" fmla="*/ 45252 h 133948"/>
              <a:gd name="connsiteX26" fmla="*/ 22252 w 253465"/>
              <a:gd name="connsiteY26" fmla="*/ 20570 h 133948"/>
              <a:gd name="connsiteX27" fmla="*/ 79252 w 253465"/>
              <a:gd name="connsiteY27" fmla="*/ 34442 h 1339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253465" h="133948">
                <a:moveTo>
                  <a:pt x="79252" y="34442"/>
                </a:moveTo>
                <a:lnTo>
                  <a:pt x="84497" y="8037"/>
                </a:lnTo>
                <a:lnTo>
                  <a:pt x="102585" y="1704"/>
                </a:lnTo>
                <a:lnTo>
                  <a:pt x="116409" y="14917"/>
                </a:lnTo>
                <a:lnTo>
                  <a:pt x="159353" y="472"/>
                </a:lnTo>
                <a:lnTo>
                  <a:pt x="164196" y="5414"/>
                </a:lnTo>
                <a:lnTo>
                  <a:pt x="249838" y="34845"/>
                </a:lnTo>
                <a:lnTo>
                  <a:pt x="253152" y="46579"/>
                </a:lnTo>
                <a:lnTo>
                  <a:pt x="243077" y="51371"/>
                </a:lnTo>
                <a:lnTo>
                  <a:pt x="247800" y="44397"/>
                </a:lnTo>
                <a:lnTo>
                  <a:pt x="241819" y="40391"/>
                </a:lnTo>
                <a:lnTo>
                  <a:pt x="238599" y="52390"/>
                </a:lnTo>
                <a:lnTo>
                  <a:pt x="227372" y="60112"/>
                </a:lnTo>
                <a:lnTo>
                  <a:pt x="205372" y="72475"/>
                </a:lnTo>
                <a:lnTo>
                  <a:pt x="198064" y="76582"/>
                </a:lnTo>
                <a:lnTo>
                  <a:pt x="179429" y="90027"/>
                </a:lnTo>
                <a:lnTo>
                  <a:pt x="178101" y="90983"/>
                </a:lnTo>
                <a:lnTo>
                  <a:pt x="169265" y="101616"/>
                </a:lnTo>
                <a:lnTo>
                  <a:pt x="164649" y="107169"/>
                </a:lnTo>
                <a:lnTo>
                  <a:pt x="145762" y="122123"/>
                </a:lnTo>
                <a:lnTo>
                  <a:pt x="135906" y="134103"/>
                </a:lnTo>
                <a:lnTo>
                  <a:pt x="105221" y="125550"/>
                </a:lnTo>
                <a:lnTo>
                  <a:pt x="60673" y="112609"/>
                </a:lnTo>
                <a:lnTo>
                  <a:pt x="46918" y="88165"/>
                </a:lnTo>
                <a:lnTo>
                  <a:pt x="472" y="74664"/>
                </a:lnTo>
                <a:lnTo>
                  <a:pt x="7937" y="45252"/>
                </a:lnTo>
                <a:lnTo>
                  <a:pt x="22252" y="20570"/>
                </a:lnTo>
                <a:lnTo>
                  <a:pt x="79252" y="34442"/>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4" name="Vejle">
            <a:extLst>
              <a:ext uri="{FF2B5EF4-FFF2-40B4-BE49-F238E27FC236}">
                <a16:creationId xmlns:a16="http://schemas.microsoft.com/office/drawing/2014/main" id="{00000000-0008-0000-3500-0000B8000000}"/>
              </a:ext>
            </a:extLst>
          </xdr:cNvPr>
          <xdr:cNvSpPr/>
        </xdr:nvSpPr>
        <xdr:spPr>
          <a:xfrm>
            <a:off x="1224266" y="3990179"/>
            <a:ext cx="806898" cy="793229"/>
          </a:xfrm>
          <a:custGeom>
            <a:avLst/>
            <a:gdLst>
              <a:gd name="connsiteX0" fmla="*/ 70466 w 785554"/>
              <a:gd name="connsiteY0" fmla="*/ 375262 h 772247"/>
              <a:gd name="connsiteX1" fmla="*/ 65397 w 785554"/>
              <a:gd name="connsiteY1" fmla="*/ 372860 h 772247"/>
              <a:gd name="connsiteX2" fmla="*/ 472 w 785554"/>
              <a:gd name="connsiteY2" fmla="*/ 370495 h 772247"/>
              <a:gd name="connsiteX3" fmla="*/ 5151 w 785554"/>
              <a:gd name="connsiteY3" fmla="*/ 281393 h 772247"/>
              <a:gd name="connsiteX4" fmla="*/ 18403 w 785554"/>
              <a:gd name="connsiteY4" fmla="*/ 220438 h 772247"/>
              <a:gd name="connsiteX5" fmla="*/ 18824 w 785554"/>
              <a:gd name="connsiteY5" fmla="*/ 219470 h 772247"/>
              <a:gd name="connsiteX6" fmla="*/ 34044 w 785554"/>
              <a:gd name="connsiteY6" fmla="*/ 175677 h 772247"/>
              <a:gd name="connsiteX7" fmla="*/ 47944 w 785554"/>
              <a:gd name="connsiteY7" fmla="*/ 155170 h 772247"/>
              <a:gd name="connsiteX8" fmla="*/ 70673 w 785554"/>
              <a:gd name="connsiteY8" fmla="*/ 170935 h 772247"/>
              <a:gd name="connsiteX9" fmla="*/ 106831 w 785554"/>
              <a:gd name="connsiteY9" fmla="*/ 142328 h 772247"/>
              <a:gd name="connsiteX10" fmla="*/ 150787 w 785554"/>
              <a:gd name="connsiteY10" fmla="*/ 83248 h 772247"/>
              <a:gd name="connsiteX11" fmla="*/ 156567 w 785554"/>
              <a:gd name="connsiteY11" fmla="*/ 52107 h 772247"/>
              <a:gd name="connsiteX12" fmla="*/ 181492 w 785554"/>
              <a:gd name="connsiteY12" fmla="*/ 6779 h 772247"/>
              <a:gd name="connsiteX13" fmla="*/ 184127 w 785554"/>
              <a:gd name="connsiteY13" fmla="*/ 472 h 772247"/>
              <a:gd name="connsiteX14" fmla="*/ 233335 w 785554"/>
              <a:gd name="connsiteY14" fmla="*/ 8993 h 772247"/>
              <a:gd name="connsiteX15" fmla="*/ 270631 w 785554"/>
              <a:gd name="connsiteY15" fmla="*/ 37838 h 772247"/>
              <a:gd name="connsiteX16" fmla="*/ 295178 w 785554"/>
              <a:gd name="connsiteY16" fmla="*/ 42020 h 772247"/>
              <a:gd name="connsiteX17" fmla="*/ 321191 w 785554"/>
              <a:gd name="connsiteY17" fmla="*/ 38366 h 772247"/>
              <a:gd name="connsiteX18" fmla="*/ 336373 w 785554"/>
              <a:gd name="connsiteY18" fmla="*/ 36549 h 772247"/>
              <a:gd name="connsiteX19" fmla="*/ 354493 w 785554"/>
              <a:gd name="connsiteY19" fmla="*/ 47680 h 772247"/>
              <a:gd name="connsiteX20" fmla="*/ 365524 w 785554"/>
              <a:gd name="connsiteY20" fmla="*/ 53340 h 772247"/>
              <a:gd name="connsiteX21" fmla="*/ 371788 w 785554"/>
              <a:gd name="connsiteY21" fmla="*/ 60521 h 772247"/>
              <a:gd name="connsiteX22" fmla="*/ 371153 w 785554"/>
              <a:gd name="connsiteY22" fmla="*/ 70325 h 772247"/>
              <a:gd name="connsiteX23" fmla="*/ 412845 w 785554"/>
              <a:gd name="connsiteY23" fmla="*/ 128902 h 772247"/>
              <a:gd name="connsiteX24" fmla="*/ 432179 w 785554"/>
              <a:gd name="connsiteY24" fmla="*/ 154459 h 772247"/>
              <a:gd name="connsiteX25" fmla="*/ 451078 w 785554"/>
              <a:gd name="connsiteY25" fmla="*/ 187876 h 772247"/>
              <a:gd name="connsiteX26" fmla="*/ 437034 w 785554"/>
              <a:gd name="connsiteY26" fmla="*/ 202743 h 772247"/>
              <a:gd name="connsiteX27" fmla="*/ 449248 w 785554"/>
              <a:gd name="connsiteY27" fmla="*/ 217432 h 772247"/>
              <a:gd name="connsiteX28" fmla="*/ 440393 w 785554"/>
              <a:gd name="connsiteY28" fmla="*/ 238317 h 772247"/>
              <a:gd name="connsiteX29" fmla="*/ 480858 w 785554"/>
              <a:gd name="connsiteY29" fmla="*/ 241933 h 772247"/>
              <a:gd name="connsiteX30" fmla="*/ 489041 w 785554"/>
              <a:gd name="connsiteY30" fmla="*/ 253069 h 772247"/>
              <a:gd name="connsiteX31" fmla="*/ 504821 w 785554"/>
              <a:gd name="connsiteY31" fmla="*/ 258358 h 772247"/>
              <a:gd name="connsiteX32" fmla="*/ 507833 w 785554"/>
              <a:gd name="connsiteY32" fmla="*/ 286436 h 772247"/>
              <a:gd name="connsiteX33" fmla="*/ 516670 w 785554"/>
              <a:gd name="connsiteY33" fmla="*/ 306453 h 772247"/>
              <a:gd name="connsiteX34" fmla="*/ 516122 w 785554"/>
              <a:gd name="connsiteY34" fmla="*/ 315697 h 772247"/>
              <a:gd name="connsiteX35" fmla="*/ 521833 w 785554"/>
              <a:gd name="connsiteY35" fmla="*/ 326903 h 772247"/>
              <a:gd name="connsiteX36" fmla="*/ 538091 w 785554"/>
              <a:gd name="connsiteY36" fmla="*/ 335022 h 772247"/>
              <a:gd name="connsiteX37" fmla="*/ 543399 w 785554"/>
              <a:gd name="connsiteY37" fmla="*/ 353133 h 772247"/>
              <a:gd name="connsiteX38" fmla="*/ 568557 w 785554"/>
              <a:gd name="connsiteY38" fmla="*/ 354007 h 772247"/>
              <a:gd name="connsiteX39" fmla="*/ 594513 w 785554"/>
              <a:gd name="connsiteY39" fmla="*/ 352126 h 772247"/>
              <a:gd name="connsiteX40" fmla="*/ 608972 w 785554"/>
              <a:gd name="connsiteY40" fmla="*/ 359987 h 772247"/>
              <a:gd name="connsiteX41" fmla="*/ 595777 w 785554"/>
              <a:gd name="connsiteY41" fmla="*/ 377752 h 772247"/>
              <a:gd name="connsiteX42" fmla="*/ 615381 w 785554"/>
              <a:gd name="connsiteY42" fmla="*/ 401661 h 772247"/>
              <a:gd name="connsiteX43" fmla="*/ 622979 w 785554"/>
              <a:gd name="connsiteY43" fmla="*/ 396995 h 772247"/>
              <a:gd name="connsiteX44" fmla="*/ 657884 w 785554"/>
              <a:gd name="connsiteY44" fmla="*/ 394756 h 772247"/>
              <a:gd name="connsiteX45" fmla="*/ 671218 w 785554"/>
              <a:gd name="connsiteY45" fmla="*/ 386009 h 772247"/>
              <a:gd name="connsiteX46" fmla="*/ 694438 w 785554"/>
              <a:gd name="connsiteY46" fmla="*/ 395888 h 772247"/>
              <a:gd name="connsiteX47" fmla="*/ 708331 w 785554"/>
              <a:gd name="connsiteY47" fmla="*/ 432928 h 772247"/>
              <a:gd name="connsiteX48" fmla="*/ 694570 w 785554"/>
              <a:gd name="connsiteY48" fmla="*/ 481142 h 772247"/>
              <a:gd name="connsiteX49" fmla="*/ 688847 w 785554"/>
              <a:gd name="connsiteY49" fmla="*/ 479878 h 772247"/>
              <a:gd name="connsiteX50" fmla="*/ 681602 w 785554"/>
              <a:gd name="connsiteY50" fmla="*/ 483972 h 772247"/>
              <a:gd name="connsiteX51" fmla="*/ 656853 w 785554"/>
              <a:gd name="connsiteY51" fmla="*/ 489040 h 772247"/>
              <a:gd name="connsiteX52" fmla="*/ 645230 w 785554"/>
              <a:gd name="connsiteY52" fmla="*/ 489116 h 772247"/>
              <a:gd name="connsiteX53" fmla="*/ 642425 w 785554"/>
              <a:gd name="connsiteY53" fmla="*/ 489128 h 772247"/>
              <a:gd name="connsiteX54" fmla="*/ 620161 w 785554"/>
              <a:gd name="connsiteY54" fmla="*/ 492593 h 772247"/>
              <a:gd name="connsiteX55" fmla="*/ 610582 w 785554"/>
              <a:gd name="connsiteY55" fmla="*/ 490713 h 772247"/>
              <a:gd name="connsiteX56" fmla="*/ 599331 w 785554"/>
              <a:gd name="connsiteY56" fmla="*/ 494499 h 772247"/>
              <a:gd name="connsiteX57" fmla="*/ 590488 w 785554"/>
              <a:gd name="connsiteY57" fmla="*/ 497467 h 772247"/>
              <a:gd name="connsiteX58" fmla="*/ 575161 w 785554"/>
              <a:gd name="connsiteY58" fmla="*/ 489003 h 772247"/>
              <a:gd name="connsiteX59" fmla="*/ 567400 w 785554"/>
              <a:gd name="connsiteY59" fmla="*/ 484714 h 772247"/>
              <a:gd name="connsiteX60" fmla="*/ 559186 w 785554"/>
              <a:gd name="connsiteY60" fmla="*/ 492178 h 772247"/>
              <a:gd name="connsiteX61" fmla="*/ 559079 w 785554"/>
              <a:gd name="connsiteY61" fmla="*/ 492273 h 772247"/>
              <a:gd name="connsiteX62" fmla="*/ 564381 w 785554"/>
              <a:gd name="connsiteY62" fmla="*/ 495084 h 772247"/>
              <a:gd name="connsiteX63" fmla="*/ 571815 w 785554"/>
              <a:gd name="connsiteY63" fmla="*/ 499027 h 772247"/>
              <a:gd name="connsiteX64" fmla="*/ 566871 w 785554"/>
              <a:gd name="connsiteY64" fmla="*/ 507114 h 772247"/>
              <a:gd name="connsiteX65" fmla="*/ 566230 w 785554"/>
              <a:gd name="connsiteY65" fmla="*/ 508164 h 772247"/>
              <a:gd name="connsiteX66" fmla="*/ 577230 w 785554"/>
              <a:gd name="connsiteY66" fmla="*/ 515597 h 772247"/>
              <a:gd name="connsiteX67" fmla="*/ 584790 w 785554"/>
              <a:gd name="connsiteY67" fmla="*/ 520709 h 772247"/>
              <a:gd name="connsiteX68" fmla="*/ 599840 w 785554"/>
              <a:gd name="connsiteY68" fmla="*/ 525244 h 772247"/>
              <a:gd name="connsiteX69" fmla="*/ 623312 w 785554"/>
              <a:gd name="connsiteY69" fmla="*/ 519735 h 772247"/>
              <a:gd name="connsiteX70" fmla="*/ 624526 w 785554"/>
              <a:gd name="connsiteY70" fmla="*/ 519452 h 772247"/>
              <a:gd name="connsiteX71" fmla="*/ 661463 w 785554"/>
              <a:gd name="connsiteY71" fmla="*/ 517484 h 772247"/>
              <a:gd name="connsiteX72" fmla="*/ 676281 w 785554"/>
              <a:gd name="connsiteY72" fmla="*/ 524935 h 772247"/>
              <a:gd name="connsiteX73" fmla="*/ 687916 w 785554"/>
              <a:gd name="connsiteY73" fmla="*/ 519628 h 772247"/>
              <a:gd name="connsiteX74" fmla="*/ 696444 w 785554"/>
              <a:gd name="connsiteY74" fmla="*/ 524237 h 772247"/>
              <a:gd name="connsiteX75" fmla="*/ 710929 w 785554"/>
              <a:gd name="connsiteY75" fmla="*/ 538594 h 772247"/>
              <a:gd name="connsiteX76" fmla="*/ 714388 w 785554"/>
              <a:gd name="connsiteY76" fmla="*/ 555372 h 772247"/>
              <a:gd name="connsiteX77" fmla="*/ 732250 w 785554"/>
              <a:gd name="connsiteY77" fmla="*/ 573747 h 772247"/>
              <a:gd name="connsiteX78" fmla="*/ 734357 w 785554"/>
              <a:gd name="connsiteY78" fmla="*/ 573042 h 772247"/>
              <a:gd name="connsiteX79" fmla="*/ 741206 w 785554"/>
              <a:gd name="connsiteY79" fmla="*/ 570772 h 772247"/>
              <a:gd name="connsiteX80" fmla="*/ 765482 w 785554"/>
              <a:gd name="connsiteY80" fmla="*/ 582739 h 772247"/>
              <a:gd name="connsiteX81" fmla="*/ 774407 w 785554"/>
              <a:gd name="connsiteY81" fmla="*/ 597970 h 772247"/>
              <a:gd name="connsiteX82" fmla="*/ 781067 w 785554"/>
              <a:gd name="connsiteY82" fmla="*/ 639827 h 772247"/>
              <a:gd name="connsiteX83" fmla="*/ 785219 w 785554"/>
              <a:gd name="connsiteY83" fmla="*/ 647379 h 772247"/>
              <a:gd name="connsiteX84" fmla="*/ 774269 w 785554"/>
              <a:gd name="connsiteY84" fmla="*/ 654624 h 772247"/>
              <a:gd name="connsiteX85" fmla="*/ 742570 w 785554"/>
              <a:gd name="connsiteY85" fmla="*/ 680621 h 772247"/>
              <a:gd name="connsiteX86" fmla="*/ 731985 w 785554"/>
              <a:gd name="connsiteY86" fmla="*/ 685834 h 772247"/>
              <a:gd name="connsiteX87" fmla="*/ 692664 w 785554"/>
              <a:gd name="connsiteY87" fmla="*/ 699398 h 772247"/>
              <a:gd name="connsiteX88" fmla="*/ 681432 w 785554"/>
              <a:gd name="connsiteY88" fmla="*/ 662855 h 772247"/>
              <a:gd name="connsiteX89" fmla="*/ 645582 w 785554"/>
              <a:gd name="connsiteY89" fmla="*/ 661925 h 772247"/>
              <a:gd name="connsiteX90" fmla="*/ 639972 w 785554"/>
              <a:gd name="connsiteY90" fmla="*/ 683117 h 772247"/>
              <a:gd name="connsiteX91" fmla="*/ 638243 w 785554"/>
              <a:gd name="connsiteY91" fmla="*/ 690927 h 772247"/>
              <a:gd name="connsiteX92" fmla="*/ 599419 w 785554"/>
              <a:gd name="connsiteY92" fmla="*/ 704259 h 772247"/>
              <a:gd name="connsiteX93" fmla="*/ 584330 w 785554"/>
              <a:gd name="connsiteY93" fmla="*/ 723125 h 772247"/>
              <a:gd name="connsiteX94" fmla="*/ 568922 w 785554"/>
              <a:gd name="connsiteY94" fmla="*/ 747600 h 772247"/>
              <a:gd name="connsiteX95" fmla="*/ 543915 w 785554"/>
              <a:gd name="connsiteY95" fmla="*/ 743009 h 772247"/>
              <a:gd name="connsiteX96" fmla="*/ 529123 w 785554"/>
              <a:gd name="connsiteY96" fmla="*/ 709045 h 772247"/>
              <a:gd name="connsiteX97" fmla="*/ 521305 w 785554"/>
              <a:gd name="connsiteY97" fmla="*/ 683557 h 772247"/>
              <a:gd name="connsiteX98" fmla="*/ 508777 w 785554"/>
              <a:gd name="connsiteY98" fmla="*/ 663510 h 772247"/>
              <a:gd name="connsiteX99" fmla="*/ 495299 w 785554"/>
              <a:gd name="connsiteY99" fmla="*/ 646090 h 772247"/>
              <a:gd name="connsiteX100" fmla="*/ 500299 w 785554"/>
              <a:gd name="connsiteY100" fmla="*/ 673018 h 772247"/>
              <a:gd name="connsiteX101" fmla="*/ 446908 w 785554"/>
              <a:gd name="connsiteY101" fmla="*/ 753662 h 772247"/>
              <a:gd name="connsiteX102" fmla="*/ 421795 w 785554"/>
              <a:gd name="connsiteY102" fmla="*/ 762013 h 772247"/>
              <a:gd name="connsiteX103" fmla="*/ 406600 w 785554"/>
              <a:gd name="connsiteY103" fmla="*/ 760843 h 772247"/>
              <a:gd name="connsiteX104" fmla="*/ 368430 w 785554"/>
              <a:gd name="connsiteY104" fmla="*/ 742669 h 772247"/>
              <a:gd name="connsiteX105" fmla="*/ 340807 w 785554"/>
              <a:gd name="connsiteY105" fmla="*/ 772181 h 772247"/>
              <a:gd name="connsiteX106" fmla="*/ 307687 w 785554"/>
              <a:gd name="connsiteY106" fmla="*/ 748656 h 772247"/>
              <a:gd name="connsiteX107" fmla="*/ 287222 w 785554"/>
              <a:gd name="connsiteY107" fmla="*/ 741789 h 772247"/>
              <a:gd name="connsiteX108" fmla="*/ 252335 w 785554"/>
              <a:gd name="connsiteY108" fmla="*/ 736444 h 772247"/>
              <a:gd name="connsiteX109" fmla="*/ 233152 w 785554"/>
              <a:gd name="connsiteY109" fmla="*/ 727483 h 772247"/>
              <a:gd name="connsiteX110" fmla="*/ 194573 w 785554"/>
              <a:gd name="connsiteY110" fmla="*/ 710956 h 772247"/>
              <a:gd name="connsiteX111" fmla="*/ 192429 w 785554"/>
              <a:gd name="connsiteY111" fmla="*/ 676665 h 772247"/>
              <a:gd name="connsiteX112" fmla="*/ 176039 w 785554"/>
              <a:gd name="connsiteY112" fmla="*/ 670232 h 772247"/>
              <a:gd name="connsiteX113" fmla="*/ 147479 w 785554"/>
              <a:gd name="connsiteY113" fmla="*/ 670383 h 772247"/>
              <a:gd name="connsiteX114" fmla="*/ 151586 w 785554"/>
              <a:gd name="connsiteY114" fmla="*/ 651448 h 772247"/>
              <a:gd name="connsiteX115" fmla="*/ 118441 w 785554"/>
              <a:gd name="connsiteY115" fmla="*/ 641877 h 772247"/>
              <a:gd name="connsiteX116" fmla="*/ 108032 w 785554"/>
              <a:gd name="connsiteY116" fmla="*/ 627860 h 772247"/>
              <a:gd name="connsiteX117" fmla="*/ 115284 w 785554"/>
              <a:gd name="connsiteY117" fmla="*/ 577011 h 772247"/>
              <a:gd name="connsiteX118" fmla="*/ 110969 w 785554"/>
              <a:gd name="connsiteY118" fmla="*/ 529752 h 772247"/>
              <a:gd name="connsiteX119" fmla="*/ 127604 w 785554"/>
              <a:gd name="connsiteY119" fmla="*/ 507183 h 772247"/>
              <a:gd name="connsiteX120" fmla="*/ 106611 w 785554"/>
              <a:gd name="connsiteY120" fmla="*/ 503479 h 772247"/>
              <a:gd name="connsiteX121" fmla="*/ 110290 w 785554"/>
              <a:gd name="connsiteY121" fmla="*/ 493543 h 772247"/>
              <a:gd name="connsiteX122" fmla="*/ 111655 w 785554"/>
              <a:gd name="connsiteY122" fmla="*/ 440631 h 772247"/>
              <a:gd name="connsiteX123" fmla="*/ 129158 w 785554"/>
              <a:gd name="connsiteY123" fmla="*/ 439512 h 772247"/>
              <a:gd name="connsiteX124" fmla="*/ 161466 w 785554"/>
              <a:gd name="connsiteY124" fmla="*/ 426539 h 772247"/>
              <a:gd name="connsiteX125" fmla="*/ 112825 w 785554"/>
              <a:gd name="connsiteY125" fmla="*/ 410993 h 772247"/>
              <a:gd name="connsiteX126" fmla="*/ 89705 w 785554"/>
              <a:gd name="connsiteY126" fmla="*/ 411094 h 772247"/>
              <a:gd name="connsiteX127" fmla="*/ 73214 w 785554"/>
              <a:gd name="connsiteY127" fmla="*/ 404315 h 772247"/>
              <a:gd name="connsiteX128" fmla="*/ 70466 w 785554"/>
              <a:gd name="connsiteY128" fmla="*/ 375262 h 772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Lst>
            <a:rect l="l" t="t" r="r" b="b"/>
            <a:pathLst>
              <a:path w="785554" h="772247">
                <a:moveTo>
                  <a:pt x="70466" y="375262"/>
                </a:moveTo>
                <a:lnTo>
                  <a:pt x="65397" y="372860"/>
                </a:lnTo>
                <a:lnTo>
                  <a:pt x="472" y="370495"/>
                </a:lnTo>
                <a:lnTo>
                  <a:pt x="5151" y="281393"/>
                </a:lnTo>
                <a:lnTo>
                  <a:pt x="18403" y="220438"/>
                </a:lnTo>
                <a:lnTo>
                  <a:pt x="18824" y="219470"/>
                </a:lnTo>
                <a:lnTo>
                  <a:pt x="34044" y="175677"/>
                </a:lnTo>
                <a:lnTo>
                  <a:pt x="47944" y="155170"/>
                </a:lnTo>
                <a:lnTo>
                  <a:pt x="70673" y="170935"/>
                </a:lnTo>
                <a:lnTo>
                  <a:pt x="106831" y="142328"/>
                </a:lnTo>
                <a:lnTo>
                  <a:pt x="150787" y="83248"/>
                </a:lnTo>
                <a:lnTo>
                  <a:pt x="156567" y="52107"/>
                </a:lnTo>
                <a:lnTo>
                  <a:pt x="181492" y="6779"/>
                </a:lnTo>
                <a:lnTo>
                  <a:pt x="184127" y="472"/>
                </a:lnTo>
                <a:lnTo>
                  <a:pt x="233335" y="8993"/>
                </a:lnTo>
                <a:lnTo>
                  <a:pt x="270631" y="37838"/>
                </a:lnTo>
                <a:lnTo>
                  <a:pt x="295178" y="42020"/>
                </a:lnTo>
                <a:lnTo>
                  <a:pt x="321191" y="38366"/>
                </a:lnTo>
                <a:lnTo>
                  <a:pt x="336373" y="36549"/>
                </a:lnTo>
                <a:lnTo>
                  <a:pt x="354493" y="47680"/>
                </a:lnTo>
                <a:lnTo>
                  <a:pt x="365524" y="53340"/>
                </a:lnTo>
                <a:lnTo>
                  <a:pt x="371788" y="60521"/>
                </a:lnTo>
                <a:lnTo>
                  <a:pt x="371153" y="70325"/>
                </a:lnTo>
                <a:lnTo>
                  <a:pt x="412845" y="128902"/>
                </a:lnTo>
                <a:lnTo>
                  <a:pt x="432179" y="154459"/>
                </a:lnTo>
                <a:lnTo>
                  <a:pt x="451078" y="187876"/>
                </a:lnTo>
                <a:lnTo>
                  <a:pt x="437034" y="202743"/>
                </a:lnTo>
                <a:lnTo>
                  <a:pt x="449248" y="217432"/>
                </a:lnTo>
                <a:lnTo>
                  <a:pt x="440393" y="238317"/>
                </a:lnTo>
                <a:lnTo>
                  <a:pt x="480858" y="241933"/>
                </a:lnTo>
                <a:lnTo>
                  <a:pt x="489041" y="253069"/>
                </a:lnTo>
                <a:lnTo>
                  <a:pt x="504821" y="258358"/>
                </a:lnTo>
                <a:lnTo>
                  <a:pt x="507833" y="286436"/>
                </a:lnTo>
                <a:lnTo>
                  <a:pt x="516670" y="306453"/>
                </a:lnTo>
                <a:lnTo>
                  <a:pt x="516122" y="315697"/>
                </a:lnTo>
                <a:lnTo>
                  <a:pt x="521833" y="326903"/>
                </a:lnTo>
                <a:lnTo>
                  <a:pt x="538091" y="335022"/>
                </a:lnTo>
                <a:lnTo>
                  <a:pt x="543399" y="353133"/>
                </a:lnTo>
                <a:lnTo>
                  <a:pt x="568557" y="354007"/>
                </a:lnTo>
                <a:lnTo>
                  <a:pt x="594513" y="352126"/>
                </a:lnTo>
                <a:lnTo>
                  <a:pt x="608972" y="359987"/>
                </a:lnTo>
                <a:lnTo>
                  <a:pt x="595777" y="377752"/>
                </a:lnTo>
                <a:lnTo>
                  <a:pt x="615381" y="401661"/>
                </a:lnTo>
                <a:lnTo>
                  <a:pt x="622979" y="396995"/>
                </a:lnTo>
                <a:lnTo>
                  <a:pt x="657884" y="394756"/>
                </a:lnTo>
                <a:lnTo>
                  <a:pt x="671218" y="386009"/>
                </a:lnTo>
                <a:lnTo>
                  <a:pt x="694438" y="395888"/>
                </a:lnTo>
                <a:lnTo>
                  <a:pt x="708331" y="432928"/>
                </a:lnTo>
                <a:lnTo>
                  <a:pt x="694570" y="481142"/>
                </a:lnTo>
                <a:lnTo>
                  <a:pt x="688847" y="479878"/>
                </a:lnTo>
                <a:lnTo>
                  <a:pt x="681602" y="483972"/>
                </a:lnTo>
                <a:lnTo>
                  <a:pt x="656853" y="489040"/>
                </a:lnTo>
                <a:lnTo>
                  <a:pt x="645230" y="489116"/>
                </a:lnTo>
                <a:lnTo>
                  <a:pt x="642425" y="489128"/>
                </a:lnTo>
                <a:lnTo>
                  <a:pt x="620161" y="492593"/>
                </a:lnTo>
                <a:lnTo>
                  <a:pt x="610582" y="490713"/>
                </a:lnTo>
                <a:lnTo>
                  <a:pt x="599331" y="494499"/>
                </a:lnTo>
                <a:lnTo>
                  <a:pt x="590488" y="497467"/>
                </a:lnTo>
                <a:lnTo>
                  <a:pt x="575161" y="489003"/>
                </a:lnTo>
                <a:lnTo>
                  <a:pt x="567400" y="484714"/>
                </a:lnTo>
                <a:lnTo>
                  <a:pt x="559186" y="492178"/>
                </a:lnTo>
                <a:lnTo>
                  <a:pt x="559079" y="492273"/>
                </a:lnTo>
                <a:lnTo>
                  <a:pt x="564381" y="495084"/>
                </a:lnTo>
                <a:lnTo>
                  <a:pt x="571815" y="499027"/>
                </a:lnTo>
                <a:lnTo>
                  <a:pt x="566871" y="507114"/>
                </a:lnTo>
                <a:lnTo>
                  <a:pt x="566230" y="508164"/>
                </a:lnTo>
                <a:lnTo>
                  <a:pt x="577230" y="515597"/>
                </a:lnTo>
                <a:lnTo>
                  <a:pt x="584790" y="520709"/>
                </a:lnTo>
                <a:lnTo>
                  <a:pt x="599840" y="525244"/>
                </a:lnTo>
                <a:lnTo>
                  <a:pt x="623312" y="519735"/>
                </a:lnTo>
                <a:lnTo>
                  <a:pt x="624526" y="519452"/>
                </a:lnTo>
                <a:lnTo>
                  <a:pt x="661463" y="517484"/>
                </a:lnTo>
                <a:lnTo>
                  <a:pt x="676281" y="524935"/>
                </a:lnTo>
                <a:lnTo>
                  <a:pt x="687916" y="519628"/>
                </a:lnTo>
                <a:lnTo>
                  <a:pt x="696444" y="524237"/>
                </a:lnTo>
                <a:lnTo>
                  <a:pt x="710929" y="538594"/>
                </a:lnTo>
                <a:lnTo>
                  <a:pt x="714388" y="555372"/>
                </a:lnTo>
                <a:lnTo>
                  <a:pt x="732250" y="573747"/>
                </a:lnTo>
                <a:lnTo>
                  <a:pt x="734357" y="573042"/>
                </a:lnTo>
                <a:lnTo>
                  <a:pt x="741206" y="570772"/>
                </a:lnTo>
                <a:lnTo>
                  <a:pt x="765482" y="582739"/>
                </a:lnTo>
                <a:lnTo>
                  <a:pt x="774407" y="597970"/>
                </a:lnTo>
                <a:lnTo>
                  <a:pt x="781067" y="639827"/>
                </a:lnTo>
                <a:lnTo>
                  <a:pt x="785219" y="647379"/>
                </a:lnTo>
                <a:lnTo>
                  <a:pt x="774269" y="654624"/>
                </a:lnTo>
                <a:lnTo>
                  <a:pt x="742570" y="680621"/>
                </a:lnTo>
                <a:lnTo>
                  <a:pt x="731985" y="685834"/>
                </a:lnTo>
                <a:lnTo>
                  <a:pt x="692664" y="699398"/>
                </a:lnTo>
                <a:lnTo>
                  <a:pt x="681432" y="662855"/>
                </a:lnTo>
                <a:lnTo>
                  <a:pt x="645582" y="661925"/>
                </a:lnTo>
                <a:lnTo>
                  <a:pt x="639972" y="683117"/>
                </a:lnTo>
                <a:lnTo>
                  <a:pt x="638243" y="690927"/>
                </a:lnTo>
                <a:lnTo>
                  <a:pt x="599419" y="704259"/>
                </a:lnTo>
                <a:lnTo>
                  <a:pt x="584330" y="723125"/>
                </a:lnTo>
                <a:lnTo>
                  <a:pt x="568922" y="747600"/>
                </a:lnTo>
                <a:lnTo>
                  <a:pt x="543915" y="743009"/>
                </a:lnTo>
                <a:lnTo>
                  <a:pt x="529123" y="709045"/>
                </a:lnTo>
                <a:lnTo>
                  <a:pt x="521305" y="683557"/>
                </a:lnTo>
                <a:lnTo>
                  <a:pt x="508777" y="663510"/>
                </a:lnTo>
                <a:lnTo>
                  <a:pt x="495299" y="646090"/>
                </a:lnTo>
                <a:lnTo>
                  <a:pt x="500299" y="673018"/>
                </a:lnTo>
                <a:lnTo>
                  <a:pt x="446908" y="753662"/>
                </a:lnTo>
                <a:lnTo>
                  <a:pt x="421795" y="762013"/>
                </a:lnTo>
                <a:lnTo>
                  <a:pt x="406600" y="760843"/>
                </a:lnTo>
                <a:lnTo>
                  <a:pt x="368430" y="742669"/>
                </a:lnTo>
                <a:lnTo>
                  <a:pt x="340807" y="772181"/>
                </a:lnTo>
                <a:lnTo>
                  <a:pt x="307687" y="748656"/>
                </a:lnTo>
                <a:lnTo>
                  <a:pt x="287222" y="741789"/>
                </a:lnTo>
                <a:lnTo>
                  <a:pt x="252335" y="736444"/>
                </a:lnTo>
                <a:lnTo>
                  <a:pt x="233152" y="727483"/>
                </a:lnTo>
                <a:lnTo>
                  <a:pt x="194573" y="710956"/>
                </a:lnTo>
                <a:lnTo>
                  <a:pt x="192429" y="676665"/>
                </a:lnTo>
                <a:lnTo>
                  <a:pt x="176039" y="670232"/>
                </a:lnTo>
                <a:lnTo>
                  <a:pt x="147479" y="670383"/>
                </a:lnTo>
                <a:lnTo>
                  <a:pt x="151586" y="651448"/>
                </a:lnTo>
                <a:lnTo>
                  <a:pt x="118441" y="641877"/>
                </a:lnTo>
                <a:lnTo>
                  <a:pt x="108032" y="627860"/>
                </a:lnTo>
                <a:lnTo>
                  <a:pt x="115284" y="577011"/>
                </a:lnTo>
                <a:lnTo>
                  <a:pt x="110969" y="529752"/>
                </a:lnTo>
                <a:lnTo>
                  <a:pt x="127604" y="507183"/>
                </a:lnTo>
                <a:lnTo>
                  <a:pt x="106611" y="503479"/>
                </a:lnTo>
                <a:lnTo>
                  <a:pt x="110290" y="493543"/>
                </a:lnTo>
                <a:lnTo>
                  <a:pt x="111655" y="440631"/>
                </a:lnTo>
                <a:lnTo>
                  <a:pt x="129158" y="439512"/>
                </a:lnTo>
                <a:lnTo>
                  <a:pt x="161466" y="426539"/>
                </a:lnTo>
                <a:lnTo>
                  <a:pt x="112825" y="410993"/>
                </a:lnTo>
                <a:lnTo>
                  <a:pt x="89705" y="411094"/>
                </a:lnTo>
                <a:lnTo>
                  <a:pt x="73214" y="404315"/>
                </a:lnTo>
                <a:lnTo>
                  <a:pt x="70466" y="37526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5" name="Vordingborg">
            <a:extLst>
              <a:ext uri="{FF2B5EF4-FFF2-40B4-BE49-F238E27FC236}">
                <a16:creationId xmlns:a16="http://schemas.microsoft.com/office/drawing/2014/main" id="{00000000-0008-0000-3500-0000B9000000}"/>
              </a:ext>
            </a:extLst>
          </xdr:cNvPr>
          <xdr:cNvSpPr/>
        </xdr:nvSpPr>
        <xdr:spPr>
          <a:xfrm>
            <a:off x="4238406" y="5559327"/>
            <a:ext cx="1104660" cy="548325"/>
          </a:xfrm>
          <a:custGeom>
            <a:avLst/>
            <a:gdLst>
              <a:gd name="connsiteX0" fmla="*/ 439040 w 1075440"/>
              <a:gd name="connsiteY0" fmla="*/ 389631 h 533821"/>
              <a:gd name="connsiteX1" fmla="*/ 440229 w 1075440"/>
              <a:gd name="connsiteY1" fmla="*/ 408283 h 533821"/>
              <a:gd name="connsiteX2" fmla="*/ 444550 w 1075440"/>
              <a:gd name="connsiteY2" fmla="*/ 417094 h 533821"/>
              <a:gd name="connsiteX3" fmla="*/ 453330 w 1075440"/>
              <a:gd name="connsiteY3" fmla="*/ 427696 h 533821"/>
              <a:gd name="connsiteX4" fmla="*/ 460984 w 1075440"/>
              <a:gd name="connsiteY4" fmla="*/ 433387 h 533821"/>
              <a:gd name="connsiteX5" fmla="*/ 474041 w 1075440"/>
              <a:gd name="connsiteY5" fmla="*/ 429916 h 533821"/>
              <a:gd name="connsiteX6" fmla="*/ 480808 w 1075440"/>
              <a:gd name="connsiteY6" fmla="*/ 421924 h 533821"/>
              <a:gd name="connsiteX7" fmla="*/ 519639 w 1075440"/>
              <a:gd name="connsiteY7" fmla="*/ 418075 h 533821"/>
              <a:gd name="connsiteX8" fmla="*/ 526639 w 1075440"/>
              <a:gd name="connsiteY8" fmla="*/ 426187 h 533821"/>
              <a:gd name="connsiteX9" fmla="*/ 542426 w 1075440"/>
              <a:gd name="connsiteY9" fmla="*/ 439129 h 533821"/>
              <a:gd name="connsiteX10" fmla="*/ 545709 w 1075440"/>
              <a:gd name="connsiteY10" fmla="*/ 452241 h 533821"/>
              <a:gd name="connsiteX11" fmla="*/ 531224 w 1075440"/>
              <a:gd name="connsiteY11" fmla="*/ 480350 h 533821"/>
              <a:gd name="connsiteX12" fmla="*/ 492072 w 1075440"/>
              <a:gd name="connsiteY12" fmla="*/ 467302 h 533821"/>
              <a:gd name="connsiteX13" fmla="*/ 452984 w 1075440"/>
              <a:gd name="connsiteY13" fmla="*/ 459152 h 533821"/>
              <a:gd name="connsiteX14" fmla="*/ 441116 w 1075440"/>
              <a:gd name="connsiteY14" fmla="*/ 445216 h 533821"/>
              <a:gd name="connsiteX15" fmla="*/ 437600 w 1075440"/>
              <a:gd name="connsiteY15" fmla="*/ 429910 h 533821"/>
              <a:gd name="connsiteX16" fmla="*/ 441651 w 1075440"/>
              <a:gd name="connsiteY16" fmla="*/ 422879 h 533821"/>
              <a:gd name="connsiteX17" fmla="*/ 441267 w 1075440"/>
              <a:gd name="connsiteY17" fmla="*/ 414799 h 533821"/>
              <a:gd name="connsiteX18" fmla="*/ 424380 w 1075440"/>
              <a:gd name="connsiteY18" fmla="*/ 403038 h 533821"/>
              <a:gd name="connsiteX19" fmla="*/ 425185 w 1075440"/>
              <a:gd name="connsiteY19" fmla="*/ 392153 h 533821"/>
              <a:gd name="connsiteX20" fmla="*/ 559211 w 1075440"/>
              <a:gd name="connsiteY20" fmla="*/ 373470 h 533821"/>
              <a:gd name="connsiteX21" fmla="*/ 558859 w 1075440"/>
              <a:gd name="connsiteY21" fmla="*/ 383664 h 533821"/>
              <a:gd name="connsiteX22" fmla="*/ 549387 w 1075440"/>
              <a:gd name="connsiteY22" fmla="*/ 389210 h 533821"/>
              <a:gd name="connsiteX23" fmla="*/ 531839 w 1075440"/>
              <a:gd name="connsiteY23" fmla="*/ 396763 h 533821"/>
              <a:gd name="connsiteX24" fmla="*/ 529028 w 1075440"/>
              <a:gd name="connsiteY24" fmla="*/ 401115 h 533821"/>
              <a:gd name="connsiteX25" fmla="*/ 511311 w 1075440"/>
              <a:gd name="connsiteY25" fmla="*/ 392223 h 533821"/>
              <a:gd name="connsiteX26" fmla="*/ 527676 w 1075440"/>
              <a:gd name="connsiteY26" fmla="*/ 387242 h 533821"/>
              <a:gd name="connsiteX27" fmla="*/ 539198 w 1075440"/>
              <a:gd name="connsiteY27" fmla="*/ 383061 h 533821"/>
              <a:gd name="connsiteX28" fmla="*/ 547564 w 1075440"/>
              <a:gd name="connsiteY28" fmla="*/ 375174 h 533821"/>
              <a:gd name="connsiteX29" fmla="*/ 591405 w 1075440"/>
              <a:gd name="connsiteY29" fmla="*/ 318206 h 533821"/>
              <a:gd name="connsiteX30" fmla="*/ 577248 w 1075440"/>
              <a:gd name="connsiteY30" fmla="*/ 336789 h 533821"/>
              <a:gd name="connsiteX31" fmla="*/ 575412 w 1075440"/>
              <a:gd name="connsiteY31" fmla="*/ 348856 h 533821"/>
              <a:gd name="connsiteX32" fmla="*/ 565789 w 1075440"/>
              <a:gd name="connsiteY32" fmla="*/ 349498 h 533821"/>
              <a:gd name="connsiteX33" fmla="*/ 561449 w 1075440"/>
              <a:gd name="connsiteY33" fmla="*/ 359685 h 533821"/>
              <a:gd name="connsiteX34" fmla="*/ 558424 w 1075440"/>
              <a:gd name="connsiteY34" fmla="*/ 357037 h 533821"/>
              <a:gd name="connsiteX35" fmla="*/ 557915 w 1075440"/>
              <a:gd name="connsiteY35" fmla="*/ 350366 h 533821"/>
              <a:gd name="connsiteX36" fmla="*/ 572254 w 1075440"/>
              <a:gd name="connsiteY36" fmla="*/ 334757 h 533821"/>
              <a:gd name="connsiteX37" fmla="*/ 568311 w 1075440"/>
              <a:gd name="connsiteY37" fmla="*/ 326815 h 533821"/>
              <a:gd name="connsiteX38" fmla="*/ 572236 w 1075440"/>
              <a:gd name="connsiteY38" fmla="*/ 319420 h 533821"/>
              <a:gd name="connsiteX39" fmla="*/ 582097 w 1075440"/>
              <a:gd name="connsiteY39" fmla="*/ 323419 h 533821"/>
              <a:gd name="connsiteX40" fmla="*/ 305473 w 1075440"/>
              <a:gd name="connsiteY40" fmla="*/ 310503 h 533821"/>
              <a:gd name="connsiteX41" fmla="*/ 314945 w 1075440"/>
              <a:gd name="connsiteY41" fmla="*/ 316313 h 533821"/>
              <a:gd name="connsiteX42" fmla="*/ 314605 w 1075440"/>
              <a:gd name="connsiteY42" fmla="*/ 320300 h 533821"/>
              <a:gd name="connsiteX43" fmla="*/ 318820 w 1075440"/>
              <a:gd name="connsiteY43" fmla="*/ 326564 h 533821"/>
              <a:gd name="connsiteX44" fmla="*/ 319927 w 1075440"/>
              <a:gd name="connsiteY44" fmla="*/ 335928 h 533821"/>
              <a:gd name="connsiteX45" fmla="*/ 324487 w 1075440"/>
              <a:gd name="connsiteY45" fmla="*/ 346247 h 533821"/>
              <a:gd name="connsiteX46" fmla="*/ 324443 w 1075440"/>
              <a:gd name="connsiteY46" fmla="*/ 351391 h 533821"/>
              <a:gd name="connsiteX47" fmla="*/ 319814 w 1075440"/>
              <a:gd name="connsiteY47" fmla="*/ 350095 h 533821"/>
              <a:gd name="connsiteX48" fmla="*/ 313850 w 1075440"/>
              <a:gd name="connsiteY48" fmla="*/ 342669 h 533821"/>
              <a:gd name="connsiteX49" fmla="*/ 310026 w 1075440"/>
              <a:gd name="connsiteY49" fmla="*/ 342071 h 533821"/>
              <a:gd name="connsiteX50" fmla="*/ 302536 w 1075440"/>
              <a:gd name="connsiteY50" fmla="*/ 331249 h 533821"/>
              <a:gd name="connsiteX51" fmla="*/ 295731 w 1075440"/>
              <a:gd name="connsiteY51" fmla="*/ 318062 h 533821"/>
              <a:gd name="connsiteX52" fmla="*/ 300775 w 1075440"/>
              <a:gd name="connsiteY52" fmla="*/ 311346 h 533821"/>
              <a:gd name="connsiteX53" fmla="*/ 700520 w 1075440"/>
              <a:gd name="connsiteY53" fmla="*/ 167879 h 533821"/>
              <a:gd name="connsiteX54" fmla="*/ 704105 w 1075440"/>
              <a:gd name="connsiteY54" fmla="*/ 177022 h 533821"/>
              <a:gd name="connsiteX55" fmla="*/ 693992 w 1075440"/>
              <a:gd name="connsiteY55" fmla="*/ 196825 h 533821"/>
              <a:gd name="connsiteX56" fmla="*/ 689923 w 1075440"/>
              <a:gd name="connsiteY56" fmla="*/ 218086 h 533821"/>
              <a:gd name="connsiteX57" fmla="*/ 682879 w 1075440"/>
              <a:gd name="connsiteY57" fmla="*/ 223180 h 533821"/>
              <a:gd name="connsiteX58" fmla="*/ 666319 w 1075440"/>
              <a:gd name="connsiteY58" fmla="*/ 212597 h 533821"/>
              <a:gd name="connsiteX59" fmla="*/ 649286 w 1075440"/>
              <a:gd name="connsiteY59" fmla="*/ 210741 h 533821"/>
              <a:gd name="connsiteX60" fmla="*/ 641010 w 1075440"/>
              <a:gd name="connsiteY60" fmla="*/ 198824 h 533821"/>
              <a:gd name="connsiteX61" fmla="*/ 651249 w 1075440"/>
              <a:gd name="connsiteY61" fmla="*/ 196913 h 533821"/>
              <a:gd name="connsiteX62" fmla="*/ 662212 w 1075440"/>
              <a:gd name="connsiteY62" fmla="*/ 189820 h 533821"/>
              <a:gd name="connsiteX63" fmla="*/ 675363 w 1075440"/>
              <a:gd name="connsiteY63" fmla="*/ 174652 h 533821"/>
              <a:gd name="connsiteX64" fmla="*/ 731237 w 1075440"/>
              <a:gd name="connsiteY64" fmla="*/ 166320 h 533821"/>
              <a:gd name="connsiteX65" fmla="*/ 746237 w 1075440"/>
              <a:gd name="connsiteY65" fmla="*/ 176211 h 533821"/>
              <a:gd name="connsiteX66" fmla="*/ 754489 w 1075440"/>
              <a:gd name="connsiteY66" fmla="*/ 199907 h 533821"/>
              <a:gd name="connsiteX67" fmla="*/ 767841 w 1075440"/>
              <a:gd name="connsiteY67" fmla="*/ 217143 h 533821"/>
              <a:gd name="connsiteX68" fmla="*/ 786634 w 1075440"/>
              <a:gd name="connsiteY68" fmla="*/ 226224 h 533821"/>
              <a:gd name="connsiteX69" fmla="*/ 798394 w 1075440"/>
              <a:gd name="connsiteY69" fmla="*/ 228513 h 533821"/>
              <a:gd name="connsiteX70" fmla="*/ 812162 w 1075440"/>
              <a:gd name="connsiteY70" fmla="*/ 231198 h 533821"/>
              <a:gd name="connsiteX71" fmla="*/ 831187 w 1075440"/>
              <a:gd name="connsiteY71" fmla="*/ 227771 h 533821"/>
              <a:gd name="connsiteX72" fmla="*/ 849150 w 1075440"/>
              <a:gd name="connsiteY72" fmla="*/ 230349 h 533821"/>
              <a:gd name="connsiteX73" fmla="*/ 879785 w 1075440"/>
              <a:gd name="connsiteY73" fmla="*/ 226671 h 533821"/>
              <a:gd name="connsiteX74" fmla="*/ 916685 w 1075440"/>
              <a:gd name="connsiteY74" fmla="*/ 234481 h 533821"/>
              <a:gd name="connsiteX75" fmla="*/ 918471 w 1075440"/>
              <a:gd name="connsiteY75" fmla="*/ 234022 h 533821"/>
              <a:gd name="connsiteX76" fmla="*/ 935496 w 1075440"/>
              <a:gd name="connsiteY76" fmla="*/ 229651 h 533821"/>
              <a:gd name="connsiteX77" fmla="*/ 953553 w 1075440"/>
              <a:gd name="connsiteY77" fmla="*/ 232249 h 533821"/>
              <a:gd name="connsiteX78" fmla="*/ 964993 w 1075440"/>
              <a:gd name="connsiteY78" fmla="*/ 230940 h 533821"/>
              <a:gd name="connsiteX79" fmla="*/ 982685 w 1075440"/>
              <a:gd name="connsiteY79" fmla="*/ 239599 h 533821"/>
              <a:gd name="connsiteX80" fmla="*/ 990037 w 1075440"/>
              <a:gd name="connsiteY80" fmla="*/ 243197 h 533821"/>
              <a:gd name="connsiteX81" fmla="*/ 1017937 w 1075440"/>
              <a:gd name="connsiteY81" fmla="*/ 251309 h 533821"/>
              <a:gd name="connsiteX82" fmla="*/ 1035088 w 1075440"/>
              <a:gd name="connsiteY82" fmla="*/ 257591 h 533821"/>
              <a:gd name="connsiteX83" fmla="*/ 1049371 w 1075440"/>
              <a:gd name="connsiteY83" fmla="*/ 282638 h 533821"/>
              <a:gd name="connsiteX84" fmla="*/ 1062748 w 1075440"/>
              <a:gd name="connsiteY84" fmla="*/ 302894 h 533821"/>
              <a:gd name="connsiteX85" fmla="*/ 1072918 w 1075440"/>
              <a:gd name="connsiteY85" fmla="*/ 330639 h 533821"/>
              <a:gd name="connsiteX86" fmla="*/ 1075440 w 1075440"/>
              <a:gd name="connsiteY86" fmla="*/ 354435 h 533821"/>
              <a:gd name="connsiteX87" fmla="*/ 1065252 w 1075440"/>
              <a:gd name="connsiteY87" fmla="*/ 376350 h 533821"/>
              <a:gd name="connsiteX88" fmla="*/ 1052069 w 1075440"/>
              <a:gd name="connsiteY88" fmla="*/ 383556 h 533821"/>
              <a:gd name="connsiteX89" fmla="*/ 1027000 w 1075440"/>
              <a:gd name="connsiteY89" fmla="*/ 386506 h 533821"/>
              <a:gd name="connsiteX90" fmla="*/ 979924 w 1075440"/>
              <a:gd name="connsiteY90" fmla="*/ 371307 h 533821"/>
              <a:gd name="connsiteX91" fmla="*/ 970402 w 1075440"/>
              <a:gd name="connsiteY91" fmla="*/ 364402 h 533821"/>
              <a:gd name="connsiteX92" fmla="*/ 934288 w 1075440"/>
              <a:gd name="connsiteY92" fmla="*/ 355214 h 533821"/>
              <a:gd name="connsiteX93" fmla="*/ 921483 w 1075440"/>
              <a:gd name="connsiteY93" fmla="*/ 353850 h 533821"/>
              <a:gd name="connsiteX94" fmla="*/ 883232 w 1075440"/>
              <a:gd name="connsiteY94" fmla="*/ 349769 h 533821"/>
              <a:gd name="connsiteX95" fmla="*/ 882885 w 1075440"/>
              <a:gd name="connsiteY95" fmla="*/ 349731 h 533821"/>
              <a:gd name="connsiteX96" fmla="*/ 850521 w 1075440"/>
              <a:gd name="connsiteY96" fmla="*/ 353944 h 533821"/>
              <a:gd name="connsiteX97" fmla="*/ 822137 w 1075440"/>
              <a:gd name="connsiteY97" fmla="*/ 367408 h 533821"/>
              <a:gd name="connsiteX98" fmla="*/ 812445 w 1075440"/>
              <a:gd name="connsiteY98" fmla="*/ 372011 h 533821"/>
              <a:gd name="connsiteX99" fmla="*/ 770042 w 1075440"/>
              <a:gd name="connsiteY99" fmla="*/ 407862 h 533821"/>
              <a:gd name="connsiteX100" fmla="*/ 768218 w 1075440"/>
              <a:gd name="connsiteY100" fmla="*/ 410660 h 533821"/>
              <a:gd name="connsiteX101" fmla="*/ 748306 w 1075440"/>
              <a:gd name="connsiteY101" fmla="*/ 441279 h 533821"/>
              <a:gd name="connsiteX102" fmla="*/ 726765 w 1075440"/>
              <a:gd name="connsiteY102" fmla="*/ 465062 h 533821"/>
              <a:gd name="connsiteX103" fmla="*/ 715287 w 1075440"/>
              <a:gd name="connsiteY103" fmla="*/ 490965 h 533821"/>
              <a:gd name="connsiteX104" fmla="*/ 712438 w 1075440"/>
              <a:gd name="connsiteY104" fmla="*/ 497392 h 533821"/>
              <a:gd name="connsiteX105" fmla="*/ 686859 w 1075440"/>
              <a:gd name="connsiteY105" fmla="*/ 526080 h 533821"/>
              <a:gd name="connsiteX106" fmla="*/ 656192 w 1075440"/>
              <a:gd name="connsiteY106" fmla="*/ 533821 h 533821"/>
              <a:gd name="connsiteX107" fmla="*/ 636790 w 1075440"/>
              <a:gd name="connsiteY107" fmla="*/ 529143 h 533821"/>
              <a:gd name="connsiteX108" fmla="*/ 613135 w 1075440"/>
              <a:gd name="connsiteY108" fmla="*/ 530916 h 533821"/>
              <a:gd name="connsiteX109" fmla="*/ 599255 w 1075440"/>
              <a:gd name="connsiteY109" fmla="*/ 510503 h 533821"/>
              <a:gd name="connsiteX110" fmla="*/ 590563 w 1075440"/>
              <a:gd name="connsiteY110" fmla="*/ 495952 h 533821"/>
              <a:gd name="connsiteX111" fmla="*/ 598947 w 1075440"/>
              <a:gd name="connsiteY111" fmla="*/ 496468 h 533821"/>
              <a:gd name="connsiteX112" fmla="*/ 607117 w 1075440"/>
              <a:gd name="connsiteY112" fmla="*/ 500725 h 533821"/>
              <a:gd name="connsiteX113" fmla="*/ 610362 w 1075440"/>
              <a:gd name="connsiteY113" fmla="*/ 493952 h 533821"/>
              <a:gd name="connsiteX114" fmla="*/ 617198 w 1075440"/>
              <a:gd name="connsiteY114" fmla="*/ 491336 h 533821"/>
              <a:gd name="connsiteX115" fmla="*/ 594764 w 1075440"/>
              <a:gd name="connsiteY115" fmla="*/ 487934 h 533821"/>
              <a:gd name="connsiteX116" fmla="*/ 574657 w 1075440"/>
              <a:gd name="connsiteY116" fmla="*/ 490826 h 533821"/>
              <a:gd name="connsiteX117" fmla="*/ 566645 w 1075440"/>
              <a:gd name="connsiteY117" fmla="*/ 484355 h 533821"/>
              <a:gd name="connsiteX118" fmla="*/ 587595 w 1075440"/>
              <a:gd name="connsiteY118" fmla="*/ 475885 h 533821"/>
              <a:gd name="connsiteX119" fmla="*/ 575356 w 1075440"/>
              <a:gd name="connsiteY119" fmla="*/ 461377 h 533821"/>
              <a:gd name="connsiteX120" fmla="*/ 573834 w 1075440"/>
              <a:gd name="connsiteY120" fmla="*/ 449498 h 533821"/>
              <a:gd name="connsiteX121" fmla="*/ 581393 w 1075440"/>
              <a:gd name="connsiteY121" fmla="*/ 428960 h 533821"/>
              <a:gd name="connsiteX122" fmla="*/ 597871 w 1075440"/>
              <a:gd name="connsiteY122" fmla="*/ 417968 h 533821"/>
              <a:gd name="connsiteX123" fmla="*/ 610714 w 1075440"/>
              <a:gd name="connsiteY123" fmla="*/ 409925 h 533821"/>
              <a:gd name="connsiteX124" fmla="*/ 608695 w 1075440"/>
              <a:gd name="connsiteY124" fmla="*/ 408642 h 533821"/>
              <a:gd name="connsiteX125" fmla="*/ 599425 w 1075440"/>
              <a:gd name="connsiteY125" fmla="*/ 402743 h 533821"/>
              <a:gd name="connsiteX126" fmla="*/ 585563 w 1075440"/>
              <a:gd name="connsiteY126" fmla="*/ 393046 h 533821"/>
              <a:gd name="connsiteX127" fmla="*/ 580293 w 1075440"/>
              <a:gd name="connsiteY127" fmla="*/ 380293 h 533821"/>
              <a:gd name="connsiteX128" fmla="*/ 588142 w 1075440"/>
              <a:gd name="connsiteY128" fmla="*/ 377601 h 533821"/>
              <a:gd name="connsiteX129" fmla="*/ 596985 w 1075440"/>
              <a:gd name="connsiteY129" fmla="*/ 367936 h 533821"/>
              <a:gd name="connsiteX130" fmla="*/ 608771 w 1075440"/>
              <a:gd name="connsiteY130" fmla="*/ 362207 h 533821"/>
              <a:gd name="connsiteX131" fmla="*/ 608142 w 1075440"/>
              <a:gd name="connsiteY131" fmla="*/ 356327 h 533821"/>
              <a:gd name="connsiteX132" fmla="*/ 628438 w 1075440"/>
              <a:gd name="connsiteY132" fmla="*/ 349064 h 533821"/>
              <a:gd name="connsiteX133" fmla="*/ 631601 w 1075440"/>
              <a:gd name="connsiteY133" fmla="*/ 350881 h 533821"/>
              <a:gd name="connsiteX134" fmla="*/ 639532 w 1075440"/>
              <a:gd name="connsiteY134" fmla="*/ 355447 h 533821"/>
              <a:gd name="connsiteX135" fmla="*/ 650859 w 1075440"/>
              <a:gd name="connsiteY135" fmla="*/ 355001 h 533821"/>
              <a:gd name="connsiteX136" fmla="*/ 647846 w 1075440"/>
              <a:gd name="connsiteY136" fmla="*/ 346587 h 533821"/>
              <a:gd name="connsiteX137" fmla="*/ 635085 w 1075440"/>
              <a:gd name="connsiteY137" fmla="*/ 331790 h 533821"/>
              <a:gd name="connsiteX138" fmla="*/ 631582 w 1075440"/>
              <a:gd name="connsiteY138" fmla="*/ 319005 h 533821"/>
              <a:gd name="connsiteX139" fmla="*/ 658086 w 1075440"/>
              <a:gd name="connsiteY139" fmla="*/ 325256 h 533821"/>
              <a:gd name="connsiteX140" fmla="*/ 672979 w 1075440"/>
              <a:gd name="connsiteY140" fmla="*/ 334858 h 533821"/>
              <a:gd name="connsiteX141" fmla="*/ 675331 w 1075440"/>
              <a:gd name="connsiteY141" fmla="*/ 353806 h 533821"/>
              <a:gd name="connsiteX142" fmla="*/ 686300 w 1075440"/>
              <a:gd name="connsiteY142" fmla="*/ 352869 h 533821"/>
              <a:gd name="connsiteX143" fmla="*/ 704388 w 1075440"/>
              <a:gd name="connsiteY143" fmla="*/ 340002 h 533821"/>
              <a:gd name="connsiteX144" fmla="*/ 731268 w 1075440"/>
              <a:gd name="connsiteY144" fmla="*/ 331941 h 533821"/>
              <a:gd name="connsiteX145" fmla="*/ 738608 w 1075440"/>
              <a:gd name="connsiteY145" fmla="*/ 322866 h 533821"/>
              <a:gd name="connsiteX146" fmla="*/ 753180 w 1075440"/>
              <a:gd name="connsiteY146" fmla="*/ 318584 h 533821"/>
              <a:gd name="connsiteX147" fmla="*/ 766545 w 1075440"/>
              <a:gd name="connsiteY147" fmla="*/ 324910 h 533821"/>
              <a:gd name="connsiteX148" fmla="*/ 760589 w 1075440"/>
              <a:gd name="connsiteY148" fmla="*/ 336764 h 533821"/>
              <a:gd name="connsiteX149" fmla="*/ 753935 w 1075440"/>
              <a:gd name="connsiteY149" fmla="*/ 351580 h 533821"/>
              <a:gd name="connsiteX150" fmla="*/ 751571 w 1075440"/>
              <a:gd name="connsiteY150" fmla="*/ 363609 h 533821"/>
              <a:gd name="connsiteX151" fmla="*/ 763885 w 1075440"/>
              <a:gd name="connsiteY151" fmla="*/ 358095 h 533821"/>
              <a:gd name="connsiteX152" fmla="*/ 775577 w 1075440"/>
              <a:gd name="connsiteY152" fmla="*/ 355440 h 533821"/>
              <a:gd name="connsiteX153" fmla="*/ 785508 w 1075440"/>
              <a:gd name="connsiteY153" fmla="*/ 338022 h 533821"/>
              <a:gd name="connsiteX154" fmla="*/ 807024 w 1075440"/>
              <a:gd name="connsiteY154" fmla="*/ 322835 h 533821"/>
              <a:gd name="connsiteX155" fmla="*/ 810042 w 1075440"/>
              <a:gd name="connsiteY155" fmla="*/ 320703 h 533821"/>
              <a:gd name="connsiteX156" fmla="*/ 828137 w 1075440"/>
              <a:gd name="connsiteY156" fmla="*/ 316484 h 533821"/>
              <a:gd name="connsiteX157" fmla="*/ 845911 w 1075440"/>
              <a:gd name="connsiteY157" fmla="*/ 310213 h 533821"/>
              <a:gd name="connsiteX158" fmla="*/ 834653 w 1075440"/>
              <a:gd name="connsiteY158" fmla="*/ 307880 h 533821"/>
              <a:gd name="connsiteX159" fmla="*/ 809275 w 1075440"/>
              <a:gd name="connsiteY159" fmla="*/ 314050 h 533821"/>
              <a:gd name="connsiteX160" fmla="*/ 799564 w 1075440"/>
              <a:gd name="connsiteY160" fmla="*/ 316408 h 533821"/>
              <a:gd name="connsiteX161" fmla="*/ 788388 w 1075440"/>
              <a:gd name="connsiteY161" fmla="*/ 312169 h 533821"/>
              <a:gd name="connsiteX162" fmla="*/ 784055 w 1075440"/>
              <a:gd name="connsiteY162" fmla="*/ 302403 h 533821"/>
              <a:gd name="connsiteX163" fmla="*/ 778225 w 1075440"/>
              <a:gd name="connsiteY163" fmla="*/ 313786 h 533821"/>
              <a:gd name="connsiteX164" fmla="*/ 766375 w 1075440"/>
              <a:gd name="connsiteY164" fmla="*/ 323325 h 533821"/>
              <a:gd name="connsiteX165" fmla="*/ 761778 w 1075440"/>
              <a:gd name="connsiteY165" fmla="*/ 317402 h 533821"/>
              <a:gd name="connsiteX166" fmla="*/ 757942 w 1075440"/>
              <a:gd name="connsiteY166" fmla="*/ 303246 h 533821"/>
              <a:gd name="connsiteX167" fmla="*/ 748784 w 1075440"/>
              <a:gd name="connsiteY167" fmla="*/ 290103 h 533821"/>
              <a:gd name="connsiteX168" fmla="*/ 760778 w 1075440"/>
              <a:gd name="connsiteY168" fmla="*/ 268684 h 533821"/>
              <a:gd name="connsiteX169" fmla="*/ 765564 w 1075440"/>
              <a:gd name="connsiteY169" fmla="*/ 252491 h 533821"/>
              <a:gd name="connsiteX170" fmla="*/ 763407 w 1075440"/>
              <a:gd name="connsiteY170" fmla="*/ 250246 h 533821"/>
              <a:gd name="connsiteX171" fmla="*/ 760929 w 1075440"/>
              <a:gd name="connsiteY171" fmla="*/ 255113 h 533821"/>
              <a:gd name="connsiteX172" fmla="*/ 745363 w 1075440"/>
              <a:gd name="connsiteY172" fmla="*/ 230286 h 533821"/>
              <a:gd name="connsiteX173" fmla="*/ 732388 w 1075440"/>
              <a:gd name="connsiteY173" fmla="*/ 217187 h 533821"/>
              <a:gd name="connsiteX174" fmla="*/ 721602 w 1075440"/>
              <a:gd name="connsiteY174" fmla="*/ 211590 h 533821"/>
              <a:gd name="connsiteX175" fmla="*/ 711149 w 1075440"/>
              <a:gd name="connsiteY175" fmla="*/ 216621 h 533821"/>
              <a:gd name="connsiteX176" fmla="*/ 700916 w 1075440"/>
              <a:gd name="connsiteY176" fmla="*/ 204711 h 533821"/>
              <a:gd name="connsiteX177" fmla="*/ 706922 w 1075440"/>
              <a:gd name="connsiteY177" fmla="*/ 187851 h 533821"/>
              <a:gd name="connsiteX178" fmla="*/ 721407 w 1075440"/>
              <a:gd name="connsiteY178" fmla="*/ 180293 h 533821"/>
              <a:gd name="connsiteX179" fmla="*/ 732539 w 1075440"/>
              <a:gd name="connsiteY179" fmla="*/ 125859 h 533821"/>
              <a:gd name="connsiteX180" fmla="*/ 737325 w 1075440"/>
              <a:gd name="connsiteY180" fmla="*/ 134009 h 533821"/>
              <a:gd name="connsiteX181" fmla="*/ 739885 w 1075440"/>
              <a:gd name="connsiteY181" fmla="*/ 132889 h 533821"/>
              <a:gd name="connsiteX182" fmla="*/ 744262 w 1075440"/>
              <a:gd name="connsiteY182" fmla="*/ 140051 h 533821"/>
              <a:gd name="connsiteX183" fmla="*/ 746067 w 1075440"/>
              <a:gd name="connsiteY183" fmla="*/ 151146 h 533821"/>
              <a:gd name="connsiteX184" fmla="*/ 742287 w 1075440"/>
              <a:gd name="connsiteY184" fmla="*/ 154170 h 533821"/>
              <a:gd name="connsiteX185" fmla="*/ 737589 w 1075440"/>
              <a:gd name="connsiteY185" fmla="*/ 146887 h 533821"/>
              <a:gd name="connsiteX186" fmla="*/ 726985 w 1075440"/>
              <a:gd name="connsiteY186" fmla="*/ 138549 h 533821"/>
              <a:gd name="connsiteX187" fmla="*/ 724476 w 1075440"/>
              <a:gd name="connsiteY187" fmla="*/ 132726 h 533821"/>
              <a:gd name="connsiteX188" fmla="*/ 725067 w 1075440"/>
              <a:gd name="connsiteY188" fmla="*/ 130128 h 533821"/>
              <a:gd name="connsiteX189" fmla="*/ 366625 w 1075440"/>
              <a:gd name="connsiteY189" fmla="*/ 0 h 533821"/>
              <a:gd name="connsiteX190" fmla="*/ 380612 w 1075440"/>
              <a:gd name="connsiteY190" fmla="*/ 16451 h 533821"/>
              <a:gd name="connsiteX191" fmla="*/ 412103 w 1075440"/>
              <a:gd name="connsiteY191" fmla="*/ 29361 h 533821"/>
              <a:gd name="connsiteX192" fmla="*/ 430380 w 1075440"/>
              <a:gd name="connsiteY192" fmla="*/ 39297 h 533821"/>
              <a:gd name="connsiteX193" fmla="*/ 430166 w 1075440"/>
              <a:gd name="connsiteY193" fmla="*/ 28047 h 533821"/>
              <a:gd name="connsiteX194" fmla="*/ 428751 w 1075440"/>
              <a:gd name="connsiteY194" fmla="*/ 28059 h 533821"/>
              <a:gd name="connsiteX195" fmla="*/ 420939 w 1075440"/>
              <a:gd name="connsiteY195" fmla="*/ 21777 h 533821"/>
              <a:gd name="connsiteX196" fmla="*/ 416380 w 1075440"/>
              <a:gd name="connsiteY196" fmla="*/ 20444 h 533821"/>
              <a:gd name="connsiteX197" fmla="*/ 409304 w 1075440"/>
              <a:gd name="connsiteY197" fmla="*/ 1622 h 533821"/>
              <a:gd name="connsiteX198" fmla="*/ 414556 w 1075440"/>
              <a:gd name="connsiteY198" fmla="*/ 4012 h 533821"/>
              <a:gd name="connsiteX199" fmla="*/ 429386 w 1075440"/>
              <a:gd name="connsiteY199" fmla="*/ 12784 h 533821"/>
              <a:gd name="connsiteX200" fmla="*/ 434889 w 1075440"/>
              <a:gd name="connsiteY200" fmla="*/ 10514 h 533821"/>
              <a:gd name="connsiteX201" fmla="*/ 440310 w 1075440"/>
              <a:gd name="connsiteY201" fmla="*/ 7099 h 533821"/>
              <a:gd name="connsiteX202" fmla="*/ 445701 w 1075440"/>
              <a:gd name="connsiteY202" fmla="*/ 13923 h 533821"/>
              <a:gd name="connsiteX203" fmla="*/ 462147 w 1075440"/>
              <a:gd name="connsiteY203" fmla="*/ 13168 h 533821"/>
              <a:gd name="connsiteX204" fmla="*/ 467613 w 1075440"/>
              <a:gd name="connsiteY204" fmla="*/ 18871 h 533821"/>
              <a:gd name="connsiteX205" fmla="*/ 473575 w 1075440"/>
              <a:gd name="connsiteY205" fmla="*/ 32908 h 533821"/>
              <a:gd name="connsiteX206" fmla="*/ 466493 w 1075440"/>
              <a:gd name="connsiteY206" fmla="*/ 46635 h 533821"/>
              <a:gd name="connsiteX207" fmla="*/ 468814 w 1075440"/>
              <a:gd name="connsiteY207" fmla="*/ 54785 h 533821"/>
              <a:gd name="connsiteX208" fmla="*/ 484695 w 1075440"/>
              <a:gd name="connsiteY208" fmla="*/ 47497 h 533821"/>
              <a:gd name="connsiteX209" fmla="*/ 487141 w 1075440"/>
              <a:gd name="connsiteY209" fmla="*/ 52365 h 533821"/>
              <a:gd name="connsiteX210" fmla="*/ 490053 w 1075440"/>
              <a:gd name="connsiteY210" fmla="*/ 58143 h 533821"/>
              <a:gd name="connsiteX211" fmla="*/ 498311 w 1075440"/>
              <a:gd name="connsiteY211" fmla="*/ 54553 h 533821"/>
              <a:gd name="connsiteX212" fmla="*/ 503204 w 1075440"/>
              <a:gd name="connsiteY212" fmla="*/ 39152 h 533821"/>
              <a:gd name="connsiteX213" fmla="*/ 519915 w 1075440"/>
              <a:gd name="connsiteY213" fmla="*/ 37184 h 533821"/>
              <a:gd name="connsiteX214" fmla="*/ 530336 w 1075440"/>
              <a:gd name="connsiteY214" fmla="*/ 41416 h 533821"/>
              <a:gd name="connsiteX215" fmla="*/ 524714 w 1075440"/>
              <a:gd name="connsiteY215" fmla="*/ 51949 h 533821"/>
              <a:gd name="connsiteX216" fmla="*/ 541984 w 1075440"/>
              <a:gd name="connsiteY216" fmla="*/ 51711 h 533821"/>
              <a:gd name="connsiteX217" fmla="*/ 543198 w 1075440"/>
              <a:gd name="connsiteY217" fmla="*/ 49692 h 533821"/>
              <a:gd name="connsiteX218" fmla="*/ 547028 w 1075440"/>
              <a:gd name="connsiteY218" fmla="*/ 43353 h 533821"/>
              <a:gd name="connsiteX219" fmla="*/ 558255 w 1075440"/>
              <a:gd name="connsiteY219" fmla="*/ 48277 h 533821"/>
              <a:gd name="connsiteX220" fmla="*/ 567431 w 1075440"/>
              <a:gd name="connsiteY220" fmla="*/ 44415 h 533821"/>
              <a:gd name="connsiteX221" fmla="*/ 572777 w 1075440"/>
              <a:gd name="connsiteY221" fmla="*/ 36876 h 533821"/>
              <a:gd name="connsiteX222" fmla="*/ 558431 w 1075440"/>
              <a:gd name="connsiteY222" fmla="*/ 36543 h 533821"/>
              <a:gd name="connsiteX223" fmla="*/ 550059 w 1075440"/>
              <a:gd name="connsiteY223" fmla="*/ 42296 h 533821"/>
              <a:gd name="connsiteX224" fmla="*/ 537305 w 1075440"/>
              <a:gd name="connsiteY224" fmla="*/ 38429 h 533821"/>
              <a:gd name="connsiteX225" fmla="*/ 550594 w 1075440"/>
              <a:gd name="connsiteY225" fmla="*/ 33486 h 533821"/>
              <a:gd name="connsiteX226" fmla="*/ 575487 w 1075440"/>
              <a:gd name="connsiteY226" fmla="*/ 32574 h 533821"/>
              <a:gd name="connsiteX227" fmla="*/ 616676 w 1075440"/>
              <a:gd name="connsiteY227" fmla="*/ 44850 h 533821"/>
              <a:gd name="connsiteX228" fmla="*/ 621286 w 1075440"/>
              <a:gd name="connsiteY228" fmla="*/ 51792 h 533821"/>
              <a:gd name="connsiteX229" fmla="*/ 631563 w 1075440"/>
              <a:gd name="connsiteY229" fmla="*/ 60061 h 533821"/>
              <a:gd name="connsiteX230" fmla="*/ 639142 w 1075440"/>
              <a:gd name="connsiteY230" fmla="*/ 72651 h 533821"/>
              <a:gd name="connsiteX231" fmla="*/ 628752 w 1075440"/>
              <a:gd name="connsiteY231" fmla="*/ 87423 h 533821"/>
              <a:gd name="connsiteX232" fmla="*/ 624513 w 1075440"/>
              <a:gd name="connsiteY232" fmla="*/ 104773 h 533821"/>
              <a:gd name="connsiteX233" fmla="*/ 626809 w 1075440"/>
              <a:gd name="connsiteY233" fmla="*/ 116809 h 533821"/>
              <a:gd name="connsiteX234" fmla="*/ 608582 w 1075440"/>
              <a:gd name="connsiteY234" fmla="*/ 141944 h 533821"/>
              <a:gd name="connsiteX235" fmla="*/ 597739 w 1075440"/>
              <a:gd name="connsiteY235" fmla="*/ 135731 h 533821"/>
              <a:gd name="connsiteX236" fmla="*/ 586550 w 1075440"/>
              <a:gd name="connsiteY236" fmla="*/ 129632 h 533821"/>
              <a:gd name="connsiteX237" fmla="*/ 572959 w 1075440"/>
              <a:gd name="connsiteY237" fmla="*/ 137870 h 533821"/>
              <a:gd name="connsiteX238" fmla="*/ 566431 w 1075440"/>
              <a:gd name="connsiteY238" fmla="*/ 125393 h 533821"/>
              <a:gd name="connsiteX239" fmla="*/ 566783 w 1075440"/>
              <a:gd name="connsiteY239" fmla="*/ 128261 h 533821"/>
              <a:gd name="connsiteX240" fmla="*/ 568399 w 1075440"/>
              <a:gd name="connsiteY240" fmla="*/ 141353 h 533821"/>
              <a:gd name="connsiteX241" fmla="*/ 571104 w 1075440"/>
              <a:gd name="connsiteY241" fmla="*/ 145705 h 533821"/>
              <a:gd name="connsiteX242" fmla="*/ 573173 w 1075440"/>
              <a:gd name="connsiteY242" fmla="*/ 156295 h 533821"/>
              <a:gd name="connsiteX243" fmla="*/ 573167 w 1075440"/>
              <a:gd name="connsiteY243" fmla="*/ 157823 h 533821"/>
              <a:gd name="connsiteX244" fmla="*/ 573116 w 1075440"/>
              <a:gd name="connsiteY244" fmla="*/ 170368 h 533821"/>
              <a:gd name="connsiteX245" fmla="*/ 582519 w 1075440"/>
              <a:gd name="connsiteY245" fmla="*/ 181449 h 533821"/>
              <a:gd name="connsiteX246" fmla="*/ 579557 w 1075440"/>
              <a:gd name="connsiteY246" fmla="*/ 196976 h 533821"/>
              <a:gd name="connsiteX247" fmla="*/ 596035 w 1075440"/>
              <a:gd name="connsiteY247" fmla="*/ 198963 h 533821"/>
              <a:gd name="connsiteX248" fmla="*/ 600123 w 1075440"/>
              <a:gd name="connsiteY248" fmla="*/ 206201 h 533821"/>
              <a:gd name="connsiteX249" fmla="*/ 596632 w 1075440"/>
              <a:gd name="connsiteY249" fmla="*/ 213577 h 533821"/>
              <a:gd name="connsiteX250" fmla="*/ 594632 w 1075440"/>
              <a:gd name="connsiteY250" fmla="*/ 217803 h 533821"/>
              <a:gd name="connsiteX251" fmla="*/ 612431 w 1075440"/>
              <a:gd name="connsiteY251" fmla="*/ 243982 h 533821"/>
              <a:gd name="connsiteX252" fmla="*/ 615840 w 1075440"/>
              <a:gd name="connsiteY252" fmla="*/ 253849 h 533821"/>
              <a:gd name="connsiteX253" fmla="*/ 634154 w 1075440"/>
              <a:gd name="connsiteY253" fmla="*/ 284060 h 533821"/>
              <a:gd name="connsiteX254" fmla="*/ 632305 w 1075440"/>
              <a:gd name="connsiteY254" fmla="*/ 301366 h 533821"/>
              <a:gd name="connsiteX255" fmla="*/ 610293 w 1075440"/>
              <a:gd name="connsiteY255" fmla="*/ 301932 h 533821"/>
              <a:gd name="connsiteX256" fmla="*/ 598003 w 1075440"/>
              <a:gd name="connsiteY256" fmla="*/ 304831 h 533821"/>
              <a:gd name="connsiteX257" fmla="*/ 578142 w 1075440"/>
              <a:gd name="connsiteY257" fmla="*/ 304994 h 533821"/>
              <a:gd name="connsiteX258" fmla="*/ 564104 w 1075440"/>
              <a:gd name="connsiteY258" fmla="*/ 314924 h 533821"/>
              <a:gd name="connsiteX259" fmla="*/ 555858 w 1075440"/>
              <a:gd name="connsiteY259" fmla="*/ 331010 h 533821"/>
              <a:gd name="connsiteX260" fmla="*/ 544223 w 1075440"/>
              <a:gd name="connsiteY260" fmla="*/ 340336 h 533821"/>
              <a:gd name="connsiteX261" fmla="*/ 530198 w 1075440"/>
              <a:gd name="connsiteY261" fmla="*/ 355768 h 533821"/>
              <a:gd name="connsiteX262" fmla="*/ 529173 w 1075440"/>
              <a:gd name="connsiteY262" fmla="*/ 356900 h 533821"/>
              <a:gd name="connsiteX263" fmla="*/ 501109 w 1075440"/>
              <a:gd name="connsiteY263" fmla="*/ 372967 h 533821"/>
              <a:gd name="connsiteX264" fmla="*/ 471166 w 1075440"/>
              <a:gd name="connsiteY264" fmla="*/ 374049 h 533821"/>
              <a:gd name="connsiteX265" fmla="*/ 444650 w 1075440"/>
              <a:gd name="connsiteY265" fmla="*/ 364245 h 533821"/>
              <a:gd name="connsiteX266" fmla="*/ 441694 w 1075440"/>
              <a:gd name="connsiteY266" fmla="*/ 363157 h 533821"/>
              <a:gd name="connsiteX267" fmla="*/ 415801 w 1075440"/>
              <a:gd name="connsiteY267" fmla="*/ 348574 h 533821"/>
              <a:gd name="connsiteX268" fmla="*/ 394927 w 1075440"/>
              <a:gd name="connsiteY268" fmla="*/ 329438 h 533821"/>
              <a:gd name="connsiteX269" fmla="*/ 386983 w 1075440"/>
              <a:gd name="connsiteY269" fmla="*/ 310315 h 533821"/>
              <a:gd name="connsiteX270" fmla="*/ 365738 w 1075440"/>
              <a:gd name="connsiteY270" fmla="*/ 306095 h 533821"/>
              <a:gd name="connsiteX271" fmla="*/ 338140 w 1075440"/>
              <a:gd name="connsiteY271" fmla="*/ 295461 h 533821"/>
              <a:gd name="connsiteX272" fmla="*/ 338385 w 1075440"/>
              <a:gd name="connsiteY272" fmla="*/ 301347 h 533821"/>
              <a:gd name="connsiteX273" fmla="*/ 346939 w 1075440"/>
              <a:gd name="connsiteY273" fmla="*/ 309164 h 533821"/>
              <a:gd name="connsiteX274" fmla="*/ 336675 w 1075440"/>
              <a:gd name="connsiteY274" fmla="*/ 316666 h 533821"/>
              <a:gd name="connsiteX275" fmla="*/ 320605 w 1075440"/>
              <a:gd name="connsiteY275" fmla="*/ 316427 h 533821"/>
              <a:gd name="connsiteX276" fmla="*/ 300215 w 1075440"/>
              <a:gd name="connsiteY276" fmla="*/ 299247 h 533821"/>
              <a:gd name="connsiteX277" fmla="*/ 282417 w 1075440"/>
              <a:gd name="connsiteY277" fmla="*/ 292776 h 533821"/>
              <a:gd name="connsiteX278" fmla="*/ 268831 w 1075440"/>
              <a:gd name="connsiteY278" fmla="*/ 277627 h 533821"/>
              <a:gd name="connsiteX279" fmla="*/ 265140 w 1075440"/>
              <a:gd name="connsiteY279" fmla="*/ 273507 h 533821"/>
              <a:gd name="connsiteX280" fmla="*/ 241385 w 1075440"/>
              <a:gd name="connsiteY280" fmla="*/ 261383 h 533821"/>
              <a:gd name="connsiteX281" fmla="*/ 235511 w 1075440"/>
              <a:gd name="connsiteY281" fmla="*/ 250981 h 533821"/>
              <a:gd name="connsiteX282" fmla="*/ 229007 w 1075440"/>
              <a:gd name="connsiteY282" fmla="*/ 245126 h 533821"/>
              <a:gd name="connsiteX283" fmla="*/ 217907 w 1075440"/>
              <a:gd name="connsiteY283" fmla="*/ 235128 h 533821"/>
              <a:gd name="connsiteX284" fmla="*/ 167925 w 1075440"/>
              <a:gd name="connsiteY284" fmla="*/ 213395 h 533821"/>
              <a:gd name="connsiteX285" fmla="*/ 132887 w 1075440"/>
              <a:gd name="connsiteY285" fmla="*/ 206515 h 533821"/>
              <a:gd name="connsiteX286" fmla="*/ 86849 w 1075440"/>
              <a:gd name="connsiteY286" fmla="*/ 186455 h 533821"/>
              <a:gd name="connsiteX287" fmla="*/ 59296 w 1075440"/>
              <a:gd name="connsiteY287" fmla="*/ 169124 h 533821"/>
              <a:gd name="connsiteX288" fmla="*/ 42302 w 1075440"/>
              <a:gd name="connsiteY288" fmla="*/ 170042 h 533821"/>
              <a:gd name="connsiteX289" fmla="*/ 30270 w 1075440"/>
              <a:gd name="connsiteY289" fmla="*/ 162344 h 533821"/>
              <a:gd name="connsiteX290" fmla="*/ 20346 w 1075440"/>
              <a:gd name="connsiteY290" fmla="*/ 163979 h 533821"/>
              <a:gd name="connsiteX291" fmla="*/ 0 w 1075440"/>
              <a:gd name="connsiteY291" fmla="*/ 154704 h 533821"/>
              <a:gd name="connsiteX292" fmla="*/ 15905 w 1075440"/>
              <a:gd name="connsiteY292" fmla="*/ 153641 h 533821"/>
              <a:gd name="connsiteX293" fmla="*/ 52371 w 1075440"/>
              <a:gd name="connsiteY293" fmla="*/ 166633 h 533821"/>
              <a:gd name="connsiteX294" fmla="*/ 131736 w 1075440"/>
              <a:gd name="connsiteY294" fmla="*/ 186511 h 533821"/>
              <a:gd name="connsiteX295" fmla="*/ 149258 w 1075440"/>
              <a:gd name="connsiteY295" fmla="*/ 186713 h 533821"/>
              <a:gd name="connsiteX296" fmla="*/ 180655 w 1075440"/>
              <a:gd name="connsiteY296" fmla="*/ 201207 h 533821"/>
              <a:gd name="connsiteX297" fmla="*/ 204976 w 1075440"/>
              <a:gd name="connsiteY297" fmla="*/ 210150 h 533821"/>
              <a:gd name="connsiteX298" fmla="*/ 221095 w 1075440"/>
              <a:gd name="connsiteY298" fmla="*/ 221859 h 533821"/>
              <a:gd name="connsiteX299" fmla="*/ 237844 w 1075440"/>
              <a:gd name="connsiteY299" fmla="*/ 226676 h 533821"/>
              <a:gd name="connsiteX300" fmla="*/ 238687 w 1075440"/>
              <a:gd name="connsiteY300" fmla="*/ 225142 h 533821"/>
              <a:gd name="connsiteX301" fmla="*/ 244051 w 1075440"/>
              <a:gd name="connsiteY301" fmla="*/ 215382 h 533821"/>
              <a:gd name="connsiteX302" fmla="*/ 243806 w 1075440"/>
              <a:gd name="connsiteY302" fmla="*/ 214489 h 533821"/>
              <a:gd name="connsiteX303" fmla="*/ 240945 w 1075440"/>
              <a:gd name="connsiteY303" fmla="*/ 203911 h 533821"/>
              <a:gd name="connsiteX304" fmla="*/ 222724 w 1075440"/>
              <a:gd name="connsiteY304" fmla="*/ 185040 h 533821"/>
              <a:gd name="connsiteX305" fmla="*/ 214391 w 1075440"/>
              <a:gd name="connsiteY305" fmla="*/ 167155 h 533821"/>
              <a:gd name="connsiteX306" fmla="*/ 213479 w 1075440"/>
              <a:gd name="connsiteY306" fmla="*/ 165193 h 533821"/>
              <a:gd name="connsiteX307" fmla="*/ 200070 w 1075440"/>
              <a:gd name="connsiteY307" fmla="*/ 156854 h 533821"/>
              <a:gd name="connsiteX308" fmla="*/ 187403 w 1075440"/>
              <a:gd name="connsiteY308" fmla="*/ 153346 h 533821"/>
              <a:gd name="connsiteX309" fmla="*/ 175667 w 1075440"/>
              <a:gd name="connsiteY309" fmla="*/ 142504 h 533821"/>
              <a:gd name="connsiteX310" fmla="*/ 174089 w 1075440"/>
              <a:gd name="connsiteY310" fmla="*/ 142448 h 533821"/>
              <a:gd name="connsiteX311" fmla="*/ 166774 w 1075440"/>
              <a:gd name="connsiteY311" fmla="*/ 142202 h 533821"/>
              <a:gd name="connsiteX312" fmla="*/ 169189 w 1075440"/>
              <a:gd name="connsiteY312" fmla="*/ 152981 h 533821"/>
              <a:gd name="connsiteX313" fmla="*/ 179856 w 1075440"/>
              <a:gd name="connsiteY313" fmla="*/ 160288 h 533821"/>
              <a:gd name="connsiteX314" fmla="*/ 173422 w 1075440"/>
              <a:gd name="connsiteY314" fmla="*/ 163200 h 533821"/>
              <a:gd name="connsiteX315" fmla="*/ 159108 w 1075440"/>
              <a:gd name="connsiteY315" fmla="*/ 159678 h 533821"/>
              <a:gd name="connsiteX316" fmla="*/ 146460 w 1075440"/>
              <a:gd name="connsiteY316" fmla="*/ 146561 h 533821"/>
              <a:gd name="connsiteX317" fmla="*/ 144755 w 1075440"/>
              <a:gd name="connsiteY317" fmla="*/ 128877 h 533821"/>
              <a:gd name="connsiteX318" fmla="*/ 135661 w 1075440"/>
              <a:gd name="connsiteY318" fmla="*/ 125512 h 533821"/>
              <a:gd name="connsiteX319" fmla="*/ 120862 w 1075440"/>
              <a:gd name="connsiteY319" fmla="*/ 100283 h 533821"/>
              <a:gd name="connsiteX320" fmla="*/ 109799 w 1075440"/>
              <a:gd name="connsiteY320" fmla="*/ 89473 h 533821"/>
              <a:gd name="connsiteX321" fmla="*/ 108422 w 1075440"/>
              <a:gd name="connsiteY321" fmla="*/ 67620 h 533821"/>
              <a:gd name="connsiteX322" fmla="*/ 107579 w 1075440"/>
              <a:gd name="connsiteY322" fmla="*/ 67337 h 533821"/>
              <a:gd name="connsiteX323" fmla="*/ 109145 w 1075440"/>
              <a:gd name="connsiteY323" fmla="*/ 63180 h 533821"/>
              <a:gd name="connsiteX324" fmla="*/ 116158 w 1075440"/>
              <a:gd name="connsiteY324" fmla="*/ 57961 h 533821"/>
              <a:gd name="connsiteX325" fmla="*/ 121875 w 1075440"/>
              <a:gd name="connsiteY325" fmla="*/ 64470 h 533821"/>
              <a:gd name="connsiteX326" fmla="*/ 118447 w 1075440"/>
              <a:gd name="connsiteY326" fmla="*/ 74915 h 533821"/>
              <a:gd name="connsiteX327" fmla="*/ 142158 w 1075440"/>
              <a:gd name="connsiteY327" fmla="*/ 71651 h 533821"/>
              <a:gd name="connsiteX328" fmla="*/ 154196 w 1075440"/>
              <a:gd name="connsiteY328" fmla="*/ 73688 h 533821"/>
              <a:gd name="connsiteX329" fmla="*/ 157982 w 1075440"/>
              <a:gd name="connsiteY329" fmla="*/ 74330 h 533821"/>
              <a:gd name="connsiteX330" fmla="*/ 163705 w 1075440"/>
              <a:gd name="connsiteY330" fmla="*/ 55182 h 533821"/>
              <a:gd name="connsiteX331" fmla="*/ 180020 w 1075440"/>
              <a:gd name="connsiteY331" fmla="*/ 46723 h 533821"/>
              <a:gd name="connsiteX332" fmla="*/ 200548 w 1075440"/>
              <a:gd name="connsiteY332" fmla="*/ 51742 h 533821"/>
              <a:gd name="connsiteX333" fmla="*/ 218190 w 1075440"/>
              <a:gd name="connsiteY333" fmla="*/ 49139 h 533821"/>
              <a:gd name="connsiteX334" fmla="*/ 243215 w 1075440"/>
              <a:gd name="connsiteY334" fmla="*/ 68576 h 533821"/>
              <a:gd name="connsiteX335" fmla="*/ 251504 w 1075440"/>
              <a:gd name="connsiteY335" fmla="*/ 75525 h 533821"/>
              <a:gd name="connsiteX336" fmla="*/ 283618 w 1075440"/>
              <a:gd name="connsiteY336" fmla="*/ 50868 h 533821"/>
              <a:gd name="connsiteX337" fmla="*/ 309039 w 1075440"/>
              <a:gd name="connsiteY337" fmla="*/ 41234 h 533821"/>
              <a:gd name="connsiteX338" fmla="*/ 318178 w 1075440"/>
              <a:gd name="connsiteY338" fmla="*/ 31725 h 533821"/>
              <a:gd name="connsiteX339" fmla="*/ 322750 w 1075440"/>
              <a:gd name="connsiteY339" fmla="*/ 19733 h 533821"/>
              <a:gd name="connsiteX340" fmla="*/ 343738 w 1075440"/>
              <a:gd name="connsiteY340" fmla="*/ 25367 h 533821"/>
              <a:gd name="connsiteX341" fmla="*/ 361102 w 1075440"/>
              <a:gd name="connsiteY341" fmla="*/ 24494 h 533821"/>
              <a:gd name="connsiteX342" fmla="*/ 362977 w 1075440"/>
              <a:gd name="connsiteY342" fmla="*/ 14822 h 5338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Lst>
            <a:rect l="l" t="t" r="r" b="b"/>
            <a:pathLst>
              <a:path w="1075440" h="533821">
                <a:moveTo>
                  <a:pt x="439040" y="389631"/>
                </a:moveTo>
                <a:lnTo>
                  <a:pt x="440229" y="408283"/>
                </a:lnTo>
                <a:lnTo>
                  <a:pt x="444550" y="417094"/>
                </a:lnTo>
                <a:lnTo>
                  <a:pt x="453330" y="427696"/>
                </a:lnTo>
                <a:lnTo>
                  <a:pt x="460984" y="433387"/>
                </a:lnTo>
                <a:lnTo>
                  <a:pt x="474041" y="429916"/>
                </a:lnTo>
                <a:lnTo>
                  <a:pt x="480808" y="421924"/>
                </a:lnTo>
                <a:lnTo>
                  <a:pt x="519639" y="418075"/>
                </a:lnTo>
                <a:lnTo>
                  <a:pt x="526639" y="426187"/>
                </a:lnTo>
                <a:lnTo>
                  <a:pt x="542426" y="439129"/>
                </a:lnTo>
                <a:lnTo>
                  <a:pt x="545709" y="452241"/>
                </a:lnTo>
                <a:lnTo>
                  <a:pt x="531224" y="480350"/>
                </a:lnTo>
                <a:lnTo>
                  <a:pt x="492072" y="467302"/>
                </a:lnTo>
                <a:lnTo>
                  <a:pt x="452984" y="459152"/>
                </a:lnTo>
                <a:lnTo>
                  <a:pt x="441116" y="445216"/>
                </a:lnTo>
                <a:lnTo>
                  <a:pt x="437600" y="429910"/>
                </a:lnTo>
                <a:lnTo>
                  <a:pt x="441651" y="422879"/>
                </a:lnTo>
                <a:lnTo>
                  <a:pt x="441267" y="414799"/>
                </a:lnTo>
                <a:lnTo>
                  <a:pt x="424380" y="403038"/>
                </a:lnTo>
                <a:lnTo>
                  <a:pt x="425185" y="392153"/>
                </a:lnTo>
                <a:close/>
                <a:moveTo>
                  <a:pt x="559211" y="373470"/>
                </a:moveTo>
                <a:lnTo>
                  <a:pt x="558859" y="383664"/>
                </a:lnTo>
                <a:lnTo>
                  <a:pt x="549387" y="389210"/>
                </a:lnTo>
                <a:lnTo>
                  <a:pt x="531839" y="396763"/>
                </a:lnTo>
                <a:lnTo>
                  <a:pt x="529028" y="401115"/>
                </a:lnTo>
                <a:lnTo>
                  <a:pt x="511311" y="392223"/>
                </a:lnTo>
                <a:lnTo>
                  <a:pt x="527676" y="387242"/>
                </a:lnTo>
                <a:lnTo>
                  <a:pt x="539198" y="383061"/>
                </a:lnTo>
                <a:lnTo>
                  <a:pt x="547564" y="375174"/>
                </a:lnTo>
                <a:close/>
                <a:moveTo>
                  <a:pt x="591405" y="318206"/>
                </a:moveTo>
                <a:lnTo>
                  <a:pt x="577248" y="336789"/>
                </a:lnTo>
                <a:lnTo>
                  <a:pt x="575412" y="348856"/>
                </a:lnTo>
                <a:lnTo>
                  <a:pt x="565789" y="349498"/>
                </a:lnTo>
                <a:lnTo>
                  <a:pt x="561449" y="359685"/>
                </a:lnTo>
                <a:lnTo>
                  <a:pt x="558424" y="357037"/>
                </a:lnTo>
                <a:lnTo>
                  <a:pt x="557915" y="350366"/>
                </a:lnTo>
                <a:lnTo>
                  <a:pt x="572254" y="334757"/>
                </a:lnTo>
                <a:lnTo>
                  <a:pt x="568311" y="326815"/>
                </a:lnTo>
                <a:lnTo>
                  <a:pt x="572236" y="319420"/>
                </a:lnTo>
                <a:lnTo>
                  <a:pt x="582097" y="323419"/>
                </a:lnTo>
                <a:close/>
                <a:moveTo>
                  <a:pt x="305473" y="310503"/>
                </a:moveTo>
                <a:lnTo>
                  <a:pt x="314945" y="316313"/>
                </a:lnTo>
                <a:lnTo>
                  <a:pt x="314605" y="320300"/>
                </a:lnTo>
                <a:lnTo>
                  <a:pt x="318820" y="326564"/>
                </a:lnTo>
                <a:lnTo>
                  <a:pt x="319927" y="335928"/>
                </a:lnTo>
                <a:lnTo>
                  <a:pt x="324487" y="346247"/>
                </a:lnTo>
                <a:lnTo>
                  <a:pt x="324443" y="351391"/>
                </a:lnTo>
                <a:lnTo>
                  <a:pt x="319814" y="350095"/>
                </a:lnTo>
                <a:lnTo>
                  <a:pt x="313850" y="342669"/>
                </a:lnTo>
                <a:lnTo>
                  <a:pt x="310026" y="342071"/>
                </a:lnTo>
                <a:lnTo>
                  <a:pt x="302536" y="331249"/>
                </a:lnTo>
                <a:lnTo>
                  <a:pt x="295731" y="318062"/>
                </a:lnTo>
                <a:lnTo>
                  <a:pt x="300775" y="311346"/>
                </a:lnTo>
                <a:close/>
                <a:moveTo>
                  <a:pt x="700520" y="167879"/>
                </a:moveTo>
                <a:lnTo>
                  <a:pt x="704105" y="177022"/>
                </a:lnTo>
                <a:lnTo>
                  <a:pt x="693992" y="196825"/>
                </a:lnTo>
                <a:lnTo>
                  <a:pt x="689923" y="218086"/>
                </a:lnTo>
                <a:lnTo>
                  <a:pt x="682879" y="223180"/>
                </a:lnTo>
                <a:lnTo>
                  <a:pt x="666319" y="212597"/>
                </a:lnTo>
                <a:lnTo>
                  <a:pt x="649286" y="210741"/>
                </a:lnTo>
                <a:lnTo>
                  <a:pt x="641010" y="198824"/>
                </a:lnTo>
                <a:lnTo>
                  <a:pt x="651249" y="196913"/>
                </a:lnTo>
                <a:lnTo>
                  <a:pt x="662212" y="189820"/>
                </a:lnTo>
                <a:lnTo>
                  <a:pt x="675363" y="174652"/>
                </a:lnTo>
                <a:close/>
                <a:moveTo>
                  <a:pt x="731237" y="166320"/>
                </a:moveTo>
                <a:lnTo>
                  <a:pt x="746237" y="176211"/>
                </a:lnTo>
                <a:lnTo>
                  <a:pt x="754489" y="199907"/>
                </a:lnTo>
                <a:lnTo>
                  <a:pt x="767841" y="217143"/>
                </a:lnTo>
                <a:lnTo>
                  <a:pt x="786634" y="226224"/>
                </a:lnTo>
                <a:lnTo>
                  <a:pt x="798394" y="228513"/>
                </a:lnTo>
                <a:lnTo>
                  <a:pt x="812162" y="231198"/>
                </a:lnTo>
                <a:lnTo>
                  <a:pt x="831187" y="227771"/>
                </a:lnTo>
                <a:lnTo>
                  <a:pt x="849150" y="230349"/>
                </a:lnTo>
                <a:lnTo>
                  <a:pt x="879785" y="226671"/>
                </a:lnTo>
                <a:lnTo>
                  <a:pt x="916685" y="234481"/>
                </a:lnTo>
                <a:lnTo>
                  <a:pt x="918471" y="234022"/>
                </a:lnTo>
                <a:lnTo>
                  <a:pt x="935496" y="229651"/>
                </a:lnTo>
                <a:lnTo>
                  <a:pt x="953553" y="232249"/>
                </a:lnTo>
                <a:lnTo>
                  <a:pt x="964993" y="230940"/>
                </a:lnTo>
                <a:lnTo>
                  <a:pt x="982685" y="239599"/>
                </a:lnTo>
                <a:lnTo>
                  <a:pt x="990037" y="243197"/>
                </a:lnTo>
                <a:lnTo>
                  <a:pt x="1017937" y="251309"/>
                </a:lnTo>
                <a:lnTo>
                  <a:pt x="1035088" y="257591"/>
                </a:lnTo>
                <a:lnTo>
                  <a:pt x="1049371" y="282638"/>
                </a:lnTo>
                <a:lnTo>
                  <a:pt x="1062748" y="302894"/>
                </a:lnTo>
                <a:lnTo>
                  <a:pt x="1072918" y="330639"/>
                </a:lnTo>
                <a:lnTo>
                  <a:pt x="1075440" y="354435"/>
                </a:lnTo>
                <a:lnTo>
                  <a:pt x="1065252" y="376350"/>
                </a:lnTo>
                <a:lnTo>
                  <a:pt x="1052069" y="383556"/>
                </a:lnTo>
                <a:lnTo>
                  <a:pt x="1027000" y="386506"/>
                </a:lnTo>
                <a:lnTo>
                  <a:pt x="979924" y="371307"/>
                </a:lnTo>
                <a:lnTo>
                  <a:pt x="970402" y="364402"/>
                </a:lnTo>
                <a:lnTo>
                  <a:pt x="934288" y="355214"/>
                </a:lnTo>
                <a:lnTo>
                  <a:pt x="921483" y="353850"/>
                </a:lnTo>
                <a:lnTo>
                  <a:pt x="883232" y="349769"/>
                </a:lnTo>
                <a:lnTo>
                  <a:pt x="882885" y="349731"/>
                </a:lnTo>
                <a:lnTo>
                  <a:pt x="850521" y="353944"/>
                </a:lnTo>
                <a:lnTo>
                  <a:pt x="822137" y="367408"/>
                </a:lnTo>
                <a:lnTo>
                  <a:pt x="812445" y="372011"/>
                </a:lnTo>
                <a:lnTo>
                  <a:pt x="770042" y="407862"/>
                </a:lnTo>
                <a:lnTo>
                  <a:pt x="768218" y="410660"/>
                </a:lnTo>
                <a:lnTo>
                  <a:pt x="748306" y="441279"/>
                </a:lnTo>
                <a:lnTo>
                  <a:pt x="726765" y="465062"/>
                </a:lnTo>
                <a:lnTo>
                  <a:pt x="715287" y="490965"/>
                </a:lnTo>
                <a:lnTo>
                  <a:pt x="712438" y="497392"/>
                </a:lnTo>
                <a:lnTo>
                  <a:pt x="686859" y="526080"/>
                </a:lnTo>
                <a:lnTo>
                  <a:pt x="656192" y="533821"/>
                </a:lnTo>
                <a:lnTo>
                  <a:pt x="636790" y="529143"/>
                </a:lnTo>
                <a:lnTo>
                  <a:pt x="613135" y="530916"/>
                </a:lnTo>
                <a:lnTo>
                  <a:pt x="599255" y="510503"/>
                </a:lnTo>
                <a:lnTo>
                  <a:pt x="590563" y="495952"/>
                </a:lnTo>
                <a:lnTo>
                  <a:pt x="598947" y="496468"/>
                </a:lnTo>
                <a:lnTo>
                  <a:pt x="607117" y="500725"/>
                </a:lnTo>
                <a:lnTo>
                  <a:pt x="610362" y="493952"/>
                </a:lnTo>
                <a:lnTo>
                  <a:pt x="617198" y="491336"/>
                </a:lnTo>
                <a:lnTo>
                  <a:pt x="594764" y="487934"/>
                </a:lnTo>
                <a:lnTo>
                  <a:pt x="574657" y="490826"/>
                </a:lnTo>
                <a:lnTo>
                  <a:pt x="566645" y="484355"/>
                </a:lnTo>
                <a:lnTo>
                  <a:pt x="587595" y="475885"/>
                </a:lnTo>
                <a:lnTo>
                  <a:pt x="575356" y="461377"/>
                </a:lnTo>
                <a:lnTo>
                  <a:pt x="573834" y="449498"/>
                </a:lnTo>
                <a:lnTo>
                  <a:pt x="581393" y="428960"/>
                </a:lnTo>
                <a:lnTo>
                  <a:pt x="597871" y="417968"/>
                </a:lnTo>
                <a:lnTo>
                  <a:pt x="610714" y="409925"/>
                </a:lnTo>
                <a:lnTo>
                  <a:pt x="608695" y="408642"/>
                </a:lnTo>
                <a:lnTo>
                  <a:pt x="599425" y="402743"/>
                </a:lnTo>
                <a:lnTo>
                  <a:pt x="585563" y="393046"/>
                </a:lnTo>
                <a:lnTo>
                  <a:pt x="580293" y="380293"/>
                </a:lnTo>
                <a:lnTo>
                  <a:pt x="588142" y="377601"/>
                </a:lnTo>
                <a:lnTo>
                  <a:pt x="596985" y="367936"/>
                </a:lnTo>
                <a:lnTo>
                  <a:pt x="608771" y="362207"/>
                </a:lnTo>
                <a:lnTo>
                  <a:pt x="608142" y="356327"/>
                </a:lnTo>
                <a:lnTo>
                  <a:pt x="628438" y="349064"/>
                </a:lnTo>
                <a:lnTo>
                  <a:pt x="631601" y="350881"/>
                </a:lnTo>
                <a:lnTo>
                  <a:pt x="639532" y="355447"/>
                </a:lnTo>
                <a:lnTo>
                  <a:pt x="650859" y="355001"/>
                </a:lnTo>
                <a:lnTo>
                  <a:pt x="647846" y="346587"/>
                </a:lnTo>
                <a:lnTo>
                  <a:pt x="635085" y="331790"/>
                </a:lnTo>
                <a:lnTo>
                  <a:pt x="631582" y="319005"/>
                </a:lnTo>
                <a:lnTo>
                  <a:pt x="658086" y="325256"/>
                </a:lnTo>
                <a:lnTo>
                  <a:pt x="672979" y="334858"/>
                </a:lnTo>
                <a:lnTo>
                  <a:pt x="675331" y="353806"/>
                </a:lnTo>
                <a:lnTo>
                  <a:pt x="686300" y="352869"/>
                </a:lnTo>
                <a:lnTo>
                  <a:pt x="704388" y="340002"/>
                </a:lnTo>
                <a:lnTo>
                  <a:pt x="731268" y="331941"/>
                </a:lnTo>
                <a:lnTo>
                  <a:pt x="738608" y="322866"/>
                </a:lnTo>
                <a:lnTo>
                  <a:pt x="753180" y="318584"/>
                </a:lnTo>
                <a:lnTo>
                  <a:pt x="766545" y="324910"/>
                </a:lnTo>
                <a:lnTo>
                  <a:pt x="760589" y="336764"/>
                </a:lnTo>
                <a:lnTo>
                  <a:pt x="753935" y="351580"/>
                </a:lnTo>
                <a:lnTo>
                  <a:pt x="751571" y="363609"/>
                </a:lnTo>
                <a:lnTo>
                  <a:pt x="763885" y="358095"/>
                </a:lnTo>
                <a:lnTo>
                  <a:pt x="775577" y="355440"/>
                </a:lnTo>
                <a:lnTo>
                  <a:pt x="785508" y="338022"/>
                </a:lnTo>
                <a:lnTo>
                  <a:pt x="807024" y="322835"/>
                </a:lnTo>
                <a:lnTo>
                  <a:pt x="810042" y="320703"/>
                </a:lnTo>
                <a:lnTo>
                  <a:pt x="828137" y="316484"/>
                </a:lnTo>
                <a:lnTo>
                  <a:pt x="845911" y="310213"/>
                </a:lnTo>
                <a:lnTo>
                  <a:pt x="834653" y="307880"/>
                </a:lnTo>
                <a:lnTo>
                  <a:pt x="809275" y="314050"/>
                </a:lnTo>
                <a:lnTo>
                  <a:pt x="799564" y="316408"/>
                </a:lnTo>
                <a:lnTo>
                  <a:pt x="788388" y="312169"/>
                </a:lnTo>
                <a:lnTo>
                  <a:pt x="784055" y="302403"/>
                </a:lnTo>
                <a:lnTo>
                  <a:pt x="778225" y="313786"/>
                </a:lnTo>
                <a:lnTo>
                  <a:pt x="766375" y="323325"/>
                </a:lnTo>
                <a:lnTo>
                  <a:pt x="761778" y="317402"/>
                </a:lnTo>
                <a:lnTo>
                  <a:pt x="757942" y="303246"/>
                </a:lnTo>
                <a:lnTo>
                  <a:pt x="748784" y="290103"/>
                </a:lnTo>
                <a:lnTo>
                  <a:pt x="760778" y="268684"/>
                </a:lnTo>
                <a:lnTo>
                  <a:pt x="765564" y="252491"/>
                </a:lnTo>
                <a:lnTo>
                  <a:pt x="763407" y="250246"/>
                </a:lnTo>
                <a:lnTo>
                  <a:pt x="760929" y="255113"/>
                </a:lnTo>
                <a:lnTo>
                  <a:pt x="745363" y="230286"/>
                </a:lnTo>
                <a:lnTo>
                  <a:pt x="732388" y="217187"/>
                </a:lnTo>
                <a:lnTo>
                  <a:pt x="721602" y="211590"/>
                </a:lnTo>
                <a:lnTo>
                  <a:pt x="711149" y="216621"/>
                </a:lnTo>
                <a:lnTo>
                  <a:pt x="700916" y="204711"/>
                </a:lnTo>
                <a:lnTo>
                  <a:pt x="706922" y="187851"/>
                </a:lnTo>
                <a:lnTo>
                  <a:pt x="721407" y="180293"/>
                </a:lnTo>
                <a:close/>
                <a:moveTo>
                  <a:pt x="732539" y="125859"/>
                </a:moveTo>
                <a:lnTo>
                  <a:pt x="737325" y="134009"/>
                </a:lnTo>
                <a:lnTo>
                  <a:pt x="739885" y="132889"/>
                </a:lnTo>
                <a:lnTo>
                  <a:pt x="744262" y="140051"/>
                </a:lnTo>
                <a:lnTo>
                  <a:pt x="746067" y="151146"/>
                </a:lnTo>
                <a:lnTo>
                  <a:pt x="742287" y="154170"/>
                </a:lnTo>
                <a:lnTo>
                  <a:pt x="737589" y="146887"/>
                </a:lnTo>
                <a:lnTo>
                  <a:pt x="726985" y="138549"/>
                </a:lnTo>
                <a:lnTo>
                  <a:pt x="724476" y="132726"/>
                </a:lnTo>
                <a:lnTo>
                  <a:pt x="725067" y="130128"/>
                </a:lnTo>
                <a:close/>
                <a:moveTo>
                  <a:pt x="366625" y="0"/>
                </a:moveTo>
                <a:lnTo>
                  <a:pt x="380612" y="16451"/>
                </a:lnTo>
                <a:lnTo>
                  <a:pt x="412103" y="29361"/>
                </a:lnTo>
                <a:lnTo>
                  <a:pt x="430380" y="39297"/>
                </a:lnTo>
                <a:lnTo>
                  <a:pt x="430166" y="28047"/>
                </a:lnTo>
                <a:lnTo>
                  <a:pt x="428751" y="28059"/>
                </a:lnTo>
                <a:lnTo>
                  <a:pt x="420939" y="21777"/>
                </a:lnTo>
                <a:lnTo>
                  <a:pt x="416380" y="20444"/>
                </a:lnTo>
                <a:lnTo>
                  <a:pt x="409304" y="1622"/>
                </a:lnTo>
                <a:lnTo>
                  <a:pt x="414556" y="4012"/>
                </a:lnTo>
                <a:lnTo>
                  <a:pt x="429386" y="12784"/>
                </a:lnTo>
                <a:lnTo>
                  <a:pt x="434889" y="10514"/>
                </a:lnTo>
                <a:lnTo>
                  <a:pt x="440310" y="7099"/>
                </a:lnTo>
                <a:lnTo>
                  <a:pt x="445701" y="13923"/>
                </a:lnTo>
                <a:lnTo>
                  <a:pt x="462147" y="13168"/>
                </a:lnTo>
                <a:lnTo>
                  <a:pt x="467613" y="18871"/>
                </a:lnTo>
                <a:lnTo>
                  <a:pt x="473575" y="32908"/>
                </a:lnTo>
                <a:lnTo>
                  <a:pt x="466493" y="46635"/>
                </a:lnTo>
                <a:lnTo>
                  <a:pt x="468814" y="54785"/>
                </a:lnTo>
                <a:lnTo>
                  <a:pt x="484695" y="47497"/>
                </a:lnTo>
                <a:lnTo>
                  <a:pt x="487141" y="52365"/>
                </a:lnTo>
                <a:lnTo>
                  <a:pt x="490053" y="58143"/>
                </a:lnTo>
                <a:lnTo>
                  <a:pt x="498311" y="54553"/>
                </a:lnTo>
                <a:lnTo>
                  <a:pt x="503204" y="39152"/>
                </a:lnTo>
                <a:lnTo>
                  <a:pt x="519915" y="37184"/>
                </a:lnTo>
                <a:lnTo>
                  <a:pt x="530336" y="41416"/>
                </a:lnTo>
                <a:lnTo>
                  <a:pt x="524714" y="51949"/>
                </a:lnTo>
                <a:lnTo>
                  <a:pt x="541984" y="51711"/>
                </a:lnTo>
                <a:lnTo>
                  <a:pt x="543198" y="49692"/>
                </a:lnTo>
                <a:lnTo>
                  <a:pt x="547028" y="43353"/>
                </a:lnTo>
                <a:lnTo>
                  <a:pt x="558255" y="48277"/>
                </a:lnTo>
                <a:lnTo>
                  <a:pt x="567431" y="44415"/>
                </a:lnTo>
                <a:lnTo>
                  <a:pt x="572777" y="36876"/>
                </a:lnTo>
                <a:lnTo>
                  <a:pt x="558431" y="36543"/>
                </a:lnTo>
                <a:lnTo>
                  <a:pt x="550059" y="42296"/>
                </a:lnTo>
                <a:lnTo>
                  <a:pt x="537305" y="38429"/>
                </a:lnTo>
                <a:lnTo>
                  <a:pt x="550594" y="33486"/>
                </a:lnTo>
                <a:lnTo>
                  <a:pt x="575487" y="32574"/>
                </a:lnTo>
                <a:lnTo>
                  <a:pt x="616676" y="44850"/>
                </a:lnTo>
                <a:lnTo>
                  <a:pt x="621286" y="51792"/>
                </a:lnTo>
                <a:lnTo>
                  <a:pt x="631563" y="60061"/>
                </a:lnTo>
                <a:lnTo>
                  <a:pt x="639142" y="72651"/>
                </a:lnTo>
                <a:lnTo>
                  <a:pt x="628752" y="87423"/>
                </a:lnTo>
                <a:lnTo>
                  <a:pt x="624513" y="104773"/>
                </a:lnTo>
                <a:lnTo>
                  <a:pt x="626809" y="116809"/>
                </a:lnTo>
                <a:lnTo>
                  <a:pt x="608582" y="141944"/>
                </a:lnTo>
                <a:lnTo>
                  <a:pt x="597739" y="135731"/>
                </a:lnTo>
                <a:lnTo>
                  <a:pt x="586550" y="129632"/>
                </a:lnTo>
                <a:lnTo>
                  <a:pt x="572959" y="137870"/>
                </a:lnTo>
                <a:lnTo>
                  <a:pt x="566431" y="125393"/>
                </a:lnTo>
                <a:lnTo>
                  <a:pt x="566783" y="128261"/>
                </a:lnTo>
                <a:lnTo>
                  <a:pt x="568399" y="141353"/>
                </a:lnTo>
                <a:lnTo>
                  <a:pt x="571104" y="145705"/>
                </a:lnTo>
                <a:lnTo>
                  <a:pt x="573173" y="156295"/>
                </a:lnTo>
                <a:lnTo>
                  <a:pt x="573167" y="157823"/>
                </a:lnTo>
                <a:lnTo>
                  <a:pt x="573116" y="170368"/>
                </a:lnTo>
                <a:lnTo>
                  <a:pt x="582519" y="181449"/>
                </a:lnTo>
                <a:lnTo>
                  <a:pt x="579557" y="196976"/>
                </a:lnTo>
                <a:lnTo>
                  <a:pt x="596035" y="198963"/>
                </a:lnTo>
                <a:lnTo>
                  <a:pt x="600123" y="206201"/>
                </a:lnTo>
                <a:lnTo>
                  <a:pt x="596632" y="213577"/>
                </a:lnTo>
                <a:lnTo>
                  <a:pt x="594632" y="217803"/>
                </a:lnTo>
                <a:lnTo>
                  <a:pt x="612431" y="243982"/>
                </a:lnTo>
                <a:lnTo>
                  <a:pt x="615840" y="253849"/>
                </a:lnTo>
                <a:lnTo>
                  <a:pt x="634154" y="284060"/>
                </a:lnTo>
                <a:lnTo>
                  <a:pt x="632305" y="301366"/>
                </a:lnTo>
                <a:lnTo>
                  <a:pt x="610293" y="301932"/>
                </a:lnTo>
                <a:lnTo>
                  <a:pt x="598003" y="304831"/>
                </a:lnTo>
                <a:lnTo>
                  <a:pt x="578142" y="304994"/>
                </a:lnTo>
                <a:lnTo>
                  <a:pt x="564104" y="314924"/>
                </a:lnTo>
                <a:lnTo>
                  <a:pt x="555858" y="331010"/>
                </a:lnTo>
                <a:lnTo>
                  <a:pt x="544223" y="340336"/>
                </a:lnTo>
                <a:lnTo>
                  <a:pt x="530198" y="355768"/>
                </a:lnTo>
                <a:lnTo>
                  <a:pt x="529173" y="356900"/>
                </a:lnTo>
                <a:lnTo>
                  <a:pt x="501109" y="372967"/>
                </a:lnTo>
                <a:lnTo>
                  <a:pt x="471166" y="374049"/>
                </a:lnTo>
                <a:lnTo>
                  <a:pt x="444650" y="364245"/>
                </a:lnTo>
                <a:lnTo>
                  <a:pt x="441694" y="363157"/>
                </a:lnTo>
                <a:lnTo>
                  <a:pt x="415801" y="348574"/>
                </a:lnTo>
                <a:lnTo>
                  <a:pt x="394927" y="329438"/>
                </a:lnTo>
                <a:lnTo>
                  <a:pt x="386983" y="310315"/>
                </a:lnTo>
                <a:lnTo>
                  <a:pt x="365738" y="306095"/>
                </a:lnTo>
                <a:lnTo>
                  <a:pt x="338140" y="295461"/>
                </a:lnTo>
                <a:lnTo>
                  <a:pt x="338385" y="301347"/>
                </a:lnTo>
                <a:lnTo>
                  <a:pt x="346939" y="309164"/>
                </a:lnTo>
                <a:lnTo>
                  <a:pt x="336675" y="316666"/>
                </a:lnTo>
                <a:lnTo>
                  <a:pt x="320605" y="316427"/>
                </a:lnTo>
                <a:lnTo>
                  <a:pt x="300215" y="299247"/>
                </a:lnTo>
                <a:lnTo>
                  <a:pt x="282417" y="292776"/>
                </a:lnTo>
                <a:lnTo>
                  <a:pt x="268831" y="277627"/>
                </a:lnTo>
                <a:lnTo>
                  <a:pt x="265140" y="273507"/>
                </a:lnTo>
                <a:lnTo>
                  <a:pt x="241385" y="261383"/>
                </a:lnTo>
                <a:lnTo>
                  <a:pt x="235511" y="250981"/>
                </a:lnTo>
                <a:lnTo>
                  <a:pt x="229007" y="245126"/>
                </a:lnTo>
                <a:lnTo>
                  <a:pt x="217907" y="235128"/>
                </a:lnTo>
                <a:lnTo>
                  <a:pt x="167925" y="213395"/>
                </a:lnTo>
                <a:lnTo>
                  <a:pt x="132887" y="206515"/>
                </a:lnTo>
                <a:lnTo>
                  <a:pt x="86849" y="186455"/>
                </a:lnTo>
                <a:lnTo>
                  <a:pt x="59296" y="169124"/>
                </a:lnTo>
                <a:lnTo>
                  <a:pt x="42302" y="170042"/>
                </a:lnTo>
                <a:lnTo>
                  <a:pt x="30270" y="162344"/>
                </a:lnTo>
                <a:lnTo>
                  <a:pt x="20346" y="163979"/>
                </a:lnTo>
                <a:lnTo>
                  <a:pt x="0" y="154704"/>
                </a:lnTo>
                <a:lnTo>
                  <a:pt x="15905" y="153641"/>
                </a:lnTo>
                <a:lnTo>
                  <a:pt x="52371" y="166633"/>
                </a:lnTo>
                <a:lnTo>
                  <a:pt x="131736" y="186511"/>
                </a:lnTo>
                <a:lnTo>
                  <a:pt x="149258" y="186713"/>
                </a:lnTo>
                <a:lnTo>
                  <a:pt x="180655" y="201207"/>
                </a:lnTo>
                <a:lnTo>
                  <a:pt x="204976" y="210150"/>
                </a:lnTo>
                <a:lnTo>
                  <a:pt x="221095" y="221859"/>
                </a:lnTo>
                <a:lnTo>
                  <a:pt x="237844" y="226676"/>
                </a:lnTo>
                <a:lnTo>
                  <a:pt x="238687" y="225142"/>
                </a:lnTo>
                <a:lnTo>
                  <a:pt x="244051" y="215382"/>
                </a:lnTo>
                <a:lnTo>
                  <a:pt x="243806" y="214489"/>
                </a:lnTo>
                <a:lnTo>
                  <a:pt x="240945" y="203911"/>
                </a:lnTo>
                <a:lnTo>
                  <a:pt x="222724" y="185040"/>
                </a:lnTo>
                <a:lnTo>
                  <a:pt x="214391" y="167155"/>
                </a:lnTo>
                <a:lnTo>
                  <a:pt x="213479" y="165193"/>
                </a:lnTo>
                <a:lnTo>
                  <a:pt x="200070" y="156854"/>
                </a:lnTo>
                <a:lnTo>
                  <a:pt x="187403" y="153346"/>
                </a:lnTo>
                <a:lnTo>
                  <a:pt x="175667" y="142504"/>
                </a:lnTo>
                <a:lnTo>
                  <a:pt x="174089" y="142448"/>
                </a:lnTo>
                <a:lnTo>
                  <a:pt x="166774" y="142202"/>
                </a:lnTo>
                <a:lnTo>
                  <a:pt x="169189" y="152981"/>
                </a:lnTo>
                <a:lnTo>
                  <a:pt x="179856" y="160288"/>
                </a:lnTo>
                <a:lnTo>
                  <a:pt x="173422" y="163200"/>
                </a:lnTo>
                <a:lnTo>
                  <a:pt x="159108" y="159678"/>
                </a:lnTo>
                <a:lnTo>
                  <a:pt x="146460" y="146561"/>
                </a:lnTo>
                <a:lnTo>
                  <a:pt x="144755" y="128877"/>
                </a:lnTo>
                <a:lnTo>
                  <a:pt x="135661" y="125512"/>
                </a:lnTo>
                <a:lnTo>
                  <a:pt x="120862" y="100283"/>
                </a:lnTo>
                <a:lnTo>
                  <a:pt x="109799" y="89473"/>
                </a:lnTo>
                <a:lnTo>
                  <a:pt x="108422" y="67620"/>
                </a:lnTo>
                <a:lnTo>
                  <a:pt x="107579" y="67337"/>
                </a:lnTo>
                <a:lnTo>
                  <a:pt x="109145" y="63180"/>
                </a:lnTo>
                <a:lnTo>
                  <a:pt x="116158" y="57961"/>
                </a:lnTo>
                <a:lnTo>
                  <a:pt x="121875" y="64470"/>
                </a:lnTo>
                <a:lnTo>
                  <a:pt x="118447" y="74915"/>
                </a:lnTo>
                <a:lnTo>
                  <a:pt x="142158" y="71651"/>
                </a:lnTo>
                <a:lnTo>
                  <a:pt x="154196" y="73688"/>
                </a:lnTo>
                <a:lnTo>
                  <a:pt x="157982" y="74330"/>
                </a:lnTo>
                <a:lnTo>
                  <a:pt x="163705" y="55182"/>
                </a:lnTo>
                <a:lnTo>
                  <a:pt x="180020" y="46723"/>
                </a:lnTo>
                <a:lnTo>
                  <a:pt x="200548" y="51742"/>
                </a:lnTo>
                <a:lnTo>
                  <a:pt x="218190" y="49139"/>
                </a:lnTo>
                <a:lnTo>
                  <a:pt x="243215" y="68576"/>
                </a:lnTo>
                <a:lnTo>
                  <a:pt x="251504" y="75525"/>
                </a:lnTo>
                <a:lnTo>
                  <a:pt x="283618" y="50868"/>
                </a:lnTo>
                <a:lnTo>
                  <a:pt x="309039" y="41234"/>
                </a:lnTo>
                <a:lnTo>
                  <a:pt x="318178" y="31725"/>
                </a:lnTo>
                <a:lnTo>
                  <a:pt x="322750" y="19733"/>
                </a:lnTo>
                <a:lnTo>
                  <a:pt x="343738" y="25367"/>
                </a:lnTo>
                <a:lnTo>
                  <a:pt x="361102" y="24494"/>
                </a:lnTo>
                <a:lnTo>
                  <a:pt x="362977" y="14822"/>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6" name="Fanø">
            <a:extLst>
              <a:ext uri="{FF2B5EF4-FFF2-40B4-BE49-F238E27FC236}">
                <a16:creationId xmlns:a16="http://schemas.microsoft.com/office/drawing/2014/main" id="{00000000-0008-0000-3500-0000BA000000}"/>
              </a:ext>
            </a:extLst>
          </xdr:cNvPr>
          <xdr:cNvSpPr/>
        </xdr:nvSpPr>
        <xdr:spPr>
          <a:xfrm>
            <a:off x="377387" y="4973163"/>
            <a:ext cx="242909" cy="277759"/>
          </a:xfrm>
          <a:custGeom>
            <a:avLst/>
            <a:gdLst>
              <a:gd name="connsiteX0" fmla="*/ 139518 w 236484"/>
              <a:gd name="connsiteY0" fmla="*/ 160471 h 270412"/>
              <a:gd name="connsiteX1" fmla="*/ 138735 w 236484"/>
              <a:gd name="connsiteY1" fmla="*/ 167294 h 270412"/>
              <a:gd name="connsiteX2" fmla="*/ 157694 w 236484"/>
              <a:gd name="connsiteY2" fmla="*/ 188775 h 270412"/>
              <a:gd name="connsiteX3" fmla="*/ 165586 w 236484"/>
              <a:gd name="connsiteY3" fmla="*/ 230783 h 270412"/>
              <a:gd name="connsiteX4" fmla="*/ 172208 w 236484"/>
              <a:gd name="connsiteY4" fmla="*/ 233657 h 270412"/>
              <a:gd name="connsiteX5" fmla="*/ 178042 w 236484"/>
              <a:gd name="connsiteY5" fmla="*/ 220532 h 270412"/>
              <a:gd name="connsiteX6" fmla="*/ 180273 w 236484"/>
              <a:gd name="connsiteY6" fmla="*/ 234814 h 270412"/>
              <a:gd name="connsiteX7" fmla="*/ 191180 w 236484"/>
              <a:gd name="connsiteY7" fmla="*/ 226268 h 270412"/>
              <a:gd name="connsiteX8" fmla="*/ 206252 w 236484"/>
              <a:gd name="connsiteY8" fmla="*/ 234437 h 270412"/>
              <a:gd name="connsiteX9" fmla="*/ 215881 w 236484"/>
              <a:gd name="connsiteY9" fmla="*/ 241480 h 270412"/>
              <a:gd name="connsiteX10" fmla="*/ 229668 w 236484"/>
              <a:gd name="connsiteY10" fmla="*/ 240782 h 270412"/>
              <a:gd name="connsiteX11" fmla="*/ 236539 w 236484"/>
              <a:gd name="connsiteY11" fmla="*/ 251529 h 270412"/>
              <a:gd name="connsiteX12" fmla="*/ 230008 w 236484"/>
              <a:gd name="connsiteY12" fmla="*/ 264106 h 270412"/>
              <a:gd name="connsiteX13" fmla="*/ 220196 w 236484"/>
              <a:gd name="connsiteY13" fmla="*/ 266810 h 270412"/>
              <a:gd name="connsiteX14" fmla="*/ 203892 w 236484"/>
              <a:gd name="connsiteY14" fmla="*/ 261421 h 270412"/>
              <a:gd name="connsiteX15" fmla="*/ 192971 w 236484"/>
              <a:gd name="connsiteY15" fmla="*/ 261987 h 270412"/>
              <a:gd name="connsiteX16" fmla="*/ 178590 w 236484"/>
              <a:gd name="connsiteY16" fmla="*/ 270376 h 270412"/>
              <a:gd name="connsiteX17" fmla="*/ 168195 w 236484"/>
              <a:gd name="connsiteY17" fmla="*/ 266741 h 270412"/>
              <a:gd name="connsiteX18" fmla="*/ 150584 w 236484"/>
              <a:gd name="connsiteY18" fmla="*/ 266364 h 270412"/>
              <a:gd name="connsiteX19" fmla="*/ 128881 w 236484"/>
              <a:gd name="connsiteY19" fmla="*/ 255792 h 270412"/>
              <a:gd name="connsiteX20" fmla="*/ 111038 w 236484"/>
              <a:gd name="connsiteY20" fmla="*/ 238644 h 270412"/>
              <a:gd name="connsiteX21" fmla="*/ 103913 w 236484"/>
              <a:gd name="connsiteY21" fmla="*/ 227695 h 270412"/>
              <a:gd name="connsiteX22" fmla="*/ 82355 w 236484"/>
              <a:gd name="connsiteY22" fmla="*/ 170570 h 270412"/>
              <a:gd name="connsiteX23" fmla="*/ 81711 w 236484"/>
              <a:gd name="connsiteY23" fmla="*/ 169658 h 270412"/>
              <a:gd name="connsiteX24" fmla="*/ 74757 w 236484"/>
              <a:gd name="connsiteY24" fmla="*/ 159810 h 270412"/>
              <a:gd name="connsiteX25" fmla="*/ 39812 w 236484"/>
              <a:gd name="connsiteY25" fmla="*/ 98139 h 270412"/>
              <a:gd name="connsiteX26" fmla="*/ 9713 w 236484"/>
              <a:gd name="connsiteY26" fmla="*/ 63709 h 270412"/>
              <a:gd name="connsiteX27" fmla="*/ 472 w 236484"/>
              <a:gd name="connsiteY27" fmla="*/ 47246 h 270412"/>
              <a:gd name="connsiteX28" fmla="*/ 1892 w 236484"/>
              <a:gd name="connsiteY28" fmla="*/ 30814 h 270412"/>
              <a:gd name="connsiteX29" fmla="*/ 15640 w 236484"/>
              <a:gd name="connsiteY29" fmla="*/ 23959 h 270412"/>
              <a:gd name="connsiteX30" fmla="*/ 20586 w 236484"/>
              <a:gd name="connsiteY30" fmla="*/ 15533 h 270412"/>
              <a:gd name="connsiteX31" fmla="*/ 39025 w 236484"/>
              <a:gd name="connsiteY31" fmla="*/ 472 h 270412"/>
              <a:gd name="connsiteX32" fmla="*/ 41561 w 236484"/>
              <a:gd name="connsiteY32" fmla="*/ 5132 h 270412"/>
              <a:gd name="connsiteX33" fmla="*/ 30193 w 236484"/>
              <a:gd name="connsiteY33" fmla="*/ 22507 h 270412"/>
              <a:gd name="connsiteX34" fmla="*/ 43480 w 236484"/>
              <a:gd name="connsiteY34" fmla="*/ 15709 h 270412"/>
              <a:gd name="connsiteX35" fmla="*/ 57396 w 236484"/>
              <a:gd name="connsiteY35" fmla="*/ 5981 h 270412"/>
              <a:gd name="connsiteX36" fmla="*/ 76761 w 236484"/>
              <a:gd name="connsiteY36" fmla="*/ 2547 h 270412"/>
              <a:gd name="connsiteX37" fmla="*/ 74860 w 236484"/>
              <a:gd name="connsiteY37" fmla="*/ 8427 h 270412"/>
              <a:gd name="connsiteX38" fmla="*/ 90326 w 236484"/>
              <a:gd name="connsiteY38" fmla="*/ 13652 h 270412"/>
              <a:gd name="connsiteX39" fmla="*/ 95637 w 236484"/>
              <a:gd name="connsiteY39" fmla="*/ 15916 h 270412"/>
              <a:gd name="connsiteX40" fmla="*/ 92052 w 236484"/>
              <a:gd name="connsiteY40" fmla="*/ 56729 h 270412"/>
              <a:gd name="connsiteX41" fmla="*/ 89714 w 236484"/>
              <a:gd name="connsiteY41" fmla="*/ 72847 h 270412"/>
              <a:gd name="connsiteX42" fmla="*/ 96001 w 236484"/>
              <a:gd name="connsiteY42" fmla="*/ 87316 h 270412"/>
              <a:gd name="connsiteX43" fmla="*/ 107217 w 236484"/>
              <a:gd name="connsiteY43" fmla="*/ 96133 h 270412"/>
              <a:gd name="connsiteX44" fmla="*/ 114816 w 236484"/>
              <a:gd name="connsiteY44" fmla="*/ 78254 h 270412"/>
              <a:gd name="connsiteX45" fmla="*/ 125853 w 236484"/>
              <a:gd name="connsiteY45" fmla="*/ 70715 h 270412"/>
              <a:gd name="connsiteX46" fmla="*/ 143345 w 236484"/>
              <a:gd name="connsiteY46" fmla="*/ 77833 h 270412"/>
              <a:gd name="connsiteX47" fmla="*/ 144792 w 236484"/>
              <a:gd name="connsiteY47" fmla="*/ 93555 h 270412"/>
              <a:gd name="connsiteX48" fmla="*/ 151817 w 236484"/>
              <a:gd name="connsiteY48" fmla="*/ 105597 h 270412"/>
              <a:gd name="connsiteX49" fmla="*/ 158769 w 236484"/>
              <a:gd name="connsiteY49" fmla="*/ 134587 h 270412"/>
              <a:gd name="connsiteX50" fmla="*/ 140557 w 236484"/>
              <a:gd name="connsiteY50" fmla="*/ 151403 h 270412"/>
              <a:gd name="connsiteX51" fmla="*/ 139518 w 236484"/>
              <a:gd name="connsiteY51" fmla="*/ 160471 h 270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Lst>
            <a:rect l="l" t="t" r="r" b="b"/>
            <a:pathLst>
              <a:path w="236484" h="270412">
                <a:moveTo>
                  <a:pt x="139518" y="160471"/>
                </a:moveTo>
                <a:lnTo>
                  <a:pt x="138735" y="167294"/>
                </a:lnTo>
                <a:lnTo>
                  <a:pt x="157694" y="188775"/>
                </a:lnTo>
                <a:lnTo>
                  <a:pt x="165586" y="230783"/>
                </a:lnTo>
                <a:lnTo>
                  <a:pt x="172208" y="233657"/>
                </a:lnTo>
                <a:lnTo>
                  <a:pt x="178042" y="220532"/>
                </a:lnTo>
                <a:lnTo>
                  <a:pt x="180273" y="234814"/>
                </a:lnTo>
                <a:lnTo>
                  <a:pt x="191180" y="226268"/>
                </a:lnTo>
                <a:lnTo>
                  <a:pt x="206252" y="234437"/>
                </a:lnTo>
                <a:lnTo>
                  <a:pt x="215881" y="241480"/>
                </a:lnTo>
                <a:lnTo>
                  <a:pt x="229668" y="240782"/>
                </a:lnTo>
                <a:lnTo>
                  <a:pt x="236539" y="251529"/>
                </a:lnTo>
                <a:lnTo>
                  <a:pt x="230008" y="264106"/>
                </a:lnTo>
                <a:lnTo>
                  <a:pt x="220196" y="266810"/>
                </a:lnTo>
                <a:lnTo>
                  <a:pt x="203892" y="261421"/>
                </a:lnTo>
                <a:lnTo>
                  <a:pt x="192971" y="261987"/>
                </a:lnTo>
                <a:lnTo>
                  <a:pt x="178590" y="270376"/>
                </a:lnTo>
                <a:lnTo>
                  <a:pt x="168195" y="266741"/>
                </a:lnTo>
                <a:lnTo>
                  <a:pt x="150584" y="266364"/>
                </a:lnTo>
                <a:lnTo>
                  <a:pt x="128881" y="255792"/>
                </a:lnTo>
                <a:lnTo>
                  <a:pt x="111038" y="238644"/>
                </a:lnTo>
                <a:lnTo>
                  <a:pt x="103913" y="227695"/>
                </a:lnTo>
                <a:lnTo>
                  <a:pt x="82355" y="170570"/>
                </a:lnTo>
                <a:lnTo>
                  <a:pt x="81711" y="169658"/>
                </a:lnTo>
                <a:lnTo>
                  <a:pt x="74757" y="159810"/>
                </a:lnTo>
                <a:lnTo>
                  <a:pt x="39812" y="98139"/>
                </a:lnTo>
                <a:lnTo>
                  <a:pt x="9713" y="63709"/>
                </a:lnTo>
                <a:lnTo>
                  <a:pt x="472" y="47246"/>
                </a:lnTo>
                <a:lnTo>
                  <a:pt x="1892" y="30814"/>
                </a:lnTo>
                <a:lnTo>
                  <a:pt x="15640" y="23959"/>
                </a:lnTo>
                <a:lnTo>
                  <a:pt x="20586" y="15533"/>
                </a:lnTo>
                <a:lnTo>
                  <a:pt x="39025" y="472"/>
                </a:lnTo>
                <a:lnTo>
                  <a:pt x="41561" y="5132"/>
                </a:lnTo>
                <a:lnTo>
                  <a:pt x="30193" y="22507"/>
                </a:lnTo>
                <a:lnTo>
                  <a:pt x="43480" y="15709"/>
                </a:lnTo>
                <a:lnTo>
                  <a:pt x="57396" y="5981"/>
                </a:lnTo>
                <a:lnTo>
                  <a:pt x="76761" y="2547"/>
                </a:lnTo>
                <a:lnTo>
                  <a:pt x="74860" y="8427"/>
                </a:lnTo>
                <a:lnTo>
                  <a:pt x="90326" y="13652"/>
                </a:lnTo>
                <a:lnTo>
                  <a:pt x="95637" y="15916"/>
                </a:lnTo>
                <a:lnTo>
                  <a:pt x="92052" y="56729"/>
                </a:lnTo>
                <a:lnTo>
                  <a:pt x="89714" y="72847"/>
                </a:lnTo>
                <a:lnTo>
                  <a:pt x="96001" y="87316"/>
                </a:lnTo>
                <a:lnTo>
                  <a:pt x="107217" y="96133"/>
                </a:lnTo>
                <a:lnTo>
                  <a:pt x="114816" y="78254"/>
                </a:lnTo>
                <a:lnTo>
                  <a:pt x="125853" y="70715"/>
                </a:lnTo>
                <a:lnTo>
                  <a:pt x="143345" y="77833"/>
                </a:lnTo>
                <a:lnTo>
                  <a:pt x="144792" y="93555"/>
                </a:lnTo>
                <a:lnTo>
                  <a:pt x="151817" y="105597"/>
                </a:lnTo>
                <a:lnTo>
                  <a:pt x="158769" y="134587"/>
                </a:lnTo>
                <a:lnTo>
                  <a:pt x="140557" y="151403"/>
                </a:lnTo>
                <a:lnTo>
                  <a:pt x="139518" y="160471"/>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7" name="Gentofte">
            <a:extLst>
              <a:ext uri="{FF2B5EF4-FFF2-40B4-BE49-F238E27FC236}">
                <a16:creationId xmlns:a16="http://schemas.microsoft.com/office/drawing/2014/main" id="{00000000-0008-0000-3500-0000BB000000}"/>
              </a:ext>
            </a:extLst>
          </xdr:cNvPr>
          <xdr:cNvSpPr/>
        </xdr:nvSpPr>
        <xdr:spPr>
          <a:xfrm>
            <a:off x="5198971" y="4242457"/>
            <a:ext cx="116932" cy="118855"/>
          </a:xfrm>
          <a:custGeom>
            <a:avLst/>
            <a:gdLst>
              <a:gd name="connsiteX0" fmla="*/ 86887 w 113839"/>
              <a:gd name="connsiteY0" fmla="*/ 9622 h 115711"/>
              <a:gd name="connsiteX1" fmla="*/ 102686 w 113839"/>
              <a:gd name="connsiteY1" fmla="*/ 472 h 115711"/>
              <a:gd name="connsiteX2" fmla="*/ 102019 w 113839"/>
              <a:gd name="connsiteY2" fmla="*/ 9257 h 115711"/>
              <a:gd name="connsiteX3" fmla="*/ 109755 w 113839"/>
              <a:gd name="connsiteY3" fmla="*/ 28317 h 115711"/>
              <a:gd name="connsiteX4" fmla="*/ 113957 w 113839"/>
              <a:gd name="connsiteY4" fmla="*/ 40542 h 115711"/>
              <a:gd name="connsiteX5" fmla="*/ 104277 w 113839"/>
              <a:gd name="connsiteY5" fmla="*/ 56396 h 115711"/>
              <a:gd name="connsiteX6" fmla="*/ 102755 w 113839"/>
              <a:gd name="connsiteY6" fmla="*/ 58892 h 115711"/>
              <a:gd name="connsiteX7" fmla="*/ 98950 w 113839"/>
              <a:gd name="connsiteY7" fmla="*/ 71469 h 115711"/>
              <a:gd name="connsiteX8" fmla="*/ 96516 w 113839"/>
              <a:gd name="connsiteY8" fmla="*/ 79493 h 115711"/>
              <a:gd name="connsiteX9" fmla="*/ 96378 w 113839"/>
              <a:gd name="connsiteY9" fmla="*/ 79952 h 115711"/>
              <a:gd name="connsiteX10" fmla="*/ 94296 w 113839"/>
              <a:gd name="connsiteY10" fmla="*/ 97793 h 115711"/>
              <a:gd name="connsiteX11" fmla="*/ 104026 w 113839"/>
              <a:gd name="connsiteY11" fmla="*/ 105176 h 115711"/>
              <a:gd name="connsiteX12" fmla="*/ 99334 w 113839"/>
              <a:gd name="connsiteY12" fmla="*/ 115854 h 115711"/>
              <a:gd name="connsiteX13" fmla="*/ 91107 w 113839"/>
              <a:gd name="connsiteY13" fmla="*/ 113546 h 115711"/>
              <a:gd name="connsiteX14" fmla="*/ 77818 w 113839"/>
              <a:gd name="connsiteY14" fmla="*/ 94724 h 115711"/>
              <a:gd name="connsiteX15" fmla="*/ 72516 w 113839"/>
              <a:gd name="connsiteY15" fmla="*/ 114439 h 115711"/>
              <a:gd name="connsiteX16" fmla="*/ 66032 w 113839"/>
              <a:gd name="connsiteY16" fmla="*/ 114407 h 115711"/>
              <a:gd name="connsiteX17" fmla="*/ 46994 w 113839"/>
              <a:gd name="connsiteY17" fmla="*/ 108685 h 115711"/>
              <a:gd name="connsiteX18" fmla="*/ 27208 w 113839"/>
              <a:gd name="connsiteY18" fmla="*/ 106603 h 115711"/>
              <a:gd name="connsiteX19" fmla="*/ 27019 w 113839"/>
              <a:gd name="connsiteY19" fmla="*/ 105220 h 115711"/>
              <a:gd name="connsiteX20" fmla="*/ 22082 w 113839"/>
              <a:gd name="connsiteY20" fmla="*/ 79688 h 115711"/>
              <a:gd name="connsiteX21" fmla="*/ 12711 w 113839"/>
              <a:gd name="connsiteY21" fmla="*/ 74802 h 115711"/>
              <a:gd name="connsiteX22" fmla="*/ 2428 w 113839"/>
              <a:gd name="connsiteY22" fmla="*/ 64231 h 115711"/>
              <a:gd name="connsiteX23" fmla="*/ 729 w 113839"/>
              <a:gd name="connsiteY23" fmla="*/ 50874 h 115711"/>
              <a:gd name="connsiteX24" fmla="*/ 472 w 113839"/>
              <a:gd name="connsiteY24" fmla="*/ 44649 h 115711"/>
              <a:gd name="connsiteX25" fmla="*/ 18012 w 113839"/>
              <a:gd name="connsiteY25" fmla="*/ 36712 h 115711"/>
              <a:gd name="connsiteX26" fmla="*/ 18270 w 113839"/>
              <a:gd name="connsiteY26" fmla="*/ 36656 h 115711"/>
              <a:gd name="connsiteX27" fmla="*/ 51252 w 113839"/>
              <a:gd name="connsiteY27" fmla="*/ 14552 h 115711"/>
              <a:gd name="connsiteX28" fmla="*/ 62403 w 113839"/>
              <a:gd name="connsiteY28" fmla="*/ 18432 h 115711"/>
              <a:gd name="connsiteX29" fmla="*/ 86887 w 113839"/>
              <a:gd name="connsiteY29" fmla="*/ 9622 h 1157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113839" h="115711">
                <a:moveTo>
                  <a:pt x="86887" y="9622"/>
                </a:moveTo>
                <a:lnTo>
                  <a:pt x="102686" y="472"/>
                </a:lnTo>
                <a:lnTo>
                  <a:pt x="102019" y="9257"/>
                </a:lnTo>
                <a:lnTo>
                  <a:pt x="109755" y="28317"/>
                </a:lnTo>
                <a:lnTo>
                  <a:pt x="113957" y="40542"/>
                </a:lnTo>
                <a:lnTo>
                  <a:pt x="104277" y="56396"/>
                </a:lnTo>
                <a:lnTo>
                  <a:pt x="102755" y="58892"/>
                </a:lnTo>
                <a:lnTo>
                  <a:pt x="98950" y="71469"/>
                </a:lnTo>
                <a:lnTo>
                  <a:pt x="96516" y="79493"/>
                </a:lnTo>
                <a:lnTo>
                  <a:pt x="96378" y="79952"/>
                </a:lnTo>
                <a:lnTo>
                  <a:pt x="94296" y="97793"/>
                </a:lnTo>
                <a:lnTo>
                  <a:pt x="104026" y="105176"/>
                </a:lnTo>
                <a:lnTo>
                  <a:pt x="99334" y="115854"/>
                </a:lnTo>
                <a:lnTo>
                  <a:pt x="91107" y="113546"/>
                </a:lnTo>
                <a:lnTo>
                  <a:pt x="77818" y="94724"/>
                </a:lnTo>
                <a:lnTo>
                  <a:pt x="72516" y="114439"/>
                </a:lnTo>
                <a:lnTo>
                  <a:pt x="66032" y="114407"/>
                </a:lnTo>
                <a:lnTo>
                  <a:pt x="46994" y="108685"/>
                </a:lnTo>
                <a:lnTo>
                  <a:pt x="27208" y="106603"/>
                </a:lnTo>
                <a:lnTo>
                  <a:pt x="27019" y="105220"/>
                </a:lnTo>
                <a:lnTo>
                  <a:pt x="22082" y="79688"/>
                </a:lnTo>
                <a:lnTo>
                  <a:pt x="12711" y="74802"/>
                </a:lnTo>
                <a:lnTo>
                  <a:pt x="2428" y="64231"/>
                </a:lnTo>
                <a:lnTo>
                  <a:pt x="729" y="50874"/>
                </a:lnTo>
                <a:lnTo>
                  <a:pt x="472" y="44649"/>
                </a:lnTo>
                <a:lnTo>
                  <a:pt x="18012" y="36712"/>
                </a:lnTo>
                <a:lnTo>
                  <a:pt x="18270" y="36656"/>
                </a:lnTo>
                <a:lnTo>
                  <a:pt x="51252" y="14552"/>
                </a:lnTo>
                <a:lnTo>
                  <a:pt x="62403" y="18432"/>
                </a:lnTo>
                <a:lnTo>
                  <a:pt x="86887" y="962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8" name="Lolland">
            <a:extLst>
              <a:ext uri="{FF2B5EF4-FFF2-40B4-BE49-F238E27FC236}">
                <a16:creationId xmlns:a16="http://schemas.microsoft.com/office/drawing/2014/main" id="{00000000-0008-0000-3500-0000BC000000}"/>
              </a:ext>
            </a:extLst>
          </xdr:cNvPr>
          <xdr:cNvSpPr/>
        </xdr:nvSpPr>
        <xdr:spPr>
          <a:xfrm>
            <a:off x="3470067" y="5814971"/>
            <a:ext cx="743481" cy="906891"/>
          </a:xfrm>
          <a:custGeom>
            <a:avLst/>
            <a:gdLst>
              <a:gd name="connsiteX0" fmla="*/ 72348 w 723815"/>
              <a:gd name="connsiteY0" fmla="*/ 386593 h 882903"/>
              <a:gd name="connsiteX1" fmla="*/ 78027 w 723815"/>
              <a:gd name="connsiteY1" fmla="*/ 397182 h 882903"/>
              <a:gd name="connsiteX2" fmla="*/ 74650 w 723815"/>
              <a:gd name="connsiteY2" fmla="*/ 401326 h 882903"/>
              <a:gd name="connsiteX3" fmla="*/ 75216 w 723815"/>
              <a:gd name="connsiteY3" fmla="*/ 406452 h 882903"/>
              <a:gd name="connsiteX4" fmla="*/ 80895 w 723815"/>
              <a:gd name="connsiteY4" fmla="*/ 407414 h 882903"/>
              <a:gd name="connsiteX5" fmla="*/ 75234 w 723815"/>
              <a:gd name="connsiteY5" fmla="*/ 417274 h 882903"/>
              <a:gd name="connsiteX6" fmla="*/ 73706 w 723815"/>
              <a:gd name="connsiteY6" fmla="*/ 429178 h 882903"/>
              <a:gd name="connsiteX7" fmla="*/ 72838 w 723815"/>
              <a:gd name="connsiteY7" fmla="*/ 432071 h 882903"/>
              <a:gd name="connsiteX8" fmla="*/ 67523 w 723815"/>
              <a:gd name="connsiteY8" fmla="*/ 408024 h 882903"/>
              <a:gd name="connsiteX9" fmla="*/ 68969 w 723815"/>
              <a:gd name="connsiteY9" fmla="*/ 389535 h 882903"/>
              <a:gd name="connsiteX10" fmla="*/ 611313 w 723815"/>
              <a:gd name="connsiteY10" fmla="*/ 269035 h 882903"/>
              <a:gd name="connsiteX11" fmla="*/ 626495 w 723815"/>
              <a:gd name="connsiteY11" fmla="*/ 284693 h 882903"/>
              <a:gd name="connsiteX12" fmla="*/ 642703 w 723815"/>
              <a:gd name="connsiteY12" fmla="*/ 292145 h 882903"/>
              <a:gd name="connsiteX13" fmla="*/ 644715 w 723815"/>
              <a:gd name="connsiteY13" fmla="*/ 300554 h 882903"/>
              <a:gd name="connsiteX14" fmla="*/ 636495 w 723815"/>
              <a:gd name="connsiteY14" fmla="*/ 297001 h 882903"/>
              <a:gd name="connsiteX15" fmla="*/ 630589 w 723815"/>
              <a:gd name="connsiteY15" fmla="*/ 294888 h 882903"/>
              <a:gd name="connsiteX16" fmla="*/ 608935 w 723815"/>
              <a:gd name="connsiteY16" fmla="*/ 302843 h 882903"/>
              <a:gd name="connsiteX17" fmla="*/ 597569 w 723815"/>
              <a:gd name="connsiteY17" fmla="*/ 299837 h 882903"/>
              <a:gd name="connsiteX18" fmla="*/ 594752 w 723815"/>
              <a:gd name="connsiteY18" fmla="*/ 279839 h 882903"/>
              <a:gd name="connsiteX19" fmla="*/ 609904 w 723815"/>
              <a:gd name="connsiteY19" fmla="*/ 276235 h 882903"/>
              <a:gd name="connsiteX20" fmla="*/ 619388 w 723815"/>
              <a:gd name="connsiteY20" fmla="*/ 245894 h 882903"/>
              <a:gd name="connsiteX21" fmla="*/ 627193 w 723815"/>
              <a:gd name="connsiteY21" fmla="*/ 247887 h 882903"/>
              <a:gd name="connsiteX22" fmla="*/ 621552 w 723815"/>
              <a:gd name="connsiteY22" fmla="*/ 254993 h 882903"/>
              <a:gd name="connsiteX23" fmla="*/ 614992 w 723815"/>
              <a:gd name="connsiteY23" fmla="*/ 249101 h 882903"/>
              <a:gd name="connsiteX24" fmla="*/ 600646 w 723815"/>
              <a:gd name="connsiteY24" fmla="*/ 263131 h 882903"/>
              <a:gd name="connsiteX25" fmla="*/ 597620 w 723815"/>
              <a:gd name="connsiteY25" fmla="*/ 261282 h 882903"/>
              <a:gd name="connsiteX26" fmla="*/ 590185 w 723815"/>
              <a:gd name="connsiteY26" fmla="*/ 254389 h 882903"/>
              <a:gd name="connsiteX27" fmla="*/ 589840 w 723815"/>
              <a:gd name="connsiteY27" fmla="*/ 248661 h 882903"/>
              <a:gd name="connsiteX28" fmla="*/ 600721 w 723815"/>
              <a:gd name="connsiteY28" fmla="*/ 250434 h 882903"/>
              <a:gd name="connsiteX29" fmla="*/ 273919 w 723815"/>
              <a:gd name="connsiteY29" fmla="*/ 164985 h 882903"/>
              <a:gd name="connsiteX30" fmla="*/ 307901 w 723815"/>
              <a:gd name="connsiteY30" fmla="*/ 167682 h 882903"/>
              <a:gd name="connsiteX31" fmla="*/ 327813 w 723815"/>
              <a:gd name="connsiteY31" fmla="*/ 169261 h 882903"/>
              <a:gd name="connsiteX32" fmla="*/ 351562 w 723815"/>
              <a:gd name="connsiteY32" fmla="*/ 171141 h 882903"/>
              <a:gd name="connsiteX33" fmla="*/ 364323 w 723815"/>
              <a:gd name="connsiteY33" fmla="*/ 180939 h 882903"/>
              <a:gd name="connsiteX34" fmla="*/ 383316 w 723815"/>
              <a:gd name="connsiteY34" fmla="*/ 192592 h 882903"/>
              <a:gd name="connsiteX35" fmla="*/ 394379 w 723815"/>
              <a:gd name="connsiteY35" fmla="*/ 205074 h 882903"/>
              <a:gd name="connsiteX36" fmla="*/ 408971 w 723815"/>
              <a:gd name="connsiteY36" fmla="*/ 229675 h 882903"/>
              <a:gd name="connsiteX37" fmla="*/ 412662 w 723815"/>
              <a:gd name="connsiteY37" fmla="*/ 230178 h 882903"/>
              <a:gd name="connsiteX38" fmla="*/ 418184 w 723815"/>
              <a:gd name="connsiteY38" fmla="*/ 230926 h 882903"/>
              <a:gd name="connsiteX39" fmla="*/ 443801 w 723815"/>
              <a:gd name="connsiteY39" fmla="*/ 237120 h 882903"/>
              <a:gd name="connsiteX40" fmla="*/ 457336 w 723815"/>
              <a:gd name="connsiteY40" fmla="*/ 246597 h 882903"/>
              <a:gd name="connsiteX41" fmla="*/ 464506 w 723815"/>
              <a:gd name="connsiteY41" fmla="*/ 267551 h 882903"/>
              <a:gd name="connsiteX42" fmla="*/ 463046 w 723815"/>
              <a:gd name="connsiteY42" fmla="*/ 284680 h 882903"/>
              <a:gd name="connsiteX43" fmla="*/ 484889 w 723815"/>
              <a:gd name="connsiteY43" fmla="*/ 307200 h 882903"/>
              <a:gd name="connsiteX44" fmla="*/ 489336 w 723815"/>
              <a:gd name="connsiteY44" fmla="*/ 311784 h 882903"/>
              <a:gd name="connsiteX45" fmla="*/ 500028 w 723815"/>
              <a:gd name="connsiteY45" fmla="*/ 315092 h 882903"/>
              <a:gd name="connsiteX46" fmla="*/ 507355 w 723815"/>
              <a:gd name="connsiteY46" fmla="*/ 322795 h 882903"/>
              <a:gd name="connsiteX47" fmla="*/ 519518 w 723815"/>
              <a:gd name="connsiteY47" fmla="*/ 323575 h 882903"/>
              <a:gd name="connsiteX48" fmla="*/ 532437 w 723815"/>
              <a:gd name="connsiteY48" fmla="*/ 334926 h 882903"/>
              <a:gd name="connsiteX49" fmla="*/ 544380 w 723815"/>
              <a:gd name="connsiteY49" fmla="*/ 335341 h 882903"/>
              <a:gd name="connsiteX50" fmla="*/ 539657 w 723815"/>
              <a:gd name="connsiteY50" fmla="*/ 348597 h 882903"/>
              <a:gd name="connsiteX51" fmla="*/ 544349 w 723815"/>
              <a:gd name="connsiteY51" fmla="*/ 351748 h 882903"/>
              <a:gd name="connsiteX52" fmla="*/ 562978 w 723815"/>
              <a:gd name="connsiteY52" fmla="*/ 344365 h 882903"/>
              <a:gd name="connsiteX53" fmla="*/ 568003 w 723815"/>
              <a:gd name="connsiteY53" fmla="*/ 345579 h 882903"/>
              <a:gd name="connsiteX54" fmla="*/ 583638 w 723815"/>
              <a:gd name="connsiteY54" fmla="*/ 349358 h 882903"/>
              <a:gd name="connsiteX55" fmla="*/ 589657 w 723815"/>
              <a:gd name="connsiteY55" fmla="*/ 359244 h 882903"/>
              <a:gd name="connsiteX56" fmla="*/ 584450 w 723815"/>
              <a:gd name="connsiteY56" fmla="*/ 384524 h 882903"/>
              <a:gd name="connsiteX57" fmla="*/ 589116 w 723815"/>
              <a:gd name="connsiteY57" fmla="*/ 395353 h 882903"/>
              <a:gd name="connsiteX58" fmla="*/ 598444 w 723815"/>
              <a:gd name="connsiteY58" fmla="*/ 391618 h 882903"/>
              <a:gd name="connsiteX59" fmla="*/ 611525 w 723815"/>
              <a:gd name="connsiteY59" fmla="*/ 397290 h 882903"/>
              <a:gd name="connsiteX60" fmla="*/ 617871 w 723815"/>
              <a:gd name="connsiteY60" fmla="*/ 408214 h 882903"/>
              <a:gd name="connsiteX61" fmla="*/ 619362 w 723815"/>
              <a:gd name="connsiteY61" fmla="*/ 408540 h 882903"/>
              <a:gd name="connsiteX62" fmla="*/ 628607 w 723815"/>
              <a:gd name="connsiteY62" fmla="*/ 410560 h 882903"/>
              <a:gd name="connsiteX63" fmla="*/ 639060 w 723815"/>
              <a:gd name="connsiteY63" fmla="*/ 406120 h 882903"/>
              <a:gd name="connsiteX64" fmla="*/ 663343 w 723815"/>
              <a:gd name="connsiteY64" fmla="*/ 413596 h 882903"/>
              <a:gd name="connsiteX65" fmla="*/ 681752 w 723815"/>
              <a:gd name="connsiteY65" fmla="*/ 412804 h 882903"/>
              <a:gd name="connsiteX66" fmla="*/ 672658 w 723815"/>
              <a:gd name="connsiteY66" fmla="*/ 470150 h 882903"/>
              <a:gd name="connsiteX67" fmla="*/ 686224 w 723815"/>
              <a:gd name="connsiteY67" fmla="*/ 485650 h 882903"/>
              <a:gd name="connsiteX68" fmla="*/ 690023 w 723815"/>
              <a:gd name="connsiteY68" fmla="*/ 490574 h 882903"/>
              <a:gd name="connsiteX69" fmla="*/ 684608 w 723815"/>
              <a:gd name="connsiteY69" fmla="*/ 517263 h 882903"/>
              <a:gd name="connsiteX70" fmla="*/ 678079 w 723815"/>
              <a:gd name="connsiteY70" fmla="*/ 523451 h 882903"/>
              <a:gd name="connsiteX71" fmla="*/ 686670 w 723815"/>
              <a:gd name="connsiteY71" fmla="*/ 544354 h 882903"/>
              <a:gd name="connsiteX72" fmla="*/ 666563 w 723815"/>
              <a:gd name="connsiteY72" fmla="*/ 557277 h 882903"/>
              <a:gd name="connsiteX73" fmla="*/ 694255 w 723815"/>
              <a:gd name="connsiteY73" fmla="*/ 558201 h 882903"/>
              <a:gd name="connsiteX74" fmla="*/ 702287 w 723815"/>
              <a:gd name="connsiteY74" fmla="*/ 558019 h 882903"/>
              <a:gd name="connsiteX75" fmla="*/ 718167 w 723815"/>
              <a:gd name="connsiteY75" fmla="*/ 580708 h 882903"/>
              <a:gd name="connsiteX76" fmla="*/ 723815 w 723815"/>
              <a:gd name="connsiteY76" fmla="*/ 586506 h 882903"/>
              <a:gd name="connsiteX77" fmla="*/ 715438 w 723815"/>
              <a:gd name="connsiteY77" fmla="*/ 620508 h 882903"/>
              <a:gd name="connsiteX78" fmla="*/ 720947 w 723815"/>
              <a:gd name="connsiteY78" fmla="*/ 649115 h 882903"/>
              <a:gd name="connsiteX79" fmla="*/ 699507 w 723815"/>
              <a:gd name="connsiteY79" fmla="*/ 722137 h 882903"/>
              <a:gd name="connsiteX80" fmla="*/ 708589 w 723815"/>
              <a:gd name="connsiteY80" fmla="*/ 725684 h 882903"/>
              <a:gd name="connsiteX81" fmla="*/ 709419 w 723815"/>
              <a:gd name="connsiteY81" fmla="*/ 750926 h 882903"/>
              <a:gd name="connsiteX82" fmla="*/ 708463 w 723815"/>
              <a:gd name="connsiteY82" fmla="*/ 757303 h 882903"/>
              <a:gd name="connsiteX83" fmla="*/ 719306 w 723815"/>
              <a:gd name="connsiteY83" fmla="*/ 764622 h 882903"/>
              <a:gd name="connsiteX84" fmla="*/ 710249 w 723815"/>
              <a:gd name="connsiteY84" fmla="*/ 764628 h 882903"/>
              <a:gd name="connsiteX85" fmla="*/ 698381 w 723815"/>
              <a:gd name="connsiteY85" fmla="*/ 766547 h 882903"/>
              <a:gd name="connsiteX86" fmla="*/ 696299 w 723815"/>
              <a:gd name="connsiteY86" fmla="*/ 778375 h 882903"/>
              <a:gd name="connsiteX87" fmla="*/ 690626 w 723815"/>
              <a:gd name="connsiteY87" fmla="*/ 789576 h 882903"/>
              <a:gd name="connsiteX88" fmla="*/ 670224 w 723815"/>
              <a:gd name="connsiteY88" fmla="*/ 794204 h 882903"/>
              <a:gd name="connsiteX89" fmla="*/ 664394 w 723815"/>
              <a:gd name="connsiteY89" fmla="*/ 798436 h 882903"/>
              <a:gd name="connsiteX90" fmla="*/ 657004 w 723815"/>
              <a:gd name="connsiteY90" fmla="*/ 797178 h 882903"/>
              <a:gd name="connsiteX91" fmla="*/ 637161 w 723815"/>
              <a:gd name="connsiteY91" fmla="*/ 800681 h 882903"/>
              <a:gd name="connsiteX92" fmla="*/ 628116 w 723815"/>
              <a:gd name="connsiteY92" fmla="*/ 814855 h 882903"/>
              <a:gd name="connsiteX93" fmla="*/ 624978 w 723815"/>
              <a:gd name="connsiteY93" fmla="*/ 816062 h 882903"/>
              <a:gd name="connsiteX94" fmla="*/ 618764 w 723815"/>
              <a:gd name="connsiteY94" fmla="*/ 823980 h 882903"/>
              <a:gd name="connsiteX95" fmla="*/ 596645 w 723815"/>
              <a:gd name="connsiteY95" fmla="*/ 852153 h 882903"/>
              <a:gd name="connsiteX96" fmla="*/ 597563 w 723815"/>
              <a:gd name="connsiteY96" fmla="*/ 852718 h 882903"/>
              <a:gd name="connsiteX97" fmla="*/ 616179 w 723815"/>
              <a:gd name="connsiteY97" fmla="*/ 865044 h 882903"/>
              <a:gd name="connsiteX98" fmla="*/ 627607 w 723815"/>
              <a:gd name="connsiteY98" fmla="*/ 868251 h 882903"/>
              <a:gd name="connsiteX99" fmla="*/ 633614 w 723815"/>
              <a:gd name="connsiteY99" fmla="*/ 875357 h 882903"/>
              <a:gd name="connsiteX100" fmla="*/ 647047 w 723815"/>
              <a:gd name="connsiteY100" fmla="*/ 875294 h 882903"/>
              <a:gd name="connsiteX101" fmla="*/ 657859 w 723815"/>
              <a:gd name="connsiteY101" fmla="*/ 881709 h 882903"/>
              <a:gd name="connsiteX102" fmla="*/ 670324 w 723815"/>
              <a:gd name="connsiteY102" fmla="*/ 879067 h 882903"/>
              <a:gd name="connsiteX103" fmla="*/ 673469 w 723815"/>
              <a:gd name="connsiteY103" fmla="*/ 874854 h 882903"/>
              <a:gd name="connsiteX104" fmla="*/ 680287 w 723815"/>
              <a:gd name="connsiteY104" fmla="*/ 877369 h 882903"/>
              <a:gd name="connsiteX105" fmla="*/ 672991 w 723815"/>
              <a:gd name="connsiteY105" fmla="*/ 880325 h 882903"/>
              <a:gd name="connsiteX106" fmla="*/ 654400 w 723815"/>
              <a:gd name="connsiteY106" fmla="*/ 882903 h 882903"/>
              <a:gd name="connsiteX107" fmla="*/ 639010 w 723815"/>
              <a:gd name="connsiteY107" fmla="*/ 879319 h 882903"/>
              <a:gd name="connsiteX108" fmla="*/ 624211 w 723815"/>
              <a:gd name="connsiteY108" fmla="*/ 873093 h 882903"/>
              <a:gd name="connsiteX109" fmla="*/ 609060 w 723815"/>
              <a:gd name="connsiteY109" fmla="*/ 861145 h 882903"/>
              <a:gd name="connsiteX110" fmla="*/ 596318 w 723815"/>
              <a:gd name="connsiteY110" fmla="*/ 854165 h 882903"/>
              <a:gd name="connsiteX111" fmla="*/ 580242 w 723815"/>
              <a:gd name="connsiteY111" fmla="*/ 845361 h 882903"/>
              <a:gd name="connsiteX112" fmla="*/ 532783 w 723815"/>
              <a:gd name="connsiteY112" fmla="*/ 808315 h 882903"/>
              <a:gd name="connsiteX113" fmla="*/ 527135 w 723815"/>
              <a:gd name="connsiteY113" fmla="*/ 803900 h 882903"/>
              <a:gd name="connsiteX114" fmla="*/ 478499 w 723815"/>
              <a:gd name="connsiteY114" fmla="*/ 779910 h 882903"/>
              <a:gd name="connsiteX115" fmla="*/ 467235 w 723815"/>
              <a:gd name="connsiteY115" fmla="*/ 769056 h 882903"/>
              <a:gd name="connsiteX116" fmla="*/ 458254 w 723815"/>
              <a:gd name="connsiteY116" fmla="*/ 767358 h 882903"/>
              <a:gd name="connsiteX117" fmla="*/ 449210 w 723815"/>
              <a:gd name="connsiteY117" fmla="*/ 755818 h 882903"/>
              <a:gd name="connsiteX118" fmla="*/ 435084 w 723815"/>
              <a:gd name="connsiteY118" fmla="*/ 746795 h 882903"/>
              <a:gd name="connsiteX119" fmla="*/ 416581 w 723815"/>
              <a:gd name="connsiteY119" fmla="*/ 724219 h 882903"/>
              <a:gd name="connsiteX120" fmla="*/ 403033 w 723815"/>
              <a:gd name="connsiteY120" fmla="*/ 707686 h 882903"/>
              <a:gd name="connsiteX121" fmla="*/ 392197 w 723815"/>
              <a:gd name="connsiteY121" fmla="*/ 699857 h 882903"/>
              <a:gd name="connsiteX122" fmla="*/ 351769 w 723815"/>
              <a:gd name="connsiteY122" fmla="*/ 670640 h 882903"/>
              <a:gd name="connsiteX123" fmla="*/ 334888 w 723815"/>
              <a:gd name="connsiteY123" fmla="*/ 665345 h 882903"/>
              <a:gd name="connsiteX124" fmla="*/ 319310 w 723815"/>
              <a:gd name="connsiteY124" fmla="*/ 664817 h 882903"/>
              <a:gd name="connsiteX125" fmla="*/ 298605 w 723815"/>
              <a:gd name="connsiteY125" fmla="*/ 651630 h 882903"/>
              <a:gd name="connsiteX126" fmla="*/ 290649 w 723815"/>
              <a:gd name="connsiteY126" fmla="*/ 649322 h 882903"/>
              <a:gd name="connsiteX127" fmla="*/ 273775 w 723815"/>
              <a:gd name="connsiteY127" fmla="*/ 644436 h 882903"/>
              <a:gd name="connsiteX128" fmla="*/ 237265 w 723815"/>
              <a:gd name="connsiteY128" fmla="*/ 628193 h 882903"/>
              <a:gd name="connsiteX129" fmla="*/ 215837 w 723815"/>
              <a:gd name="connsiteY129" fmla="*/ 622187 h 882903"/>
              <a:gd name="connsiteX130" fmla="*/ 212127 w 723815"/>
              <a:gd name="connsiteY130" fmla="*/ 621150 h 882903"/>
              <a:gd name="connsiteX131" fmla="*/ 196755 w 723815"/>
              <a:gd name="connsiteY131" fmla="*/ 613515 h 882903"/>
              <a:gd name="connsiteX132" fmla="*/ 145585 w 723815"/>
              <a:gd name="connsiteY132" fmla="*/ 601630 h 882903"/>
              <a:gd name="connsiteX133" fmla="*/ 136416 w 723815"/>
              <a:gd name="connsiteY133" fmla="*/ 598190 h 882903"/>
              <a:gd name="connsiteX134" fmla="*/ 118346 w 723815"/>
              <a:gd name="connsiteY134" fmla="*/ 591418 h 882903"/>
              <a:gd name="connsiteX135" fmla="*/ 109579 w 723815"/>
              <a:gd name="connsiteY135" fmla="*/ 588128 h 882903"/>
              <a:gd name="connsiteX136" fmla="*/ 64383 w 723815"/>
              <a:gd name="connsiteY136" fmla="*/ 567119 h 882903"/>
              <a:gd name="connsiteX137" fmla="*/ 52698 w 723815"/>
              <a:gd name="connsiteY137" fmla="*/ 553586 h 882903"/>
              <a:gd name="connsiteX138" fmla="*/ 37698 w 723815"/>
              <a:gd name="connsiteY138" fmla="*/ 527696 h 882903"/>
              <a:gd name="connsiteX139" fmla="*/ 26905 w 723815"/>
              <a:gd name="connsiteY139" fmla="*/ 509063 h 882903"/>
              <a:gd name="connsiteX140" fmla="*/ 11786 w 723815"/>
              <a:gd name="connsiteY140" fmla="*/ 485934 h 882903"/>
              <a:gd name="connsiteX141" fmla="*/ 2905 w 723815"/>
              <a:gd name="connsiteY141" fmla="*/ 462251 h 882903"/>
              <a:gd name="connsiteX142" fmla="*/ 0 w 723815"/>
              <a:gd name="connsiteY142" fmla="*/ 438210 h 882903"/>
              <a:gd name="connsiteX143" fmla="*/ 4528 w 723815"/>
              <a:gd name="connsiteY143" fmla="*/ 421816 h 882903"/>
              <a:gd name="connsiteX144" fmla="*/ 15471 w 723815"/>
              <a:gd name="connsiteY144" fmla="*/ 419080 h 882903"/>
              <a:gd name="connsiteX145" fmla="*/ 36710 w 723815"/>
              <a:gd name="connsiteY145" fmla="*/ 435487 h 882903"/>
              <a:gd name="connsiteX146" fmla="*/ 36547 w 723815"/>
              <a:gd name="connsiteY146" fmla="*/ 437915 h 882903"/>
              <a:gd name="connsiteX147" fmla="*/ 18421 w 723815"/>
              <a:gd name="connsiteY147" fmla="*/ 425809 h 882903"/>
              <a:gd name="connsiteX148" fmla="*/ 7993 w 723815"/>
              <a:gd name="connsiteY148" fmla="*/ 425356 h 882903"/>
              <a:gd name="connsiteX149" fmla="*/ 16006 w 723815"/>
              <a:gd name="connsiteY149" fmla="*/ 439575 h 882903"/>
              <a:gd name="connsiteX150" fmla="*/ 7497 w 723815"/>
              <a:gd name="connsiteY150" fmla="*/ 439229 h 882903"/>
              <a:gd name="connsiteX151" fmla="*/ 3578 w 723815"/>
              <a:gd name="connsiteY151" fmla="*/ 447480 h 882903"/>
              <a:gd name="connsiteX152" fmla="*/ 6534 w 723815"/>
              <a:gd name="connsiteY152" fmla="*/ 469395 h 882903"/>
              <a:gd name="connsiteX153" fmla="*/ 13515 w 723815"/>
              <a:gd name="connsiteY153" fmla="*/ 486418 h 882903"/>
              <a:gd name="connsiteX154" fmla="*/ 28019 w 723815"/>
              <a:gd name="connsiteY154" fmla="*/ 503516 h 882903"/>
              <a:gd name="connsiteX155" fmla="*/ 35792 w 723815"/>
              <a:gd name="connsiteY155" fmla="*/ 494285 h 882903"/>
              <a:gd name="connsiteX156" fmla="*/ 52308 w 723815"/>
              <a:gd name="connsiteY156" fmla="*/ 495750 h 882903"/>
              <a:gd name="connsiteX157" fmla="*/ 63182 w 723815"/>
              <a:gd name="connsiteY157" fmla="*/ 487229 h 882903"/>
              <a:gd name="connsiteX158" fmla="*/ 68874 w 723815"/>
              <a:gd name="connsiteY158" fmla="*/ 475331 h 882903"/>
              <a:gd name="connsiteX159" fmla="*/ 61012 w 723815"/>
              <a:gd name="connsiteY159" fmla="*/ 464591 h 882903"/>
              <a:gd name="connsiteX160" fmla="*/ 35610 w 723815"/>
              <a:gd name="connsiteY160" fmla="*/ 449252 h 882903"/>
              <a:gd name="connsiteX161" fmla="*/ 53717 w 723815"/>
              <a:gd name="connsiteY161" fmla="*/ 451013 h 882903"/>
              <a:gd name="connsiteX162" fmla="*/ 69918 w 723815"/>
              <a:gd name="connsiteY162" fmla="*/ 461144 h 882903"/>
              <a:gd name="connsiteX163" fmla="*/ 77359 w 723815"/>
              <a:gd name="connsiteY163" fmla="*/ 457969 h 882903"/>
              <a:gd name="connsiteX164" fmla="*/ 87013 w 723815"/>
              <a:gd name="connsiteY164" fmla="*/ 469382 h 882903"/>
              <a:gd name="connsiteX165" fmla="*/ 100390 w 723815"/>
              <a:gd name="connsiteY165" fmla="*/ 469011 h 882903"/>
              <a:gd name="connsiteX166" fmla="*/ 105378 w 723815"/>
              <a:gd name="connsiteY166" fmla="*/ 492121 h 882903"/>
              <a:gd name="connsiteX167" fmla="*/ 119592 w 723815"/>
              <a:gd name="connsiteY167" fmla="*/ 491216 h 882903"/>
              <a:gd name="connsiteX168" fmla="*/ 122655 w 723815"/>
              <a:gd name="connsiteY168" fmla="*/ 491021 h 882903"/>
              <a:gd name="connsiteX169" fmla="*/ 134315 w 723815"/>
              <a:gd name="connsiteY169" fmla="*/ 490279 h 882903"/>
              <a:gd name="connsiteX170" fmla="*/ 134585 w 723815"/>
              <a:gd name="connsiteY170" fmla="*/ 489914 h 882903"/>
              <a:gd name="connsiteX171" fmla="*/ 145460 w 723815"/>
              <a:gd name="connsiteY171" fmla="*/ 474948 h 882903"/>
              <a:gd name="connsiteX172" fmla="*/ 130623 w 723815"/>
              <a:gd name="connsiteY172" fmla="*/ 460956 h 882903"/>
              <a:gd name="connsiteX173" fmla="*/ 132661 w 723815"/>
              <a:gd name="connsiteY173" fmla="*/ 444832 h 882903"/>
              <a:gd name="connsiteX174" fmla="*/ 137208 w 723815"/>
              <a:gd name="connsiteY174" fmla="*/ 454334 h 882903"/>
              <a:gd name="connsiteX175" fmla="*/ 146101 w 723815"/>
              <a:gd name="connsiteY175" fmla="*/ 458151 h 882903"/>
              <a:gd name="connsiteX176" fmla="*/ 150743 w 723815"/>
              <a:gd name="connsiteY176" fmla="*/ 466225 h 882903"/>
              <a:gd name="connsiteX177" fmla="*/ 162063 w 723815"/>
              <a:gd name="connsiteY177" fmla="*/ 460289 h 882903"/>
              <a:gd name="connsiteX178" fmla="*/ 167592 w 723815"/>
              <a:gd name="connsiteY178" fmla="*/ 443895 h 882903"/>
              <a:gd name="connsiteX179" fmla="*/ 181183 w 723815"/>
              <a:gd name="connsiteY179" fmla="*/ 438606 h 882903"/>
              <a:gd name="connsiteX180" fmla="*/ 181227 w 723815"/>
              <a:gd name="connsiteY180" fmla="*/ 438587 h 882903"/>
              <a:gd name="connsiteX181" fmla="*/ 181183 w 723815"/>
              <a:gd name="connsiteY181" fmla="*/ 438411 h 882903"/>
              <a:gd name="connsiteX182" fmla="*/ 180994 w 723815"/>
              <a:gd name="connsiteY182" fmla="*/ 437675 h 882903"/>
              <a:gd name="connsiteX183" fmla="*/ 178020 w 723815"/>
              <a:gd name="connsiteY183" fmla="*/ 425991 h 882903"/>
              <a:gd name="connsiteX184" fmla="*/ 203202 w 723815"/>
              <a:gd name="connsiteY184" fmla="*/ 426305 h 882903"/>
              <a:gd name="connsiteX185" fmla="*/ 195604 w 723815"/>
              <a:gd name="connsiteY185" fmla="*/ 418376 h 882903"/>
              <a:gd name="connsiteX186" fmla="*/ 184485 w 723815"/>
              <a:gd name="connsiteY186" fmla="*/ 423469 h 882903"/>
              <a:gd name="connsiteX187" fmla="*/ 173164 w 723815"/>
              <a:gd name="connsiteY187" fmla="*/ 418552 h 882903"/>
              <a:gd name="connsiteX188" fmla="*/ 158271 w 723815"/>
              <a:gd name="connsiteY188" fmla="*/ 422161 h 882903"/>
              <a:gd name="connsiteX189" fmla="*/ 156164 w 723815"/>
              <a:gd name="connsiteY189" fmla="*/ 421319 h 882903"/>
              <a:gd name="connsiteX190" fmla="*/ 154164 w 723815"/>
              <a:gd name="connsiteY190" fmla="*/ 420514 h 882903"/>
              <a:gd name="connsiteX191" fmla="*/ 143403 w 723815"/>
              <a:gd name="connsiteY191" fmla="*/ 418156 h 882903"/>
              <a:gd name="connsiteX192" fmla="*/ 143837 w 723815"/>
              <a:gd name="connsiteY192" fmla="*/ 410534 h 882903"/>
              <a:gd name="connsiteX193" fmla="*/ 141397 w 723815"/>
              <a:gd name="connsiteY193" fmla="*/ 393593 h 882903"/>
              <a:gd name="connsiteX194" fmla="*/ 141277 w 723815"/>
              <a:gd name="connsiteY194" fmla="*/ 393549 h 882903"/>
              <a:gd name="connsiteX195" fmla="*/ 129132 w 723815"/>
              <a:gd name="connsiteY195" fmla="*/ 389662 h 882903"/>
              <a:gd name="connsiteX196" fmla="*/ 126277 w 723815"/>
              <a:gd name="connsiteY196" fmla="*/ 375883 h 882903"/>
              <a:gd name="connsiteX197" fmla="*/ 113755 w 723815"/>
              <a:gd name="connsiteY197" fmla="*/ 367123 h 882903"/>
              <a:gd name="connsiteX198" fmla="*/ 118453 w 723815"/>
              <a:gd name="connsiteY198" fmla="*/ 350635 h 882903"/>
              <a:gd name="connsiteX199" fmla="*/ 101830 w 723815"/>
              <a:gd name="connsiteY199" fmla="*/ 355358 h 882903"/>
              <a:gd name="connsiteX200" fmla="*/ 102352 w 723815"/>
              <a:gd name="connsiteY200" fmla="*/ 344032 h 882903"/>
              <a:gd name="connsiteX201" fmla="*/ 96988 w 723815"/>
              <a:gd name="connsiteY201" fmla="*/ 337360 h 882903"/>
              <a:gd name="connsiteX202" fmla="*/ 89359 w 723815"/>
              <a:gd name="connsiteY202" fmla="*/ 350389 h 882903"/>
              <a:gd name="connsiteX203" fmla="*/ 81843 w 723815"/>
              <a:gd name="connsiteY203" fmla="*/ 347308 h 882903"/>
              <a:gd name="connsiteX204" fmla="*/ 86327 w 723815"/>
              <a:gd name="connsiteY204" fmla="*/ 334819 h 882903"/>
              <a:gd name="connsiteX205" fmla="*/ 83271 w 723815"/>
              <a:gd name="connsiteY205" fmla="*/ 327368 h 882903"/>
              <a:gd name="connsiteX206" fmla="*/ 75327 w 723815"/>
              <a:gd name="connsiteY206" fmla="*/ 334417 h 882903"/>
              <a:gd name="connsiteX207" fmla="*/ 69535 w 723815"/>
              <a:gd name="connsiteY207" fmla="*/ 330782 h 882903"/>
              <a:gd name="connsiteX208" fmla="*/ 70308 w 723815"/>
              <a:gd name="connsiteY208" fmla="*/ 321683 h 882903"/>
              <a:gd name="connsiteX209" fmla="*/ 66667 w 723815"/>
              <a:gd name="connsiteY209" fmla="*/ 313746 h 882903"/>
              <a:gd name="connsiteX210" fmla="*/ 79145 w 723815"/>
              <a:gd name="connsiteY210" fmla="*/ 264614 h 882903"/>
              <a:gd name="connsiteX211" fmla="*/ 86943 w 723815"/>
              <a:gd name="connsiteY211" fmla="*/ 254628 h 882903"/>
              <a:gd name="connsiteX212" fmla="*/ 104246 w 723815"/>
              <a:gd name="connsiteY212" fmla="*/ 245522 h 882903"/>
              <a:gd name="connsiteX213" fmla="*/ 109661 w 723815"/>
              <a:gd name="connsiteY213" fmla="*/ 239963 h 882903"/>
              <a:gd name="connsiteX214" fmla="*/ 115422 w 723815"/>
              <a:gd name="connsiteY214" fmla="*/ 234039 h 882903"/>
              <a:gd name="connsiteX215" fmla="*/ 128755 w 723815"/>
              <a:gd name="connsiteY215" fmla="*/ 211451 h 882903"/>
              <a:gd name="connsiteX216" fmla="*/ 142038 w 723815"/>
              <a:gd name="connsiteY216" fmla="*/ 204741 h 882903"/>
              <a:gd name="connsiteX217" fmla="*/ 150271 w 723815"/>
              <a:gd name="connsiteY217" fmla="*/ 209621 h 882903"/>
              <a:gd name="connsiteX218" fmla="*/ 159598 w 723815"/>
              <a:gd name="connsiteY218" fmla="*/ 205879 h 882903"/>
              <a:gd name="connsiteX219" fmla="*/ 175906 w 723815"/>
              <a:gd name="connsiteY219" fmla="*/ 214117 h 882903"/>
              <a:gd name="connsiteX220" fmla="*/ 182265 w 723815"/>
              <a:gd name="connsiteY220" fmla="*/ 221500 h 882903"/>
              <a:gd name="connsiteX221" fmla="*/ 184516 w 723815"/>
              <a:gd name="connsiteY221" fmla="*/ 224110 h 882903"/>
              <a:gd name="connsiteX222" fmla="*/ 181391 w 723815"/>
              <a:gd name="connsiteY222" fmla="*/ 207690 h 882903"/>
              <a:gd name="connsiteX223" fmla="*/ 172762 w 723815"/>
              <a:gd name="connsiteY223" fmla="*/ 200490 h 882903"/>
              <a:gd name="connsiteX224" fmla="*/ 178479 w 723815"/>
              <a:gd name="connsiteY224" fmla="*/ 190088 h 882903"/>
              <a:gd name="connsiteX225" fmla="*/ 193479 w 723815"/>
              <a:gd name="connsiteY225" fmla="*/ 199075 h 882903"/>
              <a:gd name="connsiteX226" fmla="*/ 194825 w 723815"/>
              <a:gd name="connsiteY226" fmla="*/ 184461 h 882903"/>
              <a:gd name="connsiteX227" fmla="*/ 209542 w 723815"/>
              <a:gd name="connsiteY227" fmla="*/ 189284 h 882903"/>
              <a:gd name="connsiteX228" fmla="*/ 212032 w 723815"/>
              <a:gd name="connsiteY228" fmla="*/ 186926 h 882903"/>
              <a:gd name="connsiteX229" fmla="*/ 224284 w 723815"/>
              <a:gd name="connsiteY229" fmla="*/ 175336 h 882903"/>
              <a:gd name="connsiteX230" fmla="*/ 239800 w 723815"/>
              <a:gd name="connsiteY230" fmla="*/ 173028 h 882903"/>
              <a:gd name="connsiteX231" fmla="*/ 252768 w 723815"/>
              <a:gd name="connsiteY231" fmla="*/ 165149 h 882903"/>
              <a:gd name="connsiteX232" fmla="*/ 454676 w 723815"/>
              <a:gd name="connsiteY232" fmla="*/ 142982 h 882903"/>
              <a:gd name="connsiteX233" fmla="*/ 456676 w 723815"/>
              <a:gd name="connsiteY233" fmla="*/ 145232 h 882903"/>
              <a:gd name="connsiteX234" fmla="*/ 463865 w 723815"/>
              <a:gd name="connsiteY234" fmla="*/ 151728 h 882903"/>
              <a:gd name="connsiteX235" fmla="*/ 467097 w 723815"/>
              <a:gd name="connsiteY235" fmla="*/ 160237 h 882903"/>
              <a:gd name="connsiteX236" fmla="*/ 465160 w 723815"/>
              <a:gd name="connsiteY236" fmla="*/ 167966 h 882903"/>
              <a:gd name="connsiteX237" fmla="*/ 458839 w 723815"/>
              <a:gd name="connsiteY237" fmla="*/ 162948 h 882903"/>
              <a:gd name="connsiteX238" fmla="*/ 451783 w 723815"/>
              <a:gd name="connsiteY238" fmla="*/ 165784 h 882903"/>
              <a:gd name="connsiteX239" fmla="*/ 445349 w 723815"/>
              <a:gd name="connsiteY239" fmla="*/ 150949 h 882903"/>
              <a:gd name="connsiteX240" fmla="*/ 445619 w 723815"/>
              <a:gd name="connsiteY240" fmla="*/ 143629 h 882903"/>
              <a:gd name="connsiteX241" fmla="*/ 450085 w 723815"/>
              <a:gd name="connsiteY241" fmla="*/ 144686 h 882903"/>
              <a:gd name="connsiteX242" fmla="*/ 515023 w 723815"/>
              <a:gd name="connsiteY242" fmla="*/ 140819 h 882903"/>
              <a:gd name="connsiteX243" fmla="*/ 533300 w 723815"/>
              <a:gd name="connsiteY243" fmla="*/ 152119 h 882903"/>
              <a:gd name="connsiteX244" fmla="*/ 551149 w 723815"/>
              <a:gd name="connsiteY244" fmla="*/ 146233 h 882903"/>
              <a:gd name="connsiteX245" fmla="*/ 567438 w 723815"/>
              <a:gd name="connsiteY245" fmla="*/ 151635 h 882903"/>
              <a:gd name="connsiteX246" fmla="*/ 584199 w 723815"/>
              <a:gd name="connsiteY246" fmla="*/ 173488 h 882903"/>
              <a:gd name="connsiteX247" fmla="*/ 583602 w 723815"/>
              <a:gd name="connsiteY247" fmla="*/ 189328 h 882903"/>
              <a:gd name="connsiteX248" fmla="*/ 568866 w 723815"/>
              <a:gd name="connsiteY248" fmla="*/ 187832 h 882903"/>
              <a:gd name="connsiteX249" fmla="*/ 556690 w 723815"/>
              <a:gd name="connsiteY249" fmla="*/ 189460 h 882903"/>
              <a:gd name="connsiteX250" fmla="*/ 542602 w 723815"/>
              <a:gd name="connsiteY250" fmla="*/ 187788 h 882903"/>
              <a:gd name="connsiteX251" fmla="*/ 519752 w 723815"/>
              <a:gd name="connsiteY251" fmla="*/ 215765 h 882903"/>
              <a:gd name="connsiteX252" fmla="*/ 512104 w 723815"/>
              <a:gd name="connsiteY252" fmla="*/ 232606 h 882903"/>
              <a:gd name="connsiteX253" fmla="*/ 506583 w 723815"/>
              <a:gd name="connsiteY253" fmla="*/ 236228 h 882903"/>
              <a:gd name="connsiteX254" fmla="*/ 502551 w 723815"/>
              <a:gd name="connsiteY254" fmla="*/ 227022 h 882903"/>
              <a:gd name="connsiteX255" fmla="*/ 473449 w 723815"/>
              <a:gd name="connsiteY255" fmla="*/ 205823 h 882903"/>
              <a:gd name="connsiteX256" fmla="*/ 466034 w 723815"/>
              <a:gd name="connsiteY256" fmla="*/ 190718 h 882903"/>
              <a:gd name="connsiteX257" fmla="*/ 461676 w 723815"/>
              <a:gd name="connsiteY257" fmla="*/ 171551 h 882903"/>
              <a:gd name="connsiteX258" fmla="*/ 464933 w 723815"/>
              <a:gd name="connsiteY258" fmla="*/ 178097 h 882903"/>
              <a:gd name="connsiteX259" fmla="*/ 476569 w 723815"/>
              <a:gd name="connsiteY259" fmla="*/ 179801 h 882903"/>
              <a:gd name="connsiteX260" fmla="*/ 481173 w 723815"/>
              <a:gd name="connsiteY260" fmla="*/ 167891 h 882903"/>
              <a:gd name="connsiteX261" fmla="*/ 499142 w 723815"/>
              <a:gd name="connsiteY261" fmla="*/ 172966 h 882903"/>
              <a:gd name="connsiteX262" fmla="*/ 508224 w 723815"/>
              <a:gd name="connsiteY262" fmla="*/ 182713 h 882903"/>
              <a:gd name="connsiteX263" fmla="*/ 515991 w 723815"/>
              <a:gd name="connsiteY263" fmla="*/ 176707 h 882903"/>
              <a:gd name="connsiteX264" fmla="*/ 513620 w 723815"/>
              <a:gd name="connsiteY264" fmla="*/ 154723 h 882903"/>
              <a:gd name="connsiteX265" fmla="*/ 636909 w 723815"/>
              <a:gd name="connsiteY265" fmla="*/ 90561 h 882903"/>
              <a:gd name="connsiteX266" fmla="*/ 647450 w 723815"/>
              <a:gd name="connsiteY266" fmla="*/ 95585 h 882903"/>
              <a:gd name="connsiteX267" fmla="*/ 664274 w 723815"/>
              <a:gd name="connsiteY267" fmla="*/ 93642 h 882903"/>
              <a:gd name="connsiteX268" fmla="*/ 671633 w 723815"/>
              <a:gd name="connsiteY268" fmla="*/ 95830 h 882903"/>
              <a:gd name="connsiteX269" fmla="*/ 682167 w 723815"/>
              <a:gd name="connsiteY269" fmla="*/ 105886 h 882903"/>
              <a:gd name="connsiteX270" fmla="*/ 694193 w 723815"/>
              <a:gd name="connsiteY270" fmla="*/ 126456 h 882903"/>
              <a:gd name="connsiteX271" fmla="*/ 666890 w 723815"/>
              <a:gd name="connsiteY271" fmla="*/ 161753 h 882903"/>
              <a:gd name="connsiteX272" fmla="*/ 662469 w 723815"/>
              <a:gd name="connsiteY272" fmla="*/ 178612 h 882903"/>
              <a:gd name="connsiteX273" fmla="*/ 658463 w 723815"/>
              <a:gd name="connsiteY273" fmla="*/ 170607 h 882903"/>
              <a:gd name="connsiteX274" fmla="*/ 646507 w 723815"/>
              <a:gd name="connsiteY274" fmla="*/ 158829 h 882903"/>
              <a:gd name="connsiteX275" fmla="*/ 643922 w 723815"/>
              <a:gd name="connsiteY275" fmla="*/ 145868 h 882903"/>
              <a:gd name="connsiteX276" fmla="*/ 632941 w 723815"/>
              <a:gd name="connsiteY276" fmla="*/ 128455 h 882903"/>
              <a:gd name="connsiteX277" fmla="*/ 614098 w 723815"/>
              <a:gd name="connsiteY277" fmla="*/ 116312 h 882903"/>
              <a:gd name="connsiteX278" fmla="*/ 615450 w 723815"/>
              <a:gd name="connsiteY278" fmla="*/ 105081 h 882903"/>
              <a:gd name="connsiteX279" fmla="*/ 631249 w 723815"/>
              <a:gd name="connsiteY279" fmla="*/ 92560 h 882903"/>
              <a:gd name="connsiteX280" fmla="*/ 464255 w 723815"/>
              <a:gd name="connsiteY280" fmla="*/ 0 h 882903"/>
              <a:gd name="connsiteX281" fmla="*/ 469532 w 723815"/>
              <a:gd name="connsiteY281" fmla="*/ 6206 h 882903"/>
              <a:gd name="connsiteX282" fmla="*/ 466532 w 723815"/>
              <a:gd name="connsiteY282" fmla="*/ 12684 h 882903"/>
              <a:gd name="connsiteX283" fmla="*/ 451287 w 723815"/>
              <a:gd name="connsiteY283" fmla="*/ 20192 h 882903"/>
              <a:gd name="connsiteX284" fmla="*/ 441204 w 723815"/>
              <a:gd name="connsiteY284" fmla="*/ 29392 h 882903"/>
              <a:gd name="connsiteX285" fmla="*/ 439424 w 723815"/>
              <a:gd name="connsiteY285" fmla="*/ 34612 h 882903"/>
              <a:gd name="connsiteX286" fmla="*/ 434851 w 723815"/>
              <a:gd name="connsiteY286" fmla="*/ 34278 h 882903"/>
              <a:gd name="connsiteX287" fmla="*/ 432877 w 723815"/>
              <a:gd name="connsiteY287" fmla="*/ 23625 h 882903"/>
              <a:gd name="connsiteX288" fmla="*/ 448293 w 723815"/>
              <a:gd name="connsiteY288" fmla="*/ 7621 h 882903"/>
              <a:gd name="connsiteX289" fmla="*/ 459576 w 723815"/>
              <a:gd name="connsiteY289" fmla="*/ 817 h 882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Lst>
            <a:rect l="l" t="t" r="r" b="b"/>
            <a:pathLst>
              <a:path w="723815" h="882903">
                <a:moveTo>
                  <a:pt x="72348" y="386593"/>
                </a:moveTo>
                <a:lnTo>
                  <a:pt x="78027" y="397182"/>
                </a:lnTo>
                <a:lnTo>
                  <a:pt x="74650" y="401326"/>
                </a:lnTo>
                <a:lnTo>
                  <a:pt x="75216" y="406452"/>
                </a:lnTo>
                <a:lnTo>
                  <a:pt x="80895" y="407414"/>
                </a:lnTo>
                <a:lnTo>
                  <a:pt x="75234" y="417274"/>
                </a:lnTo>
                <a:lnTo>
                  <a:pt x="73706" y="429178"/>
                </a:lnTo>
                <a:lnTo>
                  <a:pt x="72838" y="432071"/>
                </a:lnTo>
                <a:lnTo>
                  <a:pt x="67523" y="408024"/>
                </a:lnTo>
                <a:lnTo>
                  <a:pt x="68969" y="389535"/>
                </a:lnTo>
                <a:close/>
                <a:moveTo>
                  <a:pt x="611313" y="269035"/>
                </a:moveTo>
                <a:lnTo>
                  <a:pt x="626495" y="284693"/>
                </a:lnTo>
                <a:lnTo>
                  <a:pt x="642703" y="292145"/>
                </a:lnTo>
                <a:lnTo>
                  <a:pt x="644715" y="300554"/>
                </a:lnTo>
                <a:lnTo>
                  <a:pt x="636495" y="297001"/>
                </a:lnTo>
                <a:lnTo>
                  <a:pt x="630589" y="294888"/>
                </a:lnTo>
                <a:lnTo>
                  <a:pt x="608935" y="302843"/>
                </a:lnTo>
                <a:lnTo>
                  <a:pt x="597569" y="299837"/>
                </a:lnTo>
                <a:lnTo>
                  <a:pt x="594752" y="279839"/>
                </a:lnTo>
                <a:lnTo>
                  <a:pt x="609904" y="276235"/>
                </a:lnTo>
                <a:close/>
                <a:moveTo>
                  <a:pt x="619388" y="245894"/>
                </a:moveTo>
                <a:lnTo>
                  <a:pt x="627193" y="247887"/>
                </a:lnTo>
                <a:lnTo>
                  <a:pt x="621552" y="254993"/>
                </a:lnTo>
                <a:lnTo>
                  <a:pt x="614992" y="249101"/>
                </a:lnTo>
                <a:lnTo>
                  <a:pt x="600646" y="263131"/>
                </a:lnTo>
                <a:lnTo>
                  <a:pt x="597620" y="261282"/>
                </a:lnTo>
                <a:lnTo>
                  <a:pt x="590185" y="254389"/>
                </a:lnTo>
                <a:lnTo>
                  <a:pt x="589840" y="248661"/>
                </a:lnTo>
                <a:lnTo>
                  <a:pt x="600721" y="250434"/>
                </a:lnTo>
                <a:close/>
                <a:moveTo>
                  <a:pt x="273919" y="164985"/>
                </a:moveTo>
                <a:lnTo>
                  <a:pt x="307901" y="167682"/>
                </a:lnTo>
                <a:lnTo>
                  <a:pt x="327813" y="169261"/>
                </a:lnTo>
                <a:lnTo>
                  <a:pt x="351562" y="171141"/>
                </a:lnTo>
                <a:lnTo>
                  <a:pt x="364323" y="180939"/>
                </a:lnTo>
                <a:lnTo>
                  <a:pt x="383316" y="192592"/>
                </a:lnTo>
                <a:lnTo>
                  <a:pt x="394379" y="205074"/>
                </a:lnTo>
                <a:lnTo>
                  <a:pt x="408971" y="229675"/>
                </a:lnTo>
                <a:lnTo>
                  <a:pt x="412662" y="230178"/>
                </a:lnTo>
                <a:lnTo>
                  <a:pt x="418184" y="230926"/>
                </a:lnTo>
                <a:lnTo>
                  <a:pt x="443801" y="237120"/>
                </a:lnTo>
                <a:lnTo>
                  <a:pt x="457336" y="246597"/>
                </a:lnTo>
                <a:lnTo>
                  <a:pt x="464506" y="267551"/>
                </a:lnTo>
                <a:lnTo>
                  <a:pt x="463046" y="284680"/>
                </a:lnTo>
                <a:lnTo>
                  <a:pt x="484889" y="307200"/>
                </a:lnTo>
                <a:lnTo>
                  <a:pt x="489336" y="311784"/>
                </a:lnTo>
                <a:lnTo>
                  <a:pt x="500028" y="315092"/>
                </a:lnTo>
                <a:lnTo>
                  <a:pt x="507355" y="322795"/>
                </a:lnTo>
                <a:lnTo>
                  <a:pt x="519518" y="323575"/>
                </a:lnTo>
                <a:lnTo>
                  <a:pt x="532437" y="334926"/>
                </a:lnTo>
                <a:lnTo>
                  <a:pt x="544380" y="335341"/>
                </a:lnTo>
                <a:lnTo>
                  <a:pt x="539657" y="348597"/>
                </a:lnTo>
                <a:lnTo>
                  <a:pt x="544349" y="351748"/>
                </a:lnTo>
                <a:lnTo>
                  <a:pt x="562978" y="344365"/>
                </a:lnTo>
                <a:lnTo>
                  <a:pt x="568003" y="345579"/>
                </a:lnTo>
                <a:lnTo>
                  <a:pt x="583638" y="349358"/>
                </a:lnTo>
                <a:lnTo>
                  <a:pt x="589657" y="359244"/>
                </a:lnTo>
                <a:lnTo>
                  <a:pt x="584450" y="384524"/>
                </a:lnTo>
                <a:lnTo>
                  <a:pt x="589116" y="395353"/>
                </a:lnTo>
                <a:lnTo>
                  <a:pt x="598444" y="391618"/>
                </a:lnTo>
                <a:lnTo>
                  <a:pt x="611525" y="397290"/>
                </a:lnTo>
                <a:lnTo>
                  <a:pt x="617871" y="408214"/>
                </a:lnTo>
                <a:lnTo>
                  <a:pt x="619362" y="408540"/>
                </a:lnTo>
                <a:lnTo>
                  <a:pt x="628607" y="410560"/>
                </a:lnTo>
                <a:lnTo>
                  <a:pt x="639060" y="406120"/>
                </a:lnTo>
                <a:lnTo>
                  <a:pt x="663343" y="413596"/>
                </a:lnTo>
                <a:lnTo>
                  <a:pt x="681752" y="412804"/>
                </a:lnTo>
                <a:lnTo>
                  <a:pt x="672658" y="470150"/>
                </a:lnTo>
                <a:lnTo>
                  <a:pt x="686224" y="485650"/>
                </a:lnTo>
                <a:lnTo>
                  <a:pt x="690023" y="490574"/>
                </a:lnTo>
                <a:lnTo>
                  <a:pt x="684608" y="517263"/>
                </a:lnTo>
                <a:lnTo>
                  <a:pt x="678079" y="523451"/>
                </a:lnTo>
                <a:lnTo>
                  <a:pt x="686670" y="544354"/>
                </a:lnTo>
                <a:lnTo>
                  <a:pt x="666563" y="557277"/>
                </a:lnTo>
                <a:lnTo>
                  <a:pt x="694255" y="558201"/>
                </a:lnTo>
                <a:lnTo>
                  <a:pt x="702287" y="558019"/>
                </a:lnTo>
                <a:lnTo>
                  <a:pt x="718167" y="580708"/>
                </a:lnTo>
                <a:lnTo>
                  <a:pt x="723815" y="586506"/>
                </a:lnTo>
                <a:lnTo>
                  <a:pt x="715438" y="620508"/>
                </a:lnTo>
                <a:lnTo>
                  <a:pt x="720947" y="649115"/>
                </a:lnTo>
                <a:lnTo>
                  <a:pt x="699507" y="722137"/>
                </a:lnTo>
                <a:lnTo>
                  <a:pt x="708589" y="725684"/>
                </a:lnTo>
                <a:lnTo>
                  <a:pt x="709419" y="750926"/>
                </a:lnTo>
                <a:lnTo>
                  <a:pt x="708463" y="757303"/>
                </a:lnTo>
                <a:lnTo>
                  <a:pt x="719306" y="764622"/>
                </a:lnTo>
                <a:lnTo>
                  <a:pt x="710249" y="764628"/>
                </a:lnTo>
                <a:lnTo>
                  <a:pt x="698381" y="766547"/>
                </a:lnTo>
                <a:lnTo>
                  <a:pt x="696299" y="778375"/>
                </a:lnTo>
                <a:lnTo>
                  <a:pt x="690626" y="789576"/>
                </a:lnTo>
                <a:lnTo>
                  <a:pt x="670224" y="794204"/>
                </a:lnTo>
                <a:lnTo>
                  <a:pt x="664394" y="798436"/>
                </a:lnTo>
                <a:lnTo>
                  <a:pt x="657004" y="797178"/>
                </a:lnTo>
                <a:lnTo>
                  <a:pt x="637161" y="800681"/>
                </a:lnTo>
                <a:lnTo>
                  <a:pt x="628116" y="814855"/>
                </a:lnTo>
                <a:lnTo>
                  <a:pt x="624978" y="816062"/>
                </a:lnTo>
                <a:lnTo>
                  <a:pt x="618764" y="823980"/>
                </a:lnTo>
                <a:lnTo>
                  <a:pt x="596645" y="852153"/>
                </a:lnTo>
                <a:lnTo>
                  <a:pt x="597563" y="852718"/>
                </a:lnTo>
                <a:lnTo>
                  <a:pt x="616179" y="865044"/>
                </a:lnTo>
                <a:lnTo>
                  <a:pt x="627607" y="868251"/>
                </a:lnTo>
                <a:lnTo>
                  <a:pt x="633614" y="875357"/>
                </a:lnTo>
                <a:lnTo>
                  <a:pt x="647047" y="875294"/>
                </a:lnTo>
                <a:lnTo>
                  <a:pt x="657859" y="881709"/>
                </a:lnTo>
                <a:lnTo>
                  <a:pt x="670324" y="879067"/>
                </a:lnTo>
                <a:lnTo>
                  <a:pt x="673469" y="874854"/>
                </a:lnTo>
                <a:lnTo>
                  <a:pt x="680287" y="877369"/>
                </a:lnTo>
                <a:lnTo>
                  <a:pt x="672991" y="880325"/>
                </a:lnTo>
                <a:lnTo>
                  <a:pt x="654400" y="882903"/>
                </a:lnTo>
                <a:lnTo>
                  <a:pt x="639010" y="879319"/>
                </a:lnTo>
                <a:lnTo>
                  <a:pt x="624211" y="873093"/>
                </a:lnTo>
                <a:lnTo>
                  <a:pt x="609060" y="861145"/>
                </a:lnTo>
                <a:lnTo>
                  <a:pt x="596318" y="854165"/>
                </a:lnTo>
                <a:lnTo>
                  <a:pt x="580242" y="845361"/>
                </a:lnTo>
                <a:lnTo>
                  <a:pt x="532783" y="808315"/>
                </a:lnTo>
                <a:lnTo>
                  <a:pt x="527135" y="803900"/>
                </a:lnTo>
                <a:lnTo>
                  <a:pt x="478499" y="779910"/>
                </a:lnTo>
                <a:lnTo>
                  <a:pt x="467235" y="769056"/>
                </a:lnTo>
                <a:lnTo>
                  <a:pt x="458254" y="767358"/>
                </a:lnTo>
                <a:lnTo>
                  <a:pt x="449210" y="755818"/>
                </a:lnTo>
                <a:lnTo>
                  <a:pt x="435084" y="746795"/>
                </a:lnTo>
                <a:lnTo>
                  <a:pt x="416581" y="724219"/>
                </a:lnTo>
                <a:lnTo>
                  <a:pt x="403033" y="707686"/>
                </a:lnTo>
                <a:lnTo>
                  <a:pt x="392197" y="699857"/>
                </a:lnTo>
                <a:lnTo>
                  <a:pt x="351769" y="670640"/>
                </a:lnTo>
                <a:lnTo>
                  <a:pt x="334888" y="665345"/>
                </a:lnTo>
                <a:lnTo>
                  <a:pt x="319310" y="664817"/>
                </a:lnTo>
                <a:lnTo>
                  <a:pt x="298605" y="651630"/>
                </a:lnTo>
                <a:lnTo>
                  <a:pt x="290649" y="649322"/>
                </a:lnTo>
                <a:lnTo>
                  <a:pt x="273775" y="644436"/>
                </a:lnTo>
                <a:lnTo>
                  <a:pt x="237265" y="628193"/>
                </a:lnTo>
                <a:lnTo>
                  <a:pt x="215837" y="622187"/>
                </a:lnTo>
                <a:lnTo>
                  <a:pt x="212127" y="621150"/>
                </a:lnTo>
                <a:lnTo>
                  <a:pt x="196755" y="613515"/>
                </a:lnTo>
                <a:lnTo>
                  <a:pt x="145585" y="601630"/>
                </a:lnTo>
                <a:lnTo>
                  <a:pt x="136416" y="598190"/>
                </a:lnTo>
                <a:lnTo>
                  <a:pt x="118346" y="591418"/>
                </a:lnTo>
                <a:lnTo>
                  <a:pt x="109579" y="588128"/>
                </a:lnTo>
                <a:lnTo>
                  <a:pt x="64383" y="567119"/>
                </a:lnTo>
                <a:lnTo>
                  <a:pt x="52698" y="553586"/>
                </a:lnTo>
                <a:lnTo>
                  <a:pt x="37698" y="527696"/>
                </a:lnTo>
                <a:lnTo>
                  <a:pt x="26905" y="509063"/>
                </a:lnTo>
                <a:lnTo>
                  <a:pt x="11786" y="485934"/>
                </a:lnTo>
                <a:lnTo>
                  <a:pt x="2905" y="462251"/>
                </a:lnTo>
                <a:lnTo>
                  <a:pt x="0" y="438210"/>
                </a:lnTo>
                <a:lnTo>
                  <a:pt x="4528" y="421816"/>
                </a:lnTo>
                <a:lnTo>
                  <a:pt x="15471" y="419080"/>
                </a:lnTo>
                <a:lnTo>
                  <a:pt x="36710" y="435487"/>
                </a:lnTo>
                <a:lnTo>
                  <a:pt x="36547" y="437915"/>
                </a:lnTo>
                <a:lnTo>
                  <a:pt x="18421" y="425809"/>
                </a:lnTo>
                <a:lnTo>
                  <a:pt x="7993" y="425356"/>
                </a:lnTo>
                <a:lnTo>
                  <a:pt x="16006" y="439575"/>
                </a:lnTo>
                <a:lnTo>
                  <a:pt x="7497" y="439229"/>
                </a:lnTo>
                <a:lnTo>
                  <a:pt x="3578" y="447480"/>
                </a:lnTo>
                <a:lnTo>
                  <a:pt x="6534" y="469395"/>
                </a:lnTo>
                <a:lnTo>
                  <a:pt x="13515" y="486418"/>
                </a:lnTo>
                <a:lnTo>
                  <a:pt x="28019" y="503516"/>
                </a:lnTo>
                <a:lnTo>
                  <a:pt x="35792" y="494285"/>
                </a:lnTo>
                <a:lnTo>
                  <a:pt x="52308" y="495750"/>
                </a:lnTo>
                <a:lnTo>
                  <a:pt x="63182" y="487229"/>
                </a:lnTo>
                <a:lnTo>
                  <a:pt x="68874" y="475331"/>
                </a:lnTo>
                <a:lnTo>
                  <a:pt x="61012" y="464591"/>
                </a:lnTo>
                <a:lnTo>
                  <a:pt x="35610" y="449252"/>
                </a:lnTo>
                <a:lnTo>
                  <a:pt x="53717" y="451013"/>
                </a:lnTo>
                <a:lnTo>
                  <a:pt x="69918" y="461144"/>
                </a:lnTo>
                <a:lnTo>
                  <a:pt x="77359" y="457969"/>
                </a:lnTo>
                <a:lnTo>
                  <a:pt x="87013" y="469382"/>
                </a:lnTo>
                <a:lnTo>
                  <a:pt x="100390" y="469011"/>
                </a:lnTo>
                <a:lnTo>
                  <a:pt x="105378" y="492121"/>
                </a:lnTo>
                <a:lnTo>
                  <a:pt x="119592" y="491216"/>
                </a:lnTo>
                <a:lnTo>
                  <a:pt x="122655" y="491021"/>
                </a:lnTo>
                <a:lnTo>
                  <a:pt x="134315" y="490279"/>
                </a:lnTo>
                <a:lnTo>
                  <a:pt x="134585" y="489914"/>
                </a:lnTo>
                <a:lnTo>
                  <a:pt x="145460" y="474948"/>
                </a:lnTo>
                <a:lnTo>
                  <a:pt x="130623" y="460956"/>
                </a:lnTo>
                <a:lnTo>
                  <a:pt x="132661" y="444832"/>
                </a:lnTo>
                <a:lnTo>
                  <a:pt x="137208" y="454334"/>
                </a:lnTo>
                <a:lnTo>
                  <a:pt x="146101" y="458151"/>
                </a:lnTo>
                <a:lnTo>
                  <a:pt x="150743" y="466225"/>
                </a:lnTo>
                <a:lnTo>
                  <a:pt x="162063" y="460289"/>
                </a:lnTo>
                <a:lnTo>
                  <a:pt x="167592" y="443895"/>
                </a:lnTo>
                <a:lnTo>
                  <a:pt x="181183" y="438606"/>
                </a:lnTo>
                <a:lnTo>
                  <a:pt x="181227" y="438587"/>
                </a:lnTo>
                <a:lnTo>
                  <a:pt x="181183" y="438411"/>
                </a:lnTo>
                <a:lnTo>
                  <a:pt x="180994" y="437675"/>
                </a:lnTo>
                <a:lnTo>
                  <a:pt x="178020" y="425991"/>
                </a:lnTo>
                <a:lnTo>
                  <a:pt x="203202" y="426305"/>
                </a:lnTo>
                <a:lnTo>
                  <a:pt x="195604" y="418376"/>
                </a:lnTo>
                <a:lnTo>
                  <a:pt x="184485" y="423469"/>
                </a:lnTo>
                <a:lnTo>
                  <a:pt x="173164" y="418552"/>
                </a:lnTo>
                <a:lnTo>
                  <a:pt x="158271" y="422161"/>
                </a:lnTo>
                <a:lnTo>
                  <a:pt x="156164" y="421319"/>
                </a:lnTo>
                <a:lnTo>
                  <a:pt x="154164" y="420514"/>
                </a:lnTo>
                <a:lnTo>
                  <a:pt x="143403" y="418156"/>
                </a:lnTo>
                <a:lnTo>
                  <a:pt x="143837" y="410534"/>
                </a:lnTo>
                <a:lnTo>
                  <a:pt x="141397" y="393593"/>
                </a:lnTo>
                <a:lnTo>
                  <a:pt x="141277" y="393549"/>
                </a:lnTo>
                <a:lnTo>
                  <a:pt x="129132" y="389662"/>
                </a:lnTo>
                <a:lnTo>
                  <a:pt x="126277" y="375883"/>
                </a:lnTo>
                <a:lnTo>
                  <a:pt x="113755" y="367123"/>
                </a:lnTo>
                <a:lnTo>
                  <a:pt x="118453" y="350635"/>
                </a:lnTo>
                <a:lnTo>
                  <a:pt x="101830" y="355358"/>
                </a:lnTo>
                <a:lnTo>
                  <a:pt x="102352" y="344032"/>
                </a:lnTo>
                <a:lnTo>
                  <a:pt x="96988" y="337360"/>
                </a:lnTo>
                <a:lnTo>
                  <a:pt x="89359" y="350389"/>
                </a:lnTo>
                <a:lnTo>
                  <a:pt x="81843" y="347308"/>
                </a:lnTo>
                <a:lnTo>
                  <a:pt x="86327" y="334819"/>
                </a:lnTo>
                <a:lnTo>
                  <a:pt x="83271" y="327368"/>
                </a:lnTo>
                <a:lnTo>
                  <a:pt x="75327" y="334417"/>
                </a:lnTo>
                <a:lnTo>
                  <a:pt x="69535" y="330782"/>
                </a:lnTo>
                <a:lnTo>
                  <a:pt x="70308" y="321683"/>
                </a:lnTo>
                <a:lnTo>
                  <a:pt x="66667" y="313746"/>
                </a:lnTo>
                <a:lnTo>
                  <a:pt x="79145" y="264614"/>
                </a:lnTo>
                <a:lnTo>
                  <a:pt x="86943" y="254628"/>
                </a:lnTo>
                <a:lnTo>
                  <a:pt x="104246" y="245522"/>
                </a:lnTo>
                <a:lnTo>
                  <a:pt x="109661" y="239963"/>
                </a:lnTo>
                <a:lnTo>
                  <a:pt x="115422" y="234039"/>
                </a:lnTo>
                <a:lnTo>
                  <a:pt x="128755" y="211451"/>
                </a:lnTo>
                <a:lnTo>
                  <a:pt x="142038" y="204741"/>
                </a:lnTo>
                <a:lnTo>
                  <a:pt x="150271" y="209621"/>
                </a:lnTo>
                <a:lnTo>
                  <a:pt x="159598" y="205879"/>
                </a:lnTo>
                <a:lnTo>
                  <a:pt x="175906" y="214117"/>
                </a:lnTo>
                <a:lnTo>
                  <a:pt x="182265" y="221500"/>
                </a:lnTo>
                <a:lnTo>
                  <a:pt x="184516" y="224110"/>
                </a:lnTo>
                <a:lnTo>
                  <a:pt x="181391" y="207690"/>
                </a:lnTo>
                <a:lnTo>
                  <a:pt x="172762" y="200490"/>
                </a:lnTo>
                <a:lnTo>
                  <a:pt x="178479" y="190088"/>
                </a:lnTo>
                <a:lnTo>
                  <a:pt x="193479" y="199075"/>
                </a:lnTo>
                <a:lnTo>
                  <a:pt x="194825" y="184461"/>
                </a:lnTo>
                <a:lnTo>
                  <a:pt x="209542" y="189284"/>
                </a:lnTo>
                <a:lnTo>
                  <a:pt x="212032" y="186926"/>
                </a:lnTo>
                <a:lnTo>
                  <a:pt x="224284" y="175336"/>
                </a:lnTo>
                <a:lnTo>
                  <a:pt x="239800" y="173028"/>
                </a:lnTo>
                <a:lnTo>
                  <a:pt x="252768" y="165149"/>
                </a:lnTo>
                <a:close/>
                <a:moveTo>
                  <a:pt x="454676" y="142982"/>
                </a:moveTo>
                <a:lnTo>
                  <a:pt x="456676" y="145232"/>
                </a:lnTo>
                <a:lnTo>
                  <a:pt x="463865" y="151728"/>
                </a:lnTo>
                <a:lnTo>
                  <a:pt x="467097" y="160237"/>
                </a:lnTo>
                <a:lnTo>
                  <a:pt x="465160" y="167966"/>
                </a:lnTo>
                <a:lnTo>
                  <a:pt x="458839" y="162948"/>
                </a:lnTo>
                <a:lnTo>
                  <a:pt x="451783" y="165784"/>
                </a:lnTo>
                <a:lnTo>
                  <a:pt x="445349" y="150949"/>
                </a:lnTo>
                <a:lnTo>
                  <a:pt x="445619" y="143629"/>
                </a:lnTo>
                <a:lnTo>
                  <a:pt x="450085" y="144686"/>
                </a:lnTo>
                <a:close/>
                <a:moveTo>
                  <a:pt x="515023" y="140819"/>
                </a:moveTo>
                <a:lnTo>
                  <a:pt x="533300" y="152119"/>
                </a:lnTo>
                <a:lnTo>
                  <a:pt x="551149" y="146233"/>
                </a:lnTo>
                <a:lnTo>
                  <a:pt x="567438" y="151635"/>
                </a:lnTo>
                <a:lnTo>
                  <a:pt x="584199" y="173488"/>
                </a:lnTo>
                <a:lnTo>
                  <a:pt x="583602" y="189328"/>
                </a:lnTo>
                <a:lnTo>
                  <a:pt x="568866" y="187832"/>
                </a:lnTo>
                <a:lnTo>
                  <a:pt x="556690" y="189460"/>
                </a:lnTo>
                <a:lnTo>
                  <a:pt x="542602" y="187788"/>
                </a:lnTo>
                <a:lnTo>
                  <a:pt x="519752" y="215765"/>
                </a:lnTo>
                <a:lnTo>
                  <a:pt x="512104" y="232606"/>
                </a:lnTo>
                <a:lnTo>
                  <a:pt x="506583" y="236228"/>
                </a:lnTo>
                <a:lnTo>
                  <a:pt x="502551" y="227022"/>
                </a:lnTo>
                <a:lnTo>
                  <a:pt x="473449" y="205823"/>
                </a:lnTo>
                <a:lnTo>
                  <a:pt x="466034" y="190718"/>
                </a:lnTo>
                <a:lnTo>
                  <a:pt x="461676" y="171551"/>
                </a:lnTo>
                <a:lnTo>
                  <a:pt x="464933" y="178097"/>
                </a:lnTo>
                <a:lnTo>
                  <a:pt x="476569" y="179801"/>
                </a:lnTo>
                <a:lnTo>
                  <a:pt x="481173" y="167891"/>
                </a:lnTo>
                <a:lnTo>
                  <a:pt x="499142" y="172966"/>
                </a:lnTo>
                <a:lnTo>
                  <a:pt x="508224" y="182713"/>
                </a:lnTo>
                <a:lnTo>
                  <a:pt x="515991" y="176707"/>
                </a:lnTo>
                <a:lnTo>
                  <a:pt x="513620" y="154723"/>
                </a:lnTo>
                <a:close/>
                <a:moveTo>
                  <a:pt x="636909" y="90561"/>
                </a:moveTo>
                <a:lnTo>
                  <a:pt x="647450" y="95585"/>
                </a:lnTo>
                <a:lnTo>
                  <a:pt x="664274" y="93642"/>
                </a:lnTo>
                <a:lnTo>
                  <a:pt x="671633" y="95830"/>
                </a:lnTo>
                <a:lnTo>
                  <a:pt x="682167" y="105886"/>
                </a:lnTo>
                <a:lnTo>
                  <a:pt x="694193" y="126456"/>
                </a:lnTo>
                <a:lnTo>
                  <a:pt x="666890" y="161753"/>
                </a:lnTo>
                <a:lnTo>
                  <a:pt x="662469" y="178612"/>
                </a:lnTo>
                <a:lnTo>
                  <a:pt x="658463" y="170607"/>
                </a:lnTo>
                <a:lnTo>
                  <a:pt x="646507" y="158829"/>
                </a:lnTo>
                <a:lnTo>
                  <a:pt x="643922" y="145868"/>
                </a:lnTo>
                <a:lnTo>
                  <a:pt x="632941" y="128455"/>
                </a:lnTo>
                <a:lnTo>
                  <a:pt x="614098" y="116312"/>
                </a:lnTo>
                <a:lnTo>
                  <a:pt x="615450" y="105081"/>
                </a:lnTo>
                <a:lnTo>
                  <a:pt x="631249" y="92560"/>
                </a:lnTo>
                <a:close/>
                <a:moveTo>
                  <a:pt x="464255" y="0"/>
                </a:moveTo>
                <a:lnTo>
                  <a:pt x="469532" y="6206"/>
                </a:lnTo>
                <a:lnTo>
                  <a:pt x="466532" y="12684"/>
                </a:lnTo>
                <a:lnTo>
                  <a:pt x="451287" y="20192"/>
                </a:lnTo>
                <a:lnTo>
                  <a:pt x="441204" y="29392"/>
                </a:lnTo>
                <a:lnTo>
                  <a:pt x="439424" y="34612"/>
                </a:lnTo>
                <a:lnTo>
                  <a:pt x="434851" y="34278"/>
                </a:lnTo>
                <a:lnTo>
                  <a:pt x="432877" y="23625"/>
                </a:lnTo>
                <a:lnTo>
                  <a:pt x="448293" y="7621"/>
                </a:lnTo>
                <a:lnTo>
                  <a:pt x="459576" y="817"/>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9" name="Frederiksberg">
            <a:extLst>
              <a:ext uri="{FF2B5EF4-FFF2-40B4-BE49-F238E27FC236}">
                <a16:creationId xmlns:a16="http://schemas.microsoft.com/office/drawing/2014/main" id="{00000000-0008-0000-3500-0000BD000000}"/>
              </a:ext>
            </a:extLst>
          </xdr:cNvPr>
          <xdr:cNvSpPr/>
        </xdr:nvSpPr>
        <xdr:spPr>
          <a:xfrm>
            <a:off x="5196646" y="4412152"/>
            <a:ext cx="76879" cy="63303"/>
          </a:xfrm>
          <a:custGeom>
            <a:avLst/>
            <a:gdLst>
              <a:gd name="connsiteX0" fmla="*/ 9151 w 74844"/>
              <a:gd name="connsiteY0" fmla="*/ 25343 h 61628"/>
              <a:gd name="connsiteX1" fmla="*/ 23283 w 74844"/>
              <a:gd name="connsiteY1" fmla="*/ 17960 h 61628"/>
              <a:gd name="connsiteX2" fmla="*/ 26302 w 74844"/>
              <a:gd name="connsiteY2" fmla="*/ 16614 h 61628"/>
              <a:gd name="connsiteX3" fmla="*/ 27610 w 74844"/>
              <a:gd name="connsiteY3" fmla="*/ 15759 h 61628"/>
              <a:gd name="connsiteX4" fmla="*/ 39283 w 74844"/>
              <a:gd name="connsiteY4" fmla="*/ 5301 h 61628"/>
              <a:gd name="connsiteX5" fmla="*/ 39478 w 74844"/>
              <a:gd name="connsiteY5" fmla="*/ 5270 h 61628"/>
              <a:gd name="connsiteX6" fmla="*/ 48227 w 74844"/>
              <a:gd name="connsiteY6" fmla="*/ 1120 h 61628"/>
              <a:gd name="connsiteX7" fmla="*/ 51428 w 74844"/>
              <a:gd name="connsiteY7" fmla="*/ 472 h 61628"/>
              <a:gd name="connsiteX8" fmla="*/ 50579 w 74844"/>
              <a:gd name="connsiteY8" fmla="*/ 14476 h 61628"/>
              <a:gd name="connsiteX9" fmla="*/ 55686 w 74844"/>
              <a:gd name="connsiteY9" fmla="*/ 20136 h 61628"/>
              <a:gd name="connsiteX10" fmla="*/ 69535 w 74844"/>
              <a:gd name="connsiteY10" fmla="*/ 25085 h 61628"/>
              <a:gd name="connsiteX11" fmla="*/ 70378 w 74844"/>
              <a:gd name="connsiteY11" fmla="*/ 31550 h 61628"/>
              <a:gd name="connsiteX12" fmla="*/ 74466 w 74844"/>
              <a:gd name="connsiteY12" fmla="*/ 31072 h 61628"/>
              <a:gd name="connsiteX13" fmla="*/ 72868 w 74844"/>
              <a:gd name="connsiteY13" fmla="*/ 47523 h 61628"/>
              <a:gd name="connsiteX14" fmla="*/ 66875 w 74844"/>
              <a:gd name="connsiteY14" fmla="*/ 46045 h 61628"/>
              <a:gd name="connsiteX15" fmla="*/ 50573 w 74844"/>
              <a:gd name="connsiteY15" fmla="*/ 58094 h 61628"/>
              <a:gd name="connsiteX16" fmla="*/ 45327 w 74844"/>
              <a:gd name="connsiteY16" fmla="*/ 60471 h 61628"/>
              <a:gd name="connsiteX17" fmla="*/ 43170 w 74844"/>
              <a:gd name="connsiteY17" fmla="*/ 61401 h 61628"/>
              <a:gd name="connsiteX18" fmla="*/ 26931 w 74844"/>
              <a:gd name="connsiteY18" fmla="*/ 59219 h 61628"/>
              <a:gd name="connsiteX19" fmla="*/ 16774 w 74844"/>
              <a:gd name="connsiteY19" fmla="*/ 59049 h 61628"/>
              <a:gd name="connsiteX20" fmla="*/ 9893 w 74844"/>
              <a:gd name="connsiteY20" fmla="*/ 59754 h 61628"/>
              <a:gd name="connsiteX21" fmla="*/ 6924 w 74844"/>
              <a:gd name="connsiteY21" fmla="*/ 58270 h 61628"/>
              <a:gd name="connsiteX22" fmla="*/ 472 w 74844"/>
              <a:gd name="connsiteY22" fmla="*/ 40152 h 61628"/>
              <a:gd name="connsiteX23" fmla="*/ 7409 w 74844"/>
              <a:gd name="connsiteY23" fmla="*/ 27575 h 61628"/>
              <a:gd name="connsiteX24" fmla="*/ 7572 w 74844"/>
              <a:gd name="connsiteY24" fmla="*/ 26946 h 61628"/>
              <a:gd name="connsiteX25" fmla="*/ 9151 w 74844"/>
              <a:gd name="connsiteY25" fmla="*/ 25343 h 616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74844" h="61628">
                <a:moveTo>
                  <a:pt x="9151" y="25343"/>
                </a:moveTo>
                <a:lnTo>
                  <a:pt x="23283" y="17960"/>
                </a:lnTo>
                <a:lnTo>
                  <a:pt x="26302" y="16614"/>
                </a:lnTo>
                <a:lnTo>
                  <a:pt x="27610" y="15759"/>
                </a:lnTo>
                <a:lnTo>
                  <a:pt x="39283" y="5301"/>
                </a:lnTo>
                <a:lnTo>
                  <a:pt x="39478" y="5270"/>
                </a:lnTo>
                <a:lnTo>
                  <a:pt x="48227" y="1120"/>
                </a:lnTo>
                <a:lnTo>
                  <a:pt x="51428" y="472"/>
                </a:lnTo>
                <a:lnTo>
                  <a:pt x="50579" y="14476"/>
                </a:lnTo>
                <a:lnTo>
                  <a:pt x="55686" y="20136"/>
                </a:lnTo>
                <a:lnTo>
                  <a:pt x="69535" y="25085"/>
                </a:lnTo>
                <a:lnTo>
                  <a:pt x="70378" y="31550"/>
                </a:lnTo>
                <a:lnTo>
                  <a:pt x="74466" y="31072"/>
                </a:lnTo>
                <a:lnTo>
                  <a:pt x="72868" y="47523"/>
                </a:lnTo>
                <a:lnTo>
                  <a:pt x="66875" y="46045"/>
                </a:lnTo>
                <a:lnTo>
                  <a:pt x="50573" y="58094"/>
                </a:lnTo>
                <a:lnTo>
                  <a:pt x="45327" y="60471"/>
                </a:lnTo>
                <a:lnTo>
                  <a:pt x="43170" y="61401"/>
                </a:lnTo>
                <a:lnTo>
                  <a:pt x="26931" y="59219"/>
                </a:lnTo>
                <a:lnTo>
                  <a:pt x="16774" y="59049"/>
                </a:lnTo>
                <a:lnTo>
                  <a:pt x="9893" y="59754"/>
                </a:lnTo>
                <a:lnTo>
                  <a:pt x="6924" y="58270"/>
                </a:lnTo>
                <a:lnTo>
                  <a:pt x="472" y="40152"/>
                </a:lnTo>
                <a:lnTo>
                  <a:pt x="7409" y="27575"/>
                </a:lnTo>
                <a:lnTo>
                  <a:pt x="7572" y="26946"/>
                </a:lnTo>
                <a:lnTo>
                  <a:pt x="9151" y="25343"/>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0" name="Langeland">
            <a:extLst>
              <a:ext uri="{FF2B5EF4-FFF2-40B4-BE49-F238E27FC236}">
                <a16:creationId xmlns:a16="http://schemas.microsoft.com/office/drawing/2014/main" id="{00000000-0008-0000-3500-0000BE000000}"/>
              </a:ext>
            </a:extLst>
          </xdr:cNvPr>
          <xdr:cNvSpPr/>
        </xdr:nvSpPr>
        <xdr:spPr>
          <a:xfrm>
            <a:off x="3036862" y="5575855"/>
            <a:ext cx="416226" cy="913080"/>
          </a:xfrm>
          <a:custGeom>
            <a:avLst/>
            <a:gdLst>
              <a:gd name="connsiteX0" fmla="*/ 22673 w 405216"/>
              <a:gd name="connsiteY0" fmla="*/ 498725 h 888928"/>
              <a:gd name="connsiteX1" fmla="*/ 34806 w 405216"/>
              <a:gd name="connsiteY1" fmla="*/ 502850 h 888928"/>
              <a:gd name="connsiteX2" fmla="*/ 32988 w 405216"/>
              <a:gd name="connsiteY2" fmla="*/ 516856 h 888928"/>
              <a:gd name="connsiteX3" fmla="*/ 40435 w 405216"/>
              <a:gd name="connsiteY3" fmla="*/ 530376 h 888928"/>
              <a:gd name="connsiteX4" fmla="*/ 36536 w 405216"/>
              <a:gd name="connsiteY4" fmla="*/ 545770 h 888928"/>
              <a:gd name="connsiteX5" fmla="*/ 26553 w 405216"/>
              <a:gd name="connsiteY5" fmla="*/ 556486 h 888928"/>
              <a:gd name="connsiteX6" fmla="*/ 18082 w 405216"/>
              <a:gd name="connsiteY6" fmla="*/ 555285 h 888928"/>
              <a:gd name="connsiteX7" fmla="*/ 12679 w 405216"/>
              <a:gd name="connsiteY7" fmla="*/ 542940 h 888928"/>
              <a:gd name="connsiteX8" fmla="*/ 9616 w 405216"/>
              <a:gd name="connsiteY8" fmla="*/ 532533 h 888928"/>
              <a:gd name="connsiteX9" fmla="*/ 2088 w 405216"/>
              <a:gd name="connsiteY9" fmla="*/ 525282 h 888928"/>
              <a:gd name="connsiteX10" fmla="*/ 0 w 405216"/>
              <a:gd name="connsiteY10" fmla="*/ 507629 h 888928"/>
              <a:gd name="connsiteX11" fmla="*/ 85296 w 405216"/>
              <a:gd name="connsiteY11" fmla="*/ 413220 h 888928"/>
              <a:gd name="connsiteX12" fmla="*/ 99837 w 405216"/>
              <a:gd name="connsiteY12" fmla="*/ 418181 h 888928"/>
              <a:gd name="connsiteX13" fmla="*/ 106051 w 405216"/>
              <a:gd name="connsiteY13" fmla="*/ 414207 h 888928"/>
              <a:gd name="connsiteX14" fmla="*/ 124598 w 405216"/>
              <a:gd name="connsiteY14" fmla="*/ 423376 h 888928"/>
              <a:gd name="connsiteX15" fmla="*/ 126560 w 405216"/>
              <a:gd name="connsiteY15" fmla="*/ 435998 h 888928"/>
              <a:gd name="connsiteX16" fmla="*/ 111246 w 405216"/>
              <a:gd name="connsiteY16" fmla="*/ 436413 h 888928"/>
              <a:gd name="connsiteX17" fmla="*/ 104944 w 405216"/>
              <a:gd name="connsiteY17" fmla="*/ 425879 h 888928"/>
              <a:gd name="connsiteX18" fmla="*/ 91032 w 405216"/>
              <a:gd name="connsiteY18" fmla="*/ 418824 h 888928"/>
              <a:gd name="connsiteX19" fmla="*/ 83831 w 405216"/>
              <a:gd name="connsiteY19" fmla="*/ 419616 h 888928"/>
              <a:gd name="connsiteX20" fmla="*/ 385531 w 405216"/>
              <a:gd name="connsiteY20" fmla="*/ 0 h 888928"/>
              <a:gd name="connsiteX21" fmla="*/ 401153 w 405216"/>
              <a:gd name="connsiteY21" fmla="*/ 10992 h 888928"/>
              <a:gd name="connsiteX22" fmla="*/ 404757 w 405216"/>
              <a:gd name="connsiteY22" fmla="*/ 19696 h 888928"/>
              <a:gd name="connsiteX23" fmla="*/ 405216 w 405216"/>
              <a:gd name="connsiteY23" fmla="*/ 36033 h 888928"/>
              <a:gd name="connsiteX24" fmla="*/ 397493 w 405216"/>
              <a:gd name="connsiteY24" fmla="*/ 66992 h 888928"/>
              <a:gd name="connsiteX25" fmla="*/ 392424 w 405216"/>
              <a:gd name="connsiteY25" fmla="*/ 104024 h 888928"/>
              <a:gd name="connsiteX26" fmla="*/ 385675 w 405216"/>
              <a:gd name="connsiteY26" fmla="*/ 153276 h 888928"/>
              <a:gd name="connsiteX27" fmla="*/ 380480 w 405216"/>
              <a:gd name="connsiteY27" fmla="*/ 171740 h 888928"/>
              <a:gd name="connsiteX28" fmla="*/ 373939 w 405216"/>
              <a:gd name="connsiteY28" fmla="*/ 205239 h 888928"/>
              <a:gd name="connsiteX29" fmla="*/ 368116 w 405216"/>
              <a:gd name="connsiteY29" fmla="*/ 235072 h 888928"/>
              <a:gd name="connsiteX30" fmla="*/ 357505 w 405216"/>
              <a:gd name="connsiteY30" fmla="*/ 261955 h 888928"/>
              <a:gd name="connsiteX31" fmla="*/ 346027 w 405216"/>
              <a:gd name="connsiteY31" fmla="*/ 314332 h 888928"/>
              <a:gd name="connsiteX32" fmla="*/ 344147 w 405216"/>
              <a:gd name="connsiteY32" fmla="*/ 322935 h 888928"/>
              <a:gd name="connsiteX33" fmla="*/ 344411 w 405216"/>
              <a:gd name="connsiteY33" fmla="*/ 338386 h 888928"/>
              <a:gd name="connsiteX34" fmla="*/ 336839 w 405216"/>
              <a:gd name="connsiteY34" fmla="*/ 353862 h 888928"/>
              <a:gd name="connsiteX35" fmla="*/ 323442 w 405216"/>
              <a:gd name="connsiteY35" fmla="*/ 365685 h 888928"/>
              <a:gd name="connsiteX36" fmla="*/ 315103 w 405216"/>
              <a:gd name="connsiteY36" fmla="*/ 377532 h 888928"/>
              <a:gd name="connsiteX37" fmla="*/ 303926 w 405216"/>
              <a:gd name="connsiteY37" fmla="*/ 393417 h 888928"/>
              <a:gd name="connsiteX38" fmla="*/ 285398 w 405216"/>
              <a:gd name="connsiteY38" fmla="*/ 434933 h 888928"/>
              <a:gd name="connsiteX39" fmla="*/ 275303 w 405216"/>
              <a:gd name="connsiteY39" fmla="*/ 460836 h 888928"/>
              <a:gd name="connsiteX40" fmla="*/ 272825 w 405216"/>
              <a:gd name="connsiteY40" fmla="*/ 467206 h 888928"/>
              <a:gd name="connsiteX41" fmla="*/ 270197 w 405216"/>
              <a:gd name="connsiteY41" fmla="*/ 496762 h 888928"/>
              <a:gd name="connsiteX42" fmla="*/ 259775 w 405216"/>
              <a:gd name="connsiteY42" fmla="*/ 517250 h 888928"/>
              <a:gd name="connsiteX43" fmla="*/ 261197 w 405216"/>
              <a:gd name="connsiteY43" fmla="*/ 541285 h 888928"/>
              <a:gd name="connsiteX44" fmla="*/ 257951 w 405216"/>
              <a:gd name="connsiteY44" fmla="*/ 559007 h 888928"/>
              <a:gd name="connsiteX45" fmla="*/ 253027 w 405216"/>
              <a:gd name="connsiteY45" fmla="*/ 571822 h 888928"/>
              <a:gd name="connsiteX46" fmla="*/ 250354 w 405216"/>
              <a:gd name="connsiteY46" fmla="*/ 578777 h 888928"/>
              <a:gd name="connsiteX47" fmla="*/ 233366 w 405216"/>
              <a:gd name="connsiteY47" fmla="*/ 622986 h 888928"/>
              <a:gd name="connsiteX48" fmla="*/ 223360 w 405216"/>
              <a:gd name="connsiteY48" fmla="*/ 652636 h 888928"/>
              <a:gd name="connsiteX49" fmla="*/ 221486 w 405216"/>
              <a:gd name="connsiteY49" fmla="*/ 658176 h 888928"/>
              <a:gd name="connsiteX50" fmla="*/ 216951 w 405216"/>
              <a:gd name="connsiteY50" fmla="*/ 671609 h 888928"/>
              <a:gd name="connsiteX51" fmla="*/ 215108 w 405216"/>
              <a:gd name="connsiteY51" fmla="*/ 693411 h 888928"/>
              <a:gd name="connsiteX52" fmla="*/ 200668 w 405216"/>
              <a:gd name="connsiteY52" fmla="*/ 738946 h 888928"/>
              <a:gd name="connsiteX53" fmla="*/ 198479 w 405216"/>
              <a:gd name="connsiteY53" fmla="*/ 745845 h 888928"/>
              <a:gd name="connsiteX54" fmla="*/ 190473 w 405216"/>
              <a:gd name="connsiteY54" fmla="*/ 771112 h 888928"/>
              <a:gd name="connsiteX55" fmla="*/ 190095 w 405216"/>
              <a:gd name="connsiteY55" fmla="*/ 780777 h 888928"/>
              <a:gd name="connsiteX56" fmla="*/ 174316 w 405216"/>
              <a:gd name="connsiteY56" fmla="*/ 844468 h 888928"/>
              <a:gd name="connsiteX57" fmla="*/ 171441 w 405216"/>
              <a:gd name="connsiteY57" fmla="*/ 849694 h 888928"/>
              <a:gd name="connsiteX58" fmla="*/ 163385 w 405216"/>
              <a:gd name="connsiteY58" fmla="*/ 864327 h 888928"/>
              <a:gd name="connsiteX59" fmla="*/ 153139 w 405216"/>
              <a:gd name="connsiteY59" fmla="*/ 877168 h 888928"/>
              <a:gd name="connsiteX60" fmla="*/ 126844 w 405216"/>
              <a:gd name="connsiteY60" fmla="*/ 888928 h 888928"/>
              <a:gd name="connsiteX61" fmla="*/ 114076 w 405216"/>
              <a:gd name="connsiteY61" fmla="*/ 880815 h 888928"/>
              <a:gd name="connsiteX62" fmla="*/ 101491 w 405216"/>
              <a:gd name="connsiteY62" fmla="*/ 860818 h 888928"/>
              <a:gd name="connsiteX63" fmla="*/ 99120 w 405216"/>
              <a:gd name="connsiteY63" fmla="*/ 849769 h 888928"/>
              <a:gd name="connsiteX64" fmla="*/ 94347 w 405216"/>
              <a:gd name="connsiteY64" fmla="*/ 835255 h 888928"/>
              <a:gd name="connsiteX65" fmla="*/ 103692 w 405216"/>
              <a:gd name="connsiteY65" fmla="*/ 829325 h 888928"/>
              <a:gd name="connsiteX66" fmla="*/ 103497 w 405216"/>
              <a:gd name="connsiteY66" fmla="*/ 814365 h 888928"/>
              <a:gd name="connsiteX67" fmla="*/ 103284 w 405216"/>
              <a:gd name="connsiteY67" fmla="*/ 813900 h 888928"/>
              <a:gd name="connsiteX68" fmla="*/ 88648 w 405216"/>
              <a:gd name="connsiteY68" fmla="*/ 781759 h 888928"/>
              <a:gd name="connsiteX69" fmla="*/ 86019 w 405216"/>
              <a:gd name="connsiteY69" fmla="*/ 769659 h 888928"/>
              <a:gd name="connsiteX70" fmla="*/ 85271 w 405216"/>
              <a:gd name="connsiteY70" fmla="*/ 750800 h 888928"/>
              <a:gd name="connsiteX71" fmla="*/ 85082 w 405216"/>
              <a:gd name="connsiteY71" fmla="*/ 746103 h 888928"/>
              <a:gd name="connsiteX72" fmla="*/ 81988 w 405216"/>
              <a:gd name="connsiteY72" fmla="*/ 739884 h 888928"/>
              <a:gd name="connsiteX73" fmla="*/ 72887 w 405216"/>
              <a:gd name="connsiteY73" fmla="*/ 721615 h 888928"/>
              <a:gd name="connsiteX74" fmla="*/ 61617 w 405216"/>
              <a:gd name="connsiteY74" fmla="*/ 706347 h 888928"/>
              <a:gd name="connsiteX75" fmla="*/ 37044 w 405216"/>
              <a:gd name="connsiteY75" fmla="*/ 684085 h 888928"/>
              <a:gd name="connsiteX76" fmla="*/ 17315 w 405216"/>
              <a:gd name="connsiteY76" fmla="*/ 675545 h 888928"/>
              <a:gd name="connsiteX77" fmla="*/ 13101 w 405216"/>
              <a:gd name="connsiteY77" fmla="*/ 663779 h 888928"/>
              <a:gd name="connsiteX78" fmla="*/ 29730 w 405216"/>
              <a:gd name="connsiteY78" fmla="*/ 665780 h 888928"/>
              <a:gd name="connsiteX79" fmla="*/ 37642 w 405216"/>
              <a:gd name="connsiteY79" fmla="*/ 664565 h 888928"/>
              <a:gd name="connsiteX80" fmla="*/ 52988 w 405216"/>
              <a:gd name="connsiteY80" fmla="*/ 675312 h 888928"/>
              <a:gd name="connsiteX81" fmla="*/ 56415 w 405216"/>
              <a:gd name="connsiteY81" fmla="*/ 668552 h 888928"/>
              <a:gd name="connsiteX82" fmla="*/ 65095 w 405216"/>
              <a:gd name="connsiteY82" fmla="*/ 675376 h 888928"/>
              <a:gd name="connsiteX83" fmla="*/ 71755 w 405216"/>
              <a:gd name="connsiteY83" fmla="*/ 668899 h 888928"/>
              <a:gd name="connsiteX84" fmla="*/ 80586 w 405216"/>
              <a:gd name="connsiteY84" fmla="*/ 644122 h 888928"/>
              <a:gd name="connsiteX85" fmla="*/ 90365 w 405216"/>
              <a:gd name="connsiteY85" fmla="*/ 639600 h 888928"/>
              <a:gd name="connsiteX86" fmla="*/ 85799 w 405216"/>
              <a:gd name="connsiteY86" fmla="*/ 631721 h 888928"/>
              <a:gd name="connsiteX87" fmla="*/ 89013 w 405216"/>
              <a:gd name="connsiteY87" fmla="*/ 607151 h 888928"/>
              <a:gd name="connsiteX88" fmla="*/ 90762 w 405216"/>
              <a:gd name="connsiteY88" fmla="*/ 579991 h 888928"/>
              <a:gd name="connsiteX89" fmla="*/ 95541 w 405216"/>
              <a:gd name="connsiteY89" fmla="*/ 569232 h 888928"/>
              <a:gd name="connsiteX90" fmla="*/ 106133 w 405216"/>
              <a:gd name="connsiteY90" fmla="*/ 568911 h 888928"/>
              <a:gd name="connsiteX91" fmla="*/ 113529 w 405216"/>
              <a:gd name="connsiteY91" fmla="*/ 587789 h 888928"/>
              <a:gd name="connsiteX92" fmla="*/ 127290 w 405216"/>
              <a:gd name="connsiteY92" fmla="*/ 589946 h 888928"/>
              <a:gd name="connsiteX93" fmla="*/ 128479 w 405216"/>
              <a:gd name="connsiteY93" fmla="*/ 587946 h 888928"/>
              <a:gd name="connsiteX94" fmla="*/ 132586 w 405216"/>
              <a:gd name="connsiteY94" fmla="*/ 581042 h 888928"/>
              <a:gd name="connsiteX95" fmla="*/ 142252 w 405216"/>
              <a:gd name="connsiteY95" fmla="*/ 582286 h 888928"/>
              <a:gd name="connsiteX96" fmla="*/ 158448 w 405216"/>
              <a:gd name="connsiteY96" fmla="*/ 577891 h 888928"/>
              <a:gd name="connsiteX97" fmla="*/ 151435 w 405216"/>
              <a:gd name="connsiteY97" fmla="*/ 570244 h 888928"/>
              <a:gd name="connsiteX98" fmla="*/ 143856 w 405216"/>
              <a:gd name="connsiteY98" fmla="*/ 560861 h 888928"/>
              <a:gd name="connsiteX99" fmla="*/ 138988 w 405216"/>
              <a:gd name="connsiteY99" fmla="*/ 547026 h 888928"/>
              <a:gd name="connsiteX100" fmla="*/ 144819 w 405216"/>
              <a:gd name="connsiteY100" fmla="*/ 543656 h 888928"/>
              <a:gd name="connsiteX101" fmla="*/ 146768 w 405216"/>
              <a:gd name="connsiteY101" fmla="*/ 542524 h 888928"/>
              <a:gd name="connsiteX102" fmla="*/ 134290 w 405216"/>
              <a:gd name="connsiteY102" fmla="*/ 536324 h 888928"/>
              <a:gd name="connsiteX103" fmla="*/ 135127 w 405216"/>
              <a:gd name="connsiteY103" fmla="*/ 523162 h 888928"/>
              <a:gd name="connsiteX104" fmla="*/ 131862 w 405216"/>
              <a:gd name="connsiteY104" fmla="*/ 519181 h 888928"/>
              <a:gd name="connsiteX105" fmla="*/ 123045 w 405216"/>
              <a:gd name="connsiteY105" fmla="*/ 539788 h 888928"/>
              <a:gd name="connsiteX106" fmla="*/ 113120 w 405216"/>
              <a:gd name="connsiteY106" fmla="*/ 535167 h 888928"/>
              <a:gd name="connsiteX107" fmla="*/ 101623 w 405216"/>
              <a:gd name="connsiteY107" fmla="*/ 536946 h 888928"/>
              <a:gd name="connsiteX108" fmla="*/ 96856 w 405216"/>
              <a:gd name="connsiteY108" fmla="*/ 527117 h 888928"/>
              <a:gd name="connsiteX109" fmla="*/ 96730 w 405216"/>
              <a:gd name="connsiteY109" fmla="*/ 513515 h 888928"/>
              <a:gd name="connsiteX110" fmla="*/ 106208 w 405216"/>
              <a:gd name="connsiteY110" fmla="*/ 502328 h 888928"/>
              <a:gd name="connsiteX111" fmla="*/ 106548 w 405216"/>
              <a:gd name="connsiteY111" fmla="*/ 490097 h 888928"/>
              <a:gd name="connsiteX112" fmla="*/ 122768 w 405216"/>
              <a:gd name="connsiteY112" fmla="*/ 472602 h 888928"/>
              <a:gd name="connsiteX113" fmla="*/ 123158 w 405216"/>
              <a:gd name="connsiteY113" fmla="*/ 471514 h 888928"/>
              <a:gd name="connsiteX114" fmla="*/ 128542 w 405216"/>
              <a:gd name="connsiteY114" fmla="*/ 456265 h 888928"/>
              <a:gd name="connsiteX115" fmla="*/ 142919 w 405216"/>
              <a:gd name="connsiteY115" fmla="*/ 446945 h 888928"/>
              <a:gd name="connsiteX116" fmla="*/ 145397 w 405216"/>
              <a:gd name="connsiteY116" fmla="*/ 442436 h 888928"/>
              <a:gd name="connsiteX117" fmla="*/ 151108 w 405216"/>
              <a:gd name="connsiteY117" fmla="*/ 432060 h 888928"/>
              <a:gd name="connsiteX118" fmla="*/ 154580 w 405216"/>
              <a:gd name="connsiteY118" fmla="*/ 420420 h 888928"/>
              <a:gd name="connsiteX119" fmla="*/ 176976 w 405216"/>
              <a:gd name="connsiteY119" fmla="*/ 396027 h 888928"/>
              <a:gd name="connsiteX120" fmla="*/ 178907 w 405216"/>
              <a:gd name="connsiteY120" fmla="*/ 393498 h 888928"/>
              <a:gd name="connsiteX121" fmla="*/ 186743 w 405216"/>
              <a:gd name="connsiteY121" fmla="*/ 383254 h 888928"/>
              <a:gd name="connsiteX122" fmla="*/ 201184 w 405216"/>
              <a:gd name="connsiteY122" fmla="*/ 371564 h 888928"/>
              <a:gd name="connsiteX123" fmla="*/ 210555 w 405216"/>
              <a:gd name="connsiteY123" fmla="*/ 369923 h 888928"/>
              <a:gd name="connsiteX124" fmla="*/ 222385 w 405216"/>
              <a:gd name="connsiteY124" fmla="*/ 368482 h 888928"/>
              <a:gd name="connsiteX125" fmla="*/ 223750 w 405216"/>
              <a:gd name="connsiteY125" fmla="*/ 368319 h 888928"/>
              <a:gd name="connsiteX126" fmla="*/ 223863 w 405216"/>
              <a:gd name="connsiteY126" fmla="*/ 368187 h 888928"/>
              <a:gd name="connsiteX127" fmla="*/ 246052 w 405216"/>
              <a:gd name="connsiteY127" fmla="*/ 341939 h 888928"/>
              <a:gd name="connsiteX128" fmla="*/ 250046 w 405216"/>
              <a:gd name="connsiteY128" fmla="*/ 325658 h 888928"/>
              <a:gd name="connsiteX129" fmla="*/ 262171 w 405216"/>
              <a:gd name="connsiteY129" fmla="*/ 309459 h 888928"/>
              <a:gd name="connsiteX130" fmla="*/ 265348 w 405216"/>
              <a:gd name="connsiteY130" fmla="*/ 290310 h 888928"/>
              <a:gd name="connsiteX131" fmla="*/ 265429 w 405216"/>
              <a:gd name="connsiteY131" fmla="*/ 289819 h 888928"/>
              <a:gd name="connsiteX132" fmla="*/ 287970 w 405216"/>
              <a:gd name="connsiteY132" fmla="*/ 258905 h 888928"/>
              <a:gd name="connsiteX133" fmla="*/ 288580 w 405216"/>
              <a:gd name="connsiteY133" fmla="*/ 240932 h 888928"/>
              <a:gd name="connsiteX134" fmla="*/ 302310 w 405216"/>
              <a:gd name="connsiteY134" fmla="*/ 211508 h 888928"/>
              <a:gd name="connsiteX135" fmla="*/ 303184 w 405216"/>
              <a:gd name="connsiteY135" fmla="*/ 195687 h 888928"/>
              <a:gd name="connsiteX136" fmla="*/ 305492 w 405216"/>
              <a:gd name="connsiteY136" fmla="*/ 187901 h 888928"/>
              <a:gd name="connsiteX137" fmla="*/ 312191 w 405216"/>
              <a:gd name="connsiteY137" fmla="*/ 165325 h 888928"/>
              <a:gd name="connsiteX138" fmla="*/ 312782 w 405216"/>
              <a:gd name="connsiteY138" fmla="*/ 160621 h 888928"/>
              <a:gd name="connsiteX139" fmla="*/ 317115 w 405216"/>
              <a:gd name="connsiteY139" fmla="*/ 126418 h 888928"/>
              <a:gd name="connsiteX140" fmla="*/ 323260 w 405216"/>
              <a:gd name="connsiteY140" fmla="*/ 117847 h 888928"/>
              <a:gd name="connsiteX141" fmla="*/ 328990 w 405216"/>
              <a:gd name="connsiteY141" fmla="*/ 100308 h 888928"/>
              <a:gd name="connsiteX142" fmla="*/ 340618 w 405216"/>
              <a:gd name="connsiteY142" fmla="*/ 82732 h 888928"/>
              <a:gd name="connsiteX143" fmla="*/ 341688 w 405216"/>
              <a:gd name="connsiteY143" fmla="*/ 79053 h 888928"/>
              <a:gd name="connsiteX144" fmla="*/ 345329 w 405216"/>
              <a:gd name="connsiteY144" fmla="*/ 66520 h 888928"/>
              <a:gd name="connsiteX145" fmla="*/ 343656 w 405216"/>
              <a:gd name="connsiteY145" fmla="*/ 53452 h 888928"/>
              <a:gd name="connsiteX146" fmla="*/ 365279 w 405216"/>
              <a:gd name="connsiteY146" fmla="*/ 31870 h 888928"/>
              <a:gd name="connsiteX147" fmla="*/ 372807 w 405216"/>
              <a:gd name="connsiteY147" fmla="*/ 15187 h 8889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Lst>
            <a:rect l="l" t="t" r="r" b="b"/>
            <a:pathLst>
              <a:path w="405216" h="888928">
                <a:moveTo>
                  <a:pt x="22673" y="498725"/>
                </a:moveTo>
                <a:lnTo>
                  <a:pt x="34806" y="502850"/>
                </a:lnTo>
                <a:lnTo>
                  <a:pt x="32988" y="516856"/>
                </a:lnTo>
                <a:lnTo>
                  <a:pt x="40435" y="530376"/>
                </a:lnTo>
                <a:lnTo>
                  <a:pt x="36536" y="545770"/>
                </a:lnTo>
                <a:lnTo>
                  <a:pt x="26553" y="556486"/>
                </a:lnTo>
                <a:lnTo>
                  <a:pt x="18082" y="555285"/>
                </a:lnTo>
                <a:lnTo>
                  <a:pt x="12679" y="542940"/>
                </a:lnTo>
                <a:lnTo>
                  <a:pt x="9616" y="532533"/>
                </a:lnTo>
                <a:lnTo>
                  <a:pt x="2088" y="525282"/>
                </a:lnTo>
                <a:lnTo>
                  <a:pt x="0" y="507629"/>
                </a:lnTo>
                <a:close/>
                <a:moveTo>
                  <a:pt x="85296" y="413220"/>
                </a:moveTo>
                <a:lnTo>
                  <a:pt x="99837" y="418181"/>
                </a:lnTo>
                <a:lnTo>
                  <a:pt x="106051" y="414207"/>
                </a:lnTo>
                <a:lnTo>
                  <a:pt x="124598" y="423376"/>
                </a:lnTo>
                <a:lnTo>
                  <a:pt x="126560" y="435998"/>
                </a:lnTo>
                <a:lnTo>
                  <a:pt x="111246" y="436413"/>
                </a:lnTo>
                <a:lnTo>
                  <a:pt x="104944" y="425879"/>
                </a:lnTo>
                <a:lnTo>
                  <a:pt x="91032" y="418824"/>
                </a:lnTo>
                <a:lnTo>
                  <a:pt x="83831" y="419616"/>
                </a:lnTo>
                <a:close/>
                <a:moveTo>
                  <a:pt x="385531" y="0"/>
                </a:moveTo>
                <a:lnTo>
                  <a:pt x="401153" y="10992"/>
                </a:lnTo>
                <a:lnTo>
                  <a:pt x="404757" y="19696"/>
                </a:lnTo>
                <a:lnTo>
                  <a:pt x="405216" y="36033"/>
                </a:lnTo>
                <a:lnTo>
                  <a:pt x="397493" y="66992"/>
                </a:lnTo>
                <a:lnTo>
                  <a:pt x="392424" y="104024"/>
                </a:lnTo>
                <a:lnTo>
                  <a:pt x="385675" y="153276"/>
                </a:lnTo>
                <a:lnTo>
                  <a:pt x="380480" y="171740"/>
                </a:lnTo>
                <a:lnTo>
                  <a:pt x="373939" y="205239"/>
                </a:lnTo>
                <a:lnTo>
                  <a:pt x="368116" y="235072"/>
                </a:lnTo>
                <a:lnTo>
                  <a:pt x="357505" y="261955"/>
                </a:lnTo>
                <a:lnTo>
                  <a:pt x="346027" y="314332"/>
                </a:lnTo>
                <a:lnTo>
                  <a:pt x="344147" y="322935"/>
                </a:lnTo>
                <a:lnTo>
                  <a:pt x="344411" y="338386"/>
                </a:lnTo>
                <a:lnTo>
                  <a:pt x="336839" y="353862"/>
                </a:lnTo>
                <a:lnTo>
                  <a:pt x="323442" y="365685"/>
                </a:lnTo>
                <a:lnTo>
                  <a:pt x="315103" y="377532"/>
                </a:lnTo>
                <a:lnTo>
                  <a:pt x="303926" y="393417"/>
                </a:lnTo>
                <a:lnTo>
                  <a:pt x="285398" y="434933"/>
                </a:lnTo>
                <a:lnTo>
                  <a:pt x="275303" y="460836"/>
                </a:lnTo>
                <a:lnTo>
                  <a:pt x="272825" y="467206"/>
                </a:lnTo>
                <a:lnTo>
                  <a:pt x="270197" y="496762"/>
                </a:lnTo>
                <a:lnTo>
                  <a:pt x="259775" y="517250"/>
                </a:lnTo>
                <a:lnTo>
                  <a:pt x="261197" y="541285"/>
                </a:lnTo>
                <a:lnTo>
                  <a:pt x="257951" y="559007"/>
                </a:lnTo>
                <a:lnTo>
                  <a:pt x="253027" y="571822"/>
                </a:lnTo>
                <a:lnTo>
                  <a:pt x="250354" y="578777"/>
                </a:lnTo>
                <a:lnTo>
                  <a:pt x="233366" y="622986"/>
                </a:lnTo>
                <a:lnTo>
                  <a:pt x="223360" y="652636"/>
                </a:lnTo>
                <a:lnTo>
                  <a:pt x="221486" y="658176"/>
                </a:lnTo>
                <a:lnTo>
                  <a:pt x="216951" y="671609"/>
                </a:lnTo>
                <a:lnTo>
                  <a:pt x="215108" y="693411"/>
                </a:lnTo>
                <a:lnTo>
                  <a:pt x="200668" y="738946"/>
                </a:lnTo>
                <a:lnTo>
                  <a:pt x="198479" y="745845"/>
                </a:lnTo>
                <a:lnTo>
                  <a:pt x="190473" y="771112"/>
                </a:lnTo>
                <a:lnTo>
                  <a:pt x="190095" y="780777"/>
                </a:lnTo>
                <a:lnTo>
                  <a:pt x="174316" y="844468"/>
                </a:lnTo>
                <a:lnTo>
                  <a:pt x="171441" y="849694"/>
                </a:lnTo>
                <a:lnTo>
                  <a:pt x="163385" y="864327"/>
                </a:lnTo>
                <a:lnTo>
                  <a:pt x="153139" y="877168"/>
                </a:lnTo>
                <a:lnTo>
                  <a:pt x="126844" y="888928"/>
                </a:lnTo>
                <a:lnTo>
                  <a:pt x="114076" y="880815"/>
                </a:lnTo>
                <a:lnTo>
                  <a:pt x="101491" y="860818"/>
                </a:lnTo>
                <a:lnTo>
                  <a:pt x="99120" y="849769"/>
                </a:lnTo>
                <a:lnTo>
                  <a:pt x="94347" y="835255"/>
                </a:lnTo>
                <a:lnTo>
                  <a:pt x="103692" y="829325"/>
                </a:lnTo>
                <a:lnTo>
                  <a:pt x="103497" y="814365"/>
                </a:lnTo>
                <a:lnTo>
                  <a:pt x="103284" y="813900"/>
                </a:lnTo>
                <a:lnTo>
                  <a:pt x="88648" y="781759"/>
                </a:lnTo>
                <a:lnTo>
                  <a:pt x="86019" y="769659"/>
                </a:lnTo>
                <a:lnTo>
                  <a:pt x="85271" y="750800"/>
                </a:lnTo>
                <a:lnTo>
                  <a:pt x="85082" y="746103"/>
                </a:lnTo>
                <a:lnTo>
                  <a:pt x="81988" y="739884"/>
                </a:lnTo>
                <a:lnTo>
                  <a:pt x="72887" y="721615"/>
                </a:lnTo>
                <a:lnTo>
                  <a:pt x="61617" y="706347"/>
                </a:lnTo>
                <a:lnTo>
                  <a:pt x="37044" y="684085"/>
                </a:lnTo>
                <a:lnTo>
                  <a:pt x="17315" y="675545"/>
                </a:lnTo>
                <a:lnTo>
                  <a:pt x="13101" y="663779"/>
                </a:lnTo>
                <a:lnTo>
                  <a:pt x="29730" y="665780"/>
                </a:lnTo>
                <a:lnTo>
                  <a:pt x="37642" y="664565"/>
                </a:lnTo>
                <a:lnTo>
                  <a:pt x="52988" y="675312"/>
                </a:lnTo>
                <a:lnTo>
                  <a:pt x="56415" y="668552"/>
                </a:lnTo>
                <a:lnTo>
                  <a:pt x="65095" y="675376"/>
                </a:lnTo>
                <a:lnTo>
                  <a:pt x="71755" y="668899"/>
                </a:lnTo>
                <a:lnTo>
                  <a:pt x="80586" y="644122"/>
                </a:lnTo>
                <a:lnTo>
                  <a:pt x="90365" y="639600"/>
                </a:lnTo>
                <a:lnTo>
                  <a:pt x="85799" y="631721"/>
                </a:lnTo>
                <a:lnTo>
                  <a:pt x="89013" y="607151"/>
                </a:lnTo>
                <a:lnTo>
                  <a:pt x="90762" y="579991"/>
                </a:lnTo>
                <a:lnTo>
                  <a:pt x="95541" y="569232"/>
                </a:lnTo>
                <a:lnTo>
                  <a:pt x="106133" y="568911"/>
                </a:lnTo>
                <a:lnTo>
                  <a:pt x="113529" y="587789"/>
                </a:lnTo>
                <a:lnTo>
                  <a:pt x="127290" y="589946"/>
                </a:lnTo>
                <a:lnTo>
                  <a:pt x="128479" y="587946"/>
                </a:lnTo>
                <a:lnTo>
                  <a:pt x="132586" y="581042"/>
                </a:lnTo>
                <a:lnTo>
                  <a:pt x="142252" y="582286"/>
                </a:lnTo>
                <a:lnTo>
                  <a:pt x="158448" y="577891"/>
                </a:lnTo>
                <a:lnTo>
                  <a:pt x="151435" y="570244"/>
                </a:lnTo>
                <a:lnTo>
                  <a:pt x="143856" y="560861"/>
                </a:lnTo>
                <a:lnTo>
                  <a:pt x="138988" y="547026"/>
                </a:lnTo>
                <a:lnTo>
                  <a:pt x="144819" y="543656"/>
                </a:lnTo>
                <a:lnTo>
                  <a:pt x="146768" y="542524"/>
                </a:lnTo>
                <a:lnTo>
                  <a:pt x="134290" y="536324"/>
                </a:lnTo>
                <a:lnTo>
                  <a:pt x="135127" y="523162"/>
                </a:lnTo>
                <a:lnTo>
                  <a:pt x="131862" y="519181"/>
                </a:lnTo>
                <a:lnTo>
                  <a:pt x="123045" y="539788"/>
                </a:lnTo>
                <a:lnTo>
                  <a:pt x="113120" y="535167"/>
                </a:lnTo>
                <a:lnTo>
                  <a:pt x="101623" y="536946"/>
                </a:lnTo>
                <a:lnTo>
                  <a:pt x="96856" y="527117"/>
                </a:lnTo>
                <a:lnTo>
                  <a:pt x="96730" y="513515"/>
                </a:lnTo>
                <a:lnTo>
                  <a:pt x="106208" y="502328"/>
                </a:lnTo>
                <a:lnTo>
                  <a:pt x="106548" y="490097"/>
                </a:lnTo>
                <a:lnTo>
                  <a:pt x="122768" y="472602"/>
                </a:lnTo>
                <a:lnTo>
                  <a:pt x="123158" y="471514"/>
                </a:lnTo>
                <a:lnTo>
                  <a:pt x="128542" y="456265"/>
                </a:lnTo>
                <a:lnTo>
                  <a:pt x="142919" y="446945"/>
                </a:lnTo>
                <a:lnTo>
                  <a:pt x="145397" y="442436"/>
                </a:lnTo>
                <a:lnTo>
                  <a:pt x="151108" y="432060"/>
                </a:lnTo>
                <a:lnTo>
                  <a:pt x="154580" y="420420"/>
                </a:lnTo>
                <a:lnTo>
                  <a:pt x="176976" y="396027"/>
                </a:lnTo>
                <a:lnTo>
                  <a:pt x="178907" y="393498"/>
                </a:lnTo>
                <a:lnTo>
                  <a:pt x="186743" y="383254"/>
                </a:lnTo>
                <a:lnTo>
                  <a:pt x="201184" y="371564"/>
                </a:lnTo>
                <a:lnTo>
                  <a:pt x="210555" y="369923"/>
                </a:lnTo>
                <a:lnTo>
                  <a:pt x="222385" y="368482"/>
                </a:lnTo>
                <a:lnTo>
                  <a:pt x="223750" y="368319"/>
                </a:lnTo>
                <a:lnTo>
                  <a:pt x="223863" y="368187"/>
                </a:lnTo>
                <a:lnTo>
                  <a:pt x="246052" y="341939"/>
                </a:lnTo>
                <a:lnTo>
                  <a:pt x="250046" y="325658"/>
                </a:lnTo>
                <a:lnTo>
                  <a:pt x="262171" y="309459"/>
                </a:lnTo>
                <a:lnTo>
                  <a:pt x="265348" y="290310"/>
                </a:lnTo>
                <a:lnTo>
                  <a:pt x="265429" y="289819"/>
                </a:lnTo>
                <a:lnTo>
                  <a:pt x="287970" y="258905"/>
                </a:lnTo>
                <a:lnTo>
                  <a:pt x="288580" y="240932"/>
                </a:lnTo>
                <a:lnTo>
                  <a:pt x="302310" y="211508"/>
                </a:lnTo>
                <a:lnTo>
                  <a:pt x="303184" y="195687"/>
                </a:lnTo>
                <a:lnTo>
                  <a:pt x="305492" y="187901"/>
                </a:lnTo>
                <a:lnTo>
                  <a:pt x="312191" y="165325"/>
                </a:lnTo>
                <a:lnTo>
                  <a:pt x="312782" y="160621"/>
                </a:lnTo>
                <a:lnTo>
                  <a:pt x="317115" y="126418"/>
                </a:lnTo>
                <a:lnTo>
                  <a:pt x="323260" y="117847"/>
                </a:lnTo>
                <a:lnTo>
                  <a:pt x="328990" y="100308"/>
                </a:lnTo>
                <a:lnTo>
                  <a:pt x="340618" y="82732"/>
                </a:lnTo>
                <a:lnTo>
                  <a:pt x="341688" y="79053"/>
                </a:lnTo>
                <a:lnTo>
                  <a:pt x="345329" y="66520"/>
                </a:lnTo>
                <a:lnTo>
                  <a:pt x="343656" y="53452"/>
                </a:lnTo>
                <a:lnTo>
                  <a:pt x="365279" y="31870"/>
                </a:lnTo>
                <a:lnTo>
                  <a:pt x="372807" y="15187"/>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1" name="Frederikssund">
            <a:extLst>
              <a:ext uri="{FF2B5EF4-FFF2-40B4-BE49-F238E27FC236}">
                <a16:creationId xmlns:a16="http://schemas.microsoft.com/office/drawing/2014/main" id="{00000000-0008-0000-3500-0000BF000000}"/>
              </a:ext>
            </a:extLst>
          </xdr:cNvPr>
          <xdr:cNvSpPr/>
        </xdr:nvSpPr>
        <xdr:spPr>
          <a:xfrm>
            <a:off x="4448901" y="3958976"/>
            <a:ext cx="431873" cy="437941"/>
          </a:xfrm>
          <a:custGeom>
            <a:avLst/>
            <a:gdLst>
              <a:gd name="connsiteX0" fmla="*/ 255801 w 420449"/>
              <a:gd name="connsiteY0" fmla="*/ 374180 h 426357"/>
              <a:gd name="connsiteX1" fmla="*/ 263292 w 420449"/>
              <a:gd name="connsiteY1" fmla="*/ 381349 h 426357"/>
              <a:gd name="connsiteX2" fmla="*/ 267418 w 420449"/>
              <a:gd name="connsiteY2" fmla="*/ 383551 h 426357"/>
              <a:gd name="connsiteX3" fmla="*/ 267374 w 420449"/>
              <a:gd name="connsiteY3" fmla="*/ 395134 h 426357"/>
              <a:gd name="connsiteX4" fmla="*/ 272870 w 420449"/>
              <a:gd name="connsiteY4" fmla="*/ 401391 h 426357"/>
              <a:gd name="connsiteX5" fmla="*/ 264034 w 420449"/>
              <a:gd name="connsiteY5" fmla="*/ 407862 h 426357"/>
              <a:gd name="connsiteX6" fmla="*/ 250869 w 420449"/>
              <a:gd name="connsiteY6" fmla="*/ 408315 h 426357"/>
              <a:gd name="connsiteX7" fmla="*/ 248637 w 420449"/>
              <a:gd name="connsiteY7" fmla="*/ 394204 h 426357"/>
              <a:gd name="connsiteX8" fmla="*/ 256084 w 420449"/>
              <a:gd name="connsiteY8" fmla="*/ 384129 h 426357"/>
              <a:gd name="connsiteX9" fmla="*/ 255794 w 420449"/>
              <a:gd name="connsiteY9" fmla="*/ 73330 h 426357"/>
              <a:gd name="connsiteX10" fmla="*/ 263115 w 420449"/>
              <a:gd name="connsiteY10" fmla="*/ 89221 h 426357"/>
              <a:gd name="connsiteX11" fmla="*/ 285096 w 420449"/>
              <a:gd name="connsiteY11" fmla="*/ 108589 h 426357"/>
              <a:gd name="connsiteX12" fmla="*/ 293926 w 420449"/>
              <a:gd name="connsiteY12" fmla="*/ 126266 h 426357"/>
              <a:gd name="connsiteX13" fmla="*/ 298228 w 420449"/>
              <a:gd name="connsiteY13" fmla="*/ 127084 h 426357"/>
              <a:gd name="connsiteX14" fmla="*/ 356272 w 420449"/>
              <a:gd name="connsiteY14" fmla="*/ 99546 h 426357"/>
              <a:gd name="connsiteX15" fmla="*/ 383826 w 420449"/>
              <a:gd name="connsiteY15" fmla="*/ 121047 h 426357"/>
              <a:gd name="connsiteX16" fmla="*/ 400939 w 420449"/>
              <a:gd name="connsiteY16" fmla="*/ 161476 h 426357"/>
              <a:gd name="connsiteX17" fmla="*/ 414650 w 420449"/>
              <a:gd name="connsiteY17" fmla="*/ 164866 h 426357"/>
              <a:gd name="connsiteX18" fmla="*/ 420449 w 420449"/>
              <a:gd name="connsiteY18" fmla="*/ 163614 h 426357"/>
              <a:gd name="connsiteX19" fmla="*/ 411442 w 420449"/>
              <a:gd name="connsiteY19" fmla="*/ 178342 h 426357"/>
              <a:gd name="connsiteX20" fmla="*/ 404241 w 420449"/>
              <a:gd name="connsiteY20" fmla="*/ 186234 h 426357"/>
              <a:gd name="connsiteX21" fmla="*/ 397788 w 420449"/>
              <a:gd name="connsiteY21" fmla="*/ 191541 h 426357"/>
              <a:gd name="connsiteX22" fmla="*/ 395392 w 420449"/>
              <a:gd name="connsiteY22" fmla="*/ 200685 h 426357"/>
              <a:gd name="connsiteX23" fmla="*/ 375562 w 420449"/>
              <a:gd name="connsiteY23" fmla="*/ 220890 h 426357"/>
              <a:gd name="connsiteX24" fmla="*/ 346184 w 420449"/>
              <a:gd name="connsiteY24" fmla="*/ 206250 h 426357"/>
              <a:gd name="connsiteX25" fmla="*/ 303222 w 420449"/>
              <a:gd name="connsiteY25" fmla="*/ 215935 h 426357"/>
              <a:gd name="connsiteX26" fmla="*/ 306813 w 420449"/>
              <a:gd name="connsiteY26" fmla="*/ 228424 h 426357"/>
              <a:gd name="connsiteX27" fmla="*/ 313637 w 420449"/>
              <a:gd name="connsiteY27" fmla="*/ 249849 h 426357"/>
              <a:gd name="connsiteX28" fmla="*/ 303895 w 420449"/>
              <a:gd name="connsiteY28" fmla="*/ 277782 h 426357"/>
              <a:gd name="connsiteX29" fmla="*/ 291838 w 420449"/>
              <a:gd name="connsiteY29" fmla="*/ 303245 h 426357"/>
              <a:gd name="connsiteX30" fmla="*/ 289454 w 420449"/>
              <a:gd name="connsiteY30" fmla="*/ 311319 h 426357"/>
              <a:gd name="connsiteX31" fmla="*/ 263806 w 420449"/>
              <a:gd name="connsiteY31" fmla="*/ 299836 h 426357"/>
              <a:gd name="connsiteX32" fmla="*/ 249121 w 420449"/>
              <a:gd name="connsiteY32" fmla="*/ 289586 h 426357"/>
              <a:gd name="connsiteX33" fmla="*/ 248605 w 420449"/>
              <a:gd name="connsiteY33" fmla="*/ 277034 h 426357"/>
              <a:gd name="connsiteX34" fmla="*/ 254555 w 420449"/>
              <a:gd name="connsiteY34" fmla="*/ 266042 h 426357"/>
              <a:gd name="connsiteX35" fmla="*/ 254938 w 420449"/>
              <a:gd name="connsiteY35" fmla="*/ 265337 h 426357"/>
              <a:gd name="connsiteX36" fmla="*/ 241121 w 420449"/>
              <a:gd name="connsiteY36" fmla="*/ 246013 h 426357"/>
              <a:gd name="connsiteX37" fmla="*/ 238140 w 420449"/>
              <a:gd name="connsiteY37" fmla="*/ 227675 h 426357"/>
              <a:gd name="connsiteX38" fmla="*/ 233202 w 420449"/>
              <a:gd name="connsiteY38" fmla="*/ 207212 h 426357"/>
              <a:gd name="connsiteX39" fmla="*/ 233152 w 420449"/>
              <a:gd name="connsiteY39" fmla="*/ 207017 h 426357"/>
              <a:gd name="connsiteX40" fmla="*/ 219378 w 420449"/>
              <a:gd name="connsiteY40" fmla="*/ 197245 h 426357"/>
              <a:gd name="connsiteX41" fmla="*/ 225416 w 420449"/>
              <a:gd name="connsiteY41" fmla="*/ 190837 h 426357"/>
              <a:gd name="connsiteX42" fmla="*/ 210932 w 420449"/>
              <a:gd name="connsiteY42" fmla="*/ 177122 h 426357"/>
              <a:gd name="connsiteX43" fmla="*/ 210957 w 420449"/>
              <a:gd name="connsiteY43" fmla="*/ 175946 h 426357"/>
              <a:gd name="connsiteX44" fmla="*/ 211422 w 420449"/>
              <a:gd name="connsiteY44" fmla="*/ 152100 h 426357"/>
              <a:gd name="connsiteX45" fmla="*/ 221146 w 420449"/>
              <a:gd name="connsiteY45" fmla="*/ 147283 h 426357"/>
              <a:gd name="connsiteX46" fmla="*/ 231460 w 420449"/>
              <a:gd name="connsiteY46" fmla="*/ 143063 h 426357"/>
              <a:gd name="connsiteX47" fmla="*/ 233089 w 420449"/>
              <a:gd name="connsiteY47" fmla="*/ 142403 h 426357"/>
              <a:gd name="connsiteX48" fmla="*/ 230712 w 420449"/>
              <a:gd name="connsiteY48" fmla="*/ 130247 h 426357"/>
              <a:gd name="connsiteX49" fmla="*/ 231668 w 420449"/>
              <a:gd name="connsiteY49" fmla="*/ 122474 h 426357"/>
              <a:gd name="connsiteX50" fmla="*/ 233278 w 420449"/>
              <a:gd name="connsiteY50" fmla="*/ 109306 h 426357"/>
              <a:gd name="connsiteX51" fmla="*/ 230687 w 420449"/>
              <a:gd name="connsiteY51" fmla="*/ 106124 h 426357"/>
              <a:gd name="connsiteX52" fmla="*/ 243982 w 420449"/>
              <a:gd name="connsiteY52" fmla="*/ 90786 h 426357"/>
              <a:gd name="connsiteX53" fmla="*/ 52031 w 420449"/>
              <a:gd name="connsiteY53" fmla="*/ 0 h 426357"/>
              <a:gd name="connsiteX54" fmla="*/ 80874 w 420449"/>
              <a:gd name="connsiteY54" fmla="*/ 2647 h 426357"/>
              <a:gd name="connsiteX55" fmla="*/ 107818 w 420449"/>
              <a:gd name="connsiteY55" fmla="*/ 9326 h 426357"/>
              <a:gd name="connsiteX56" fmla="*/ 122239 w 420449"/>
              <a:gd name="connsiteY56" fmla="*/ 19356 h 426357"/>
              <a:gd name="connsiteX57" fmla="*/ 131566 w 420449"/>
              <a:gd name="connsiteY57" fmla="*/ 36033 h 426357"/>
              <a:gd name="connsiteX58" fmla="*/ 148642 w 420449"/>
              <a:gd name="connsiteY58" fmla="*/ 42340 h 426357"/>
              <a:gd name="connsiteX59" fmla="*/ 160082 w 420449"/>
              <a:gd name="connsiteY59" fmla="*/ 36769 h 426357"/>
              <a:gd name="connsiteX60" fmla="*/ 170862 w 420449"/>
              <a:gd name="connsiteY60" fmla="*/ 45277 h 426357"/>
              <a:gd name="connsiteX61" fmla="*/ 181680 w 420449"/>
              <a:gd name="connsiteY61" fmla="*/ 50365 h 426357"/>
              <a:gd name="connsiteX62" fmla="*/ 185661 w 420449"/>
              <a:gd name="connsiteY62" fmla="*/ 64482 h 426357"/>
              <a:gd name="connsiteX63" fmla="*/ 181120 w 420449"/>
              <a:gd name="connsiteY63" fmla="*/ 74519 h 426357"/>
              <a:gd name="connsiteX64" fmla="*/ 167548 w 420449"/>
              <a:gd name="connsiteY64" fmla="*/ 90196 h 426357"/>
              <a:gd name="connsiteX65" fmla="*/ 164051 w 420449"/>
              <a:gd name="connsiteY65" fmla="*/ 98937 h 426357"/>
              <a:gd name="connsiteX66" fmla="*/ 162705 w 420449"/>
              <a:gd name="connsiteY66" fmla="*/ 102295 h 426357"/>
              <a:gd name="connsiteX67" fmla="*/ 157881 w 420449"/>
              <a:gd name="connsiteY67" fmla="*/ 113860 h 426357"/>
              <a:gd name="connsiteX68" fmla="*/ 159321 w 420449"/>
              <a:gd name="connsiteY68" fmla="*/ 125663 h 426357"/>
              <a:gd name="connsiteX69" fmla="*/ 157623 w 420449"/>
              <a:gd name="connsiteY69" fmla="*/ 143039 h 426357"/>
              <a:gd name="connsiteX70" fmla="*/ 164089 w 420449"/>
              <a:gd name="connsiteY70" fmla="*/ 150447 h 426357"/>
              <a:gd name="connsiteX71" fmla="*/ 194988 w 420449"/>
              <a:gd name="connsiteY71" fmla="*/ 163748 h 426357"/>
              <a:gd name="connsiteX72" fmla="*/ 199642 w 420449"/>
              <a:gd name="connsiteY72" fmla="*/ 178853 h 426357"/>
              <a:gd name="connsiteX73" fmla="*/ 202856 w 420449"/>
              <a:gd name="connsiteY73" fmla="*/ 189298 h 426357"/>
              <a:gd name="connsiteX74" fmla="*/ 204095 w 420449"/>
              <a:gd name="connsiteY74" fmla="*/ 209509 h 426357"/>
              <a:gd name="connsiteX75" fmla="*/ 206485 w 420449"/>
              <a:gd name="connsiteY75" fmla="*/ 233570 h 426357"/>
              <a:gd name="connsiteX76" fmla="*/ 217139 w 420449"/>
              <a:gd name="connsiteY76" fmla="*/ 238009 h 426357"/>
              <a:gd name="connsiteX77" fmla="*/ 223479 w 420449"/>
              <a:gd name="connsiteY77" fmla="*/ 244367 h 426357"/>
              <a:gd name="connsiteX78" fmla="*/ 210517 w 420449"/>
              <a:gd name="connsiteY78" fmla="*/ 252473 h 426357"/>
              <a:gd name="connsiteX79" fmla="*/ 210611 w 420449"/>
              <a:gd name="connsiteY79" fmla="*/ 256422 h 426357"/>
              <a:gd name="connsiteX80" fmla="*/ 210825 w 420449"/>
              <a:gd name="connsiteY80" fmla="*/ 265842 h 426357"/>
              <a:gd name="connsiteX81" fmla="*/ 216919 w 420449"/>
              <a:gd name="connsiteY81" fmla="*/ 267408 h 426357"/>
              <a:gd name="connsiteX82" fmla="*/ 230517 w 420449"/>
              <a:gd name="connsiteY82" fmla="*/ 268722 h 426357"/>
              <a:gd name="connsiteX83" fmla="*/ 225881 w 420449"/>
              <a:gd name="connsiteY83" fmla="*/ 294612 h 426357"/>
              <a:gd name="connsiteX84" fmla="*/ 229284 w 420449"/>
              <a:gd name="connsiteY84" fmla="*/ 306649 h 426357"/>
              <a:gd name="connsiteX85" fmla="*/ 229467 w 420449"/>
              <a:gd name="connsiteY85" fmla="*/ 307284 h 426357"/>
              <a:gd name="connsiteX86" fmla="*/ 243913 w 420449"/>
              <a:gd name="connsiteY86" fmla="*/ 329658 h 426357"/>
              <a:gd name="connsiteX87" fmla="*/ 230743 w 420449"/>
              <a:gd name="connsiteY87" fmla="*/ 350511 h 426357"/>
              <a:gd name="connsiteX88" fmla="*/ 240429 w 420449"/>
              <a:gd name="connsiteY88" fmla="*/ 360359 h 426357"/>
              <a:gd name="connsiteX89" fmla="*/ 240403 w 420449"/>
              <a:gd name="connsiteY89" fmla="*/ 373357 h 426357"/>
              <a:gd name="connsiteX90" fmla="*/ 243083 w 420449"/>
              <a:gd name="connsiteY90" fmla="*/ 399341 h 426357"/>
              <a:gd name="connsiteX91" fmla="*/ 233485 w 420449"/>
              <a:gd name="connsiteY91" fmla="*/ 396153 h 426357"/>
              <a:gd name="connsiteX92" fmla="*/ 221454 w 420449"/>
              <a:gd name="connsiteY92" fmla="*/ 401505 h 426357"/>
              <a:gd name="connsiteX93" fmla="*/ 212403 w 420449"/>
              <a:gd name="connsiteY93" fmla="*/ 400907 h 426357"/>
              <a:gd name="connsiteX94" fmla="*/ 204800 w 420449"/>
              <a:gd name="connsiteY94" fmla="*/ 407498 h 426357"/>
              <a:gd name="connsiteX95" fmla="*/ 187787 w 420449"/>
              <a:gd name="connsiteY95" fmla="*/ 426357 h 426357"/>
              <a:gd name="connsiteX96" fmla="*/ 180139 w 420449"/>
              <a:gd name="connsiteY96" fmla="*/ 419873 h 426357"/>
              <a:gd name="connsiteX97" fmla="*/ 180535 w 420449"/>
              <a:gd name="connsiteY97" fmla="*/ 405253 h 426357"/>
              <a:gd name="connsiteX98" fmla="*/ 176372 w 420449"/>
              <a:gd name="connsiteY98" fmla="*/ 395336 h 426357"/>
              <a:gd name="connsiteX99" fmla="*/ 167416 w 420449"/>
              <a:gd name="connsiteY99" fmla="*/ 402894 h 426357"/>
              <a:gd name="connsiteX100" fmla="*/ 159171 w 420449"/>
              <a:gd name="connsiteY100" fmla="*/ 386708 h 426357"/>
              <a:gd name="connsiteX101" fmla="*/ 158252 w 420449"/>
              <a:gd name="connsiteY101" fmla="*/ 384909 h 426357"/>
              <a:gd name="connsiteX102" fmla="*/ 154887 w 420449"/>
              <a:gd name="connsiteY102" fmla="*/ 394826 h 426357"/>
              <a:gd name="connsiteX103" fmla="*/ 150038 w 420449"/>
              <a:gd name="connsiteY103" fmla="*/ 406561 h 426357"/>
              <a:gd name="connsiteX104" fmla="*/ 114541 w 420449"/>
              <a:gd name="connsiteY104" fmla="*/ 391965 h 426357"/>
              <a:gd name="connsiteX105" fmla="*/ 93692 w 420449"/>
              <a:gd name="connsiteY105" fmla="*/ 378677 h 426357"/>
              <a:gd name="connsiteX106" fmla="*/ 82623 w 420449"/>
              <a:gd name="connsiteY106" fmla="*/ 388670 h 426357"/>
              <a:gd name="connsiteX107" fmla="*/ 56126 w 420449"/>
              <a:gd name="connsiteY107" fmla="*/ 405379 h 426357"/>
              <a:gd name="connsiteX108" fmla="*/ 43906 w 420449"/>
              <a:gd name="connsiteY108" fmla="*/ 397927 h 426357"/>
              <a:gd name="connsiteX109" fmla="*/ 29623 w 420449"/>
              <a:gd name="connsiteY109" fmla="*/ 397813 h 426357"/>
              <a:gd name="connsiteX110" fmla="*/ 30755 w 420449"/>
              <a:gd name="connsiteY110" fmla="*/ 396046 h 426357"/>
              <a:gd name="connsiteX111" fmla="*/ 10440 w 420449"/>
              <a:gd name="connsiteY111" fmla="*/ 400498 h 426357"/>
              <a:gd name="connsiteX112" fmla="*/ 6742 w 420449"/>
              <a:gd name="connsiteY112" fmla="*/ 388142 h 426357"/>
              <a:gd name="connsiteX113" fmla="*/ 8283 w 420449"/>
              <a:gd name="connsiteY113" fmla="*/ 372993 h 426357"/>
              <a:gd name="connsiteX114" fmla="*/ 8591 w 420449"/>
              <a:gd name="connsiteY114" fmla="*/ 369955 h 426357"/>
              <a:gd name="connsiteX115" fmla="*/ 0 w 420449"/>
              <a:gd name="connsiteY115" fmla="*/ 368710 h 426357"/>
              <a:gd name="connsiteX116" fmla="*/ 6125 w 420449"/>
              <a:gd name="connsiteY116" fmla="*/ 358070 h 426357"/>
              <a:gd name="connsiteX117" fmla="*/ 10119 w 420449"/>
              <a:gd name="connsiteY117" fmla="*/ 346738 h 426357"/>
              <a:gd name="connsiteX118" fmla="*/ 10522 w 420449"/>
              <a:gd name="connsiteY118" fmla="*/ 333972 h 426357"/>
              <a:gd name="connsiteX119" fmla="*/ 7616 w 420449"/>
              <a:gd name="connsiteY119" fmla="*/ 327948 h 426357"/>
              <a:gd name="connsiteX120" fmla="*/ 12629 w 420449"/>
              <a:gd name="connsiteY120" fmla="*/ 307535 h 426357"/>
              <a:gd name="connsiteX121" fmla="*/ 13396 w 420449"/>
              <a:gd name="connsiteY121" fmla="*/ 280639 h 426357"/>
              <a:gd name="connsiteX122" fmla="*/ 27887 w 420449"/>
              <a:gd name="connsiteY122" fmla="*/ 272496 h 426357"/>
              <a:gd name="connsiteX123" fmla="*/ 28440 w 420449"/>
              <a:gd name="connsiteY123" fmla="*/ 269634 h 426357"/>
              <a:gd name="connsiteX124" fmla="*/ 30868 w 420449"/>
              <a:gd name="connsiteY124" fmla="*/ 257139 h 426357"/>
              <a:gd name="connsiteX125" fmla="*/ 27145 w 420449"/>
              <a:gd name="connsiteY125" fmla="*/ 244505 h 426357"/>
              <a:gd name="connsiteX126" fmla="*/ 48780 w 420449"/>
              <a:gd name="connsiteY126" fmla="*/ 237625 h 426357"/>
              <a:gd name="connsiteX127" fmla="*/ 66327 w 420449"/>
              <a:gd name="connsiteY127" fmla="*/ 230010 h 426357"/>
              <a:gd name="connsiteX128" fmla="*/ 78868 w 420449"/>
              <a:gd name="connsiteY128" fmla="*/ 237343 h 426357"/>
              <a:gd name="connsiteX129" fmla="*/ 88887 w 420449"/>
              <a:gd name="connsiteY129" fmla="*/ 232230 h 426357"/>
              <a:gd name="connsiteX130" fmla="*/ 91384 w 420449"/>
              <a:gd name="connsiteY130" fmla="*/ 230960 h 426357"/>
              <a:gd name="connsiteX131" fmla="*/ 101252 w 420449"/>
              <a:gd name="connsiteY131" fmla="*/ 223156 h 426357"/>
              <a:gd name="connsiteX132" fmla="*/ 102912 w 420449"/>
              <a:gd name="connsiteY132" fmla="*/ 216685 h 426357"/>
              <a:gd name="connsiteX133" fmla="*/ 104403 w 420449"/>
              <a:gd name="connsiteY133" fmla="*/ 210893 h 426357"/>
              <a:gd name="connsiteX134" fmla="*/ 106315 w 420449"/>
              <a:gd name="connsiteY134" fmla="*/ 203460 h 426357"/>
              <a:gd name="connsiteX135" fmla="*/ 112692 w 420449"/>
              <a:gd name="connsiteY135" fmla="*/ 183230 h 426357"/>
              <a:gd name="connsiteX136" fmla="*/ 116164 w 420449"/>
              <a:gd name="connsiteY136" fmla="*/ 165087 h 426357"/>
              <a:gd name="connsiteX137" fmla="*/ 101931 w 420449"/>
              <a:gd name="connsiteY137" fmla="*/ 136794 h 426357"/>
              <a:gd name="connsiteX138" fmla="*/ 97032 w 420449"/>
              <a:gd name="connsiteY138" fmla="*/ 127053 h 426357"/>
              <a:gd name="connsiteX139" fmla="*/ 84623 w 420449"/>
              <a:gd name="connsiteY139" fmla="*/ 121733 h 426357"/>
              <a:gd name="connsiteX140" fmla="*/ 78799 w 420449"/>
              <a:gd name="connsiteY140" fmla="*/ 101754 h 426357"/>
              <a:gd name="connsiteX141" fmla="*/ 80327 w 420449"/>
              <a:gd name="connsiteY141" fmla="*/ 87108 h 426357"/>
              <a:gd name="connsiteX142" fmla="*/ 67251 w 420449"/>
              <a:gd name="connsiteY142" fmla="*/ 69910 h 426357"/>
              <a:gd name="connsiteX143" fmla="*/ 63163 w 420449"/>
              <a:gd name="connsiteY143" fmla="*/ 59722 h 426357"/>
              <a:gd name="connsiteX144" fmla="*/ 45516 w 420449"/>
              <a:gd name="connsiteY144" fmla="*/ 35442 h 426357"/>
              <a:gd name="connsiteX145" fmla="*/ 44270 w 420449"/>
              <a:gd name="connsiteY145" fmla="*/ 30210 h 4263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Lst>
            <a:rect l="l" t="t" r="r" b="b"/>
            <a:pathLst>
              <a:path w="420449" h="426357">
                <a:moveTo>
                  <a:pt x="255801" y="374180"/>
                </a:moveTo>
                <a:lnTo>
                  <a:pt x="263292" y="381349"/>
                </a:lnTo>
                <a:lnTo>
                  <a:pt x="267418" y="383551"/>
                </a:lnTo>
                <a:lnTo>
                  <a:pt x="267374" y="395134"/>
                </a:lnTo>
                <a:lnTo>
                  <a:pt x="272870" y="401391"/>
                </a:lnTo>
                <a:lnTo>
                  <a:pt x="264034" y="407862"/>
                </a:lnTo>
                <a:lnTo>
                  <a:pt x="250869" y="408315"/>
                </a:lnTo>
                <a:lnTo>
                  <a:pt x="248637" y="394204"/>
                </a:lnTo>
                <a:lnTo>
                  <a:pt x="256084" y="384129"/>
                </a:lnTo>
                <a:close/>
                <a:moveTo>
                  <a:pt x="255794" y="73330"/>
                </a:moveTo>
                <a:lnTo>
                  <a:pt x="263115" y="89221"/>
                </a:lnTo>
                <a:lnTo>
                  <a:pt x="285096" y="108589"/>
                </a:lnTo>
                <a:lnTo>
                  <a:pt x="293926" y="126266"/>
                </a:lnTo>
                <a:lnTo>
                  <a:pt x="298228" y="127084"/>
                </a:lnTo>
                <a:lnTo>
                  <a:pt x="356272" y="99546"/>
                </a:lnTo>
                <a:lnTo>
                  <a:pt x="383826" y="121047"/>
                </a:lnTo>
                <a:lnTo>
                  <a:pt x="400939" y="161476"/>
                </a:lnTo>
                <a:lnTo>
                  <a:pt x="414650" y="164866"/>
                </a:lnTo>
                <a:lnTo>
                  <a:pt x="420449" y="163614"/>
                </a:lnTo>
                <a:lnTo>
                  <a:pt x="411442" y="178342"/>
                </a:lnTo>
                <a:lnTo>
                  <a:pt x="404241" y="186234"/>
                </a:lnTo>
                <a:lnTo>
                  <a:pt x="397788" y="191541"/>
                </a:lnTo>
                <a:lnTo>
                  <a:pt x="395392" y="200685"/>
                </a:lnTo>
                <a:lnTo>
                  <a:pt x="375562" y="220890"/>
                </a:lnTo>
                <a:lnTo>
                  <a:pt x="346184" y="206250"/>
                </a:lnTo>
                <a:lnTo>
                  <a:pt x="303222" y="215935"/>
                </a:lnTo>
                <a:lnTo>
                  <a:pt x="306813" y="228424"/>
                </a:lnTo>
                <a:lnTo>
                  <a:pt x="313637" y="249849"/>
                </a:lnTo>
                <a:lnTo>
                  <a:pt x="303895" y="277782"/>
                </a:lnTo>
                <a:lnTo>
                  <a:pt x="291838" y="303245"/>
                </a:lnTo>
                <a:lnTo>
                  <a:pt x="289454" y="311319"/>
                </a:lnTo>
                <a:lnTo>
                  <a:pt x="263806" y="299836"/>
                </a:lnTo>
                <a:lnTo>
                  <a:pt x="249121" y="289586"/>
                </a:lnTo>
                <a:lnTo>
                  <a:pt x="248605" y="277034"/>
                </a:lnTo>
                <a:lnTo>
                  <a:pt x="254555" y="266042"/>
                </a:lnTo>
                <a:lnTo>
                  <a:pt x="254938" y="265337"/>
                </a:lnTo>
                <a:lnTo>
                  <a:pt x="241121" y="246013"/>
                </a:lnTo>
                <a:lnTo>
                  <a:pt x="238140" y="227675"/>
                </a:lnTo>
                <a:lnTo>
                  <a:pt x="233202" y="207212"/>
                </a:lnTo>
                <a:lnTo>
                  <a:pt x="233152" y="207017"/>
                </a:lnTo>
                <a:lnTo>
                  <a:pt x="219378" y="197245"/>
                </a:lnTo>
                <a:lnTo>
                  <a:pt x="225416" y="190837"/>
                </a:lnTo>
                <a:lnTo>
                  <a:pt x="210932" y="177122"/>
                </a:lnTo>
                <a:lnTo>
                  <a:pt x="210957" y="175946"/>
                </a:lnTo>
                <a:lnTo>
                  <a:pt x="211422" y="152100"/>
                </a:lnTo>
                <a:lnTo>
                  <a:pt x="221146" y="147283"/>
                </a:lnTo>
                <a:lnTo>
                  <a:pt x="231460" y="143063"/>
                </a:lnTo>
                <a:lnTo>
                  <a:pt x="233089" y="142403"/>
                </a:lnTo>
                <a:lnTo>
                  <a:pt x="230712" y="130247"/>
                </a:lnTo>
                <a:lnTo>
                  <a:pt x="231668" y="122474"/>
                </a:lnTo>
                <a:lnTo>
                  <a:pt x="233278" y="109306"/>
                </a:lnTo>
                <a:lnTo>
                  <a:pt x="230687" y="106124"/>
                </a:lnTo>
                <a:lnTo>
                  <a:pt x="243982" y="90786"/>
                </a:lnTo>
                <a:close/>
                <a:moveTo>
                  <a:pt x="52031" y="0"/>
                </a:moveTo>
                <a:lnTo>
                  <a:pt x="80874" y="2647"/>
                </a:lnTo>
                <a:lnTo>
                  <a:pt x="107818" y="9326"/>
                </a:lnTo>
                <a:lnTo>
                  <a:pt x="122239" y="19356"/>
                </a:lnTo>
                <a:lnTo>
                  <a:pt x="131566" y="36033"/>
                </a:lnTo>
                <a:lnTo>
                  <a:pt x="148642" y="42340"/>
                </a:lnTo>
                <a:lnTo>
                  <a:pt x="160082" y="36769"/>
                </a:lnTo>
                <a:lnTo>
                  <a:pt x="170862" y="45277"/>
                </a:lnTo>
                <a:lnTo>
                  <a:pt x="181680" y="50365"/>
                </a:lnTo>
                <a:lnTo>
                  <a:pt x="185661" y="64482"/>
                </a:lnTo>
                <a:lnTo>
                  <a:pt x="181120" y="74519"/>
                </a:lnTo>
                <a:lnTo>
                  <a:pt x="167548" y="90196"/>
                </a:lnTo>
                <a:lnTo>
                  <a:pt x="164051" y="98937"/>
                </a:lnTo>
                <a:lnTo>
                  <a:pt x="162705" y="102295"/>
                </a:lnTo>
                <a:lnTo>
                  <a:pt x="157881" y="113860"/>
                </a:lnTo>
                <a:lnTo>
                  <a:pt x="159321" y="125663"/>
                </a:lnTo>
                <a:lnTo>
                  <a:pt x="157623" y="143039"/>
                </a:lnTo>
                <a:lnTo>
                  <a:pt x="164089" y="150447"/>
                </a:lnTo>
                <a:lnTo>
                  <a:pt x="194988" y="163748"/>
                </a:lnTo>
                <a:lnTo>
                  <a:pt x="199642" y="178853"/>
                </a:lnTo>
                <a:lnTo>
                  <a:pt x="202856" y="189298"/>
                </a:lnTo>
                <a:lnTo>
                  <a:pt x="204095" y="209509"/>
                </a:lnTo>
                <a:lnTo>
                  <a:pt x="206485" y="233570"/>
                </a:lnTo>
                <a:lnTo>
                  <a:pt x="217139" y="238009"/>
                </a:lnTo>
                <a:lnTo>
                  <a:pt x="223479" y="244367"/>
                </a:lnTo>
                <a:lnTo>
                  <a:pt x="210517" y="252473"/>
                </a:lnTo>
                <a:lnTo>
                  <a:pt x="210611" y="256422"/>
                </a:lnTo>
                <a:lnTo>
                  <a:pt x="210825" y="265842"/>
                </a:lnTo>
                <a:lnTo>
                  <a:pt x="216919" y="267408"/>
                </a:lnTo>
                <a:lnTo>
                  <a:pt x="230517" y="268722"/>
                </a:lnTo>
                <a:lnTo>
                  <a:pt x="225881" y="294612"/>
                </a:lnTo>
                <a:lnTo>
                  <a:pt x="229284" y="306649"/>
                </a:lnTo>
                <a:lnTo>
                  <a:pt x="229467" y="307284"/>
                </a:lnTo>
                <a:lnTo>
                  <a:pt x="243913" y="329658"/>
                </a:lnTo>
                <a:lnTo>
                  <a:pt x="230743" y="350511"/>
                </a:lnTo>
                <a:lnTo>
                  <a:pt x="240429" y="360359"/>
                </a:lnTo>
                <a:lnTo>
                  <a:pt x="240403" y="373357"/>
                </a:lnTo>
                <a:lnTo>
                  <a:pt x="243083" y="399341"/>
                </a:lnTo>
                <a:lnTo>
                  <a:pt x="233485" y="396153"/>
                </a:lnTo>
                <a:lnTo>
                  <a:pt x="221454" y="401505"/>
                </a:lnTo>
                <a:lnTo>
                  <a:pt x="212403" y="400907"/>
                </a:lnTo>
                <a:lnTo>
                  <a:pt x="204800" y="407498"/>
                </a:lnTo>
                <a:lnTo>
                  <a:pt x="187787" y="426357"/>
                </a:lnTo>
                <a:lnTo>
                  <a:pt x="180139" y="419873"/>
                </a:lnTo>
                <a:lnTo>
                  <a:pt x="180535" y="405253"/>
                </a:lnTo>
                <a:lnTo>
                  <a:pt x="176372" y="395336"/>
                </a:lnTo>
                <a:lnTo>
                  <a:pt x="167416" y="402894"/>
                </a:lnTo>
                <a:lnTo>
                  <a:pt x="159171" y="386708"/>
                </a:lnTo>
                <a:lnTo>
                  <a:pt x="158252" y="384909"/>
                </a:lnTo>
                <a:lnTo>
                  <a:pt x="154887" y="394826"/>
                </a:lnTo>
                <a:lnTo>
                  <a:pt x="150038" y="406561"/>
                </a:lnTo>
                <a:lnTo>
                  <a:pt x="114541" y="391965"/>
                </a:lnTo>
                <a:lnTo>
                  <a:pt x="93692" y="378677"/>
                </a:lnTo>
                <a:lnTo>
                  <a:pt x="82623" y="388670"/>
                </a:lnTo>
                <a:lnTo>
                  <a:pt x="56126" y="405379"/>
                </a:lnTo>
                <a:lnTo>
                  <a:pt x="43906" y="397927"/>
                </a:lnTo>
                <a:lnTo>
                  <a:pt x="29623" y="397813"/>
                </a:lnTo>
                <a:lnTo>
                  <a:pt x="30755" y="396046"/>
                </a:lnTo>
                <a:lnTo>
                  <a:pt x="10440" y="400498"/>
                </a:lnTo>
                <a:lnTo>
                  <a:pt x="6742" y="388142"/>
                </a:lnTo>
                <a:lnTo>
                  <a:pt x="8283" y="372993"/>
                </a:lnTo>
                <a:lnTo>
                  <a:pt x="8591" y="369955"/>
                </a:lnTo>
                <a:lnTo>
                  <a:pt x="0" y="368710"/>
                </a:lnTo>
                <a:lnTo>
                  <a:pt x="6125" y="358070"/>
                </a:lnTo>
                <a:lnTo>
                  <a:pt x="10119" y="346738"/>
                </a:lnTo>
                <a:lnTo>
                  <a:pt x="10522" y="333972"/>
                </a:lnTo>
                <a:lnTo>
                  <a:pt x="7616" y="327948"/>
                </a:lnTo>
                <a:lnTo>
                  <a:pt x="12629" y="307535"/>
                </a:lnTo>
                <a:lnTo>
                  <a:pt x="13396" y="280639"/>
                </a:lnTo>
                <a:lnTo>
                  <a:pt x="27887" y="272496"/>
                </a:lnTo>
                <a:lnTo>
                  <a:pt x="28440" y="269634"/>
                </a:lnTo>
                <a:lnTo>
                  <a:pt x="30868" y="257139"/>
                </a:lnTo>
                <a:lnTo>
                  <a:pt x="27145" y="244505"/>
                </a:lnTo>
                <a:lnTo>
                  <a:pt x="48780" y="237625"/>
                </a:lnTo>
                <a:lnTo>
                  <a:pt x="66327" y="230010"/>
                </a:lnTo>
                <a:lnTo>
                  <a:pt x="78868" y="237343"/>
                </a:lnTo>
                <a:lnTo>
                  <a:pt x="88887" y="232230"/>
                </a:lnTo>
                <a:lnTo>
                  <a:pt x="91384" y="230960"/>
                </a:lnTo>
                <a:lnTo>
                  <a:pt x="101252" y="223156"/>
                </a:lnTo>
                <a:lnTo>
                  <a:pt x="102912" y="216685"/>
                </a:lnTo>
                <a:lnTo>
                  <a:pt x="104403" y="210893"/>
                </a:lnTo>
                <a:lnTo>
                  <a:pt x="106315" y="203460"/>
                </a:lnTo>
                <a:lnTo>
                  <a:pt x="112692" y="183230"/>
                </a:lnTo>
                <a:lnTo>
                  <a:pt x="116164" y="165087"/>
                </a:lnTo>
                <a:lnTo>
                  <a:pt x="101931" y="136794"/>
                </a:lnTo>
                <a:lnTo>
                  <a:pt x="97032" y="127053"/>
                </a:lnTo>
                <a:lnTo>
                  <a:pt x="84623" y="121733"/>
                </a:lnTo>
                <a:lnTo>
                  <a:pt x="78799" y="101754"/>
                </a:lnTo>
                <a:lnTo>
                  <a:pt x="80327" y="87108"/>
                </a:lnTo>
                <a:lnTo>
                  <a:pt x="67251" y="69910"/>
                </a:lnTo>
                <a:lnTo>
                  <a:pt x="63163" y="59722"/>
                </a:lnTo>
                <a:lnTo>
                  <a:pt x="45516" y="35442"/>
                </a:lnTo>
                <a:lnTo>
                  <a:pt x="44270" y="30210"/>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2" name="Silkeborg">
            <a:extLst>
              <a:ext uri="{FF2B5EF4-FFF2-40B4-BE49-F238E27FC236}">
                <a16:creationId xmlns:a16="http://schemas.microsoft.com/office/drawing/2014/main" id="{00000000-0008-0000-3500-0000C0000000}"/>
              </a:ext>
            </a:extLst>
          </xdr:cNvPr>
          <xdr:cNvSpPr/>
        </xdr:nvSpPr>
        <xdr:spPr>
          <a:xfrm>
            <a:off x="1414462" y="3140201"/>
            <a:ext cx="727436" cy="768683"/>
          </a:xfrm>
          <a:custGeom>
            <a:avLst/>
            <a:gdLst>
              <a:gd name="connsiteX0" fmla="*/ 472 w 708194"/>
              <a:gd name="connsiteY0" fmla="*/ 225702 h 748350"/>
              <a:gd name="connsiteX1" fmla="*/ 8258 w 708194"/>
              <a:gd name="connsiteY1" fmla="*/ 202026 h 748350"/>
              <a:gd name="connsiteX2" fmla="*/ 26384 w 708194"/>
              <a:gd name="connsiteY2" fmla="*/ 196121 h 748350"/>
              <a:gd name="connsiteX3" fmla="*/ 14252 w 708194"/>
              <a:gd name="connsiteY3" fmla="*/ 178890 h 748350"/>
              <a:gd name="connsiteX4" fmla="*/ 29673 w 708194"/>
              <a:gd name="connsiteY4" fmla="*/ 173859 h 748350"/>
              <a:gd name="connsiteX5" fmla="*/ 41642 w 708194"/>
              <a:gd name="connsiteY5" fmla="*/ 173960 h 748350"/>
              <a:gd name="connsiteX6" fmla="*/ 44227 w 708194"/>
              <a:gd name="connsiteY6" fmla="*/ 150736 h 748350"/>
              <a:gd name="connsiteX7" fmla="*/ 83214 w 708194"/>
              <a:gd name="connsiteY7" fmla="*/ 115514 h 748350"/>
              <a:gd name="connsiteX8" fmla="*/ 79195 w 708194"/>
              <a:gd name="connsiteY8" fmla="*/ 104937 h 748350"/>
              <a:gd name="connsiteX9" fmla="*/ 92422 w 708194"/>
              <a:gd name="connsiteY9" fmla="*/ 93026 h 748350"/>
              <a:gd name="connsiteX10" fmla="*/ 84019 w 708194"/>
              <a:gd name="connsiteY10" fmla="*/ 78016 h 748350"/>
              <a:gd name="connsiteX11" fmla="*/ 104076 w 708194"/>
              <a:gd name="connsiteY11" fmla="*/ 60892 h 748350"/>
              <a:gd name="connsiteX12" fmla="*/ 166473 w 708194"/>
              <a:gd name="connsiteY12" fmla="*/ 49981 h 748350"/>
              <a:gd name="connsiteX13" fmla="*/ 158234 w 708194"/>
              <a:gd name="connsiteY13" fmla="*/ 24896 h 748350"/>
              <a:gd name="connsiteX14" fmla="*/ 200290 w 708194"/>
              <a:gd name="connsiteY14" fmla="*/ 40360 h 748350"/>
              <a:gd name="connsiteX15" fmla="*/ 238385 w 708194"/>
              <a:gd name="connsiteY15" fmla="*/ 472 h 748350"/>
              <a:gd name="connsiteX16" fmla="*/ 239530 w 708194"/>
              <a:gd name="connsiteY16" fmla="*/ 1333 h 748350"/>
              <a:gd name="connsiteX17" fmla="*/ 250410 w 708194"/>
              <a:gd name="connsiteY17" fmla="*/ 9948 h 748350"/>
              <a:gd name="connsiteX18" fmla="*/ 286385 w 708194"/>
              <a:gd name="connsiteY18" fmla="*/ 45259 h 748350"/>
              <a:gd name="connsiteX19" fmla="*/ 265782 w 708194"/>
              <a:gd name="connsiteY19" fmla="*/ 60269 h 748350"/>
              <a:gd name="connsiteX20" fmla="*/ 276348 w 708194"/>
              <a:gd name="connsiteY20" fmla="*/ 91203 h 748350"/>
              <a:gd name="connsiteX21" fmla="*/ 286624 w 708194"/>
              <a:gd name="connsiteY21" fmla="*/ 89536 h 748350"/>
              <a:gd name="connsiteX22" fmla="*/ 308907 w 708194"/>
              <a:gd name="connsiteY22" fmla="*/ 118526 h 748350"/>
              <a:gd name="connsiteX23" fmla="*/ 321876 w 708194"/>
              <a:gd name="connsiteY23" fmla="*/ 109081 h 748350"/>
              <a:gd name="connsiteX24" fmla="*/ 359593 w 708194"/>
              <a:gd name="connsiteY24" fmla="*/ 111829 h 748350"/>
              <a:gd name="connsiteX25" fmla="*/ 401625 w 708194"/>
              <a:gd name="connsiteY25" fmla="*/ 98485 h 748350"/>
              <a:gd name="connsiteX26" fmla="*/ 431109 w 708194"/>
              <a:gd name="connsiteY26" fmla="*/ 119903 h 748350"/>
              <a:gd name="connsiteX27" fmla="*/ 485387 w 708194"/>
              <a:gd name="connsiteY27" fmla="*/ 106817 h 748350"/>
              <a:gd name="connsiteX28" fmla="*/ 505871 w 708194"/>
              <a:gd name="connsiteY28" fmla="*/ 131286 h 748350"/>
              <a:gd name="connsiteX29" fmla="*/ 505645 w 708194"/>
              <a:gd name="connsiteY29" fmla="*/ 137354 h 748350"/>
              <a:gd name="connsiteX30" fmla="*/ 546959 w 708194"/>
              <a:gd name="connsiteY30" fmla="*/ 139083 h 748350"/>
              <a:gd name="connsiteX31" fmla="*/ 550940 w 708194"/>
              <a:gd name="connsiteY31" fmla="*/ 144353 h 748350"/>
              <a:gd name="connsiteX32" fmla="*/ 582765 w 708194"/>
              <a:gd name="connsiteY32" fmla="*/ 144705 h 748350"/>
              <a:gd name="connsiteX33" fmla="*/ 591305 w 708194"/>
              <a:gd name="connsiteY33" fmla="*/ 154616 h 748350"/>
              <a:gd name="connsiteX34" fmla="*/ 605947 w 708194"/>
              <a:gd name="connsiteY34" fmla="*/ 156107 h 748350"/>
              <a:gd name="connsiteX35" fmla="*/ 614104 w 708194"/>
              <a:gd name="connsiteY35" fmla="*/ 151183 h 748350"/>
              <a:gd name="connsiteX36" fmla="*/ 619287 w 708194"/>
              <a:gd name="connsiteY36" fmla="*/ 193165 h 748350"/>
              <a:gd name="connsiteX37" fmla="*/ 590482 w 708194"/>
              <a:gd name="connsiteY37" fmla="*/ 207346 h 748350"/>
              <a:gd name="connsiteX38" fmla="*/ 601607 w 708194"/>
              <a:gd name="connsiteY38" fmla="*/ 210012 h 748350"/>
              <a:gd name="connsiteX39" fmla="*/ 629262 w 708194"/>
              <a:gd name="connsiteY39" fmla="*/ 243196 h 748350"/>
              <a:gd name="connsiteX40" fmla="*/ 619582 w 708194"/>
              <a:gd name="connsiteY40" fmla="*/ 256987 h 748350"/>
              <a:gd name="connsiteX41" fmla="*/ 626872 w 708194"/>
              <a:gd name="connsiteY41" fmla="*/ 267156 h 748350"/>
              <a:gd name="connsiteX42" fmla="*/ 615790 w 708194"/>
              <a:gd name="connsiteY42" fmla="*/ 294725 h 748350"/>
              <a:gd name="connsiteX43" fmla="*/ 623092 w 708194"/>
              <a:gd name="connsiteY43" fmla="*/ 304585 h 748350"/>
              <a:gd name="connsiteX44" fmla="*/ 609306 w 708194"/>
              <a:gd name="connsiteY44" fmla="*/ 318275 h 748350"/>
              <a:gd name="connsiteX45" fmla="*/ 596626 w 708194"/>
              <a:gd name="connsiteY45" fmla="*/ 339581 h 748350"/>
              <a:gd name="connsiteX46" fmla="*/ 616689 w 708194"/>
              <a:gd name="connsiteY46" fmla="*/ 346668 h 748350"/>
              <a:gd name="connsiteX47" fmla="*/ 635727 w 708194"/>
              <a:gd name="connsiteY47" fmla="*/ 353007 h 748350"/>
              <a:gd name="connsiteX48" fmla="*/ 700388 w 708194"/>
              <a:gd name="connsiteY48" fmla="*/ 354302 h 748350"/>
              <a:gd name="connsiteX49" fmla="*/ 705356 w 708194"/>
              <a:gd name="connsiteY49" fmla="*/ 354415 h 748350"/>
              <a:gd name="connsiteX50" fmla="*/ 707753 w 708194"/>
              <a:gd name="connsiteY50" fmla="*/ 354962 h 748350"/>
              <a:gd name="connsiteX51" fmla="*/ 707740 w 708194"/>
              <a:gd name="connsiteY51" fmla="*/ 396184 h 748350"/>
              <a:gd name="connsiteX52" fmla="*/ 664337 w 708194"/>
              <a:gd name="connsiteY52" fmla="*/ 402422 h 748350"/>
              <a:gd name="connsiteX53" fmla="*/ 597117 w 708194"/>
              <a:gd name="connsiteY53" fmla="*/ 416427 h 748350"/>
              <a:gd name="connsiteX54" fmla="*/ 586985 w 708194"/>
              <a:gd name="connsiteY54" fmla="*/ 422457 h 748350"/>
              <a:gd name="connsiteX55" fmla="*/ 589387 w 708194"/>
              <a:gd name="connsiteY55" fmla="*/ 458629 h 748350"/>
              <a:gd name="connsiteX56" fmla="*/ 584180 w 708194"/>
              <a:gd name="connsiteY56" fmla="*/ 462547 h 748350"/>
              <a:gd name="connsiteX57" fmla="*/ 545783 w 708194"/>
              <a:gd name="connsiteY57" fmla="*/ 494845 h 748350"/>
              <a:gd name="connsiteX58" fmla="*/ 536280 w 708194"/>
              <a:gd name="connsiteY58" fmla="*/ 502636 h 748350"/>
              <a:gd name="connsiteX59" fmla="*/ 528645 w 708194"/>
              <a:gd name="connsiteY59" fmla="*/ 507510 h 748350"/>
              <a:gd name="connsiteX60" fmla="*/ 479449 w 708194"/>
              <a:gd name="connsiteY60" fmla="*/ 492342 h 748350"/>
              <a:gd name="connsiteX61" fmla="*/ 460651 w 708194"/>
              <a:gd name="connsiteY61" fmla="*/ 532375 h 748350"/>
              <a:gd name="connsiteX62" fmla="*/ 470047 w 708194"/>
              <a:gd name="connsiteY62" fmla="*/ 600102 h 748350"/>
              <a:gd name="connsiteX63" fmla="*/ 467550 w 708194"/>
              <a:gd name="connsiteY63" fmla="*/ 606177 h 748350"/>
              <a:gd name="connsiteX64" fmla="*/ 449122 w 708194"/>
              <a:gd name="connsiteY64" fmla="*/ 600253 h 748350"/>
              <a:gd name="connsiteX65" fmla="*/ 429405 w 708194"/>
              <a:gd name="connsiteY65" fmla="*/ 595600 h 748350"/>
              <a:gd name="connsiteX66" fmla="*/ 400751 w 708194"/>
              <a:gd name="connsiteY66" fmla="*/ 610679 h 748350"/>
              <a:gd name="connsiteX67" fmla="*/ 408971 w 708194"/>
              <a:gd name="connsiteY67" fmla="*/ 638600 h 748350"/>
              <a:gd name="connsiteX68" fmla="*/ 427122 w 708194"/>
              <a:gd name="connsiteY68" fmla="*/ 671967 h 748350"/>
              <a:gd name="connsiteX69" fmla="*/ 428072 w 708194"/>
              <a:gd name="connsiteY69" fmla="*/ 715277 h 748350"/>
              <a:gd name="connsiteX70" fmla="*/ 406833 w 708194"/>
              <a:gd name="connsiteY70" fmla="*/ 724433 h 748350"/>
              <a:gd name="connsiteX71" fmla="*/ 394424 w 708194"/>
              <a:gd name="connsiteY71" fmla="*/ 721848 h 748350"/>
              <a:gd name="connsiteX72" fmla="*/ 354084 w 708194"/>
              <a:gd name="connsiteY72" fmla="*/ 708145 h 748350"/>
              <a:gd name="connsiteX73" fmla="*/ 353027 w 708194"/>
              <a:gd name="connsiteY73" fmla="*/ 730822 h 748350"/>
              <a:gd name="connsiteX74" fmla="*/ 328166 w 708194"/>
              <a:gd name="connsiteY74" fmla="*/ 723395 h 748350"/>
              <a:gd name="connsiteX75" fmla="*/ 313235 w 708194"/>
              <a:gd name="connsiteY75" fmla="*/ 727376 h 748350"/>
              <a:gd name="connsiteX76" fmla="*/ 294172 w 708194"/>
              <a:gd name="connsiteY76" fmla="*/ 742091 h 748350"/>
              <a:gd name="connsiteX77" fmla="*/ 269951 w 708194"/>
              <a:gd name="connsiteY77" fmla="*/ 748398 h 748350"/>
              <a:gd name="connsiteX78" fmla="*/ 267631 w 708194"/>
              <a:gd name="connsiteY78" fmla="*/ 744103 h 748350"/>
              <a:gd name="connsiteX79" fmla="*/ 240215 w 708194"/>
              <a:gd name="connsiteY79" fmla="*/ 726816 h 748350"/>
              <a:gd name="connsiteX80" fmla="*/ 223819 w 708194"/>
              <a:gd name="connsiteY80" fmla="*/ 682457 h 748350"/>
              <a:gd name="connsiteX81" fmla="*/ 190762 w 708194"/>
              <a:gd name="connsiteY81" fmla="*/ 686337 h 748350"/>
              <a:gd name="connsiteX82" fmla="*/ 138856 w 708194"/>
              <a:gd name="connsiteY82" fmla="*/ 683199 h 748350"/>
              <a:gd name="connsiteX83" fmla="*/ 141057 w 708194"/>
              <a:gd name="connsiteY83" fmla="*/ 629054 h 748350"/>
              <a:gd name="connsiteX84" fmla="*/ 97038 w 708194"/>
              <a:gd name="connsiteY84" fmla="*/ 585695 h 748350"/>
              <a:gd name="connsiteX85" fmla="*/ 108699 w 708194"/>
              <a:gd name="connsiteY85" fmla="*/ 559598 h 748350"/>
              <a:gd name="connsiteX86" fmla="*/ 107529 w 708194"/>
              <a:gd name="connsiteY86" fmla="*/ 544952 h 748350"/>
              <a:gd name="connsiteX87" fmla="*/ 125604 w 708194"/>
              <a:gd name="connsiteY87" fmla="*/ 544895 h 748350"/>
              <a:gd name="connsiteX88" fmla="*/ 178919 w 708194"/>
              <a:gd name="connsiteY88" fmla="*/ 561000 h 748350"/>
              <a:gd name="connsiteX89" fmla="*/ 196309 w 708194"/>
              <a:gd name="connsiteY89" fmla="*/ 562075 h 748350"/>
              <a:gd name="connsiteX90" fmla="*/ 212385 w 708194"/>
              <a:gd name="connsiteY90" fmla="*/ 550599 h 748350"/>
              <a:gd name="connsiteX91" fmla="*/ 215762 w 708194"/>
              <a:gd name="connsiteY91" fmla="*/ 540550 h 748350"/>
              <a:gd name="connsiteX92" fmla="*/ 209190 w 708194"/>
              <a:gd name="connsiteY92" fmla="*/ 492103 h 748350"/>
              <a:gd name="connsiteX93" fmla="*/ 202995 w 708194"/>
              <a:gd name="connsiteY93" fmla="*/ 479746 h 748350"/>
              <a:gd name="connsiteX94" fmla="*/ 210662 w 708194"/>
              <a:gd name="connsiteY94" fmla="*/ 473382 h 748350"/>
              <a:gd name="connsiteX95" fmla="*/ 217228 w 708194"/>
              <a:gd name="connsiteY95" fmla="*/ 467741 h 748350"/>
              <a:gd name="connsiteX96" fmla="*/ 190794 w 708194"/>
              <a:gd name="connsiteY96" fmla="*/ 447278 h 748350"/>
              <a:gd name="connsiteX97" fmla="*/ 188209 w 708194"/>
              <a:gd name="connsiteY97" fmla="*/ 392379 h 748350"/>
              <a:gd name="connsiteX98" fmla="*/ 179995 w 708194"/>
              <a:gd name="connsiteY98" fmla="*/ 392832 h 748350"/>
              <a:gd name="connsiteX99" fmla="*/ 158014 w 708194"/>
              <a:gd name="connsiteY99" fmla="*/ 376809 h 748350"/>
              <a:gd name="connsiteX100" fmla="*/ 160844 w 708194"/>
              <a:gd name="connsiteY100" fmla="*/ 358660 h 748350"/>
              <a:gd name="connsiteX101" fmla="*/ 149435 w 708194"/>
              <a:gd name="connsiteY101" fmla="*/ 356629 h 748350"/>
              <a:gd name="connsiteX102" fmla="*/ 111321 w 708194"/>
              <a:gd name="connsiteY102" fmla="*/ 339191 h 748350"/>
              <a:gd name="connsiteX103" fmla="*/ 116108 w 708194"/>
              <a:gd name="connsiteY103" fmla="*/ 325174 h 748350"/>
              <a:gd name="connsiteX104" fmla="*/ 103057 w 708194"/>
              <a:gd name="connsiteY104" fmla="*/ 326111 h 748350"/>
              <a:gd name="connsiteX105" fmla="*/ 67132 w 708194"/>
              <a:gd name="connsiteY105" fmla="*/ 323948 h 748350"/>
              <a:gd name="connsiteX106" fmla="*/ 11692 w 708194"/>
              <a:gd name="connsiteY106" fmla="*/ 288021 h 748350"/>
              <a:gd name="connsiteX107" fmla="*/ 8472 w 708194"/>
              <a:gd name="connsiteY107" fmla="*/ 283405 h 748350"/>
              <a:gd name="connsiteX108" fmla="*/ 472 w 708194"/>
              <a:gd name="connsiteY108" fmla="*/ 225702 h 7483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Lst>
            <a:rect l="l" t="t" r="r" b="b"/>
            <a:pathLst>
              <a:path w="708194" h="748350">
                <a:moveTo>
                  <a:pt x="472" y="225702"/>
                </a:moveTo>
                <a:lnTo>
                  <a:pt x="8258" y="202026"/>
                </a:lnTo>
                <a:lnTo>
                  <a:pt x="26384" y="196121"/>
                </a:lnTo>
                <a:lnTo>
                  <a:pt x="14252" y="178890"/>
                </a:lnTo>
                <a:lnTo>
                  <a:pt x="29673" y="173859"/>
                </a:lnTo>
                <a:lnTo>
                  <a:pt x="41642" y="173960"/>
                </a:lnTo>
                <a:lnTo>
                  <a:pt x="44227" y="150736"/>
                </a:lnTo>
                <a:lnTo>
                  <a:pt x="83214" y="115514"/>
                </a:lnTo>
                <a:lnTo>
                  <a:pt x="79195" y="104937"/>
                </a:lnTo>
                <a:lnTo>
                  <a:pt x="92422" y="93026"/>
                </a:lnTo>
                <a:lnTo>
                  <a:pt x="84019" y="78016"/>
                </a:lnTo>
                <a:lnTo>
                  <a:pt x="104076" y="60892"/>
                </a:lnTo>
                <a:lnTo>
                  <a:pt x="166473" y="49981"/>
                </a:lnTo>
                <a:lnTo>
                  <a:pt x="158234" y="24896"/>
                </a:lnTo>
                <a:lnTo>
                  <a:pt x="200290" y="40360"/>
                </a:lnTo>
                <a:lnTo>
                  <a:pt x="238385" y="472"/>
                </a:lnTo>
                <a:lnTo>
                  <a:pt x="239530" y="1333"/>
                </a:lnTo>
                <a:lnTo>
                  <a:pt x="250410" y="9948"/>
                </a:lnTo>
                <a:lnTo>
                  <a:pt x="286385" y="45259"/>
                </a:lnTo>
                <a:lnTo>
                  <a:pt x="265782" y="60269"/>
                </a:lnTo>
                <a:lnTo>
                  <a:pt x="276348" y="91203"/>
                </a:lnTo>
                <a:lnTo>
                  <a:pt x="286624" y="89536"/>
                </a:lnTo>
                <a:lnTo>
                  <a:pt x="308907" y="118526"/>
                </a:lnTo>
                <a:lnTo>
                  <a:pt x="321876" y="109081"/>
                </a:lnTo>
                <a:lnTo>
                  <a:pt x="359593" y="111829"/>
                </a:lnTo>
                <a:lnTo>
                  <a:pt x="401625" y="98485"/>
                </a:lnTo>
                <a:lnTo>
                  <a:pt x="431109" y="119903"/>
                </a:lnTo>
                <a:lnTo>
                  <a:pt x="485387" y="106817"/>
                </a:lnTo>
                <a:lnTo>
                  <a:pt x="505871" y="131286"/>
                </a:lnTo>
                <a:lnTo>
                  <a:pt x="505645" y="137354"/>
                </a:lnTo>
                <a:lnTo>
                  <a:pt x="546959" y="139083"/>
                </a:lnTo>
                <a:lnTo>
                  <a:pt x="550940" y="144353"/>
                </a:lnTo>
                <a:lnTo>
                  <a:pt x="582765" y="144705"/>
                </a:lnTo>
                <a:lnTo>
                  <a:pt x="591305" y="154616"/>
                </a:lnTo>
                <a:lnTo>
                  <a:pt x="605947" y="156107"/>
                </a:lnTo>
                <a:lnTo>
                  <a:pt x="614104" y="151183"/>
                </a:lnTo>
                <a:lnTo>
                  <a:pt x="619287" y="193165"/>
                </a:lnTo>
                <a:lnTo>
                  <a:pt x="590482" y="207346"/>
                </a:lnTo>
                <a:lnTo>
                  <a:pt x="601607" y="210012"/>
                </a:lnTo>
                <a:lnTo>
                  <a:pt x="629262" y="243196"/>
                </a:lnTo>
                <a:lnTo>
                  <a:pt x="619582" y="256987"/>
                </a:lnTo>
                <a:lnTo>
                  <a:pt x="626872" y="267156"/>
                </a:lnTo>
                <a:lnTo>
                  <a:pt x="615790" y="294725"/>
                </a:lnTo>
                <a:lnTo>
                  <a:pt x="623092" y="304585"/>
                </a:lnTo>
                <a:lnTo>
                  <a:pt x="609306" y="318275"/>
                </a:lnTo>
                <a:lnTo>
                  <a:pt x="596626" y="339581"/>
                </a:lnTo>
                <a:lnTo>
                  <a:pt x="616689" y="346668"/>
                </a:lnTo>
                <a:lnTo>
                  <a:pt x="635727" y="353007"/>
                </a:lnTo>
                <a:lnTo>
                  <a:pt x="700388" y="354302"/>
                </a:lnTo>
                <a:lnTo>
                  <a:pt x="705356" y="354415"/>
                </a:lnTo>
                <a:lnTo>
                  <a:pt x="707753" y="354962"/>
                </a:lnTo>
                <a:lnTo>
                  <a:pt x="707740" y="396184"/>
                </a:lnTo>
                <a:lnTo>
                  <a:pt x="664337" y="402422"/>
                </a:lnTo>
                <a:lnTo>
                  <a:pt x="597117" y="416427"/>
                </a:lnTo>
                <a:lnTo>
                  <a:pt x="586985" y="422457"/>
                </a:lnTo>
                <a:lnTo>
                  <a:pt x="589387" y="458629"/>
                </a:lnTo>
                <a:lnTo>
                  <a:pt x="584180" y="462547"/>
                </a:lnTo>
                <a:lnTo>
                  <a:pt x="545783" y="494845"/>
                </a:lnTo>
                <a:lnTo>
                  <a:pt x="536280" y="502636"/>
                </a:lnTo>
                <a:lnTo>
                  <a:pt x="528645" y="507510"/>
                </a:lnTo>
                <a:lnTo>
                  <a:pt x="479449" y="492342"/>
                </a:lnTo>
                <a:lnTo>
                  <a:pt x="460651" y="532375"/>
                </a:lnTo>
                <a:lnTo>
                  <a:pt x="470047" y="600102"/>
                </a:lnTo>
                <a:lnTo>
                  <a:pt x="467550" y="606177"/>
                </a:lnTo>
                <a:lnTo>
                  <a:pt x="449122" y="600253"/>
                </a:lnTo>
                <a:lnTo>
                  <a:pt x="429405" y="595600"/>
                </a:lnTo>
                <a:lnTo>
                  <a:pt x="400751" y="610679"/>
                </a:lnTo>
                <a:lnTo>
                  <a:pt x="408971" y="638600"/>
                </a:lnTo>
                <a:lnTo>
                  <a:pt x="427122" y="671967"/>
                </a:lnTo>
                <a:lnTo>
                  <a:pt x="428072" y="715277"/>
                </a:lnTo>
                <a:lnTo>
                  <a:pt x="406833" y="724433"/>
                </a:lnTo>
                <a:lnTo>
                  <a:pt x="394424" y="721848"/>
                </a:lnTo>
                <a:lnTo>
                  <a:pt x="354084" y="708145"/>
                </a:lnTo>
                <a:lnTo>
                  <a:pt x="353027" y="730822"/>
                </a:lnTo>
                <a:lnTo>
                  <a:pt x="328166" y="723395"/>
                </a:lnTo>
                <a:lnTo>
                  <a:pt x="313235" y="727376"/>
                </a:lnTo>
                <a:lnTo>
                  <a:pt x="294172" y="742091"/>
                </a:lnTo>
                <a:lnTo>
                  <a:pt x="269951" y="748398"/>
                </a:lnTo>
                <a:lnTo>
                  <a:pt x="267631" y="744103"/>
                </a:lnTo>
                <a:lnTo>
                  <a:pt x="240215" y="726816"/>
                </a:lnTo>
                <a:lnTo>
                  <a:pt x="223819" y="682457"/>
                </a:lnTo>
                <a:lnTo>
                  <a:pt x="190762" y="686337"/>
                </a:lnTo>
                <a:lnTo>
                  <a:pt x="138856" y="683199"/>
                </a:lnTo>
                <a:lnTo>
                  <a:pt x="141057" y="629054"/>
                </a:lnTo>
                <a:lnTo>
                  <a:pt x="97038" y="585695"/>
                </a:lnTo>
                <a:lnTo>
                  <a:pt x="108699" y="559598"/>
                </a:lnTo>
                <a:lnTo>
                  <a:pt x="107529" y="544952"/>
                </a:lnTo>
                <a:lnTo>
                  <a:pt x="125604" y="544895"/>
                </a:lnTo>
                <a:lnTo>
                  <a:pt x="178919" y="561000"/>
                </a:lnTo>
                <a:lnTo>
                  <a:pt x="196309" y="562075"/>
                </a:lnTo>
                <a:lnTo>
                  <a:pt x="212385" y="550599"/>
                </a:lnTo>
                <a:lnTo>
                  <a:pt x="215762" y="540550"/>
                </a:lnTo>
                <a:lnTo>
                  <a:pt x="209190" y="492103"/>
                </a:lnTo>
                <a:lnTo>
                  <a:pt x="202995" y="479746"/>
                </a:lnTo>
                <a:lnTo>
                  <a:pt x="210662" y="473382"/>
                </a:lnTo>
                <a:lnTo>
                  <a:pt x="217228" y="467741"/>
                </a:lnTo>
                <a:lnTo>
                  <a:pt x="190794" y="447278"/>
                </a:lnTo>
                <a:lnTo>
                  <a:pt x="188209" y="392379"/>
                </a:lnTo>
                <a:lnTo>
                  <a:pt x="179995" y="392832"/>
                </a:lnTo>
                <a:lnTo>
                  <a:pt x="158014" y="376809"/>
                </a:lnTo>
                <a:lnTo>
                  <a:pt x="160844" y="358660"/>
                </a:lnTo>
                <a:lnTo>
                  <a:pt x="149435" y="356629"/>
                </a:lnTo>
                <a:lnTo>
                  <a:pt x="111321" y="339191"/>
                </a:lnTo>
                <a:lnTo>
                  <a:pt x="116108" y="325174"/>
                </a:lnTo>
                <a:lnTo>
                  <a:pt x="103057" y="326111"/>
                </a:lnTo>
                <a:lnTo>
                  <a:pt x="67132" y="323948"/>
                </a:lnTo>
                <a:lnTo>
                  <a:pt x="11692" y="288021"/>
                </a:lnTo>
                <a:lnTo>
                  <a:pt x="8472" y="283405"/>
                </a:lnTo>
                <a:lnTo>
                  <a:pt x="472" y="225702"/>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3" name="Fredensborg">
            <a:extLst>
              <a:ext uri="{FF2B5EF4-FFF2-40B4-BE49-F238E27FC236}">
                <a16:creationId xmlns:a16="http://schemas.microsoft.com/office/drawing/2014/main" id="{00000000-0008-0000-3500-0000C1000000}"/>
              </a:ext>
            </a:extLst>
          </xdr:cNvPr>
          <xdr:cNvSpPr/>
        </xdr:nvSpPr>
        <xdr:spPr>
          <a:xfrm>
            <a:off x="5002162" y="3773344"/>
            <a:ext cx="230635" cy="260319"/>
          </a:xfrm>
          <a:custGeom>
            <a:avLst/>
            <a:gdLst>
              <a:gd name="connsiteX0" fmla="*/ 22126 w 224534"/>
              <a:gd name="connsiteY0" fmla="*/ 66036 h 253432"/>
              <a:gd name="connsiteX1" fmla="*/ 30522 w 224534"/>
              <a:gd name="connsiteY1" fmla="*/ 26349 h 253432"/>
              <a:gd name="connsiteX2" fmla="*/ 42711 w 224534"/>
              <a:gd name="connsiteY2" fmla="*/ 472 h 253432"/>
              <a:gd name="connsiteX3" fmla="*/ 51138 w 224534"/>
              <a:gd name="connsiteY3" fmla="*/ 1327 h 253432"/>
              <a:gd name="connsiteX4" fmla="*/ 85604 w 224534"/>
              <a:gd name="connsiteY4" fmla="*/ 24997 h 253432"/>
              <a:gd name="connsiteX5" fmla="*/ 124007 w 224534"/>
              <a:gd name="connsiteY5" fmla="*/ 11187 h 253432"/>
              <a:gd name="connsiteX6" fmla="*/ 137963 w 224534"/>
              <a:gd name="connsiteY6" fmla="*/ 20928 h 253432"/>
              <a:gd name="connsiteX7" fmla="*/ 146623 w 224534"/>
              <a:gd name="connsiteY7" fmla="*/ 59181 h 253432"/>
              <a:gd name="connsiteX8" fmla="*/ 158422 w 224534"/>
              <a:gd name="connsiteY8" fmla="*/ 46975 h 253432"/>
              <a:gd name="connsiteX9" fmla="*/ 183202 w 224534"/>
              <a:gd name="connsiteY9" fmla="*/ 49164 h 253432"/>
              <a:gd name="connsiteX10" fmla="*/ 192856 w 224534"/>
              <a:gd name="connsiteY10" fmla="*/ 63055 h 253432"/>
              <a:gd name="connsiteX11" fmla="*/ 219026 w 224534"/>
              <a:gd name="connsiteY11" fmla="*/ 61011 h 253432"/>
              <a:gd name="connsiteX12" fmla="*/ 224102 w 224534"/>
              <a:gd name="connsiteY12" fmla="*/ 66011 h 253432"/>
              <a:gd name="connsiteX13" fmla="*/ 220781 w 224534"/>
              <a:gd name="connsiteY13" fmla="*/ 74639 h 253432"/>
              <a:gd name="connsiteX14" fmla="*/ 216529 w 224534"/>
              <a:gd name="connsiteY14" fmla="*/ 97743 h 253432"/>
              <a:gd name="connsiteX15" fmla="*/ 203762 w 224534"/>
              <a:gd name="connsiteY15" fmla="*/ 133864 h 253432"/>
              <a:gd name="connsiteX16" fmla="*/ 204529 w 224534"/>
              <a:gd name="connsiteY16" fmla="*/ 140027 h 253432"/>
              <a:gd name="connsiteX17" fmla="*/ 205083 w 224534"/>
              <a:gd name="connsiteY17" fmla="*/ 144498 h 253432"/>
              <a:gd name="connsiteX18" fmla="*/ 197995 w 224534"/>
              <a:gd name="connsiteY18" fmla="*/ 157270 h 253432"/>
              <a:gd name="connsiteX19" fmla="*/ 194561 w 224534"/>
              <a:gd name="connsiteY19" fmla="*/ 176771 h 253432"/>
              <a:gd name="connsiteX20" fmla="*/ 195529 w 224534"/>
              <a:gd name="connsiteY20" fmla="*/ 183065 h 253432"/>
              <a:gd name="connsiteX21" fmla="*/ 201215 w 224534"/>
              <a:gd name="connsiteY21" fmla="*/ 194039 h 253432"/>
              <a:gd name="connsiteX22" fmla="*/ 171403 w 224534"/>
              <a:gd name="connsiteY22" fmla="*/ 217080 h 253432"/>
              <a:gd name="connsiteX23" fmla="*/ 153888 w 224534"/>
              <a:gd name="connsiteY23" fmla="*/ 218885 h 253432"/>
              <a:gd name="connsiteX24" fmla="*/ 147334 w 224534"/>
              <a:gd name="connsiteY24" fmla="*/ 221067 h 253432"/>
              <a:gd name="connsiteX25" fmla="*/ 124365 w 224534"/>
              <a:gd name="connsiteY25" fmla="*/ 231022 h 253432"/>
              <a:gd name="connsiteX26" fmla="*/ 100912 w 224534"/>
              <a:gd name="connsiteY26" fmla="*/ 243115 h 253432"/>
              <a:gd name="connsiteX27" fmla="*/ 82529 w 224534"/>
              <a:gd name="connsiteY27" fmla="*/ 240908 h 253432"/>
              <a:gd name="connsiteX28" fmla="*/ 64006 w 224534"/>
              <a:gd name="connsiteY28" fmla="*/ 253352 h 253432"/>
              <a:gd name="connsiteX29" fmla="*/ 45396 w 224534"/>
              <a:gd name="connsiteY29" fmla="*/ 235198 h 253432"/>
              <a:gd name="connsiteX30" fmla="*/ 35497 w 224534"/>
              <a:gd name="connsiteY30" fmla="*/ 230556 h 253432"/>
              <a:gd name="connsiteX31" fmla="*/ 53151 w 224534"/>
              <a:gd name="connsiteY31" fmla="*/ 200629 h 253432"/>
              <a:gd name="connsiteX32" fmla="*/ 29296 w 224534"/>
              <a:gd name="connsiteY32" fmla="*/ 159930 h 253432"/>
              <a:gd name="connsiteX33" fmla="*/ 24717 w 224534"/>
              <a:gd name="connsiteY33" fmla="*/ 148824 h 253432"/>
              <a:gd name="connsiteX34" fmla="*/ 472 w 224534"/>
              <a:gd name="connsiteY34" fmla="*/ 132933 h 253432"/>
              <a:gd name="connsiteX35" fmla="*/ 17906 w 224534"/>
              <a:gd name="connsiteY35" fmla="*/ 114565 h 253432"/>
              <a:gd name="connsiteX36" fmla="*/ 18396 w 224534"/>
              <a:gd name="connsiteY36" fmla="*/ 91775 h 253432"/>
              <a:gd name="connsiteX37" fmla="*/ 22126 w 224534"/>
              <a:gd name="connsiteY37" fmla="*/ 66036 h 2534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Lst>
            <a:rect l="l" t="t" r="r" b="b"/>
            <a:pathLst>
              <a:path w="224534" h="253432">
                <a:moveTo>
                  <a:pt x="22126" y="66036"/>
                </a:moveTo>
                <a:lnTo>
                  <a:pt x="30522" y="26349"/>
                </a:lnTo>
                <a:lnTo>
                  <a:pt x="42711" y="472"/>
                </a:lnTo>
                <a:lnTo>
                  <a:pt x="51138" y="1327"/>
                </a:lnTo>
                <a:lnTo>
                  <a:pt x="85604" y="24997"/>
                </a:lnTo>
                <a:lnTo>
                  <a:pt x="124007" y="11187"/>
                </a:lnTo>
                <a:lnTo>
                  <a:pt x="137963" y="20928"/>
                </a:lnTo>
                <a:lnTo>
                  <a:pt x="146623" y="59181"/>
                </a:lnTo>
                <a:lnTo>
                  <a:pt x="158422" y="46975"/>
                </a:lnTo>
                <a:lnTo>
                  <a:pt x="183202" y="49164"/>
                </a:lnTo>
                <a:lnTo>
                  <a:pt x="192856" y="63055"/>
                </a:lnTo>
                <a:lnTo>
                  <a:pt x="219026" y="61011"/>
                </a:lnTo>
                <a:lnTo>
                  <a:pt x="224102" y="66011"/>
                </a:lnTo>
                <a:lnTo>
                  <a:pt x="220781" y="74639"/>
                </a:lnTo>
                <a:lnTo>
                  <a:pt x="216529" y="97743"/>
                </a:lnTo>
                <a:lnTo>
                  <a:pt x="203762" y="133864"/>
                </a:lnTo>
                <a:lnTo>
                  <a:pt x="204529" y="140027"/>
                </a:lnTo>
                <a:lnTo>
                  <a:pt x="205083" y="144498"/>
                </a:lnTo>
                <a:lnTo>
                  <a:pt x="197995" y="157270"/>
                </a:lnTo>
                <a:lnTo>
                  <a:pt x="194561" y="176771"/>
                </a:lnTo>
                <a:lnTo>
                  <a:pt x="195529" y="183065"/>
                </a:lnTo>
                <a:lnTo>
                  <a:pt x="201215" y="194039"/>
                </a:lnTo>
                <a:lnTo>
                  <a:pt x="171403" y="217080"/>
                </a:lnTo>
                <a:lnTo>
                  <a:pt x="153888" y="218885"/>
                </a:lnTo>
                <a:lnTo>
                  <a:pt x="147334" y="221067"/>
                </a:lnTo>
                <a:lnTo>
                  <a:pt x="124365" y="231022"/>
                </a:lnTo>
                <a:lnTo>
                  <a:pt x="100912" y="243115"/>
                </a:lnTo>
                <a:lnTo>
                  <a:pt x="82529" y="240908"/>
                </a:lnTo>
                <a:lnTo>
                  <a:pt x="64006" y="253352"/>
                </a:lnTo>
                <a:lnTo>
                  <a:pt x="45396" y="235198"/>
                </a:lnTo>
                <a:lnTo>
                  <a:pt x="35497" y="230556"/>
                </a:lnTo>
                <a:lnTo>
                  <a:pt x="53151" y="200629"/>
                </a:lnTo>
                <a:lnTo>
                  <a:pt x="29296" y="159930"/>
                </a:lnTo>
                <a:lnTo>
                  <a:pt x="24717" y="148824"/>
                </a:lnTo>
                <a:lnTo>
                  <a:pt x="472" y="132933"/>
                </a:lnTo>
                <a:lnTo>
                  <a:pt x="17906" y="114565"/>
                </a:lnTo>
                <a:lnTo>
                  <a:pt x="18396" y="91775"/>
                </a:lnTo>
                <a:lnTo>
                  <a:pt x="22126" y="66036"/>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4" name="Thisted">
            <a:extLst>
              <a:ext uri="{FF2B5EF4-FFF2-40B4-BE49-F238E27FC236}">
                <a16:creationId xmlns:a16="http://schemas.microsoft.com/office/drawing/2014/main" id="{00000000-0008-0000-3500-0000C2000000}"/>
              </a:ext>
            </a:extLst>
          </xdr:cNvPr>
          <xdr:cNvSpPr/>
        </xdr:nvSpPr>
        <xdr:spPr>
          <a:xfrm>
            <a:off x="285019" y="1526613"/>
            <a:ext cx="983912" cy="997350"/>
          </a:xfrm>
          <a:custGeom>
            <a:avLst/>
            <a:gdLst>
              <a:gd name="connsiteX0" fmla="*/ 180258 w 957886"/>
              <a:gd name="connsiteY0" fmla="*/ 385311 h 970968"/>
              <a:gd name="connsiteX1" fmla="*/ 190506 w 957886"/>
              <a:gd name="connsiteY1" fmla="*/ 376243 h 970968"/>
              <a:gd name="connsiteX2" fmla="*/ 215320 w 957886"/>
              <a:gd name="connsiteY2" fmla="*/ 340172 h 970968"/>
              <a:gd name="connsiteX3" fmla="*/ 249388 w 957886"/>
              <a:gd name="connsiteY3" fmla="*/ 286682 h 970968"/>
              <a:gd name="connsiteX4" fmla="*/ 265591 w 957886"/>
              <a:gd name="connsiteY4" fmla="*/ 256390 h 970968"/>
              <a:gd name="connsiteX5" fmla="*/ 273151 w 957886"/>
              <a:gd name="connsiteY5" fmla="*/ 242253 h 970968"/>
              <a:gd name="connsiteX6" fmla="*/ 283743 w 957886"/>
              <a:gd name="connsiteY6" fmla="*/ 225488 h 970968"/>
              <a:gd name="connsiteX7" fmla="*/ 302933 w 957886"/>
              <a:gd name="connsiteY7" fmla="*/ 227859 h 970968"/>
              <a:gd name="connsiteX8" fmla="*/ 312905 w 957886"/>
              <a:gd name="connsiteY8" fmla="*/ 222105 h 970968"/>
              <a:gd name="connsiteX9" fmla="*/ 349079 w 957886"/>
              <a:gd name="connsiteY9" fmla="*/ 179525 h 970968"/>
              <a:gd name="connsiteX10" fmla="*/ 366644 w 957886"/>
              <a:gd name="connsiteY10" fmla="*/ 153585 h 970968"/>
              <a:gd name="connsiteX11" fmla="*/ 367210 w 957886"/>
              <a:gd name="connsiteY11" fmla="*/ 152749 h 970968"/>
              <a:gd name="connsiteX12" fmla="*/ 407513 w 957886"/>
              <a:gd name="connsiteY12" fmla="*/ 78022 h 970968"/>
              <a:gd name="connsiteX13" fmla="*/ 415872 w 957886"/>
              <a:gd name="connsiteY13" fmla="*/ 78814 h 970968"/>
              <a:gd name="connsiteX14" fmla="*/ 425048 w 957886"/>
              <a:gd name="connsiteY14" fmla="*/ 71211 h 970968"/>
              <a:gd name="connsiteX15" fmla="*/ 440998 w 957886"/>
              <a:gd name="connsiteY15" fmla="*/ 64445 h 970968"/>
              <a:gd name="connsiteX16" fmla="*/ 449501 w 957886"/>
              <a:gd name="connsiteY16" fmla="*/ 70570 h 970968"/>
              <a:gd name="connsiteX17" fmla="*/ 462287 w 957886"/>
              <a:gd name="connsiteY17" fmla="*/ 74110 h 970968"/>
              <a:gd name="connsiteX18" fmla="*/ 479306 w 957886"/>
              <a:gd name="connsiteY18" fmla="*/ 78827 h 970968"/>
              <a:gd name="connsiteX19" fmla="*/ 505803 w 957886"/>
              <a:gd name="connsiteY19" fmla="*/ 88826 h 970968"/>
              <a:gd name="connsiteX20" fmla="*/ 537451 w 957886"/>
              <a:gd name="connsiteY20" fmla="*/ 103409 h 970968"/>
              <a:gd name="connsiteX21" fmla="*/ 571149 w 957886"/>
              <a:gd name="connsiteY21" fmla="*/ 118941 h 970968"/>
              <a:gd name="connsiteX22" fmla="*/ 586281 w 957886"/>
              <a:gd name="connsiteY22" fmla="*/ 120281 h 970968"/>
              <a:gd name="connsiteX23" fmla="*/ 586797 w 957886"/>
              <a:gd name="connsiteY23" fmla="*/ 120168 h 970968"/>
              <a:gd name="connsiteX24" fmla="*/ 594967 w 957886"/>
              <a:gd name="connsiteY24" fmla="*/ 118457 h 970968"/>
              <a:gd name="connsiteX25" fmla="*/ 626992 w 957886"/>
              <a:gd name="connsiteY25" fmla="*/ 111728 h 970968"/>
              <a:gd name="connsiteX26" fmla="*/ 661603 w 957886"/>
              <a:gd name="connsiteY26" fmla="*/ 100126 h 970968"/>
              <a:gd name="connsiteX27" fmla="*/ 687817 w 957886"/>
              <a:gd name="connsiteY27" fmla="*/ 91328 h 970968"/>
              <a:gd name="connsiteX28" fmla="*/ 724798 w 957886"/>
              <a:gd name="connsiteY28" fmla="*/ 73085 h 970968"/>
              <a:gd name="connsiteX29" fmla="*/ 758723 w 957886"/>
              <a:gd name="connsiteY29" fmla="*/ 50132 h 970968"/>
              <a:gd name="connsiteX30" fmla="*/ 788258 w 957886"/>
              <a:gd name="connsiteY30" fmla="*/ 30147 h 970968"/>
              <a:gd name="connsiteX31" fmla="*/ 807711 w 957886"/>
              <a:gd name="connsiteY31" fmla="*/ 12722 h 970968"/>
              <a:gd name="connsiteX32" fmla="*/ 827799 w 957886"/>
              <a:gd name="connsiteY32" fmla="*/ 2534 h 970968"/>
              <a:gd name="connsiteX33" fmla="*/ 843497 w 957886"/>
              <a:gd name="connsiteY33" fmla="*/ 5427 h 970968"/>
              <a:gd name="connsiteX34" fmla="*/ 862113 w 957886"/>
              <a:gd name="connsiteY34" fmla="*/ 7993 h 970968"/>
              <a:gd name="connsiteX35" fmla="*/ 882849 w 957886"/>
              <a:gd name="connsiteY35" fmla="*/ 472 h 970968"/>
              <a:gd name="connsiteX36" fmla="*/ 885780 w 957886"/>
              <a:gd name="connsiteY36" fmla="*/ 1289 h 970968"/>
              <a:gd name="connsiteX37" fmla="*/ 891705 w 957886"/>
              <a:gd name="connsiteY37" fmla="*/ 72601 h 970968"/>
              <a:gd name="connsiteX38" fmla="*/ 910629 w 957886"/>
              <a:gd name="connsiteY38" fmla="*/ 124689 h 970968"/>
              <a:gd name="connsiteX39" fmla="*/ 917850 w 957886"/>
              <a:gd name="connsiteY39" fmla="*/ 137662 h 970968"/>
              <a:gd name="connsiteX40" fmla="*/ 919667 w 957886"/>
              <a:gd name="connsiteY40" fmla="*/ 216206 h 970968"/>
              <a:gd name="connsiteX41" fmla="*/ 936774 w 957886"/>
              <a:gd name="connsiteY41" fmla="*/ 208760 h 970968"/>
              <a:gd name="connsiteX42" fmla="*/ 957152 w 957886"/>
              <a:gd name="connsiteY42" fmla="*/ 253862 h 970968"/>
              <a:gd name="connsiteX43" fmla="*/ 957567 w 957886"/>
              <a:gd name="connsiteY43" fmla="*/ 254730 h 970968"/>
              <a:gd name="connsiteX44" fmla="*/ 948554 w 957886"/>
              <a:gd name="connsiteY44" fmla="*/ 258779 h 970968"/>
              <a:gd name="connsiteX45" fmla="*/ 912799 w 957886"/>
              <a:gd name="connsiteY45" fmla="*/ 288128 h 970968"/>
              <a:gd name="connsiteX46" fmla="*/ 900554 w 957886"/>
              <a:gd name="connsiteY46" fmla="*/ 300604 h 970968"/>
              <a:gd name="connsiteX47" fmla="*/ 888145 w 957886"/>
              <a:gd name="connsiteY47" fmla="*/ 299825 h 970968"/>
              <a:gd name="connsiteX48" fmla="*/ 889887 w 957886"/>
              <a:gd name="connsiteY48" fmla="*/ 282877 h 970968"/>
              <a:gd name="connsiteX49" fmla="*/ 882793 w 957886"/>
              <a:gd name="connsiteY49" fmla="*/ 272992 h 970968"/>
              <a:gd name="connsiteX50" fmla="*/ 868698 w 957886"/>
              <a:gd name="connsiteY50" fmla="*/ 272061 h 970968"/>
              <a:gd name="connsiteX51" fmla="*/ 843101 w 957886"/>
              <a:gd name="connsiteY51" fmla="*/ 278922 h 970968"/>
              <a:gd name="connsiteX52" fmla="*/ 830484 w 957886"/>
              <a:gd name="connsiteY52" fmla="*/ 287619 h 970968"/>
              <a:gd name="connsiteX53" fmla="*/ 819836 w 957886"/>
              <a:gd name="connsiteY53" fmla="*/ 304918 h 970968"/>
              <a:gd name="connsiteX54" fmla="*/ 816824 w 957886"/>
              <a:gd name="connsiteY54" fmla="*/ 309817 h 970968"/>
              <a:gd name="connsiteX55" fmla="*/ 798648 w 957886"/>
              <a:gd name="connsiteY55" fmla="*/ 303309 h 970968"/>
              <a:gd name="connsiteX56" fmla="*/ 780861 w 957886"/>
              <a:gd name="connsiteY56" fmla="*/ 309214 h 970968"/>
              <a:gd name="connsiteX57" fmla="*/ 769496 w 957886"/>
              <a:gd name="connsiteY57" fmla="*/ 319841 h 970968"/>
              <a:gd name="connsiteX58" fmla="*/ 757723 w 957886"/>
              <a:gd name="connsiteY58" fmla="*/ 346008 h 970968"/>
              <a:gd name="connsiteX59" fmla="*/ 762144 w 957886"/>
              <a:gd name="connsiteY59" fmla="*/ 354787 h 970968"/>
              <a:gd name="connsiteX60" fmla="*/ 750100 w 957886"/>
              <a:gd name="connsiteY60" fmla="*/ 363779 h 970968"/>
              <a:gd name="connsiteX61" fmla="*/ 738786 w 957886"/>
              <a:gd name="connsiteY61" fmla="*/ 369200 h 970968"/>
              <a:gd name="connsiteX62" fmla="*/ 729163 w 957886"/>
              <a:gd name="connsiteY62" fmla="*/ 354051 h 970968"/>
              <a:gd name="connsiteX63" fmla="*/ 739616 w 957886"/>
              <a:gd name="connsiteY63" fmla="*/ 345819 h 970968"/>
              <a:gd name="connsiteX64" fmla="*/ 732616 w 957886"/>
              <a:gd name="connsiteY64" fmla="*/ 336154 h 970968"/>
              <a:gd name="connsiteX65" fmla="*/ 727628 w 957886"/>
              <a:gd name="connsiteY65" fmla="*/ 329268 h 970968"/>
              <a:gd name="connsiteX66" fmla="*/ 727157 w 957886"/>
              <a:gd name="connsiteY66" fmla="*/ 316697 h 970968"/>
              <a:gd name="connsiteX67" fmla="*/ 724043 w 957886"/>
              <a:gd name="connsiteY67" fmla="*/ 302529 h 970968"/>
              <a:gd name="connsiteX68" fmla="*/ 722785 w 957886"/>
              <a:gd name="connsiteY68" fmla="*/ 288694 h 970968"/>
              <a:gd name="connsiteX69" fmla="*/ 716773 w 957886"/>
              <a:gd name="connsiteY69" fmla="*/ 278180 h 970968"/>
              <a:gd name="connsiteX70" fmla="*/ 710005 w 957886"/>
              <a:gd name="connsiteY70" fmla="*/ 263332 h 970968"/>
              <a:gd name="connsiteX71" fmla="*/ 698766 w 957886"/>
              <a:gd name="connsiteY71" fmla="*/ 264188 h 970968"/>
              <a:gd name="connsiteX72" fmla="*/ 694565 w 957886"/>
              <a:gd name="connsiteY72" fmla="*/ 284789 h 970968"/>
              <a:gd name="connsiteX73" fmla="*/ 702024 w 957886"/>
              <a:gd name="connsiteY73" fmla="*/ 306182 h 970968"/>
              <a:gd name="connsiteX74" fmla="*/ 710930 w 957886"/>
              <a:gd name="connsiteY74" fmla="*/ 311270 h 970968"/>
              <a:gd name="connsiteX75" fmla="*/ 706270 w 957886"/>
              <a:gd name="connsiteY75" fmla="*/ 326450 h 970968"/>
              <a:gd name="connsiteX76" fmla="*/ 697527 w 957886"/>
              <a:gd name="connsiteY76" fmla="*/ 336531 h 970968"/>
              <a:gd name="connsiteX77" fmla="*/ 692936 w 957886"/>
              <a:gd name="connsiteY77" fmla="*/ 324809 h 970968"/>
              <a:gd name="connsiteX78" fmla="*/ 683609 w 957886"/>
              <a:gd name="connsiteY78" fmla="*/ 326557 h 970968"/>
              <a:gd name="connsiteX79" fmla="*/ 679653 w 957886"/>
              <a:gd name="connsiteY79" fmla="*/ 333085 h 970968"/>
              <a:gd name="connsiteX80" fmla="*/ 669351 w 957886"/>
              <a:gd name="connsiteY80" fmla="*/ 329255 h 970968"/>
              <a:gd name="connsiteX81" fmla="*/ 668030 w 957886"/>
              <a:gd name="connsiteY81" fmla="*/ 330965 h 970968"/>
              <a:gd name="connsiteX82" fmla="*/ 663320 w 957886"/>
              <a:gd name="connsiteY82" fmla="*/ 337078 h 970968"/>
              <a:gd name="connsiteX83" fmla="*/ 673288 w 957886"/>
              <a:gd name="connsiteY83" fmla="*/ 346945 h 970968"/>
              <a:gd name="connsiteX84" fmla="*/ 686056 w 957886"/>
              <a:gd name="connsiteY84" fmla="*/ 357648 h 970968"/>
              <a:gd name="connsiteX85" fmla="*/ 686703 w 957886"/>
              <a:gd name="connsiteY85" fmla="*/ 370590 h 970968"/>
              <a:gd name="connsiteX86" fmla="*/ 670741 w 957886"/>
              <a:gd name="connsiteY86" fmla="*/ 375482 h 970968"/>
              <a:gd name="connsiteX87" fmla="*/ 660401 w 957886"/>
              <a:gd name="connsiteY87" fmla="*/ 383594 h 970968"/>
              <a:gd name="connsiteX88" fmla="*/ 642301 w 957886"/>
              <a:gd name="connsiteY88" fmla="*/ 387550 h 970968"/>
              <a:gd name="connsiteX89" fmla="*/ 626546 w 957886"/>
              <a:gd name="connsiteY89" fmla="*/ 396196 h 970968"/>
              <a:gd name="connsiteX90" fmla="*/ 619301 w 957886"/>
              <a:gd name="connsiteY90" fmla="*/ 412075 h 970968"/>
              <a:gd name="connsiteX91" fmla="*/ 604646 w 957886"/>
              <a:gd name="connsiteY91" fmla="*/ 420124 h 970968"/>
              <a:gd name="connsiteX92" fmla="*/ 594105 w 957886"/>
              <a:gd name="connsiteY92" fmla="*/ 422325 h 970968"/>
              <a:gd name="connsiteX93" fmla="*/ 582307 w 957886"/>
              <a:gd name="connsiteY93" fmla="*/ 424784 h 970968"/>
              <a:gd name="connsiteX94" fmla="*/ 558828 w 957886"/>
              <a:gd name="connsiteY94" fmla="*/ 415370 h 970968"/>
              <a:gd name="connsiteX95" fmla="*/ 547244 w 957886"/>
              <a:gd name="connsiteY95" fmla="*/ 415968 h 970968"/>
              <a:gd name="connsiteX96" fmla="*/ 538495 w 957886"/>
              <a:gd name="connsiteY96" fmla="*/ 411509 h 970968"/>
              <a:gd name="connsiteX97" fmla="*/ 525350 w 957886"/>
              <a:gd name="connsiteY97" fmla="*/ 408931 h 970968"/>
              <a:gd name="connsiteX98" fmla="*/ 521847 w 957886"/>
              <a:gd name="connsiteY98" fmla="*/ 416175 h 970968"/>
              <a:gd name="connsiteX99" fmla="*/ 496992 w 957886"/>
              <a:gd name="connsiteY99" fmla="*/ 410339 h 970968"/>
              <a:gd name="connsiteX100" fmla="*/ 492092 w 957886"/>
              <a:gd name="connsiteY100" fmla="*/ 415597 h 970968"/>
              <a:gd name="connsiteX101" fmla="*/ 488507 w 957886"/>
              <a:gd name="connsiteY101" fmla="*/ 419432 h 970968"/>
              <a:gd name="connsiteX102" fmla="*/ 482602 w 957886"/>
              <a:gd name="connsiteY102" fmla="*/ 433173 h 970968"/>
              <a:gd name="connsiteX103" fmla="*/ 480010 w 957886"/>
              <a:gd name="connsiteY103" fmla="*/ 449699 h 970968"/>
              <a:gd name="connsiteX104" fmla="*/ 484998 w 957886"/>
              <a:gd name="connsiteY104" fmla="*/ 468144 h 970968"/>
              <a:gd name="connsiteX105" fmla="*/ 470325 w 957886"/>
              <a:gd name="connsiteY105" fmla="*/ 481551 h 970968"/>
              <a:gd name="connsiteX106" fmla="*/ 462130 w 957886"/>
              <a:gd name="connsiteY106" fmla="*/ 489040 h 970968"/>
              <a:gd name="connsiteX107" fmla="*/ 460438 w 957886"/>
              <a:gd name="connsiteY107" fmla="*/ 515899 h 970968"/>
              <a:gd name="connsiteX108" fmla="*/ 444299 w 957886"/>
              <a:gd name="connsiteY108" fmla="*/ 538575 h 970968"/>
              <a:gd name="connsiteX109" fmla="*/ 447312 w 957886"/>
              <a:gd name="connsiteY109" fmla="*/ 545813 h 970968"/>
              <a:gd name="connsiteX110" fmla="*/ 449513 w 957886"/>
              <a:gd name="connsiteY110" fmla="*/ 551096 h 970968"/>
              <a:gd name="connsiteX111" fmla="*/ 446998 w 957886"/>
              <a:gd name="connsiteY111" fmla="*/ 564918 h 970968"/>
              <a:gd name="connsiteX112" fmla="*/ 442903 w 957886"/>
              <a:gd name="connsiteY112" fmla="*/ 578683 h 970968"/>
              <a:gd name="connsiteX113" fmla="*/ 452740 w 957886"/>
              <a:gd name="connsiteY113" fmla="*/ 585915 h 970968"/>
              <a:gd name="connsiteX114" fmla="*/ 438035 w 957886"/>
              <a:gd name="connsiteY114" fmla="*/ 606812 h 970968"/>
              <a:gd name="connsiteX115" fmla="*/ 431123 w 957886"/>
              <a:gd name="connsiteY115" fmla="*/ 618395 h 970968"/>
              <a:gd name="connsiteX116" fmla="*/ 426928 w 957886"/>
              <a:gd name="connsiteY116" fmla="*/ 625420 h 970968"/>
              <a:gd name="connsiteX117" fmla="*/ 420325 w 957886"/>
              <a:gd name="connsiteY117" fmla="*/ 635330 h 970968"/>
              <a:gd name="connsiteX118" fmla="*/ 399500 w 957886"/>
              <a:gd name="connsiteY118" fmla="*/ 659560 h 970968"/>
              <a:gd name="connsiteX119" fmla="*/ 388529 w 957886"/>
              <a:gd name="connsiteY119" fmla="*/ 676929 h 970968"/>
              <a:gd name="connsiteX120" fmla="*/ 372894 w 957886"/>
              <a:gd name="connsiteY120" fmla="*/ 679250 h 970968"/>
              <a:gd name="connsiteX121" fmla="*/ 353641 w 957886"/>
              <a:gd name="connsiteY121" fmla="*/ 678206 h 970968"/>
              <a:gd name="connsiteX122" fmla="*/ 344799 w 957886"/>
              <a:gd name="connsiteY122" fmla="*/ 680501 h 970968"/>
              <a:gd name="connsiteX123" fmla="*/ 341935 w 957886"/>
              <a:gd name="connsiteY123" fmla="*/ 681249 h 970968"/>
              <a:gd name="connsiteX124" fmla="*/ 345955 w 957886"/>
              <a:gd name="connsiteY124" fmla="*/ 694304 h 970968"/>
              <a:gd name="connsiteX125" fmla="*/ 344610 w 957886"/>
              <a:gd name="connsiteY125" fmla="*/ 702178 h 970968"/>
              <a:gd name="connsiteX126" fmla="*/ 333129 w 957886"/>
              <a:gd name="connsiteY126" fmla="*/ 699549 h 970968"/>
              <a:gd name="connsiteX127" fmla="*/ 311414 w 957886"/>
              <a:gd name="connsiteY127" fmla="*/ 710151 h 970968"/>
              <a:gd name="connsiteX128" fmla="*/ 297957 w 957886"/>
              <a:gd name="connsiteY128" fmla="*/ 718295 h 970968"/>
              <a:gd name="connsiteX129" fmla="*/ 292273 w 957886"/>
              <a:gd name="connsiteY129" fmla="*/ 721735 h 970968"/>
              <a:gd name="connsiteX130" fmla="*/ 281694 w 957886"/>
              <a:gd name="connsiteY130" fmla="*/ 733073 h 970968"/>
              <a:gd name="connsiteX131" fmla="*/ 275716 w 957886"/>
              <a:gd name="connsiteY131" fmla="*/ 746480 h 970968"/>
              <a:gd name="connsiteX132" fmla="*/ 272597 w 957886"/>
              <a:gd name="connsiteY132" fmla="*/ 753479 h 970968"/>
              <a:gd name="connsiteX133" fmla="*/ 286508 w 957886"/>
              <a:gd name="connsiteY133" fmla="*/ 779124 h 970968"/>
              <a:gd name="connsiteX134" fmla="*/ 296161 w 957886"/>
              <a:gd name="connsiteY134" fmla="*/ 789657 h 970968"/>
              <a:gd name="connsiteX135" fmla="*/ 305921 w 957886"/>
              <a:gd name="connsiteY135" fmla="*/ 803410 h 970968"/>
              <a:gd name="connsiteX136" fmla="*/ 293739 w 957886"/>
              <a:gd name="connsiteY136" fmla="*/ 817704 h 970968"/>
              <a:gd name="connsiteX137" fmla="*/ 290132 w 957886"/>
              <a:gd name="connsiteY137" fmla="*/ 838808 h 970968"/>
              <a:gd name="connsiteX138" fmla="*/ 287134 w 957886"/>
              <a:gd name="connsiteY138" fmla="*/ 851549 h 970968"/>
              <a:gd name="connsiteX139" fmla="*/ 284201 w 957886"/>
              <a:gd name="connsiteY139" fmla="*/ 864019 h 970968"/>
              <a:gd name="connsiteX140" fmla="*/ 281780 w 957886"/>
              <a:gd name="connsiteY140" fmla="*/ 867069 h 970968"/>
              <a:gd name="connsiteX141" fmla="*/ 271529 w 957886"/>
              <a:gd name="connsiteY141" fmla="*/ 879967 h 970968"/>
              <a:gd name="connsiteX142" fmla="*/ 272449 w 957886"/>
              <a:gd name="connsiteY142" fmla="*/ 881577 h 970968"/>
              <a:gd name="connsiteX143" fmla="*/ 274220 w 957886"/>
              <a:gd name="connsiteY143" fmla="*/ 884683 h 970968"/>
              <a:gd name="connsiteX144" fmla="*/ 274566 w 957886"/>
              <a:gd name="connsiteY144" fmla="*/ 885287 h 970968"/>
              <a:gd name="connsiteX145" fmla="*/ 287372 w 957886"/>
              <a:gd name="connsiteY145" fmla="*/ 879734 h 970968"/>
              <a:gd name="connsiteX146" fmla="*/ 303063 w 957886"/>
              <a:gd name="connsiteY146" fmla="*/ 883658 h 970968"/>
              <a:gd name="connsiteX147" fmla="*/ 312599 w 957886"/>
              <a:gd name="connsiteY147" fmla="*/ 883400 h 970968"/>
              <a:gd name="connsiteX148" fmla="*/ 326929 w 957886"/>
              <a:gd name="connsiteY148" fmla="*/ 890186 h 970968"/>
              <a:gd name="connsiteX149" fmla="*/ 315072 w 957886"/>
              <a:gd name="connsiteY149" fmla="*/ 912101 h 970968"/>
              <a:gd name="connsiteX150" fmla="*/ 334029 w 957886"/>
              <a:gd name="connsiteY150" fmla="*/ 908429 h 970968"/>
              <a:gd name="connsiteX151" fmla="*/ 331367 w 957886"/>
              <a:gd name="connsiteY151" fmla="*/ 917981 h 970968"/>
              <a:gd name="connsiteX152" fmla="*/ 319242 w 957886"/>
              <a:gd name="connsiteY152" fmla="*/ 932206 h 970968"/>
              <a:gd name="connsiteX153" fmla="*/ 318714 w 957886"/>
              <a:gd name="connsiteY153" fmla="*/ 953002 h 970968"/>
              <a:gd name="connsiteX154" fmla="*/ 294711 w 957886"/>
              <a:gd name="connsiteY154" fmla="*/ 945147 h 970968"/>
              <a:gd name="connsiteX155" fmla="*/ 284116 w 957886"/>
              <a:gd name="connsiteY155" fmla="*/ 929294 h 970968"/>
              <a:gd name="connsiteX156" fmla="*/ 272662 w 957886"/>
              <a:gd name="connsiteY156" fmla="*/ 926313 h 970968"/>
              <a:gd name="connsiteX157" fmla="*/ 254768 w 957886"/>
              <a:gd name="connsiteY157" fmla="*/ 917371 h 970968"/>
              <a:gd name="connsiteX158" fmla="*/ 254087 w 957886"/>
              <a:gd name="connsiteY158" fmla="*/ 917811 h 970968"/>
              <a:gd name="connsiteX159" fmla="*/ 239118 w 957886"/>
              <a:gd name="connsiteY159" fmla="*/ 927489 h 970968"/>
              <a:gd name="connsiteX160" fmla="*/ 223836 w 957886"/>
              <a:gd name="connsiteY160" fmla="*/ 932646 h 970968"/>
              <a:gd name="connsiteX161" fmla="*/ 218905 w 957886"/>
              <a:gd name="connsiteY161" fmla="*/ 945034 h 970968"/>
              <a:gd name="connsiteX162" fmla="*/ 205531 w 957886"/>
              <a:gd name="connsiteY162" fmla="*/ 943280 h 970968"/>
              <a:gd name="connsiteX163" fmla="*/ 198061 w 957886"/>
              <a:gd name="connsiteY163" fmla="*/ 948814 h 970968"/>
              <a:gd name="connsiteX164" fmla="*/ 195152 w 957886"/>
              <a:gd name="connsiteY164" fmla="*/ 959706 h 970968"/>
              <a:gd name="connsiteX165" fmla="*/ 200925 w 957886"/>
              <a:gd name="connsiteY165" fmla="*/ 960529 h 970968"/>
              <a:gd name="connsiteX166" fmla="*/ 199507 w 957886"/>
              <a:gd name="connsiteY166" fmla="*/ 970918 h 970968"/>
              <a:gd name="connsiteX167" fmla="*/ 198210 w 957886"/>
              <a:gd name="connsiteY167" fmla="*/ 970314 h 970968"/>
              <a:gd name="connsiteX168" fmla="*/ 176658 w 957886"/>
              <a:gd name="connsiteY168" fmla="*/ 962888 h 970968"/>
              <a:gd name="connsiteX169" fmla="*/ 174399 w 957886"/>
              <a:gd name="connsiteY169" fmla="*/ 962108 h 970968"/>
              <a:gd name="connsiteX170" fmla="*/ 146052 w 957886"/>
              <a:gd name="connsiteY170" fmla="*/ 956517 h 970968"/>
              <a:gd name="connsiteX171" fmla="*/ 144376 w 957886"/>
              <a:gd name="connsiteY171" fmla="*/ 938218 h 970968"/>
              <a:gd name="connsiteX172" fmla="*/ 139278 w 957886"/>
              <a:gd name="connsiteY172" fmla="*/ 927351 h 970968"/>
              <a:gd name="connsiteX173" fmla="*/ 130021 w 957886"/>
              <a:gd name="connsiteY173" fmla="*/ 918189 h 970968"/>
              <a:gd name="connsiteX174" fmla="*/ 125410 w 957886"/>
              <a:gd name="connsiteY174" fmla="*/ 904712 h 970968"/>
              <a:gd name="connsiteX175" fmla="*/ 123446 w 957886"/>
              <a:gd name="connsiteY175" fmla="*/ 898971 h 970968"/>
              <a:gd name="connsiteX176" fmla="*/ 104604 w 957886"/>
              <a:gd name="connsiteY176" fmla="*/ 880118 h 970968"/>
              <a:gd name="connsiteX177" fmla="*/ 98722 w 957886"/>
              <a:gd name="connsiteY177" fmla="*/ 867478 h 970968"/>
              <a:gd name="connsiteX178" fmla="*/ 95803 w 957886"/>
              <a:gd name="connsiteY178" fmla="*/ 856567 h 970968"/>
              <a:gd name="connsiteX179" fmla="*/ 92069 w 957886"/>
              <a:gd name="connsiteY179" fmla="*/ 842600 h 970968"/>
              <a:gd name="connsiteX180" fmla="*/ 90528 w 957886"/>
              <a:gd name="connsiteY180" fmla="*/ 825527 h 970968"/>
              <a:gd name="connsiteX181" fmla="*/ 90009 w 957886"/>
              <a:gd name="connsiteY181" fmla="*/ 804964 h 970968"/>
              <a:gd name="connsiteX182" fmla="*/ 79000 w 957886"/>
              <a:gd name="connsiteY182" fmla="*/ 784752 h 970968"/>
              <a:gd name="connsiteX183" fmla="*/ 68822 w 957886"/>
              <a:gd name="connsiteY183" fmla="*/ 773766 h 970968"/>
              <a:gd name="connsiteX184" fmla="*/ 51231 w 957886"/>
              <a:gd name="connsiteY184" fmla="*/ 763094 h 970968"/>
              <a:gd name="connsiteX185" fmla="*/ 40645 w 957886"/>
              <a:gd name="connsiteY185" fmla="*/ 755108 h 970968"/>
              <a:gd name="connsiteX186" fmla="*/ 39217 w 957886"/>
              <a:gd name="connsiteY186" fmla="*/ 754026 h 970968"/>
              <a:gd name="connsiteX187" fmla="*/ 37152 w 957886"/>
              <a:gd name="connsiteY187" fmla="*/ 758674 h 970968"/>
              <a:gd name="connsiteX188" fmla="*/ 36472 w 957886"/>
              <a:gd name="connsiteY188" fmla="*/ 760202 h 970968"/>
              <a:gd name="connsiteX189" fmla="*/ 31477 w 957886"/>
              <a:gd name="connsiteY189" fmla="*/ 893500 h 970968"/>
              <a:gd name="connsiteX190" fmla="*/ 29226 w 957886"/>
              <a:gd name="connsiteY190" fmla="*/ 905586 h 970968"/>
              <a:gd name="connsiteX191" fmla="*/ 18462 w 957886"/>
              <a:gd name="connsiteY191" fmla="*/ 907586 h 970968"/>
              <a:gd name="connsiteX192" fmla="*/ 18667 w 957886"/>
              <a:gd name="connsiteY192" fmla="*/ 884715 h 970968"/>
              <a:gd name="connsiteX193" fmla="*/ 12171 w 957886"/>
              <a:gd name="connsiteY193" fmla="*/ 871150 h 970968"/>
              <a:gd name="connsiteX194" fmla="*/ 472 w 957886"/>
              <a:gd name="connsiteY194" fmla="*/ 862472 h 970968"/>
              <a:gd name="connsiteX195" fmla="*/ 6464 w 957886"/>
              <a:gd name="connsiteY195" fmla="*/ 798964 h 970968"/>
              <a:gd name="connsiteX196" fmla="*/ 7826 w 957886"/>
              <a:gd name="connsiteY196" fmla="*/ 762183 h 970968"/>
              <a:gd name="connsiteX197" fmla="*/ 14283 w 957886"/>
              <a:gd name="connsiteY197" fmla="*/ 722339 h 970968"/>
              <a:gd name="connsiteX198" fmla="*/ 25484 w 957886"/>
              <a:gd name="connsiteY198" fmla="*/ 692770 h 970968"/>
              <a:gd name="connsiteX199" fmla="*/ 28602 w 957886"/>
              <a:gd name="connsiteY199" fmla="*/ 682312 h 970968"/>
              <a:gd name="connsiteX200" fmla="*/ 41421 w 957886"/>
              <a:gd name="connsiteY200" fmla="*/ 639311 h 970968"/>
              <a:gd name="connsiteX201" fmla="*/ 53128 w 957886"/>
              <a:gd name="connsiteY201" fmla="*/ 608950 h 970968"/>
              <a:gd name="connsiteX202" fmla="*/ 54581 w 957886"/>
              <a:gd name="connsiteY202" fmla="*/ 605183 h 970968"/>
              <a:gd name="connsiteX203" fmla="*/ 59303 w 957886"/>
              <a:gd name="connsiteY203" fmla="*/ 595348 h 970968"/>
              <a:gd name="connsiteX204" fmla="*/ 102772 w 957886"/>
              <a:gd name="connsiteY204" fmla="*/ 504806 h 970968"/>
              <a:gd name="connsiteX205" fmla="*/ 134092 w 957886"/>
              <a:gd name="connsiteY205" fmla="*/ 439568 h 970968"/>
              <a:gd name="connsiteX206" fmla="*/ 136074 w 957886"/>
              <a:gd name="connsiteY206" fmla="*/ 436984 h 970968"/>
              <a:gd name="connsiteX207" fmla="*/ 143716 w 957886"/>
              <a:gd name="connsiteY207" fmla="*/ 427016 h 970968"/>
              <a:gd name="connsiteX208" fmla="*/ 158453 w 957886"/>
              <a:gd name="connsiteY208" fmla="*/ 391933 h 970968"/>
              <a:gd name="connsiteX209" fmla="*/ 170783 w 957886"/>
              <a:gd name="connsiteY209" fmla="*/ 393694 h 970968"/>
              <a:gd name="connsiteX210" fmla="*/ 173217 w 957886"/>
              <a:gd name="connsiteY210" fmla="*/ 391537 h 970968"/>
              <a:gd name="connsiteX211" fmla="*/ 180258 w 957886"/>
              <a:gd name="connsiteY211" fmla="*/ 385311 h 9709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Lst>
            <a:rect l="l" t="t" r="r" b="b"/>
            <a:pathLst>
              <a:path w="957886" h="970968">
                <a:moveTo>
                  <a:pt x="180258" y="385311"/>
                </a:moveTo>
                <a:lnTo>
                  <a:pt x="190506" y="376243"/>
                </a:lnTo>
                <a:lnTo>
                  <a:pt x="215320" y="340172"/>
                </a:lnTo>
                <a:lnTo>
                  <a:pt x="249388" y="286682"/>
                </a:lnTo>
                <a:lnTo>
                  <a:pt x="265591" y="256390"/>
                </a:lnTo>
                <a:lnTo>
                  <a:pt x="273151" y="242253"/>
                </a:lnTo>
                <a:lnTo>
                  <a:pt x="283743" y="225488"/>
                </a:lnTo>
                <a:lnTo>
                  <a:pt x="302933" y="227859"/>
                </a:lnTo>
                <a:lnTo>
                  <a:pt x="312905" y="222105"/>
                </a:lnTo>
                <a:lnTo>
                  <a:pt x="349079" y="179525"/>
                </a:lnTo>
                <a:lnTo>
                  <a:pt x="366644" y="153585"/>
                </a:lnTo>
                <a:lnTo>
                  <a:pt x="367210" y="152749"/>
                </a:lnTo>
                <a:lnTo>
                  <a:pt x="407513" y="78022"/>
                </a:lnTo>
                <a:lnTo>
                  <a:pt x="415872" y="78814"/>
                </a:lnTo>
                <a:lnTo>
                  <a:pt x="425048" y="71211"/>
                </a:lnTo>
                <a:lnTo>
                  <a:pt x="440998" y="64445"/>
                </a:lnTo>
                <a:lnTo>
                  <a:pt x="449501" y="70570"/>
                </a:lnTo>
                <a:lnTo>
                  <a:pt x="462287" y="74110"/>
                </a:lnTo>
                <a:lnTo>
                  <a:pt x="479306" y="78827"/>
                </a:lnTo>
                <a:lnTo>
                  <a:pt x="505803" y="88826"/>
                </a:lnTo>
                <a:lnTo>
                  <a:pt x="537451" y="103409"/>
                </a:lnTo>
                <a:lnTo>
                  <a:pt x="571149" y="118941"/>
                </a:lnTo>
                <a:lnTo>
                  <a:pt x="586281" y="120281"/>
                </a:lnTo>
                <a:lnTo>
                  <a:pt x="586797" y="120168"/>
                </a:lnTo>
                <a:lnTo>
                  <a:pt x="594967" y="118457"/>
                </a:lnTo>
                <a:lnTo>
                  <a:pt x="626992" y="111728"/>
                </a:lnTo>
                <a:lnTo>
                  <a:pt x="661603" y="100126"/>
                </a:lnTo>
                <a:lnTo>
                  <a:pt x="687817" y="91328"/>
                </a:lnTo>
                <a:lnTo>
                  <a:pt x="724798" y="73085"/>
                </a:lnTo>
                <a:lnTo>
                  <a:pt x="758723" y="50132"/>
                </a:lnTo>
                <a:lnTo>
                  <a:pt x="788258" y="30147"/>
                </a:lnTo>
                <a:lnTo>
                  <a:pt x="807711" y="12722"/>
                </a:lnTo>
                <a:lnTo>
                  <a:pt x="827799" y="2534"/>
                </a:lnTo>
                <a:lnTo>
                  <a:pt x="843497" y="5427"/>
                </a:lnTo>
                <a:lnTo>
                  <a:pt x="862113" y="7993"/>
                </a:lnTo>
                <a:lnTo>
                  <a:pt x="882849" y="472"/>
                </a:lnTo>
                <a:lnTo>
                  <a:pt x="885780" y="1289"/>
                </a:lnTo>
                <a:lnTo>
                  <a:pt x="891705" y="72601"/>
                </a:lnTo>
                <a:lnTo>
                  <a:pt x="910629" y="124689"/>
                </a:lnTo>
                <a:lnTo>
                  <a:pt x="917850" y="137662"/>
                </a:lnTo>
                <a:lnTo>
                  <a:pt x="919667" y="216206"/>
                </a:lnTo>
                <a:lnTo>
                  <a:pt x="936774" y="208760"/>
                </a:lnTo>
                <a:lnTo>
                  <a:pt x="957152" y="253862"/>
                </a:lnTo>
                <a:lnTo>
                  <a:pt x="957567" y="254730"/>
                </a:lnTo>
                <a:lnTo>
                  <a:pt x="948554" y="258779"/>
                </a:lnTo>
                <a:lnTo>
                  <a:pt x="912799" y="288128"/>
                </a:lnTo>
                <a:lnTo>
                  <a:pt x="900554" y="300604"/>
                </a:lnTo>
                <a:lnTo>
                  <a:pt x="888145" y="299825"/>
                </a:lnTo>
                <a:lnTo>
                  <a:pt x="889887" y="282877"/>
                </a:lnTo>
                <a:lnTo>
                  <a:pt x="882793" y="272992"/>
                </a:lnTo>
                <a:lnTo>
                  <a:pt x="868698" y="272061"/>
                </a:lnTo>
                <a:lnTo>
                  <a:pt x="843101" y="278922"/>
                </a:lnTo>
                <a:lnTo>
                  <a:pt x="830484" y="287619"/>
                </a:lnTo>
                <a:lnTo>
                  <a:pt x="819836" y="304918"/>
                </a:lnTo>
                <a:lnTo>
                  <a:pt x="816824" y="309817"/>
                </a:lnTo>
                <a:lnTo>
                  <a:pt x="798648" y="303309"/>
                </a:lnTo>
                <a:lnTo>
                  <a:pt x="780861" y="309214"/>
                </a:lnTo>
                <a:lnTo>
                  <a:pt x="769496" y="319841"/>
                </a:lnTo>
                <a:lnTo>
                  <a:pt x="757723" y="346008"/>
                </a:lnTo>
                <a:lnTo>
                  <a:pt x="762144" y="354787"/>
                </a:lnTo>
                <a:lnTo>
                  <a:pt x="750100" y="363779"/>
                </a:lnTo>
                <a:lnTo>
                  <a:pt x="738786" y="369200"/>
                </a:lnTo>
                <a:lnTo>
                  <a:pt x="729163" y="354051"/>
                </a:lnTo>
                <a:lnTo>
                  <a:pt x="739616" y="345819"/>
                </a:lnTo>
                <a:lnTo>
                  <a:pt x="732616" y="336154"/>
                </a:lnTo>
                <a:lnTo>
                  <a:pt x="727628" y="329268"/>
                </a:lnTo>
                <a:lnTo>
                  <a:pt x="727157" y="316697"/>
                </a:lnTo>
                <a:lnTo>
                  <a:pt x="724043" y="302529"/>
                </a:lnTo>
                <a:lnTo>
                  <a:pt x="722785" y="288694"/>
                </a:lnTo>
                <a:lnTo>
                  <a:pt x="716773" y="278180"/>
                </a:lnTo>
                <a:lnTo>
                  <a:pt x="710005" y="263332"/>
                </a:lnTo>
                <a:lnTo>
                  <a:pt x="698766" y="264188"/>
                </a:lnTo>
                <a:lnTo>
                  <a:pt x="694565" y="284789"/>
                </a:lnTo>
                <a:lnTo>
                  <a:pt x="702024" y="306182"/>
                </a:lnTo>
                <a:lnTo>
                  <a:pt x="710930" y="311270"/>
                </a:lnTo>
                <a:lnTo>
                  <a:pt x="706270" y="326450"/>
                </a:lnTo>
                <a:lnTo>
                  <a:pt x="697527" y="336531"/>
                </a:lnTo>
                <a:lnTo>
                  <a:pt x="692936" y="324809"/>
                </a:lnTo>
                <a:lnTo>
                  <a:pt x="683609" y="326557"/>
                </a:lnTo>
                <a:lnTo>
                  <a:pt x="679653" y="333085"/>
                </a:lnTo>
                <a:lnTo>
                  <a:pt x="669351" y="329255"/>
                </a:lnTo>
                <a:lnTo>
                  <a:pt x="668030" y="330965"/>
                </a:lnTo>
                <a:lnTo>
                  <a:pt x="663320" y="337078"/>
                </a:lnTo>
                <a:lnTo>
                  <a:pt x="673288" y="346945"/>
                </a:lnTo>
                <a:lnTo>
                  <a:pt x="686056" y="357648"/>
                </a:lnTo>
                <a:lnTo>
                  <a:pt x="686703" y="370590"/>
                </a:lnTo>
                <a:lnTo>
                  <a:pt x="670741" y="375482"/>
                </a:lnTo>
                <a:lnTo>
                  <a:pt x="660401" y="383594"/>
                </a:lnTo>
                <a:lnTo>
                  <a:pt x="642301" y="387550"/>
                </a:lnTo>
                <a:lnTo>
                  <a:pt x="626546" y="396196"/>
                </a:lnTo>
                <a:lnTo>
                  <a:pt x="619301" y="412075"/>
                </a:lnTo>
                <a:lnTo>
                  <a:pt x="604646" y="420124"/>
                </a:lnTo>
                <a:lnTo>
                  <a:pt x="594105" y="422325"/>
                </a:lnTo>
                <a:lnTo>
                  <a:pt x="582307" y="424784"/>
                </a:lnTo>
                <a:lnTo>
                  <a:pt x="558828" y="415370"/>
                </a:lnTo>
                <a:lnTo>
                  <a:pt x="547244" y="415968"/>
                </a:lnTo>
                <a:lnTo>
                  <a:pt x="538495" y="411509"/>
                </a:lnTo>
                <a:lnTo>
                  <a:pt x="525350" y="408931"/>
                </a:lnTo>
                <a:lnTo>
                  <a:pt x="521847" y="416175"/>
                </a:lnTo>
                <a:lnTo>
                  <a:pt x="496992" y="410339"/>
                </a:lnTo>
                <a:lnTo>
                  <a:pt x="492092" y="415597"/>
                </a:lnTo>
                <a:lnTo>
                  <a:pt x="488507" y="419432"/>
                </a:lnTo>
                <a:lnTo>
                  <a:pt x="482602" y="433173"/>
                </a:lnTo>
                <a:lnTo>
                  <a:pt x="480010" y="449699"/>
                </a:lnTo>
                <a:lnTo>
                  <a:pt x="484998" y="468144"/>
                </a:lnTo>
                <a:lnTo>
                  <a:pt x="470325" y="481551"/>
                </a:lnTo>
                <a:lnTo>
                  <a:pt x="462130" y="489040"/>
                </a:lnTo>
                <a:lnTo>
                  <a:pt x="460438" y="515899"/>
                </a:lnTo>
                <a:lnTo>
                  <a:pt x="444299" y="538575"/>
                </a:lnTo>
                <a:lnTo>
                  <a:pt x="447312" y="545813"/>
                </a:lnTo>
                <a:lnTo>
                  <a:pt x="449513" y="551096"/>
                </a:lnTo>
                <a:lnTo>
                  <a:pt x="446998" y="564918"/>
                </a:lnTo>
                <a:lnTo>
                  <a:pt x="442903" y="578683"/>
                </a:lnTo>
                <a:lnTo>
                  <a:pt x="452740" y="585915"/>
                </a:lnTo>
                <a:lnTo>
                  <a:pt x="438035" y="606812"/>
                </a:lnTo>
                <a:lnTo>
                  <a:pt x="431123" y="618395"/>
                </a:lnTo>
                <a:lnTo>
                  <a:pt x="426928" y="625420"/>
                </a:lnTo>
                <a:lnTo>
                  <a:pt x="420325" y="635330"/>
                </a:lnTo>
                <a:lnTo>
                  <a:pt x="399500" y="659560"/>
                </a:lnTo>
                <a:lnTo>
                  <a:pt x="388529" y="676929"/>
                </a:lnTo>
                <a:lnTo>
                  <a:pt x="372894" y="679250"/>
                </a:lnTo>
                <a:lnTo>
                  <a:pt x="353641" y="678206"/>
                </a:lnTo>
                <a:lnTo>
                  <a:pt x="344799" y="680501"/>
                </a:lnTo>
                <a:lnTo>
                  <a:pt x="341935" y="681249"/>
                </a:lnTo>
                <a:lnTo>
                  <a:pt x="345955" y="694304"/>
                </a:lnTo>
                <a:lnTo>
                  <a:pt x="344610" y="702178"/>
                </a:lnTo>
                <a:lnTo>
                  <a:pt x="333129" y="699549"/>
                </a:lnTo>
                <a:lnTo>
                  <a:pt x="311414" y="710151"/>
                </a:lnTo>
                <a:lnTo>
                  <a:pt x="297957" y="718295"/>
                </a:lnTo>
                <a:lnTo>
                  <a:pt x="292273" y="721735"/>
                </a:lnTo>
                <a:lnTo>
                  <a:pt x="281694" y="733073"/>
                </a:lnTo>
                <a:lnTo>
                  <a:pt x="275716" y="746480"/>
                </a:lnTo>
                <a:lnTo>
                  <a:pt x="272597" y="753479"/>
                </a:lnTo>
                <a:lnTo>
                  <a:pt x="286508" y="779124"/>
                </a:lnTo>
                <a:lnTo>
                  <a:pt x="296161" y="789657"/>
                </a:lnTo>
                <a:lnTo>
                  <a:pt x="305921" y="803410"/>
                </a:lnTo>
                <a:lnTo>
                  <a:pt x="293739" y="817704"/>
                </a:lnTo>
                <a:lnTo>
                  <a:pt x="290132" y="838808"/>
                </a:lnTo>
                <a:lnTo>
                  <a:pt x="287134" y="851549"/>
                </a:lnTo>
                <a:lnTo>
                  <a:pt x="284201" y="864019"/>
                </a:lnTo>
                <a:lnTo>
                  <a:pt x="281780" y="867069"/>
                </a:lnTo>
                <a:lnTo>
                  <a:pt x="271529" y="879967"/>
                </a:lnTo>
                <a:lnTo>
                  <a:pt x="272449" y="881577"/>
                </a:lnTo>
                <a:lnTo>
                  <a:pt x="274220" y="884683"/>
                </a:lnTo>
                <a:lnTo>
                  <a:pt x="274566" y="885287"/>
                </a:lnTo>
                <a:lnTo>
                  <a:pt x="287372" y="879734"/>
                </a:lnTo>
                <a:lnTo>
                  <a:pt x="303063" y="883658"/>
                </a:lnTo>
                <a:lnTo>
                  <a:pt x="312599" y="883400"/>
                </a:lnTo>
                <a:lnTo>
                  <a:pt x="326929" y="890186"/>
                </a:lnTo>
                <a:lnTo>
                  <a:pt x="315072" y="912101"/>
                </a:lnTo>
                <a:lnTo>
                  <a:pt x="334029" y="908429"/>
                </a:lnTo>
                <a:lnTo>
                  <a:pt x="331367" y="917981"/>
                </a:lnTo>
                <a:lnTo>
                  <a:pt x="319242" y="932206"/>
                </a:lnTo>
                <a:lnTo>
                  <a:pt x="318714" y="953002"/>
                </a:lnTo>
                <a:lnTo>
                  <a:pt x="294711" y="945147"/>
                </a:lnTo>
                <a:lnTo>
                  <a:pt x="284116" y="929294"/>
                </a:lnTo>
                <a:lnTo>
                  <a:pt x="272662" y="926313"/>
                </a:lnTo>
                <a:lnTo>
                  <a:pt x="254768" y="917371"/>
                </a:lnTo>
                <a:lnTo>
                  <a:pt x="254087" y="917811"/>
                </a:lnTo>
                <a:lnTo>
                  <a:pt x="239118" y="927489"/>
                </a:lnTo>
                <a:lnTo>
                  <a:pt x="223836" y="932646"/>
                </a:lnTo>
                <a:lnTo>
                  <a:pt x="218905" y="945034"/>
                </a:lnTo>
                <a:lnTo>
                  <a:pt x="205531" y="943280"/>
                </a:lnTo>
                <a:lnTo>
                  <a:pt x="198061" y="948814"/>
                </a:lnTo>
                <a:lnTo>
                  <a:pt x="195152" y="959706"/>
                </a:lnTo>
                <a:lnTo>
                  <a:pt x="200925" y="960529"/>
                </a:lnTo>
                <a:lnTo>
                  <a:pt x="199507" y="970918"/>
                </a:lnTo>
                <a:lnTo>
                  <a:pt x="198210" y="970314"/>
                </a:lnTo>
                <a:lnTo>
                  <a:pt x="176658" y="962888"/>
                </a:lnTo>
                <a:lnTo>
                  <a:pt x="174399" y="962108"/>
                </a:lnTo>
                <a:lnTo>
                  <a:pt x="146052" y="956517"/>
                </a:lnTo>
                <a:lnTo>
                  <a:pt x="144376" y="938218"/>
                </a:lnTo>
                <a:lnTo>
                  <a:pt x="139278" y="927351"/>
                </a:lnTo>
                <a:lnTo>
                  <a:pt x="130021" y="918189"/>
                </a:lnTo>
                <a:lnTo>
                  <a:pt x="125410" y="904712"/>
                </a:lnTo>
                <a:lnTo>
                  <a:pt x="123446" y="898971"/>
                </a:lnTo>
                <a:lnTo>
                  <a:pt x="104604" y="880118"/>
                </a:lnTo>
                <a:lnTo>
                  <a:pt x="98722" y="867478"/>
                </a:lnTo>
                <a:lnTo>
                  <a:pt x="95803" y="856567"/>
                </a:lnTo>
                <a:lnTo>
                  <a:pt x="92069" y="842600"/>
                </a:lnTo>
                <a:lnTo>
                  <a:pt x="90528" y="825527"/>
                </a:lnTo>
                <a:lnTo>
                  <a:pt x="90009" y="804964"/>
                </a:lnTo>
                <a:lnTo>
                  <a:pt x="79000" y="784752"/>
                </a:lnTo>
                <a:lnTo>
                  <a:pt x="68822" y="773766"/>
                </a:lnTo>
                <a:lnTo>
                  <a:pt x="51231" y="763094"/>
                </a:lnTo>
                <a:lnTo>
                  <a:pt x="40645" y="755108"/>
                </a:lnTo>
                <a:lnTo>
                  <a:pt x="39217" y="754026"/>
                </a:lnTo>
                <a:lnTo>
                  <a:pt x="37152" y="758674"/>
                </a:lnTo>
                <a:lnTo>
                  <a:pt x="36472" y="760202"/>
                </a:lnTo>
                <a:lnTo>
                  <a:pt x="31477" y="893500"/>
                </a:lnTo>
                <a:lnTo>
                  <a:pt x="29226" y="905586"/>
                </a:lnTo>
                <a:lnTo>
                  <a:pt x="18462" y="907586"/>
                </a:lnTo>
                <a:lnTo>
                  <a:pt x="18667" y="884715"/>
                </a:lnTo>
                <a:lnTo>
                  <a:pt x="12171" y="871150"/>
                </a:lnTo>
                <a:lnTo>
                  <a:pt x="472" y="862472"/>
                </a:lnTo>
                <a:lnTo>
                  <a:pt x="6464" y="798964"/>
                </a:lnTo>
                <a:lnTo>
                  <a:pt x="7826" y="762183"/>
                </a:lnTo>
                <a:lnTo>
                  <a:pt x="14283" y="722339"/>
                </a:lnTo>
                <a:lnTo>
                  <a:pt x="25484" y="692770"/>
                </a:lnTo>
                <a:lnTo>
                  <a:pt x="28602" y="682312"/>
                </a:lnTo>
                <a:lnTo>
                  <a:pt x="41421" y="639311"/>
                </a:lnTo>
                <a:lnTo>
                  <a:pt x="53128" y="608950"/>
                </a:lnTo>
                <a:lnTo>
                  <a:pt x="54581" y="605183"/>
                </a:lnTo>
                <a:lnTo>
                  <a:pt x="59303" y="595348"/>
                </a:lnTo>
                <a:lnTo>
                  <a:pt x="102772" y="504806"/>
                </a:lnTo>
                <a:lnTo>
                  <a:pt x="134092" y="439568"/>
                </a:lnTo>
                <a:lnTo>
                  <a:pt x="136074" y="436984"/>
                </a:lnTo>
                <a:lnTo>
                  <a:pt x="143716" y="427016"/>
                </a:lnTo>
                <a:lnTo>
                  <a:pt x="158453" y="391933"/>
                </a:lnTo>
                <a:lnTo>
                  <a:pt x="170783" y="393694"/>
                </a:lnTo>
                <a:lnTo>
                  <a:pt x="173217" y="391537"/>
                </a:lnTo>
                <a:lnTo>
                  <a:pt x="180258" y="385311"/>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5" name="Ringkøbing-Skjern">
            <a:extLst>
              <a:ext uri="{FF2B5EF4-FFF2-40B4-BE49-F238E27FC236}">
                <a16:creationId xmlns:a16="http://schemas.microsoft.com/office/drawing/2014/main" id="{00000000-0008-0000-3500-0000C3000000}"/>
              </a:ext>
            </a:extLst>
          </xdr:cNvPr>
          <xdr:cNvSpPr/>
        </xdr:nvSpPr>
        <xdr:spPr>
          <a:xfrm>
            <a:off x="128432" y="3355449"/>
            <a:ext cx="876988" cy="1003815"/>
          </a:xfrm>
          <a:custGeom>
            <a:avLst/>
            <a:gdLst>
              <a:gd name="connsiteX0" fmla="*/ 42089 w 853791"/>
              <a:gd name="connsiteY0" fmla="*/ 520150 h 977263"/>
              <a:gd name="connsiteX1" fmla="*/ 37827 w 853791"/>
              <a:gd name="connsiteY1" fmla="*/ 528777 h 977263"/>
              <a:gd name="connsiteX2" fmla="*/ 39215 w 853791"/>
              <a:gd name="connsiteY2" fmla="*/ 542549 h 977263"/>
              <a:gd name="connsiteX3" fmla="*/ 41728 w 853791"/>
              <a:gd name="connsiteY3" fmla="*/ 546719 h 977263"/>
              <a:gd name="connsiteX4" fmla="*/ 48396 w 853791"/>
              <a:gd name="connsiteY4" fmla="*/ 557787 h 977263"/>
              <a:gd name="connsiteX5" fmla="*/ 54133 w 853791"/>
              <a:gd name="connsiteY5" fmla="*/ 572244 h 977263"/>
              <a:gd name="connsiteX6" fmla="*/ 62433 w 853791"/>
              <a:gd name="connsiteY6" fmla="*/ 595499 h 977263"/>
              <a:gd name="connsiteX7" fmla="*/ 63367 w 853791"/>
              <a:gd name="connsiteY7" fmla="*/ 609962 h 977263"/>
              <a:gd name="connsiteX8" fmla="*/ 76022 w 853791"/>
              <a:gd name="connsiteY8" fmla="*/ 617672 h 977263"/>
              <a:gd name="connsiteX9" fmla="*/ 79394 w 853791"/>
              <a:gd name="connsiteY9" fmla="*/ 632997 h 977263"/>
              <a:gd name="connsiteX10" fmla="*/ 71518 w 853791"/>
              <a:gd name="connsiteY10" fmla="*/ 629721 h 977263"/>
              <a:gd name="connsiteX11" fmla="*/ 78142 w 853791"/>
              <a:gd name="connsiteY11" fmla="*/ 648907 h 977263"/>
              <a:gd name="connsiteX12" fmla="*/ 75055 w 853791"/>
              <a:gd name="connsiteY12" fmla="*/ 664617 h 977263"/>
              <a:gd name="connsiteX13" fmla="*/ 82952 w 853791"/>
              <a:gd name="connsiteY13" fmla="*/ 672264 h 977263"/>
              <a:gd name="connsiteX14" fmla="*/ 81713 w 853791"/>
              <a:gd name="connsiteY14" fmla="*/ 684973 h 977263"/>
              <a:gd name="connsiteX15" fmla="*/ 83403 w 853791"/>
              <a:gd name="connsiteY15" fmla="*/ 699864 h 977263"/>
              <a:gd name="connsiteX16" fmla="*/ 74229 w 853791"/>
              <a:gd name="connsiteY16" fmla="*/ 707794 h 977263"/>
              <a:gd name="connsiteX17" fmla="*/ 81862 w 853791"/>
              <a:gd name="connsiteY17" fmla="*/ 713768 h 977263"/>
              <a:gd name="connsiteX18" fmla="*/ 79123 w 853791"/>
              <a:gd name="connsiteY18" fmla="*/ 725270 h 977263"/>
              <a:gd name="connsiteX19" fmla="*/ 91738 w 853791"/>
              <a:gd name="connsiteY19" fmla="*/ 756926 h 977263"/>
              <a:gd name="connsiteX20" fmla="*/ 86674 w 853791"/>
              <a:gd name="connsiteY20" fmla="*/ 774088 h 977263"/>
              <a:gd name="connsiteX21" fmla="*/ 98702 w 853791"/>
              <a:gd name="connsiteY21" fmla="*/ 789545 h 977263"/>
              <a:gd name="connsiteX22" fmla="*/ 103693 w 853791"/>
              <a:gd name="connsiteY22" fmla="*/ 788073 h 977263"/>
              <a:gd name="connsiteX23" fmla="*/ 108863 w 853791"/>
              <a:gd name="connsiteY23" fmla="*/ 786552 h 977263"/>
              <a:gd name="connsiteX24" fmla="*/ 110348 w 853791"/>
              <a:gd name="connsiteY24" fmla="*/ 796431 h 977263"/>
              <a:gd name="connsiteX25" fmla="*/ 95906 w 853791"/>
              <a:gd name="connsiteY25" fmla="*/ 813171 h 977263"/>
              <a:gd name="connsiteX26" fmla="*/ 85351 w 853791"/>
              <a:gd name="connsiteY26" fmla="*/ 824855 h 977263"/>
              <a:gd name="connsiteX27" fmla="*/ 81254 w 853791"/>
              <a:gd name="connsiteY27" fmla="*/ 829389 h 977263"/>
              <a:gd name="connsiteX28" fmla="*/ 80049 w 853791"/>
              <a:gd name="connsiteY28" fmla="*/ 840067 h 977263"/>
              <a:gd name="connsiteX29" fmla="*/ 83457 w 853791"/>
              <a:gd name="connsiteY29" fmla="*/ 869516 h 977263"/>
              <a:gd name="connsiteX30" fmla="*/ 83668 w 853791"/>
              <a:gd name="connsiteY30" fmla="*/ 871346 h 977263"/>
              <a:gd name="connsiteX31" fmla="*/ 83797 w 853791"/>
              <a:gd name="connsiteY31" fmla="*/ 870906 h 977263"/>
              <a:gd name="connsiteX32" fmla="*/ 87003 w 853791"/>
              <a:gd name="connsiteY32" fmla="*/ 883980 h 977263"/>
              <a:gd name="connsiteX33" fmla="*/ 75609 w 853791"/>
              <a:gd name="connsiteY33" fmla="*/ 890646 h 977263"/>
              <a:gd name="connsiteX34" fmla="*/ 60854 w 853791"/>
              <a:gd name="connsiteY34" fmla="*/ 791180 h 977263"/>
              <a:gd name="connsiteX35" fmla="*/ 55954 w 853791"/>
              <a:gd name="connsiteY35" fmla="*/ 712925 h 977263"/>
              <a:gd name="connsiteX36" fmla="*/ 48465 w 853791"/>
              <a:gd name="connsiteY36" fmla="*/ 638022 h 977263"/>
              <a:gd name="connsiteX37" fmla="*/ 31438 w 853791"/>
              <a:gd name="connsiteY37" fmla="*/ 550423 h 977263"/>
              <a:gd name="connsiteX38" fmla="*/ 29892 w 853791"/>
              <a:gd name="connsiteY38" fmla="*/ 547102 h 977263"/>
              <a:gd name="connsiteX39" fmla="*/ 19114 w 853791"/>
              <a:gd name="connsiteY39" fmla="*/ 523935 h 977263"/>
              <a:gd name="connsiteX40" fmla="*/ 29578 w 853791"/>
              <a:gd name="connsiteY40" fmla="*/ 520200 h 977263"/>
              <a:gd name="connsiteX41" fmla="*/ 40733 w 853791"/>
              <a:gd name="connsiteY41" fmla="*/ 0 h 977263"/>
              <a:gd name="connsiteX42" fmla="*/ 49942 w 853791"/>
              <a:gd name="connsiteY42" fmla="*/ 5540 h 977263"/>
              <a:gd name="connsiteX43" fmla="*/ 123187 w 853791"/>
              <a:gd name="connsiteY43" fmla="*/ 21211 h 977263"/>
              <a:gd name="connsiteX44" fmla="*/ 171537 w 853791"/>
              <a:gd name="connsiteY44" fmla="*/ 51270 h 977263"/>
              <a:gd name="connsiteX45" fmla="*/ 173353 w 853791"/>
              <a:gd name="connsiteY45" fmla="*/ 62640 h 977263"/>
              <a:gd name="connsiteX46" fmla="*/ 213990 w 853791"/>
              <a:gd name="connsiteY46" fmla="*/ 68727 h 977263"/>
              <a:gd name="connsiteX47" fmla="*/ 218788 w 853791"/>
              <a:gd name="connsiteY47" fmla="*/ 62872 h 977263"/>
              <a:gd name="connsiteX48" fmla="*/ 280825 w 853791"/>
              <a:gd name="connsiteY48" fmla="*/ 51578 h 977263"/>
              <a:gd name="connsiteX49" fmla="*/ 295566 w 853791"/>
              <a:gd name="connsiteY49" fmla="*/ 32247 h 977263"/>
              <a:gd name="connsiteX50" fmla="*/ 318424 w 853791"/>
              <a:gd name="connsiteY50" fmla="*/ 22733 h 977263"/>
              <a:gd name="connsiteX51" fmla="*/ 379004 w 853791"/>
              <a:gd name="connsiteY51" fmla="*/ 37787 h 977263"/>
              <a:gd name="connsiteX52" fmla="*/ 404533 w 853791"/>
              <a:gd name="connsiteY52" fmla="*/ 51283 h 977263"/>
              <a:gd name="connsiteX53" fmla="*/ 426422 w 853791"/>
              <a:gd name="connsiteY53" fmla="*/ 83625 h 977263"/>
              <a:gd name="connsiteX54" fmla="*/ 423974 w 853791"/>
              <a:gd name="connsiteY54" fmla="*/ 108169 h 977263"/>
              <a:gd name="connsiteX55" fmla="*/ 433715 w 853791"/>
              <a:gd name="connsiteY55" fmla="*/ 140819 h 977263"/>
              <a:gd name="connsiteX56" fmla="*/ 480403 w 853791"/>
              <a:gd name="connsiteY56" fmla="*/ 145064 h 977263"/>
              <a:gd name="connsiteX57" fmla="*/ 498147 w 853791"/>
              <a:gd name="connsiteY57" fmla="*/ 150522 h 977263"/>
              <a:gd name="connsiteX58" fmla="*/ 534930 w 853791"/>
              <a:gd name="connsiteY58" fmla="*/ 175110 h 977263"/>
              <a:gd name="connsiteX59" fmla="*/ 546349 w 853791"/>
              <a:gd name="connsiteY59" fmla="*/ 179978 h 977263"/>
              <a:gd name="connsiteX60" fmla="*/ 536852 w 853791"/>
              <a:gd name="connsiteY60" fmla="*/ 197585 h 977263"/>
              <a:gd name="connsiteX61" fmla="*/ 545141 w 853791"/>
              <a:gd name="connsiteY61" fmla="*/ 211144 h 977263"/>
              <a:gd name="connsiteX62" fmla="*/ 541839 w 853791"/>
              <a:gd name="connsiteY62" fmla="*/ 216155 h 977263"/>
              <a:gd name="connsiteX63" fmla="*/ 545255 w 853791"/>
              <a:gd name="connsiteY63" fmla="*/ 233090 h 977263"/>
              <a:gd name="connsiteX64" fmla="*/ 588160 w 853791"/>
              <a:gd name="connsiteY64" fmla="*/ 238555 h 977263"/>
              <a:gd name="connsiteX65" fmla="*/ 596852 w 853791"/>
              <a:gd name="connsiteY65" fmla="*/ 253975 h 977263"/>
              <a:gd name="connsiteX66" fmla="*/ 600286 w 853791"/>
              <a:gd name="connsiteY66" fmla="*/ 268073 h 977263"/>
              <a:gd name="connsiteX67" fmla="*/ 611903 w 853791"/>
              <a:gd name="connsiteY67" fmla="*/ 272891 h 977263"/>
              <a:gd name="connsiteX68" fmla="*/ 643683 w 853791"/>
              <a:gd name="connsiteY68" fmla="*/ 237876 h 977263"/>
              <a:gd name="connsiteX69" fmla="*/ 656438 w 853791"/>
              <a:gd name="connsiteY69" fmla="*/ 238725 h 977263"/>
              <a:gd name="connsiteX70" fmla="*/ 692193 w 853791"/>
              <a:gd name="connsiteY70" fmla="*/ 239775 h 977263"/>
              <a:gd name="connsiteX71" fmla="*/ 716627 w 853791"/>
              <a:gd name="connsiteY71" fmla="*/ 252968 h 977263"/>
              <a:gd name="connsiteX72" fmla="*/ 745539 w 853791"/>
              <a:gd name="connsiteY72" fmla="*/ 256396 h 977263"/>
              <a:gd name="connsiteX73" fmla="*/ 740866 w 853791"/>
              <a:gd name="connsiteY73" fmla="*/ 289599 h 977263"/>
              <a:gd name="connsiteX74" fmla="*/ 762388 w 853791"/>
              <a:gd name="connsiteY74" fmla="*/ 333883 h 977263"/>
              <a:gd name="connsiteX75" fmla="*/ 779740 w 853791"/>
              <a:gd name="connsiteY75" fmla="*/ 330739 h 977263"/>
              <a:gd name="connsiteX76" fmla="*/ 816527 w 853791"/>
              <a:gd name="connsiteY76" fmla="*/ 335122 h 977263"/>
              <a:gd name="connsiteX77" fmla="*/ 815992 w 853791"/>
              <a:gd name="connsiteY77" fmla="*/ 379003 h 977263"/>
              <a:gd name="connsiteX78" fmla="*/ 853791 w 853791"/>
              <a:gd name="connsiteY78" fmla="*/ 392630 h 977263"/>
              <a:gd name="connsiteX79" fmla="*/ 844376 w 853791"/>
              <a:gd name="connsiteY79" fmla="*/ 424658 h 977263"/>
              <a:gd name="connsiteX80" fmla="*/ 765621 w 853791"/>
              <a:gd name="connsiteY80" fmla="*/ 428098 h 977263"/>
              <a:gd name="connsiteX81" fmla="*/ 757570 w 853791"/>
              <a:gd name="connsiteY81" fmla="*/ 429840 h 977263"/>
              <a:gd name="connsiteX82" fmla="*/ 777438 w 853791"/>
              <a:gd name="connsiteY82" fmla="*/ 458742 h 977263"/>
              <a:gd name="connsiteX83" fmla="*/ 782155 w 853791"/>
              <a:gd name="connsiteY83" fmla="*/ 475966 h 977263"/>
              <a:gd name="connsiteX84" fmla="*/ 735702 w 853791"/>
              <a:gd name="connsiteY84" fmla="*/ 519684 h 977263"/>
              <a:gd name="connsiteX85" fmla="*/ 728979 w 853791"/>
              <a:gd name="connsiteY85" fmla="*/ 519558 h 977263"/>
              <a:gd name="connsiteX86" fmla="*/ 735759 w 853791"/>
              <a:gd name="connsiteY86" fmla="*/ 535512 h 977263"/>
              <a:gd name="connsiteX87" fmla="*/ 736325 w 853791"/>
              <a:gd name="connsiteY87" fmla="*/ 561459 h 977263"/>
              <a:gd name="connsiteX88" fmla="*/ 710922 w 853791"/>
              <a:gd name="connsiteY88" fmla="*/ 601819 h 977263"/>
              <a:gd name="connsiteX89" fmla="*/ 705702 w 853791"/>
              <a:gd name="connsiteY89" fmla="*/ 644279 h 977263"/>
              <a:gd name="connsiteX90" fmla="*/ 728866 w 853791"/>
              <a:gd name="connsiteY90" fmla="*/ 709673 h 977263"/>
              <a:gd name="connsiteX91" fmla="*/ 752042 w 853791"/>
              <a:gd name="connsiteY91" fmla="*/ 722980 h 977263"/>
              <a:gd name="connsiteX92" fmla="*/ 827703 w 853791"/>
              <a:gd name="connsiteY92" fmla="*/ 758151 h 977263"/>
              <a:gd name="connsiteX93" fmla="*/ 826099 w 853791"/>
              <a:gd name="connsiteY93" fmla="*/ 763836 h 977263"/>
              <a:gd name="connsiteX94" fmla="*/ 811017 w 853791"/>
              <a:gd name="connsiteY94" fmla="*/ 819383 h 977263"/>
              <a:gd name="connsiteX95" fmla="*/ 780375 w 853791"/>
              <a:gd name="connsiteY95" fmla="*/ 847700 h 977263"/>
              <a:gd name="connsiteX96" fmla="*/ 811992 w 853791"/>
              <a:gd name="connsiteY96" fmla="*/ 887148 h 977263"/>
              <a:gd name="connsiteX97" fmla="*/ 788281 w 853791"/>
              <a:gd name="connsiteY97" fmla="*/ 896669 h 977263"/>
              <a:gd name="connsiteX98" fmla="*/ 735231 w 853791"/>
              <a:gd name="connsiteY98" fmla="*/ 914377 h 977263"/>
              <a:gd name="connsiteX99" fmla="*/ 694281 w 853791"/>
              <a:gd name="connsiteY99" fmla="*/ 895147 h 977263"/>
              <a:gd name="connsiteX100" fmla="*/ 685878 w 853791"/>
              <a:gd name="connsiteY100" fmla="*/ 883545 h 977263"/>
              <a:gd name="connsiteX101" fmla="*/ 679444 w 853791"/>
              <a:gd name="connsiteY101" fmla="*/ 860422 h 977263"/>
              <a:gd name="connsiteX102" fmla="*/ 642859 w 853791"/>
              <a:gd name="connsiteY102" fmla="*/ 829910 h 977263"/>
              <a:gd name="connsiteX103" fmla="*/ 611884 w 853791"/>
              <a:gd name="connsiteY103" fmla="*/ 837305 h 977263"/>
              <a:gd name="connsiteX104" fmla="*/ 553368 w 853791"/>
              <a:gd name="connsiteY104" fmla="*/ 851115 h 977263"/>
              <a:gd name="connsiteX105" fmla="*/ 523780 w 853791"/>
              <a:gd name="connsiteY105" fmla="*/ 830495 h 977263"/>
              <a:gd name="connsiteX106" fmla="*/ 481552 w 853791"/>
              <a:gd name="connsiteY106" fmla="*/ 843185 h 977263"/>
              <a:gd name="connsiteX107" fmla="*/ 496912 w 853791"/>
              <a:gd name="connsiteY107" fmla="*/ 880784 h 977263"/>
              <a:gd name="connsiteX108" fmla="*/ 485403 w 853791"/>
              <a:gd name="connsiteY108" fmla="*/ 897813 h 977263"/>
              <a:gd name="connsiteX109" fmla="*/ 458963 w 853791"/>
              <a:gd name="connsiteY109" fmla="*/ 905460 h 977263"/>
              <a:gd name="connsiteX110" fmla="*/ 453561 w 853791"/>
              <a:gd name="connsiteY110" fmla="*/ 959529 h 977263"/>
              <a:gd name="connsiteX111" fmla="*/ 447280 w 853791"/>
              <a:gd name="connsiteY111" fmla="*/ 966434 h 977263"/>
              <a:gd name="connsiteX112" fmla="*/ 438399 w 853791"/>
              <a:gd name="connsiteY112" fmla="*/ 971175 h 977263"/>
              <a:gd name="connsiteX113" fmla="*/ 405579 w 853791"/>
              <a:gd name="connsiteY113" fmla="*/ 970440 h 977263"/>
              <a:gd name="connsiteX114" fmla="*/ 402644 w 853791"/>
              <a:gd name="connsiteY114" fmla="*/ 977263 h 977263"/>
              <a:gd name="connsiteX115" fmla="*/ 378318 w 853791"/>
              <a:gd name="connsiteY115" fmla="*/ 952806 h 977263"/>
              <a:gd name="connsiteX116" fmla="*/ 349243 w 853791"/>
              <a:gd name="connsiteY116" fmla="*/ 933243 h 977263"/>
              <a:gd name="connsiteX117" fmla="*/ 359453 w 853791"/>
              <a:gd name="connsiteY117" fmla="*/ 926200 h 977263"/>
              <a:gd name="connsiteX118" fmla="*/ 303017 w 853791"/>
              <a:gd name="connsiteY118" fmla="*/ 912340 h 977263"/>
              <a:gd name="connsiteX119" fmla="*/ 277705 w 853791"/>
              <a:gd name="connsiteY119" fmla="*/ 879155 h 977263"/>
              <a:gd name="connsiteX120" fmla="*/ 244748 w 853791"/>
              <a:gd name="connsiteY120" fmla="*/ 921289 h 977263"/>
              <a:gd name="connsiteX121" fmla="*/ 204160 w 853791"/>
              <a:gd name="connsiteY121" fmla="*/ 921181 h 977263"/>
              <a:gd name="connsiteX122" fmla="*/ 185830 w 853791"/>
              <a:gd name="connsiteY122" fmla="*/ 925414 h 977263"/>
              <a:gd name="connsiteX123" fmla="*/ 158367 w 853791"/>
              <a:gd name="connsiteY123" fmla="*/ 899291 h 977263"/>
              <a:gd name="connsiteX124" fmla="*/ 134926 w 853791"/>
              <a:gd name="connsiteY124" fmla="*/ 888016 h 977263"/>
              <a:gd name="connsiteX125" fmla="*/ 134442 w 853791"/>
              <a:gd name="connsiteY125" fmla="*/ 868238 h 977263"/>
              <a:gd name="connsiteX126" fmla="*/ 86830 w 853791"/>
              <a:gd name="connsiteY126" fmla="*/ 860340 h 977263"/>
              <a:gd name="connsiteX127" fmla="*/ 81631 w 853791"/>
              <a:gd name="connsiteY127" fmla="*/ 837934 h 977263"/>
              <a:gd name="connsiteX128" fmla="*/ 86647 w 853791"/>
              <a:gd name="connsiteY128" fmla="*/ 829149 h 977263"/>
              <a:gd name="connsiteX129" fmla="*/ 96556 w 853791"/>
              <a:gd name="connsiteY129" fmla="*/ 817622 h 977263"/>
              <a:gd name="connsiteX130" fmla="*/ 106633 w 853791"/>
              <a:gd name="connsiteY130" fmla="*/ 814352 h 977263"/>
              <a:gd name="connsiteX131" fmla="*/ 117297 w 853791"/>
              <a:gd name="connsiteY131" fmla="*/ 805265 h 977263"/>
              <a:gd name="connsiteX132" fmla="*/ 116103 w 853791"/>
              <a:gd name="connsiteY132" fmla="*/ 791091 h 977263"/>
              <a:gd name="connsiteX133" fmla="*/ 118626 w 853791"/>
              <a:gd name="connsiteY133" fmla="*/ 779180 h 977263"/>
              <a:gd name="connsiteX134" fmla="*/ 106239 w 853791"/>
              <a:gd name="connsiteY134" fmla="*/ 770993 h 977263"/>
              <a:gd name="connsiteX135" fmla="*/ 104744 w 853791"/>
              <a:gd name="connsiteY135" fmla="*/ 763289 h 977263"/>
              <a:gd name="connsiteX136" fmla="*/ 120753 w 853791"/>
              <a:gd name="connsiteY136" fmla="*/ 763321 h 977263"/>
              <a:gd name="connsiteX137" fmla="*/ 118816 w 853791"/>
              <a:gd name="connsiteY137" fmla="*/ 753944 h 977263"/>
              <a:gd name="connsiteX138" fmla="*/ 116645 w 853791"/>
              <a:gd name="connsiteY138" fmla="*/ 733582 h 977263"/>
              <a:gd name="connsiteX139" fmla="*/ 125422 w 853791"/>
              <a:gd name="connsiteY139" fmla="*/ 727910 h 977263"/>
              <a:gd name="connsiteX140" fmla="*/ 142519 w 853791"/>
              <a:gd name="connsiteY140" fmla="*/ 730369 h 977263"/>
              <a:gd name="connsiteX141" fmla="*/ 147425 w 853791"/>
              <a:gd name="connsiteY141" fmla="*/ 739977 h 977263"/>
              <a:gd name="connsiteX142" fmla="*/ 145001 w 853791"/>
              <a:gd name="connsiteY142" fmla="*/ 751354 h 977263"/>
              <a:gd name="connsiteX143" fmla="*/ 147526 w 853791"/>
              <a:gd name="connsiteY143" fmla="*/ 761642 h 977263"/>
              <a:gd name="connsiteX144" fmla="*/ 158618 w 853791"/>
              <a:gd name="connsiteY144" fmla="*/ 769232 h 977263"/>
              <a:gd name="connsiteX145" fmla="*/ 164167 w 853791"/>
              <a:gd name="connsiteY145" fmla="*/ 757699 h 977263"/>
              <a:gd name="connsiteX146" fmla="*/ 173740 w 853791"/>
              <a:gd name="connsiteY146" fmla="*/ 752932 h 977263"/>
              <a:gd name="connsiteX147" fmla="*/ 184722 w 853791"/>
              <a:gd name="connsiteY147" fmla="*/ 759755 h 977263"/>
              <a:gd name="connsiteX148" fmla="*/ 184533 w 853791"/>
              <a:gd name="connsiteY148" fmla="*/ 751768 h 977263"/>
              <a:gd name="connsiteX149" fmla="*/ 167245 w 853791"/>
              <a:gd name="connsiteY149" fmla="*/ 750278 h 977263"/>
              <a:gd name="connsiteX150" fmla="*/ 165858 w 853791"/>
              <a:gd name="connsiteY150" fmla="*/ 739141 h 977263"/>
              <a:gd name="connsiteX151" fmla="*/ 183284 w 853791"/>
              <a:gd name="connsiteY151" fmla="*/ 740103 h 977263"/>
              <a:gd name="connsiteX152" fmla="*/ 195951 w 853791"/>
              <a:gd name="connsiteY152" fmla="*/ 756416 h 977263"/>
              <a:gd name="connsiteX153" fmla="*/ 198103 w 853791"/>
              <a:gd name="connsiteY153" fmla="*/ 770659 h 977263"/>
              <a:gd name="connsiteX154" fmla="*/ 181055 w 853791"/>
              <a:gd name="connsiteY154" fmla="*/ 783305 h 977263"/>
              <a:gd name="connsiteX155" fmla="*/ 178323 w 853791"/>
              <a:gd name="connsiteY155" fmla="*/ 795851 h 977263"/>
              <a:gd name="connsiteX156" fmla="*/ 180226 w 853791"/>
              <a:gd name="connsiteY156" fmla="*/ 813245 h 977263"/>
              <a:gd name="connsiteX157" fmla="*/ 175283 w 853791"/>
              <a:gd name="connsiteY157" fmla="*/ 823269 h 977263"/>
              <a:gd name="connsiteX158" fmla="*/ 178908 w 853791"/>
              <a:gd name="connsiteY158" fmla="*/ 836311 h 977263"/>
              <a:gd name="connsiteX159" fmla="*/ 184845 w 853791"/>
              <a:gd name="connsiteY159" fmla="*/ 836720 h 977263"/>
              <a:gd name="connsiteX160" fmla="*/ 191102 w 853791"/>
              <a:gd name="connsiteY160" fmla="*/ 837148 h 977263"/>
              <a:gd name="connsiteX161" fmla="*/ 198857 w 853791"/>
              <a:gd name="connsiteY161" fmla="*/ 822087 h 977263"/>
              <a:gd name="connsiteX162" fmla="*/ 216119 w 853791"/>
              <a:gd name="connsiteY162" fmla="*/ 813157 h 977263"/>
              <a:gd name="connsiteX163" fmla="*/ 235815 w 853791"/>
              <a:gd name="connsiteY163" fmla="*/ 794065 h 977263"/>
              <a:gd name="connsiteX164" fmla="*/ 238468 w 853791"/>
              <a:gd name="connsiteY164" fmla="*/ 791493 h 977263"/>
              <a:gd name="connsiteX165" fmla="*/ 251854 w 853791"/>
              <a:gd name="connsiteY165" fmla="*/ 785506 h 977263"/>
              <a:gd name="connsiteX166" fmla="*/ 259708 w 853791"/>
              <a:gd name="connsiteY166" fmla="*/ 769754 h 977263"/>
              <a:gd name="connsiteX167" fmla="*/ 271336 w 853791"/>
              <a:gd name="connsiteY167" fmla="*/ 756447 h 977263"/>
              <a:gd name="connsiteX168" fmla="*/ 286171 w 853791"/>
              <a:gd name="connsiteY168" fmla="*/ 739475 h 977263"/>
              <a:gd name="connsiteX169" fmla="*/ 294873 w 853791"/>
              <a:gd name="connsiteY169" fmla="*/ 732727 h 977263"/>
              <a:gd name="connsiteX170" fmla="*/ 307899 w 853791"/>
              <a:gd name="connsiteY170" fmla="*/ 721426 h 977263"/>
              <a:gd name="connsiteX171" fmla="*/ 316123 w 853791"/>
              <a:gd name="connsiteY171" fmla="*/ 712415 h 977263"/>
              <a:gd name="connsiteX172" fmla="*/ 306434 w 853791"/>
              <a:gd name="connsiteY172" fmla="*/ 708258 h 977263"/>
              <a:gd name="connsiteX173" fmla="*/ 312288 w 853791"/>
              <a:gd name="connsiteY173" fmla="*/ 702473 h 977263"/>
              <a:gd name="connsiteX174" fmla="*/ 295369 w 853791"/>
              <a:gd name="connsiteY174" fmla="*/ 704416 h 977263"/>
              <a:gd name="connsiteX175" fmla="*/ 291830 w 853791"/>
              <a:gd name="connsiteY175" fmla="*/ 696945 h 977263"/>
              <a:gd name="connsiteX176" fmla="*/ 293859 w 853791"/>
              <a:gd name="connsiteY176" fmla="*/ 696015 h 977263"/>
              <a:gd name="connsiteX177" fmla="*/ 303295 w 853791"/>
              <a:gd name="connsiteY177" fmla="*/ 691688 h 977263"/>
              <a:gd name="connsiteX178" fmla="*/ 305242 w 853791"/>
              <a:gd name="connsiteY178" fmla="*/ 685393 h 977263"/>
              <a:gd name="connsiteX179" fmla="*/ 308405 w 853791"/>
              <a:gd name="connsiteY179" fmla="*/ 660918 h 977263"/>
              <a:gd name="connsiteX180" fmla="*/ 308286 w 853791"/>
              <a:gd name="connsiteY180" fmla="*/ 644184 h 977263"/>
              <a:gd name="connsiteX181" fmla="*/ 303446 w 853791"/>
              <a:gd name="connsiteY181" fmla="*/ 628997 h 977263"/>
              <a:gd name="connsiteX182" fmla="*/ 291056 w 853791"/>
              <a:gd name="connsiteY182" fmla="*/ 630457 h 977263"/>
              <a:gd name="connsiteX183" fmla="*/ 295968 w 853791"/>
              <a:gd name="connsiteY183" fmla="*/ 617942 h 977263"/>
              <a:gd name="connsiteX184" fmla="*/ 282961 w 853791"/>
              <a:gd name="connsiteY184" fmla="*/ 605378 h 977263"/>
              <a:gd name="connsiteX185" fmla="*/ 288075 w 853791"/>
              <a:gd name="connsiteY185" fmla="*/ 595731 h 977263"/>
              <a:gd name="connsiteX186" fmla="*/ 278934 w 853791"/>
              <a:gd name="connsiteY186" fmla="*/ 591468 h 977263"/>
              <a:gd name="connsiteX187" fmla="*/ 270845 w 853791"/>
              <a:gd name="connsiteY187" fmla="*/ 578840 h 977263"/>
              <a:gd name="connsiteX188" fmla="*/ 262010 w 853791"/>
              <a:gd name="connsiteY188" fmla="*/ 573118 h 977263"/>
              <a:gd name="connsiteX189" fmla="*/ 243634 w 853791"/>
              <a:gd name="connsiteY189" fmla="*/ 547020 h 977263"/>
              <a:gd name="connsiteX190" fmla="*/ 236846 w 853791"/>
              <a:gd name="connsiteY190" fmla="*/ 523237 h 977263"/>
              <a:gd name="connsiteX191" fmla="*/ 236920 w 853791"/>
              <a:gd name="connsiteY191" fmla="*/ 504912 h 977263"/>
              <a:gd name="connsiteX192" fmla="*/ 232658 w 853791"/>
              <a:gd name="connsiteY192" fmla="*/ 491121 h 977263"/>
              <a:gd name="connsiteX193" fmla="*/ 232178 w 853791"/>
              <a:gd name="connsiteY193" fmla="*/ 489562 h 977263"/>
              <a:gd name="connsiteX194" fmla="*/ 234775 w 853791"/>
              <a:gd name="connsiteY194" fmla="*/ 470174 h 977263"/>
              <a:gd name="connsiteX195" fmla="*/ 228939 w 853791"/>
              <a:gd name="connsiteY195" fmla="*/ 450497 h 977263"/>
              <a:gd name="connsiteX196" fmla="*/ 227287 w 853791"/>
              <a:gd name="connsiteY196" fmla="*/ 436543 h 977263"/>
              <a:gd name="connsiteX197" fmla="*/ 232902 w 853791"/>
              <a:gd name="connsiteY197" fmla="*/ 420300 h 977263"/>
              <a:gd name="connsiteX198" fmla="*/ 222347 w 853791"/>
              <a:gd name="connsiteY198" fmla="*/ 403352 h 977263"/>
              <a:gd name="connsiteX199" fmla="*/ 205154 w 853791"/>
              <a:gd name="connsiteY199" fmla="*/ 391731 h 977263"/>
              <a:gd name="connsiteX200" fmla="*/ 193705 w 853791"/>
              <a:gd name="connsiteY200" fmla="*/ 380732 h 977263"/>
              <a:gd name="connsiteX201" fmla="*/ 166138 w 853791"/>
              <a:gd name="connsiteY201" fmla="*/ 354252 h 977263"/>
              <a:gd name="connsiteX202" fmla="*/ 152632 w 853791"/>
              <a:gd name="connsiteY202" fmla="*/ 351151 h 977263"/>
              <a:gd name="connsiteX203" fmla="*/ 150835 w 853791"/>
              <a:gd name="connsiteY203" fmla="*/ 341140 h 977263"/>
              <a:gd name="connsiteX204" fmla="*/ 146520 w 853791"/>
              <a:gd name="connsiteY204" fmla="*/ 338650 h 977263"/>
              <a:gd name="connsiteX205" fmla="*/ 135031 w 853791"/>
              <a:gd name="connsiteY205" fmla="*/ 332028 h 977263"/>
              <a:gd name="connsiteX206" fmla="*/ 93637 w 853791"/>
              <a:gd name="connsiteY206" fmla="*/ 316457 h 977263"/>
              <a:gd name="connsiteX207" fmla="*/ 79006 w 853791"/>
              <a:gd name="connsiteY207" fmla="*/ 312647 h 977263"/>
              <a:gd name="connsiteX208" fmla="*/ 70429 w 853791"/>
              <a:gd name="connsiteY208" fmla="*/ 310414 h 977263"/>
              <a:gd name="connsiteX209" fmla="*/ 53413 w 853791"/>
              <a:gd name="connsiteY209" fmla="*/ 298164 h 977263"/>
              <a:gd name="connsiteX210" fmla="*/ 34523 w 853791"/>
              <a:gd name="connsiteY210" fmla="*/ 287052 h 977263"/>
              <a:gd name="connsiteX211" fmla="*/ 44408 w 853791"/>
              <a:gd name="connsiteY211" fmla="*/ 297661 h 977263"/>
              <a:gd name="connsiteX212" fmla="*/ 48412 w 853791"/>
              <a:gd name="connsiteY212" fmla="*/ 312024 h 977263"/>
              <a:gd name="connsiteX213" fmla="*/ 49269 w 853791"/>
              <a:gd name="connsiteY213" fmla="*/ 314495 h 977263"/>
              <a:gd name="connsiteX214" fmla="*/ 53816 w 853791"/>
              <a:gd name="connsiteY214" fmla="*/ 327588 h 977263"/>
              <a:gd name="connsiteX215" fmla="*/ 39990 w 853791"/>
              <a:gd name="connsiteY215" fmla="*/ 344083 h 977263"/>
              <a:gd name="connsiteX216" fmla="*/ 39619 w 853791"/>
              <a:gd name="connsiteY216" fmla="*/ 360779 h 977263"/>
              <a:gd name="connsiteX217" fmla="*/ 32536 w 853791"/>
              <a:gd name="connsiteY217" fmla="*/ 409886 h 977263"/>
              <a:gd name="connsiteX218" fmla="*/ 34731 w 853791"/>
              <a:gd name="connsiteY218" fmla="*/ 419879 h 977263"/>
              <a:gd name="connsiteX219" fmla="*/ 28305 w 853791"/>
              <a:gd name="connsiteY219" fmla="*/ 451862 h 977263"/>
              <a:gd name="connsiteX220" fmla="*/ 36495 w 853791"/>
              <a:gd name="connsiteY220" fmla="*/ 496995 h 977263"/>
              <a:gd name="connsiteX221" fmla="*/ 37187 w 853791"/>
              <a:gd name="connsiteY221" fmla="*/ 500806 h 977263"/>
              <a:gd name="connsiteX222" fmla="*/ 50311 w 853791"/>
              <a:gd name="connsiteY222" fmla="*/ 507547 h 977263"/>
              <a:gd name="connsiteX223" fmla="*/ 28709 w 853791"/>
              <a:gd name="connsiteY223" fmla="*/ 515030 h 977263"/>
              <a:gd name="connsiteX224" fmla="*/ 22344 w 853791"/>
              <a:gd name="connsiteY224" fmla="*/ 517879 h 977263"/>
              <a:gd name="connsiteX225" fmla="*/ 13775 w 853791"/>
              <a:gd name="connsiteY225" fmla="*/ 519596 h 977263"/>
              <a:gd name="connsiteX226" fmla="*/ 10596 w 853791"/>
              <a:gd name="connsiteY226" fmla="*/ 499441 h 977263"/>
              <a:gd name="connsiteX227" fmla="*/ 264 w 853791"/>
              <a:gd name="connsiteY227" fmla="*/ 433946 h 977263"/>
              <a:gd name="connsiteX228" fmla="*/ 0 w 853791"/>
              <a:gd name="connsiteY228" fmla="*/ 401774 h 977263"/>
              <a:gd name="connsiteX229" fmla="*/ 9914 w 853791"/>
              <a:gd name="connsiteY229" fmla="*/ 311716 h 977263"/>
              <a:gd name="connsiteX230" fmla="*/ 16441 w 853791"/>
              <a:gd name="connsiteY230" fmla="*/ 252434 h 977263"/>
              <a:gd name="connsiteX231" fmla="*/ 27998 w 853791"/>
              <a:gd name="connsiteY231" fmla="*/ 178833 h 977263"/>
              <a:gd name="connsiteX232" fmla="*/ 31521 w 853791"/>
              <a:gd name="connsiteY232" fmla="*/ 156389 h 977263"/>
              <a:gd name="connsiteX233" fmla="*/ 41110 w 853791"/>
              <a:gd name="connsiteY233" fmla="*/ 67362 h 977263"/>
              <a:gd name="connsiteX234" fmla="*/ 40869 w 853791"/>
              <a:gd name="connsiteY234" fmla="*/ 22770 h 977263"/>
              <a:gd name="connsiteX235" fmla="*/ 40746 w 853791"/>
              <a:gd name="connsiteY235" fmla="*/ 138 h 9772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Lst>
            <a:rect l="l" t="t" r="r" b="b"/>
            <a:pathLst>
              <a:path w="853791" h="977263">
                <a:moveTo>
                  <a:pt x="42089" y="520150"/>
                </a:moveTo>
                <a:lnTo>
                  <a:pt x="37827" y="528777"/>
                </a:lnTo>
                <a:lnTo>
                  <a:pt x="39215" y="542549"/>
                </a:lnTo>
                <a:lnTo>
                  <a:pt x="41728" y="546719"/>
                </a:lnTo>
                <a:lnTo>
                  <a:pt x="48396" y="557787"/>
                </a:lnTo>
                <a:lnTo>
                  <a:pt x="54133" y="572244"/>
                </a:lnTo>
                <a:lnTo>
                  <a:pt x="62433" y="595499"/>
                </a:lnTo>
                <a:lnTo>
                  <a:pt x="63367" y="609962"/>
                </a:lnTo>
                <a:lnTo>
                  <a:pt x="76022" y="617672"/>
                </a:lnTo>
                <a:lnTo>
                  <a:pt x="79394" y="632997"/>
                </a:lnTo>
                <a:lnTo>
                  <a:pt x="71518" y="629721"/>
                </a:lnTo>
                <a:lnTo>
                  <a:pt x="78142" y="648907"/>
                </a:lnTo>
                <a:lnTo>
                  <a:pt x="75055" y="664617"/>
                </a:lnTo>
                <a:lnTo>
                  <a:pt x="82952" y="672264"/>
                </a:lnTo>
                <a:lnTo>
                  <a:pt x="81713" y="684973"/>
                </a:lnTo>
                <a:lnTo>
                  <a:pt x="83403" y="699864"/>
                </a:lnTo>
                <a:lnTo>
                  <a:pt x="74229" y="707794"/>
                </a:lnTo>
                <a:lnTo>
                  <a:pt x="81862" y="713768"/>
                </a:lnTo>
                <a:lnTo>
                  <a:pt x="79123" y="725270"/>
                </a:lnTo>
                <a:lnTo>
                  <a:pt x="91738" y="756926"/>
                </a:lnTo>
                <a:lnTo>
                  <a:pt x="86674" y="774088"/>
                </a:lnTo>
                <a:lnTo>
                  <a:pt x="98702" y="789545"/>
                </a:lnTo>
                <a:lnTo>
                  <a:pt x="103693" y="788073"/>
                </a:lnTo>
                <a:lnTo>
                  <a:pt x="108863" y="786552"/>
                </a:lnTo>
                <a:lnTo>
                  <a:pt x="110348" y="796431"/>
                </a:lnTo>
                <a:lnTo>
                  <a:pt x="95906" y="813171"/>
                </a:lnTo>
                <a:lnTo>
                  <a:pt x="85351" y="824855"/>
                </a:lnTo>
                <a:lnTo>
                  <a:pt x="81254" y="829389"/>
                </a:lnTo>
                <a:lnTo>
                  <a:pt x="80049" y="840067"/>
                </a:lnTo>
                <a:lnTo>
                  <a:pt x="83457" y="869516"/>
                </a:lnTo>
                <a:lnTo>
                  <a:pt x="83668" y="871346"/>
                </a:lnTo>
                <a:lnTo>
                  <a:pt x="83797" y="870906"/>
                </a:lnTo>
                <a:lnTo>
                  <a:pt x="87003" y="883980"/>
                </a:lnTo>
                <a:lnTo>
                  <a:pt x="75609" y="890646"/>
                </a:lnTo>
                <a:lnTo>
                  <a:pt x="60854" y="791180"/>
                </a:lnTo>
                <a:lnTo>
                  <a:pt x="55954" y="712925"/>
                </a:lnTo>
                <a:lnTo>
                  <a:pt x="48465" y="638022"/>
                </a:lnTo>
                <a:lnTo>
                  <a:pt x="31438" y="550423"/>
                </a:lnTo>
                <a:lnTo>
                  <a:pt x="29892" y="547102"/>
                </a:lnTo>
                <a:lnTo>
                  <a:pt x="19114" y="523935"/>
                </a:lnTo>
                <a:lnTo>
                  <a:pt x="29578" y="520200"/>
                </a:lnTo>
                <a:close/>
                <a:moveTo>
                  <a:pt x="40733" y="0"/>
                </a:moveTo>
                <a:lnTo>
                  <a:pt x="49942" y="5540"/>
                </a:lnTo>
                <a:lnTo>
                  <a:pt x="123187" y="21211"/>
                </a:lnTo>
                <a:lnTo>
                  <a:pt x="171537" y="51270"/>
                </a:lnTo>
                <a:lnTo>
                  <a:pt x="173353" y="62640"/>
                </a:lnTo>
                <a:lnTo>
                  <a:pt x="213990" y="68727"/>
                </a:lnTo>
                <a:lnTo>
                  <a:pt x="218788" y="62872"/>
                </a:lnTo>
                <a:lnTo>
                  <a:pt x="280825" y="51578"/>
                </a:lnTo>
                <a:lnTo>
                  <a:pt x="295566" y="32247"/>
                </a:lnTo>
                <a:lnTo>
                  <a:pt x="318424" y="22733"/>
                </a:lnTo>
                <a:lnTo>
                  <a:pt x="379004" y="37787"/>
                </a:lnTo>
                <a:lnTo>
                  <a:pt x="404533" y="51283"/>
                </a:lnTo>
                <a:lnTo>
                  <a:pt x="426422" y="83625"/>
                </a:lnTo>
                <a:lnTo>
                  <a:pt x="423974" y="108169"/>
                </a:lnTo>
                <a:lnTo>
                  <a:pt x="433715" y="140819"/>
                </a:lnTo>
                <a:lnTo>
                  <a:pt x="480403" y="145064"/>
                </a:lnTo>
                <a:lnTo>
                  <a:pt x="498147" y="150522"/>
                </a:lnTo>
                <a:lnTo>
                  <a:pt x="534930" y="175110"/>
                </a:lnTo>
                <a:lnTo>
                  <a:pt x="546349" y="179978"/>
                </a:lnTo>
                <a:lnTo>
                  <a:pt x="536852" y="197585"/>
                </a:lnTo>
                <a:lnTo>
                  <a:pt x="545141" y="211144"/>
                </a:lnTo>
                <a:lnTo>
                  <a:pt x="541839" y="216155"/>
                </a:lnTo>
                <a:lnTo>
                  <a:pt x="545255" y="233090"/>
                </a:lnTo>
                <a:lnTo>
                  <a:pt x="588160" y="238555"/>
                </a:lnTo>
                <a:lnTo>
                  <a:pt x="596852" y="253975"/>
                </a:lnTo>
                <a:lnTo>
                  <a:pt x="600286" y="268073"/>
                </a:lnTo>
                <a:lnTo>
                  <a:pt x="611903" y="272891"/>
                </a:lnTo>
                <a:lnTo>
                  <a:pt x="643683" y="237876"/>
                </a:lnTo>
                <a:lnTo>
                  <a:pt x="656438" y="238725"/>
                </a:lnTo>
                <a:lnTo>
                  <a:pt x="692193" y="239775"/>
                </a:lnTo>
                <a:lnTo>
                  <a:pt x="716627" y="252968"/>
                </a:lnTo>
                <a:lnTo>
                  <a:pt x="745539" y="256396"/>
                </a:lnTo>
                <a:lnTo>
                  <a:pt x="740866" y="289599"/>
                </a:lnTo>
                <a:lnTo>
                  <a:pt x="762388" y="333883"/>
                </a:lnTo>
                <a:lnTo>
                  <a:pt x="779740" y="330739"/>
                </a:lnTo>
                <a:lnTo>
                  <a:pt x="816527" y="335122"/>
                </a:lnTo>
                <a:lnTo>
                  <a:pt x="815992" y="379003"/>
                </a:lnTo>
                <a:lnTo>
                  <a:pt x="853791" y="392630"/>
                </a:lnTo>
                <a:lnTo>
                  <a:pt x="844376" y="424658"/>
                </a:lnTo>
                <a:lnTo>
                  <a:pt x="765621" y="428098"/>
                </a:lnTo>
                <a:lnTo>
                  <a:pt x="757570" y="429840"/>
                </a:lnTo>
                <a:lnTo>
                  <a:pt x="777438" y="458742"/>
                </a:lnTo>
                <a:lnTo>
                  <a:pt x="782155" y="475966"/>
                </a:lnTo>
                <a:lnTo>
                  <a:pt x="735702" y="519684"/>
                </a:lnTo>
                <a:lnTo>
                  <a:pt x="728979" y="519558"/>
                </a:lnTo>
                <a:lnTo>
                  <a:pt x="735759" y="535512"/>
                </a:lnTo>
                <a:lnTo>
                  <a:pt x="736325" y="561459"/>
                </a:lnTo>
                <a:lnTo>
                  <a:pt x="710922" y="601819"/>
                </a:lnTo>
                <a:lnTo>
                  <a:pt x="705702" y="644279"/>
                </a:lnTo>
                <a:lnTo>
                  <a:pt x="728866" y="709673"/>
                </a:lnTo>
                <a:lnTo>
                  <a:pt x="752042" y="722980"/>
                </a:lnTo>
                <a:lnTo>
                  <a:pt x="827703" y="758151"/>
                </a:lnTo>
                <a:lnTo>
                  <a:pt x="826099" y="763836"/>
                </a:lnTo>
                <a:lnTo>
                  <a:pt x="811017" y="819383"/>
                </a:lnTo>
                <a:lnTo>
                  <a:pt x="780375" y="847700"/>
                </a:lnTo>
                <a:lnTo>
                  <a:pt x="811992" y="887148"/>
                </a:lnTo>
                <a:lnTo>
                  <a:pt x="788281" y="896669"/>
                </a:lnTo>
                <a:lnTo>
                  <a:pt x="735231" y="914377"/>
                </a:lnTo>
                <a:lnTo>
                  <a:pt x="694281" y="895147"/>
                </a:lnTo>
                <a:lnTo>
                  <a:pt x="685878" y="883545"/>
                </a:lnTo>
                <a:lnTo>
                  <a:pt x="679444" y="860422"/>
                </a:lnTo>
                <a:lnTo>
                  <a:pt x="642859" y="829910"/>
                </a:lnTo>
                <a:lnTo>
                  <a:pt x="611884" y="837305"/>
                </a:lnTo>
                <a:lnTo>
                  <a:pt x="553368" y="851115"/>
                </a:lnTo>
                <a:lnTo>
                  <a:pt x="523780" y="830495"/>
                </a:lnTo>
                <a:lnTo>
                  <a:pt x="481552" y="843185"/>
                </a:lnTo>
                <a:lnTo>
                  <a:pt x="496912" y="880784"/>
                </a:lnTo>
                <a:lnTo>
                  <a:pt x="485403" y="897813"/>
                </a:lnTo>
                <a:lnTo>
                  <a:pt x="458963" y="905460"/>
                </a:lnTo>
                <a:lnTo>
                  <a:pt x="453561" y="959529"/>
                </a:lnTo>
                <a:lnTo>
                  <a:pt x="447280" y="966434"/>
                </a:lnTo>
                <a:lnTo>
                  <a:pt x="438399" y="971175"/>
                </a:lnTo>
                <a:lnTo>
                  <a:pt x="405579" y="970440"/>
                </a:lnTo>
                <a:lnTo>
                  <a:pt x="402644" y="977263"/>
                </a:lnTo>
                <a:lnTo>
                  <a:pt x="378318" y="952806"/>
                </a:lnTo>
                <a:lnTo>
                  <a:pt x="349243" y="933243"/>
                </a:lnTo>
                <a:lnTo>
                  <a:pt x="359453" y="926200"/>
                </a:lnTo>
                <a:lnTo>
                  <a:pt x="303017" y="912340"/>
                </a:lnTo>
                <a:lnTo>
                  <a:pt x="277705" y="879155"/>
                </a:lnTo>
                <a:lnTo>
                  <a:pt x="244748" y="921289"/>
                </a:lnTo>
                <a:lnTo>
                  <a:pt x="204160" y="921181"/>
                </a:lnTo>
                <a:lnTo>
                  <a:pt x="185830" y="925414"/>
                </a:lnTo>
                <a:lnTo>
                  <a:pt x="158367" y="899291"/>
                </a:lnTo>
                <a:lnTo>
                  <a:pt x="134926" y="888016"/>
                </a:lnTo>
                <a:lnTo>
                  <a:pt x="134442" y="868238"/>
                </a:lnTo>
                <a:lnTo>
                  <a:pt x="86830" y="860340"/>
                </a:lnTo>
                <a:lnTo>
                  <a:pt x="81631" y="837934"/>
                </a:lnTo>
                <a:lnTo>
                  <a:pt x="86647" y="829149"/>
                </a:lnTo>
                <a:lnTo>
                  <a:pt x="96556" y="817622"/>
                </a:lnTo>
                <a:lnTo>
                  <a:pt x="106633" y="814352"/>
                </a:lnTo>
                <a:lnTo>
                  <a:pt x="117297" y="805265"/>
                </a:lnTo>
                <a:lnTo>
                  <a:pt x="116103" y="791091"/>
                </a:lnTo>
                <a:lnTo>
                  <a:pt x="118626" y="779180"/>
                </a:lnTo>
                <a:lnTo>
                  <a:pt x="106239" y="770993"/>
                </a:lnTo>
                <a:lnTo>
                  <a:pt x="104744" y="763289"/>
                </a:lnTo>
                <a:lnTo>
                  <a:pt x="120753" y="763321"/>
                </a:lnTo>
                <a:lnTo>
                  <a:pt x="118816" y="753944"/>
                </a:lnTo>
                <a:lnTo>
                  <a:pt x="116645" y="733582"/>
                </a:lnTo>
                <a:lnTo>
                  <a:pt x="125422" y="727910"/>
                </a:lnTo>
                <a:lnTo>
                  <a:pt x="142519" y="730369"/>
                </a:lnTo>
                <a:lnTo>
                  <a:pt x="147425" y="739977"/>
                </a:lnTo>
                <a:lnTo>
                  <a:pt x="145001" y="751354"/>
                </a:lnTo>
                <a:lnTo>
                  <a:pt x="147526" y="761642"/>
                </a:lnTo>
                <a:lnTo>
                  <a:pt x="158618" y="769232"/>
                </a:lnTo>
                <a:lnTo>
                  <a:pt x="164167" y="757699"/>
                </a:lnTo>
                <a:lnTo>
                  <a:pt x="173740" y="752932"/>
                </a:lnTo>
                <a:lnTo>
                  <a:pt x="184722" y="759755"/>
                </a:lnTo>
                <a:lnTo>
                  <a:pt x="184533" y="751768"/>
                </a:lnTo>
                <a:lnTo>
                  <a:pt x="167245" y="750278"/>
                </a:lnTo>
                <a:lnTo>
                  <a:pt x="165858" y="739141"/>
                </a:lnTo>
                <a:lnTo>
                  <a:pt x="183284" y="740103"/>
                </a:lnTo>
                <a:lnTo>
                  <a:pt x="195951" y="756416"/>
                </a:lnTo>
                <a:lnTo>
                  <a:pt x="198103" y="770659"/>
                </a:lnTo>
                <a:lnTo>
                  <a:pt x="181055" y="783305"/>
                </a:lnTo>
                <a:lnTo>
                  <a:pt x="178323" y="795851"/>
                </a:lnTo>
                <a:lnTo>
                  <a:pt x="180226" y="813245"/>
                </a:lnTo>
                <a:lnTo>
                  <a:pt x="175283" y="823269"/>
                </a:lnTo>
                <a:lnTo>
                  <a:pt x="178908" y="836311"/>
                </a:lnTo>
                <a:lnTo>
                  <a:pt x="184845" y="836720"/>
                </a:lnTo>
                <a:lnTo>
                  <a:pt x="191102" y="837148"/>
                </a:lnTo>
                <a:lnTo>
                  <a:pt x="198857" y="822087"/>
                </a:lnTo>
                <a:lnTo>
                  <a:pt x="216119" y="813157"/>
                </a:lnTo>
                <a:lnTo>
                  <a:pt x="235815" y="794065"/>
                </a:lnTo>
                <a:lnTo>
                  <a:pt x="238468" y="791493"/>
                </a:lnTo>
                <a:lnTo>
                  <a:pt x="251854" y="785506"/>
                </a:lnTo>
                <a:lnTo>
                  <a:pt x="259708" y="769754"/>
                </a:lnTo>
                <a:lnTo>
                  <a:pt x="271336" y="756447"/>
                </a:lnTo>
                <a:lnTo>
                  <a:pt x="286171" y="739475"/>
                </a:lnTo>
                <a:lnTo>
                  <a:pt x="294873" y="732727"/>
                </a:lnTo>
                <a:lnTo>
                  <a:pt x="307899" y="721426"/>
                </a:lnTo>
                <a:lnTo>
                  <a:pt x="316123" y="712415"/>
                </a:lnTo>
                <a:lnTo>
                  <a:pt x="306434" y="708258"/>
                </a:lnTo>
                <a:lnTo>
                  <a:pt x="312288" y="702473"/>
                </a:lnTo>
                <a:lnTo>
                  <a:pt x="295369" y="704416"/>
                </a:lnTo>
                <a:lnTo>
                  <a:pt x="291830" y="696945"/>
                </a:lnTo>
                <a:lnTo>
                  <a:pt x="293859" y="696015"/>
                </a:lnTo>
                <a:lnTo>
                  <a:pt x="303295" y="691688"/>
                </a:lnTo>
                <a:lnTo>
                  <a:pt x="305242" y="685393"/>
                </a:lnTo>
                <a:lnTo>
                  <a:pt x="308405" y="660918"/>
                </a:lnTo>
                <a:lnTo>
                  <a:pt x="308286" y="644184"/>
                </a:lnTo>
                <a:lnTo>
                  <a:pt x="303446" y="628997"/>
                </a:lnTo>
                <a:lnTo>
                  <a:pt x="291056" y="630457"/>
                </a:lnTo>
                <a:lnTo>
                  <a:pt x="295968" y="617942"/>
                </a:lnTo>
                <a:lnTo>
                  <a:pt x="282961" y="605378"/>
                </a:lnTo>
                <a:lnTo>
                  <a:pt x="288075" y="595731"/>
                </a:lnTo>
                <a:lnTo>
                  <a:pt x="278934" y="591468"/>
                </a:lnTo>
                <a:lnTo>
                  <a:pt x="270845" y="578840"/>
                </a:lnTo>
                <a:lnTo>
                  <a:pt x="262010" y="573118"/>
                </a:lnTo>
                <a:lnTo>
                  <a:pt x="243634" y="547020"/>
                </a:lnTo>
                <a:lnTo>
                  <a:pt x="236846" y="523237"/>
                </a:lnTo>
                <a:lnTo>
                  <a:pt x="236920" y="504912"/>
                </a:lnTo>
                <a:lnTo>
                  <a:pt x="232658" y="491121"/>
                </a:lnTo>
                <a:lnTo>
                  <a:pt x="232178" y="489562"/>
                </a:lnTo>
                <a:lnTo>
                  <a:pt x="234775" y="470174"/>
                </a:lnTo>
                <a:lnTo>
                  <a:pt x="228939" y="450497"/>
                </a:lnTo>
                <a:lnTo>
                  <a:pt x="227287" y="436543"/>
                </a:lnTo>
                <a:lnTo>
                  <a:pt x="232902" y="420300"/>
                </a:lnTo>
                <a:lnTo>
                  <a:pt x="222347" y="403352"/>
                </a:lnTo>
                <a:lnTo>
                  <a:pt x="205154" y="391731"/>
                </a:lnTo>
                <a:lnTo>
                  <a:pt x="193705" y="380732"/>
                </a:lnTo>
                <a:lnTo>
                  <a:pt x="166138" y="354252"/>
                </a:lnTo>
                <a:lnTo>
                  <a:pt x="152632" y="351151"/>
                </a:lnTo>
                <a:lnTo>
                  <a:pt x="150835" y="341140"/>
                </a:lnTo>
                <a:lnTo>
                  <a:pt x="146520" y="338650"/>
                </a:lnTo>
                <a:lnTo>
                  <a:pt x="135031" y="332028"/>
                </a:lnTo>
                <a:lnTo>
                  <a:pt x="93637" y="316457"/>
                </a:lnTo>
                <a:lnTo>
                  <a:pt x="79006" y="312647"/>
                </a:lnTo>
                <a:lnTo>
                  <a:pt x="70429" y="310414"/>
                </a:lnTo>
                <a:lnTo>
                  <a:pt x="53413" y="298164"/>
                </a:lnTo>
                <a:lnTo>
                  <a:pt x="34523" y="287052"/>
                </a:lnTo>
                <a:lnTo>
                  <a:pt x="44408" y="297661"/>
                </a:lnTo>
                <a:lnTo>
                  <a:pt x="48412" y="312024"/>
                </a:lnTo>
                <a:lnTo>
                  <a:pt x="49269" y="314495"/>
                </a:lnTo>
                <a:lnTo>
                  <a:pt x="53816" y="327588"/>
                </a:lnTo>
                <a:lnTo>
                  <a:pt x="39990" y="344083"/>
                </a:lnTo>
                <a:lnTo>
                  <a:pt x="39619" y="360779"/>
                </a:lnTo>
                <a:lnTo>
                  <a:pt x="32536" y="409886"/>
                </a:lnTo>
                <a:lnTo>
                  <a:pt x="34731" y="419879"/>
                </a:lnTo>
                <a:lnTo>
                  <a:pt x="28305" y="451862"/>
                </a:lnTo>
                <a:lnTo>
                  <a:pt x="36495" y="496995"/>
                </a:lnTo>
                <a:lnTo>
                  <a:pt x="37187" y="500806"/>
                </a:lnTo>
                <a:lnTo>
                  <a:pt x="50311" y="507547"/>
                </a:lnTo>
                <a:lnTo>
                  <a:pt x="28709" y="515030"/>
                </a:lnTo>
                <a:lnTo>
                  <a:pt x="22344" y="517879"/>
                </a:lnTo>
                <a:lnTo>
                  <a:pt x="13775" y="519596"/>
                </a:lnTo>
                <a:lnTo>
                  <a:pt x="10596" y="499441"/>
                </a:lnTo>
                <a:lnTo>
                  <a:pt x="264" y="433946"/>
                </a:lnTo>
                <a:lnTo>
                  <a:pt x="0" y="401774"/>
                </a:lnTo>
                <a:lnTo>
                  <a:pt x="9914" y="311716"/>
                </a:lnTo>
                <a:lnTo>
                  <a:pt x="16441" y="252434"/>
                </a:lnTo>
                <a:lnTo>
                  <a:pt x="27998" y="178833"/>
                </a:lnTo>
                <a:lnTo>
                  <a:pt x="31521" y="156389"/>
                </a:lnTo>
                <a:lnTo>
                  <a:pt x="41110" y="67362"/>
                </a:lnTo>
                <a:lnTo>
                  <a:pt x="40869" y="22770"/>
                </a:lnTo>
                <a:lnTo>
                  <a:pt x="40746" y="138"/>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6" name="Struer">
            <a:extLst>
              <a:ext uri="{FF2B5EF4-FFF2-40B4-BE49-F238E27FC236}">
                <a16:creationId xmlns:a16="http://schemas.microsoft.com/office/drawing/2014/main" id="{00000000-0008-0000-3500-0000C4000000}"/>
              </a:ext>
            </a:extLst>
          </xdr:cNvPr>
          <xdr:cNvSpPr/>
        </xdr:nvSpPr>
        <xdr:spPr>
          <a:xfrm>
            <a:off x="475862" y="2482991"/>
            <a:ext cx="359854" cy="620276"/>
          </a:xfrm>
          <a:custGeom>
            <a:avLst/>
            <a:gdLst>
              <a:gd name="connsiteX0" fmla="*/ 190744 w 350335"/>
              <a:gd name="connsiteY0" fmla="*/ 219388 h 603869"/>
              <a:gd name="connsiteX1" fmla="*/ 191713 w 350335"/>
              <a:gd name="connsiteY1" fmla="*/ 256547 h 603869"/>
              <a:gd name="connsiteX2" fmla="*/ 202639 w 350335"/>
              <a:gd name="connsiteY2" fmla="*/ 277110 h 603869"/>
              <a:gd name="connsiteX3" fmla="*/ 198035 w 350335"/>
              <a:gd name="connsiteY3" fmla="*/ 293624 h 603869"/>
              <a:gd name="connsiteX4" fmla="*/ 215806 w 350335"/>
              <a:gd name="connsiteY4" fmla="*/ 311609 h 603869"/>
              <a:gd name="connsiteX5" fmla="*/ 221624 w 350335"/>
              <a:gd name="connsiteY5" fmla="*/ 331707 h 603869"/>
              <a:gd name="connsiteX6" fmla="*/ 233372 w 350335"/>
              <a:gd name="connsiteY6" fmla="*/ 341989 h 603869"/>
              <a:gd name="connsiteX7" fmla="*/ 222951 w 350335"/>
              <a:gd name="connsiteY7" fmla="*/ 350510 h 603869"/>
              <a:gd name="connsiteX8" fmla="*/ 208278 w 350335"/>
              <a:gd name="connsiteY8" fmla="*/ 380375 h 603869"/>
              <a:gd name="connsiteX9" fmla="*/ 202828 w 350335"/>
              <a:gd name="connsiteY9" fmla="*/ 374684 h 603869"/>
              <a:gd name="connsiteX10" fmla="*/ 198039 w 350335"/>
              <a:gd name="connsiteY10" fmla="*/ 369678 h 603869"/>
              <a:gd name="connsiteX11" fmla="*/ 184239 w 350335"/>
              <a:gd name="connsiteY11" fmla="*/ 370628 h 603869"/>
              <a:gd name="connsiteX12" fmla="*/ 167727 w 350335"/>
              <a:gd name="connsiteY12" fmla="*/ 380658 h 603869"/>
              <a:gd name="connsiteX13" fmla="*/ 165730 w 350335"/>
              <a:gd name="connsiteY13" fmla="*/ 392480 h 603869"/>
              <a:gd name="connsiteX14" fmla="*/ 162753 w 350335"/>
              <a:gd name="connsiteY14" fmla="*/ 407862 h 603869"/>
              <a:gd name="connsiteX15" fmla="*/ 148171 w 350335"/>
              <a:gd name="connsiteY15" fmla="*/ 406001 h 603869"/>
              <a:gd name="connsiteX16" fmla="*/ 146677 w 350335"/>
              <a:gd name="connsiteY16" fmla="*/ 413761 h 603869"/>
              <a:gd name="connsiteX17" fmla="*/ 146091 w 350335"/>
              <a:gd name="connsiteY17" fmla="*/ 416798 h 603869"/>
              <a:gd name="connsiteX18" fmla="*/ 169664 w 350335"/>
              <a:gd name="connsiteY18" fmla="*/ 413623 h 603869"/>
              <a:gd name="connsiteX19" fmla="*/ 172197 w 350335"/>
              <a:gd name="connsiteY19" fmla="*/ 401416 h 603869"/>
              <a:gd name="connsiteX20" fmla="*/ 176968 w 350335"/>
              <a:gd name="connsiteY20" fmla="*/ 390210 h 603869"/>
              <a:gd name="connsiteX21" fmla="*/ 179510 w 350335"/>
              <a:gd name="connsiteY21" fmla="*/ 384242 h 603869"/>
              <a:gd name="connsiteX22" fmla="*/ 193956 w 350335"/>
              <a:gd name="connsiteY22" fmla="*/ 392896 h 603869"/>
              <a:gd name="connsiteX23" fmla="*/ 205108 w 350335"/>
              <a:gd name="connsiteY23" fmla="*/ 391191 h 603869"/>
              <a:gd name="connsiteX24" fmla="*/ 210177 w 350335"/>
              <a:gd name="connsiteY24" fmla="*/ 390412 h 603869"/>
              <a:gd name="connsiteX25" fmla="*/ 211114 w 350335"/>
              <a:gd name="connsiteY25" fmla="*/ 390739 h 603869"/>
              <a:gd name="connsiteX26" fmla="*/ 225259 w 350335"/>
              <a:gd name="connsiteY26" fmla="*/ 395713 h 603869"/>
              <a:gd name="connsiteX27" fmla="*/ 234762 w 350335"/>
              <a:gd name="connsiteY27" fmla="*/ 383425 h 603869"/>
              <a:gd name="connsiteX28" fmla="*/ 240831 w 350335"/>
              <a:gd name="connsiteY28" fmla="*/ 377904 h 603869"/>
              <a:gd name="connsiteX29" fmla="*/ 239378 w 350335"/>
              <a:gd name="connsiteY29" fmla="*/ 399870 h 603869"/>
              <a:gd name="connsiteX30" fmla="*/ 241410 w 350335"/>
              <a:gd name="connsiteY30" fmla="*/ 410189 h 603869"/>
              <a:gd name="connsiteX31" fmla="*/ 243605 w 350335"/>
              <a:gd name="connsiteY31" fmla="*/ 421370 h 603869"/>
              <a:gd name="connsiteX32" fmla="*/ 250901 w 350335"/>
              <a:gd name="connsiteY32" fmla="*/ 431803 h 603869"/>
              <a:gd name="connsiteX33" fmla="*/ 265253 w 350335"/>
              <a:gd name="connsiteY33" fmla="*/ 440940 h 603869"/>
              <a:gd name="connsiteX34" fmla="*/ 267718 w 350335"/>
              <a:gd name="connsiteY34" fmla="*/ 441701 h 603869"/>
              <a:gd name="connsiteX35" fmla="*/ 285089 w 350335"/>
              <a:gd name="connsiteY35" fmla="*/ 447059 h 603869"/>
              <a:gd name="connsiteX36" fmla="*/ 302316 w 350335"/>
              <a:gd name="connsiteY36" fmla="*/ 444914 h 603869"/>
              <a:gd name="connsiteX37" fmla="*/ 337398 w 350335"/>
              <a:gd name="connsiteY37" fmla="*/ 435041 h 603869"/>
              <a:gd name="connsiteX38" fmla="*/ 350335 w 350335"/>
              <a:gd name="connsiteY38" fmla="*/ 428935 h 603869"/>
              <a:gd name="connsiteX39" fmla="*/ 338970 w 350335"/>
              <a:gd name="connsiteY39" fmla="*/ 463491 h 603869"/>
              <a:gd name="connsiteX40" fmla="*/ 329920 w 350335"/>
              <a:gd name="connsiteY40" fmla="*/ 516811 h 603869"/>
              <a:gd name="connsiteX41" fmla="*/ 306995 w 350335"/>
              <a:gd name="connsiteY41" fmla="*/ 560516 h 603869"/>
              <a:gd name="connsiteX42" fmla="*/ 309234 w 350335"/>
              <a:gd name="connsiteY42" fmla="*/ 568421 h 603869"/>
              <a:gd name="connsiteX43" fmla="*/ 290404 w 350335"/>
              <a:gd name="connsiteY43" fmla="*/ 578156 h 603869"/>
              <a:gd name="connsiteX44" fmla="*/ 282857 w 350335"/>
              <a:gd name="connsiteY44" fmla="*/ 576294 h 603869"/>
              <a:gd name="connsiteX45" fmla="*/ 254649 w 350335"/>
              <a:gd name="connsiteY45" fmla="*/ 568629 h 603869"/>
              <a:gd name="connsiteX46" fmla="*/ 243460 w 350335"/>
              <a:gd name="connsiteY46" fmla="*/ 544845 h 603869"/>
              <a:gd name="connsiteX47" fmla="*/ 235775 w 350335"/>
              <a:gd name="connsiteY47" fmla="*/ 543015 h 603869"/>
              <a:gd name="connsiteX48" fmla="*/ 206026 w 350335"/>
              <a:gd name="connsiteY48" fmla="*/ 538790 h 603869"/>
              <a:gd name="connsiteX49" fmla="*/ 193077 w 350335"/>
              <a:gd name="connsiteY49" fmla="*/ 558567 h 603869"/>
              <a:gd name="connsiteX50" fmla="*/ 173393 w 350335"/>
              <a:gd name="connsiteY50" fmla="*/ 550876 h 603869"/>
              <a:gd name="connsiteX51" fmla="*/ 177431 w 350335"/>
              <a:gd name="connsiteY51" fmla="*/ 542720 h 603869"/>
              <a:gd name="connsiteX52" fmla="*/ 167467 w 350335"/>
              <a:gd name="connsiteY52" fmla="*/ 534010 h 603869"/>
              <a:gd name="connsiteX53" fmla="*/ 132197 w 350335"/>
              <a:gd name="connsiteY53" fmla="*/ 538331 h 603869"/>
              <a:gd name="connsiteX54" fmla="*/ 127663 w 350335"/>
              <a:gd name="connsiteY54" fmla="*/ 567176 h 603869"/>
              <a:gd name="connsiteX55" fmla="*/ 100172 w 350335"/>
              <a:gd name="connsiteY55" fmla="*/ 580602 h 603869"/>
              <a:gd name="connsiteX56" fmla="*/ 71784 w 350335"/>
              <a:gd name="connsiteY56" fmla="*/ 582797 h 603869"/>
              <a:gd name="connsiteX57" fmla="*/ 48684 w 350335"/>
              <a:gd name="connsiteY57" fmla="*/ 603869 h 603869"/>
              <a:gd name="connsiteX58" fmla="*/ 39454 w 350335"/>
              <a:gd name="connsiteY58" fmla="*/ 600757 h 603869"/>
              <a:gd name="connsiteX59" fmla="*/ 39706 w 350335"/>
              <a:gd name="connsiteY59" fmla="*/ 587708 h 603869"/>
              <a:gd name="connsiteX60" fmla="*/ 0 w 350335"/>
              <a:gd name="connsiteY60" fmla="*/ 567377 h 603869"/>
              <a:gd name="connsiteX61" fmla="*/ 16587 w 350335"/>
              <a:gd name="connsiteY61" fmla="*/ 513849 h 603869"/>
              <a:gd name="connsiteX62" fmla="*/ 41882 w 350335"/>
              <a:gd name="connsiteY62" fmla="*/ 517585 h 603869"/>
              <a:gd name="connsiteX63" fmla="*/ 58162 w 350335"/>
              <a:gd name="connsiteY63" fmla="*/ 510000 h 603869"/>
              <a:gd name="connsiteX64" fmla="*/ 67008 w 350335"/>
              <a:gd name="connsiteY64" fmla="*/ 495078 h 603869"/>
              <a:gd name="connsiteX65" fmla="*/ 69069 w 350335"/>
              <a:gd name="connsiteY65" fmla="*/ 478923 h 603869"/>
              <a:gd name="connsiteX66" fmla="*/ 80044 w 350335"/>
              <a:gd name="connsiteY66" fmla="*/ 464635 h 603869"/>
              <a:gd name="connsiteX67" fmla="*/ 98932 w 350335"/>
              <a:gd name="connsiteY67" fmla="*/ 425300 h 603869"/>
              <a:gd name="connsiteX68" fmla="*/ 108984 w 350335"/>
              <a:gd name="connsiteY68" fmla="*/ 375445 h 603869"/>
              <a:gd name="connsiteX69" fmla="*/ 106836 w 350335"/>
              <a:gd name="connsiteY69" fmla="*/ 329242 h 603869"/>
              <a:gd name="connsiteX70" fmla="*/ 102398 w 350335"/>
              <a:gd name="connsiteY70" fmla="*/ 301843 h 603869"/>
              <a:gd name="connsiteX71" fmla="*/ 112820 w 350335"/>
              <a:gd name="connsiteY71" fmla="*/ 302094 h 603869"/>
              <a:gd name="connsiteX72" fmla="*/ 139894 w 350335"/>
              <a:gd name="connsiteY72" fmla="*/ 308503 h 603869"/>
              <a:gd name="connsiteX73" fmla="*/ 142806 w 350335"/>
              <a:gd name="connsiteY73" fmla="*/ 293121 h 603869"/>
              <a:gd name="connsiteX74" fmla="*/ 151268 w 350335"/>
              <a:gd name="connsiteY74" fmla="*/ 288612 h 603869"/>
              <a:gd name="connsiteX75" fmla="*/ 160185 w 350335"/>
              <a:gd name="connsiteY75" fmla="*/ 278846 h 603869"/>
              <a:gd name="connsiteX76" fmla="*/ 172013 w 350335"/>
              <a:gd name="connsiteY76" fmla="*/ 265891 h 603869"/>
              <a:gd name="connsiteX77" fmla="*/ 181872 w 350335"/>
              <a:gd name="connsiteY77" fmla="*/ 248246 h 603869"/>
              <a:gd name="connsiteX78" fmla="*/ 185905 w 350335"/>
              <a:gd name="connsiteY78" fmla="*/ 226940 h 603869"/>
              <a:gd name="connsiteX79" fmla="*/ 288542 w 350335"/>
              <a:gd name="connsiteY79" fmla="*/ 217143 h 603869"/>
              <a:gd name="connsiteX80" fmla="*/ 298039 w 350335"/>
              <a:gd name="connsiteY80" fmla="*/ 222173 h 603869"/>
              <a:gd name="connsiteX81" fmla="*/ 284656 w 350335"/>
              <a:gd name="connsiteY81" fmla="*/ 244825 h 603869"/>
              <a:gd name="connsiteX82" fmla="*/ 270681 w 350335"/>
              <a:gd name="connsiteY82" fmla="*/ 260351 h 603869"/>
              <a:gd name="connsiteX83" fmla="*/ 263542 w 350335"/>
              <a:gd name="connsiteY83" fmla="*/ 275274 h 603869"/>
              <a:gd name="connsiteX84" fmla="*/ 260354 w 350335"/>
              <a:gd name="connsiteY84" fmla="*/ 297063 h 603869"/>
              <a:gd name="connsiteX85" fmla="*/ 266762 w 350335"/>
              <a:gd name="connsiteY85" fmla="*/ 310087 h 603869"/>
              <a:gd name="connsiteX86" fmla="*/ 265731 w 350335"/>
              <a:gd name="connsiteY86" fmla="*/ 335159 h 603869"/>
              <a:gd name="connsiteX87" fmla="*/ 247517 w 350335"/>
              <a:gd name="connsiteY87" fmla="*/ 351768 h 603869"/>
              <a:gd name="connsiteX88" fmla="*/ 251309 w 350335"/>
              <a:gd name="connsiteY88" fmla="*/ 344888 h 603869"/>
              <a:gd name="connsiteX89" fmla="*/ 259668 w 350335"/>
              <a:gd name="connsiteY89" fmla="*/ 331512 h 603869"/>
              <a:gd name="connsiteX90" fmla="*/ 256743 w 350335"/>
              <a:gd name="connsiteY90" fmla="*/ 319476 h 603869"/>
              <a:gd name="connsiteX91" fmla="*/ 248624 w 350335"/>
              <a:gd name="connsiteY91" fmla="*/ 306301 h 603869"/>
              <a:gd name="connsiteX92" fmla="*/ 248762 w 350335"/>
              <a:gd name="connsiteY92" fmla="*/ 288115 h 603869"/>
              <a:gd name="connsiteX93" fmla="*/ 240643 w 350335"/>
              <a:gd name="connsiteY93" fmla="*/ 273274 h 603869"/>
              <a:gd name="connsiteX94" fmla="*/ 255322 w 350335"/>
              <a:gd name="connsiteY94" fmla="*/ 246774 h 603869"/>
              <a:gd name="connsiteX95" fmla="*/ 271083 w 350335"/>
              <a:gd name="connsiteY95" fmla="*/ 219287 h 603869"/>
              <a:gd name="connsiteX96" fmla="*/ 220360 w 350335"/>
              <a:gd name="connsiteY96" fmla="*/ 56408 h 603869"/>
              <a:gd name="connsiteX97" fmla="*/ 231128 w 350335"/>
              <a:gd name="connsiteY97" fmla="*/ 59785 h 603869"/>
              <a:gd name="connsiteX98" fmla="*/ 245638 w 350335"/>
              <a:gd name="connsiteY98" fmla="*/ 56596 h 603869"/>
              <a:gd name="connsiteX99" fmla="*/ 262261 w 350335"/>
              <a:gd name="connsiteY99" fmla="*/ 64721 h 603869"/>
              <a:gd name="connsiteX100" fmla="*/ 274651 w 350335"/>
              <a:gd name="connsiteY100" fmla="*/ 61495 h 603869"/>
              <a:gd name="connsiteX101" fmla="*/ 267211 w 350335"/>
              <a:gd name="connsiteY101" fmla="*/ 79606 h 603869"/>
              <a:gd name="connsiteX102" fmla="*/ 260412 w 350335"/>
              <a:gd name="connsiteY102" fmla="*/ 88850 h 603869"/>
              <a:gd name="connsiteX103" fmla="*/ 268381 w 350335"/>
              <a:gd name="connsiteY103" fmla="*/ 101962 h 603869"/>
              <a:gd name="connsiteX104" fmla="*/ 262708 w 350335"/>
              <a:gd name="connsiteY104" fmla="*/ 126204 h 603869"/>
              <a:gd name="connsiteX105" fmla="*/ 267437 w 350335"/>
              <a:gd name="connsiteY105" fmla="*/ 139599 h 603869"/>
              <a:gd name="connsiteX106" fmla="*/ 258311 w 350335"/>
              <a:gd name="connsiteY106" fmla="*/ 125701 h 603869"/>
              <a:gd name="connsiteX107" fmla="*/ 244261 w 350335"/>
              <a:gd name="connsiteY107" fmla="*/ 114551 h 603869"/>
              <a:gd name="connsiteX108" fmla="*/ 240217 w 350335"/>
              <a:gd name="connsiteY108" fmla="*/ 110024 h 603869"/>
              <a:gd name="connsiteX109" fmla="*/ 225543 w 350335"/>
              <a:gd name="connsiteY109" fmla="*/ 103352 h 603869"/>
              <a:gd name="connsiteX110" fmla="*/ 229631 w 350335"/>
              <a:gd name="connsiteY110" fmla="*/ 94283 h 603869"/>
              <a:gd name="connsiteX111" fmla="*/ 226870 w 350335"/>
              <a:gd name="connsiteY111" fmla="*/ 81241 h 603869"/>
              <a:gd name="connsiteX112" fmla="*/ 213738 w 350335"/>
              <a:gd name="connsiteY112" fmla="*/ 75965 h 603869"/>
              <a:gd name="connsiteX113" fmla="*/ 209963 w 350335"/>
              <a:gd name="connsiteY113" fmla="*/ 0 h 603869"/>
              <a:gd name="connsiteX114" fmla="*/ 217020 w 350335"/>
              <a:gd name="connsiteY114" fmla="*/ 19997 h 603869"/>
              <a:gd name="connsiteX115" fmla="*/ 206907 w 350335"/>
              <a:gd name="connsiteY115" fmla="*/ 35115 h 603869"/>
              <a:gd name="connsiteX116" fmla="*/ 203414 w 350335"/>
              <a:gd name="connsiteY116" fmla="*/ 49264 h 603869"/>
              <a:gd name="connsiteX117" fmla="*/ 202909 w 350335"/>
              <a:gd name="connsiteY117" fmla="*/ 61162 h 603869"/>
              <a:gd name="connsiteX118" fmla="*/ 195529 w 350335"/>
              <a:gd name="connsiteY118" fmla="*/ 72462 h 603869"/>
              <a:gd name="connsiteX119" fmla="*/ 211007 w 350335"/>
              <a:gd name="connsiteY119" fmla="*/ 97750 h 603869"/>
              <a:gd name="connsiteX120" fmla="*/ 216957 w 350335"/>
              <a:gd name="connsiteY120" fmla="*/ 102736 h 603869"/>
              <a:gd name="connsiteX121" fmla="*/ 223636 w 350335"/>
              <a:gd name="connsiteY121" fmla="*/ 108339 h 603869"/>
              <a:gd name="connsiteX122" fmla="*/ 224234 w 350335"/>
              <a:gd name="connsiteY122" fmla="*/ 141329 h 603869"/>
              <a:gd name="connsiteX123" fmla="*/ 219196 w 350335"/>
              <a:gd name="connsiteY123" fmla="*/ 155447 h 603869"/>
              <a:gd name="connsiteX124" fmla="*/ 219284 w 350335"/>
              <a:gd name="connsiteY124" fmla="*/ 162930 h 603869"/>
              <a:gd name="connsiteX125" fmla="*/ 219385 w 350335"/>
              <a:gd name="connsiteY125" fmla="*/ 171577 h 603869"/>
              <a:gd name="connsiteX126" fmla="*/ 215139 w 350335"/>
              <a:gd name="connsiteY126" fmla="*/ 179029 h 603869"/>
              <a:gd name="connsiteX127" fmla="*/ 192576 w 350335"/>
              <a:gd name="connsiteY127" fmla="*/ 179859 h 603869"/>
              <a:gd name="connsiteX128" fmla="*/ 164672 w 350335"/>
              <a:gd name="connsiteY128" fmla="*/ 182903 h 603869"/>
              <a:gd name="connsiteX129" fmla="*/ 151875 w 350335"/>
              <a:gd name="connsiteY129" fmla="*/ 193297 h 603869"/>
              <a:gd name="connsiteX130" fmla="*/ 150577 w 350335"/>
              <a:gd name="connsiteY130" fmla="*/ 205151 h 603869"/>
              <a:gd name="connsiteX131" fmla="*/ 160324 w 350335"/>
              <a:gd name="connsiteY131" fmla="*/ 214295 h 603869"/>
              <a:gd name="connsiteX132" fmla="*/ 171383 w 350335"/>
              <a:gd name="connsiteY132" fmla="*/ 215326 h 603869"/>
              <a:gd name="connsiteX133" fmla="*/ 179460 w 350335"/>
              <a:gd name="connsiteY133" fmla="*/ 222979 h 603869"/>
              <a:gd name="connsiteX134" fmla="*/ 166372 w 350335"/>
              <a:gd name="connsiteY134" fmla="*/ 226356 h 603869"/>
              <a:gd name="connsiteX135" fmla="*/ 149246 w 350335"/>
              <a:gd name="connsiteY135" fmla="*/ 219143 h 603869"/>
              <a:gd name="connsiteX136" fmla="*/ 142531 w 350335"/>
              <a:gd name="connsiteY136" fmla="*/ 206390 h 603869"/>
              <a:gd name="connsiteX137" fmla="*/ 134453 w 350335"/>
              <a:gd name="connsiteY137" fmla="*/ 202309 h 603869"/>
              <a:gd name="connsiteX138" fmla="*/ 130775 w 350335"/>
              <a:gd name="connsiteY138" fmla="*/ 181513 h 603869"/>
              <a:gd name="connsiteX139" fmla="*/ 120508 w 350335"/>
              <a:gd name="connsiteY139" fmla="*/ 170432 h 603869"/>
              <a:gd name="connsiteX140" fmla="*/ 117917 w 350335"/>
              <a:gd name="connsiteY140" fmla="*/ 149014 h 603869"/>
              <a:gd name="connsiteX141" fmla="*/ 115539 w 350335"/>
              <a:gd name="connsiteY141" fmla="*/ 141964 h 603869"/>
              <a:gd name="connsiteX142" fmla="*/ 110241 w 350335"/>
              <a:gd name="connsiteY142" fmla="*/ 126256 h 603869"/>
              <a:gd name="connsiteX143" fmla="*/ 99734 w 350335"/>
              <a:gd name="connsiteY143" fmla="*/ 112477 h 603869"/>
              <a:gd name="connsiteX144" fmla="*/ 84758 w 350335"/>
              <a:gd name="connsiteY144" fmla="*/ 104126 h 603869"/>
              <a:gd name="connsiteX145" fmla="*/ 73497 w 350335"/>
              <a:gd name="connsiteY145" fmla="*/ 86198 h 603869"/>
              <a:gd name="connsiteX146" fmla="*/ 72471 w 350335"/>
              <a:gd name="connsiteY146" fmla="*/ 84569 h 603869"/>
              <a:gd name="connsiteX147" fmla="*/ 55978 w 350335"/>
              <a:gd name="connsiteY147" fmla="*/ 73293 h 603869"/>
              <a:gd name="connsiteX148" fmla="*/ 37521 w 350335"/>
              <a:gd name="connsiteY148" fmla="*/ 50968 h 603869"/>
              <a:gd name="connsiteX149" fmla="*/ 13712 w 350335"/>
              <a:gd name="connsiteY149" fmla="*/ 39838 h 603869"/>
              <a:gd name="connsiteX150" fmla="*/ 15130 w 350335"/>
              <a:gd name="connsiteY150" fmla="*/ 29449 h 603869"/>
              <a:gd name="connsiteX151" fmla="*/ 24958 w 350335"/>
              <a:gd name="connsiteY151" fmla="*/ 30851 h 603869"/>
              <a:gd name="connsiteX152" fmla="*/ 31907 w 350335"/>
              <a:gd name="connsiteY152" fmla="*/ 37819 h 603869"/>
              <a:gd name="connsiteX153" fmla="*/ 43547 w 350335"/>
              <a:gd name="connsiteY153" fmla="*/ 36479 h 603869"/>
              <a:gd name="connsiteX154" fmla="*/ 58106 w 350335"/>
              <a:gd name="connsiteY154" fmla="*/ 20041 h 603869"/>
              <a:gd name="connsiteX155" fmla="*/ 81381 w 350335"/>
              <a:gd name="connsiteY155" fmla="*/ 12180 h 603869"/>
              <a:gd name="connsiteX156" fmla="*/ 98612 w 350335"/>
              <a:gd name="connsiteY156" fmla="*/ 13841 h 603869"/>
              <a:gd name="connsiteX157" fmla="*/ 92213 w 350335"/>
              <a:gd name="connsiteY157" fmla="*/ 20331 h 603869"/>
              <a:gd name="connsiteX158" fmla="*/ 94773 w 350335"/>
              <a:gd name="connsiteY158" fmla="*/ 30581 h 603869"/>
              <a:gd name="connsiteX159" fmla="*/ 107173 w 350335"/>
              <a:gd name="connsiteY159" fmla="*/ 41221 h 603869"/>
              <a:gd name="connsiteX160" fmla="*/ 111287 w 350335"/>
              <a:gd name="connsiteY160" fmla="*/ 44749 h 603869"/>
              <a:gd name="connsiteX161" fmla="*/ 125549 w 350335"/>
              <a:gd name="connsiteY161" fmla="*/ 48189 h 603869"/>
              <a:gd name="connsiteX162" fmla="*/ 143848 w 350335"/>
              <a:gd name="connsiteY162" fmla="*/ 36523 h 603869"/>
              <a:gd name="connsiteX163" fmla="*/ 160082 w 350335"/>
              <a:gd name="connsiteY163" fmla="*/ 17664 h 603869"/>
              <a:gd name="connsiteX164" fmla="*/ 175444 w 350335"/>
              <a:gd name="connsiteY164" fmla="*/ 15715 h 603869"/>
              <a:gd name="connsiteX165" fmla="*/ 185179 w 350335"/>
              <a:gd name="connsiteY165" fmla="*/ 5949 h 603869"/>
              <a:gd name="connsiteX166" fmla="*/ 201669 w 350335"/>
              <a:gd name="connsiteY166" fmla="*/ 11646 h 6038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Lst>
            <a:rect l="l" t="t" r="r" b="b"/>
            <a:pathLst>
              <a:path w="350335" h="603869">
                <a:moveTo>
                  <a:pt x="190744" y="219388"/>
                </a:moveTo>
                <a:lnTo>
                  <a:pt x="191713" y="256547"/>
                </a:lnTo>
                <a:lnTo>
                  <a:pt x="202639" y="277110"/>
                </a:lnTo>
                <a:lnTo>
                  <a:pt x="198035" y="293624"/>
                </a:lnTo>
                <a:lnTo>
                  <a:pt x="215806" y="311609"/>
                </a:lnTo>
                <a:lnTo>
                  <a:pt x="221624" y="331707"/>
                </a:lnTo>
                <a:lnTo>
                  <a:pt x="233372" y="341989"/>
                </a:lnTo>
                <a:lnTo>
                  <a:pt x="222951" y="350510"/>
                </a:lnTo>
                <a:lnTo>
                  <a:pt x="208278" y="380375"/>
                </a:lnTo>
                <a:lnTo>
                  <a:pt x="202828" y="374684"/>
                </a:lnTo>
                <a:lnTo>
                  <a:pt x="198039" y="369678"/>
                </a:lnTo>
                <a:lnTo>
                  <a:pt x="184239" y="370628"/>
                </a:lnTo>
                <a:lnTo>
                  <a:pt x="167727" y="380658"/>
                </a:lnTo>
                <a:lnTo>
                  <a:pt x="165730" y="392480"/>
                </a:lnTo>
                <a:lnTo>
                  <a:pt x="162753" y="407862"/>
                </a:lnTo>
                <a:lnTo>
                  <a:pt x="148171" y="406001"/>
                </a:lnTo>
                <a:lnTo>
                  <a:pt x="146677" y="413761"/>
                </a:lnTo>
                <a:lnTo>
                  <a:pt x="146091" y="416798"/>
                </a:lnTo>
                <a:lnTo>
                  <a:pt x="169664" y="413623"/>
                </a:lnTo>
                <a:lnTo>
                  <a:pt x="172197" y="401416"/>
                </a:lnTo>
                <a:lnTo>
                  <a:pt x="176968" y="390210"/>
                </a:lnTo>
                <a:lnTo>
                  <a:pt x="179510" y="384242"/>
                </a:lnTo>
                <a:lnTo>
                  <a:pt x="193956" y="392896"/>
                </a:lnTo>
                <a:lnTo>
                  <a:pt x="205108" y="391191"/>
                </a:lnTo>
                <a:lnTo>
                  <a:pt x="210177" y="390412"/>
                </a:lnTo>
                <a:lnTo>
                  <a:pt x="211114" y="390739"/>
                </a:lnTo>
                <a:lnTo>
                  <a:pt x="225259" y="395713"/>
                </a:lnTo>
                <a:lnTo>
                  <a:pt x="234762" y="383425"/>
                </a:lnTo>
                <a:lnTo>
                  <a:pt x="240831" y="377904"/>
                </a:lnTo>
                <a:lnTo>
                  <a:pt x="239378" y="399870"/>
                </a:lnTo>
                <a:lnTo>
                  <a:pt x="241410" y="410189"/>
                </a:lnTo>
                <a:lnTo>
                  <a:pt x="243605" y="421370"/>
                </a:lnTo>
                <a:lnTo>
                  <a:pt x="250901" y="431803"/>
                </a:lnTo>
                <a:lnTo>
                  <a:pt x="265253" y="440940"/>
                </a:lnTo>
                <a:lnTo>
                  <a:pt x="267718" y="441701"/>
                </a:lnTo>
                <a:lnTo>
                  <a:pt x="285089" y="447059"/>
                </a:lnTo>
                <a:lnTo>
                  <a:pt x="302316" y="444914"/>
                </a:lnTo>
                <a:lnTo>
                  <a:pt x="337398" y="435041"/>
                </a:lnTo>
                <a:lnTo>
                  <a:pt x="350335" y="428935"/>
                </a:lnTo>
                <a:lnTo>
                  <a:pt x="338970" y="463491"/>
                </a:lnTo>
                <a:lnTo>
                  <a:pt x="329920" y="516811"/>
                </a:lnTo>
                <a:lnTo>
                  <a:pt x="306995" y="560516"/>
                </a:lnTo>
                <a:lnTo>
                  <a:pt x="309234" y="568421"/>
                </a:lnTo>
                <a:lnTo>
                  <a:pt x="290404" y="578156"/>
                </a:lnTo>
                <a:lnTo>
                  <a:pt x="282857" y="576294"/>
                </a:lnTo>
                <a:lnTo>
                  <a:pt x="254649" y="568629"/>
                </a:lnTo>
                <a:lnTo>
                  <a:pt x="243460" y="544845"/>
                </a:lnTo>
                <a:lnTo>
                  <a:pt x="235775" y="543015"/>
                </a:lnTo>
                <a:lnTo>
                  <a:pt x="206026" y="538790"/>
                </a:lnTo>
                <a:lnTo>
                  <a:pt x="193077" y="558567"/>
                </a:lnTo>
                <a:lnTo>
                  <a:pt x="173393" y="550876"/>
                </a:lnTo>
                <a:lnTo>
                  <a:pt x="177431" y="542720"/>
                </a:lnTo>
                <a:lnTo>
                  <a:pt x="167467" y="534010"/>
                </a:lnTo>
                <a:lnTo>
                  <a:pt x="132197" y="538331"/>
                </a:lnTo>
                <a:lnTo>
                  <a:pt x="127663" y="567176"/>
                </a:lnTo>
                <a:lnTo>
                  <a:pt x="100172" y="580602"/>
                </a:lnTo>
                <a:lnTo>
                  <a:pt x="71784" y="582797"/>
                </a:lnTo>
                <a:lnTo>
                  <a:pt x="48684" y="603869"/>
                </a:lnTo>
                <a:lnTo>
                  <a:pt x="39454" y="600757"/>
                </a:lnTo>
                <a:lnTo>
                  <a:pt x="39706" y="587708"/>
                </a:lnTo>
                <a:lnTo>
                  <a:pt x="0" y="567377"/>
                </a:lnTo>
                <a:lnTo>
                  <a:pt x="16587" y="513849"/>
                </a:lnTo>
                <a:lnTo>
                  <a:pt x="41882" y="517585"/>
                </a:lnTo>
                <a:lnTo>
                  <a:pt x="58162" y="510000"/>
                </a:lnTo>
                <a:lnTo>
                  <a:pt x="67008" y="495078"/>
                </a:lnTo>
                <a:lnTo>
                  <a:pt x="69069" y="478923"/>
                </a:lnTo>
                <a:lnTo>
                  <a:pt x="80044" y="464635"/>
                </a:lnTo>
                <a:lnTo>
                  <a:pt x="98932" y="425300"/>
                </a:lnTo>
                <a:lnTo>
                  <a:pt x="108984" y="375445"/>
                </a:lnTo>
                <a:lnTo>
                  <a:pt x="106836" y="329242"/>
                </a:lnTo>
                <a:lnTo>
                  <a:pt x="102398" y="301843"/>
                </a:lnTo>
                <a:lnTo>
                  <a:pt x="112820" y="302094"/>
                </a:lnTo>
                <a:lnTo>
                  <a:pt x="139894" y="308503"/>
                </a:lnTo>
                <a:lnTo>
                  <a:pt x="142806" y="293121"/>
                </a:lnTo>
                <a:lnTo>
                  <a:pt x="151268" y="288612"/>
                </a:lnTo>
                <a:lnTo>
                  <a:pt x="160185" y="278846"/>
                </a:lnTo>
                <a:lnTo>
                  <a:pt x="172013" y="265891"/>
                </a:lnTo>
                <a:lnTo>
                  <a:pt x="181872" y="248246"/>
                </a:lnTo>
                <a:lnTo>
                  <a:pt x="185905" y="226940"/>
                </a:lnTo>
                <a:close/>
                <a:moveTo>
                  <a:pt x="288542" y="217143"/>
                </a:moveTo>
                <a:lnTo>
                  <a:pt x="298039" y="222173"/>
                </a:lnTo>
                <a:lnTo>
                  <a:pt x="284656" y="244825"/>
                </a:lnTo>
                <a:lnTo>
                  <a:pt x="270681" y="260351"/>
                </a:lnTo>
                <a:lnTo>
                  <a:pt x="263542" y="275274"/>
                </a:lnTo>
                <a:lnTo>
                  <a:pt x="260354" y="297063"/>
                </a:lnTo>
                <a:lnTo>
                  <a:pt x="266762" y="310087"/>
                </a:lnTo>
                <a:lnTo>
                  <a:pt x="265731" y="335159"/>
                </a:lnTo>
                <a:lnTo>
                  <a:pt x="247517" y="351768"/>
                </a:lnTo>
                <a:lnTo>
                  <a:pt x="251309" y="344888"/>
                </a:lnTo>
                <a:lnTo>
                  <a:pt x="259668" y="331512"/>
                </a:lnTo>
                <a:lnTo>
                  <a:pt x="256743" y="319476"/>
                </a:lnTo>
                <a:lnTo>
                  <a:pt x="248624" y="306301"/>
                </a:lnTo>
                <a:lnTo>
                  <a:pt x="248762" y="288115"/>
                </a:lnTo>
                <a:lnTo>
                  <a:pt x="240643" y="273274"/>
                </a:lnTo>
                <a:lnTo>
                  <a:pt x="255322" y="246774"/>
                </a:lnTo>
                <a:lnTo>
                  <a:pt x="271083" y="219287"/>
                </a:lnTo>
                <a:close/>
                <a:moveTo>
                  <a:pt x="220360" y="56408"/>
                </a:moveTo>
                <a:lnTo>
                  <a:pt x="231128" y="59785"/>
                </a:lnTo>
                <a:lnTo>
                  <a:pt x="245638" y="56596"/>
                </a:lnTo>
                <a:lnTo>
                  <a:pt x="262261" y="64721"/>
                </a:lnTo>
                <a:lnTo>
                  <a:pt x="274651" y="61495"/>
                </a:lnTo>
                <a:lnTo>
                  <a:pt x="267211" y="79606"/>
                </a:lnTo>
                <a:lnTo>
                  <a:pt x="260412" y="88850"/>
                </a:lnTo>
                <a:lnTo>
                  <a:pt x="268381" y="101962"/>
                </a:lnTo>
                <a:lnTo>
                  <a:pt x="262708" y="126204"/>
                </a:lnTo>
                <a:lnTo>
                  <a:pt x="267437" y="139599"/>
                </a:lnTo>
                <a:lnTo>
                  <a:pt x="258311" y="125701"/>
                </a:lnTo>
                <a:lnTo>
                  <a:pt x="244261" y="114551"/>
                </a:lnTo>
                <a:lnTo>
                  <a:pt x="240217" y="110024"/>
                </a:lnTo>
                <a:lnTo>
                  <a:pt x="225543" y="103352"/>
                </a:lnTo>
                <a:lnTo>
                  <a:pt x="229631" y="94283"/>
                </a:lnTo>
                <a:lnTo>
                  <a:pt x="226870" y="81241"/>
                </a:lnTo>
                <a:lnTo>
                  <a:pt x="213738" y="75965"/>
                </a:lnTo>
                <a:close/>
                <a:moveTo>
                  <a:pt x="209963" y="0"/>
                </a:moveTo>
                <a:lnTo>
                  <a:pt x="217020" y="19997"/>
                </a:lnTo>
                <a:lnTo>
                  <a:pt x="206907" y="35115"/>
                </a:lnTo>
                <a:lnTo>
                  <a:pt x="203414" y="49264"/>
                </a:lnTo>
                <a:lnTo>
                  <a:pt x="202909" y="61162"/>
                </a:lnTo>
                <a:lnTo>
                  <a:pt x="195529" y="72462"/>
                </a:lnTo>
                <a:lnTo>
                  <a:pt x="211007" y="97750"/>
                </a:lnTo>
                <a:lnTo>
                  <a:pt x="216957" y="102736"/>
                </a:lnTo>
                <a:lnTo>
                  <a:pt x="223636" y="108339"/>
                </a:lnTo>
                <a:lnTo>
                  <a:pt x="224234" y="141329"/>
                </a:lnTo>
                <a:lnTo>
                  <a:pt x="219196" y="155447"/>
                </a:lnTo>
                <a:lnTo>
                  <a:pt x="219284" y="162930"/>
                </a:lnTo>
                <a:lnTo>
                  <a:pt x="219385" y="171577"/>
                </a:lnTo>
                <a:lnTo>
                  <a:pt x="215139" y="179029"/>
                </a:lnTo>
                <a:lnTo>
                  <a:pt x="192576" y="179859"/>
                </a:lnTo>
                <a:lnTo>
                  <a:pt x="164672" y="182903"/>
                </a:lnTo>
                <a:lnTo>
                  <a:pt x="151875" y="193297"/>
                </a:lnTo>
                <a:lnTo>
                  <a:pt x="150577" y="205151"/>
                </a:lnTo>
                <a:lnTo>
                  <a:pt x="160324" y="214295"/>
                </a:lnTo>
                <a:lnTo>
                  <a:pt x="171383" y="215326"/>
                </a:lnTo>
                <a:lnTo>
                  <a:pt x="179460" y="222979"/>
                </a:lnTo>
                <a:lnTo>
                  <a:pt x="166372" y="226356"/>
                </a:lnTo>
                <a:lnTo>
                  <a:pt x="149246" y="219143"/>
                </a:lnTo>
                <a:lnTo>
                  <a:pt x="142531" y="206390"/>
                </a:lnTo>
                <a:lnTo>
                  <a:pt x="134453" y="202309"/>
                </a:lnTo>
                <a:lnTo>
                  <a:pt x="130775" y="181513"/>
                </a:lnTo>
                <a:lnTo>
                  <a:pt x="120508" y="170432"/>
                </a:lnTo>
                <a:lnTo>
                  <a:pt x="117917" y="149014"/>
                </a:lnTo>
                <a:lnTo>
                  <a:pt x="115539" y="141964"/>
                </a:lnTo>
                <a:lnTo>
                  <a:pt x="110241" y="126256"/>
                </a:lnTo>
                <a:lnTo>
                  <a:pt x="99734" y="112477"/>
                </a:lnTo>
                <a:lnTo>
                  <a:pt x="84758" y="104126"/>
                </a:lnTo>
                <a:lnTo>
                  <a:pt x="73497" y="86198"/>
                </a:lnTo>
                <a:lnTo>
                  <a:pt x="72471" y="84569"/>
                </a:lnTo>
                <a:lnTo>
                  <a:pt x="55978" y="73293"/>
                </a:lnTo>
                <a:lnTo>
                  <a:pt x="37521" y="50968"/>
                </a:lnTo>
                <a:lnTo>
                  <a:pt x="13712" y="39838"/>
                </a:lnTo>
                <a:lnTo>
                  <a:pt x="15130" y="29449"/>
                </a:lnTo>
                <a:lnTo>
                  <a:pt x="24958" y="30851"/>
                </a:lnTo>
                <a:lnTo>
                  <a:pt x="31907" y="37819"/>
                </a:lnTo>
                <a:lnTo>
                  <a:pt x="43547" y="36479"/>
                </a:lnTo>
                <a:lnTo>
                  <a:pt x="58106" y="20041"/>
                </a:lnTo>
                <a:lnTo>
                  <a:pt x="81381" y="12180"/>
                </a:lnTo>
                <a:lnTo>
                  <a:pt x="98612" y="13841"/>
                </a:lnTo>
                <a:lnTo>
                  <a:pt x="92213" y="20331"/>
                </a:lnTo>
                <a:lnTo>
                  <a:pt x="94773" y="30581"/>
                </a:lnTo>
                <a:lnTo>
                  <a:pt x="107173" y="41221"/>
                </a:lnTo>
                <a:lnTo>
                  <a:pt x="111287" y="44749"/>
                </a:lnTo>
                <a:lnTo>
                  <a:pt x="125549" y="48189"/>
                </a:lnTo>
                <a:lnTo>
                  <a:pt x="143848" y="36523"/>
                </a:lnTo>
                <a:lnTo>
                  <a:pt x="160082" y="17664"/>
                </a:lnTo>
                <a:lnTo>
                  <a:pt x="175444" y="15715"/>
                </a:lnTo>
                <a:lnTo>
                  <a:pt x="185179" y="5949"/>
                </a:lnTo>
                <a:lnTo>
                  <a:pt x="201669" y="11646"/>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7" name="Ishøj">
            <a:extLst>
              <a:ext uri="{FF2B5EF4-FFF2-40B4-BE49-F238E27FC236}">
                <a16:creationId xmlns:a16="http://schemas.microsoft.com/office/drawing/2014/main" id="{00000000-0008-0000-3500-0000C5000000}"/>
              </a:ext>
            </a:extLst>
          </xdr:cNvPr>
          <xdr:cNvSpPr/>
        </xdr:nvSpPr>
        <xdr:spPr>
          <a:xfrm>
            <a:off x="4877253" y="4546017"/>
            <a:ext cx="220944" cy="87850"/>
          </a:xfrm>
          <a:custGeom>
            <a:avLst/>
            <a:gdLst>
              <a:gd name="connsiteX0" fmla="*/ 86221 w 215099"/>
              <a:gd name="connsiteY0" fmla="*/ 44485 h 85525"/>
              <a:gd name="connsiteX1" fmla="*/ 81378 w 215099"/>
              <a:gd name="connsiteY1" fmla="*/ 39542 h 85525"/>
              <a:gd name="connsiteX2" fmla="*/ 38434 w 215099"/>
              <a:gd name="connsiteY2" fmla="*/ 53987 h 85525"/>
              <a:gd name="connsiteX3" fmla="*/ 24610 w 215099"/>
              <a:gd name="connsiteY3" fmla="*/ 40775 h 85525"/>
              <a:gd name="connsiteX4" fmla="*/ 6522 w 215099"/>
              <a:gd name="connsiteY4" fmla="*/ 47107 h 85525"/>
              <a:gd name="connsiteX5" fmla="*/ 472 w 215099"/>
              <a:gd name="connsiteY5" fmla="*/ 44699 h 85525"/>
              <a:gd name="connsiteX6" fmla="*/ 1805 w 215099"/>
              <a:gd name="connsiteY6" fmla="*/ 12313 h 85525"/>
              <a:gd name="connsiteX7" fmla="*/ 25811 w 215099"/>
              <a:gd name="connsiteY7" fmla="*/ 11282 h 85525"/>
              <a:gd name="connsiteX8" fmla="*/ 79900 w 215099"/>
              <a:gd name="connsiteY8" fmla="*/ 10131 h 85525"/>
              <a:gd name="connsiteX9" fmla="*/ 84397 w 215099"/>
              <a:gd name="connsiteY9" fmla="*/ 10162 h 85525"/>
              <a:gd name="connsiteX10" fmla="*/ 109567 w 215099"/>
              <a:gd name="connsiteY10" fmla="*/ 3239 h 85525"/>
              <a:gd name="connsiteX11" fmla="*/ 152649 w 215099"/>
              <a:gd name="connsiteY11" fmla="*/ 472 h 85525"/>
              <a:gd name="connsiteX12" fmla="*/ 197699 w 215099"/>
              <a:gd name="connsiteY12" fmla="*/ 48749 h 85525"/>
              <a:gd name="connsiteX13" fmla="*/ 197460 w 215099"/>
              <a:gd name="connsiteY13" fmla="*/ 48843 h 85525"/>
              <a:gd name="connsiteX14" fmla="*/ 203102 w 215099"/>
              <a:gd name="connsiteY14" fmla="*/ 55345 h 85525"/>
              <a:gd name="connsiteX15" fmla="*/ 214869 w 215099"/>
              <a:gd name="connsiteY15" fmla="*/ 58049 h 85525"/>
              <a:gd name="connsiteX16" fmla="*/ 198146 w 215099"/>
              <a:gd name="connsiteY16" fmla="*/ 68696 h 85525"/>
              <a:gd name="connsiteX17" fmla="*/ 188246 w 215099"/>
              <a:gd name="connsiteY17" fmla="*/ 79437 h 85525"/>
              <a:gd name="connsiteX18" fmla="*/ 175177 w 215099"/>
              <a:gd name="connsiteY18" fmla="*/ 85650 h 85525"/>
              <a:gd name="connsiteX19" fmla="*/ 171863 w 215099"/>
              <a:gd name="connsiteY19" fmla="*/ 73915 h 85525"/>
              <a:gd name="connsiteX20" fmla="*/ 86221 w 215099"/>
              <a:gd name="connsiteY20" fmla="*/ 44485 h 855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15099" h="85525">
                <a:moveTo>
                  <a:pt x="86221" y="44485"/>
                </a:moveTo>
                <a:lnTo>
                  <a:pt x="81378" y="39542"/>
                </a:lnTo>
                <a:lnTo>
                  <a:pt x="38434" y="53987"/>
                </a:lnTo>
                <a:lnTo>
                  <a:pt x="24610" y="40775"/>
                </a:lnTo>
                <a:lnTo>
                  <a:pt x="6522" y="47107"/>
                </a:lnTo>
                <a:lnTo>
                  <a:pt x="472" y="44699"/>
                </a:lnTo>
                <a:lnTo>
                  <a:pt x="1805" y="12313"/>
                </a:lnTo>
                <a:lnTo>
                  <a:pt x="25811" y="11282"/>
                </a:lnTo>
                <a:lnTo>
                  <a:pt x="79900" y="10131"/>
                </a:lnTo>
                <a:lnTo>
                  <a:pt x="84397" y="10162"/>
                </a:lnTo>
                <a:lnTo>
                  <a:pt x="109567" y="3239"/>
                </a:lnTo>
                <a:lnTo>
                  <a:pt x="152649" y="472"/>
                </a:lnTo>
                <a:lnTo>
                  <a:pt x="197699" y="48749"/>
                </a:lnTo>
                <a:lnTo>
                  <a:pt x="197460" y="48843"/>
                </a:lnTo>
                <a:lnTo>
                  <a:pt x="203102" y="55345"/>
                </a:lnTo>
                <a:lnTo>
                  <a:pt x="214869" y="58049"/>
                </a:lnTo>
                <a:lnTo>
                  <a:pt x="198146" y="68696"/>
                </a:lnTo>
                <a:lnTo>
                  <a:pt x="188246" y="79437"/>
                </a:lnTo>
                <a:lnTo>
                  <a:pt x="175177" y="85650"/>
                </a:lnTo>
                <a:lnTo>
                  <a:pt x="171863" y="73915"/>
                </a:lnTo>
                <a:lnTo>
                  <a:pt x="86221" y="4448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8" name="Glostrup">
            <a:extLst>
              <a:ext uri="{FF2B5EF4-FFF2-40B4-BE49-F238E27FC236}">
                <a16:creationId xmlns:a16="http://schemas.microsoft.com/office/drawing/2014/main" id="{00000000-0008-0000-3500-0000C6000000}"/>
              </a:ext>
            </a:extLst>
          </xdr:cNvPr>
          <xdr:cNvSpPr/>
        </xdr:nvSpPr>
        <xdr:spPr>
          <a:xfrm>
            <a:off x="5059890" y="4396230"/>
            <a:ext cx="68479" cy="102707"/>
          </a:xfrm>
          <a:custGeom>
            <a:avLst/>
            <a:gdLst>
              <a:gd name="connsiteX0" fmla="*/ 62843 w 66668"/>
              <a:gd name="connsiteY0" fmla="*/ 54333 h 99989"/>
              <a:gd name="connsiteX1" fmla="*/ 59566 w 66668"/>
              <a:gd name="connsiteY1" fmla="*/ 78431 h 99989"/>
              <a:gd name="connsiteX2" fmla="*/ 47359 w 66668"/>
              <a:gd name="connsiteY2" fmla="*/ 98573 h 99989"/>
              <a:gd name="connsiteX3" fmla="*/ 4283 w 66668"/>
              <a:gd name="connsiteY3" fmla="*/ 99780 h 99989"/>
              <a:gd name="connsiteX4" fmla="*/ 472 w 66668"/>
              <a:gd name="connsiteY4" fmla="*/ 92655 h 99989"/>
              <a:gd name="connsiteX5" fmla="*/ 2893 w 66668"/>
              <a:gd name="connsiteY5" fmla="*/ 76494 h 99989"/>
              <a:gd name="connsiteX6" fmla="*/ 21346 w 66668"/>
              <a:gd name="connsiteY6" fmla="*/ 68136 h 99989"/>
              <a:gd name="connsiteX7" fmla="*/ 19057 w 66668"/>
              <a:gd name="connsiteY7" fmla="*/ 35467 h 99989"/>
              <a:gd name="connsiteX8" fmla="*/ 15000 w 66668"/>
              <a:gd name="connsiteY8" fmla="*/ 25110 h 99989"/>
              <a:gd name="connsiteX9" fmla="*/ 14918 w 66668"/>
              <a:gd name="connsiteY9" fmla="*/ 6842 h 99989"/>
              <a:gd name="connsiteX10" fmla="*/ 55912 w 66668"/>
              <a:gd name="connsiteY10" fmla="*/ 472 h 99989"/>
              <a:gd name="connsiteX11" fmla="*/ 60315 w 66668"/>
              <a:gd name="connsiteY11" fmla="*/ 2440 h 99989"/>
              <a:gd name="connsiteX12" fmla="*/ 66346 w 66668"/>
              <a:gd name="connsiteY12" fmla="*/ 39775 h 99989"/>
              <a:gd name="connsiteX13" fmla="*/ 62843 w 66668"/>
              <a:gd name="connsiteY13" fmla="*/ 54333 h 99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66668" h="99989">
                <a:moveTo>
                  <a:pt x="62843" y="54333"/>
                </a:moveTo>
                <a:lnTo>
                  <a:pt x="59566" y="78431"/>
                </a:lnTo>
                <a:lnTo>
                  <a:pt x="47359" y="98573"/>
                </a:lnTo>
                <a:lnTo>
                  <a:pt x="4283" y="99780"/>
                </a:lnTo>
                <a:lnTo>
                  <a:pt x="472" y="92655"/>
                </a:lnTo>
                <a:lnTo>
                  <a:pt x="2893" y="76494"/>
                </a:lnTo>
                <a:lnTo>
                  <a:pt x="21346" y="68136"/>
                </a:lnTo>
                <a:lnTo>
                  <a:pt x="19057" y="35467"/>
                </a:lnTo>
                <a:lnTo>
                  <a:pt x="15000" y="25110"/>
                </a:lnTo>
                <a:lnTo>
                  <a:pt x="14918" y="6842"/>
                </a:lnTo>
                <a:lnTo>
                  <a:pt x="55912" y="472"/>
                </a:lnTo>
                <a:lnTo>
                  <a:pt x="60315" y="2440"/>
                </a:lnTo>
                <a:lnTo>
                  <a:pt x="66346" y="39775"/>
                </a:lnTo>
                <a:lnTo>
                  <a:pt x="62843" y="5433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9" name="Ikast-Brande">
            <a:extLst>
              <a:ext uri="{FF2B5EF4-FFF2-40B4-BE49-F238E27FC236}">
                <a16:creationId xmlns:a16="http://schemas.microsoft.com/office/drawing/2014/main" id="{00000000-0008-0000-3500-0000C7000000}"/>
              </a:ext>
            </a:extLst>
          </xdr:cNvPr>
          <xdr:cNvSpPr/>
        </xdr:nvSpPr>
        <xdr:spPr>
          <a:xfrm>
            <a:off x="1114003" y="3335468"/>
            <a:ext cx="690611" cy="904333"/>
          </a:xfrm>
          <a:custGeom>
            <a:avLst/>
            <a:gdLst>
              <a:gd name="connsiteX0" fmla="*/ 211498 w 672344"/>
              <a:gd name="connsiteY0" fmla="*/ 126789 h 880412"/>
              <a:gd name="connsiteX1" fmla="*/ 208278 w 672344"/>
              <a:gd name="connsiteY1" fmla="*/ 106201 h 880412"/>
              <a:gd name="connsiteX2" fmla="*/ 204787 w 672344"/>
              <a:gd name="connsiteY2" fmla="*/ 85600 h 880412"/>
              <a:gd name="connsiteX3" fmla="*/ 213347 w 672344"/>
              <a:gd name="connsiteY3" fmla="*/ 80518 h 880412"/>
              <a:gd name="connsiteX4" fmla="*/ 167454 w 672344"/>
              <a:gd name="connsiteY4" fmla="*/ 15634 h 880412"/>
              <a:gd name="connsiteX5" fmla="*/ 169636 w 672344"/>
              <a:gd name="connsiteY5" fmla="*/ 15558 h 880412"/>
              <a:gd name="connsiteX6" fmla="*/ 242297 w 672344"/>
              <a:gd name="connsiteY6" fmla="*/ 13653 h 880412"/>
              <a:gd name="connsiteX7" fmla="*/ 266612 w 672344"/>
              <a:gd name="connsiteY7" fmla="*/ 472 h 880412"/>
              <a:gd name="connsiteX8" fmla="*/ 257939 w 672344"/>
              <a:gd name="connsiteY8" fmla="*/ 54924 h 880412"/>
              <a:gd name="connsiteX9" fmla="*/ 282782 w 672344"/>
              <a:gd name="connsiteY9" fmla="*/ 106169 h 880412"/>
              <a:gd name="connsiteX10" fmla="*/ 293719 w 672344"/>
              <a:gd name="connsiteY10" fmla="*/ 111144 h 880412"/>
              <a:gd name="connsiteX11" fmla="*/ 304203 w 672344"/>
              <a:gd name="connsiteY11" fmla="*/ 97919 h 880412"/>
              <a:gd name="connsiteX12" fmla="*/ 359644 w 672344"/>
              <a:gd name="connsiteY12" fmla="*/ 133845 h 880412"/>
              <a:gd name="connsiteX13" fmla="*/ 395568 w 672344"/>
              <a:gd name="connsiteY13" fmla="*/ 136009 h 880412"/>
              <a:gd name="connsiteX14" fmla="*/ 408619 w 672344"/>
              <a:gd name="connsiteY14" fmla="*/ 135071 h 880412"/>
              <a:gd name="connsiteX15" fmla="*/ 403833 w 672344"/>
              <a:gd name="connsiteY15" fmla="*/ 149089 h 880412"/>
              <a:gd name="connsiteX16" fmla="*/ 441946 w 672344"/>
              <a:gd name="connsiteY16" fmla="*/ 166527 h 880412"/>
              <a:gd name="connsiteX17" fmla="*/ 453355 w 672344"/>
              <a:gd name="connsiteY17" fmla="*/ 168558 h 880412"/>
              <a:gd name="connsiteX18" fmla="*/ 450525 w 672344"/>
              <a:gd name="connsiteY18" fmla="*/ 186707 h 880412"/>
              <a:gd name="connsiteX19" fmla="*/ 472506 w 672344"/>
              <a:gd name="connsiteY19" fmla="*/ 202730 h 880412"/>
              <a:gd name="connsiteX20" fmla="*/ 480720 w 672344"/>
              <a:gd name="connsiteY20" fmla="*/ 202277 h 880412"/>
              <a:gd name="connsiteX21" fmla="*/ 483305 w 672344"/>
              <a:gd name="connsiteY21" fmla="*/ 257176 h 880412"/>
              <a:gd name="connsiteX22" fmla="*/ 509739 w 672344"/>
              <a:gd name="connsiteY22" fmla="*/ 277639 h 880412"/>
              <a:gd name="connsiteX23" fmla="*/ 503173 w 672344"/>
              <a:gd name="connsiteY23" fmla="*/ 283280 h 880412"/>
              <a:gd name="connsiteX24" fmla="*/ 495506 w 672344"/>
              <a:gd name="connsiteY24" fmla="*/ 289644 h 880412"/>
              <a:gd name="connsiteX25" fmla="*/ 501701 w 672344"/>
              <a:gd name="connsiteY25" fmla="*/ 302001 h 880412"/>
              <a:gd name="connsiteX26" fmla="*/ 508273 w 672344"/>
              <a:gd name="connsiteY26" fmla="*/ 350447 h 880412"/>
              <a:gd name="connsiteX27" fmla="*/ 504896 w 672344"/>
              <a:gd name="connsiteY27" fmla="*/ 360497 h 880412"/>
              <a:gd name="connsiteX28" fmla="*/ 488821 w 672344"/>
              <a:gd name="connsiteY28" fmla="*/ 371973 h 880412"/>
              <a:gd name="connsiteX29" fmla="*/ 471430 w 672344"/>
              <a:gd name="connsiteY29" fmla="*/ 370898 h 880412"/>
              <a:gd name="connsiteX30" fmla="*/ 418116 w 672344"/>
              <a:gd name="connsiteY30" fmla="*/ 354793 h 880412"/>
              <a:gd name="connsiteX31" fmla="*/ 400040 w 672344"/>
              <a:gd name="connsiteY31" fmla="*/ 354849 h 880412"/>
              <a:gd name="connsiteX32" fmla="*/ 401210 w 672344"/>
              <a:gd name="connsiteY32" fmla="*/ 369495 h 880412"/>
              <a:gd name="connsiteX33" fmla="*/ 389549 w 672344"/>
              <a:gd name="connsiteY33" fmla="*/ 395593 h 880412"/>
              <a:gd name="connsiteX34" fmla="*/ 433569 w 672344"/>
              <a:gd name="connsiteY34" fmla="*/ 438952 h 880412"/>
              <a:gd name="connsiteX35" fmla="*/ 431367 w 672344"/>
              <a:gd name="connsiteY35" fmla="*/ 493096 h 880412"/>
              <a:gd name="connsiteX36" fmla="*/ 483273 w 672344"/>
              <a:gd name="connsiteY36" fmla="*/ 496235 h 880412"/>
              <a:gd name="connsiteX37" fmla="*/ 516330 w 672344"/>
              <a:gd name="connsiteY37" fmla="*/ 492355 h 880412"/>
              <a:gd name="connsiteX38" fmla="*/ 532726 w 672344"/>
              <a:gd name="connsiteY38" fmla="*/ 536714 h 880412"/>
              <a:gd name="connsiteX39" fmla="*/ 560142 w 672344"/>
              <a:gd name="connsiteY39" fmla="*/ 554001 h 880412"/>
              <a:gd name="connsiteX40" fmla="*/ 562462 w 672344"/>
              <a:gd name="connsiteY40" fmla="*/ 558296 h 880412"/>
              <a:gd name="connsiteX41" fmla="*/ 576324 w 672344"/>
              <a:gd name="connsiteY41" fmla="*/ 570156 h 880412"/>
              <a:gd name="connsiteX42" fmla="*/ 610752 w 672344"/>
              <a:gd name="connsiteY42" fmla="*/ 615962 h 880412"/>
              <a:gd name="connsiteX43" fmla="*/ 615538 w 672344"/>
              <a:gd name="connsiteY43" fmla="*/ 639915 h 880412"/>
              <a:gd name="connsiteX44" fmla="*/ 618186 w 672344"/>
              <a:gd name="connsiteY44" fmla="*/ 656278 h 880412"/>
              <a:gd name="connsiteX45" fmla="*/ 620469 w 672344"/>
              <a:gd name="connsiteY45" fmla="*/ 666170 h 880412"/>
              <a:gd name="connsiteX46" fmla="*/ 632142 w 672344"/>
              <a:gd name="connsiteY46" fmla="*/ 694084 h 880412"/>
              <a:gd name="connsiteX47" fmla="*/ 671671 w 672344"/>
              <a:gd name="connsiteY47" fmla="*/ 713000 h 880412"/>
              <a:gd name="connsiteX48" fmla="*/ 671878 w 672344"/>
              <a:gd name="connsiteY48" fmla="*/ 727017 h 880412"/>
              <a:gd name="connsiteX49" fmla="*/ 650677 w 672344"/>
              <a:gd name="connsiteY49" fmla="*/ 729130 h 880412"/>
              <a:gd name="connsiteX50" fmla="*/ 629054 w 672344"/>
              <a:gd name="connsiteY50" fmla="*/ 743933 h 880412"/>
              <a:gd name="connsiteX51" fmla="*/ 620117 w 672344"/>
              <a:gd name="connsiteY51" fmla="*/ 740990 h 880412"/>
              <a:gd name="connsiteX52" fmla="*/ 572022 w 672344"/>
              <a:gd name="connsiteY52" fmla="*/ 731840 h 880412"/>
              <a:gd name="connsiteX53" fmla="*/ 534135 w 672344"/>
              <a:gd name="connsiteY53" fmla="*/ 726168 h 880412"/>
              <a:gd name="connsiteX54" fmla="*/ 479135 w 672344"/>
              <a:gd name="connsiteY54" fmla="*/ 697914 h 880412"/>
              <a:gd name="connsiteX55" fmla="*/ 472871 w 672344"/>
              <a:gd name="connsiteY55" fmla="*/ 690733 h 880412"/>
              <a:gd name="connsiteX56" fmla="*/ 461839 w 672344"/>
              <a:gd name="connsiteY56" fmla="*/ 685073 h 880412"/>
              <a:gd name="connsiteX57" fmla="*/ 443720 w 672344"/>
              <a:gd name="connsiteY57" fmla="*/ 673942 h 880412"/>
              <a:gd name="connsiteX58" fmla="*/ 428537 w 672344"/>
              <a:gd name="connsiteY58" fmla="*/ 675760 h 880412"/>
              <a:gd name="connsiteX59" fmla="*/ 402524 w 672344"/>
              <a:gd name="connsiteY59" fmla="*/ 679413 h 880412"/>
              <a:gd name="connsiteX60" fmla="*/ 377977 w 672344"/>
              <a:gd name="connsiteY60" fmla="*/ 675231 h 880412"/>
              <a:gd name="connsiteX61" fmla="*/ 340681 w 672344"/>
              <a:gd name="connsiteY61" fmla="*/ 646386 h 880412"/>
              <a:gd name="connsiteX62" fmla="*/ 291473 w 672344"/>
              <a:gd name="connsiteY62" fmla="*/ 637865 h 880412"/>
              <a:gd name="connsiteX63" fmla="*/ 288838 w 672344"/>
              <a:gd name="connsiteY63" fmla="*/ 644172 h 880412"/>
              <a:gd name="connsiteX64" fmla="*/ 263914 w 672344"/>
              <a:gd name="connsiteY64" fmla="*/ 689500 h 880412"/>
              <a:gd name="connsiteX65" fmla="*/ 258134 w 672344"/>
              <a:gd name="connsiteY65" fmla="*/ 720641 h 880412"/>
              <a:gd name="connsiteX66" fmla="*/ 214177 w 672344"/>
              <a:gd name="connsiteY66" fmla="*/ 779721 h 880412"/>
              <a:gd name="connsiteX67" fmla="*/ 178020 w 672344"/>
              <a:gd name="connsiteY67" fmla="*/ 808328 h 880412"/>
              <a:gd name="connsiteX68" fmla="*/ 155290 w 672344"/>
              <a:gd name="connsiteY68" fmla="*/ 792563 h 880412"/>
              <a:gd name="connsiteX69" fmla="*/ 141391 w 672344"/>
              <a:gd name="connsiteY69" fmla="*/ 813070 h 880412"/>
              <a:gd name="connsiteX70" fmla="*/ 126171 w 672344"/>
              <a:gd name="connsiteY70" fmla="*/ 856863 h 880412"/>
              <a:gd name="connsiteX71" fmla="*/ 125749 w 672344"/>
              <a:gd name="connsiteY71" fmla="*/ 857831 h 880412"/>
              <a:gd name="connsiteX72" fmla="*/ 109095 w 672344"/>
              <a:gd name="connsiteY72" fmla="*/ 851568 h 880412"/>
              <a:gd name="connsiteX73" fmla="*/ 93900 w 672344"/>
              <a:gd name="connsiteY73" fmla="*/ 871842 h 880412"/>
              <a:gd name="connsiteX74" fmla="*/ 74850 w 672344"/>
              <a:gd name="connsiteY74" fmla="*/ 871968 h 880412"/>
              <a:gd name="connsiteX75" fmla="*/ 51227 w 672344"/>
              <a:gd name="connsiteY75" fmla="*/ 880426 h 880412"/>
              <a:gd name="connsiteX76" fmla="*/ 23170 w 672344"/>
              <a:gd name="connsiteY76" fmla="*/ 868805 h 880412"/>
              <a:gd name="connsiteX77" fmla="*/ 9692 w 672344"/>
              <a:gd name="connsiteY77" fmla="*/ 863749 h 880412"/>
              <a:gd name="connsiteX78" fmla="*/ 472 w 672344"/>
              <a:gd name="connsiteY78" fmla="*/ 848964 h 880412"/>
              <a:gd name="connsiteX79" fmla="*/ 7679 w 672344"/>
              <a:gd name="connsiteY79" fmla="*/ 777351 h 880412"/>
              <a:gd name="connsiteX80" fmla="*/ 44705 w 672344"/>
              <a:gd name="connsiteY80" fmla="*/ 717490 h 880412"/>
              <a:gd name="connsiteX81" fmla="*/ 44013 w 672344"/>
              <a:gd name="connsiteY81" fmla="*/ 653460 h 880412"/>
              <a:gd name="connsiteX82" fmla="*/ 56975 w 672344"/>
              <a:gd name="connsiteY82" fmla="*/ 619999 h 880412"/>
              <a:gd name="connsiteX83" fmla="*/ 56390 w 672344"/>
              <a:gd name="connsiteY83" fmla="*/ 616377 h 880412"/>
              <a:gd name="connsiteX84" fmla="*/ 26648 w 672344"/>
              <a:gd name="connsiteY84" fmla="*/ 581501 h 880412"/>
              <a:gd name="connsiteX85" fmla="*/ 37629 w 672344"/>
              <a:gd name="connsiteY85" fmla="*/ 564886 h 880412"/>
              <a:gd name="connsiteX86" fmla="*/ 72233 w 672344"/>
              <a:gd name="connsiteY86" fmla="*/ 568049 h 880412"/>
              <a:gd name="connsiteX87" fmla="*/ 105082 w 672344"/>
              <a:gd name="connsiteY87" fmla="*/ 577822 h 880412"/>
              <a:gd name="connsiteX88" fmla="*/ 123611 w 672344"/>
              <a:gd name="connsiteY88" fmla="*/ 577539 h 880412"/>
              <a:gd name="connsiteX89" fmla="*/ 164693 w 672344"/>
              <a:gd name="connsiteY89" fmla="*/ 565987 h 880412"/>
              <a:gd name="connsiteX90" fmla="*/ 193775 w 672344"/>
              <a:gd name="connsiteY90" fmla="*/ 545807 h 880412"/>
              <a:gd name="connsiteX91" fmla="*/ 186460 w 672344"/>
              <a:gd name="connsiteY91" fmla="*/ 498033 h 880412"/>
              <a:gd name="connsiteX92" fmla="*/ 232045 w 672344"/>
              <a:gd name="connsiteY92" fmla="*/ 500976 h 880412"/>
              <a:gd name="connsiteX93" fmla="*/ 249410 w 672344"/>
              <a:gd name="connsiteY93" fmla="*/ 451498 h 880412"/>
              <a:gd name="connsiteX94" fmla="*/ 220354 w 672344"/>
              <a:gd name="connsiteY94" fmla="*/ 439468 h 880412"/>
              <a:gd name="connsiteX95" fmla="*/ 244832 w 672344"/>
              <a:gd name="connsiteY95" fmla="*/ 421099 h 880412"/>
              <a:gd name="connsiteX96" fmla="*/ 209938 w 672344"/>
              <a:gd name="connsiteY96" fmla="*/ 415276 h 880412"/>
              <a:gd name="connsiteX97" fmla="*/ 179750 w 672344"/>
              <a:gd name="connsiteY97" fmla="*/ 356472 h 880412"/>
              <a:gd name="connsiteX98" fmla="*/ 167322 w 672344"/>
              <a:gd name="connsiteY98" fmla="*/ 361232 h 880412"/>
              <a:gd name="connsiteX99" fmla="*/ 165114 w 672344"/>
              <a:gd name="connsiteY99" fmla="*/ 349976 h 880412"/>
              <a:gd name="connsiteX100" fmla="*/ 172045 w 672344"/>
              <a:gd name="connsiteY100" fmla="*/ 302302 h 880412"/>
              <a:gd name="connsiteX101" fmla="*/ 167819 w 672344"/>
              <a:gd name="connsiteY101" fmla="*/ 277406 h 880412"/>
              <a:gd name="connsiteX102" fmla="*/ 170655 w 672344"/>
              <a:gd name="connsiteY102" fmla="*/ 226249 h 880412"/>
              <a:gd name="connsiteX103" fmla="*/ 124963 w 672344"/>
              <a:gd name="connsiteY103" fmla="*/ 199868 h 880412"/>
              <a:gd name="connsiteX104" fmla="*/ 164687 w 672344"/>
              <a:gd name="connsiteY104" fmla="*/ 132034 h 880412"/>
              <a:gd name="connsiteX105" fmla="*/ 212309 w 672344"/>
              <a:gd name="connsiteY105" fmla="*/ 131789 h 880412"/>
              <a:gd name="connsiteX106" fmla="*/ 211498 w 672344"/>
              <a:gd name="connsiteY106" fmla="*/ 126789 h 880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Lst>
            <a:rect l="l" t="t" r="r" b="b"/>
            <a:pathLst>
              <a:path w="672344" h="880412">
                <a:moveTo>
                  <a:pt x="211498" y="126789"/>
                </a:moveTo>
                <a:lnTo>
                  <a:pt x="208278" y="106201"/>
                </a:lnTo>
                <a:lnTo>
                  <a:pt x="204787" y="85600"/>
                </a:lnTo>
                <a:lnTo>
                  <a:pt x="213347" y="80518"/>
                </a:lnTo>
                <a:lnTo>
                  <a:pt x="167454" y="15634"/>
                </a:lnTo>
                <a:lnTo>
                  <a:pt x="169636" y="15558"/>
                </a:lnTo>
                <a:lnTo>
                  <a:pt x="242297" y="13653"/>
                </a:lnTo>
                <a:lnTo>
                  <a:pt x="266612" y="472"/>
                </a:lnTo>
                <a:lnTo>
                  <a:pt x="257939" y="54924"/>
                </a:lnTo>
                <a:lnTo>
                  <a:pt x="282782" y="106169"/>
                </a:lnTo>
                <a:lnTo>
                  <a:pt x="293719" y="111144"/>
                </a:lnTo>
                <a:lnTo>
                  <a:pt x="304203" y="97919"/>
                </a:lnTo>
                <a:lnTo>
                  <a:pt x="359644" y="133845"/>
                </a:lnTo>
                <a:lnTo>
                  <a:pt x="395568" y="136009"/>
                </a:lnTo>
                <a:lnTo>
                  <a:pt x="408619" y="135071"/>
                </a:lnTo>
                <a:lnTo>
                  <a:pt x="403833" y="149089"/>
                </a:lnTo>
                <a:lnTo>
                  <a:pt x="441946" y="166527"/>
                </a:lnTo>
                <a:lnTo>
                  <a:pt x="453355" y="168558"/>
                </a:lnTo>
                <a:lnTo>
                  <a:pt x="450525" y="186707"/>
                </a:lnTo>
                <a:lnTo>
                  <a:pt x="472506" y="202730"/>
                </a:lnTo>
                <a:lnTo>
                  <a:pt x="480720" y="202277"/>
                </a:lnTo>
                <a:lnTo>
                  <a:pt x="483305" y="257176"/>
                </a:lnTo>
                <a:lnTo>
                  <a:pt x="509739" y="277639"/>
                </a:lnTo>
                <a:lnTo>
                  <a:pt x="503173" y="283280"/>
                </a:lnTo>
                <a:lnTo>
                  <a:pt x="495506" y="289644"/>
                </a:lnTo>
                <a:lnTo>
                  <a:pt x="501701" y="302001"/>
                </a:lnTo>
                <a:lnTo>
                  <a:pt x="508273" y="350447"/>
                </a:lnTo>
                <a:lnTo>
                  <a:pt x="504896" y="360497"/>
                </a:lnTo>
                <a:lnTo>
                  <a:pt x="488821" y="371973"/>
                </a:lnTo>
                <a:lnTo>
                  <a:pt x="471430" y="370898"/>
                </a:lnTo>
                <a:lnTo>
                  <a:pt x="418116" y="354793"/>
                </a:lnTo>
                <a:lnTo>
                  <a:pt x="400040" y="354849"/>
                </a:lnTo>
                <a:lnTo>
                  <a:pt x="401210" y="369495"/>
                </a:lnTo>
                <a:lnTo>
                  <a:pt x="389549" y="395593"/>
                </a:lnTo>
                <a:lnTo>
                  <a:pt x="433569" y="438952"/>
                </a:lnTo>
                <a:lnTo>
                  <a:pt x="431367" y="493096"/>
                </a:lnTo>
                <a:lnTo>
                  <a:pt x="483273" y="496235"/>
                </a:lnTo>
                <a:lnTo>
                  <a:pt x="516330" y="492355"/>
                </a:lnTo>
                <a:lnTo>
                  <a:pt x="532726" y="536714"/>
                </a:lnTo>
                <a:lnTo>
                  <a:pt x="560142" y="554001"/>
                </a:lnTo>
                <a:lnTo>
                  <a:pt x="562462" y="558296"/>
                </a:lnTo>
                <a:lnTo>
                  <a:pt x="576324" y="570156"/>
                </a:lnTo>
                <a:lnTo>
                  <a:pt x="610752" y="615962"/>
                </a:lnTo>
                <a:lnTo>
                  <a:pt x="615538" y="639915"/>
                </a:lnTo>
                <a:lnTo>
                  <a:pt x="618186" y="656278"/>
                </a:lnTo>
                <a:lnTo>
                  <a:pt x="620469" y="666170"/>
                </a:lnTo>
                <a:lnTo>
                  <a:pt x="632142" y="694084"/>
                </a:lnTo>
                <a:lnTo>
                  <a:pt x="671671" y="713000"/>
                </a:lnTo>
                <a:lnTo>
                  <a:pt x="671878" y="727017"/>
                </a:lnTo>
                <a:lnTo>
                  <a:pt x="650677" y="729130"/>
                </a:lnTo>
                <a:lnTo>
                  <a:pt x="629054" y="743933"/>
                </a:lnTo>
                <a:lnTo>
                  <a:pt x="620117" y="740990"/>
                </a:lnTo>
                <a:lnTo>
                  <a:pt x="572022" y="731840"/>
                </a:lnTo>
                <a:lnTo>
                  <a:pt x="534135" y="726168"/>
                </a:lnTo>
                <a:lnTo>
                  <a:pt x="479135" y="697914"/>
                </a:lnTo>
                <a:lnTo>
                  <a:pt x="472871" y="690733"/>
                </a:lnTo>
                <a:lnTo>
                  <a:pt x="461839" y="685073"/>
                </a:lnTo>
                <a:lnTo>
                  <a:pt x="443720" y="673942"/>
                </a:lnTo>
                <a:lnTo>
                  <a:pt x="428537" y="675760"/>
                </a:lnTo>
                <a:lnTo>
                  <a:pt x="402524" y="679413"/>
                </a:lnTo>
                <a:lnTo>
                  <a:pt x="377977" y="675231"/>
                </a:lnTo>
                <a:lnTo>
                  <a:pt x="340681" y="646386"/>
                </a:lnTo>
                <a:lnTo>
                  <a:pt x="291473" y="637865"/>
                </a:lnTo>
                <a:lnTo>
                  <a:pt x="288838" y="644172"/>
                </a:lnTo>
                <a:lnTo>
                  <a:pt x="263914" y="689500"/>
                </a:lnTo>
                <a:lnTo>
                  <a:pt x="258134" y="720641"/>
                </a:lnTo>
                <a:lnTo>
                  <a:pt x="214177" y="779721"/>
                </a:lnTo>
                <a:lnTo>
                  <a:pt x="178020" y="808328"/>
                </a:lnTo>
                <a:lnTo>
                  <a:pt x="155290" y="792563"/>
                </a:lnTo>
                <a:lnTo>
                  <a:pt x="141391" y="813070"/>
                </a:lnTo>
                <a:lnTo>
                  <a:pt x="126171" y="856863"/>
                </a:lnTo>
                <a:lnTo>
                  <a:pt x="125749" y="857831"/>
                </a:lnTo>
                <a:lnTo>
                  <a:pt x="109095" y="851568"/>
                </a:lnTo>
                <a:lnTo>
                  <a:pt x="93900" y="871842"/>
                </a:lnTo>
                <a:lnTo>
                  <a:pt x="74850" y="871968"/>
                </a:lnTo>
                <a:lnTo>
                  <a:pt x="51227" y="880426"/>
                </a:lnTo>
                <a:lnTo>
                  <a:pt x="23170" y="868805"/>
                </a:lnTo>
                <a:lnTo>
                  <a:pt x="9692" y="863749"/>
                </a:lnTo>
                <a:lnTo>
                  <a:pt x="472" y="848964"/>
                </a:lnTo>
                <a:lnTo>
                  <a:pt x="7679" y="777351"/>
                </a:lnTo>
                <a:lnTo>
                  <a:pt x="44705" y="717490"/>
                </a:lnTo>
                <a:lnTo>
                  <a:pt x="44013" y="653460"/>
                </a:lnTo>
                <a:lnTo>
                  <a:pt x="56975" y="619999"/>
                </a:lnTo>
                <a:lnTo>
                  <a:pt x="56390" y="616377"/>
                </a:lnTo>
                <a:lnTo>
                  <a:pt x="26648" y="581501"/>
                </a:lnTo>
                <a:lnTo>
                  <a:pt x="37629" y="564886"/>
                </a:lnTo>
                <a:lnTo>
                  <a:pt x="72233" y="568049"/>
                </a:lnTo>
                <a:lnTo>
                  <a:pt x="105082" y="577822"/>
                </a:lnTo>
                <a:lnTo>
                  <a:pt x="123611" y="577539"/>
                </a:lnTo>
                <a:lnTo>
                  <a:pt x="164693" y="565987"/>
                </a:lnTo>
                <a:lnTo>
                  <a:pt x="193775" y="545807"/>
                </a:lnTo>
                <a:lnTo>
                  <a:pt x="186460" y="498033"/>
                </a:lnTo>
                <a:lnTo>
                  <a:pt x="232045" y="500976"/>
                </a:lnTo>
                <a:lnTo>
                  <a:pt x="249410" y="451498"/>
                </a:lnTo>
                <a:lnTo>
                  <a:pt x="220354" y="439468"/>
                </a:lnTo>
                <a:lnTo>
                  <a:pt x="244832" y="421099"/>
                </a:lnTo>
                <a:lnTo>
                  <a:pt x="209938" y="415276"/>
                </a:lnTo>
                <a:lnTo>
                  <a:pt x="179750" y="356472"/>
                </a:lnTo>
                <a:lnTo>
                  <a:pt x="167322" y="361232"/>
                </a:lnTo>
                <a:lnTo>
                  <a:pt x="165114" y="349976"/>
                </a:lnTo>
                <a:lnTo>
                  <a:pt x="172045" y="302302"/>
                </a:lnTo>
                <a:lnTo>
                  <a:pt x="167819" y="277406"/>
                </a:lnTo>
                <a:lnTo>
                  <a:pt x="170655" y="226249"/>
                </a:lnTo>
                <a:lnTo>
                  <a:pt x="124963" y="199868"/>
                </a:lnTo>
                <a:lnTo>
                  <a:pt x="164687" y="132034"/>
                </a:lnTo>
                <a:lnTo>
                  <a:pt x="212309" y="131789"/>
                </a:lnTo>
                <a:lnTo>
                  <a:pt x="211498" y="126789"/>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0" name="Syddjurs">
            <a:extLst>
              <a:ext uri="{FF2B5EF4-FFF2-40B4-BE49-F238E27FC236}">
                <a16:creationId xmlns:a16="http://schemas.microsoft.com/office/drawing/2014/main" id="{00000000-0008-0000-3500-0000C8000000}"/>
              </a:ext>
            </a:extLst>
          </xdr:cNvPr>
          <xdr:cNvSpPr/>
        </xdr:nvSpPr>
        <xdr:spPr>
          <a:xfrm>
            <a:off x="2480012" y="2961786"/>
            <a:ext cx="783641" cy="724113"/>
          </a:xfrm>
          <a:custGeom>
            <a:avLst/>
            <a:gdLst>
              <a:gd name="connsiteX0" fmla="*/ 337423 w 762912"/>
              <a:gd name="connsiteY0" fmla="*/ 46183 h 704958"/>
              <a:gd name="connsiteX1" fmla="*/ 365216 w 762912"/>
              <a:gd name="connsiteY1" fmla="*/ 36040 h 704958"/>
              <a:gd name="connsiteX2" fmla="*/ 422468 w 762912"/>
              <a:gd name="connsiteY2" fmla="*/ 33034 h 704958"/>
              <a:gd name="connsiteX3" fmla="*/ 432650 w 762912"/>
              <a:gd name="connsiteY3" fmla="*/ 472 h 704958"/>
              <a:gd name="connsiteX4" fmla="*/ 439852 w 762912"/>
              <a:gd name="connsiteY4" fmla="*/ 4848 h 704958"/>
              <a:gd name="connsiteX5" fmla="*/ 453531 w 762912"/>
              <a:gd name="connsiteY5" fmla="*/ 22148 h 704958"/>
              <a:gd name="connsiteX6" fmla="*/ 475386 w 762912"/>
              <a:gd name="connsiteY6" fmla="*/ 29569 h 704958"/>
              <a:gd name="connsiteX7" fmla="*/ 500374 w 762912"/>
              <a:gd name="connsiteY7" fmla="*/ 47340 h 704958"/>
              <a:gd name="connsiteX8" fmla="*/ 516645 w 762912"/>
              <a:gd name="connsiteY8" fmla="*/ 57326 h 704958"/>
              <a:gd name="connsiteX9" fmla="*/ 552582 w 762912"/>
              <a:gd name="connsiteY9" fmla="*/ 62105 h 704958"/>
              <a:gd name="connsiteX10" fmla="*/ 573676 w 762912"/>
              <a:gd name="connsiteY10" fmla="*/ 77016 h 704958"/>
              <a:gd name="connsiteX11" fmla="*/ 584966 w 762912"/>
              <a:gd name="connsiteY11" fmla="*/ 83468 h 704958"/>
              <a:gd name="connsiteX12" fmla="*/ 600217 w 762912"/>
              <a:gd name="connsiteY12" fmla="*/ 111609 h 704958"/>
              <a:gd name="connsiteX13" fmla="*/ 581437 w 762912"/>
              <a:gd name="connsiteY13" fmla="*/ 130147 h 704958"/>
              <a:gd name="connsiteX14" fmla="*/ 524242 w 762912"/>
              <a:gd name="connsiteY14" fmla="*/ 146032 h 704958"/>
              <a:gd name="connsiteX15" fmla="*/ 549110 w 762912"/>
              <a:gd name="connsiteY15" fmla="*/ 184480 h 704958"/>
              <a:gd name="connsiteX16" fmla="*/ 595003 w 762912"/>
              <a:gd name="connsiteY16" fmla="*/ 218690 h 704958"/>
              <a:gd name="connsiteX17" fmla="*/ 610972 w 762912"/>
              <a:gd name="connsiteY17" fmla="*/ 218061 h 704958"/>
              <a:gd name="connsiteX18" fmla="*/ 627853 w 762912"/>
              <a:gd name="connsiteY18" fmla="*/ 209238 h 704958"/>
              <a:gd name="connsiteX19" fmla="*/ 641677 w 762912"/>
              <a:gd name="connsiteY19" fmla="*/ 228859 h 704958"/>
              <a:gd name="connsiteX20" fmla="*/ 681841 w 762912"/>
              <a:gd name="connsiteY20" fmla="*/ 228091 h 704958"/>
              <a:gd name="connsiteX21" fmla="*/ 711897 w 762912"/>
              <a:gd name="connsiteY21" fmla="*/ 242373 h 704958"/>
              <a:gd name="connsiteX22" fmla="*/ 722916 w 762912"/>
              <a:gd name="connsiteY22" fmla="*/ 265150 h 704958"/>
              <a:gd name="connsiteX23" fmla="*/ 741507 w 762912"/>
              <a:gd name="connsiteY23" fmla="*/ 292278 h 704958"/>
              <a:gd name="connsiteX24" fmla="*/ 762596 w 762912"/>
              <a:gd name="connsiteY24" fmla="*/ 297146 h 704958"/>
              <a:gd name="connsiteX25" fmla="*/ 758728 w 762912"/>
              <a:gd name="connsiteY25" fmla="*/ 299441 h 704958"/>
              <a:gd name="connsiteX26" fmla="*/ 748225 w 762912"/>
              <a:gd name="connsiteY26" fmla="*/ 312628 h 704958"/>
              <a:gd name="connsiteX27" fmla="*/ 740325 w 762912"/>
              <a:gd name="connsiteY27" fmla="*/ 329349 h 704958"/>
              <a:gd name="connsiteX28" fmla="*/ 726539 w 762912"/>
              <a:gd name="connsiteY28" fmla="*/ 371652 h 704958"/>
              <a:gd name="connsiteX29" fmla="*/ 724954 w 762912"/>
              <a:gd name="connsiteY29" fmla="*/ 373338 h 704958"/>
              <a:gd name="connsiteX30" fmla="*/ 699532 w 762912"/>
              <a:gd name="connsiteY30" fmla="*/ 400315 h 704958"/>
              <a:gd name="connsiteX31" fmla="*/ 689444 w 762912"/>
              <a:gd name="connsiteY31" fmla="*/ 402856 h 704958"/>
              <a:gd name="connsiteX32" fmla="*/ 682828 w 762912"/>
              <a:gd name="connsiteY32" fmla="*/ 404516 h 704958"/>
              <a:gd name="connsiteX33" fmla="*/ 659344 w 762912"/>
              <a:gd name="connsiteY33" fmla="*/ 426331 h 704958"/>
              <a:gd name="connsiteX34" fmla="*/ 650601 w 762912"/>
              <a:gd name="connsiteY34" fmla="*/ 440348 h 704958"/>
              <a:gd name="connsiteX35" fmla="*/ 643375 w 762912"/>
              <a:gd name="connsiteY35" fmla="*/ 464201 h 704958"/>
              <a:gd name="connsiteX36" fmla="*/ 642664 w 762912"/>
              <a:gd name="connsiteY36" fmla="*/ 494732 h 704958"/>
              <a:gd name="connsiteX37" fmla="*/ 649444 w 762912"/>
              <a:gd name="connsiteY37" fmla="*/ 528796 h 704958"/>
              <a:gd name="connsiteX38" fmla="*/ 635796 w 762912"/>
              <a:gd name="connsiteY38" fmla="*/ 574627 h 704958"/>
              <a:gd name="connsiteX39" fmla="*/ 623173 w 762912"/>
              <a:gd name="connsiteY39" fmla="*/ 605133 h 704958"/>
              <a:gd name="connsiteX40" fmla="*/ 600085 w 762912"/>
              <a:gd name="connsiteY40" fmla="*/ 608705 h 704958"/>
              <a:gd name="connsiteX41" fmla="*/ 583915 w 762912"/>
              <a:gd name="connsiteY41" fmla="*/ 598209 h 704958"/>
              <a:gd name="connsiteX42" fmla="*/ 586462 w 762912"/>
              <a:gd name="connsiteY42" fmla="*/ 590015 h 704958"/>
              <a:gd name="connsiteX43" fmla="*/ 582029 w 762912"/>
              <a:gd name="connsiteY43" fmla="*/ 580306 h 704958"/>
              <a:gd name="connsiteX44" fmla="*/ 569330 w 762912"/>
              <a:gd name="connsiteY44" fmla="*/ 581456 h 704958"/>
              <a:gd name="connsiteX45" fmla="*/ 571815 w 762912"/>
              <a:gd name="connsiteY45" fmla="*/ 573803 h 704958"/>
              <a:gd name="connsiteX46" fmla="*/ 552393 w 762912"/>
              <a:gd name="connsiteY46" fmla="*/ 561692 h 704958"/>
              <a:gd name="connsiteX47" fmla="*/ 538947 w 762912"/>
              <a:gd name="connsiteY47" fmla="*/ 542826 h 704958"/>
              <a:gd name="connsiteX48" fmla="*/ 534355 w 762912"/>
              <a:gd name="connsiteY48" fmla="*/ 525369 h 704958"/>
              <a:gd name="connsiteX49" fmla="*/ 537664 w 762912"/>
              <a:gd name="connsiteY49" fmla="*/ 515138 h 704958"/>
              <a:gd name="connsiteX50" fmla="*/ 556695 w 762912"/>
              <a:gd name="connsiteY50" fmla="*/ 523684 h 704958"/>
              <a:gd name="connsiteX51" fmla="*/ 568632 w 762912"/>
              <a:gd name="connsiteY51" fmla="*/ 516389 h 704958"/>
              <a:gd name="connsiteX52" fmla="*/ 572613 w 762912"/>
              <a:gd name="connsiteY52" fmla="*/ 498957 h 704958"/>
              <a:gd name="connsiteX53" fmla="*/ 578739 w 762912"/>
              <a:gd name="connsiteY53" fmla="*/ 483708 h 704958"/>
              <a:gd name="connsiteX54" fmla="*/ 577022 w 762912"/>
              <a:gd name="connsiteY54" fmla="*/ 469665 h 704958"/>
              <a:gd name="connsiteX55" fmla="*/ 571783 w 762912"/>
              <a:gd name="connsiteY55" fmla="*/ 457384 h 704958"/>
              <a:gd name="connsiteX56" fmla="*/ 563117 w 762912"/>
              <a:gd name="connsiteY56" fmla="*/ 446920 h 704958"/>
              <a:gd name="connsiteX57" fmla="*/ 552230 w 762912"/>
              <a:gd name="connsiteY57" fmla="*/ 439568 h 704958"/>
              <a:gd name="connsiteX58" fmla="*/ 532871 w 762912"/>
              <a:gd name="connsiteY58" fmla="*/ 437908 h 704958"/>
              <a:gd name="connsiteX59" fmla="*/ 516450 w 762912"/>
              <a:gd name="connsiteY59" fmla="*/ 436638 h 704958"/>
              <a:gd name="connsiteX60" fmla="*/ 495449 w 762912"/>
              <a:gd name="connsiteY60" fmla="*/ 438650 h 704958"/>
              <a:gd name="connsiteX61" fmla="*/ 493619 w 762912"/>
              <a:gd name="connsiteY61" fmla="*/ 440159 h 704958"/>
              <a:gd name="connsiteX62" fmla="*/ 481122 w 762912"/>
              <a:gd name="connsiteY62" fmla="*/ 450447 h 704958"/>
              <a:gd name="connsiteX63" fmla="*/ 472971 w 762912"/>
              <a:gd name="connsiteY63" fmla="*/ 462754 h 704958"/>
              <a:gd name="connsiteX64" fmla="*/ 470437 w 762912"/>
              <a:gd name="connsiteY64" fmla="*/ 468628 h 704958"/>
              <a:gd name="connsiteX65" fmla="*/ 467600 w 762912"/>
              <a:gd name="connsiteY65" fmla="*/ 475193 h 704958"/>
              <a:gd name="connsiteX66" fmla="*/ 467669 w 762912"/>
              <a:gd name="connsiteY66" fmla="*/ 487745 h 704958"/>
              <a:gd name="connsiteX67" fmla="*/ 451380 w 762912"/>
              <a:gd name="connsiteY67" fmla="*/ 499888 h 704958"/>
              <a:gd name="connsiteX68" fmla="*/ 444587 w 762912"/>
              <a:gd name="connsiteY68" fmla="*/ 514955 h 704958"/>
              <a:gd name="connsiteX69" fmla="*/ 431870 w 762912"/>
              <a:gd name="connsiteY69" fmla="*/ 529369 h 704958"/>
              <a:gd name="connsiteX70" fmla="*/ 423204 w 762912"/>
              <a:gd name="connsiteY70" fmla="*/ 546486 h 704958"/>
              <a:gd name="connsiteX71" fmla="*/ 420990 w 762912"/>
              <a:gd name="connsiteY71" fmla="*/ 566012 h 704958"/>
              <a:gd name="connsiteX72" fmla="*/ 420613 w 762912"/>
              <a:gd name="connsiteY72" fmla="*/ 569326 h 704958"/>
              <a:gd name="connsiteX73" fmla="*/ 431480 w 762912"/>
              <a:gd name="connsiteY73" fmla="*/ 585613 h 704958"/>
              <a:gd name="connsiteX74" fmla="*/ 443349 w 762912"/>
              <a:gd name="connsiteY74" fmla="*/ 600624 h 704958"/>
              <a:gd name="connsiteX75" fmla="*/ 444946 w 762912"/>
              <a:gd name="connsiteY75" fmla="*/ 625690 h 704958"/>
              <a:gd name="connsiteX76" fmla="*/ 450977 w 762912"/>
              <a:gd name="connsiteY76" fmla="*/ 644650 h 704958"/>
              <a:gd name="connsiteX77" fmla="*/ 449544 w 762912"/>
              <a:gd name="connsiteY77" fmla="*/ 666232 h 704958"/>
              <a:gd name="connsiteX78" fmla="*/ 440040 w 762912"/>
              <a:gd name="connsiteY78" fmla="*/ 684771 h 704958"/>
              <a:gd name="connsiteX79" fmla="*/ 429505 w 762912"/>
              <a:gd name="connsiteY79" fmla="*/ 689594 h 704958"/>
              <a:gd name="connsiteX80" fmla="*/ 401235 w 762912"/>
              <a:gd name="connsiteY80" fmla="*/ 704831 h 704958"/>
              <a:gd name="connsiteX81" fmla="*/ 382166 w 762912"/>
              <a:gd name="connsiteY81" fmla="*/ 665496 h 704958"/>
              <a:gd name="connsiteX82" fmla="*/ 376084 w 762912"/>
              <a:gd name="connsiteY82" fmla="*/ 644845 h 704958"/>
              <a:gd name="connsiteX83" fmla="*/ 363738 w 762912"/>
              <a:gd name="connsiteY83" fmla="*/ 615911 h 704958"/>
              <a:gd name="connsiteX84" fmla="*/ 374543 w 762912"/>
              <a:gd name="connsiteY84" fmla="*/ 602712 h 704958"/>
              <a:gd name="connsiteX85" fmla="*/ 401757 w 762912"/>
              <a:gd name="connsiteY85" fmla="*/ 605051 h 704958"/>
              <a:gd name="connsiteX86" fmla="*/ 407241 w 762912"/>
              <a:gd name="connsiteY86" fmla="*/ 596040 h 704958"/>
              <a:gd name="connsiteX87" fmla="*/ 413172 w 762912"/>
              <a:gd name="connsiteY87" fmla="*/ 577331 h 704958"/>
              <a:gd name="connsiteX88" fmla="*/ 414707 w 762912"/>
              <a:gd name="connsiteY88" fmla="*/ 564729 h 704958"/>
              <a:gd name="connsiteX89" fmla="*/ 415424 w 762912"/>
              <a:gd name="connsiteY89" fmla="*/ 558818 h 704958"/>
              <a:gd name="connsiteX90" fmla="*/ 405015 w 762912"/>
              <a:gd name="connsiteY90" fmla="*/ 549328 h 704958"/>
              <a:gd name="connsiteX91" fmla="*/ 388575 w 762912"/>
              <a:gd name="connsiteY91" fmla="*/ 556347 h 704958"/>
              <a:gd name="connsiteX92" fmla="*/ 373172 w 762912"/>
              <a:gd name="connsiteY92" fmla="*/ 553284 h 704958"/>
              <a:gd name="connsiteX93" fmla="*/ 353587 w 762912"/>
              <a:gd name="connsiteY93" fmla="*/ 537506 h 704958"/>
              <a:gd name="connsiteX94" fmla="*/ 348291 w 762912"/>
              <a:gd name="connsiteY94" fmla="*/ 536550 h 704958"/>
              <a:gd name="connsiteX95" fmla="*/ 328562 w 762912"/>
              <a:gd name="connsiteY95" fmla="*/ 532991 h 704958"/>
              <a:gd name="connsiteX96" fmla="*/ 314851 w 762912"/>
              <a:gd name="connsiteY96" fmla="*/ 539795 h 704958"/>
              <a:gd name="connsiteX97" fmla="*/ 308819 w 762912"/>
              <a:gd name="connsiteY97" fmla="*/ 558082 h 704958"/>
              <a:gd name="connsiteX98" fmla="*/ 294052 w 762912"/>
              <a:gd name="connsiteY98" fmla="*/ 571998 h 704958"/>
              <a:gd name="connsiteX99" fmla="*/ 266630 w 762912"/>
              <a:gd name="connsiteY99" fmla="*/ 572992 h 704958"/>
              <a:gd name="connsiteX100" fmla="*/ 249700 w 762912"/>
              <a:gd name="connsiteY100" fmla="*/ 563270 h 704958"/>
              <a:gd name="connsiteX101" fmla="*/ 246505 w 762912"/>
              <a:gd name="connsiteY101" fmla="*/ 547121 h 704958"/>
              <a:gd name="connsiteX102" fmla="*/ 242681 w 762912"/>
              <a:gd name="connsiteY102" fmla="*/ 529073 h 704958"/>
              <a:gd name="connsiteX103" fmla="*/ 224473 w 762912"/>
              <a:gd name="connsiteY103" fmla="*/ 513477 h 704958"/>
              <a:gd name="connsiteX104" fmla="*/ 212561 w 762912"/>
              <a:gd name="connsiteY104" fmla="*/ 514018 h 704958"/>
              <a:gd name="connsiteX105" fmla="*/ 213121 w 762912"/>
              <a:gd name="connsiteY105" fmla="*/ 497341 h 704958"/>
              <a:gd name="connsiteX106" fmla="*/ 226630 w 762912"/>
              <a:gd name="connsiteY106" fmla="*/ 500523 h 704958"/>
              <a:gd name="connsiteX107" fmla="*/ 244398 w 762912"/>
              <a:gd name="connsiteY107" fmla="*/ 497184 h 704958"/>
              <a:gd name="connsiteX108" fmla="*/ 252813 w 762912"/>
              <a:gd name="connsiteY108" fmla="*/ 491116 h 704958"/>
              <a:gd name="connsiteX109" fmla="*/ 270266 w 762912"/>
              <a:gd name="connsiteY109" fmla="*/ 485236 h 704958"/>
              <a:gd name="connsiteX110" fmla="*/ 280348 w 762912"/>
              <a:gd name="connsiteY110" fmla="*/ 476312 h 704958"/>
              <a:gd name="connsiteX111" fmla="*/ 284706 w 762912"/>
              <a:gd name="connsiteY111" fmla="*/ 459912 h 704958"/>
              <a:gd name="connsiteX112" fmla="*/ 301907 w 762912"/>
              <a:gd name="connsiteY112" fmla="*/ 457095 h 704958"/>
              <a:gd name="connsiteX113" fmla="*/ 311995 w 762912"/>
              <a:gd name="connsiteY113" fmla="*/ 457384 h 704958"/>
              <a:gd name="connsiteX114" fmla="*/ 298549 w 762912"/>
              <a:gd name="connsiteY114" fmla="*/ 478601 h 704958"/>
              <a:gd name="connsiteX115" fmla="*/ 309153 w 762912"/>
              <a:gd name="connsiteY115" fmla="*/ 493493 h 704958"/>
              <a:gd name="connsiteX116" fmla="*/ 328945 w 762912"/>
              <a:gd name="connsiteY116" fmla="*/ 495794 h 704958"/>
              <a:gd name="connsiteX117" fmla="*/ 337668 w 762912"/>
              <a:gd name="connsiteY117" fmla="*/ 501309 h 704958"/>
              <a:gd name="connsiteX118" fmla="*/ 343744 w 762912"/>
              <a:gd name="connsiteY118" fmla="*/ 496825 h 704958"/>
              <a:gd name="connsiteX119" fmla="*/ 356379 w 762912"/>
              <a:gd name="connsiteY119" fmla="*/ 487500 h 704958"/>
              <a:gd name="connsiteX120" fmla="*/ 359619 w 762912"/>
              <a:gd name="connsiteY120" fmla="*/ 474904 h 704958"/>
              <a:gd name="connsiteX121" fmla="*/ 348178 w 762912"/>
              <a:gd name="connsiteY121" fmla="*/ 456157 h 704958"/>
              <a:gd name="connsiteX122" fmla="*/ 347958 w 762912"/>
              <a:gd name="connsiteY122" fmla="*/ 446354 h 704958"/>
              <a:gd name="connsiteX123" fmla="*/ 347883 w 762912"/>
              <a:gd name="connsiteY123" fmla="*/ 442901 h 704958"/>
              <a:gd name="connsiteX124" fmla="*/ 333543 w 762912"/>
              <a:gd name="connsiteY124" fmla="*/ 436814 h 704958"/>
              <a:gd name="connsiteX125" fmla="*/ 324272 w 762912"/>
              <a:gd name="connsiteY125" fmla="*/ 448687 h 704958"/>
              <a:gd name="connsiteX126" fmla="*/ 322203 w 762912"/>
              <a:gd name="connsiteY126" fmla="*/ 440537 h 704958"/>
              <a:gd name="connsiteX127" fmla="*/ 340272 w 762912"/>
              <a:gd name="connsiteY127" fmla="*/ 415244 h 704958"/>
              <a:gd name="connsiteX128" fmla="*/ 352637 w 762912"/>
              <a:gd name="connsiteY128" fmla="*/ 407346 h 704958"/>
              <a:gd name="connsiteX129" fmla="*/ 361681 w 762912"/>
              <a:gd name="connsiteY129" fmla="*/ 391405 h 704958"/>
              <a:gd name="connsiteX130" fmla="*/ 361574 w 762912"/>
              <a:gd name="connsiteY130" fmla="*/ 378796 h 704958"/>
              <a:gd name="connsiteX131" fmla="*/ 370518 w 762912"/>
              <a:gd name="connsiteY131" fmla="*/ 371155 h 704958"/>
              <a:gd name="connsiteX132" fmla="*/ 385707 w 762912"/>
              <a:gd name="connsiteY132" fmla="*/ 374570 h 704958"/>
              <a:gd name="connsiteX133" fmla="*/ 386618 w 762912"/>
              <a:gd name="connsiteY133" fmla="*/ 371703 h 704958"/>
              <a:gd name="connsiteX134" fmla="*/ 388895 w 762912"/>
              <a:gd name="connsiteY134" fmla="*/ 364515 h 704958"/>
              <a:gd name="connsiteX135" fmla="*/ 380971 w 762912"/>
              <a:gd name="connsiteY135" fmla="*/ 356755 h 704958"/>
              <a:gd name="connsiteX136" fmla="*/ 382744 w 762912"/>
              <a:gd name="connsiteY136" fmla="*/ 347630 h 704958"/>
              <a:gd name="connsiteX137" fmla="*/ 383361 w 762912"/>
              <a:gd name="connsiteY137" fmla="*/ 344467 h 704958"/>
              <a:gd name="connsiteX138" fmla="*/ 367342 w 762912"/>
              <a:gd name="connsiteY138" fmla="*/ 339272 h 704958"/>
              <a:gd name="connsiteX139" fmla="*/ 361587 w 762912"/>
              <a:gd name="connsiteY139" fmla="*/ 331512 h 704958"/>
              <a:gd name="connsiteX140" fmla="*/ 352455 w 762912"/>
              <a:gd name="connsiteY140" fmla="*/ 338216 h 704958"/>
              <a:gd name="connsiteX141" fmla="*/ 330757 w 762912"/>
              <a:gd name="connsiteY141" fmla="*/ 334519 h 704958"/>
              <a:gd name="connsiteX142" fmla="*/ 327172 w 762912"/>
              <a:gd name="connsiteY142" fmla="*/ 330450 h 704958"/>
              <a:gd name="connsiteX143" fmla="*/ 328253 w 762912"/>
              <a:gd name="connsiteY143" fmla="*/ 307855 h 704958"/>
              <a:gd name="connsiteX144" fmla="*/ 318958 w 762912"/>
              <a:gd name="connsiteY144" fmla="*/ 314993 h 704958"/>
              <a:gd name="connsiteX145" fmla="*/ 300436 w 762912"/>
              <a:gd name="connsiteY145" fmla="*/ 306314 h 704958"/>
              <a:gd name="connsiteX146" fmla="*/ 287492 w 762912"/>
              <a:gd name="connsiteY146" fmla="*/ 316565 h 704958"/>
              <a:gd name="connsiteX147" fmla="*/ 277102 w 762912"/>
              <a:gd name="connsiteY147" fmla="*/ 312527 h 704958"/>
              <a:gd name="connsiteX148" fmla="*/ 265958 w 762912"/>
              <a:gd name="connsiteY148" fmla="*/ 315993 h 704958"/>
              <a:gd name="connsiteX149" fmla="*/ 263435 w 762912"/>
              <a:gd name="connsiteY149" fmla="*/ 315496 h 704958"/>
              <a:gd name="connsiteX150" fmla="*/ 255404 w 762912"/>
              <a:gd name="connsiteY150" fmla="*/ 313917 h 704958"/>
              <a:gd name="connsiteX151" fmla="*/ 246712 w 762912"/>
              <a:gd name="connsiteY151" fmla="*/ 323388 h 704958"/>
              <a:gd name="connsiteX152" fmla="*/ 248523 w 762912"/>
              <a:gd name="connsiteY152" fmla="*/ 327067 h 704958"/>
              <a:gd name="connsiteX153" fmla="*/ 191416 w 762912"/>
              <a:gd name="connsiteY153" fmla="*/ 319193 h 704958"/>
              <a:gd name="connsiteX154" fmla="*/ 167831 w 762912"/>
              <a:gd name="connsiteY154" fmla="*/ 309327 h 704958"/>
              <a:gd name="connsiteX155" fmla="*/ 133674 w 762912"/>
              <a:gd name="connsiteY155" fmla="*/ 332217 h 704958"/>
              <a:gd name="connsiteX156" fmla="*/ 113340 w 762912"/>
              <a:gd name="connsiteY156" fmla="*/ 341115 h 704958"/>
              <a:gd name="connsiteX157" fmla="*/ 122353 w 762912"/>
              <a:gd name="connsiteY157" fmla="*/ 269243 h 704958"/>
              <a:gd name="connsiteX158" fmla="*/ 116944 w 762912"/>
              <a:gd name="connsiteY158" fmla="*/ 267898 h 704958"/>
              <a:gd name="connsiteX159" fmla="*/ 82818 w 762912"/>
              <a:gd name="connsiteY159" fmla="*/ 265414 h 704958"/>
              <a:gd name="connsiteX160" fmla="*/ 76422 w 762912"/>
              <a:gd name="connsiteY160" fmla="*/ 256453 h 704958"/>
              <a:gd name="connsiteX161" fmla="*/ 68164 w 762912"/>
              <a:gd name="connsiteY161" fmla="*/ 243832 h 704958"/>
              <a:gd name="connsiteX162" fmla="*/ 42371 w 762912"/>
              <a:gd name="connsiteY162" fmla="*/ 254233 h 704958"/>
              <a:gd name="connsiteX163" fmla="*/ 3547 w 762912"/>
              <a:gd name="connsiteY163" fmla="*/ 241580 h 704958"/>
              <a:gd name="connsiteX164" fmla="*/ 472 w 762912"/>
              <a:gd name="connsiteY164" fmla="*/ 225173 h 704958"/>
              <a:gd name="connsiteX165" fmla="*/ 6899 w 762912"/>
              <a:gd name="connsiteY165" fmla="*/ 219300 h 704958"/>
              <a:gd name="connsiteX166" fmla="*/ 2390 w 762912"/>
              <a:gd name="connsiteY166" fmla="*/ 210553 h 704958"/>
              <a:gd name="connsiteX167" fmla="*/ 25742 w 762912"/>
              <a:gd name="connsiteY167" fmla="*/ 199912 h 704958"/>
              <a:gd name="connsiteX168" fmla="*/ 38183 w 762912"/>
              <a:gd name="connsiteY168" fmla="*/ 174243 h 704958"/>
              <a:gd name="connsiteX169" fmla="*/ 68504 w 762912"/>
              <a:gd name="connsiteY169" fmla="*/ 183305 h 704958"/>
              <a:gd name="connsiteX170" fmla="*/ 78032 w 762912"/>
              <a:gd name="connsiteY170" fmla="*/ 173689 h 704958"/>
              <a:gd name="connsiteX171" fmla="*/ 88894 w 762912"/>
              <a:gd name="connsiteY171" fmla="*/ 158937 h 704958"/>
              <a:gd name="connsiteX172" fmla="*/ 75698 w 762912"/>
              <a:gd name="connsiteY172" fmla="*/ 149617 h 704958"/>
              <a:gd name="connsiteX173" fmla="*/ 52132 w 762912"/>
              <a:gd name="connsiteY173" fmla="*/ 129582 h 704958"/>
              <a:gd name="connsiteX174" fmla="*/ 42503 w 762912"/>
              <a:gd name="connsiteY174" fmla="*/ 123431 h 704958"/>
              <a:gd name="connsiteX175" fmla="*/ 38264 w 762912"/>
              <a:gd name="connsiteY175" fmla="*/ 121243 h 704958"/>
              <a:gd name="connsiteX176" fmla="*/ 43252 w 762912"/>
              <a:gd name="connsiteY176" fmla="*/ 117023 h 704958"/>
              <a:gd name="connsiteX177" fmla="*/ 54227 w 762912"/>
              <a:gd name="connsiteY177" fmla="*/ 110898 h 704958"/>
              <a:gd name="connsiteX178" fmla="*/ 57485 w 762912"/>
              <a:gd name="connsiteY178" fmla="*/ 111169 h 704958"/>
              <a:gd name="connsiteX179" fmla="*/ 68233 w 762912"/>
              <a:gd name="connsiteY179" fmla="*/ 98717 h 704958"/>
              <a:gd name="connsiteX180" fmla="*/ 87384 w 762912"/>
              <a:gd name="connsiteY180" fmla="*/ 94120 h 704958"/>
              <a:gd name="connsiteX181" fmla="*/ 93787 w 762912"/>
              <a:gd name="connsiteY181" fmla="*/ 91555 h 704958"/>
              <a:gd name="connsiteX182" fmla="*/ 97353 w 762912"/>
              <a:gd name="connsiteY182" fmla="*/ 96504 h 704958"/>
              <a:gd name="connsiteX183" fmla="*/ 101862 w 762912"/>
              <a:gd name="connsiteY183" fmla="*/ 97001 h 704958"/>
              <a:gd name="connsiteX184" fmla="*/ 103944 w 762912"/>
              <a:gd name="connsiteY184" fmla="*/ 95447 h 704958"/>
              <a:gd name="connsiteX185" fmla="*/ 110919 w 762912"/>
              <a:gd name="connsiteY185" fmla="*/ 93007 h 704958"/>
              <a:gd name="connsiteX186" fmla="*/ 129617 w 762912"/>
              <a:gd name="connsiteY186" fmla="*/ 117514 h 704958"/>
              <a:gd name="connsiteX187" fmla="*/ 147246 w 762912"/>
              <a:gd name="connsiteY187" fmla="*/ 129267 h 704958"/>
              <a:gd name="connsiteX188" fmla="*/ 147906 w 762912"/>
              <a:gd name="connsiteY188" fmla="*/ 129493 h 704958"/>
              <a:gd name="connsiteX189" fmla="*/ 170636 w 762912"/>
              <a:gd name="connsiteY189" fmla="*/ 116791 h 704958"/>
              <a:gd name="connsiteX190" fmla="*/ 192334 w 762912"/>
              <a:gd name="connsiteY190" fmla="*/ 108993 h 704958"/>
              <a:gd name="connsiteX191" fmla="*/ 211831 w 762912"/>
              <a:gd name="connsiteY191" fmla="*/ 112860 h 704958"/>
              <a:gd name="connsiteX192" fmla="*/ 250857 w 762912"/>
              <a:gd name="connsiteY192" fmla="*/ 120514 h 704958"/>
              <a:gd name="connsiteX193" fmla="*/ 246586 w 762912"/>
              <a:gd name="connsiteY193" fmla="*/ 96850 h 704958"/>
              <a:gd name="connsiteX194" fmla="*/ 281102 w 762912"/>
              <a:gd name="connsiteY194" fmla="*/ 89001 h 704958"/>
              <a:gd name="connsiteX195" fmla="*/ 293064 w 762912"/>
              <a:gd name="connsiteY195" fmla="*/ 52163 h 704958"/>
              <a:gd name="connsiteX196" fmla="*/ 337423 w 762912"/>
              <a:gd name="connsiteY196" fmla="*/ 46183 h 7049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Lst>
            <a:rect l="l" t="t" r="r" b="b"/>
            <a:pathLst>
              <a:path w="762912" h="704958">
                <a:moveTo>
                  <a:pt x="337423" y="46183"/>
                </a:moveTo>
                <a:lnTo>
                  <a:pt x="365216" y="36040"/>
                </a:lnTo>
                <a:lnTo>
                  <a:pt x="422468" y="33034"/>
                </a:lnTo>
                <a:lnTo>
                  <a:pt x="432650" y="472"/>
                </a:lnTo>
                <a:lnTo>
                  <a:pt x="439852" y="4848"/>
                </a:lnTo>
                <a:lnTo>
                  <a:pt x="453531" y="22148"/>
                </a:lnTo>
                <a:lnTo>
                  <a:pt x="475386" y="29569"/>
                </a:lnTo>
                <a:lnTo>
                  <a:pt x="500374" y="47340"/>
                </a:lnTo>
                <a:lnTo>
                  <a:pt x="516645" y="57326"/>
                </a:lnTo>
                <a:lnTo>
                  <a:pt x="552582" y="62105"/>
                </a:lnTo>
                <a:lnTo>
                  <a:pt x="573676" y="77016"/>
                </a:lnTo>
                <a:lnTo>
                  <a:pt x="584966" y="83468"/>
                </a:lnTo>
                <a:lnTo>
                  <a:pt x="600217" y="111609"/>
                </a:lnTo>
                <a:lnTo>
                  <a:pt x="581437" y="130147"/>
                </a:lnTo>
                <a:lnTo>
                  <a:pt x="524242" y="146032"/>
                </a:lnTo>
                <a:lnTo>
                  <a:pt x="549110" y="184480"/>
                </a:lnTo>
                <a:lnTo>
                  <a:pt x="595003" y="218690"/>
                </a:lnTo>
                <a:lnTo>
                  <a:pt x="610972" y="218061"/>
                </a:lnTo>
                <a:lnTo>
                  <a:pt x="627853" y="209238"/>
                </a:lnTo>
                <a:lnTo>
                  <a:pt x="641677" y="228859"/>
                </a:lnTo>
                <a:lnTo>
                  <a:pt x="681841" y="228091"/>
                </a:lnTo>
                <a:lnTo>
                  <a:pt x="711897" y="242373"/>
                </a:lnTo>
                <a:lnTo>
                  <a:pt x="722916" y="265150"/>
                </a:lnTo>
                <a:lnTo>
                  <a:pt x="741507" y="292278"/>
                </a:lnTo>
                <a:lnTo>
                  <a:pt x="762596" y="297146"/>
                </a:lnTo>
                <a:lnTo>
                  <a:pt x="758728" y="299441"/>
                </a:lnTo>
                <a:lnTo>
                  <a:pt x="748225" y="312628"/>
                </a:lnTo>
                <a:lnTo>
                  <a:pt x="740325" y="329349"/>
                </a:lnTo>
                <a:lnTo>
                  <a:pt x="726539" y="371652"/>
                </a:lnTo>
                <a:lnTo>
                  <a:pt x="724954" y="373338"/>
                </a:lnTo>
                <a:lnTo>
                  <a:pt x="699532" y="400315"/>
                </a:lnTo>
                <a:lnTo>
                  <a:pt x="689444" y="402856"/>
                </a:lnTo>
                <a:lnTo>
                  <a:pt x="682828" y="404516"/>
                </a:lnTo>
                <a:lnTo>
                  <a:pt x="659344" y="426331"/>
                </a:lnTo>
                <a:lnTo>
                  <a:pt x="650601" y="440348"/>
                </a:lnTo>
                <a:lnTo>
                  <a:pt x="643375" y="464201"/>
                </a:lnTo>
                <a:lnTo>
                  <a:pt x="642664" y="494732"/>
                </a:lnTo>
                <a:lnTo>
                  <a:pt x="649444" y="528796"/>
                </a:lnTo>
                <a:lnTo>
                  <a:pt x="635796" y="574627"/>
                </a:lnTo>
                <a:lnTo>
                  <a:pt x="623173" y="605133"/>
                </a:lnTo>
                <a:lnTo>
                  <a:pt x="600085" y="608705"/>
                </a:lnTo>
                <a:lnTo>
                  <a:pt x="583915" y="598209"/>
                </a:lnTo>
                <a:lnTo>
                  <a:pt x="586462" y="590015"/>
                </a:lnTo>
                <a:lnTo>
                  <a:pt x="582029" y="580306"/>
                </a:lnTo>
                <a:lnTo>
                  <a:pt x="569330" y="581456"/>
                </a:lnTo>
                <a:lnTo>
                  <a:pt x="571815" y="573803"/>
                </a:lnTo>
                <a:lnTo>
                  <a:pt x="552393" y="561692"/>
                </a:lnTo>
                <a:lnTo>
                  <a:pt x="538947" y="542826"/>
                </a:lnTo>
                <a:lnTo>
                  <a:pt x="534355" y="525369"/>
                </a:lnTo>
                <a:lnTo>
                  <a:pt x="537664" y="515138"/>
                </a:lnTo>
                <a:lnTo>
                  <a:pt x="556695" y="523684"/>
                </a:lnTo>
                <a:lnTo>
                  <a:pt x="568632" y="516389"/>
                </a:lnTo>
                <a:lnTo>
                  <a:pt x="572613" y="498957"/>
                </a:lnTo>
                <a:lnTo>
                  <a:pt x="578739" y="483708"/>
                </a:lnTo>
                <a:lnTo>
                  <a:pt x="577022" y="469665"/>
                </a:lnTo>
                <a:lnTo>
                  <a:pt x="571783" y="457384"/>
                </a:lnTo>
                <a:lnTo>
                  <a:pt x="563117" y="446920"/>
                </a:lnTo>
                <a:lnTo>
                  <a:pt x="552230" y="439568"/>
                </a:lnTo>
                <a:lnTo>
                  <a:pt x="532871" y="437908"/>
                </a:lnTo>
                <a:lnTo>
                  <a:pt x="516450" y="436638"/>
                </a:lnTo>
                <a:lnTo>
                  <a:pt x="495449" y="438650"/>
                </a:lnTo>
                <a:lnTo>
                  <a:pt x="493619" y="440159"/>
                </a:lnTo>
                <a:lnTo>
                  <a:pt x="481122" y="450447"/>
                </a:lnTo>
                <a:lnTo>
                  <a:pt x="472971" y="462754"/>
                </a:lnTo>
                <a:lnTo>
                  <a:pt x="470437" y="468628"/>
                </a:lnTo>
                <a:lnTo>
                  <a:pt x="467600" y="475193"/>
                </a:lnTo>
                <a:lnTo>
                  <a:pt x="467669" y="487745"/>
                </a:lnTo>
                <a:lnTo>
                  <a:pt x="451380" y="499888"/>
                </a:lnTo>
                <a:lnTo>
                  <a:pt x="444587" y="514955"/>
                </a:lnTo>
                <a:lnTo>
                  <a:pt x="431870" y="529369"/>
                </a:lnTo>
                <a:lnTo>
                  <a:pt x="423204" y="546486"/>
                </a:lnTo>
                <a:lnTo>
                  <a:pt x="420990" y="566012"/>
                </a:lnTo>
                <a:lnTo>
                  <a:pt x="420613" y="569326"/>
                </a:lnTo>
                <a:lnTo>
                  <a:pt x="431480" y="585613"/>
                </a:lnTo>
                <a:lnTo>
                  <a:pt x="443349" y="600624"/>
                </a:lnTo>
                <a:lnTo>
                  <a:pt x="444946" y="625690"/>
                </a:lnTo>
                <a:lnTo>
                  <a:pt x="450977" y="644650"/>
                </a:lnTo>
                <a:lnTo>
                  <a:pt x="449544" y="666232"/>
                </a:lnTo>
                <a:lnTo>
                  <a:pt x="440040" y="684771"/>
                </a:lnTo>
                <a:lnTo>
                  <a:pt x="429505" y="689594"/>
                </a:lnTo>
                <a:lnTo>
                  <a:pt x="401235" y="704831"/>
                </a:lnTo>
                <a:lnTo>
                  <a:pt x="382166" y="665496"/>
                </a:lnTo>
                <a:lnTo>
                  <a:pt x="376084" y="644845"/>
                </a:lnTo>
                <a:lnTo>
                  <a:pt x="363738" y="615911"/>
                </a:lnTo>
                <a:lnTo>
                  <a:pt x="374543" y="602712"/>
                </a:lnTo>
                <a:lnTo>
                  <a:pt x="401757" y="605051"/>
                </a:lnTo>
                <a:lnTo>
                  <a:pt x="407241" y="596040"/>
                </a:lnTo>
                <a:lnTo>
                  <a:pt x="413172" y="577331"/>
                </a:lnTo>
                <a:lnTo>
                  <a:pt x="414707" y="564729"/>
                </a:lnTo>
                <a:lnTo>
                  <a:pt x="415424" y="558818"/>
                </a:lnTo>
                <a:lnTo>
                  <a:pt x="405015" y="549328"/>
                </a:lnTo>
                <a:lnTo>
                  <a:pt x="388575" y="556347"/>
                </a:lnTo>
                <a:lnTo>
                  <a:pt x="373172" y="553284"/>
                </a:lnTo>
                <a:lnTo>
                  <a:pt x="353587" y="537506"/>
                </a:lnTo>
                <a:lnTo>
                  <a:pt x="348291" y="536550"/>
                </a:lnTo>
                <a:lnTo>
                  <a:pt x="328562" y="532991"/>
                </a:lnTo>
                <a:lnTo>
                  <a:pt x="314851" y="539795"/>
                </a:lnTo>
                <a:lnTo>
                  <a:pt x="308819" y="558082"/>
                </a:lnTo>
                <a:lnTo>
                  <a:pt x="294052" y="571998"/>
                </a:lnTo>
                <a:lnTo>
                  <a:pt x="266630" y="572992"/>
                </a:lnTo>
                <a:lnTo>
                  <a:pt x="249700" y="563270"/>
                </a:lnTo>
                <a:lnTo>
                  <a:pt x="246505" y="547121"/>
                </a:lnTo>
                <a:lnTo>
                  <a:pt x="242681" y="529073"/>
                </a:lnTo>
                <a:lnTo>
                  <a:pt x="224473" y="513477"/>
                </a:lnTo>
                <a:lnTo>
                  <a:pt x="212561" y="514018"/>
                </a:lnTo>
                <a:lnTo>
                  <a:pt x="213121" y="497341"/>
                </a:lnTo>
                <a:lnTo>
                  <a:pt x="226630" y="500523"/>
                </a:lnTo>
                <a:lnTo>
                  <a:pt x="244398" y="497184"/>
                </a:lnTo>
                <a:lnTo>
                  <a:pt x="252813" y="491116"/>
                </a:lnTo>
                <a:lnTo>
                  <a:pt x="270266" y="485236"/>
                </a:lnTo>
                <a:lnTo>
                  <a:pt x="280348" y="476312"/>
                </a:lnTo>
                <a:lnTo>
                  <a:pt x="284706" y="459912"/>
                </a:lnTo>
                <a:lnTo>
                  <a:pt x="301907" y="457095"/>
                </a:lnTo>
                <a:lnTo>
                  <a:pt x="311995" y="457384"/>
                </a:lnTo>
                <a:lnTo>
                  <a:pt x="298549" y="478601"/>
                </a:lnTo>
                <a:lnTo>
                  <a:pt x="309153" y="493493"/>
                </a:lnTo>
                <a:lnTo>
                  <a:pt x="328945" y="495794"/>
                </a:lnTo>
                <a:lnTo>
                  <a:pt x="337668" y="501309"/>
                </a:lnTo>
                <a:lnTo>
                  <a:pt x="343744" y="496825"/>
                </a:lnTo>
                <a:lnTo>
                  <a:pt x="356379" y="487500"/>
                </a:lnTo>
                <a:lnTo>
                  <a:pt x="359619" y="474904"/>
                </a:lnTo>
                <a:lnTo>
                  <a:pt x="348178" y="456157"/>
                </a:lnTo>
                <a:lnTo>
                  <a:pt x="347958" y="446354"/>
                </a:lnTo>
                <a:lnTo>
                  <a:pt x="347883" y="442901"/>
                </a:lnTo>
                <a:lnTo>
                  <a:pt x="333543" y="436814"/>
                </a:lnTo>
                <a:lnTo>
                  <a:pt x="324272" y="448687"/>
                </a:lnTo>
                <a:lnTo>
                  <a:pt x="322203" y="440537"/>
                </a:lnTo>
                <a:lnTo>
                  <a:pt x="340272" y="415244"/>
                </a:lnTo>
                <a:lnTo>
                  <a:pt x="352637" y="407346"/>
                </a:lnTo>
                <a:lnTo>
                  <a:pt x="361681" y="391405"/>
                </a:lnTo>
                <a:lnTo>
                  <a:pt x="361574" y="378796"/>
                </a:lnTo>
                <a:lnTo>
                  <a:pt x="370518" y="371155"/>
                </a:lnTo>
                <a:lnTo>
                  <a:pt x="385707" y="374570"/>
                </a:lnTo>
                <a:lnTo>
                  <a:pt x="386618" y="371703"/>
                </a:lnTo>
                <a:lnTo>
                  <a:pt x="388895" y="364515"/>
                </a:lnTo>
                <a:lnTo>
                  <a:pt x="380971" y="356755"/>
                </a:lnTo>
                <a:lnTo>
                  <a:pt x="382744" y="347630"/>
                </a:lnTo>
                <a:lnTo>
                  <a:pt x="383361" y="344467"/>
                </a:lnTo>
                <a:lnTo>
                  <a:pt x="367342" y="339272"/>
                </a:lnTo>
                <a:lnTo>
                  <a:pt x="361587" y="331512"/>
                </a:lnTo>
                <a:lnTo>
                  <a:pt x="352455" y="338216"/>
                </a:lnTo>
                <a:lnTo>
                  <a:pt x="330757" y="334519"/>
                </a:lnTo>
                <a:lnTo>
                  <a:pt x="327172" y="330450"/>
                </a:lnTo>
                <a:lnTo>
                  <a:pt x="328253" y="307855"/>
                </a:lnTo>
                <a:lnTo>
                  <a:pt x="318958" y="314993"/>
                </a:lnTo>
                <a:lnTo>
                  <a:pt x="300436" y="306314"/>
                </a:lnTo>
                <a:lnTo>
                  <a:pt x="287492" y="316565"/>
                </a:lnTo>
                <a:lnTo>
                  <a:pt x="277102" y="312527"/>
                </a:lnTo>
                <a:lnTo>
                  <a:pt x="265958" y="315993"/>
                </a:lnTo>
                <a:lnTo>
                  <a:pt x="263435" y="315496"/>
                </a:lnTo>
                <a:lnTo>
                  <a:pt x="255404" y="313917"/>
                </a:lnTo>
                <a:lnTo>
                  <a:pt x="246712" y="323388"/>
                </a:lnTo>
                <a:lnTo>
                  <a:pt x="248523" y="327067"/>
                </a:lnTo>
                <a:lnTo>
                  <a:pt x="191416" y="319193"/>
                </a:lnTo>
                <a:lnTo>
                  <a:pt x="167831" y="309327"/>
                </a:lnTo>
                <a:lnTo>
                  <a:pt x="133674" y="332217"/>
                </a:lnTo>
                <a:lnTo>
                  <a:pt x="113340" y="341115"/>
                </a:lnTo>
                <a:lnTo>
                  <a:pt x="122353" y="269243"/>
                </a:lnTo>
                <a:lnTo>
                  <a:pt x="116944" y="267898"/>
                </a:lnTo>
                <a:lnTo>
                  <a:pt x="82818" y="265414"/>
                </a:lnTo>
                <a:lnTo>
                  <a:pt x="76422" y="256453"/>
                </a:lnTo>
                <a:lnTo>
                  <a:pt x="68164" y="243832"/>
                </a:lnTo>
                <a:lnTo>
                  <a:pt x="42371" y="254233"/>
                </a:lnTo>
                <a:lnTo>
                  <a:pt x="3547" y="241580"/>
                </a:lnTo>
                <a:lnTo>
                  <a:pt x="472" y="225173"/>
                </a:lnTo>
                <a:lnTo>
                  <a:pt x="6899" y="219300"/>
                </a:lnTo>
                <a:lnTo>
                  <a:pt x="2390" y="210553"/>
                </a:lnTo>
                <a:lnTo>
                  <a:pt x="25742" y="199912"/>
                </a:lnTo>
                <a:lnTo>
                  <a:pt x="38183" y="174243"/>
                </a:lnTo>
                <a:lnTo>
                  <a:pt x="68504" y="183305"/>
                </a:lnTo>
                <a:lnTo>
                  <a:pt x="78032" y="173689"/>
                </a:lnTo>
                <a:lnTo>
                  <a:pt x="88894" y="158937"/>
                </a:lnTo>
                <a:lnTo>
                  <a:pt x="75698" y="149617"/>
                </a:lnTo>
                <a:lnTo>
                  <a:pt x="52132" y="129582"/>
                </a:lnTo>
                <a:lnTo>
                  <a:pt x="42503" y="123431"/>
                </a:lnTo>
                <a:lnTo>
                  <a:pt x="38264" y="121243"/>
                </a:lnTo>
                <a:lnTo>
                  <a:pt x="43252" y="117023"/>
                </a:lnTo>
                <a:lnTo>
                  <a:pt x="54227" y="110898"/>
                </a:lnTo>
                <a:lnTo>
                  <a:pt x="57485" y="111169"/>
                </a:lnTo>
                <a:lnTo>
                  <a:pt x="68233" y="98717"/>
                </a:lnTo>
                <a:lnTo>
                  <a:pt x="87384" y="94120"/>
                </a:lnTo>
                <a:lnTo>
                  <a:pt x="93787" y="91555"/>
                </a:lnTo>
                <a:lnTo>
                  <a:pt x="97353" y="96504"/>
                </a:lnTo>
                <a:lnTo>
                  <a:pt x="101862" y="97001"/>
                </a:lnTo>
                <a:lnTo>
                  <a:pt x="103944" y="95447"/>
                </a:lnTo>
                <a:lnTo>
                  <a:pt x="110919" y="93007"/>
                </a:lnTo>
                <a:lnTo>
                  <a:pt x="129617" y="117514"/>
                </a:lnTo>
                <a:lnTo>
                  <a:pt x="147246" y="129267"/>
                </a:lnTo>
                <a:lnTo>
                  <a:pt x="147906" y="129493"/>
                </a:lnTo>
                <a:lnTo>
                  <a:pt x="170636" y="116791"/>
                </a:lnTo>
                <a:lnTo>
                  <a:pt x="192334" y="108993"/>
                </a:lnTo>
                <a:lnTo>
                  <a:pt x="211831" y="112860"/>
                </a:lnTo>
                <a:lnTo>
                  <a:pt x="250857" y="120514"/>
                </a:lnTo>
                <a:lnTo>
                  <a:pt x="246586" y="96850"/>
                </a:lnTo>
                <a:lnTo>
                  <a:pt x="281102" y="89001"/>
                </a:lnTo>
                <a:lnTo>
                  <a:pt x="293064" y="52163"/>
                </a:lnTo>
                <a:lnTo>
                  <a:pt x="337423" y="46183"/>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1" name="Brønderslev">
            <a:extLst>
              <a:ext uri="{FF2B5EF4-FFF2-40B4-BE49-F238E27FC236}">
                <a16:creationId xmlns:a16="http://schemas.microsoft.com/office/drawing/2014/main" id="{00000000-0008-0000-3500-0000C9000000}"/>
              </a:ext>
            </a:extLst>
          </xdr:cNvPr>
          <xdr:cNvSpPr/>
        </xdr:nvSpPr>
        <xdr:spPr>
          <a:xfrm>
            <a:off x="1981166" y="1144256"/>
            <a:ext cx="784287" cy="549059"/>
          </a:xfrm>
          <a:custGeom>
            <a:avLst/>
            <a:gdLst>
              <a:gd name="connsiteX0" fmla="*/ 91277 w 763541"/>
              <a:gd name="connsiteY0" fmla="*/ 53478 h 534535"/>
              <a:gd name="connsiteX1" fmla="*/ 98007 w 763541"/>
              <a:gd name="connsiteY1" fmla="*/ 9081 h 534535"/>
              <a:gd name="connsiteX2" fmla="*/ 113812 w 763541"/>
              <a:gd name="connsiteY2" fmla="*/ 16979 h 534535"/>
              <a:gd name="connsiteX3" fmla="*/ 135712 w 763541"/>
              <a:gd name="connsiteY3" fmla="*/ 472 h 534535"/>
              <a:gd name="connsiteX4" fmla="*/ 156359 w 763541"/>
              <a:gd name="connsiteY4" fmla="*/ 7509 h 534535"/>
              <a:gd name="connsiteX5" fmla="*/ 172605 w 763541"/>
              <a:gd name="connsiteY5" fmla="*/ 27789 h 534535"/>
              <a:gd name="connsiteX6" fmla="*/ 200913 w 763541"/>
              <a:gd name="connsiteY6" fmla="*/ 38976 h 534535"/>
              <a:gd name="connsiteX7" fmla="*/ 216580 w 763541"/>
              <a:gd name="connsiteY7" fmla="*/ 37398 h 534535"/>
              <a:gd name="connsiteX8" fmla="*/ 212397 w 763541"/>
              <a:gd name="connsiteY8" fmla="*/ 25670 h 534535"/>
              <a:gd name="connsiteX9" fmla="*/ 230674 w 763541"/>
              <a:gd name="connsiteY9" fmla="*/ 14602 h 534535"/>
              <a:gd name="connsiteX10" fmla="*/ 255530 w 763541"/>
              <a:gd name="connsiteY10" fmla="*/ 17809 h 534535"/>
              <a:gd name="connsiteX11" fmla="*/ 322807 w 763541"/>
              <a:gd name="connsiteY11" fmla="*/ 52560 h 534535"/>
              <a:gd name="connsiteX12" fmla="*/ 327549 w 763541"/>
              <a:gd name="connsiteY12" fmla="*/ 54408 h 534535"/>
              <a:gd name="connsiteX13" fmla="*/ 354197 w 763541"/>
              <a:gd name="connsiteY13" fmla="*/ 44026 h 534535"/>
              <a:gd name="connsiteX14" fmla="*/ 347725 w 763541"/>
              <a:gd name="connsiteY14" fmla="*/ 33046 h 534535"/>
              <a:gd name="connsiteX15" fmla="*/ 361927 w 763541"/>
              <a:gd name="connsiteY15" fmla="*/ 21846 h 534535"/>
              <a:gd name="connsiteX16" fmla="*/ 387732 w 763541"/>
              <a:gd name="connsiteY16" fmla="*/ 28978 h 534535"/>
              <a:gd name="connsiteX17" fmla="*/ 403468 w 763541"/>
              <a:gd name="connsiteY17" fmla="*/ 24268 h 534535"/>
              <a:gd name="connsiteX18" fmla="*/ 426814 w 763541"/>
              <a:gd name="connsiteY18" fmla="*/ 27380 h 534535"/>
              <a:gd name="connsiteX19" fmla="*/ 435116 w 763541"/>
              <a:gd name="connsiteY19" fmla="*/ 22312 h 534535"/>
              <a:gd name="connsiteX20" fmla="*/ 439789 w 763541"/>
              <a:gd name="connsiteY20" fmla="*/ 23085 h 534535"/>
              <a:gd name="connsiteX21" fmla="*/ 449122 w 763541"/>
              <a:gd name="connsiteY21" fmla="*/ 28871 h 534535"/>
              <a:gd name="connsiteX22" fmla="*/ 461688 w 763541"/>
              <a:gd name="connsiteY22" fmla="*/ 22739 h 534535"/>
              <a:gd name="connsiteX23" fmla="*/ 473280 w 763541"/>
              <a:gd name="connsiteY23" fmla="*/ 11822 h 534535"/>
              <a:gd name="connsiteX24" fmla="*/ 486317 w 763541"/>
              <a:gd name="connsiteY24" fmla="*/ 6056 h 534535"/>
              <a:gd name="connsiteX25" fmla="*/ 487166 w 763541"/>
              <a:gd name="connsiteY25" fmla="*/ 21765 h 534535"/>
              <a:gd name="connsiteX26" fmla="*/ 496802 w 763541"/>
              <a:gd name="connsiteY26" fmla="*/ 45252 h 534535"/>
              <a:gd name="connsiteX27" fmla="*/ 501582 w 763541"/>
              <a:gd name="connsiteY27" fmla="*/ 55628 h 534535"/>
              <a:gd name="connsiteX28" fmla="*/ 515575 w 763541"/>
              <a:gd name="connsiteY28" fmla="*/ 83329 h 534535"/>
              <a:gd name="connsiteX29" fmla="*/ 514557 w 763541"/>
              <a:gd name="connsiteY29" fmla="*/ 107880 h 534535"/>
              <a:gd name="connsiteX30" fmla="*/ 510626 w 763541"/>
              <a:gd name="connsiteY30" fmla="*/ 109163 h 534535"/>
              <a:gd name="connsiteX31" fmla="*/ 514185 w 763541"/>
              <a:gd name="connsiteY31" fmla="*/ 182286 h 534535"/>
              <a:gd name="connsiteX32" fmla="*/ 544280 w 763541"/>
              <a:gd name="connsiteY32" fmla="*/ 185027 h 534535"/>
              <a:gd name="connsiteX33" fmla="*/ 586739 w 763541"/>
              <a:gd name="connsiteY33" fmla="*/ 149774 h 534535"/>
              <a:gd name="connsiteX34" fmla="*/ 619406 w 763541"/>
              <a:gd name="connsiteY34" fmla="*/ 148183 h 534535"/>
              <a:gd name="connsiteX35" fmla="*/ 626023 w 763541"/>
              <a:gd name="connsiteY35" fmla="*/ 128141 h 534535"/>
              <a:gd name="connsiteX36" fmla="*/ 668658 w 763541"/>
              <a:gd name="connsiteY36" fmla="*/ 145737 h 534535"/>
              <a:gd name="connsiteX37" fmla="*/ 688042 w 763541"/>
              <a:gd name="connsiteY37" fmla="*/ 146215 h 534535"/>
              <a:gd name="connsiteX38" fmla="*/ 691300 w 763541"/>
              <a:gd name="connsiteY38" fmla="*/ 158496 h 534535"/>
              <a:gd name="connsiteX39" fmla="*/ 684218 w 763541"/>
              <a:gd name="connsiteY39" fmla="*/ 181173 h 534535"/>
              <a:gd name="connsiteX40" fmla="*/ 687664 w 763541"/>
              <a:gd name="connsiteY40" fmla="*/ 201057 h 534535"/>
              <a:gd name="connsiteX41" fmla="*/ 728281 w 763541"/>
              <a:gd name="connsiteY41" fmla="*/ 246316 h 534535"/>
              <a:gd name="connsiteX42" fmla="*/ 730162 w 763541"/>
              <a:gd name="connsiteY42" fmla="*/ 267527 h 534535"/>
              <a:gd name="connsiteX43" fmla="*/ 735011 w 763541"/>
              <a:gd name="connsiteY43" fmla="*/ 298297 h 534535"/>
              <a:gd name="connsiteX44" fmla="*/ 728633 w 763541"/>
              <a:gd name="connsiteY44" fmla="*/ 311056 h 534535"/>
              <a:gd name="connsiteX45" fmla="*/ 731073 w 763541"/>
              <a:gd name="connsiteY45" fmla="*/ 315640 h 534535"/>
              <a:gd name="connsiteX46" fmla="*/ 763288 w 763541"/>
              <a:gd name="connsiteY46" fmla="*/ 334330 h 534535"/>
              <a:gd name="connsiteX47" fmla="*/ 741602 w 763541"/>
              <a:gd name="connsiteY47" fmla="*/ 380865 h 534535"/>
              <a:gd name="connsiteX48" fmla="*/ 748256 w 763541"/>
              <a:gd name="connsiteY48" fmla="*/ 386040 h 534535"/>
              <a:gd name="connsiteX49" fmla="*/ 740539 w 763541"/>
              <a:gd name="connsiteY49" fmla="*/ 393844 h 534535"/>
              <a:gd name="connsiteX50" fmla="*/ 740772 w 763541"/>
              <a:gd name="connsiteY50" fmla="*/ 384776 h 534535"/>
              <a:gd name="connsiteX51" fmla="*/ 731023 w 763541"/>
              <a:gd name="connsiteY51" fmla="*/ 409736 h 534535"/>
              <a:gd name="connsiteX52" fmla="*/ 725344 w 763541"/>
              <a:gd name="connsiteY52" fmla="*/ 427733 h 534535"/>
              <a:gd name="connsiteX53" fmla="*/ 723451 w 763541"/>
              <a:gd name="connsiteY53" fmla="*/ 434688 h 534535"/>
              <a:gd name="connsiteX54" fmla="*/ 719778 w 763541"/>
              <a:gd name="connsiteY54" fmla="*/ 448152 h 534535"/>
              <a:gd name="connsiteX55" fmla="*/ 709382 w 763541"/>
              <a:gd name="connsiteY55" fmla="*/ 497272 h 534535"/>
              <a:gd name="connsiteX56" fmla="*/ 677696 w 763541"/>
              <a:gd name="connsiteY56" fmla="*/ 504321 h 534535"/>
              <a:gd name="connsiteX57" fmla="*/ 655784 w 763541"/>
              <a:gd name="connsiteY57" fmla="*/ 534425 h 534535"/>
              <a:gd name="connsiteX58" fmla="*/ 649689 w 763541"/>
              <a:gd name="connsiteY58" fmla="*/ 523866 h 534535"/>
              <a:gd name="connsiteX59" fmla="*/ 647998 w 763541"/>
              <a:gd name="connsiteY59" fmla="*/ 474658 h 534535"/>
              <a:gd name="connsiteX60" fmla="*/ 622853 w 763541"/>
              <a:gd name="connsiteY60" fmla="*/ 460289 h 534535"/>
              <a:gd name="connsiteX61" fmla="*/ 554940 w 763541"/>
              <a:gd name="connsiteY61" fmla="*/ 459855 h 534535"/>
              <a:gd name="connsiteX62" fmla="*/ 525720 w 763541"/>
              <a:gd name="connsiteY62" fmla="*/ 460962 h 534535"/>
              <a:gd name="connsiteX63" fmla="*/ 504091 w 763541"/>
              <a:gd name="connsiteY63" fmla="*/ 459314 h 534535"/>
              <a:gd name="connsiteX64" fmla="*/ 499097 w 763541"/>
              <a:gd name="connsiteY64" fmla="*/ 458296 h 534535"/>
              <a:gd name="connsiteX65" fmla="*/ 465292 w 763541"/>
              <a:gd name="connsiteY65" fmla="*/ 446932 h 534535"/>
              <a:gd name="connsiteX66" fmla="*/ 425336 w 763541"/>
              <a:gd name="connsiteY66" fmla="*/ 402171 h 534535"/>
              <a:gd name="connsiteX67" fmla="*/ 418210 w 763541"/>
              <a:gd name="connsiteY67" fmla="*/ 395838 h 534535"/>
              <a:gd name="connsiteX68" fmla="*/ 387977 w 763541"/>
              <a:gd name="connsiteY68" fmla="*/ 377048 h 534535"/>
              <a:gd name="connsiteX69" fmla="*/ 370310 w 763541"/>
              <a:gd name="connsiteY69" fmla="*/ 380670 h 534535"/>
              <a:gd name="connsiteX70" fmla="*/ 339480 w 763541"/>
              <a:gd name="connsiteY70" fmla="*/ 333789 h 534535"/>
              <a:gd name="connsiteX71" fmla="*/ 309172 w 763541"/>
              <a:gd name="connsiteY71" fmla="*/ 302038 h 534535"/>
              <a:gd name="connsiteX72" fmla="*/ 274348 w 763541"/>
              <a:gd name="connsiteY72" fmla="*/ 287487 h 534535"/>
              <a:gd name="connsiteX73" fmla="*/ 220247 w 763541"/>
              <a:gd name="connsiteY73" fmla="*/ 255641 h 534535"/>
              <a:gd name="connsiteX74" fmla="*/ 213265 w 763541"/>
              <a:gd name="connsiteY74" fmla="*/ 247988 h 534535"/>
              <a:gd name="connsiteX75" fmla="*/ 209655 w 763541"/>
              <a:gd name="connsiteY75" fmla="*/ 239493 h 534535"/>
              <a:gd name="connsiteX76" fmla="*/ 211429 w 763541"/>
              <a:gd name="connsiteY76" fmla="*/ 231946 h 534535"/>
              <a:gd name="connsiteX77" fmla="*/ 165341 w 763541"/>
              <a:gd name="connsiteY77" fmla="*/ 230317 h 534535"/>
              <a:gd name="connsiteX78" fmla="*/ 106982 w 763541"/>
              <a:gd name="connsiteY78" fmla="*/ 240480 h 534535"/>
              <a:gd name="connsiteX79" fmla="*/ 106762 w 763541"/>
              <a:gd name="connsiteY79" fmla="*/ 251673 h 534535"/>
              <a:gd name="connsiteX80" fmla="*/ 38290 w 763541"/>
              <a:gd name="connsiteY80" fmla="*/ 227865 h 534535"/>
              <a:gd name="connsiteX81" fmla="*/ 472 w 763541"/>
              <a:gd name="connsiteY81" fmla="*/ 211735 h 534535"/>
              <a:gd name="connsiteX82" fmla="*/ 26805 w 763541"/>
              <a:gd name="connsiteY82" fmla="*/ 163999 h 534535"/>
              <a:gd name="connsiteX83" fmla="*/ 33837 w 763541"/>
              <a:gd name="connsiteY83" fmla="*/ 157421 h 534535"/>
              <a:gd name="connsiteX84" fmla="*/ 46742 w 763541"/>
              <a:gd name="connsiteY84" fmla="*/ 130531 h 534535"/>
              <a:gd name="connsiteX85" fmla="*/ 44824 w 763541"/>
              <a:gd name="connsiteY85" fmla="*/ 115810 h 534535"/>
              <a:gd name="connsiteX86" fmla="*/ 33742 w 763541"/>
              <a:gd name="connsiteY86" fmla="*/ 72683 h 534535"/>
              <a:gd name="connsiteX87" fmla="*/ 48164 w 763541"/>
              <a:gd name="connsiteY87" fmla="*/ 65482 h 534535"/>
              <a:gd name="connsiteX88" fmla="*/ 91277 w 763541"/>
              <a:gd name="connsiteY88" fmla="*/ 53478 h 5345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Lst>
            <a:rect l="l" t="t" r="r" b="b"/>
            <a:pathLst>
              <a:path w="763541" h="534535">
                <a:moveTo>
                  <a:pt x="91277" y="53478"/>
                </a:moveTo>
                <a:lnTo>
                  <a:pt x="98007" y="9081"/>
                </a:lnTo>
                <a:lnTo>
                  <a:pt x="113812" y="16979"/>
                </a:lnTo>
                <a:lnTo>
                  <a:pt x="135712" y="472"/>
                </a:lnTo>
                <a:lnTo>
                  <a:pt x="156359" y="7509"/>
                </a:lnTo>
                <a:lnTo>
                  <a:pt x="172605" y="27789"/>
                </a:lnTo>
                <a:lnTo>
                  <a:pt x="200913" y="38976"/>
                </a:lnTo>
                <a:lnTo>
                  <a:pt x="216580" y="37398"/>
                </a:lnTo>
                <a:lnTo>
                  <a:pt x="212397" y="25670"/>
                </a:lnTo>
                <a:lnTo>
                  <a:pt x="230674" y="14602"/>
                </a:lnTo>
                <a:lnTo>
                  <a:pt x="255530" y="17809"/>
                </a:lnTo>
                <a:lnTo>
                  <a:pt x="322807" y="52560"/>
                </a:lnTo>
                <a:lnTo>
                  <a:pt x="327549" y="54408"/>
                </a:lnTo>
                <a:lnTo>
                  <a:pt x="354197" y="44026"/>
                </a:lnTo>
                <a:lnTo>
                  <a:pt x="347725" y="33046"/>
                </a:lnTo>
                <a:lnTo>
                  <a:pt x="361927" y="21846"/>
                </a:lnTo>
                <a:lnTo>
                  <a:pt x="387732" y="28978"/>
                </a:lnTo>
                <a:lnTo>
                  <a:pt x="403468" y="24268"/>
                </a:lnTo>
                <a:lnTo>
                  <a:pt x="426814" y="27380"/>
                </a:lnTo>
                <a:lnTo>
                  <a:pt x="435116" y="22312"/>
                </a:lnTo>
                <a:lnTo>
                  <a:pt x="439789" y="23085"/>
                </a:lnTo>
                <a:lnTo>
                  <a:pt x="449122" y="28871"/>
                </a:lnTo>
                <a:lnTo>
                  <a:pt x="461688" y="22739"/>
                </a:lnTo>
                <a:lnTo>
                  <a:pt x="473280" y="11822"/>
                </a:lnTo>
                <a:lnTo>
                  <a:pt x="486317" y="6056"/>
                </a:lnTo>
                <a:lnTo>
                  <a:pt x="487166" y="21765"/>
                </a:lnTo>
                <a:lnTo>
                  <a:pt x="496802" y="45252"/>
                </a:lnTo>
                <a:lnTo>
                  <a:pt x="501582" y="55628"/>
                </a:lnTo>
                <a:lnTo>
                  <a:pt x="515575" y="83329"/>
                </a:lnTo>
                <a:lnTo>
                  <a:pt x="514557" y="107880"/>
                </a:lnTo>
                <a:lnTo>
                  <a:pt x="510626" y="109163"/>
                </a:lnTo>
                <a:lnTo>
                  <a:pt x="514185" y="182286"/>
                </a:lnTo>
                <a:lnTo>
                  <a:pt x="544280" y="185027"/>
                </a:lnTo>
                <a:lnTo>
                  <a:pt x="586739" y="149774"/>
                </a:lnTo>
                <a:lnTo>
                  <a:pt x="619406" y="148183"/>
                </a:lnTo>
                <a:lnTo>
                  <a:pt x="626023" y="128141"/>
                </a:lnTo>
                <a:lnTo>
                  <a:pt x="668658" y="145737"/>
                </a:lnTo>
                <a:lnTo>
                  <a:pt x="688042" y="146215"/>
                </a:lnTo>
                <a:lnTo>
                  <a:pt x="691300" y="158496"/>
                </a:lnTo>
                <a:lnTo>
                  <a:pt x="684218" y="181173"/>
                </a:lnTo>
                <a:lnTo>
                  <a:pt x="687664" y="201057"/>
                </a:lnTo>
                <a:lnTo>
                  <a:pt x="728281" y="246316"/>
                </a:lnTo>
                <a:lnTo>
                  <a:pt x="730162" y="267527"/>
                </a:lnTo>
                <a:lnTo>
                  <a:pt x="735011" y="298297"/>
                </a:lnTo>
                <a:lnTo>
                  <a:pt x="728633" y="311056"/>
                </a:lnTo>
                <a:lnTo>
                  <a:pt x="731073" y="315640"/>
                </a:lnTo>
                <a:lnTo>
                  <a:pt x="763288" y="334330"/>
                </a:lnTo>
                <a:lnTo>
                  <a:pt x="741602" y="380865"/>
                </a:lnTo>
                <a:lnTo>
                  <a:pt x="748256" y="386040"/>
                </a:lnTo>
                <a:lnTo>
                  <a:pt x="740539" y="393844"/>
                </a:lnTo>
                <a:lnTo>
                  <a:pt x="740772" y="384776"/>
                </a:lnTo>
                <a:lnTo>
                  <a:pt x="731023" y="409736"/>
                </a:lnTo>
                <a:lnTo>
                  <a:pt x="725344" y="427733"/>
                </a:lnTo>
                <a:lnTo>
                  <a:pt x="723451" y="434688"/>
                </a:lnTo>
                <a:lnTo>
                  <a:pt x="719778" y="448152"/>
                </a:lnTo>
                <a:lnTo>
                  <a:pt x="709382" y="497272"/>
                </a:lnTo>
                <a:lnTo>
                  <a:pt x="677696" y="504321"/>
                </a:lnTo>
                <a:lnTo>
                  <a:pt x="655784" y="534425"/>
                </a:lnTo>
                <a:lnTo>
                  <a:pt x="649689" y="523866"/>
                </a:lnTo>
                <a:lnTo>
                  <a:pt x="647998" y="474658"/>
                </a:lnTo>
                <a:lnTo>
                  <a:pt x="622853" y="460289"/>
                </a:lnTo>
                <a:lnTo>
                  <a:pt x="554940" y="459855"/>
                </a:lnTo>
                <a:lnTo>
                  <a:pt x="525720" y="460962"/>
                </a:lnTo>
                <a:lnTo>
                  <a:pt x="504091" y="459314"/>
                </a:lnTo>
                <a:lnTo>
                  <a:pt x="499097" y="458296"/>
                </a:lnTo>
                <a:lnTo>
                  <a:pt x="465292" y="446932"/>
                </a:lnTo>
                <a:lnTo>
                  <a:pt x="425336" y="402171"/>
                </a:lnTo>
                <a:lnTo>
                  <a:pt x="418210" y="395838"/>
                </a:lnTo>
                <a:lnTo>
                  <a:pt x="387977" y="377048"/>
                </a:lnTo>
                <a:lnTo>
                  <a:pt x="370310" y="380670"/>
                </a:lnTo>
                <a:lnTo>
                  <a:pt x="339480" y="333789"/>
                </a:lnTo>
                <a:lnTo>
                  <a:pt x="309172" y="302038"/>
                </a:lnTo>
                <a:lnTo>
                  <a:pt x="274348" y="287487"/>
                </a:lnTo>
                <a:lnTo>
                  <a:pt x="220247" y="255641"/>
                </a:lnTo>
                <a:lnTo>
                  <a:pt x="213265" y="247988"/>
                </a:lnTo>
                <a:lnTo>
                  <a:pt x="209655" y="239493"/>
                </a:lnTo>
                <a:lnTo>
                  <a:pt x="211429" y="231946"/>
                </a:lnTo>
                <a:lnTo>
                  <a:pt x="165341" y="230317"/>
                </a:lnTo>
                <a:lnTo>
                  <a:pt x="106982" y="240480"/>
                </a:lnTo>
                <a:lnTo>
                  <a:pt x="106762" y="251673"/>
                </a:lnTo>
                <a:lnTo>
                  <a:pt x="38290" y="227865"/>
                </a:lnTo>
                <a:lnTo>
                  <a:pt x="472" y="211735"/>
                </a:lnTo>
                <a:lnTo>
                  <a:pt x="26805" y="163999"/>
                </a:lnTo>
                <a:lnTo>
                  <a:pt x="33837" y="157421"/>
                </a:lnTo>
                <a:lnTo>
                  <a:pt x="46742" y="130531"/>
                </a:lnTo>
                <a:lnTo>
                  <a:pt x="44824" y="115810"/>
                </a:lnTo>
                <a:lnTo>
                  <a:pt x="33742" y="72683"/>
                </a:lnTo>
                <a:lnTo>
                  <a:pt x="48164" y="65482"/>
                </a:lnTo>
                <a:lnTo>
                  <a:pt x="91277" y="53478"/>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2" name="Hvidovre">
            <a:extLst>
              <a:ext uri="{FF2B5EF4-FFF2-40B4-BE49-F238E27FC236}">
                <a16:creationId xmlns:a16="http://schemas.microsoft.com/office/drawing/2014/main" id="{00000000-0008-0000-3500-0000CA000000}"/>
              </a:ext>
            </a:extLst>
          </xdr:cNvPr>
          <xdr:cNvSpPr/>
        </xdr:nvSpPr>
        <xdr:spPr>
          <a:xfrm>
            <a:off x="5126074" y="4481396"/>
            <a:ext cx="95613" cy="133066"/>
          </a:xfrm>
          <a:custGeom>
            <a:avLst/>
            <a:gdLst>
              <a:gd name="connsiteX0" fmla="*/ 36975 w 93084"/>
              <a:gd name="connsiteY0" fmla="*/ 36008 h 129546"/>
              <a:gd name="connsiteX1" fmla="*/ 27422 w 93084"/>
              <a:gd name="connsiteY1" fmla="*/ 3258 h 129546"/>
              <a:gd name="connsiteX2" fmla="*/ 55812 w 93084"/>
              <a:gd name="connsiteY2" fmla="*/ 472 h 129546"/>
              <a:gd name="connsiteX3" fmla="*/ 56309 w 93084"/>
              <a:gd name="connsiteY3" fmla="*/ 2333 h 129546"/>
              <a:gd name="connsiteX4" fmla="*/ 55982 w 93084"/>
              <a:gd name="connsiteY4" fmla="*/ 5345 h 129546"/>
              <a:gd name="connsiteX5" fmla="*/ 57630 w 93084"/>
              <a:gd name="connsiteY5" fmla="*/ 19419 h 129546"/>
              <a:gd name="connsiteX6" fmla="*/ 64925 w 93084"/>
              <a:gd name="connsiteY6" fmla="*/ 25959 h 129546"/>
              <a:gd name="connsiteX7" fmla="*/ 66240 w 93084"/>
              <a:gd name="connsiteY7" fmla="*/ 27160 h 129546"/>
              <a:gd name="connsiteX8" fmla="*/ 83051 w 93084"/>
              <a:gd name="connsiteY8" fmla="*/ 46636 h 129546"/>
              <a:gd name="connsiteX9" fmla="*/ 83466 w 93084"/>
              <a:gd name="connsiteY9" fmla="*/ 46938 h 129546"/>
              <a:gd name="connsiteX10" fmla="*/ 92623 w 93084"/>
              <a:gd name="connsiteY10" fmla="*/ 60942 h 129546"/>
              <a:gd name="connsiteX11" fmla="*/ 89516 w 93084"/>
              <a:gd name="connsiteY11" fmla="*/ 62074 h 129546"/>
              <a:gd name="connsiteX12" fmla="*/ 88812 w 93084"/>
              <a:gd name="connsiteY12" fmla="*/ 72589 h 129546"/>
              <a:gd name="connsiteX13" fmla="*/ 82284 w 93084"/>
              <a:gd name="connsiteY13" fmla="*/ 78166 h 129546"/>
              <a:gd name="connsiteX14" fmla="*/ 78686 w 93084"/>
              <a:gd name="connsiteY14" fmla="*/ 91385 h 129546"/>
              <a:gd name="connsiteX15" fmla="*/ 85718 w 93084"/>
              <a:gd name="connsiteY15" fmla="*/ 96950 h 129546"/>
              <a:gd name="connsiteX16" fmla="*/ 89686 w 93084"/>
              <a:gd name="connsiteY16" fmla="*/ 100088 h 129546"/>
              <a:gd name="connsiteX17" fmla="*/ 84202 w 93084"/>
              <a:gd name="connsiteY17" fmla="*/ 108924 h 129546"/>
              <a:gd name="connsiteX18" fmla="*/ 76674 w 93084"/>
              <a:gd name="connsiteY18" fmla="*/ 129154 h 129546"/>
              <a:gd name="connsiteX19" fmla="*/ 42805 w 93084"/>
              <a:gd name="connsiteY19" fmla="*/ 127481 h 129546"/>
              <a:gd name="connsiteX20" fmla="*/ 28082 w 93084"/>
              <a:gd name="connsiteY20" fmla="*/ 124173 h 129546"/>
              <a:gd name="connsiteX21" fmla="*/ 23478 w 93084"/>
              <a:gd name="connsiteY21" fmla="*/ 109949 h 129546"/>
              <a:gd name="connsiteX22" fmla="*/ 23472 w 93084"/>
              <a:gd name="connsiteY22" fmla="*/ 109923 h 129546"/>
              <a:gd name="connsiteX23" fmla="*/ 23459 w 93084"/>
              <a:gd name="connsiteY23" fmla="*/ 109892 h 129546"/>
              <a:gd name="connsiteX24" fmla="*/ 23201 w 93084"/>
              <a:gd name="connsiteY24" fmla="*/ 109081 h 129546"/>
              <a:gd name="connsiteX25" fmla="*/ 23082 w 93084"/>
              <a:gd name="connsiteY25" fmla="*/ 109081 h 129546"/>
              <a:gd name="connsiteX26" fmla="*/ 3874 w 93084"/>
              <a:gd name="connsiteY26" fmla="*/ 67772 h 129546"/>
              <a:gd name="connsiteX27" fmla="*/ 472 w 93084"/>
              <a:gd name="connsiteY27" fmla="*/ 50629 h 129546"/>
              <a:gd name="connsiteX28" fmla="*/ 36975 w 93084"/>
              <a:gd name="connsiteY28" fmla="*/ 36008 h 12954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93084" h="129546">
                <a:moveTo>
                  <a:pt x="36975" y="36008"/>
                </a:moveTo>
                <a:lnTo>
                  <a:pt x="27422" y="3258"/>
                </a:lnTo>
                <a:lnTo>
                  <a:pt x="55812" y="472"/>
                </a:lnTo>
                <a:lnTo>
                  <a:pt x="56309" y="2333"/>
                </a:lnTo>
                <a:lnTo>
                  <a:pt x="55982" y="5345"/>
                </a:lnTo>
                <a:lnTo>
                  <a:pt x="57630" y="19419"/>
                </a:lnTo>
                <a:lnTo>
                  <a:pt x="64925" y="25959"/>
                </a:lnTo>
                <a:lnTo>
                  <a:pt x="66240" y="27160"/>
                </a:lnTo>
                <a:lnTo>
                  <a:pt x="83051" y="46636"/>
                </a:lnTo>
                <a:lnTo>
                  <a:pt x="83466" y="46938"/>
                </a:lnTo>
                <a:lnTo>
                  <a:pt x="92623" y="60942"/>
                </a:lnTo>
                <a:lnTo>
                  <a:pt x="89516" y="62074"/>
                </a:lnTo>
                <a:lnTo>
                  <a:pt x="88812" y="72589"/>
                </a:lnTo>
                <a:lnTo>
                  <a:pt x="82284" y="78166"/>
                </a:lnTo>
                <a:lnTo>
                  <a:pt x="78686" y="91385"/>
                </a:lnTo>
                <a:lnTo>
                  <a:pt x="85718" y="96950"/>
                </a:lnTo>
                <a:lnTo>
                  <a:pt x="89686" y="100088"/>
                </a:lnTo>
                <a:lnTo>
                  <a:pt x="84202" y="108924"/>
                </a:lnTo>
                <a:lnTo>
                  <a:pt x="76674" y="129154"/>
                </a:lnTo>
                <a:lnTo>
                  <a:pt x="42805" y="127481"/>
                </a:lnTo>
                <a:lnTo>
                  <a:pt x="28082" y="124173"/>
                </a:lnTo>
                <a:lnTo>
                  <a:pt x="23478" y="109949"/>
                </a:lnTo>
                <a:lnTo>
                  <a:pt x="23472" y="109923"/>
                </a:lnTo>
                <a:lnTo>
                  <a:pt x="23459" y="109892"/>
                </a:lnTo>
                <a:lnTo>
                  <a:pt x="23201" y="109081"/>
                </a:lnTo>
                <a:lnTo>
                  <a:pt x="23082" y="109081"/>
                </a:lnTo>
                <a:lnTo>
                  <a:pt x="3874" y="67772"/>
                </a:lnTo>
                <a:lnTo>
                  <a:pt x="472" y="50629"/>
                </a:lnTo>
                <a:lnTo>
                  <a:pt x="36975" y="36008"/>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3" name="Egedal">
            <a:extLst>
              <a:ext uri="{FF2B5EF4-FFF2-40B4-BE49-F238E27FC236}">
                <a16:creationId xmlns:a16="http://schemas.microsoft.com/office/drawing/2014/main" id="{00000000-0008-0000-3500-0000CB000000}"/>
              </a:ext>
            </a:extLst>
          </xdr:cNvPr>
          <xdr:cNvSpPr/>
        </xdr:nvSpPr>
        <xdr:spPr>
          <a:xfrm>
            <a:off x="4745735" y="4164628"/>
            <a:ext cx="275857" cy="269362"/>
          </a:xfrm>
          <a:custGeom>
            <a:avLst/>
            <a:gdLst>
              <a:gd name="connsiteX0" fmla="*/ 48113 w 268560"/>
              <a:gd name="connsiteY0" fmla="*/ 145535 h 262237"/>
              <a:gd name="connsiteX1" fmla="*/ 23880 w 268560"/>
              <a:gd name="connsiteY1" fmla="*/ 135864 h 262237"/>
              <a:gd name="connsiteX2" fmla="*/ 472 w 268560"/>
              <a:gd name="connsiteY2" fmla="*/ 111106 h 262237"/>
              <a:gd name="connsiteX3" fmla="*/ 2855 w 268560"/>
              <a:gd name="connsiteY3" fmla="*/ 103031 h 262237"/>
              <a:gd name="connsiteX4" fmla="*/ 14912 w 268560"/>
              <a:gd name="connsiteY4" fmla="*/ 77569 h 262237"/>
              <a:gd name="connsiteX5" fmla="*/ 24654 w 268560"/>
              <a:gd name="connsiteY5" fmla="*/ 49635 h 262237"/>
              <a:gd name="connsiteX6" fmla="*/ 17830 w 268560"/>
              <a:gd name="connsiteY6" fmla="*/ 28210 h 262237"/>
              <a:gd name="connsiteX7" fmla="*/ 14239 w 268560"/>
              <a:gd name="connsiteY7" fmla="*/ 15721 h 262237"/>
              <a:gd name="connsiteX8" fmla="*/ 57201 w 268560"/>
              <a:gd name="connsiteY8" fmla="*/ 6037 h 262237"/>
              <a:gd name="connsiteX9" fmla="*/ 86579 w 268560"/>
              <a:gd name="connsiteY9" fmla="*/ 20677 h 262237"/>
              <a:gd name="connsiteX10" fmla="*/ 106409 w 268560"/>
              <a:gd name="connsiteY10" fmla="*/ 472 h 262237"/>
              <a:gd name="connsiteX11" fmla="*/ 141768 w 268560"/>
              <a:gd name="connsiteY11" fmla="*/ 16828 h 262237"/>
              <a:gd name="connsiteX12" fmla="*/ 192699 w 268560"/>
              <a:gd name="connsiteY12" fmla="*/ 12288 h 262237"/>
              <a:gd name="connsiteX13" fmla="*/ 240970 w 268560"/>
              <a:gd name="connsiteY13" fmla="*/ 24965 h 262237"/>
              <a:gd name="connsiteX14" fmla="*/ 253656 w 268560"/>
              <a:gd name="connsiteY14" fmla="*/ 44523 h 262237"/>
              <a:gd name="connsiteX15" fmla="*/ 235561 w 268560"/>
              <a:gd name="connsiteY15" fmla="*/ 62124 h 262237"/>
              <a:gd name="connsiteX16" fmla="*/ 221511 w 268560"/>
              <a:gd name="connsiteY16" fmla="*/ 71230 h 262237"/>
              <a:gd name="connsiteX17" fmla="*/ 230247 w 268560"/>
              <a:gd name="connsiteY17" fmla="*/ 83952 h 262237"/>
              <a:gd name="connsiteX18" fmla="*/ 217731 w 268560"/>
              <a:gd name="connsiteY18" fmla="*/ 95070 h 262237"/>
              <a:gd name="connsiteX19" fmla="*/ 208806 w 268560"/>
              <a:gd name="connsiteY19" fmla="*/ 101855 h 262237"/>
              <a:gd name="connsiteX20" fmla="*/ 216278 w 268560"/>
              <a:gd name="connsiteY20" fmla="*/ 123727 h 262237"/>
              <a:gd name="connsiteX21" fmla="*/ 194360 w 268560"/>
              <a:gd name="connsiteY21" fmla="*/ 134757 h 262237"/>
              <a:gd name="connsiteX22" fmla="*/ 188448 w 268560"/>
              <a:gd name="connsiteY22" fmla="*/ 132399 h 262237"/>
              <a:gd name="connsiteX23" fmla="*/ 176762 w 268560"/>
              <a:gd name="connsiteY23" fmla="*/ 157069 h 262237"/>
              <a:gd name="connsiteX24" fmla="*/ 226989 w 268560"/>
              <a:gd name="connsiteY24" fmla="*/ 150943 h 262237"/>
              <a:gd name="connsiteX25" fmla="*/ 242215 w 268560"/>
              <a:gd name="connsiteY25" fmla="*/ 165709 h 262237"/>
              <a:gd name="connsiteX26" fmla="*/ 253272 w 268560"/>
              <a:gd name="connsiteY26" fmla="*/ 163835 h 262237"/>
              <a:gd name="connsiteX27" fmla="*/ 254234 w 268560"/>
              <a:gd name="connsiteY27" fmla="*/ 167080 h 262237"/>
              <a:gd name="connsiteX28" fmla="*/ 249121 w 268560"/>
              <a:gd name="connsiteY28" fmla="*/ 182537 h 262237"/>
              <a:gd name="connsiteX29" fmla="*/ 242687 w 268560"/>
              <a:gd name="connsiteY29" fmla="*/ 192039 h 262237"/>
              <a:gd name="connsiteX30" fmla="*/ 256605 w 268560"/>
              <a:gd name="connsiteY30" fmla="*/ 221319 h 262237"/>
              <a:gd name="connsiteX31" fmla="*/ 268423 w 268560"/>
              <a:gd name="connsiteY31" fmla="*/ 228368 h 262237"/>
              <a:gd name="connsiteX32" fmla="*/ 268203 w 268560"/>
              <a:gd name="connsiteY32" fmla="*/ 234323 h 262237"/>
              <a:gd name="connsiteX33" fmla="*/ 235234 w 268560"/>
              <a:gd name="connsiteY33" fmla="*/ 262005 h 262237"/>
              <a:gd name="connsiteX34" fmla="*/ 210083 w 268560"/>
              <a:gd name="connsiteY34" fmla="*/ 253490 h 262237"/>
              <a:gd name="connsiteX35" fmla="*/ 166152 w 268560"/>
              <a:gd name="connsiteY35" fmla="*/ 235902 h 262237"/>
              <a:gd name="connsiteX36" fmla="*/ 123523 w 268560"/>
              <a:gd name="connsiteY36" fmla="*/ 201239 h 262237"/>
              <a:gd name="connsiteX37" fmla="*/ 123372 w 268560"/>
              <a:gd name="connsiteY37" fmla="*/ 189694 h 262237"/>
              <a:gd name="connsiteX38" fmla="*/ 132781 w 268560"/>
              <a:gd name="connsiteY38" fmla="*/ 179927 h 262237"/>
              <a:gd name="connsiteX39" fmla="*/ 131642 w 268560"/>
              <a:gd name="connsiteY39" fmla="*/ 175790 h 262237"/>
              <a:gd name="connsiteX40" fmla="*/ 136680 w 268560"/>
              <a:gd name="connsiteY40" fmla="*/ 173953 h 262237"/>
              <a:gd name="connsiteX41" fmla="*/ 114969 w 268560"/>
              <a:gd name="connsiteY41" fmla="*/ 154012 h 262237"/>
              <a:gd name="connsiteX42" fmla="*/ 110252 w 268560"/>
              <a:gd name="connsiteY42" fmla="*/ 153635 h 262237"/>
              <a:gd name="connsiteX43" fmla="*/ 69554 w 268560"/>
              <a:gd name="connsiteY43" fmla="*/ 163219 h 262237"/>
              <a:gd name="connsiteX44" fmla="*/ 48113 w 268560"/>
              <a:gd name="connsiteY44" fmla="*/ 145535 h 2622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268560" h="262237">
                <a:moveTo>
                  <a:pt x="48113" y="145535"/>
                </a:moveTo>
                <a:lnTo>
                  <a:pt x="23880" y="135864"/>
                </a:lnTo>
                <a:lnTo>
                  <a:pt x="472" y="111106"/>
                </a:lnTo>
                <a:lnTo>
                  <a:pt x="2855" y="103031"/>
                </a:lnTo>
                <a:lnTo>
                  <a:pt x="14912" y="77569"/>
                </a:lnTo>
                <a:lnTo>
                  <a:pt x="24654" y="49635"/>
                </a:lnTo>
                <a:lnTo>
                  <a:pt x="17830" y="28210"/>
                </a:lnTo>
                <a:lnTo>
                  <a:pt x="14239" y="15721"/>
                </a:lnTo>
                <a:lnTo>
                  <a:pt x="57201" y="6037"/>
                </a:lnTo>
                <a:lnTo>
                  <a:pt x="86579" y="20677"/>
                </a:lnTo>
                <a:lnTo>
                  <a:pt x="106409" y="472"/>
                </a:lnTo>
                <a:lnTo>
                  <a:pt x="141768" y="16828"/>
                </a:lnTo>
                <a:lnTo>
                  <a:pt x="192699" y="12288"/>
                </a:lnTo>
                <a:lnTo>
                  <a:pt x="240970" y="24965"/>
                </a:lnTo>
                <a:lnTo>
                  <a:pt x="253656" y="44523"/>
                </a:lnTo>
                <a:lnTo>
                  <a:pt x="235561" y="62124"/>
                </a:lnTo>
                <a:lnTo>
                  <a:pt x="221511" y="71230"/>
                </a:lnTo>
                <a:lnTo>
                  <a:pt x="230247" y="83952"/>
                </a:lnTo>
                <a:lnTo>
                  <a:pt x="217731" y="95070"/>
                </a:lnTo>
                <a:lnTo>
                  <a:pt x="208806" y="101855"/>
                </a:lnTo>
                <a:lnTo>
                  <a:pt x="216278" y="123727"/>
                </a:lnTo>
                <a:lnTo>
                  <a:pt x="194360" y="134757"/>
                </a:lnTo>
                <a:lnTo>
                  <a:pt x="188448" y="132399"/>
                </a:lnTo>
                <a:lnTo>
                  <a:pt x="176762" y="157069"/>
                </a:lnTo>
                <a:lnTo>
                  <a:pt x="226989" y="150943"/>
                </a:lnTo>
                <a:lnTo>
                  <a:pt x="242215" y="165709"/>
                </a:lnTo>
                <a:lnTo>
                  <a:pt x="253272" y="163835"/>
                </a:lnTo>
                <a:lnTo>
                  <a:pt x="254234" y="167080"/>
                </a:lnTo>
                <a:lnTo>
                  <a:pt x="249121" y="182537"/>
                </a:lnTo>
                <a:lnTo>
                  <a:pt x="242687" y="192039"/>
                </a:lnTo>
                <a:lnTo>
                  <a:pt x="256605" y="221319"/>
                </a:lnTo>
                <a:lnTo>
                  <a:pt x="268423" y="228368"/>
                </a:lnTo>
                <a:lnTo>
                  <a:pt x="268203" y="234323"/>
                </a:lnTo>
                <a:lnTo>
                  <a:pt x="235234" y="262005"/>
                </a:lnTo>
                <a:lnTo>
                  <a:pt x="210083" y="253490"/>
                </a:lnTo>
                <a:lnTo>
                  <a:pt x="166152" y="235902"/>
                </a:lnTo>
                <a:lnTo>
                  <a:pt x="123523" y="201239"/>
                </a:lnTo>
                <a:lnTo>
                  <a:pt x="123372" y="189694"/>
                </a:lnTo>
                <a:lnTo>
                  <a:pt x="132781" y="179927"/>
                </a:lnTo>
                <a:lnTo>
                  <a:pt x="131642" y="175790"/>
                </a:lnTo>
                <a:lnTo>
                  <a:pt x="136680" y="173953"/>
                </a:lnTo>
                <a:lnTo>
                  <a:pt x="114969" y="154012"/>
                </a:lnTo>
                <a:lnTo>
                  <a:pt x="110252" y="153635"/>
                </a:lnTo>
                <a:lnTo>
                  <a:pt x="69554" y="163219"/>
                </a:lnTo>
                <a:lnTo>
                  <a:pt x="48113" y="14553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4" name="Aalborg">
            <a:extLst>
              <a:ext uri="{FF2B5EF4-FFF2-40B4-BE49-F238E27FC236}">
                <a16:creationId xmlns:a16="http://schemas.microsoft.com/office/drawing/2014/main" id="{00000000-0008-0000-3500-0000CC000000}"/>
              </a:ext>
            </a:extLst>
          </xdr:cNvPr>
          <xdr:cNvSpPr/>
        </xdr:nvSpPr>
        <xdr:spPr>
          <a:xfrm>
            <a:off x="1600697" y="1380830"/>
            <a:ext cx="1109125" cy="846123"/>
          </a:xfrm>
          <a:custGeom>
            <a:avLst/>
            <a:gdLst>
              <a:gd name="connsiteX0" fmla="*/ 483877 w 1079787"/>
              <a:gd name="connsiteY0" fmla="*/ 304157 h 823742"/>
              <a:gd name="connsiteX1" fmla="*/ 497883 w 1079787"/>
              <a:gd name="connsiteY1" fmla="*/ 306685 h 823742"/>
              <a:gd name="connsiteX2" fmla="*/ 506494 w 1079787"/>
              <a:gd name="connsiteY2" fmla="*/ 308005 h 823742"/>
              <a:gd name="connsiteX3" fmla="*/ 510808 w 1079787"/>
              <a:gd name="connsiteY3" fmla="*/ 318004 h 823742"/>
              <a:gd name="connsiteX4" fmla="*/ 522758 w 1079787"/>
              <a:gd name="connsiteY4" fmla="*/ 328922 h 823742"/>
              <a:gd name="connsiteX5" fmla="*/ 503676 w 1079787"/>
              <a:gd name="connsiteY5" fmla="*/ 343071 h 823742"/>
              <a:gd name="connsiteX6" fmla="*/ 483984 w 1079787"/>
              <a:gd name="connsiteY6" fmla="*/ 346065 h 823742"/>
              <a:gd name="connsiteX7" fmla="*/ 464531 w 1079787"/>
              <a:gd name="connsiteY7" fmla="*/ 335066 h 823742"/>
              <a:gd name="connsiteX8" fmla="*/ 458424 w 1079787"/>
              <a:gd name="connsiteY8" fmla="*/ 327513 h 823742"/>
              <a:gd name="connsiteX9" fmla="*/ 456022 w 1079787"/>
              <a:gd name="connsiteY9" fmla="*/ 310741 h 823742"/>
              <a:gd name="connsiteX10" fmla="*/ 662985 w 1079787"/>
              <a:gd name="connsiteY10" fmla="*/ 293253 h 823742"/>
              <a:gd name="connsiteX11" fmla="*/ 684702 w 1079787"/>
              <a:gd name="connsiteY11" fmla="*/ 298032 h 823742"/>
              <a:gd name="connsiteX12" fmla="*/ 686847 w 1079787"/>
              <a:gd name="connsiteY12" fmla="*/ 302937 h 823742"/>
              <a:gd name="connsiteX13" fmla="*/ 698696 w 1079787"/>
              <a:gd name="connsiteY13" fmla="*/ 330034 h 823742"/>
              <a:gd name="connsiteX14" fmla="*/ 721193 w 1079787"/>
              <a:gd name="connsiteY14" fmla="*/ 349246 h 823742"/>
              <a:gd name="connsiteX15" fmla="*/ 716752 w 1079787"/>
              <a:gd name="connsiteY15" fmla="*/ 356289 h 823742"/>
              <a:gd name="connsiteX16" fmla="*/ 726853 w 1079787"/>
              <a:gd name="connsiteY16" fmla="*/ 350604 h 823742"/>
              <a:gd name="connsiteX17" fmla="*/ 736086 w 1079787"/>
              <a:gd name="connsiteY17" fmla="*/ 359138 h 823742"/>
              <a:gd name="connsiteX18" fmla="*/ 741520 w 1079787"/>
              <a:gd name="connsiteY18" fmla="*/ 364168 h 823742"/>
              <a:gd name="connsiteX19" fmla="*/ 739564 w 1079787"/>
              <a:gd name="connsiteY19" fmla="*/ 368149 h 823742"/>
              <a:gd name="connsiteX20" fmla="*/ 760275 w 1079787"/>
              <a:gd name="connsiteY20" fmla="*/ 379380 h 823742"/>
              <a:gd name="connsiteX21" fmla="*/ 763130 w 1079787"/>
              <a:gd name="connsiteY21" fmla="*/ 380927 h 823742"/>
              <a:gd name="connsiteX22" fmla="*/ 781646 w 1079787"/>
              <a:gd name="connsiteY22" fmla="*/ 396699 h 823742"/>
              <a:gd name="connsiteX23" fmla="*/ 794325 w 1079787"/>
              <a:gd name="connsiteY23" fmla="*/ 412276 h 823742"/>
              <a:gd name="connsiteX24" fmla="*/ 802030 w 1079787"/>
              <a:gd name="connsiteY24" fmla="*/ 422325 h 823742"/>
              <a:gd name="connsiteX25" fmla="*/ 808552 w 1079787"/>
              <a:gd name="connsiteY25" fmla="*/ 430839 h 823742"/>
              <a:gd name="connsiteX26" fmla="*/ 820344 w 1079787"/>
              <a:gd name="connsiteY26" fmla="*/ 436814 h 823742"/>
              <a:gd name="connsiteX27" fmla="*/ 837847 w 1079787"/>
              <a:gd name="connsiteY27" fmla="*/ 450611 h 823742"/>
              <a:gd name="connsiteX28" fmla="*/ 858426 w 1079787"/>
              <a:gd name="connsiteY28" fmla="*/ 466841 h 823742"/>
              <a:gd name="connsiteX29" fmla="*/ 868904 w 1079787"/>
              <a:gd name="connsiteY29" fmla="*/ 472086 h 823742"/>
              <a:gd name="connsiteX30" fmla="*/ 884797 w 1079787"/>
              <a:gd name="connsiteY30" fmla="*/ 480047 h 823742"/>
              <a:gd name="connsiteX31" fmla="*/ 908552 w 1079787"/>
              <a:gd name="connsiteY31" fmla="*/ 486549 h 823742"/>
              <a:gd name="connsiteX32" fmla="*/ 928879 w 1079787"/>
              <a:gd name="connsiteY32" fmla="*/ 488021 h 823742"/>
              <a:gd name="connsiteX33" fmla="*/ 951049 w 1079787"/>
              <a:gd name="connsiteY33" fmla="*/ 482808 h 823742"/>
              <a:gd name="connsiteX34" fmla="*/ 987402 w 1079787"/>
              <a:gd name="connsiteY34" fmla="*/ 479865 h 823742"/>
              <a:gd name="connsiteX35" fmla="*/ 994163 w 1079787"/>
              <a:gd name="connsiteY35" fmla="*/ 480601 h 823742"/>
              <a:gd name="connsiteX36" fmla="*/ 986226 w 1079787"/>
              <a:gd name="connsiteY36" fmla="*/ 499051 h 823742"/>
              <a:gd name="connsiteX37" fmla="*/ 986685 w 1079787"/>
              <a:gd name="connsiteY37" fmla="*/ 512125 h 823742"/>
              <a:gd name="connsiteX38" fmla="*/ 976031 w 1079787"/>
              <a:gd name="connsiteY38" fmla="*/ 514106 h 823742"/>
              <a:gd name="connsiteX39" fmla="*/ 969056 w 1079787"/>
              <a:gd name="connsiteY39" fmla="*/ 532834 h 823742"/>
              <a:gd name="connsiteX40" fmla="*/ 978219 w 1079787"/>
              <a:gd name="connsiteY40" fmla="*/ 535287 h 823742"/>
              <a:gd name="connsiteX41" fmla="*/ 957911 w 1079787"/>
              <a:gd name="connsiteY41" fmla="*/ 570182 h 823742"/>
              <a:gd name="connsiteX42" fmla="*/ 956477 w 1079787"/>
              <a:gd name="connsiteY42" fmla="*/ 609076 h 823742"/>
              <a:gd name="connsiteX43" fmla="*/ 950760 w 1079787"/>
              <a:gd name="connsiteY43" fmla="*/ 631180 h 823742"/>
              <a:gd name="connsiteX44" fmla="*/ 948314 w 1079787"/>
              <a:gd name="connsiteY44" fmla="*/ 658177 h 823742"/>
              <a:gd name="connsiteX45" fmla="*/ 953458 w 1079787"/>
              <a:gd name="connsiteY45" fmla="*/ 675376 h 823742"/>
              <a:gd name="connsiteX46" fmla="*/ 953641 w 1079787"/>
              <a:gd name="connsiteY46" fmla="*/ 709127 h 823742"/>
              <a:gd name="connsiteX47" fmla="*/ 955672 w 1079787"/>
              <a:gd name="connsiteY47" fmla="*/ 727873 h 823742"/>
              <a:gd name="connsiteX48" fmla="*/ 932489 w 1079787"/>
              <a:gd name="connsiteY48" fmla="*/ 735193 h 823742"/>
              <a:gd name="connsiteX49" fmla="*/ 906691 w 1079787"/>
              <a:gd name="connsiteY49" fmla="*/ 724232 h 823742"/>
              <a:gd name="connsiteX50" fmla="*/ 876728 w 1079787"/>
              <a:gd name="connsiteY50" fmla="*/ 761598 h 823742"/>
              <a:gd name="connsiteX51" fmla="*/ 891351 w 1079787"/>
              <a:gd name="connsiteY51" fmla="*/ 769861 h 823742"/>
              <a:gd name="connsiteX52" fmla="*/ 910125 w 1079787"/>
              <a:gd name="connsiteY52" fmla="*/ 780313 h 823742"/>
              <a:gd name="connsiteX53" fmla="*/ 892892 w 1079787"/>
              <a:gd name="connsiteY53" fmla="*/ 823679 h 823742"/>
              <a:gd name="connsiteX54" fmla="*/ 881653 w 1079787"/>
              <a:gd name="connsiteY54" fmla="*/ 823742 h 823742"/>
              <a:gd name="connsiteX55" fmla="*/ 868584 w 1079787"/>
              <a:gd name="connsiteY55" fmla="*/ 809957 h 823742"/>
              <a:gd name="connsiteX56" fmla="*/ 835250 w 1079787"/>
              <a:gd name="connsiteY56" fmla="*/ 740029 h 823742"/>
              <a:gd name="connsiteX57" fmla="*/ 841980 w 1079787"/>
              <a:gd name="connsiteY57" fmla="*/ 706266 h 823742"/>
              <a:gd name="connsiteX58" fmla="*/ 813218 w 1079787"/>
              <a:gd name="connsiteY58" fmla="*/ 707441 h 823742"/>
              <a:gd name="connsiteX59" fmla="*/ 772338 w 1079787"/>
              <a:gd name="connsiteY59" fmla="*/ 699021 h 823742"/>
              <a:gd name="connsiteX60" fmla="*/ 763627 w 1079787"/>
              <a:gd name="connsiteY60" fmla="*/ 701241 h 823742"/>
              <a:gd name="connsiteX61" fmla="*/ 755627 w 1079787"/>
              <a:gd name="connsiteY61" fmla="*/ 681992 h 823742"/>
              <a:gd name="connsiteX62" fmla="*/ 727960 w 1079787"/>
              <a:gd name="connsiteY62" fmla="*/ 667302 h 823742"/>
              <a:gd name="connsiteX63" fmla="*/ 724784 w 1079787"/>
              <a:gd name="connsiteY63" fmla="*/ 627194 h 823742"/>
              <a:gd name="connsiteX64" fmla="*/ 692469 w 1079787"/>
              <a:gd name="connsiteY64" fmla="*/ 636180 h 823742"/>
              <a:gd name="connsiteX65" fmla="*/ 652834 w 1079787"/>
              <a:gd name="connsiteY65" fmla="*/ 644839 h 823742"/>
              <a:gd name="connsiteX66" fmla="*/ 642595 w 1079787"/>
              <a:gd name="connsiteY66" fmla="*/ 641663 h 823742"/>
              <a:gd name="connsiteX67" fmla="*/ 610085 w 1079787"/>
              <a:gd name="connsiteY67" fmla="*/ 645776 h 823742"/>
              <a:gd name="connsiteX68" fmla="*/ 576814 w 1079787"/>
              <a:gd name="connsiteY68" fmla="*/ 661617 h 823742"/>
              <a:gd name="connsiteX69" fmla="*/ 552060 w 1079787"/>
              <a:gd name="connsiteY69" fmla="*/ 679005 h 823742"/>
              <a:gd name="connsiteX70" fmla="*/ 526814 w 1079787"/>
              <a:gd name="connsiteY70" fmla="*/ 677169 h 823742"/>
              <a:gd name="connsiteX71" fmla="*/ 523720 w 1079787"/>
              <a:gd name="connsiteY71" fmla="*/ 666805 h 823742"/>
              <a:gd name="connsiteX72" fmla="*/ 493889 w 1079787"/>
              <a:gd name="connsiteY72" fmla="*/ 642619 h 823742"/>
              <a:gd name="connsiteX73" fmla="*/ 469870 w 1079787"/>
              <a:gd name="connsiteY73" fmla="*/ 607001 h 823742"/>
              <a:gd name="connsiteX74" fmla="*/ 483468 w 1079787"/>
              <a:gd name="connsiteY74" fmla="*/ 568427 h 823742"/>
              <a:gd name="connsiteX75" fmla="*/ 459298 w 1079787"/>
              <a:gd name="connsiteY75" fmla="*/ 548222 h 823742"/>
              <a:gd name="connsiteX76" fmla="*/ 449707 w 1079787"/>
              <a:gd name="connsiteY76" fmla="*/ 536437 h 823742"/>
              <a:gd name="connsiteX77" fmla="*/ 421914 w 1079787"/>
              <a:gd name="connsiteY77" fmla="*/ 535073 h 823742"/>
              <a:gd name="connsiteX78" fmla="*/ 408858 w 1079787"/>
              <a:gd name="connsiteY78" fmla="*/ 531727 h 823742"/>
              <a:gd name="connsiteX79" fmla="*/ 408153 w 1079787"/>
              <a:gd name="connsiteY79" fmla="*/ 526942 h 823742"/>
              <a:gd name="connsiteX80" fmla="*/ 381706 w 1079787"/>
              <a:gd name="connsiteY80" fmla="*/ 512049 h 823742"/>
              <a:gd name="connsiteX81" fmla="*/ 365826 w 1079787"/>
              <a:gd name="connsiteY81" fmla="*/ 513364 h 823742"/>
              <a:gd name="connsiteX82" fmla="*/ 345140 w 1079787"/>
              <a:gd name="connsiteY82" fmla="*/ 539877 h 823742"/>
              <a:gd name="connsiteX83" fmla="*/ 352172 w 1079787"/>
              <a:gd name="connsiteY83" fmla="*/ 582218 h 823742"/>
              <a:gd name="connsiteX84" fmla="*/ 351423 w 1079787"/>
              <a:gd name="connsiteY84" fmla="*/ 612422 h 823742"/>
              <a:gd name="connsiteX85" fmla="*/ 276259 w 1079787"/>
              <a:gd name="connsiteY85" fmla="*/ 602272 h 823742"/>
              <a:gd name="connsiteX86" fmla="*/ 248907 w 1079787"/>
              <a:gd name="connsiteY86" fmla="*/ 628325 h 823742"/>
              <a:gd name="connsiteX87" fmla="*/ 223108 w 1079787"/>
              <a:gd name="connsiteY87" fmla="*/ 662063 h 823742"/>
              <a:gd name="connsiteX88" fmla="*/ 199265 w 1079787"/>
              <a:gd name="connsiteY88" fmla="*/ 677357 h 823742"/>
              <a:gd name="connsiteX89" fmla="*/ 186517 w 1079787"/>
              <a:gd name="connsiteY89" fmla="*/ 664944 h 823742"/>
              <a:gd name="connsiteX90" fmla="*/ 187114 w 1079787"/>
              <a:gd name="connsiteY90" fmla="*/ 678143 h 823742"/>
              <a:gd name="connsiteX91" fmla="*/ 172416 w 1079787"/>
              <a:gd name="connsiteY91" fmla="*/ 692902 h 823742"/>
              <a:gd name="connsiteX92" fmla="*/ 147296 w 1079787"/>
              <a:gd name="connsiteY92" fmla="*/ 694091 h 823742"/>
              <a:gd name="connsiteX93" fmla="*/ 127579 w 1079787"/>
              <a:gd name="connsiteY93" fmla="*/ 684916 h 823742"/>
              <a:gd name="connsiteX94" fmla="*/ 125403 w 1079787"/>
              <a:gd name="connsiteY94" fmla="*/ 654234 h 823742"/>
              <a:gd name="connsiteX95" fmla="*/ 136453 w 1079787"/>
              <a:gd name="connsiteY95" fmla="*/ 605379 h 823742"/>
              <a:gd name="connsiteX96" fmla="*/ 138057 w 1079787"/>
              <a:gd name="connsiteY96" fmla="*/ 600279 h 823742"/>
              <a:gd name="connsiteX97" fmla="*/ 93931 w 1079787"/>
              <a:gd name="connsiteY97" fmla="*/ 590689 h 823742"/>
              <a:gd name="connsiteX98" fmla="*/ 75340 w 1079787"/>
              <a:gd name="connsiteY98" fmla="*/ 609347 h 823742"/>
              <a:gd name="connsiteX99" fmla="*/ 47610 w 1079787"/>
              <a:gd name="connsiteY99" fmla="*/ 620226 h 823742"/>
              <a:gd name="connsiteX100" fmla="*/ 35855 w 1079787"/>
              <a:gd name="connsiteY100" fmla="*/ 602524 h 823742"/>
              <a:gd name="connsiteX101" fmla="*/ 22912 w 1079787"/>
              <a:gd name="connsiteY101" fmla="*/ 584350 h 823742"/>
              <a:gd name="connsiteX102" fmla="*/ 14459 w 1079787"/>
              <a:gd name="connsiteY102" fmla="*/ 565792 h 823742"/>
              <a:gd name="connsiteX103" fmla="*/ 14692 w 1079787"/>
              <a:gd name="connsiteY103" fmla="*/ 536809 h 823742"/>
              <a:gd name="connsiteX104" fmla="*/ 17635 w 1079787"/>
              <a:gd name="connsiteY104" fmla="*/ 526627 h 823742"/>
              <a:gd name="connsiteX105" fmla="*/ 572 w 1079787"/>
              <a:gd name="connsiteY105" fmla="*/ 501522 h 823742"/>
              <a:gd name="connsiteX106" fmla="*/ 5547 w 1079787"/>
              <a:gd name="connsiteY106" fmla="*/ 485883 h 823742"/>
              <a:gd name="connsiteX107" fmla="*/ 0 w 1079787"/>
              <a:gd name="connsiteY107" fmla="*/ 433789 h 823742"/>
              <a:gd name="connsiteX108" fmla="*/ 1572 w 1079787"/>
              <a:gd name="connsiteY108" fmla="*/ 433493 h 823742"/>
              <a:gd name="connsiteX109" fmla="*/ 37082 w 1079787"/>
              <a:gd name="connsiteY109" fmla="*/ 423092 h 823742"/>
              <a:gd name="connsiteX110" fmla="*/ 77019 w 1079787"/>
              <a:gd name="connsiteY110" fmla="*/ 427085 h 823742"/>
              <a:gd name="connsiteX111" fmla="*/ 104158 w 1079787"/>
              <a:gd name="connsiteY111" fmla="*/ 425306 h 823742"/>
              <a:gd name="connsiteX112" fmla="*/ 128868 w 1079787"/>
              <a:gd name="connsiteY112" fmla="*/ 431273 h 823742"/>
              <a:gd name="connsiteX113" fmla="*/ 150202 w 1079787"/>
              <a:gd name="connsiteY113" fmla="*/ 442574 h 823742"/>
              <a:gd name="connsiteX114" fmla="*/ 184303 w 1079787"/>
              <a:gd name="connsiteY114" fmla="*/ 460634 h 823742"/>
              <a:gd name="connsiteX115" fmla="*/ 184951 w 1079787"/>
              <a:gd name="connsiteY115" fmla="*/ 460980 h 823742"/>
              <a:gd name="connsiteX116" fmla="*/ 188007 w 1079787"/>
              <a:gd name="connsiteY116" fmla="*/ 463653 h 823742"/>
              <a:gd name="connsiteX117" fmla="*/ 207315 w 1079787"/>
              <a:gd name="connsiteY117" fmla="*/ 480550 h 823742"/>
              <a:gd name="connsiteX118" fmla="*/ 193995 w 1079787"/>
              <a:gd name="connsiteY118" fmla="*/ 493310 h 823742"/>
              <a:gd name="connsiteX119" fmla="*/ 187290 w 1079787"/>
              <a:gd name="connsiteY119" fmla="*/ 515357 h 823742"/>
              <a:gd name="connsiteX120" fmla="*/ 195341 w 1079787"/>
              <a:gd name="connsiteY120" fmla="*/ 535821 h 823742"/>
              <a:gd name="connsiteX121" fmla="*/ 187611 w 1079787"/>
              <a:gd name="connsiteY121" fmla="*/ 545417 h 823742"/>
              <a:gd name="connsiteX122" fmla="*/ 175322 w 1079787"/>
              <a:gd name="connsiteY122" fmla="*/ 524219 h 823742"/>
              <a:gd name="connsiteX123" fmla="*/ 165900 w 1079787"/>
              <a:gd name="connsiteY123" fmla="*/ 531249 h 823742"/>
              <a:gd name="connsiteX124" fmla="*/ 157699 w 1079787"/>
              <a:gd name="connsiteY124" fmla="*/ 544638 h 823742"/>
              <a:gd name="connsiteX125" fmla="*/ 157422 w 1079787"/>
              <a:gd name="connsiteY125" fmla="*/ 545090 h 823742"/>
              <a:gd name="connsiteX126" fmla="*/ 165384 w 1079787"/>
              <a:gd name="connsiteY126" fmla="*/ 561296 h 823742"/>
              <a:gd name="connsiteX127" fmla="*/ 168749 w 1079787"/>
              <a:gd name="connsiteY127" fmla="*/ 569251 h 823742"/>
              <a:gd name="connsiteX128" fmla="*/ 170642 w 1079787"/>
              <a:gd name="connsiteY128" fmla="*/ 573741 h 823742"/>
              <a:gd name="connsiteX129" fmla="*/ 178347 w 1079787"/>
              <a:gd name="connsiteY129" fmla="*/ 583796 h 823742"/>
              <a:gd name="connsiteX130" fmla="*/ 191007 w 1079787"/>
              <a:gd name="connsiteY130" fmla="*/ 604982 h 823742"/>
              <a:gd name="connsiteX131" fmla="*/ 193535 w 1079787"/>
              <a:gd name="connsiteY131" fmla="*/ 602046 h 823742"/>
              <a:gd name="connsiteX132" fmla="*/ 196190 w 1079787"/>
              <a:gd name="connsiteY132" fmla="*/ 598971 h 823742"/>
              <a:gd name="connsiteX133" fmla="*/ 196473 w 1079787"/>
              <a:gd name="connsiteY133" fmla="*/ 577439 h 823742"/>
              <a:gd name="connsiteX134" fmla="*/ 201278 w 1079787"/>
              <a:gd name="connsiteY134" fmla="*/ 557699 h 823742"/>
              <a:gd name="connsiteX135" fmla="*/ 198221 w 1079787"/>
              <a:gd name="connsiteY135" fmla="*/ 539047 h 823742"/>
              <a:gd name="connsiteX136" fmla="*/ 217227 w 1079787"/>
              <a:gd name="connsiteY136" fmla="*/ 526841 h 823742"/>
              <a:gd name="connsiteX137" fmla="*/ 232529 w 1079787"/>
              <a:gd name="connsiteY137" fmla="*/ 526527 h 823742"/>
              <a:gd name="connsiteX138" fmla="*/ 245284 w 1079787"/>
              <a:gd name="connsiteY138" fmla="*/ 518495 h 823742"/>
              <a:gd name="connsiteX139" fmla="*/ 246328 w 1079787"/>
              <a:gd name="connsiteY139" fmla="*/ 516225 h 823742"/>
              <a:gd name="connsiteX140" fmla="*/ 253555 w 1079787"/>
              <a:gd name="connsiteY140" fmla="*/ 500498 h 823742"/>
              <a:gd name="connsiteX141" fmla="*/ 253687 w 1079787"/>
              <a:gd name="connsiteY141" fmla="*/ 499938 h 823742"/>
              <a:gd name="connsiteX142" fmla="*/ 257448 w 1079787"/>
              <a:gd name="connsiteY142" fmla="*/ 484053 h 823742"/>
              <a:gd name="connsiteX143" fmla="*/ 269190 w 1079787"/>
              <a:gd name="connsiteY143" fmla="*/ 477777 h 823742"/>
              <a:gd name="connsiteX144" fmla="*/ 282995 w 1079787"/>
              <a:gd name="connsiteY144" fmla="*/ 457748 h 823742"/>
              <a:gd name="connsiteX145" fmla="*/ 298939 w 1079787"/>
              <a:gd name="connsiteY145" fmla="*/ 434606 h 823742"/>
              <a:gd name="connsiteX146" fmla="*/ 299681 w 1079787"/>
              <a:gd name="connsiteY146" fmla="*/ 432600 h 823742"/>
              <a:gd name="connsiteX147" fmla="*/ 302511 w 1079787"/>
              <a:gd name="connsiteY147" fmla="*/ 424934 h 823742"/>
              <a:gd name="connsiteX148" fmla="*/ 303398 w 1079787"/>
              <a:gd name="connsiteY148" fmla="*/ 422532 h 823742"/>
              <a:gd name="connsiteX149" fmla="*/ 301800 w 1079787"/>
              <a:gd name="connsiteY149" fmla="*/ 401415 h 823742"/>
              <a:gd name="connsiteX150" fmla="*/ 315511 w 1079787"/>
              <a:gd name="connsiteY150" fmla="*/ 382229 h 823742"/>
              <a:gd name="connsiteX151" fmla="*/ 331234 w 1079787"/>
              <a:gd name="connsiteY151" fmla="*/ 373356 h 823742"/>
              <a:gd name="connsiteX152" fmla="*/ 379449 w 1079787"/>
              <a:gd name="connsiteY152" fmla="*/ 363955 h 823742"/>
              <a:gd name="connsiteX153" fmla="*/ 416354 w 1079787"/>
              <a:gd name="connsiteY153" fmla="*/ 349447 h 823742"/>
              <a:gd name="connsiteX154" fmla="*/ 451002 w 1079787"/>
              <a:gd name="connsiteY154" fmla="*/ 355710 h 823742"/>
              <a:gd name="connsiteX155" fmla="*/ 461348 w 1079787"/>
              <a:gd name="connsiteY155" fmla="*/ 361301 h 823742"/>
              <a:gd name="connsiteX156" fmla="*/ 466958 w 1079787"/>
              <a:gd name="connsiteY156" fmla="*/ 364332 h 823742"/>
              <a:gd name="connsiteX157" fmla="*/ 478581 w 1079787"/>
              <a:gd name="connsiteY157" fmla="*/ 365923 h 823742"/>
              <a:gd name="connsiteX158" fmla="*/ 488638 w 1079787"/>
              <a:gd name="connsiteY158" fmla="*/ 367300 h 823742"/>
              <a:gd name="connsiteX159" fmla="*/ 502110 w 1079787"/>
              <a:gd name="connsiteY159" fmla="*/ 360307 h 823742"/>
              <a:gd name="connsiteX160" fmla="*/ 511248 w 1079787"/>
              <a:gd name="connsiteY160" fmla="*/ 348384 h 823742"/>
              <a:gd name="connsiteX161" fmla="*/ 511103 w 1079787"/>
              <a:gd name="connsiteY161" fmla="*/ 348214 h 823742"/>
              <a:gd name="connsiteX162" fmla="*/ 513952 w 1079787"/>
              <a:gd name="connsiteY162" fmla="*/ 346472 h 823742"/>
              <a:gd name="connsiteX163" fmla="*/ 527047 w 1079787"/>
              <a:gd name="connsiteY163" fmla="*/ 338480 h 823742"/>
              <a:gd name="connsiteX164" fmla="*/ 541600 w 1079787"/>
              <a:gd name="connsiteY164" fmla="*/ 333933 h 823742"/>
              <a:gd name="connsiteX165" fmla="*/ 552494 w 1079787"/>
              <a:gd name="connsiteY165" fmla="*/ 338134 h 823742"/>
              <a:gd name="connsiteX166" fmla="*/ 553965 w 1079787"/>
              <a:gd name="connsiteY166" fmla="*/ 338706 h 823742"/>
              <a:gd name="connsiteX167" fmla="*/ 555600 w 1079787"/>
              <a:gd name="connsiteY167" fmla="*/ 337228 h 823742"/>
              <a:gd name="connsiteX168" fmla="*/ 566173 w 1079787"/>
              <a:gd name="connsiteY168" fmla="*/ 343850 h 823742"/>
              <a:gd name="connsiteX169" fmla="*/ 569374 w 1079787"/>
              <a:gd name="connsiteY169" fmla="*/ 345850 h 823742"/>
              <a:gd name="connsiteX170" fmla="*/ 576638 w 1079787"/>
              <a:gd name="connsiteY170" fmla="*/ 350403 h 823742"/>
              <a:gd name="connsiteX171" fmla="*/ 579318 w 1079787"/>
              <a:gd name="connsiteY171" fmla="*/ 352076 h 823742"/>
              <a:gd name="connsiteX172" fmla="*/ 583601 w 1079787"/>
              <a:gd name="connsiteY172" fmla="*/ 354761 h 823742"/>
              <a:gd name="connsiteX173" fmla="*/ 586802 w 1079787"/>
              <a:gd name="connsiteY173" fmla="*/ 354402 h 823742"/>
              <a:gd name="connsiteX174" fmla="*/ 595387 w 1079787"/>
              <a:gd name="connsiteY174" fmla="*/ 353440 h 823742"/>
              <a:gd name="connsiteX175" fmla="*/ 612915 w 1079787"/>
              <a:gd name="connsiteY175" fmla="*/ 342353 h 823742"/>
              <a:gd name="connsiteX176" fmla="*/ 624563 w 1079787"/>
              <a:gd name="connsiteY176" fmla="*/ 329097 h 823742"/>
              <a:gd name="connsiteX177" fmla="*/ 630563 w 1079787"/>
              <a:gd name="connsiteY177" fmla="*/ 314854 h 823742"/>
              <a:gd name="connsiteX178" fmla="*/ 645708 w 1079787"/>
              <a:gd name="connsiteY178" fmla="*/ 301176 h 823742"/>
              <a:gd name="connsiteX179" fmla="*/ 535745 w 1079787"/>
              <a:gd name="connsiteY179" fmla="*/ 0 h 823742"/>
              <a:gd name="connsiteX180" fmla="*/ 581835 w 1079787"/>
              <a:gd name="connsiteY180" fmla="*/ 1628 h 823742"/>
              <a:gd name="connsiteX181" fmla="*/ 580061 w 1079787"/>
              <a:gd name="connsiteY181" fmla="*/ 9175 h 823742"/>
              <a:gd name="connsiteX182" fmla="*/ 583671 w 1079787"/>
              <a:gd name="connsiteY182" fmla="*/ 17670 h 823742"/>
              <a:gd name="connsiteX183" fmla="*/ 590652 w 1079787"/>
              <a:gd name="connsiteY183" fmla="*/ 25324 h 823742"/>
              <a:gd name="connsiteX184" fmla="*/ 644753 w 1079787"/>
              <a:gd name="connsiteY184" fmla="*/ 57169 h 823742"/>
              <a:gd name="connsiteX185" fmla="*/ 679577 w 1079787"/>
              <a:gd name="connsiteY185" fmla="*/ 71720 h 823742"/>
              <a:gd name="connsiteX186" fmla="*/ 709886 w 1079787"/>
              <a:gd name="connsiteY186" fmla="*/ 103471 h 823742"/>
              <a:gd name="connsiteX187" fmla="*/ 740716 w 1079787"/>
              <a:gd name="connsiteY187" fmla="*/ 150352 h 823742"/>
              <a:gd name="connsiteX188" fmla="*/ 758383 w 1079787"/>
              <a:gd name="connsiteY188" fmla="*/ 146730 h 823742"/>
              <a:gd name="connsiteX189" fmla="*/ 788615 w 1079787"/>
              <a:gd name="connsiteY189" fmla="*/ 165520 h 823742"/>
              <a:gd name="connsiteX190" fmla="*/ 795741 w 1079787"/>
              <a:gd name="connsiteY190" fmla="*/ 171853 h 823742"/>
              <a:gd name="connsiteX191" fmla="*/ 835698 w 1079787"/>
              <a:gd name="connsiteY191" fmla="*/ 216614 h 823742"/>
              <a:gd name="connsiteX192" fmla="*/ 869503 w 1079787"/>
              <a:gd name="connsiteY192" fmla="*/ 227978 h 823742"/>
              <a:gd name="connsiteX193" fmla="*/ 874497 w 1079787"/>
              <a:gd name="connsiteY193" fmla="*/ 228997 h 823742"/>
              <a:gd name="connsiteX194" fmla="*/ 896126 w 1079787"/>
              <a:gd name="connsiteY194" fmla="*/ 230644 h 823742"/>
              <a:gd name="connsiteX195" fmla="*/ 925346 w 1079787"/>
              <a:gd name="connsiteY195" fmla="*/ 229537 h 823742"/>
              <a:gd name="connsiteX196" fmla="*/ 993258 w 1079787"/>
              <a:gd name="connsiteY196" fmla="*/ 229971 h 823742"/>
              <a:gd name="connsiteX197" fmla="*/ 1018403 w 1079787"/>
              <a:gd name="connsiteY197" fmla="*/ 244341 h 823742"/>
              <a:gd name="connsiteX198" fmla="*/ 1020095 w 1079787"/>
              <a:gd name="connsiteY198" fmla="*/ 293549 h 823742"/>
              <a:gd name="connsiteX199" fmla="*/ 1026189 w 1079787"/>
              <a:gd name="connsiteY199" fmla="*/ 304108 h 823742"/>
              <a:gd name="connsiteX200" fmla="*/ 1048101 w 1079787"/>
              <a:gd name="connsiteY200" fmla="*/ 274004 h 823742"/>
              <a:gd name="connsiteX201" fmla="*/ 1079787 w 1079787"/>
              <a:gd name="connsiteY201" fmla="*/ 266954 h 823742"/>
              <a:gd name="connsiteX202" fmla="*/ 1067032 w 1079787"/>
              <a:gd name="connsiteY202" fmla="*/ 327224 h 823742"/>
              <a:gd name="connsiteX203" fmla="*/ 1071743 w 1079787"/>
              <a:gd name="connsiteY203" fmla="*/ 334010 h 823742"/>
              <a:gd name="connsiteX204" fmla="*/ 1060127 w 1079787"/>
              <a:gd name="connsiteY204" fmla="*/ 368936 h 823742"/>
              <a:gd name="connsiteX205" fmla="*/ 1041416 w 1079787"/>
              <a:gd name="connsiteY205" fmla="*/ 425212 h 823742"/>
              <a:gd name="connsiteX206" fmla="*/ 1024441 w 1079787"/>
              <a:gd name="connsiteY206" fmla="*/ 463648 h 823742"/>
              <a:gd name="connsiteX207" fmla="*/ 1019585 w 1079787"/>
              <a:gd name="connsiteY207" fmla="*/ 467389 h 823742"/>
              <a:gd name="connsiteX208" fmla="*/ 1003372 w 1079787"/>
              <a:gd name="connsiteY208" fmla="*/ 460862 h 823742"/>
              <a:gd name="connsiteX209" fmla="*/ 996189 w 1079787"/>
              <a:gd name="connsiteY209" fmla="*/ 462321 h 823742"/>
              <a:gd name="connsiteX210" fmla="*/ 980466 w 1079787"/>
              <a:gd name="connsiteY210" fmla="*/ 458611 h 823742"/>
              <a:gd name="connsiteX211" fmla="*/ 956321 w 1079787"/>
              <a:gd name="connsiteY211" fmla="*/ 463201 h 823742"/>
              <a:gd name="connsiteX212" fmla="*/ 939447 w 1079787"/>
              <a:gd name="connsiteY212" fmla="*/ 474055 h 823742"/>
              <a:gd name="connsiteX213" fmla="*/ 914019 w 1079787"/>
              <a:gd name="connsiteY213" fmla="*/ 471942 h 823742"/>
              <a:gd name="connsiteX214" fmla="*/ 901780 w 1079787"/>
              <a:gd name="connsiteY214" fmla="*/ 467427 h 823742"/>
              <a:gd name="connsiteX215" fmla="*/ 880409 w 1079787"/>
              <a:gd name="connsiteY215" fmla="*/ 451731 h 823742"/>
              <a:gd name="connsiteX216" fmla="*/ 857188 w 1079787"/>
              <a:gd name="connsiteY216" fmla="*/ 434683 h 823742"/>
              <a:gd name="connsiteX217" fmla="*/ 847044 w 1079787"/>
              <a:gd name="connsiteY217" fmla="*/ 419446 h 823742"/>
              <a:gd name="connsiteX218" fmla="*/ 825050 w 1079787"/>
              <a:gd name="connsiteY218" fmla="*/ 402215 h 823742"/>
              <a:gd name="connsiteX219" fmla="*/ 809735 w 1079787"/>
              <a:gd name="connsiteY219" fmla="*/ 386418 h 823742"/>
              <a:gd name="connsiteX220" fmla="*/ 794351 w 1079787"/>
              <a:gd name="connsiteY220" fmla="*/ 370546 h 823742"/>
              <a:gd name="connsiteX221" fmla="*/ 779056 w 1079787"/>
              <a:gd name="connsiteY221" fmla="*/ 360038 h 823742"/>
              <a:gd name="connsiteX222" fmla="*/ 762949 w 1079787"/>
              <a:gd name="connsiteY222" fmla="*/ 345706 h 823742"/>
              <a:gd name="connsiteX223" fmla="*/ 741873 w 1079787"/>
              <a:gd name="connsiteY223" fmla="*/ 338902 h 823742"/>
              <a:gd name="connsiteX224" fmla="*/ 710709 w 1079787"/>
              <a:gd name="connsiteY224" fmla="*/ 313710 h 823742"/>
              <a:gd name="connsiteX225" fmla="*/ 699162 w 1079787"/>
              <a:gd name="connsiteY225" fmla="*/ 304460 h 823742"/>
              <a:gd name="connsiteX226" fmla="*/ 696986 w 1079787"/>
              <a:gd name="connsiteY226" fmla="*/ 302718 h 823742"/>
              <a:gd name="connsiteX227" fmla="*/ 686307 w 1079787"/>
              <a:gd name="connsiteY227" fmla="*/ 286946 h 823742"/>
              <a:gd name="connsiteX228" fmla="*/ 674829 w 1079787"/>
              <a:gd name="connsiteY228" fmla="*/ 276118 h 823742"/>
              <a:gd name="connsiteX229" fmla="*/ 660980 w 1079787"/>
              <a:gd name="connsiteY229" fmla="*/ 273450 h 823742"/>
              <a:gd name="connsiteX230" fmla="*/ 658206 w 1079787"/>
              <a:gd name="connsiteY230" fmla="*/ 272916 h 823742"/>
              <a:gd name="connsiteX231" fmla="*/ 641873 w 1079787"/>
              <a:gd name="connsiteY231" fmla="*/ 278847 h 823742"/>
              <a:gd name="connsiteX232" fmla="*/ 620835 w 1079787"/>
              <a:gd name="connsiteY232" fmla="*/ 297379 h 823742"/>
              <a:gd name="connsiteX233" fmla="*/ 609275 w 1079787"/>
              <a:gd name="connsiteY233" fmla="*/ 311440 h 823742"/>
              <a:gd name="connsiteX234" fmla="*/ 613891 w 1079787"/>
              <a:gd name="connsiteY234" fmla="*/ 312358 h 823742"/>
              <a:gd name="connsiteX235" fmla="*/ 610174 w 1079787"/>
              <a:gd name="connsiteY235" fmla="*/ 336230 h 823742"/>
              <a:gd name="connsiteX236" fmla="*/ 605898 w 1079787"/>
              <a:gd name="connsiteY236" fmla="*/ 337978 h 823742"/>
              <a:gd name="connsiteX237" fmla="*/ 588149 w 1079787"/>
              <a:gd name="connsiteY237" fmla="*/ 345203 h 823742"/>
              <a:gd name="connsiteX238" fmla="*/ 573639 w 1079787"/>
              <a:gd name="connsiteY238" fmla="*/ 340977 h 823742"/>
              <a:gd name="connsiteX239" fmla="*/ 559582 w 1079787"/>
              <a:gd name="connsiteY239" fmla="*/ 330432 h 823742"/>
              <a:gd name="connsiteX240" fmla="*/ 558525 w 1079787"/>
              <a:gd name="connsiteY240" fmla="*/ 330092 h 823742"/>
              <a:gd name="connsiteX241" fmla="*/ 547362 w 1079787"/>
              <a:gd name="connsiteY241" fmla="*/ 326457 h 823742"/>
              <a:gd name="connsiteX242" fmla="*/ 527393 w 1079787"/>
              <a:gd name="connsiteY242" fmla="*/ 318452 h 823742"/>
              <a:gd name="connsiteX243" fmla="*/ 520644 w 1079787"/>
              <a:gd name="connsiteY243" fmla="*/ 313402 h 823742"/>
              <a:gd name="connsiteX244" fmla="*/ 516387 w 1079787"/>
              <a:gd name="connsiteY244" fmla="*/ 310214 h 823742"/>
              <a:gd name="connsiteX245" fmla="*/ 512116 w 1079787"/>
              <a:gd name="connsiteY245" fmla="*/ 300316 h 823742"/>
              <a:gd name="connsiteX246" fmla="*/ 493047 w 1079787"/>
              <a:gd name="connsiteY246" fmla="*/ 285148 h 823742"/>
              <a:gd name="connsiteX247" fmla="*/ 481047 w 1079787"/>
              <a:gd name="connsiteY247" fmla="*/ 271652 h 823742"/>
              <a:gd name="connsiteX248" fmla="*/ 467732 w 1079787"/>
              <a:gd name="connsiteY248" fmla="*/ 267897 h 823742"/>
              <a:gd name="connsiteX249" fmla="*/ 451003 w 1079787"/>
              <a:gd name="connsiteY249" fmla="*/ 255390 h 823742"/>
              <a:gd name="connsiteX250" fmla="*/ 429600 w 1079787"/>
              <a:gd name="connsiteY250" fmla="*/ 243856 h 823742"/>
              <a:gd name="connsiteX251" fmla="*/ 417757 w 1079787"/>
              <a:gd name="connsiteY251" fmla="*/ 243831 h 823742"/>
              <a:gd name="connsiteX252" fmla="*/ 403669 w 1079787"/>
              <a:gd name="connsiteY252" fmla="*/ 233914 h 823742"/>
              <a:gd name="connsiteX253" fmla="*/ 385637 w 1079787"/>
              <a:gd name="connsiteY253" fmla="*/ 212810 h 823742"/>
              <a:gd name="connsiteX254" fmla="*/ 387392 w 1079787"/>
              <a:gd name="connsiteY254" fmla="*/ 204440 h 823742"/>
              <a:gd name="connsiteX255" fmla="*/ 384971 w 1079787"/>
              <a:gd name="connsiteY255" fmla="*/ 191215 h 823742"/>
              <a:gd name="connsiteX256" fmla="*/ 390417 w 1079787"/>
              <a:gd name="connsiteY256" fmla="*/ 191441 h 823742"/>
              <a:gd name="connsiteX257" fmla="*/ 425304 w 1079787"/>
              <a:gd name="connsiteY257" fmla="*/ 203509 h 823742"/>
              <a:gd name="connsiteX258" fmla="*/ 458933 w 1079787"/>
              <a:gd name="connsiteY258" fmla="*/ 186002 h 823742"/>
              <a:gd name="connsiteX259" fmla="*/ 484726 w 1079787"/>
              <a:gd name="connsiteY259" fmla="*/ 174462 h 823742"/>
              <a:gd name="connsiteX260" fmla="*/ 544538 w 1079787"/>
              <a:gd name="connsiteY260" fmla="*/ 179638 h 823742"/>
              <a:gd name="connsiteX261" fmla="*/ 564985 w 1079787"/>
              <a:gd name="connsiteY261" fmla="*/ 149491 h 823742"/>
              <a:gd name="connsiteX262" fmla="*/ 555047 w 1079787"/>
              <a:gd name="connsiteY262" fmla="*/ 113231 h 823742"/>
              <a:gd name="connsiteX263" fmla="*/ 536443 w 1079787"/>
              <a:gd name="connsiteY263" fmla="*/ 99975 h 823742"/>
              <a:gd name="connsiteX264" fmla="*/ 513449 w 1079787"/>
              <a:gd name="connsiteY264" fmla="*/ 56823 h 823742"/>
              <a:gd name="connsiteX265" fmla="*/ 481053 w 1079787"/>
              <a:gd name="connsiteY265" fmla="*/ 33084 h 823742"/>
              <a:gd name="connsiteX266" fmla="*/ 484216 w 1079787"/>
              <a:gd name="connsiteY266" fmla="*/ 23821 h 823742"/>
              <a:gd name="connsiteX267" fmla="*/ 477166 w 1079787"/>
              <a:gd name="connsiteY267" fmla="*/ 21356 h 823742"/>
              <a:gd name="connsiteX268" fmla="*/ 477386 w 1079787"/>
              <a:gd name="connsiteY268" fmla="*/ 10162 h 8237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Lst>
            <a:rect l="l" t="t" r="r" b="b"/>
            <a:pathLst>
              <a:path w="1079787" h="823742">
                <a:moveTo>
                  <a:pt x="483877" y="304157"/>
                </a:moveTo>
                <a:lnTo>
                  <a:pt x="497883" y="306685"/>
                </a:lnTo>
                <a:lnTo>
                  <a:pt x="506494" y="308005"/>
                </a:lnTo>
                <a:lnTo>
                  <a:pt x="510808" y="318004"/>
                </a:lnTo>
                <a:lnTo>
                  <a:pt x="522758" y="328922"/>
                </a:lnTo>
                <a:lnTo>
                  <a:pt x="503676" y="343071"/>
                </a:lnTo>
                <a:lnTo>
                  <a:pt x="483984" y="346065"/>
                </a:lnTo>
                <a:lnTo>
                  <a:pt x="464531" y="335066"/>
                </a:lnTo>
                <a:lnTo>
                  <a:pt x="458424" y="327513"/>
                </a:lnTo>
                <a:lnTo>
                  <a:pt x="456022" y="310741"/>
                </a:lnTo>
                <a:close/>
                <a:moveTo>
                  <a:pt x="662985" y="293253"/>
                </a:moveTo>
                <a:lnTo>
                  <a:pt x="684702" y="298032"/>
                </a:lnTo>
                <a:lnTo>
                  <a:pt x="686847" y="302937"/>
                </a:lnTo>
                <a:lnTo>
                  <a:pt x="698696" y="330034"/>
                </a:lnTo>
                <a:lnTo>
                  <a:pt x="721193" y="349246"/>
                </a:lnTo>
                <a:lnTo>
                  <a:pt x="716752" y="356289"/>
                </a:lnTo>
                <a:lnTo>
                  <a:pt x="726853" y="350604"/>
                </a:lnTo>
                <a:lnTo>
                  <a:pt x="736086" y="359138"/>
                </a:lnTo>
                <a:lnTo>
                  <a:pt x="741520" y="364168"/>
                </a:lnTo>
                <a:lnTo>
                  <a:pt x="739564" y="368149"/>
                </a:lnTo>
                <a:lnTo>
                  <a:pt x="760275" y="379380"/>
                </a:lnTo>
                <a:lnTo>
                  <a:pt x="763130" y="380927"/>
                </a:lnTo>
                <a:lnTo>
                  <a:pt x="781646" y="396699"/>
                </a:lnTo>
                <a:lnTo>
                  <a:pt x="794325" y="412276"/>
                </a:lnTo>
                <a:lnTo>
                  <a:pt x="802030" y="422325"/>
                </a:lnTo>
                <a:lnTo>
                  <a:pt x="808552" y="430839"/>
                </a:lnTo>
                <a:lnTo>
                  <a:pt x="820344" y="436814"/>
                </a:lnTo>
                <a:lnTo>
                  <a:pt x="837847" y="450611"/>
                </a:lnTo>
                <a:lnTo>
                  <a:pt x="858426" y="466841"/>
                </a:lnTo>
                <a:lnTo>
                  <a:pt x="868904" y="472086"/>
                </a:lnTo>
                <a:lnTo>
                  <a:pt x="884797" y="480047"/>
                </a:lnTo>
                <a:lnTo>
                  <a:pt x="908552" y="486549"/>
                </a:lnTo>
                <a:lnTo>
                  <a:pt x="928879" y="488021"/>
                </a:lnTo>
                <a:lnTo>
                  <a:pt x="951049" y="482808"/>
                </a:lnTo>
                <a:lnTo>
                  <a:pt x="987402" y="479865"/>
                </a:lnTo>
                <a:lnTo>
                  <a:pt x="994163" y="480601"/>
                </a:lnTo>
                <a:lnTo>
                  <a:pt x="986226" y="499051"/>
                </a:lnTo>
                <a:lnTo>
                  <a:pt x="986685" y="512125"/>
                </a:lnTo>
                <a:lnTo>
                  <a:pt x="976031" y="514106"/>
                </a:lnTo>
                <a:lnTo>
                  <a:pt x="969056" y="532834"/>
                </a:lnTo>
                <a:lnTo>
                  <a:pt x="978219" y="535287"/>
                </a:lnTo>
                <a:lnTo>
                  <a:pt x="957911" y="570182"/>
                </a:lnTo>
                <a:lnTo>
                  <a:pt x="956477" y="609076"/>
                </a:lnTo>
                <a:lnTo>
                  <a:pt x="950760" y="631180"/>
                </a:lnTo>
                <a:lnTo>
                  <a:pt x="948314" y="658177"/>
                </a:lnTo>
                <a:lnTo>
                  <a:pt x="953458" y="675376"/>
                </a:lnTo>
                <a:lnTo>
                  <a:pt x="953641" y="709127"/>
                </a:lnTo>
                <a:lnTo>
                  <a:pt x="955672" y="727873"/>
                </a:lnTo>
                <a:lnTo>
                  <a:pt x="932489" y="735193"/>
                </a:lnTo>
                <a:lnTo>
                  <a:pt x="906691" y="724232"/>
                </a:lnTo>
                <a:lnTo>
                  <a:pt x="876728" y="761598"/>
                </a:lnTo>
                <a:lnTo>
                  <a:pt x="891351" y="769861"/>
                </a:lnTo>
                <a:lnTo>
                  <a:pt x="910125" y="780313"/>
                </a:lnTo>
                <a:lnTo>
                  <a:pt x="892892" y="823679"/>
                </a:lnTo>
                <a:lnTo>
                  <a:pt x="881653" y="823742"/>
                </a:lnTo>
                <a:lnTo>
                  <a:pt x="868584" y="809957"/>
                </a:lnTo>
                <a:lnTo>
                  <a:pt x="835250" y="740029"/>
                </a:lnTo>
                <a:lnTo>
                  <a:pt x="841980" y="706266"/>
                </a:lnTo>
                <a:lnTo>
                  <a:pt x="813218" y="707441"/>
                </a:lnTo>
                <a:lnTo>
                  <a:pt x="772338" y="699021"/>
                </a:lnTo>
                <a:lnTo>
                  <a:pt x="763627" y="701241"/>
                </a:lnTo>
                <a:lnTo>
                  <a:pt x="755627" y="681992"/>
                </a:lnTo>
                <a:lnTo>
                  <a:pt x="727960" y="667302"/>
                </a:lnTo>
                <a:lnTo>
                  <a:pt x="724784" y="627194"/>
                </a:lnTo>
                <a:lnTo>
                  <a:pt x="692469" y="636180"/>
                </a:lnTo>
                <a:lnTo>
                  <a:pt x="652834" y="644839"/>
                </a:lnTo>
                <a:lnTo>
                  <a:pt x="642595" y="641663"/>
                </a:lnTo>
                <a:lnTo>
                  <a:pt x="610085" y="645776"/>
                </a:lnTo>
                <a:lnTo>
                  <a:pt x="576814" y="661617"/>
                </a:lnTo>
                <a:lnTo>
                  <a:pt x="552060" y="679005"/>
                </a:lnTo>
                <a:lnTo>
                  <a:pt x="526814" y="677169"/>
                </a:lnTo>
                <a:lnTo>
                  <a:pt x="523720" y="666805"/>
                </a:lnTo>
                <a:lnTo>
                  <a:pt x="493889" y="642619"/>
                </a:lnTo>
                <a:lnTo>
                  <a:pt x="469870" y="607001"/>
                </a:lnTo>
                <a:lnTo>
                  <a:pt x="483468" y="568427"/>
                </a:lnTo>
                <a:lnTo>
                  <a:pt x="459298" y="548222"/>
                </a:lnTo>
                <a:lnTo>
                  <a:pt x="449707" y="536437"/>
                </a:lnTo>
                <a:lnTo>
                  <a:pt x="421914" y="535073"/>
                </a:lnTo>
                <a:lnTo>
                  <a:pt x="408858" y="531727"/>
                </a:lnTo>
                <a:lnTo>
                  <a:pt x="408153" y="526942"/>
                </a:lnTo>
                <a:lnTo>
                  <a:pt x="381706" y="512049"/>
                </a:lnTo>
                <a:lnTo>
                  <a:pt x="365826" y="513364"/>
                </a:lnTo>
                <a:lnTo>
                  <a:pt x="345140" y="539877"/>
                </a:lnTo>
                <a:lnTo>
                  <a:pt x="352172" y="582218"/>
                </a:lnTo>
                <a:lnTo>
                  <a:pt x="351423" y="612422"/>
                </a:lnTo>
                <a:lnTo>
                  <a:pt x="276259" y="602272"/>
                </a:lnTo>
                <a:lnTo>
                  <a:pt x="248907" y="628325"/>
                </a:lnTo>
                <a:lnTo>
                  <a:pt x="223108" y="662063"/>
                </a:lnTo>
                <a:lnTo>
                  <a:pt x="199265" y="677357"/>
                </a:lnTo>
                <a:lnTo>
                  <a:pt x="186517" y="664944"/>
                </a:lnTo>
                <a:lnTo>
                  <a:pt x="187114" y="678143"/>
                </a:lnTo>
                <a:lnTo>
                  <a:pt x="172416" y="692902"/>
                </a:lnTo>
                <a:lnTo>
                  <a:pt x="147296" y="694091"/>
                </a:lnTo>
                <a:lnTo>
                  <a:pt x="127579" y="684916"/>
                </a:lnTo>
                <a:lnTo>
                  <a:pt x="125403" y="654234"/>
                </a:lnTo>
                <a:lnTo>
                  <a:pt x="136453" y="605379"/>
                </a:lnTo>
                <a:lnTo>
                  <a:pt x="138057" y="600279"/>
                </a:lnTo>
                <a:lnTo>
                  <a:pt x="93931" y="590689"/>
                </a:lnTo>
                <a:lnTo>
                  <a:pt x="75340" y="609347"/>
                </a:lnTo>
                <a:lnTo>
                  <a:pt x="47610" y="620226"/>
                </a:lnTo>
                <a:lnTo>
                  <a:pt x="35855" y="602524"/>
                </a:lnTo>
                <a:lnTo>
                  <a:pt x="22912" y="584350"/>
                </a:lnTo>
                <a:lnTo>
                  <a:pt x="14459" y="565792"/>
                </a:lnTo>
                <a:lnTo>
                  <a:pt x="14692" y="536809"/>
                </a:lnTo>
                <a:lnTo>
                  <a:pt x="17635" y="526627"/>
                </a:lnTo>
                <a:lnTo>
                  <a:pt x="572" y="501522"/>
                </a:lnTo>
                <a:lnTo>
                  <a:pt x="5547" y="485883"/>
                </a:lnTo>
                <a:lnTo>
                  <a:pt x="0" y="433789"/>
                </a:lnTo>
                <a:lnTo>
                  <a:pt x="1572" y="433493"/>
                </a:lnTo>
                <a:lnTo>
                  <a:pt x="37082" y="423092"/>
                </a:lnTo>
                <a:lnTo>
                  <a:pt x="77019" y="427085"/>
                </a:lnTo>
                <a:lnTo>
                  <a:pt x="104158" y="425306"/>
                </a:lnTo>
                <a:lnTo>
                  <a:pt x="128868" y="431273"/>
                </a:lnTo>
                <a:lnTo>
                  <a:pt x="150202" y="442574"/>
                </a:lnTo>
                <a:lnTo>
                  <a:pt x="184303" y="460634"/>
                </a:lnTo>
                <a:lnTo>
                  <a:pt x="184951" y="460980"/>
                </a:lnTo>
                <a:lnTo>
                  <a:pt x="188007" y="463653"/>
                </a:lnTo>
                <a:lnTo>
                  <a:pt x="207315" y="480550"/>
                </a:lnTo>
                <a:lnTo>
                  <a:pt x="193995" y="493310"/>
                </a:lnTo>
                <a:lnTo>
                  <a:pt x="187290" y="515357"/>
                </a:lnTo>
                <a:lnTo>
                  <a:pt x="195341" y="535821"/>
                </a:lnTo>
                <a:lnTo>
                  <a:pt x="187611" y="545417"/>
                </a:lnTo>
                <a:lnTo>
                  <a:pt x="175322" y="524219"/>
                </a:lnTo>
                <a:lnTo>
                  <a:pt x="165900" y="531249"/>
                </a:lnTo>
                <a:lnTo>
                  <a:pt x="157699" y="544638"/>
                </a:lnTo>
                <a:lnTo>
                  <a:pt x="157422" y="545090"/>
                </a:lnTo>
                <a:lnTo>
                  <a:pt x="165384" y="561296"/>
                </a:lnTo>
                <a:lnTo>
                  <a:pt x="168749" y="569251"/>
                </a:lnTo>
                <a:lnTo>
                  <a:pt x="170642" y="573741"/>
                </a:lnTo>
                <a:lnTo>
                  <a:pt x="178347" y="583796"/>
                </a:lnTo>
                <a:lnTo>
                  <a:pt x="191007" y="604982"/>
                </a:lnTo>
                <a:lnTo>
                  <a:pt x="193535" y="602046"/>
                </a:lnTo>
                <a:lnTo>
                  <a:pt x="196190" y="598971"/>
                </a:lnTo>
                <a:lnTo>
                  <a:pt x="196473" y="577439"/>
                </a:lnTo>
                <a:lnTo>
                  <a:pt x="201278" y="557699"/>
                </a:lnTo>
                <a:lnTo>
                  <a:pt x="198221" y="539047"/>
                </a:lnTo>
                <a:lnTo>
                  <a:pt x="217227" y="526841"/>
                </a:lnTo>
                <a:lnTo>
                  <a:pt x="232529" y="526527"/>
                </a:lnTo>
                <a:lnTo>
                  <a:pt x="245284" y="518495"/>
                </a:lnTo>
                <a:lnTo>
                  <a:pt x="246328" y="516225"/>
                </a:lnTo>
                <a:lnTo>
                  <a:pt x="253555" y="500498"/>
                </a:lnTo>
                <a:lnTo>
                  <a:pt x="253687" y="499938"/>
                </a:lnTo>
                <a:lnTo>
                  <a:pt x="257448" y="484053"/>
                </a:lnTo>
                <a:lnTo>
                  <a:pt x="269190" y="477777"/>
                </a:lnTo>
                <a:lnTo>
                  <a:pt x="282995" y="457748"/>
                </a:lnTo>
                <a:lnTo>
                  <a:pt x="298939" y="434606"/>
                </a:lnTo>
                <a:lnTo>
                  <a:pt x="299681" y="432600"/>
                </a:lnTo>
                <a:lnTo>
                  <a:pt x="302511" y="424934"/>
                </a:lnTo>
                <a:lnTo>
                  <a:pt x="303398" y="422532"/>
                </a:lnTo>
                <a:lnTo>
                  <a:pt x="301800" y="401415"/>
                </a:lnTo>
                <a:lnTo>
                  <a:pt x="315511" y="382229"/>
                </a:lnTo>
                <a:lnTo>
                  <a:pt x="331234" y="373356"/>
                </a:lnTo>
                <a:lnTo>
                  <a:pt x="379449" y="363955"/>
                </a:lnTo>
                <a:lnTo>
                  <a:pt x="416354" y="349447"/>
                </a:lnTo>
                <a:lnTo>
                  <a:pt x="451002" y="355710"/>
                </a:lnTo>
                <a:lnTo>
                  <a:pt x="461348" y="361301"/>
                </a:lnTo>
                <a:lnTo>
                  <a:pt x="466958" y="364332"/>
                </a:lnTo>
                <a:lnTo>
                  <a:pt x="478581" y="365923"/>
                </a:lnTo>
                <a:lnTo>
                  <a:pt x="488638" y="367300"/>
                </a:lnTo>
                <a:lnTo>
                  <a:pt x="502110" y="360307"/>
                </a:lnTo>
                <a:lnTo>
                  <a:pt x="511248" y="348384"/>
                </a:lnTo>
                <a:lnTo>
                  <a:pt x="511103" y="348214"/>
                </a:lnTo>
                <a:lnTo>
                  <a:pt x="513952" y="346472"/>
                </a:lnTo>
                <a:lnTo>
                  <a:pt x="527047" y="338480"/>
                </a:lnTo>
                <a:lnTo>
                  <a:pt x="541600" y="333933"/>
                </a:lnTo>
                <a:lnTo>
                  <a:pt x="552494" y="338134"/>
                </a:lnTo>
                <a:lnTo>
                  <a:pt x="553965" y="338706"/>
                </a:lnTo>
                <a:lnTo>
                  <a:pt x="555600" y="337228"/>
                </a:lnTo>
                <a:lnTo>
                  <a:pt x="566173" y="343850"/>
                </a:lnTo>
                <a:lnTo>
                  <a:pt x="569374" y="345850"/>
                </a:lnTo>
                <a:lnTo>
                  <a:pt x="576638" y="350403"/>
                </a:lnTo>
                <a:lnTo>
                  <a:pt x="579318" y="352076"/>
                </a:lnTo>
                <a:lnTo>
                  <a:pt x="583601" y="354761"/>
                </a:lnTo>
                <a:lnTo>
                  <a:pt x="586802" y="354402"/>
                </a:lnTo>
                <a:lnTo>
                  <a:pt x="595387" y="353440"/>
                </a:lnTo>
                <a:lnTo>
                  <a:pt x="612915" y="342353"/>
                </a:lnTo>
                <a:lnTo>
                  <a:pt x="624563" y="329097"/>
                </a:lnTo>
                <a:lnTo>
                  <a:pt x="630563" y="314854"/>
                </a:lnTo>
                <a:lnTo>
                  <a:pt x="645708" y="301176"/>
                </a:lnTo>
                <a:close/>
                <a:moveTo>
                  <a:pt x="535745" y="0"/>
                </a:moveTo>
                <a:lnTo>
                  <a:pt x="581835" y="1628"/>
                </a:lnTo>
                <a:lnTo>
                  <a:pt x="580061" y="9175"/>
                </a:lnTo>
                <a:lnTo>
                  <a:pt x="583671" y="17670"/>
                </a:lnTo>
                <a:lnTo>
                  <a:pt x="590652" y="25324"/>
                </a:lnTo>
                <a:lnTo>
                  <a:pt x="644753" y="57169"/>
                </a:lnTo>
                <a:lnTo>
                  <a:pt x="679577" y="71720"/>
                </a:lnTo>
                <a:lnTo>
                  <a:pt x="709886" y="103471"/>
                </a:lnTo>
                <a:lnTo>
                  <a:pt x="740716" y="150352"/>
                </a:lnTo>
                <a:lnTo>
                  <a:pt x="758383" y="146730"/>
                </a:lnTo>
                <a:lnTo>
                  <a:pt x="788615" y="165520"/>
                </a:lnTo>
                <a:lnTo>
                  <a:pt x="795741" y="171853"/>
                </a:lnTo>
                <a:lnTo>
                  <a:pt x="835698" y="216614"/>
                </a:lnTo>
                <a:lnTo>
                  <a:pt x="869503" y="227978"/>
                </a:lnTo>
                <a:lnTo>
                  <a:pt x="874497" y="228997"/>
                </a:lnTo>
                <a:lnTo>
                  <a:pt x="896126" y="230644"/>
                </a:lnTo>
                <a:lnTo>
                  <a:pt x="925346" y="229537"/>
                </a:lnTo>
                <a:lnTo>
                  <a:pt x="993258" y="229971"/>
                </a:lnTo>
                <a:lnTo>
                  <a:pt x="1018403" y="244341"/>
                </a:lnTo>
                <a:lnTo>
                  <a:pt x="1020095" y="293549"/>
                </a:lnTo>
                <a:lnTo>
                  <a:pt x="1026189" y="304108"/>
                </a:lnTo>
                <a:lnTo>
                  <a:pt x="1048101" y="274004"/>
                </a:lnTo>
                <a:lnTo>
                  <a:pt x="1079787" y="266954"/>
                </a:lnTo>
                <a:lnTo>
                  <a:pt x="1067032" y="327224"/>
                </a:lnTo>
                <a:lnTo>
                  <a:pt x="1071743" y="334010"/>
                </a:lnTo>
                <a:lnTo>
                  <a:pt x="1060127" y="368936"/>
                </a:lnTo>
                <a:lnTo>
                  <a:pt x="1041416" y="425212"/>
                </a:lnTo>
                <a:lnTo>
                  <a:pt x="1024441" y="463648"/>
                </a:lnTo>
                <a:lnTo>
                  <a:pt x="1019585" y="467389"/>
                </a:lnTo>
                <a:lnTo>
                  <a:pt x="1003372" y="460862"/>
                </a:lnTo>
                <a:lnTo>
                  <a:pt x="996189" y="462321"/>
                </a:lnTo>
                <a:lnTo>
                  <a:pt x="980466" y="458611"/>
                </a:lnTo>
                <a:lnTo>
                  <a:pt x="956321" y="463201"/>
                </a:lnTo>
                <a:lnTo>
                  <a:pt x="939447" y="474055"/>
                </a:lnTo>
                <a:lnTo>
                  <a:pt x="914019" y="471942"/>
                </a:lnTo>
                <a:lnTo>
                  <a:pt x="901780" y="467427"/>
                </a:lnTo>
                <a:lnTo>
                  <a:pt x="880409" y="451731"/>
                </a:lnTo>
                <a:lnTo>
                  <a:pt x="857188" y="434683"/>
                </a:lnTo>
                <a:lnTo>
                  <a:pt x="847044" y="419446"/>
                </a:lnTo>
                <a:lnTo>
                  <a:pt x="825050" y="402215"/>
                </a:lnTo>
                <a:lnTo>
                  <a:pt x="809735" y="386418"/>
                </a:lnTo>
                <a:lnTo>
                  <a:pt x="794351" y="370546"/>
                </a:lnTo>
                <a:lnTo>
                  <a:pt x="779056" y="360038"/>
                </a:lnTo>
                <a:lnTo>
                  <a:pt x="762949" y="345706"/>
                </a:lnTo>
                <a:lnTo>
                  <a:pt x="741873" y="338902"/>
                </a:lnTo>
                <a:lnTo>
                  <a:pt x="710709" y="313710"/>
                </a:lnTo>
                <a:lnTo>
                  <a:pt x="699162" y="304460"/>
                </a:lnTo>
                <a:lnTo>
                  <a:pt x="696986" y="302718"/>
                </a:lnTo>
                <a:lnTo>
                  <a:pt x="686307" y="286946"/>
                </a:lnTo>
                <a:lnTo>
                  <a:pt x="674829" y="276118"/>
                </a:lnTo>
                <a:lnTo>
                  <a:pt x="660980" y="273450"/>
                </a:lnTo>
                <a:lnTo>
                  <a:pt x="658206" y="272916"/>
                </a:lnTo>
                <a:lnTo>
                  <a:pt x="641873" y="278847"/>
                </a:lnTo>
                <a:lnTo>
                  <a:pt x="620835" y="297379"/>
                </a:lnTo>
                <a:lnTo>
                  <a:pt x="609275" y="311440"/>
                </a:lnTo>
                <a:lnTo>
                  <a:pt x="613891" y="312358"/>
                </a:lnTo>
                <a:lnTo>
                  <a:pt x="610174" y="336230"/>
                </a:lnTo>
                <a:lnTo>
                  <a:pt x="605898" y="337978"/>
                </a:lnTo>
                <a:lnTo>
                  <a:pt x="588149" y="345203"/>
                </a:lnTo>
                <a:lnTo>
                  <a:pt x="573639" y="340977"/>
                </a:lnTo>
                <a:lnTo>
                  <a:pt x="559582" y="330432"/>
                </a:lnTo>
                <a:lnTo>
                  <a:pt x="558525" y="330092"/>
                </a:lnTo>
                <a:lnTo>
                  <a:pt x="547362" y="326457"/>
                </a:lnTo>
                <a:lnTo>
                  <a:pt x="527393" y="318452"/>
                </a:lnTo>
                <a:lnTo>
                  <a:pt x="520644" y="313402"/>
                </a:lnTo>
                <a:lnTo>
                  <a:pt x="516387" y="310214"/>
                </a:lnTo>
                <a:lnTo>
                  <a:pt x="512116" y="300316"/>
                </a:lnTo>
                <a:lnTo>
                  <a:pt x="493047" y="285148"/>
                </a:lnTo>
                <a:lnTo>
                  <a:pt x="481047" y="271652"/>
                </a:lnTo>
                <a:lnTo>
                  <a:pt x="467732" y="267897"/>
                </a:lnTo>
                <a:lnTo>
                  <a:pt x="451003" y="255390"/>
                </a:lnTo>
                <a:lnTo>
                  <a:pt x="429600" y="243856"/>
                </a:lnTo>
                <a:lnTo>
                  <a:pt x="417757" y="243831"/>
                </a:lnTo>
                <a:lnTo>
                  <a:pt x="403669" y="233914"/>
                </a:lnTo>
                <a:lnTo>
                  <a:pt x="385637" y="212810"/>
                </a:lnTo>
                <a:lnTo>
                  <a:pt x="387392" y="204440"/>
                </a:lnTo>
                <a:lnTo>
                  <a:pt x="384971" y="191215"/>
                </a:lnTo>
                <a:lnTo>
                  <a:pt x="390417" y="191441"/>
                </a:lnTo>
                <a:lnTo>
                  <a:pt x="425304" y="203509"/>
                </a:lnTo>
                <a:lnTo>
                  <a:pt x="458933" y="186002"/>
                </a:lnTo>
                <a:lnTo>
                  <a:pt x="484726" y="174462"/>
                </a:lnTo>
                <a:lnTo>
                  <a:pt x="544538" y="179638"/>
                </a:lnTo>
                <a:lnTo>
                  <a:pt x="564985" y="149491"/>
                </a:lnTo>
                <a:lnTo>
                  <a:pt x="555047" y="113231"/>
                </a:lnTo>
                <a:lnTo>
                  <a:pt x="536443" y="99975"/>
                </a:lnTo>
                <a:lnTo>
                  <a:pt x="513449" y="56823"/>
                </a:lnTo>
                <a:lnTo>
                  <a:pt x="481053" y="33084"/>
                </a:lnTo>
                <a:lnTo>
                  <a:pt x="484216" y="23821"/>
                </a:lnTo>
                <a:lnTo>
                  <a:pt x="477166" y="21356"/>
                </a:lnTo>
                <a:lnTo>
                  <a:pt x="477386" y="10162"/>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5" name="Rebild">
            <a:extLst>
              <a:ext uri="{FF2B5EF4-FFF2-40B4-BE49-F238E27FC236}">
                <a16:creationId xmlns:a16="http://schemas.microsoft.com/office/drawing/2014/main" id="{00000000-0008-0000-3500-0000CD000000}"/>
              </a:ext>
            </a:extLst>
          </xdr:cNvPr>
          <xdr:cNvSpPr/>
        </xdr:nvSpPr>
        <xdr:spPr>
          <a:xfrm>
            <a:off x="1743952" y="1906309"/>
            <a:ext cx="794624" cy="654995"/>
          </a:xfrm>
          <a:custGeom>
            <a:avLst/>
            <a:gdLst>
              <a:gd name="connsiteX0" fmla="*/ 729118 w 773604"/>
              <a:gd name="connsiteY0" fmla="*/ 298378 h 637669"/>
              <a:gd name="connsiteX1" fmla="*/ 742187 w 773604"/>
              <a:gd name="connsiteY1" fmla="*/ 312163 h 637669"/>
              <a:gd name="connsiteX2" fmla="*/ 773395 w 773604"/>
              <a:gd name="connsiteY2" fmla="*/ 348416 h 637669"/>
              <a:gd name="connsiteX3" fmla="*/ 720445 w 773604"/>
              <a:gd name="connsiteY3" fmla="*/ 342838 h 637669"/>
              <a:gd name="connsiteX4" fmla="*/ 658463 w 773604"/>
              <a:gd name="connsiteY4" fmla="*/ 410817 h 637669"/>
              <a:gd name="connsiteX5" fmla="*/ 632180 w 773604"/>
              <a:gd name="connsiteY5" fmla="*/ 412899 h 637669"/>
              <a:gd name="connsiteX6" fmla="*/ 592154 w 773604"/>
              <a:gd name="connsiteY6" fmla="*/ 421684 h 637669"/>
              <a:gd name="connsiteX7" fmla="*/ 585412 w 773604"/>
              <a:gd name="connsiteY7" fmla="*/ 414546 h 637669"/>
              <a:gd name="connsiteX8" fmla="*/ 582425 w 773604"/>
              <a:gd name="connsiteY8" fmla="*/ 387713 h 637669"/>
              <a:gd name="connsiteX9" fmla="*/ 586104 w 773604"/>
              <a:gd name="connsiteY9" fmla="*/ 357050 h 637669"/>
              <a:gd name="connsiteX10" fmla="*/ 581664 w 773604"/>
              <a:gd name="connsiteY10" fmla="*/ 347989 h 637669"/>
              <a:gd name="connsiteX11" fmla="*/ 559720 w 773604"/>
              <a:gd name="connsiteY11" fmla="*/ 347712 h 637669"/>
              <a:gd name="connsiteX12" fmla="*/ 550840 w 773604"/>
              <a:gd name="connsiteY12" fmla="*/ 349473 h 637669"/>
              <a:gd name="connsiteX13" fmla="*/ 522538 w 773604"/>
              <a:gd name="connsiteY13" fmla="*/ 355925 h 637669"/>
              <a:gd name="connsiteX14" fmla="*/ 452833 w 773604"/>
              <a:gd name="connsiteY14" fmla="*/ 331462 h 637669"/>
              <a:gd name="connsiteX15" fmla="*/ 422902 w 773604"/>
              <a:gd name="connsiteY15" fmla="*/ 345970 h 637669"/>
              <a:gd name="connsiteX16" fmla="*/ 422436 w 773604"/>
              <a:gd name="connsiteY16" fmla="*/ 345788 h 637669"/>
              <a:gd name="connsiteX17" fmla="*/ 398694 w 773604"/>
              <a:gd name="connsiteY17" fmla="*/ 340078 h 637669"/>
              <a:gd name="connsiteX18" fmla="*/ 355707 w 773604"/>
              <a:gd name="connsiteY18" fmla="*/ 337826 h 637669"/>
              <a:gd name="connsiteX19" fmla="*/ 327392 w 773604"/>
              <a:gd name="connsiteY19" fmla="*/ 327538 h 637669"/>
              <a:gd name="connsiteX20" fmla="*/ 304511 w 773604"/>
              <a:gd name="connsiteY20" fmla="*/ 309276 h 637669"/>
              <a:gd name="connsiteX21" fmla="*/ 282505 w 773604"/>
              <a:gd name="connsiteY21" fmla="*/ 356830 h 637669"/>
              <a:gd name="connsiteX22" fmla="*/ 290492 w 773604"/>
              <a:gd name="connsiteY22" fmla="*/ 378419 h 637669"/>
              <a:gd name="connsiteX23" fmla="*/ 279297 w 773604"/>
              <a:gd name="connsiteY23" fmla="*/ 403195 h 637669"/>
              <a:gd name="connsiteX24" fmla="*/ 292121 w 773604"/>
              <a:gd name="connsiteY24" fmla="*/ 422495 h 637669"/>
              <a:gd name="connsiteX25" fmla="*/ 319052 w 773604"/>
              <a:gd name="connsiteY25" fmla="*/ 431173 h 637669"/>
              <a:gd name="connsiteX26" fmla="*/ 314989 w 773604"/>
              <a:gd name="connsiteY26" fmla="*/ 456139 h 637669"/>
              <a:gd name="connsiteX27" fmla="*/ 302002 w 773604"/>
              <a:gd name="connsiteY27" fmla="*/ 477495 h 637669"/>
              <a:gd name="connsiteX28" fmla="*/ 264316 w 773604"/>
              <a:gd name="connsiteY28" fmla="*/ 475350 h 637669"/>
              <a:gd name="connsiteX29" fmla="*/ 251593 w 773604"/>
              <a:gd name="connsiteY29" fmla="*/ 505145 h 637669"/>
              <a:gd name="connsiteX30" fmla="*/ 254153 w 773604"/>
              <a:gd name="connsiteY30" fmla="*/ 513528 h 637669"/>
              <a:gd name="connsiteX31" fmla="*/ 227517 w 773604"/>
              <a:gd name="connsiteY31" fmla="*/ 549907 h 637669"/>
              <a:gd name="connsiteX32" fmla="*/ 225875 w 773604"/>
              <a:gd name="connsiteY32" fmla="*/ 580337 h 637669"/>
              <a:gd name="connsiteX33" fmla="*/ 224693 w 773604"/>
              <a:gd name="connsiteY33" fmla="*/ 608296 h 637669"/>
              <a:gd name="connsiteX34" fmla="*/ 221530 w 773604"/>
              <a:gd name="connsiteY34" fmla="*/ 615006 h 637669"/>
              <a:gd name="connsiteX35" fmla="*/ 215202 w 773604"/>
              <a:gd name="connsiteY35" fmla="*/ 637657 h 637669"/>
              <a:gd name="connsiteX36" fmla="*/ 173397 w 773604"/>
              <a:gd name="connsiteY36" fmla="*/ 631356 h 637669"/>
              <a:gd name="connsiteX37" fmla="*/ 151026 w 773604"/>
              <a:gd name="connsiteY37" fmla="*/ 618949 h 637669"/>
              <a:gd name="connsiteX38" fmla="*/ 145504 w 773604"/>
              <a:gd name="connsiteY38" fmla="*/ 612346 h 637669"/>
              <a:gd name="connsiteX39" fmla="*/ 103020 w 773604"/>
              <a:gd name="connsiteY39" fmla="*/ 581997 h 637669"/>
              <a:gd name="connsiteX40" fmla="*/ 115667 w 773604"/>
              <a:gd name="connsiteY40" fmla="*/ 550410 h 637669"/>
              <a:gd name="connsiteX41" fmla="*/ 116623 w 773604"/>
              <a:gd name="connsiteY41" fmla="*/ 539191 h 637669"/>
              <a:gd name="connsiteX42" fmla="*/ 75277 w 773604"/>
              <a:gd name="connsiteY42" fmla="*/ 515320 h 637669"/>
              <a:gd name="connsiteX43" fmla="*/ 56868 w 773604"/>
              <a:gd name="connsiteY43" fmla="*/ 478205 h 637669"/>
              <a:gd name="connsiteX44" fmla="*/ 30283 w 773604"/>
              <a:gd name="connsiteY44" fmla="*/ 469502 h 637669"/>
              <a:gd name="connsiteX45" fmla="*/ 16629 w 773604"/>
              <a:gd name="connsiteY45" fmla="*/ 466383 h 637669"/>
              <a:gd name="connsiteX46" fmla="*/ 472 w 773604"/>
              <a:gd name="connsiteY46" fmla="*/ 457252 h 637669"/>
              <a:gd name="connsiteX47" fmla="*/ 15252 w 773604"/>
              <a:gd name="connsiteY47" fmla="*/ 440549 h 637669"/>
              <a:gd name="connsiteX48" fmla="*/ 31428 w 773604"/>
              <a:gd name="connsiteY48" fmla="*/ 391945 h 637669"/>
              <a:gd name="connsiteX49" fmla="*/ 41176 w 773604"/>
              <a:gd name="connsiteY49" fmla="*/ 388858 h 637669"/>
              <a:gd name="connsiteX50" fmla="*/ 76277 w 773604"/>
              <a:gd name="connsiteY50" fmla="*/ 337046 h 637669"/>
              <a:gd name="connsiteX51" fmla="*/ 108485 w 773604"/>
              <a:gd name="connsiteY51" fmla="*/ 352510 h 637669"/>
              <a:gd name="connsiteX52" fmla="*/ 130491 w 773604"/>
              <a:gd name="connsiteY52" fmla="*/ 339266 h 637669"/>
              <a:gd name="connsiteX53" fmla="*/ 107384 w 773604"/>
              <a:gd name="connsiteY53" fmla="*/ 325991 h 637669"/>
              <a:gd name="connsiteX54" fmla="*/ 108831 w 773604"/>
              <a:gd name="connsiteY54" fmla="*/ 308811 h 637669"/>
              <a:gd name="connsiteX55" fmla="*/ 112919 w 773604"/>
              <a:gd name="connsiteY55" fmla="*/ 271344 h 637669"/>
              <a:gd name="connsiteX56" fmla="*/ 128378 w 773604"/>
              <a:gd name="connsiteY56" fmla="*/ 246460 h 637669"/>
              <a:gd name="connsiteX57" fmla="*/ 148938 w 773604"/>
              <a:gd name="connsiteY57" fmla="*/ 235726 h 637669"/>
              <a:gd name="connsiteX58" fmla="*/ 145894 w 773604"/>
              <a:gd name="connsiteY58" fmla="*/ 223985 h 637669"/>
              <a:gd name="connsiteX59" fmla="*/ 137378 w 773604"/>
              <a:gd name="connsiteY59" fmla="*/ 218784 h 637669"/>
              <a:gd name="connsiteX60" fmla="*/ 111598 w 773604"/>
              <a:gd name="connsiteY60" fmla="*/ 207578 h 637669"/>
              <a:gd name="connsiteX61" fmla="*/ 98321 w 773604"/>
              <a:gd name="connsiteY61" fmla="*/ 179550 h 637669"/>
              <a:gd name="connsiteX62" fmla="*/ 59799 w 773604"/>
              <a:gd name="connsiteY62" fmla="*/ 165778 h 637669"/>
              <a:gd name="connsiteX63" fmla="*/ 83642 w 773604"/>
              <a:gd name="connsiteY63" fmla="*/ 150485 h 637669"/>
              <a:gd name="connsiteX64" fmla="*/ 109441 w 773604"/>
              <a:gd name="connsiteY64" fmla="*/ 116747 h 637669"/>
              <a:gd name="connsiteX65" fmla="*/ 136793 w 773604"/>
              <a:gd name="connsiteY65" fmla="*/ 90693 h 637669"/>
              <a:gd name="connsiteX66" fmla="*/ 211957 w 773604"/>
              <a:gd name="connsiteY66" fmla="*/ 100843 h 637669"/>
              <a:gd name="connsiteX67" fmla="*/ 212706 w 773604"/>
              <a:gd name="connsiteY67" fmla="*/ 70639 h 637669"/>
              <a:gd name="connsiteX68" fmla="*/ 205674 w 773604"/>
              <a:gd name="connsiteY68" fmla="*/ 28298 h 637669"/>
              <a:gd name="connsiteX69" fmla="*/ 226360 w 773604"/>
              <a:gd name="connsiteY69" fmla="*/ 1786 h 637669"/>
              <a:gd name="connsiteX70" fmla="*/ 242240 w 773604"/>
              <a:gd name="connsiteY70" fmla="*/ 472 h 637669"/>
              <a:gd name="connsiteX71" fmla="*/ 268687 w 773604"/>
              <a:gd name="connsiteY71" fmla="*/ 15363 h 637669"/>
              <a:gd name="connsiteX72" fmla="*/ 269392 w 773604"/>
              <a:gd name="connsiteY72" fmla="*/ 20148 h 637669"/>
              <a:gd name="connsiteX73" fmla="*/ 282448 w 773604"/>
              <a:gd name="connsiteY73" fmla="*/ 23494 h 637669"/>
              <a:gd name="connsiteX74" fmla="*/ 310241 w 773604"/>
              <a:gd name="connsiteY74" fmla="*/ 24859 h 637669"/>
              <a:gd name="connsiteX75" fmla="*/ 319832 w 773604"/>
              <a:gd name="connsiteY75" fmla="*/ 36643 h 637669"/>
              <a:gd name="connsiteX76" fmla="*/ 344002 w 773604"/>
              <a:gd name="connsiteY76" fmla="*/ 56848 h 637669"/>
              <a:gd name="connsiteX77" fmla="*/ 330405 w 773604"/>
              <a:gd name="connsiteY77" fmla="*/ 95422 h 637669"/>
              <a:gd name="connsiteX78" fmla="*/ 354424 w 773604"/>
              <a:gd name="connsiteY78" fmla="*/ 131041 h 637669"/>
              <a:gd name="connsiteX79" fmla="*/ 384254 w 773604"/>
              <a:gd name="connsiteY79" fmla="*/ 155226 h 637669"/>
              <a:gd name="connsiteX80" fmla="*/ 387348 w 773604"/>
              <a:gd name="connsiteY80" fmla="*/ 165590 h 637669"/>
              <a:gd name="connsiteX81" fmla="*/ 412594 w 773604"/>
              <a:gd name="connsiteY81" fmla="*/ 167426 h 637669"/>
              <a:gd name="connsiteX82" fmla="*/ 437348 w 773604"/>
              <a:gd name="connsiteY82" fmla="*/ 150038 h 637669"/>
              <a:gd name="connsiteX83" fmla="*/ 470619 w 773604"/>
              <a:gd name="connsiteY83" fmla="*/ 134197 h 637669"/>
              <a:gd name="connsiteX84" fmla="*/ 503129 w 773604"/>
              <a:gd name="connsiteY84" fmla="*/ 130085 h 637669"/>
              <a:gd name="connsiteX85" fmla="*/ 513368 w 773604"/>
              <a:gd name="connsiteY85" fmla="*/ 133260 h 637669"/>
              <a:gd name="connsiteX86" fmla="*/ 553003 w 773604"/>
              <a:gd name="connsiteY86" fmla="*/ 124601 h 637669"/>
              <a:gd name="connsiteX87" fmla="*/ 585318 w 773604"/>
              <a:gd name="connsiteY87" fmla="*/ 115615 h 637669"/>
              <a:gd name="connsiteX88" fmla="*/ 588494 w 773604"/>
              <a:gd name="connsiteY88" fmla="*/ 155723 h 637669"/>
              <a:gd name="connsiteX89" fmla="*/ 616161 w 773604"/>
              <a:gd name="connsiteY89" fmla="*/ 170413 h 637669"/>
              <a:gd name="connsiteX90" fmla="*/ 624161 w 773604"/>
              <a:gd name="connsiteY90" fmla="*/ 189662 h 637669"/>
              <a:gd name="connsiteX91" fmla="*/ 632872 w 773604"/>
              <a:gd name="connsiteY91" fmla="*/ 187442 h 637669"/>
              <a:gd name="connsiteX92" fmla="*/ 673752 w 773604"/>
              <a:gd name="connsiteY92" fmla="*/ 195863 h 637669"/>
              <a:gd name="connsiteX93" fmla="*/ 702514 w 773604"/>
              <a:gd name="connsiteY93" fmla="*/ 194687 h 637669"/>
              <a:gd name="connsiteX94" fmla="*/ 695784 w 773604"/>
              <a:gd name="connsiteY94" fmla="*/ 228450 h 637669"/>
              <a:gd name="connsiteX95" fmla="*/ 729118 w 773604"/>
              <a:gd name="connsiteY95" fmla="*/ 298378 h 637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Lst>
            <a:rect l="l" t="t" r="r" b="b"/>
            <a:pathLst>
              <a:path w="773604" h="637669">
                <a:moveTo>
                  <a:pt x="729118" y="298378"/>
                </a:moveTo>
                <a:lnTo>
                  <a:pt x="742187" y="312163"/>
                </a:lnTo>
                <a:lnTo>
                  <a:pt x="773395" y="348416"/>
                </a:lnTo>
                <a:lnTo>
                  <a:pt x="720445" y="342838"/>
                </a:lnTo>
                <a:lnTo>
                  <a:pt x="658463" y="410817"/>
                </a:lnTo>
                <a:lnTo>
                  <a:pt x="632180" y="412899"/>
                </a:lnTo>
                <a:lnTo>
                  <a:pt x="592154" y="421684"/>
                </a:lnTo>
                <a:lnTo>
                  <a:pt x="585412" y="414546"/>
                </a:lnTo>
                <a:lnTo>
                  <a:pt x="582425" y="387713"/>
                </a:lnTo>
                <a:lnTo>
                  <a:pt x="586104" y="357050"/>
                </a:lnTo>
                <a:lnTo>
                  <a:pt x="581664" y="347989"/>
                </a:lnTo>
                <a:lnTo>
                  <a:pt x="559720" y="347712"/>
                </a:lnTo>
                <a:lnTo>
                  <a:pt x="550840" y="349473"/>
                </a:lnTo>
                <a:lnTo>
                  <a:pt x="522538" y="355925"/>
                </a:lnTo>
                <a:lnTo>
                  <a:pt x="452833" y="331462"/>
                </a:lnTo>
                <a:lnTo>
                  <a:pt x="422902" y="345970"/>
                </a:lnTo>
                <a:lnTo>
                  <a:pt x="422436" y="345788"/>
                </a:lnTo>
                <a:lnTo>
                  <a:pt x="398694" y="340078"/>
                </a:lnTo>
                <a:lnTo>
                  <a:pt x="355707" y="337826"/>
                </a:lnTo>
                <a:lnTo>
                  <a:pt x="327392" y="327538"/>
                </a:lnTo>
                <a:lnTo>
                  <a:pt x="304511" y="309276"/>
                </a:lnTo>
                <a:lnTo>
                  <a:pt x="282505" y="356830"/>
                </a:lnTo>
                <a:lnTo>
                  <a:pt x="290492" y="378419"/>
                </a:lnTo>
                <a:lnTo>
                  <a:pt x="279297" y="403195"/>
                </a:lnTo>
                <a:lnTo>
                  <a:pt x="292121" y="422495"/>
                </a:lnTo>
                <a:lnTo>
                  <a:pt x="319052" y="431173"/>
                </a:lnTo>
                <a:lnTo>
                  <a:pt x="314989" y="456139"/>
                </a:lnTo>
                <a:lnTo>
                  <a:pt x="302002" y="477495"/>
                </a:lnTo>
                <a:lnTo>
                  <a:pt x="264316" y="475350"/>
                </a:lnTo>
                <a:lnTo>
                  <a:pt x="251593" y="505145"/>
                </a:lnTo>
                <a:lnTo>
                  <a:pt x="254153" y="513528"/>
                </a:lnTo>
                <a:lnTo>
                  <a:pt x="227517" y="549907"/>
                </a:lnTo>
                <a:lnTo>
                  <a:pt x="225875" y="580337"/>
                </a:lnTo>
                <a:lnTo>
                  <a:pt x="224693" y="608296"/>
                </a:lnTo>
                <a:lnTo>
                  <a:pt x="221530" y="615006"/>
                </a:lnTo>
                <a:lnTo>
                  <a:pt x="215202" y="637657"/>
                </a:lnTo>
                <a:lnTo>
                  <a:pt x="173397" y="631356"/>
                </a:lnTo>
                <a:lnTo>
                  <a:pt x="151026" y="618949"/>
                </a:lnTo>
                <a:lnTo>
                  <a:pt x="145504" y="612346"/>
                </a:lnTo>
                <a:lnTo>
                  <a:pt x="103020" y="581997"/>
                </a:lnTo>
                <a:lnTo>
                  <a:pt x="115667" y="550410"/>
                </a:lnTo>
                <a:lnTo>
                  <a:pt x="116623" y="539191"/>
                </a:lnTo>
                <a:lnTo>
                  <a:pt x="75277" y="515320"/>
                </a:lnTo>
                <a:lnTo>
                  <a:pt x="56868" y="478205"/>
                </a:lnTo>
                <a:lnTo>
                  <a:pt x="30283" y="469502"/>
                </a:lnTo>
                <a:lnTo>
                  <a:pt x="16629" y="466383"/>
                </a:lnTo>
                <a:lnTo>
                  <a:pt x="472" y="457252"/>
                </a:lnTo>
                <a:lnTo>
                  <a:pt x="15252" y="440549"/>
                </a:lnTo>
                <a:lnTo>
                  <a:pt x="31428" y="391945"/>
                </a:lnTo>
                <a:lnTo>
                  <a:pt x="41176" y="388858"/>
                </a:lnTo>
                <a:lnTo>
                  <a:pt x="76277" y="337046"/>
                </a:lnTo>
                <a:lnTo>
                  <a:pt x="108485" y="352510"/>
                </a:lnTo>
                <a:lnTo>
                  <a:pt x="130491" y="339266"/>
                </a:lnTo>
                <a:lnTo>
                  <a:pt x="107384" y="325991"/>
                </a:lnTo>
                <a:lnTo>
                  <a:pt x="108831" y="308811"/>
                </a:lnTo>
                <a:lnTo>
                  <a:pt x="112919" y="271344"/>
                </a:lnTo>
                <a:lnTo>
                  <a:pt x="128378" y="246460"/>
                </a:lnTo>
                <a:lnTo>
                  <a:pt x="148938" y="235726"/>
                </a:lnTo>
                <a:lnTo>
                  <a:pt x="145894" y="223985"/>
                </a:lnTo>
                <a:lnTo>
                  <a:pt x="137378" y="218784"/>
                </a:lnTo>
                <a:lnTo>
                  <a:pt x="111598" y="207578"/>
                </a:lnTo>
                <a:lnTo>
                  <a:pt x="98321" y="179550"/>
                </a:lnTo>
                <a:lnTo>
                  <a:pt x="59799" y="165778"/>
                </a:lnTo>
                <a:lnTo>
                  <a:pt x="83642" y="150485"/>
                </a:lnTo>
                <a:lnTo>
                  <a:pt x="109441" y="116747"/>
                </a:lnTo>
                <a:lnTo>
                  <a:pt x="136793" y="90693"/>
                </a:lnTo>
                <a:lnTo>
                  <a:pt x="211957" y="100843"/>
                </a:lnTo>
                <a:lnTo>
                  <a:pt x="212706" y="70639"/>
                </a:lnTo>
                <a:lnTo>
                  <a:pt x="205674" y="28298"/>
                </a:lnTo>
                <a:lnTo>
                  <a:pt x="226360" y="1786"/>
                </a:lnTo>
                <a:lnTo>
                  <a:pt x="242240" y="472"/>
                </a:lnTo>
                <a:lnTo>
                  <a:pt x="268687" y="15363"/>
                </a:lnTo>
                <a:lnTo>
                  <a:pt x="269392" y="20148"/>
                </a:lnTo>
                <a:lnTo>
                  <a:pt x="282448" y="23494"/>
                </a:lnTo>
                <a:lnTo>
                  <a:pt x="310241" y="24859"/>
                </a:lnTo>
                <a:lnTo>
                  <a:pt x="319832" y="36643"/>
                </a:lnTo>
                <a:lnTo>
                  <a:pt x="344002" y="56848"/>
                </a:lnTo>
                <a:lnTo>
                  <a:pt x="330405" y="95422"/>
                </a:lnTo>
                <a:lnTo>
                  <a:pt x="354424" y="131041"/>
                </a:lnTo>
                <a:lnTo>
                  <a:pt x="384254" y="155226"/>
                </a:lnTo>
                <a:lnTo>
                  <a:pt x="387348" y="165590"/>
                </a:lnTo>
                <a:lnTo>
                  <a:pt x="412594" y="167426"/>
                </a:lnTo>
                <a:lnTo>
                  <a:pt x="437348" y="150038"/>
                </a:lnTo>
                <a:lnTo>
                  <a:pt x="470619" y="134197"/>
                </a:lnTo>
                <a:lnTo>
                  <a:pt x="503129" y="130085"/>
                </a:lnTo>
                <a:lnTo>
                  <a:pt x="513368" y="133260"/>
                </a:lnTo>
                <a:lnTo>
                  <a:pt x="553003" y="124601"/>
                </a:lnTo>
                <a:lnTo>
                  <a:pt x="585318" y="115615"/>
                </a:lnTo>
                <a:lnTo>
                  <a:pt x="588494" y="155723"/>
                </a:lnTo>
                <a:lnTo>
                  <a:pt x="616161" y="170413"/>
                </a:lnTo>
                <a:lnTo>
                  <a:pt x="624161" y="189662"/>
                </a:lnTo>
                <a:lnTo>
                  <a:pt x="632872" y="187442"/>
                </a:lnTo>
                <a:lnTo>
                  <a:pt x="673752" y="195863"/>
                </a:lnTo>
                <a:lnTo>
                  <a:pt x="702514" y="194687"/>
                </a:lnTo>
                <a:lnTo>
                  <a:pt x="695784" y="228450"/>
                </a:lnTo>
                <a:lnTo>
                  <a:pt x="729118" y="298378"/>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6" name="Assens">
            <a:extLst>
              <a:ext uri="{FF2B5EF4-FFF2-40B4-BE49-F238E27FC236}">
                <a16:creationId xmlns:a16="http://schemas.microsoft.com/office/drawing/2014/main" id="{00000000-0008-0000-3500-0000CE000000}"/>
              </a:ext>
            </a:extLst>
          </xdr:cNvPr>
          <xdr:cNvSpPr/>
        </xdr:nvSpPr>
        <xdr:spPr>
          <a:xfrm>
            <a:off x="2083554" y="5050658"/>
            <a:ext cx="586053" cy="638336"/>
          </a:xfrm>
          <a:custGeom>
            <a:avLst/>
            <a:gdLst>
              <a:gd name="connsiteX0" fmla="*/ 34560 w 570551"/>
              <a:gd name="connsiteY0" fmla="*/ 213772 h 621451"/>
              <a:gd name="connsiteX1" fmla="*/ 41478 w 570551"/>
              <a:gd name="connsiteY1" fmla="*/ 228197 h 621451"/>
              <a:gd name="connsiteX2" fmla="*/ 45572 w 570551"/>
              <a:gd name="connsiteY2" fmla="*/ 245895 h 621451"/>
              <a:gd name="connsiteX3" fmla="*/ 44849 w 570551"/>
              <a:gd name="connsiteY3" fmla="*/ 259371 h 621451"/>
              <a:gd name="connsiteX4" fmla="*/ 39987 w 570551"/>
              <a:gd name="connsiteY4" fmla="*/ 267276 h 621451"/>
              <a:gd name="connsiteX5" fmla="*/ 17673 w 570551"/>
              <a:gd name="connsiteY5" fmla="*/ 271093 h 621451"/>
              <a:gd name="connsiteX6" fmla="*/ 13446 w 570551"/>
              <a:gd name="connsiteY6" fmla="*/ 275350 h 621451"/>
              <a:gd name="connsiteX7" fmla="*/ 6295 w 570551"/>
              <a:gd name="connsiteY7" fmla="*/ 271853 h 621451"/>
              <a:gd name="connsiteX8" fmla="*/ 6421 w 570551"/>
              <a:gd name="connsiteY8" fmla="*/ 248630 h 621451"/>
              <a:gd name="connsiteX9" fmla="*/ 0 w 570551"/>
              <a:gd name="connsiteY9" fmla="*/ 235550 h 621451"/>
              <a:gd name="connsiteX10" fmla="*/ 5981 w 570551"/>
              <a:gd name="connsiteY10" fmla="*/ 216840 h 621451"/>
              <a:gd name="connsiteX11" fmla="*/ 15843 w 570551"/>
              <a:gd name="connsiteY11" fmla="*/ 219953 h 621451"/>
              <a:gd name="connsiteX12" fmla="*/ 18723 w 570551"/>
              <a:gd name="connsiteY12" fmla="*/ 229840 h 621451"/>
              <a:gd name="connsiteX13" fmla="*/ 25094 w 570551"/>
              <a:gd name="connsiteY13" fmla="*/ 228682 h 621451"/>
              <a:gd name="connsiteX14" fmla="*/ 23057 w 570551"/>
              <a:gd name="connsiteY14" fmla="*/ 218394 h 621451"/>
              <a:gd name="connsiteX15" fmla="*/ 336776 w 570551"/>
              <a:gd name="connsiteY15" fmla="*/ 0 h 621451"/>
              <a:gd name="connsiteX16" fmla="*/ 397374 w 570551"/>
              <a:gd name="connsiteY16" fmla="*/ 22450 h 621451"/>
              <a:gd name="connsiteX17" fmla="*/ 408141 w 570551"/>
              <a:gd name="connsiteY17" fmla="*/ 26569 h 621451"/>
              <a:gd name="connsiteX18" fmla="*/ 439883 w 570551"/>
              <a:gd name="connsiteY18" fmla="*/ 42177 h 621451"/>
              <a:gd name="connsiteX19" fmla="*/ 465537 w 570551"/>
              <a:gd name="connsiteY19" fmla="*/ 50453 h 621451"/>
              <a:gd name="connsiteX20" fmla="*/ 460047 w 570551"/>
              <a:gd name="connsiteY20" fmla="*/ 78518 h 621451"/>
              <a:gd name="connsiteX21" fmla="*/ 444764 w 570551"/>
              <a:gd name="connsiteY21" fmla="*/ 129374 h 621451"/>
              <a:gd name="connsiteX22" fmla="*/ 436512 w 570551"/>
              <a:gd name="connsiteY22" fmla="*/ 140630 h 621451"/>
              <a:gd name="connsiteX23" fmla="*/ 477280 w 570551"/>
              <a:gd name="connsiteY23" fmla="*/ 126380 h 621451"/>
              <a:gd name="connsiteX24" fmla="*/ 478311 w 570551"/>
              <a:gd name="connsiteY24" fmla="*/ 129248 h 621451"/>
              <a:gd name="connsiteX25" fmla="*/ 493481 w 570551"/>
              <a:gd name="connsiteY25" fmla="*/ 150000 h 621451"/>
              <a:gd name="connsiteX26" fmla="*/ 500846 w 570551"/>
              <a:gd name="connsiteY26" fmla="*/ 149182 h 621451"/>
              <a:gd name="connsiteX27" fmla="*/ 520827 w 570551"/>
              <a:gd name="connsiteY27" fmla="*/ 152867 h 621451"/>
              <a:gd name="connsiteX28" fmla="*/ 529116 w 570551"/>
              <a:gd name="connsiteY28" fmla="*/ 173117 h 621451"/>
              <a:gd name="connsiteX29" fmla="*/ 534657 w 570551"/>
              <a:gd name="connsiteY29" fmla="*/ 196529 h 621451"/>
              <a:gd name="connsiteX30" fmla="*/ 534940 w 570551"/>
              <a:gd name="connsiteY30" fmla="*/ 213055 h 621451"/>
              <a:gd name="connsiteX31" fmla="*/ 543940 w 570551"/>
              <a:gd name="connsiteY31" fmla="*/ 231235 h 621451"/>
              <a:gd name="connsiteX32" fmla="*/ 561393 w 570551"/>
              <a:gd name="connsiteY32" fmla="*/ 237505 h 621451"/>
              <a:gd name="connsiteX33" fmla="*/ 570551 w 570551"/>
              <a:gd name="connsiteY33" fmla="*/ 225814 h 621451"/>
              <a:gd name="connsiteX34" fmla="*/ 555789 w 570551"/>
              <a:gd name="connsiteY34" fmla="*/ 263527 h 621451"/>
              <a:gd name="connsiteX35" fmla="*/ 541123 w 570551"/>
              <a:gd name="connsiteY35" fmla="*/ 275752 h 621451"/>
              <a:gd name="connsiteX36" fmla="*/ 518909 w 570551"/>
              <a:gd name="connsiteY36" fmla="*/ 301201 h 621451"/>
              <a:gd name="connsiteX37" fmla="*/ 484009 w 570551"/>
              <a:gd name="connsiteY37" fmla="*/ 318790 h 621451"/>
              <a:gd name="connsiteX38" fmla="*/ 439783 w 570551"/>
              <a:gd name="connsiteY38" fmla="*/ 330820 h 621451"/>
              <a:gd name="connsiteX39" fmla="*/ 435770 w 570551"/>
              <a:gd name="connsiteY39" fmla="*/ 384833 h 621451"/>
              <a:gd name="connsiteX40" fmla="*/ 455072 w 570551"/>
              <a:gd name="connsiteY40" fmla="*/ 397680 h 621451"/>
              <a:gd name="connsiteX41" fmla="*/ 457254 w 570551"/>
              <a:gd name="connsiteY41" fmla="*/ 406905 h 621451"/>
              <a:gd name="connsiteX42" fmla="*/ 478846 w 570551"/>
              <a:gd name="connsiteY42" fmla="*/ 422797 h 621451"/>
              <a:gd name="connsiteX43" fmla="*/ 496179 w 570551"/>
              <a:gd name="connsiteY43" fmla="*/ 425111 h 621451"/>
              <a:gd name="connsiteX44" fmla="*/ 490638 w 570551"/>
              <a:gd name="connsiteY44" fmla="*/ 433896 h 621451"/>
              <a:gd name="connsiteX45" fmla="*/ 468129 w 570551"/>
              <a:gd name="connsiteY45" fmla="*/ 472099 h 621451"/>
              <a:gd name="connsiteX46" fmla="*/ 430286 w 570551"/>
              <a:gd name="connsiteY46" fmla="*/ 515973 h 621451"/>
              <a:gd name="connsiteX47" fmla="*/ 412506 w 570551"/>
              <a:gd name="connsiteY47" fmla="*/ 518690 h 621451"/>
              <a:gd name="connsiteX48" fmla="*/ 416820 w 570551"/>
              <a:gd name="connsiteY48" fmla="*/ 531852 h 621451"/>
              <a:gd name="connsiteX49" fmla="*/ 394839 w 570551"/>
              <a:gd name="connsiteY49" fmla="*/ 538751 h 621451"/>
              <a:gd name="connsiteX50" fmla="*/ 394317 w 570551"/>
              <a:gd name="connsiteY50" fmla="*/ 528375 h 621451"/>
              <a:gd name="connsiteX51" fmla="*/ 383663 w 570551"/>
              <a:gd name="connsiteY51" fmla="*/ 513772 h 621451"/>
              <a:gd name="connsiteX52" fmla="*/ 378971 w 570551"/>
              <a:gd name="connsiteY52" fmla="*/ 503000 h 621451"/>
              <a:gd name="connsiteX53" fmla="*/ 373763 w 570551"/>
              <a:gd name="connsiteY53" fmla="*/ 490209 h 621451"/>
              <a:gd name="connsiteX54" fmla="*/ 370600 w 570551"/>
              <a:gd name="connsiteY54" fmla="*/ 482449 h 621451"/>
              <a:gd name="connsiteX55" fmla="*/ 363053 w 570551"/>
              <a:gd name="connsiteY55" fmla="*/ 481204 h 621451"/>
              <a:gd name="connsiteX56" fmla="*/ 357191 w 570551"/>
              <a:gd name="connsiteY56" fmla="*/ 494127 h 621451"/>
              <a:gd name="connsiteX57" fmla="*/ 345216 w 570551"/>
              <a:gd name="connsiteY57" fmla="*/ 497938 h 621451"/>
              <a:gd name="connsiteX58" fmla="*/ 338832 w 570551"/>
              <a:gd name="connsiteY58" fmla="*/ 509490 h 621451"/>
              <a:gd name="connsiteX59" fmla="*/ 318386 w 570551"/>
              <a:gd name="connsiteY59" fmla="*/ 509477 h 621451"/>
              <a:gd name="connsiteX60" fmla="*/ 305700 w 570551"/>
              <a:gd name="connsiteY60" fmla="*/ 509465 h 621451"/>
              <a:gd name="connsiteX61" fmla="*/ 303618 w 570551"/>
              <a:gd name="connsiteY61" fmla="*/ 509459 h 621451"/>
              <a:gd name="connsiteX62" fmla="*/ 296983 w 570551"/>
              <a:gd name="connsiteY62" fmla="*/ 506705 h 621451"/>
              <a:gd name="connsiteX63" fmla="*/ 292681 w 570551"/>
              <a:gd name="connsiteY63" fmla="*/ 504918 h 621451"/>
              <a:gd name="connsiteX64" fmla="*/ 263643 w 570551"/>
              <a:gd name="connsiteY64" fmla="*/ 499516 h 621451"/>
              <a:gd name="connsiteX65" fmla="*/ 265046 w 570551"/>
              <a:gd name="connsiteY65" fmla="*/ 481682 h 621451"/>
              <a:gd name="connsiteX66" fmla="*/ 258467 w 570551"/>
              <a:gd name="connsiteY66" fmla="*/ 469640 h 621451"/>
              <a:gd name="connsiteX67" fmla="*/ 238983 w 570551"/>
              <a:gd name="connsiteY67" fmla="*/ 460427 h 621451"/>
              <a:gd name="connsiteX68" fmla="*/ 229398 w 570551"/>
              <a:gd name="connsiteY68" fmla="*/ 465345 h 621451"/>
              <a:gd name="connsiteX69" fmla="*/ 242788 w 570551"/>
              <a:gd name="connsiteY69" fmla="*/ 480355 h 621451"/>
              <a:gd name="connsiteX70" fmla="*/ 251348 w 570551"/>
              <a:gd name="connsiteY70" fmla="*/ 479519 h 621451"/>
              <a:gd name="connsiteX71" fmla="*/ 236945 w 570551"/>
              <a:gd name="connsiteY71" fmla="*/ 495844 h 621451"/>
              <a:gd name="connsiteX72" fmla="*/ 224278 w 570551"/>
              <a:gd name="connsiteY72" fmla="*/ 487814 h 621451"/>
              <a:gd name="connsiteX73" fmla="*/ 226064 w 570551"/>
              <a:gd name="connsiteY73" fmla="*/ 503761 h 621451"/>
              <a:gd name="connsiteX74" fmla="*/ 225989 w 570551"/>
              <a:gd name="connsiteY74" fmla="*/ 511861 h 621451"/>
              <a:gd name="connsiteX75" fmla="*/ 225989 w 570551"/>
              <a:gd name="connsiteY75" fmla="*/ 512062 h 621451"/>
              <a:gd name="connsiteX76" fmla="*/ 226473 w 570551"/>
              <a:gd name="connsiteY76" fmla="*/ 511735 h 621451"/>
              <a:gd name="connsiteX77" fmla="*/ 237184 w 570551"/>
              <a:gd name="connsiteY77" fmla="*/ 504566 h 621451"/>
              <a:gd name="connsiteX78" fmla="*/ 232832 w 570551"/>
              <a:gd name="connsiteY78" fmla="*/ 516150 h 621451"/>
              <a:gd name="connsiteX79" fmla="*/ 239568 w 570551"/>
              <a:gd name="connsiteY79" fmla="*/ 531450 h 621451"/>
              <a:gd name="connsiteX80" fmla="*/ 256555 w 570551"/>
              <a:gd name="connsiteY80" fmla="*/ 542587 h 621451"/>
              <a:gd name="connsiteX81" fmla="*/ 262618 w 570551"/>
              <a:gd name="connsiteY81" fmla="*/ 554950 h 621451"/>
              <a:gd name="connsiteX82" fmla="*/ 271782 w 570551"/>
              <a:gd name="connsiteY82" fmla="*/ 562515 h 621451"/>
              <a:gd name="connsiteX83" fmla="*/ 286505 w 570551"/>
              <a:gd name="connsiteY83" fmla="*/ 588701 h 621451"/>
              <a:gd name="connsiteX84" fmla="*/ 293863 w 570551"/>
              <a:gd name="connsiteY84" fmla="*/ 596907 h 621451"/>
              <a:gd name="connsiteX85" fmla="*/ 282926 w 570551"/>
              <a:gd name="connsiteY85" fmla="*/ 614226 h 621451"/>
              <a:gd name="connsiteX86" fmla="*/ 271857 w 570551"/>
              <a:gd name="connsiteY86" fmla="*/ 621451 h 621451"/>
              <a:gd name="connsiteX87" fmla="*/ 249102 w 570551"/>
              <a:gd name="connsiteY87" fmla="*/ 616333 h 621451"/>
              <a:gd name="connsiteX88" fmla="*/ 218957 w 570551"/>
              <a:gd name="connsiteY88" fmla="*/ 597875 h 621451"/>
              <a:gd name="connsiteX89" fmla="*/ 221058 w 570551"/>
              <a:gd name="connsiteY89" fmla="*/ 587914 h 621451"/>
              <a:gd name="connsiteX90" fmla="*/ 228473 w 570551"/>
              <a:gd name="connsiteY90" fmla="*/ 582047 h 621451"/>
              <a:gd name="connsiteX91" fmla="*/ 232945 w 570551"/>
              <a:gd name="connsiteY91" fmla="*/ 566590 h 621451"/>
              <a:gd name="connsiteX92" fmla="*/ 231071 w 570551"/>
              <a:gd name="connsiteY92" fmla="*/ 551982 h 621451"/>
              <a:gd name="connsiteX93" fmla="*/ 221756 w 570551"/>
              <a:gd name="connsiteY93" fmla="*/ 528827 h 621451"/>
              <a:gd name="connsiteX94" fmla="*/ 224926 w 570551"/>
              <a:gd name="connsiteY94" fmla="*/ 512131 h 621451"/>
              <a:gd name="connsiteX95" fmla="*/ 225737 w 570551"/>
              <a:gd name="connsiteY95" fmla="*/ 507881 h 621451"/>
              <a:gd name="connsiteX96" fmla="*/ 223517 w 570551"/>
              <a:gd name="connsiteY96" fmla="*/ 489247 h 621451"/>
              <a:gd name="connsiteX97" fmla="*/ 228071 w 570551"/>
              <a:gd name="connsiteY97" fmla="*/ 462106 h 621451"/>
              <a:gd name="connsiteX98" fmla="*/ 224586 w 570551"/>
              <a:gd name="connsiteY98" fmla="*/ 449844 h 621451"/>
              <a:gd name="connsiteX99" fmla="*/ 215448 w 570551"/>
              <a:gd name="connsiteY99" fmla="*/ 436367 h 621451"/>
              <a:gd name="connsiteX100" fmla="*/ 214794 w 570551"/>
              <a:gd name="connsiteY100" fmla="*/ 435398 h 621451"/>
              <a:gd name="connsiteX101" fmla="*/ 199668 w 570551"/>
              <a:gd name="connsiteY101" fmla="*/ 426369 h 621451"/>
              <a:gd name="connsiteX102" fmla="*/ 177033 w 570551"/>
              <a:gd name="connsiteY102" fmla="*/ 426437 h 621451"/>
              <a:gd name="connsiteX103" fmla="*/ 161303 w 570551"/>
              <a:gd name="connsiteY103" fmla="*/ 427029 h 621451"/>
              <a:gd name="connsiteX104" fmla="*/ 152642 w 570551"/>
              <a:gd name="connsiteY104" fmla="*/ 416722 h 621451"/>
              <a:gd name="connsiteX105" fmla="*/ 150315 w 570551"/>
              <a:gd name="connsiteY105" fmla="*/ 407597 h 621451"/>
              <a:gd name="connsiteX106" fmla="*/ 149536 w 570551"/>
              <a:gd name="connsiteY106" fmla="*/ 404560 h 621451"/>
              <a:gd name="connsiteX107" fmla="*/ 134485 w 570551"/>
              <a:gd name="connsiteY107" fmla="*/ 387851 h 621451"/>
              <a:gd name="connsiteX108" fmla="*/ 114246 w 570551"/>
              <a:gd name="connsiteY108" fmla="*/ 378859 h 621451"/>
              <a:gd name="connsiteX109" fmla="*/ 123781 w 570551"/>
              <a:gd name="connsiteY109" fmla="*/ 368363 h 621451"/>
              <a:gd name="connsiteX110" fmla="*/ 123265 w 570551"/>
              <a:gd name="connsiteY110" fmla="*/ 361527 h 621451"/>
              <a:gd name="connsiteX111" fmla="*/ 122756 w 570551"/>
              <a:gd name="connsiteY111" fmla="*/ 354792 h 621451"/>
              <a:gd name="connsiteX112" fmla="*/ 109139 w 570551"/>
              <a:gd name="connsiteY112" fmla="*/ 346856 h 621451"/>
              <a:gd name="connsiteX113" fmla="*/ 106038 w 570551"/>
              <a:gd name="connsiteY113" fmla="*/ 340253 h 621451"/>
              <a:gd name="connsiteX114" fmla="*/ 106083 w 570551"/>
              <a:gd name="connsiteY114" fmla="*/ 325142 h 621451"/>
              <a:gd name="connsiteX115" fmla="*/ 111416 w 570551"/>
              <a:gd name="connsiteY115" fmla="*/ 334122 h 621451"/>
              <a:gd name="connsiteX116" fmla="*/ 114561 w 570551"/>
              <a:gd name="connsiteY116" fmla="*/ 315571 h 621451"/>
              <a:gd name="connsiteX117" fmla="*/ 114693 w 570551"/>
              <a:gd name="connsiteY117" fmla="*/ 296604 h 621451"/>
              <a:gd name="connsiteX118" fmla="*/ 114812 w 570551"/>
              <a:gd name="connsiteY118" fmla="*/ 279795 h 621451"/>
              <a:gd name="connsiteX119" fmla="*/ 116466 w 570551"/>
              <a:gd name="connsiteY119" fmla="*/ 246416 h 621451"/>
              <a:gd name="connsiteX120" fmla="*/ 112900 w 570551"/>
              <a:gd name="connsiteY120" fmla="*/ 234134 h 621451"/>
              <a:gd name="connsiteX121" fmla="*/ 112636 w 570551"/>
              <a:gd name="connsiteY121" fmla="*/ 233222 h 621451"/>
              <a:gd name="connsiteX122" fmla="*/ 112542 w 570551"/>
              <a:gd name="connsiteY122" fmla="*/ 232908 h 621451"/>
              <a:gd name="connsiteX123" fmla="*/ 110567 w 570551"/>
              <a:gd name="connsiteY123" fmla="*/ 226091 h 621451"/>
              <a:gd name="connsiteX124" fmla="*/ 98611 w 570551"/>
              <a:gd name="connsiteY124" fmla="*/ 201755 h 621451"/>
              <a:gd name="connsiteX125" fmla="*/ 101441 w 570551"/>
              <a:gd name="connsiteY125" fmla="*/ 187052 h 621451"/>
              <a:gd name="connsiteX126" fmla="*/ 118082 w 570551"/>
              <a:gd name="connsiteY126" fmla="*/ 195661 h 621451"/>
              <a:gd name="connsiteX127" fmla="*/ 122988 w 570551"/>
              <a:gd name="connsiteY127" fmla="*/ 188146 h 621451"/>
              <a:gd name="connsiteX128" fmla="*/ 121793 w 570551"/>
              <a:gd name="connsiteY128" fmla="*/ 187253 h 621451"/>
              <a:gd name="connsiteX129" fmla="*/ 150850 w 570551"/>
              <a:gd name="connsiteY129" fmla="*/ 156383 h 621451"/>
              <a:gd name="connsiteX130" fmla="*/ 166888 w 570551"/>
              <a:gd name="connsiteY130" fmla="*/ 121431 h 621451"/>
              <a:gd name="connsiteX131" fmla="*/ 172001 w 570551"/>
              <a:gd name="connsiteY131" fmla="*/ 99906 h 621451"/>
              <a:gd name="connsiteX132" fmla="*/ 209976 w 570551"/>
              <a:gd name="connsiteY132" fmla="*/ 108143 h 621451"/>
              <a:gd name="connsiteX133" fmla="*/ 240316 w 570551"/>
              <a:gd name="connsiteY133" fmla="*/ 88724 h 621451"/>
              <a:gd name="connsiteX134" fmla="*/ 232266 w 570551"/>
              <a:gd name="connsiteY134" fmla="*/ 53672 h 621451"/>
              <a:gd name="connsiteX135" fmla="*/ 225316 w 570551"/>
              <a:gd name="connsiteY135" fmla="*/ 19205 h 621451"/>
              <a:gd name="connsiteX136" fmla="*/ 222599 w 570551"/>
              <a:gd name="connsiteY136" fmla="*/ 2886 h 621451"/>
              <a:gd name="connsiteX137" fmla="*/ 245763 w 570551"/>
              <a:gd name="connsiteY137" fmla="*/ 13929 h 621451"/>
              <a:gd name="connsiteX138" fmla="*/ 266247 w 570551"/>
              <a:gd name="connsiteY138" fmla="*/ 18708 h 621451"/>
              <a:gd name="connsiteX139" fmla="*/ 309253 w 570551"/>
              <a:gd name="connsiteY139" fmla="*/ 880 h 621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Lst>
            <a:rect l="l" t="t" r="r" b="b"/>
            <a:pathLst>
              <a:path w="570551" h="621451">
                <a:moveTo>
                  <a:pt x="34560" y="213772"/>
                </a:moveTo>
                <a:lnTo>
                  <a:pt x="41478" y="228197"/>
                </a:lnTo>
                <a:lnTo>
                  <a:pt x="45572" y="245895"/>
                </a:lnTo>
                <a:lnTo>
                  <a:pt x="44849" y="259371"/>
                </a:lnTo>
                <a:lnTo>
                  <a:pt x="39987" y="267276"/>
                </a:lnTo>
                <a:lnTo>
                  <a:pt x="17673" y="271093"/>
                </a:lnTo>
                <a:lnTo>
                  <a:pt x="13446" y="275350"/>
                </a:lnTo>
                <a:lnTo>
                  <a:pt x="6295" y="271853"/>
                </a:lnTo>
                <a:lnTo>
                  <a:pt x="6421" y="248630"/>
                </a:lnTo>
                <a:lnTo>
                  <a:pt x="0" y="235550"/>
                </a:lnTo>
                <a:lnTo>
                  <a:pt x="5981" y="216840"/>
                </a:lnTo>
                <a:lnTo>
                  <a:pt x="15843" y="219953"/>
                </a:lnTo>
                <a:lnTo>
                  <a:pt x="18723" y="229840"/>
                </a:lnTo>
                <a:lnTo>
                  <a:pt x="25094" y="228682"/>
                </a:lnTo>
                <a:lnTo>
                  <a:pt x="23057" y="218394"/>
                </a:lnTo>
                <a:close/>
                <a:moveTo>
                  <a:pt x="336776" y="0"/>
                </a:moveTo>
                <a:lnTo>
                  <a:pt x="397374" y="22450"/>
                </a:lnTo>
                <a:lnTo>
                  <a:pt x="408141" y="26569"/>
                </a:lnTo>
                <a:lnTo>
                  <a:pt x="439883" y="42177"/>
                </a:lnTo>
                <a:lnTo>
                  <a:pt x="465537" y="50453"/>
                </a:lnTo>
                <a:lnTo>
                  <a:pt x="460047" y="78518"/>
                </a:lnTo>
                <a:lnTo>
                  <a:pt x="444764" y="129374"/>
                </a:lnTo>
                <a:lnTo>
                  <a:pt x="436512" y="140630"/>
                </a:lnTo>
                <a:lnTo>
                  <a:pt x="477280" y="126380"/>
                </a:lnTo>
                <a:lnTo>
                  <a:pt x="478311" y="129248"/>
                </a:lnTo>
                <a:lnTo>
                  <a:pt x="493481" y="150000"/>
                </a:lnTo>
                <a:lnTo>
                  <a:pt x="500846" y="149182"/>
                </a:lnTo>
                <a:lnTo>
                  <a:pt x="520827" y="152867"/>
                </a:lnTo>
                <a:lnTo>
                  <a:pt x="529116" y="173117"/>
                </a:lnTo>
                <a:lnTo>
                  <a:pt x="534657" y="196529"/>
                </a:lnTo>
                <a:lnTo>
                  <a:pt x="534940" y="213055"/>
                </a:lnTo>
                <a:lnTo>
                  <a:pt x="543940" y="231235"/>
                </a:lnTo>
                <a:lnTo>
                  <a:pt x="561393" y="237505"/>
                </a:lnTo>
                <a:lnTo>
                  <a:pt x="570551" y="225814"/>
                </a:lnTo>
                <a:lnTo>
                  <a:pt x="555789" y="263527"/>
                </a:lnTo>
                <a:lnTo>
                  <a:pt x="541123" y="275752"/>
                </a:lnTo>
                <a:lnTo>
                  <a:pt x="518909" y="301201"/>
                </a:lnTo>
                <a:lnTo>
                  <a:pt x="484009" y="318790"/>
                </a:lnTo>
                <a:lnTo>
                  <a:pt x="439783" y="330820"/>
                </a:lnTo>
                <a:lnTo>
                  <a:pt x="435770" y="384833"/>
                </a:lnTo>
                <a:lnTo>
                  <a:pt x="455072" y="397680"/>
                </a:lnTo>
                <a:lnTo>
                  <a:pt x="457254" y="406905"/>
                </a:lnTo>
                <a:lnTo>
                  <a:pt x="478846" y="422797"/>
                </a:lnTo>
                <a:lnTo>
                  <a:pt x="496179" y="425111"/>
                </a:lnTo>
                <a:lnTo>
                  <a:pt x="490638" y="433896"/>
                </a:lnTo>
                <a:lnTo>
                  <a:pt x="468129" y="472099"/>
                </a:lnTo>
                <a:lnTo>
                  <a:pt x="430286" y="515973"/>
                </a:lnTo>
                <a:lnTo>
                  <a:pt x="412506" y="518690"/>
                </a:lnTo>
                <a:lnTo>
                  <a:pt x="416820" y="531852"/>
                </a:lnTo>
                <a:lnTo>
                  <a:pt x="394839" y="538751"/>
                </a:lnTo>
                <a:lnTo>
                  <a:pt x="394317" y="528375"/>
                </a:lnTo>
                <a:lnTo>
                  <a:pt x="383663" y="513772"/>
                </a:lnTo>
                <a:lnTo>
                  <a:pt x="378971" y="503000"/>
                </a:lnTo>
                <a:lnTo>
                  <a:pt x="373763" y="490209"/>
                </a:lnTo>
                <a:lnTo>
                  <a:pt x="370600" y="482449"/>
                </a:lnTo>
                <a:lnTo>
                  <a:pt x="363053" y="481204"/>
                </a:lnTo>
                <a:lnTo>
                  <a:pt x="357191" y="494127"/>
                </a:lnTo>
                <a:lnTo>
                  <a:pt x="345216" y="497938"/>
                </a:lnTo>
                <a:lnTo>
                  <a:pt x="338832" y="509490"/>
                </a:lnTo>
                <a:lnTo>
                  <a:pt x="318386" y="509477"/>
                </a:lnTo>
                <a:lnTo>
                  <a:pt x="305700" y="509465"/>
                </a:lnTo>
                <a:lnTo>
                  <a:pt x="303618" y="509459"/>
                </a:lnTo>
                <a:lnTo>
                  <a:pt x="296983" y="506705"/>
                </a:lnTo>
                <a:lnTo>
                  <a:pt x="292681" y="504918"/>
                </a:lnTo>
                <a:lnTo>
                  <a:pt x="263643" y="499516"/>
                </a:lnTo>
                <a:lnTo>
                  <a:pt x="265046" y="481682"/>
                </a:lnTo>
                <a:lnTo>
                  <a:pt x="258467" y="469640"/>
                </a:lnTo>
                <a:lnTo>
                  <a:pt x="238983" y="460427"/>
                </a:lnTo>
                <a:lnTo>
                  <a:pt x="229398" y="465345"/>
                </a:lnTo>
                <a:lnTo>
                  <a:pt x="242788" y="480355"/>
                </a:lnTo>
                <a:lnTo>
                  <a:pt x="251348" y="479519"/>
                </a:lnTo>
                <a:lnTo>
                  <a:pt x="236945" y="495844"/>
                </a:lnTo>
                <a:lnTo>
                  <a:pt x="224278" y="487814"/>
                </a:lnTo>
                <a:lnTo>
                  <a:pt x="226064" y="503761"/>
                </a:lnTo>
                <a:lnTo>
                  <a:pt x="225989" y="511861"/>
                </a:lnTo>
                <a:lnTo>
                  <a:pt x="225989" y="512062"/>
                </a:lnTo>
                <a:lnTo>
                  <a:pt x="226473" y="511735"/>
                </a:lnTo>
                <a:lnTo>
                  <a:pt x="237184" y="504566"/>
                </a:lnTo>
                <a:lnTo>
                  <a:pt x="232832" y="516150"/>
                </a:lnTo>
                <a:lnTo>
                  <a:pt x="239568" y="531450"/>
                </a:lnTo>
                <a:lnTo>
                  <a:pt x="256555" y="542587"/>
                </a:lnTo>
                <a:lnTo>
                  <a:pt x="262618" y="554950"/>
                </a:lnTo>
                <a:lnTo>
                  <a:pt x="271782" y="562515"/>
                </a:lnTo>
                <a:lnTo>
                  <a:pt x="286505" y="588701"/>
                </a:lnTo>
                <a:lnTo>
                  <a:pt x="293863" y="596907"/>
                </a:lnTo>
                <a:lnTo>
                  <a:pt x="282926" y="614226"/>
                </a:lnTo>
                <a:lnTo>
                  <a:pt x="271857" y="621451"/>
                </a:lnTo>
                <a:lnTo>
                  <a:pt x="249102" y="616333"/>
                </a:lnTo>
                <a:lnTo>
                  <a:pt x="218957" y="597875"/>
                </a:lnTo>
                <a:lnTo>
                  <a:pt x="221058" y="587914"/>
                </a:lnTo>
                <a:lnTo>
                  <a:pt x="228473" y="582047"/>
                </a:lnTo>
                <a:lnTo>
                  <a:pt x="232945" y="566590"/>
                </a:lnTo>
                <a:lnTo>
                  <a:pt x="231071" y="551982"/>
                </a:lnTo>
                <a:lnTo>
                  <a:pt x="221756" y="528827"/>
                </a:lnTo>
                <a:lnTo>
                  <a:pt x="224926" y="512131"/>
                </a:lnTo>
                <a:lnTo>
                  <a:pt x="225737" y="507881"/>
                </a:lnTo>
                <a:lnTo>
                  <a:pt x="223517" y="489247"/>
                </a:lnTo>
                <a:lnTo>
                  <a:pt x="228071" y="462106"/>
                </a:lnTo>
                <a:lnTo>
                  <a:pt x="224586" y="449844"/>
                </a:lnTo>
                <a:lnTo>
                  <a:pt x="215448" y="436367"/>
                </a:lnTo>
                <a:lnTo>
                  <a:pt x="214794" y="435398"/>
                </a:lnTo>
                <a:lnTo>
                  <a:pt x="199668" y="426369"/>
                </a:lnTo>
                <a:lnTo>
                  <a:pt x="177033" y="426437"/>
                </a:lnTo>
                <a:lnTo>
                  <a:pt x="161303" y="427029"/>
                </a:lnTo>
                <a:lnTo>
                  <a:pt x="152642" y="416722"/>
                </a:lnTo>
                <a:lnTo>
                  <a:pt x="150315" y="407597"/>
                </a:lnTo>
                <a:lnTo>
                  <a:pt x="149536" y="404560"/>
                </a:lnTo>
                <a:lnTo>
                  <a:pt x="134485" y="387851"/>
                </a:lnTo>
                <a:lnTo>
                  <a:pt x="114246" y="378859"/>
                </a:lnTo>
                <a:lnTo>
                  <a:pt x="123781" y="368363"/>
                </a:lnTo>
                <a:lnTo>
                  <a:pt x="123265" y="361527"/>
                </a:lnTo>
                <a:lnTo>
                  <a:pt x="122756" y="354792"/>
                </a:lnTo>
                <a:lnTo>
                  <a:pt x="109139" y="346856"/>
                </a:lnTo>
                <a:lnTo>
                  <a:pt x="106038" y="340253"/>
                </a:lnTo>
                <a:lnTo>
                  <a:pt x="106083" y="325142"/>
                </a:lnTo>
                <a:lnTo>
                  <a:pt x="111416" y="334122"/>
                </a:lnTo>
                <a:lnTo>
                  <a:pt x="114561" y="315571"/>
                </a:lnTo>
                <a:lnTo>
                  <a:pt x="114693" y="296604"/>
                </a:lnTo>
                <a:lnTo>
                  <a:pt x="114812" y="279795"/>
                </a:lnTo>
                <a:lnTo>
                  <a:pt x="116466" y="246416"/>
                </a:lnTo>
                <a:lnTo>
                  <a:pt x="112900" y="234134"/>
                </a:lnTo>
                <a:lnTo>
                  <a:pt x="112636" y="233222"/>
                </a:lnTo>
                <a:lnTo>
                  <a:pt x="112542" y="232908"/>
                </a:lnTo>
                <a:lnTo>
                  <a:pt x="110567" y="226091"/>
                </a:lnTo>
                <a:lnTo>
                  <a:pt x="98611" y="201755"/>
                </a:lnTo>
                <a:lnTo>
                  <a:pt x="101441" y="187052"/>
                </a:lnTo>
                <a:lnTo>
                  <a:pt x="118082" y="195661"/>
                </a:lnTo>
                <a:lnTo>
                  <a:pt x="122988" y="188146"/>
                </a:lnTo>
                <a:lnTo>
                  <a:pt x="121793" y="187253"/>
                </a:lnTo>
                <a:lnTo>
                  <a:pt x="150850" y="156383"/>
                </a:lnTo>
                <a:lnTo>
                  <a:pt x="166888" y="121431"/>
                </a:lnTo>
                <a:lnTo>
                  <a:pt x="172001" y="99906"/>
                </a:lnTo>
                <a:lnTo>
                  <a:pt x="209976" y="108143"/>
                </a:lnTo>
                <a:lnTo>
                  <a:pt x="240316" y="88724"/>
                </a:lnTo>
                <a:lnTo>
                  <a:pt x="232266" y="53672"/>
                </a:lnTo>
                <a:lnTo>
                  <a:pt x="225316" y="19205"/>
                </a:lnTo>
                <a:lnTo>
                  <a:pt x="222599" y="2886"/>
                </a:lnTo>
                <a:lnTo>
                  <a:pt x="245763" y="13929"/>
                </a:lnTo>
                <a:lnTo>
                  <a:pt x="266247" y="18708"/>
                </a:lnTo>
                <a:lnTo>
                  <a:pt x="309253" y="880"/>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7" name="Lejre">
            <a:extLst>
              <a:ext uri="{FF2B5EF4-FFF2-40B4-BE49-F238E27FC236}">
                <a16:creationId xmlns:a16="http://schemas.microsoft.com/office/drawing/2014/main" id="{00000000-0008-0000-3500-0000CF000000}"/>
              </a:ext>
            </a:extLst>
          </xdr:cNvPr>
          <xdr:cNvSpPr/>
        </xdr:nvSpPr>
        <xdr:spPr>
          <a:xfrm>
            <a:off x="4375519" y="4347454"/>
            <a:ext cx="347568" cy="442477"/>
          </a:xfrm>
          <a:custGeom>
            <a:avLst/>
            <a:gdLst>
              <a:gd name="connsiteX0" fmla="*/ 185982 w 338373"/>
              <a:gd name="connsiteY0" fmla="*/ 13759 h 430773"/>
              <a:gd name="connsiteX1" fmla="*/ 221479 w 338373"/>
              <a:gd name="connsiteY1" fmla="*/ 28355 h 430773"/>
              <a:gd name="connsiteX2" fmla="*/ 220284 w 338373"/>
              <a:gd name="connsiteY2" fmla="*/ 31248 h 430773"/>
              <a:gd name="connsiteX3" fmla="*/ 222165 w 338373"/>
              <a:gd name="connsiteY3" fmla="*/ 53704 h 430773"/>
              <a:gd name="connsiteX4" fmla="*/ 217303 w 338373"/>
              <a:gd name="connsiteY4" fmla="*/ 63300 h 430773"/>
              <a:gd name="connsiteX5" fmla="*/ 210039 w 338373"/>
              <a:gd name="connsiteY5" fmla="*/ 77619 h 430773"/>
              <a:gd name="connsiteX6" fmla="*/ 205819 w 338373"/>
              <a:gd name="connsiteY6" fmla="*/ 94623 h 430773"/>
              <a:gd name="connsiteX7" fmla="*/ 194058 w 338373"/>
              <a:gd name="connsiteY7" fmla="*/ 110005 h 430773"/>
              <a:gd name="connsiteX8" fmla="*/ 193573 w 338373"/>
              <a:gd name="connsiteY8" fmla="*/ 110974 h 430773"/>
              <a:gd name="connsiteX9" fmla="*/ 183328 w 338373"/>
              <a:gd name="connsiteY9" fmla="*/ 131254 h 430773"/>
              <a:gd name="connsiteX10" fmla="*/ 177655 w 338373"/>
              <a:gd name="connsiteY10" fmla="*/ 152541 h 430773"/>
              <a:gd name="connsiteX11" fmla="*/ 170322 w 338373"/>
              <a:gd name="connsiteY11" fmla="*/ 164652 h 430773"/>
              <a:gd name="connsiteX12" fmla="*/ 169366 w 338373"/>
              <a:gd name="connsiteY12" fmla="*/ 188216 h 430773"/>
              <a:gd name="connsiteX13" fmla="*/ 172925 w 338373"/>
              <a:gd name="connsiteY13" fmla="*/ 190454 h 430773"/>
              <a:gd name="connsiteX14" fmla="*/ 177668 w 338373"/>
              <a:gd name="connsiteY14" fmla="*/ 193441 h 430773"/>
              <a:gd name="connsiteX15" fmla="*/ 183076 w 338373"/>
              <a:gd name="connsiteY15" fmla="*/ 167904 h 430773"/>
              <a:gd name="connsiteX16" fmla="*/ 193567 w 338373"/>
              <a:gd name="connsiteY16" fmla="*/ 161829 h 430773"/>
              <a:gd name="connsiteX17" fmla="*/ 193548 w 338373"/>
              <a:gd name="connsiteY17" fmla="*/ 159691 h 430773"/>
              <a:gd name="connsiteX18" fmla="*/ 193360 w 338373"/>
              <a:gd name="connsiteY18" fmla="*/ 137870 h 430773"/>
              <a:gd name="connsiteX19" fmla="*/ 209309 w 338373"/>
              <a:gd name="connsiteY19" fmla="*/ 137511 h 430773"/>
              <a:gd name="connsiteX20" fmla="*/ 225636 w 338373"/>
              <a:gd name="connsiteY20" fmla="*/ 133738 h 430773"/>
              <a:gd name="connsiteX21" fmla="*/ 244246 w 338373"/>
              <a:gd name="connsiteY21" fmla="*/ 130644 h 430773"/>
              <a:gd name="connsiteX22" fmla="*/ 239429 w 338373"/>
              <a:gd name="connsiteY22" fmla="*/ 119822 h 430773"/>
              <a:gd name="connsiteX23" fmla="*/ 235737 w 338373"/>
              <a:gd name="connsiteY23" fmla="*/ 107251 h 430773"/>
              <a:gd name="connsiteX24" fmla="*/ 224058 w 338373"/>
              <a:gd name="connsiteY24" fmla="*/ 101239 h 430773"/>
              <a:gd name="connsiteX25" fmla="*/ 235441 w 338373"/>
              <a:gd name="connsiteY25" fmla="*/ 92881 h 430773"/>
              <a:gd name="connsiteX26" fmla="*/ 240127 w 338373"/>
              <a:gd name="connsiteY26" fmla="*/ 82040 h 430773"/>
              <a:gd name="connsiteX27" fmla="*/ 254448 w 338373"/>
              <a:gd name="connsiteY27" fmla="*/ 77424 h 430773"/>
              <a:gd name="connsiteX28" fmla="*/ 243995 w 338373"/>
              <a:gd name="connsiteY28" fmla="*/ 97239 h 430773"/>
              <a:gd name="connsiteX29" fmla="*/ 252888 w 338373"/>
              <a:gd name="connsiteY29" fmla="*/ 104132 h 430773"/>
              <a:gd name="connsiteX30" fmla="*/ 261316 w 338373"/>
              <a:gd name="connsiteY30" fmla="*/ 93441 h 430773"/>
              <a:gd name="connsiteX31" fmla="*/ 271725 w 338373"/>
              <a:gd name="connsiteY31" fmla="*/ 99403 h 430773"/>
              <a:gd name="connsiteX32" fmla="*/ 281109 w 338373"/>
              <a:gd name="connsiteY32" fmla="*/ 95252 h 430773"/>
              <a:gd name="connsiteX33" fmla="*/ 296190 w 338373"/>
              <a:gd name="connsiteY33" fmla="*/ 104647 h 430773"/>
              <a:gd name="connsiteX34" fmla="*/ 293064 w 338373"/>
              <a:gd name="connsiteY34" fmla="*/ 114942 h 430773"/>
              <a:gd name="connsiteX35" fmla="*/ 306825 w 338373"/>
              <a:gd name="connsiteY35" fmla="*/ 121960 h 430773"/>
              <a:gd name="connsiteX36" fmla="*/ 303888 w 338373"/>
              <a:gd name="connsiteY36" fmla="*/ 128179 h 430773"/>
              <a:gd name="connsiteX37" fmla="*/ 288838 w 338373"/>
              <a:gd name="connsiteY37" fmla="*/ 119771 h 430773"/>
              <a:gd name="connsiteX38" fmla="*/ 274574 w 338373"/>
              <a:gd name="connsiteY38" fmla="*/ 124418 h 430773"/>
              <a:gd name="connsiteX39" fmla="*/ 263656 w 338373"/>
              <a:gd name="connsiteY39" fmla="*/ 112860 h 430773"/>
              <a:gd name="connsiteX40" fmla="*/ 244674 w 338373"/>
              <a:gd name="connsiteY40" fmla="*/ 107905 h 430773"/>
              <a:gd name="connsiteX41" fmla="*/ 242731 w 338373"/>
              <a:gd name="connsiteY41" fmla="*/ 116187 h 430773"/>
              <a:gd name="connsiteX42" fmla="*/ 255844 w 338373"/>
              <a:gd name="connsiteY42" fmla="*/ 120237 h 430773"/>
              <a:gd name="connsiteX43" fmla="*/ 258385 w 338373"/>
              <a:gd name="connsiteY43" fmla="*/ 130606 h 430773"/>
              <a:gd name="connsiteX44" fmla="*/ 257894 w 338373"/>
              <a:gd name="connsiteY44" fmla="*/ 142064 h 430773"/>
              <a:gd name="connsiteX45" fmla="*/ 258159 w 338373"/>
              <a:gd name="connsiteY45" fmla="*/ 152503 h 430773"/>
              <a:gd name="connsiteX46" fmla="*/ 258523 w 338373"/>
              <a:gd name="connsiteY46" fmla="*/ 152182 h 430773"/>
              <a:gd name="connsiteX47" fmla="*/ 255888 w 338373"/>
              <a:gd name="connsiteY47" fmla="*/ 184631 h 430773"/>
              <a:gd name="connsiteX48" fmla="*/ 254228 w 338373"/>
              <a:gd name="connsiteY48" fmla="*/ 198573 h 430773"/>
              <a:gd name="connsiteX49" fmla="*/ 239253 w 338373"/>
              <a:gd name="connsiteY49" fmla="*/ 247906 h 430773"/>
              <a:gd name="connsiteX50" fmla="*/ 242982 w 338373"/>
              <a:gd name="connsiteY50" fmla="*/ 247693 h 430773"/>
              <a:gd name="connsiteX51" fmla="*/ 287593 w 338373"/>
              <a:gd name="connsiteY51" fmla="*/ 249875 h 430773"/>
              <a:gd name="connsiteX52" fmla="*/ 291983 w 338373"/>
              <a:gd name="connsiteY52" fmla="*/ 249516 h 430773"/>
              <a:gd name="connsiteX53" fmla="*/ 309920 w 338373"/>
              <a:gd name="connsiteY53" fmla="*/ 250887 h 430773"/>
              <a:gd name="connsiteX54" fmla="*/ 319304 w 338373"/>
              <a:gd name="connsiteY54" fmla="*/ 277072 h 430773"/>
              <a:gd name="connsiteX55" fmla="*/ 338423 w 338373"/>
              <a:gd name="connsiteY55" fmla="*/ 296083 h 430773"/>
              <a:gd name="connsiteX56" fmla="*/ 314851 w 338373"/>
              <a:gd name="connsiteY56" fmla="*/ 313791 h 430773"/>
              <a:gd name="connsiteX57" fmla="*/ 304756 w 338373"/>
              <a:gd name="connsiteY57" fmla="*/ 320948 h 430773"/>
              <a:gd name="connsiteX58" fmla="*/ 288379 w 338373"/>
              <a:gd name="connsiteY58" fmla="*/ 316609 h 430773"/>
              <a:gd name="connsiteX59" fmla="*/ 265693 w 338373"/>
              <a:gd name="connsiteY59" fmla="*/ 319281 h 430773"/>
              <a:gd name="connsiteX60" fmla="*/ 259486 w 338373"/>
              <a:gd name="connsiteY60" fmla="*/ 337512 h 430773"/>
              <a:gd name="connsiteX61" fmla="*/ 241064 w 338373"/>
              <a:gd name="connsiteY61" fmla="*/ 341014 h 430773"/>
              <a:gd name="connsiteX62" fmla="*/ 233077 w 338373"/>
              <a:gd name="connsiteY62" fmla="*/ 342109 h 430773"/>
              <a:gd name="connsiteX63" fmla="*/ 225467 w 338373"/>
              <a:gd name="connsiteY63" fmla="*/ 416948 h 430773"/>
              <a:gd name="connsiteX64" fmla="*/ 217750 w 338373"/>
              <a:gd name="connsiteY64" fmla="*/ 421086 h 430773"/>
              <a:gd name="connsiteX65" fmla="*/ 179762 w 338373"/>
              <a:gd name="connsiteY65" fmla="*/ 430657 h 430773"/>
              <a:gd name="connsiteX66" fmla="*/ 162768 w 338373"/>
              <a:gd name="connsiteY66" fmla="*/ 430192 h 430773"/>
              <a:gd name="connsiteX67" fmla="*/ 153215 w 338373"/>
              <a:gd name="connsiteY67" fmla="*/ 409842 h 430773"/>
              <a:gd name="connsiteX68" fmla="*/ 117642 w 338373"/>
              <a:gd name="connsiteY68" fmla="*/ 402183 h 430773"/>
              <a:gd name="connsiteX69" fmla="*/ 110743 w 338373"/>
              <a:gd name="connsiteY69" fmla="*/ 399322 h 430773"/>
              <a:gd name="connsiteX70" fmla="*/ 106793 w 338373"/>
              <a:gd name="connsiteY70" fmla="*/ 383229 h 430773"/>
              <a:gd name="connsiteX71" fmla="*/ 102837 w 338373"/>
              <a:gd name="connsiteY71" fmla="*/ 383613 h 430773"/>
              <a:gd name="connsiteX72" fmla="*/ 83981 w 338373"/>
              <a:gd name="connsiteY72" fmla="*/ 366150 h 430773"/>
              <a:gd name="connsiteX73" fmla="*/ 90478 w 338373"/>
              <a:gd name="connsiteY73" fmla="*/ 351315 h 430773"/>
              <a:gd name="connsiteX74" fmla="*/ 80824 w 338373"/>
              <a:gd name="connsiteY74" fmla="*/ 321734 h 430773"/>
              <a:gd name="connsiteX75" fmla="*/ 53509 w 338373"/>
              <a:gd name="connsiteY75" fmla="*/ 306365 h 430773"/>
              <a:gd name="connsiteX76" fmla="*/ 37736 w 338373"/>
              <a:gd name="connsiteY76" fmla="*/ 266137 h 430773"/>
              <a:gd name="connsiteX77" fmla="*/ 22723 w 338373"/>
              <a:gd name="connsiteY77" fmla="*/ 229393 h 430773"/>
              <a:gd name="connsiteX78" fmla="*/ 21604 w 338373"/>
              <a:gd name="connsiteY78" fmla="*/ 216030 h 430773"/>
              <a:gd name="connsiteX79" fmla="*/ 774 w 338373"/>
              <a:gd name="connsiteY79" fmla="*/ 194372 h 430773"/>
              <a:gd name="connsiteX80" fmla="*/ 472 w 338373"/>
              <a:gd name="connsiteY80" fmla="*/ 180286 h 430773"/>
              <a:gd name="connsiteX81" fmla="*/ 3956 w 338373"/>
              <a:gd name="connsiteY81" fmla="*/ 180600 h 430773"/>
              <a:gd name="connsiteX82" fmla="*/ 5905 w 338373"/>
              <a:gd name="connsiteY82" fmla="*/ 170771 h 430773"/>
              <a:gd name="connsiteX83" fmla="*/ 19183 w 338373"/>
              <a:gd name="connsiteY83" fmla="*/ 173085 h 430773"/>
              <a:gd name="connsiteX84" fmla="*/ 29855 w 338373"/>
              <a:gd name="connsiteY84" fmla="*/ 173412 h 430773"/>
              <a:gd name="connsiteX85" fmla="*/ 35384 w 338373"/>
              <a:gd name="connsiteY85" fmla="*/ 165709 h 430773"/>
              <a:gd name="connsiteX86" fmla="*/ 37811 w 338373"/>
              <a:gd name="connsiteY86" fmla="*/ 162326 h 430773"/>
              <a:gd name="connsiteX87" fmla="*/ 37352 w 338373"/>
              <a:gd name="connsiteY87" fmla="*/ 148541 h 430773"/>
              <a:gd name="connsiteX88" fmla="*/ 46283 w 338373"/>
              <a:gd name="connsiteY88" fmla="*/ 137958 h 430773"/>
              <a:gd name="connsiteX89" fmla="*/ 53484 w 338373"/>
              <a:gd name="connsiteY89" fmla="*/ 124909 h 430773"/>
              <a:gd name="connsiteX90" fmla="*/ 55554 w 338373"/>
              <a:gd name="connsiteY90" fmla="*/ 109093 h 430773"/>
              <a:gd name="connsiteX91" fmla="*/ 59126 w 338373"/>
              <a:gd name="connsiteY91" fmla="*/ 116853 h 430773"/>
              <a:gd name="connsiteX92" fmla="*/ 57818 w 338373"/>
              <a:gd name="connsiteY92" fmla="*/ 131965 h 430773"/>
              <a:gd name="connsiteX93" fmla="*/ 62616 w 338373"/>
              <a:gd name="connsiteY93" fmla="*/ 129103 h 430773"/>
              <a:gd name="connsiteX94" fmla="*/ 64635 w 338373"/>
              <a:gd name="connsiteY94" fmla="*/ 109068 h 430773"/>
              <a:gd name="connsiteX95" fmla="*/ 62271 w 338373"/>
              <a:gd name="connsiteY95" fmla="*/ 100270 h 430773"/>
              <a:gd name="connsiteX96" fmla="*/ 66069 w 338373"/>
              <a:gd name="connsiteY96" fmla="*/ 81826 h 430773"/>
              <a:gd name="connsiteX97" fmla="*/ 67315 w 338373"/>
              <a:gd name="connsiteY97" fmla="*/ 75802 h 430773"/>
              <a:gd name="connsiteX98" fmla="*/ 83309 w 338373"/>
              <a:gd name="connsiteY98" fmla="*/ 30971 h 430773"/>
              <a:gd name="connsiteX99" fmla="*/ 96592 w 338373"/>
              <a:gd name="connsiteY99" fmla="*/ 26588 h 430773"/>
              <a:gd name="connsiteX100" fmla="*/ 97214 w 338373"/>
              <a:gd name="connsiteY100" fmla="*/ 25613 h 430773"/>
              <a:gd name="connsiteX101" fmla="*/ 101063 w 338373"/>
              <a:gd name="connsiteY101" fmla="*/ 19607 h 430773"/>
              <a:gd name="connsiteX102" fmla="*/ 115347 w 338373"/>
              <a:gd name="connsiteY102" fmla="*/ 19721 h 430773"/>
              <a:gd name="connsiteX103" fmla="*/ 127567 w 338373"/>
              <a:gd name="connsiteY103" fmla="*/ 27173 h 430773"/>
              <a:gd name="connsiteX104" fmla="*/ 154064 w 338373"/>
              <a:gd name="connsiteY104" fmla="*/ 10464 h 430773"/>
              <a:gd name="connsiteX105" fmla="*/ 165133 w 338373"/>
              <a:gd name="connsiteY105" fmla="*/ 472 h 430773"/>
              <a:gd name="connsiteX106" fmla="*/ 185982 w 338373"/>
              <a:gd name="connsiteY106" fmla="*/ 13759 h 4307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Lst>
            <a:rect l="l" t="t" r="r" b="b"/>
            <a:pathLst>
              <a:path w="338373" h="430773">
                <a:moveTo>
                  <a:pt x="185982" y="13759"/>
                </a:moveTo>
                <a:lnTo>
                  <a:pt x="221479" y="28355"/>
                </a:lnTo>
                <a:lnTo>
                  <a:pt x="220284" y="31248"/>
                </a:lnTo>
                <a:lnTo>
                  <a:pt x="222165" y="53704"/>
                </a:lnTo>
                <a:lnTo>
                  <a:pt x="217303" y="63300"/>
                </a:lnTo>
                <a:lnTo>
                  <a:pt x="210039" y="77619"/>
                </a:lnTo>
                <a:lnTo>
                  <a:pt x="205819" y="94623"/>
                </a:lnTo>
                <a:lnTo>
                  <a:pt x="194058" y="110005"/>
                </a:lnTo>
                <a:lnTo>
                  <a:pt x="193573" y="110974"/>
                </a:lnTo>
                <a:lnTo>
                  <a:pt x="183328" y="131254"/>
                </a:lnTo>
                <a:lnTo>
                  <a:pt x="177655" y="152541"/>
                </a:lnTo>
                <a:lnTo>
                  <a:pt x="170322" y="164652"/>
                </a:lnTo>
                <a:lnTo>
                  <a:pt x="169366" y="188216"/>
                </a:lnTo>
                <a:lnTo>
                  <a:pt x="172925" y="190454"/>
                </a:lnTo>
                <a:lnTo>
                  <a:pt x="177668" y="193441"/>
                </a:lnTo>
                <a:lnTo>
                  <a:pt x="183076" y="167904"/>
                </a:lnTo>
                <a:lnTo>
                  <a:pt x="193567" y="161829"/>
                </a:lnTo>
                <a:lnTo>
                  <a:pt x="193548" y="159691"/>
                </a:lnTo>
                <a:lnTo>
                  <a:pt x="193360" y="137870"/>
                </a:lnTo>
                <a:lnTo>
                  <a:pt x="209309" y="137511"/>
                </a:lnTo>
                <a:lnTo>
                  <a:pt x="225636" y="133738"/>
                </a:lnTo>
                <a:lnTo>
                  <a:pt x="244246" y="130644"/>
                </a:lnTo>
                <a:lnTo>
                  <a:pt x="239429" y="119822"/>
                </a:lnTo>
                <a:lnTo>
                  <a:pt x="235737" y="107251"/>
                </a:lnTo>
                <a:lnTo>
                  <a:pt x="224058" y="101239"/>
                </a:lnTo>
                <a:lnTo>
                  <a:pt x="235441" y="92881"/>
                </a:lnTo>
                <a:lnTo>
                  <a:pt x="240127" y="82040"/>
                </a:lnTo>
                <a:lnTo>
                  <a:pt x="254448" y="77424"/>
                </a:lnTo>
                <a:lnTo>
                  <a:pt x="243995" y="97239"/>
                </a:lnTo>
                <a:lnTo>
                  <a:pt x="252888" y="104132"/>
                </a:lnTo>
                <a:lnTo>
                  <a:pt x="261316" y="93441"/>
                </a:lnTo>
                <a:lnTo>
                  <a:pt x="271725" y="99403"/>
                </a:lnTo>
                <a:lnTo>
                  <a:pt x="281109" y="95252"/>
                </a:lnTo>
                <a:lnTo>
                  <a:pt x="296190" y="104647"/>
                </a:lnTo>
                <a:lnTo>
                  <a:pt x="293064" y="114942"/>
                </a:lnTo>
                <a:lnTo>
                  <a:pt x="306825" y="121960"/>
                </a:lnTo>
                <a:lnTo>
                  <a:pt x="303888" y="128179"/>
                </a:lnTo>
                <a:lnTo>
                  <a:pt x="288838" y="119771"/>
                </a:lnTo>
                <a:lnTo>
                  <a:pt x="274574" y="124418"/>
                </a:lnTo>
                <a:lnTo>
                  <a:pt x="263656" y="112860"/>
                </a:lnTo>
                <a:lnTo>
                  <a:pt x="244674" y="107905"/>
                </a:lnTo>
                <a:lnTo>
                  <a:pt x="242731" y="116187"/>
                </a:lnTo>
                <a:lnTo>
                  <a:pt x="255844" y="120237"/>
                </a:lnTo>
                <a:lnTo>
                  <a:pt x="258385" y="130606"/>
                </a:lnTo>
                <a:lnTo>
                  <a:pt x="257894" y="142064"/>
                </a:lnTo>
                <a:lnTo>
                  <a:pt x="258159" y="152503"/>
                </a:lnTo>
                <a:lnTo>
                  <a:pt x="258523" y="152182"/>
                </a:lnTo>
                <a:lnTo>
                  <a:pt x="255888" y="184631"/>
                </a:lnTo>
                <a:lnTo>
                  <a:pt x="254228" y="198573"/>
                </a:lnTo>
                <a:lnTo>
                  <a:pt x="239253" y="247906"/>
                </a:lnTo>
                <a:lnTo>
                  <a:pt x="242982" y="247693"/>
                </a:lnTo>
                <a:lnTo>
                  <a:pt x="287593" y="249875"/>
                </a:lnTo>
                <a:lnTo>
                  <a:pt x="291983" y="249516"/>
                </a:lnTo>
                <a:lnTo>
                  <a:pt x="309920" y="250887"/>
                </a:lnTo>
                <a:lnTo>
                  <a:pt x="319304" y="277072"/>
                </a:lnTo>
                <a:lnTo>
                  <a:pt x="338423" y="296083"/>
                </a:lnTo>
                <a:lnTo>
                  <a:pt x="314851" y="313791"/>
                </a:lnTo>
                <a:lnTo>
                  <a:pt x="304756" y="320948"/>
                </a:lnTo>
                <a:lnTo>
                  <a:pt x="288379" y="316609"/>
                </a:lnTo>
                <a:lnTo>
                  <a:pt x="265693" y="319281"/>
                </a:lnTo>
                <a:lnTo>
                  <a:pt x="259486" y="337512"/>
                </a:lnTo>
                <a:lnTo>
                  <a:pt x="241064" y="341014"/>
                </a:lnTo>
                <a:lnTo>
                  <a:pt x="233077" y="342109"/>
                </a:lnTo>
                <a:lnTo>
                  <a:pt x="225467" y="416948"/>
                </a:lnTo>
                <a:lnTo>
                  <a:pt x="217750" y="421086"/>
                </a:lnTo>
                <a:lnTo>
                  <a:pt x="179762" y="430657"/>
                </a:lnTo>
                <a:lnTo>
                  <a:pt x="162768" y="430192"/>
                </a:lnTo>
                <a:lnTo>
                  <a:pt x="153215" y="409842"/>
                </a:lnTo>
                <a:lnTo>
                  <a:pt x="117642" y="402183"/>
                </a:lnTo>
                <a:lnTo>
                  <a:pt x="110743" y="399322"/>
                </a:lnTo>
                <a:lnTo>
                  <a:pt x="106793" y="383229"/>
                </a:lnTo>
                <a:lnTo>
                  <a:pt x="102837" y="383613"/>
                </a:lnTo>
                <a:lnTo>
                  <a:pt x="83981" y="366150"/>
                </a:lnTo>
                <a:lnTo>
                  <a:pt x="90478" y="351315"/>
                </a:lnTo>
                <a:lnTo>
                  <a:pt x="80824" y="321734"/>
                </a:lnTo>
                <a:lnTo>
                  <a:pt x="53509" y="306365"/>
                </a:lnTo>
                <a:lnTo>
                  <a:pt x="37736" y="266137"/>
                </a:lnTo>
                <a:lnTo>
                  <a:pt x="22723" y="229393"/>
                </a:lnTo>
                <a:lnTo>
                  <a:pt x="21604" y="216030"/>
                </a:lnTo>
                <a:lnTo>
                  <a:pt x="774" y="194372"/>
                </a:lnTo>
                <a:lnTo>
                  <a:pt x="472" y="180286"/>
                </a:lnTo>
                <a:lnTo>
                  <a:pt x="3956" y="180600"/>
                </a:lnTo>
                <a:lnTo>
                  <a:pt x="5905" y="170771"/>
                </a:lnTo>
                <a:lnTo>
                  <a:pt x="19183" y="173085"/>
                </a:lnTo>
                <a:lnTo>
                  <a:pt x="29855" y="173412"/>
                </a:lnTo>
                <a:lnTo>
                  <a:pt x="35384" y="165709"/>
                </a:lnTo>
                <a:lnTo>
                  <a:pt x="37811" y="162326"/>
                </a:lnTo>
                <a:lnTo>
                  <a:pt x="37352" y="148541"/>
                </a:lnTo>
                <a:lnTo>
                  <a:pt x="46283" y="137958"/>
                </a:lnTo>
                <a:lnTo>
                  <a:pt x="53484" y="124909"/>
                </a:lnTo>
                <a:lnTo>
                  <a:pt x="55554" y="109093"/>
                </a:lnTo>
                <a:lnTo>
                  <a:pt x="59126" y="116853"/>
                </a:lnTo>
                <a:lnTo>
                  <a:pt x="57818" y="131965"/>
                </a:lnTo>
                <a:lnTo>
                  <a:pt x="62616" y="129103"/>
                </a:lnTo>
                <a:lnTo>
                  <a:pt x="64635" y="109068"/>
                </a:lnTo>
                <a:lnTo>
                  <a:pt x="62271" y="100270"/>
                </a:lnTo>
                <a:lnTo>
                  <a:pt x="66069" y="81826"/>
                </a:lnTo>
                <a:lnTo>
                  <a:pt x="67315" y="75802"/>
                </a:lnTo>
                <a:lnTo>
                  <a:pt x="83309" y="30971"/>
                </a:lnTo>
                <a:lnTo>
                  <a:pt x="96592" y="26588"/>
                </a:lnTo>
                <a:lnTo>
                  <a:pt x="97214" y="25613"/>
                </a:lnTo>
                <a:lnTo>
                  <a:pt x="101063" y="19607"/>
                </a:lnTo>
                <a:lnTo>
                  <a:pt x="115347" y="19721"/>
                </a:lnTo>
                <a:lnTo>
                  <a:pt x="127567" y="27173"/>
                </a:lnTo>
                <a:lnTo>
                  <a:pt x="154064" y="10464"/>
                </a:lnTo>
                <a:lnTo>
                  <a:pt x="165133" y="472"/>
                </a:lnTo>
                <a:lnTo>
                  <a:pt x="185982" y="13759"/>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8" name="Sønderborg">
            <a:extLst>
              <a:ext uri="{FF2B5EF4-FFF2-40B4-BE49-F238E27FC236}">
                <a16:creationId xmlns:a16="http://schemas.microsoft.com/office/drawing/2014/main" id="{00000000-0008-0000-3500-0000D0000000}"/>
              </a:ext>
            </a:extLst>
          </xdr:cNvPr>
          <xdr:cNvSpPr/>
        </xdr:nvSpPr>
        <xdr:spPr>
          <a:xfrm>
            <a:off x="1710010" y="5768993"/>
            <a:ext cx="715361" cy="508329"/>
          </a:xfrm>
          <a:custGeom>
            <a:avLst/>
            <a:gdLst>
              <a:gd name="connsiteX0" fmla="*/ 187178 w 696439"/>
              <a:gd name="connsiteY0" fmla="*/ 147007 h 494883"/>
              <a:gd name="connsiteX1" fmla="*/ 214260 w 696439"/>
              <a:gd name="connsiteY1" fmla="*/ 155138 h 494883"/>
              <a:gd name="connsiteX2" fmla="*/ 224134 w 696439"/>
              <a:gd name="connsiteY2" fmla="*/ 165476 h 494883"/>
              <a:gd name="connsiteX3" fmla="*/ 248185 w 696439"/>
              <a:gd name="connsiteY3" fmla="*/ 177078 h 494883"/>
              <a:gd name="connsiteX4" fmla="*/ 259134 w 696439"/>
              <a:gd name="connsiteY4" fmla="*/ 190819 h 494883"/>
              <a:gd name="connsiteX5" fmla="*/ 260185 w 696439"/>
              <a:gd name="connsiteY5" fmla="*/ 190624 h 494883"/>
              <a:gd name="connsiteX6" fmla="*/ 285380 w 696439"/>
              <a:gd name="connsiteY6" fmla="*/ 185844 h 494883"/>
              <a:gd name="connsiteX7" fmla="*/ 292826 w 696439"/>
              <a:gd name="connsiteY7" fmla="*/ 189945 h 494883"/>
              <a:gd name="connsiteX8" fmla="*/ 311581 w 696439"/>
              <a:gd name="connsiteY8" fmla="*/ 191127 h 494883"/>
              <a:gd name="connsiteX9" fmla="*/ 313833 w 696439"/>
              <a:gd name="connsiteY9" fmla="*/ 216476 h 494883"/>
              <a:gd name="connsiteX10" fmla="*/ 327669 w 696439"/>
              <a:gd name="connsiteY10" fmla="*/ 232902 h 494883"/>
              <a:gd name="connsiteX11" fmla="*/ 325072 w 696439"/>
              <a:gd name="connsiteY11" fmla="*/ 247297 h 494883"/>
              <a:gd name="connsiteX12" fmla="*/ 326915 w 696439"/>
              <a:gd name="connsiteY12" fmla="*/ 268320 h 494883"/>
              <a:gd name="connsiteX13" fmla="*/ 327776 w 696439"/>
              <a:gd name="connsiteY13" fmla="*/ 271137 h 494883"/>
              <a:gd name="connsiteX14" fmla="*/ 332399 w 696439"/>
              <a:gd name="connsiteY14" fmla="*/ 286135 h 494883"/>
              <a:gd name="connsiteX15" fmla="*/ 331739 w 696439"/>
              <a:gd name="connsiteY15" fmla="*/ 307371 h 494883"/>
              <a:gd name="connsiteX16" fmla="*/ 342349 w 696439"/>
              <a:gd name="connsiteY16" fmla="*/ 313867 h 494883"/>
              <a:gd name="connsiteX17" fmla="*/ 342204 w 696439"/>
              <a:gd name="connsiteY17" fmla="*/ 321753 h 494883"/>
              <a:gd name="connsiteX18" fmla="*/ 342116 w 696439"/>
              <a:gd name="connsiteY18" fmla="*/ 326545 h 494883"/>
              <a:gd name="connsiteX19" fmla="*/ 346235 w 696439"/>
              <a:gd name="connsiteY19" fmla="*/ 332896 h 494883"/>
              <a:gd name="connsiteX20" fmla="*/ 361751 w 696439"/>
              <a:gd name="connsiteY20" fmla="*/ 339015 h 494883"/>
              <a:gd name="connsiteX21" fmla="*/ 361783 w 696439"/>
              <a:gd name="connsiteY21" fmla="*/ 355083 h 494883"/>
              <a:gd name="connsiteX22" fmla="*/ 358412 w 696439"/>
              <a:gd name="connsiteY22" fmla="*/ 357736 h 494883"/>
              <a:gd name="connsiteX23" fmla="*/ 348298 w 696439"/>
              <a:gd name="connsiteY23" fmla="*/ 365717 h 494883"/>
              <a:gd name="connsiteX24" fmla="*/ 334286 w 696439"/>
              <a:gd name="connsiteY24" fmla="*/ 370766 h 494883"/>
              <a:gd name="connsiteX25" fmla="*/ 303745 w 696439"/>
              <a:gd name="connsiteY25" fmla="*/ 361119 h 494883"/>
              <a:gd name="connsiteX26" fmla="*/ 280663 w 696439"/>
              <a:gd name="connsiteY26" fmla="*/ 358730 h 494883"/>
              <a:gd name="connsiteX27" fmla="*/ 276707 w 696439"/>
              <a:gd name="connsiteY27" fmla="*/ 362792 h 494883"/>
              <a:gd name="connsiteX28" fmla="*/ 273751 w 696439"/>
              <a:gd name="connsiteY28" fmla="*/ 365817 h 494883"/>
              <a:gd name="connsiteX29" fmla="*/ 271367 w 696439"/>
              <a:gd name="connsiteY29" fmla="*/ 378162 h 494883"/>
              <a:gd name="connsiteX30" fmla="*/ 275468 w 696439"/>
              <a:gd name="connsiteY30" fmla="*/ 386777 h 494883"/>
              <a:gd name="connsiteX31" fmla="*/ 285568 w 696439"/>
              <a:gd name="connsiteY31" fmla="*/ 389669 h 494883"/>
              <a:gd name="connsiteX32" fmla="*/ 298311 w 696439"/>
              <a:gd name="connsiteY32" fmla="*/ 387191 h 494883"/>
              <a:gd name="connsiteX33" fmla="*/ 314770 w 696439"/>
              <a:gd name="connsiteY33" fmla="*/ 400794 h 494883"/>
              <a:gd name="connsiteX34" fmla="*/ 317172 w 696439"/>
              <a:gd name="connsiteY34" fmla="*/ 419263 h 494883"/>
              <a:gd name="connsiteX35" fmla="*/ 325028 w 696439"/>
              <a:gd name="connsiteY35" fmla="*/ 433953 h 494883"/>
              <a:gd name="connsiteX36" fmla="*/ 337261 w 696439"/>
              <a:gd name="connsiteY36" fmla="*/ 440751 h 494883"/>
              <a:gd name="connsiteX37" fmla="*/ 340871 w 696439"/>
              <a:gd name="connsiteY37" fmla="*/ 464559 h 494883"/>
              <a:gd name="connsiteX38" fmla="*/ 331833 w 696439"/>
              <a:gd name="connsiteY38" fmla="*/ 482715 h 494883"/>
              <a:gd name="connsiteX39" fmla="*/ 321040 w 696439"/>
              <a:gd name="connsiteY39" fmla="*/ 490726 h 494883"/>
              <a:gd name="connsiteX40" fmla="*/ 301355 w 696439"/>
              <a:gd name="connsiteY40" fmla="*/ 494883 h 494883"/>
              <a:gd name="connsiteX41" fmla="*/ 295499 w 696439"/>
              <a:gd name="connsiteY41" fmla="*/ 482847 h 494883"/>
              <a:gd name="connsiteX42" fmla="*/ 275965 w 696439"/>
              <a:gd name="connsiteY42" fmla="*/ 471917 h 494883"/>
              <a:gd name="connsiteX43" fmla="*/ 277795 w 696439"/>
              <a:gd name="connsiteY43" fmla="*/ 460441 h 494883"/>
              <a:gd name="connsiteX44" fmla="*/ 258713 w 696439"/>
              <a:gd name="connsiteY44" fmla="*/ 453548 h 494883"/>
              <a:gd name="connsiteX45" fmla="*/ 241424 w 696439"/>
              <a:gd name="connsiteY45" fmla="*/ 451052 h 494883"/>
              <a:gd name="connsiteX46" fmla="*/ 228499 w 696439"/>
              <a:gd name="connsiteY46" fmla="*/ 456862 h 494883"/>
              <a:gd name="connsiteX47" fmla="*/ 206637 w 696439"/>
              <a:gd name="connsiteY47" fmla="*/ 449668 h 494883"/>
              <a:gd name="connsiteX48" fmla="*/ 198895 w 696439"/>
              <a:gd name="connsiteY48" fmla="*/ 442927 h 494883"/>
              <a:gd name="connsiteX49" fmla="*/ 196945 w 696439"/>
              <a:gd name="connsiteY49" fmla="*/ 432532 h 494883"/>
              <a:gd name="connsiteX50" fmla="*/ 212971 w 696439"/>
              <a:gd name="connsiteY50" fmla="*/ 421156 h 494883"/>
              <a:gd name="connsiteX51" fmla="*/ 220499 w 696439"/>
              <a:gd name="connsiteY51" fmla="*/ 404592 h 494883"/>
              <a:gd name="connsiteX52" fmla="*/ 205071 w 696439"/>
              <a:gd name="connsiteY52" fmla="*/ 398681 h 494883"/>
              <a:gd name="connsiteX53" fmla="*/ 199008 w 696439"/>
              <a:gd name="connsiteY53" fmla="*/ 380256 h 494883"/>
              <a:gd name="connsiteX54" fmla="*/ 189599 w 696439"/>
              <a:gd name="connsiteY54" fmla="*/ 377828 h 494883"/>
              <a:gd name="connsiteX55" fmla="*/ 179700 w 696439"/>
              <a:gd name="connsiteY55" fmla="*/ 375281 h 494883"/>
              <a:gd name="connsiteX56" fmla="*/ 167178 w 696439"/>
              <a:gd name="connsiteY56" fmla="*/ 360365 h 494883"/>
              <a:gd name="connsiteX57" fmla="*/ 152876 w 696439"/>
              <a:gd name="connsiteY57" fmla="*/ 355038 h 494883"/>
              <a:gd name="connsiteX58" fmla="*/ 162914 w 696439"/>
              <a:gd name="connsiteY58" fmla="*/ 345046 h 494883"/>
              <a:gd name="connsiteX59" fmla="*/ 195820 w 696439"/>
              <a:gd name="connsiteY59" fmla="*/ 336972 h 494883"/>
              <a:gd name="connsiteX60" fmla="*/ 204021 w 696439"/>
              <a:gd name="connsiteY60" fmla="*/ 334959 h 494883"/>
              <a:gd name="connsiteX61" fmla="*/ 214983 w 696439"/>
              <a:gd name="connsiteY61" fmla="*/ 346995 h 494883"/>
              <a:gd name="connsiteX62" fmla="*/ 234367 w 696439"/>
              <a:gd name="connsiteY62" fmla="*/ 347027 h 494883"/>
              <a:gd name="connsiteX63" fmla="*/ 239637 w 696439"/>
              <a:gd name="connsiteY63" fmla="*/ 339745 h 494883"/>
              <a:gd name="connsiteX64" fmla="*/ 239964 w 696439"/>
              <a:gd name="connsiteY64" fmla="*/ 339305 h 494883"/>
              <a:gd name="connsiteX65" fmla="*/ 230046 w 696439"/>
              <a:gd name="connsiteY65" fmla="*/ 324325 h 494883"/>
              <a:gd name="connsiteX66" fmla="*/ 207071 w 696439"/>
              <a:gd name="connsiteY66" fmla="*/ 308592 h 494883"/>
              <a:gd name="connsiteX67" fmla="*/ 199021 w 696439"/>
              <a:gd name="connsiteY67" fmla="*/ 302108 h 494883"/>
              <a:gd name="connsiteX68" fmla="*/ 197153 w 696439"/>
              <a:gd name="connsiteY68" fmla="*/ 300611 h 494883"/>
              <a:gd name="connsiteX69" fmla="*/ 180700 w 696439"/>
              <a:gd name="connsiteY69" fmla="*/ 296561 h 494883"/>
              <a:gd name="connsiteX70" fmla="*/ 175775 w 696439"/>
              <a:gd name="connsiteY70" fmla="*/ 302146 h 494883"/>
              <a:gd name="connsiteX71" fmla="*/ 171769 w 696439"/>
              <a:gd name="connsiteY71" fmla="*/ 306692 h 494883"/>
              <a:gd name="connsiteX72" fmla="*/ 165121 w 696439"/>
              <a:gd name="connsiteY72" fmla="*/ 338336 h 494883"/>
              <a:gd name="connsiteX73" fmla="*/ 157939 w 696439"/>
              <a:gd name="connsiteY73" fmla="*/ 328400 h 494883"/>
              <a:gd name="connsiteX74" fmla="*/ 141788 w 696439"/>
              <a:gd name="connsiteY74" fmla="*/ 336959 h 494883"/>
              <a:gd name="connsiteX75" fmla="*/ 151681 w 696439"/>
              <a:gd name="connsiteY75" fmla="*/ 338676 h 494883"/>
              <a:gd name="connsiteX76" fmla="*/ 156970 w 696439"/>
              <a:gd name="connsiteY76" fmla="*/ 347410 h 494883"/>
              <a:gd name="connsiteX77" fmla="*/ 142524 w 696439"/>
              <a:gd name="connsiteY77" fmla="*/ 356183 h 494883"/>
              <a:gd name="connsiteX78" fmla="*/ 132945 w 696439"/>
              <a:gd name="connsiteY78" fmla="*/ 358089 h 494883"/>
              <a:gd name="connsiteX79" fmla="*/ 132479 w 696439"/>
              <a:gd name="connsiteY79" fmla="*/ 358176 h 494883"/>
              <a:gd name="connsiteX80" fmla="*/ 125019 w 696439"/>
              <a:gd name="connsiteY80" fmla="*/ 365628 h 494883"/>
              <a:gd name="connsiteX81" fmla="*/ 131196 w 696439"/>
              <a:gd name="connsiteY81" fmla="*/ 375639 h 494883"/>
              <a:gd name="connsiteX82" fmla="*/ 126164 w 696439"/>
              <a:gd name="connsiteY82" fmla="*/ 394178 h 494883"/>
              <a:gd name="connsiteX83" fmla="*/ 117944 w 696439"/>
              <a:gd name="connsiteY83" fmla="*/ 405957 h 494883"/>
              <a:gd name="connsiteX84" fmla="*/ 105441 w 696439"/>
              <a:gd name="connsiteY84" fmla="*/ 414597 h 494883"/>
              <a:gd name="connsiteX85" fmla="*/ 84988 w 696439"/>
              <a:gd name="connsiteY85" fmla="*/ 403951 h 494883"/>
              <a:gd name="connsiteX86" fmla="*/ 81560 w 696439"/>
              <a:gd name="connsiteY86" fmla="*/ 414100 h 494883"/>
              <a:gd name="connsiteX87" fmla="*/ 70082 w 696439"/>
              <a:gd name="connsiteY87" fmla="*/ 412151 h 494883"/>
              <a:gd name="connsiteX88" fmla="*/ 68459 w 696439"/>
              <a:gd name="connsiteY88" fmla="*/ 414692 h 494883"/>
              <a:gd name="connsiteX89" fmla="*/ 56465 w 696439"/>
              <a:gd name="connsiteY89" fmla="*/ 381481 h 494883"/>
              <a:gd name="connsiteX90" fmla="*/ 78761 w 696439"/>
              <a:gd name="connsiteY90" fmla="*/ 374659 h 494883"/>
              <a:gd name="connsiteX91" fmla="*/ 62761 w 696439"/>
              <a:gd name="connsiteY91" fmla="*/ 358667 h 494883"/>
              <a:gd name="connsiteX92" fmla="*/ 3440 w 696439"/>
              <a:gd name="connsiteY92" fmla="*/ 351064 h 494883"/>
              <a:gd name="connsiteX93" fmla="*/ 0 w 696439"/>
              <a:gd name="connsiteY93" fmla="*/ 309239 h 494883"/>
              <a:gd name="connsiteX94" fmla="*/ 402 w 696439"/>
              <a:gd name="connsiteY94" fmla="*/ 299712 h 494883"/>
              <a:gd name="connsiteX95" fmla="*/ 2905 w 696439"/>
              <a:gd name="connsiteY95" fmla="*/ 298423 h 494883"/>
              <a:gd name="connsiteX96" fmla="*/ 4679 w 696439"/>
              <a:gd name="connsiteY96" fmla="*/ 297467 h 494883"/>
              <a:gd name="connsiteX97" fmla="*/ 33321 w 696439"/>
              <a:gd name="connsiteY97" fmla="*/ 263389 h 494883"/>
              <a:gd name="connsiteX98" fmla="*/ 22975 w 696439"/>
              <a:gd name="connsiteY98" fmla="*/ 244700 h 494883"/>
              <a:gd name="connsiteX99" fmla="*/ 50138 w 696439"/>
              <a:gd name="connsiteY99" fmla="*/ 243234 h 494883"/>
              <a:gd name="connsiteX100" fmla="*/ 69145 w 696439"/>
              <a:gd name="connsiteY100" fmla="*/ 266546 h 494883"/>
              <a:gd name="connsiteX101" fmla="*/ 74598 w 696439"/>
              <a:gd name="connsiteY101" fmla="*/ 266684 h 494883"/>
              <a:gd name="connsiteX102" fmla="*/ 76560 w 696439"/>
              <a:gd name="connsiteY102" fmla="*/ 275991 h 494883"/>
              <a:gd name="connsiteX103" fmla="*/ 83000 w 696439"/>
              <a:gd name="connsiteY103" fmla="*/ 275438 h 494883"/>
              <a:gd name="connsiteX104" fmla="*/ 87604 w 696439"/>
              <a:gd name="connsiteY104" fmla="*/ 281117 h 494883"/>
              <a:gd name="connsiteX105" fmla="*/ 109214 w 696439"/>
              <a:gd name="connsiteY105" fmla="*/ 272891 h 494883"/>
              <a:gd name="connsiteX106" fmla="*/ 119843 w 696439"/>
              <a:gd name="connsiteY106" fmla="*/ 262025 h 494883"/>
              <a:gd name="connsiteX107" fmla="*/ 145398 w 696439"/>
              <a:gd name="connsiteY107" fmla="*/ 232977 h 494883"/>
              <a:gd name="connsiteX108" fmla="*/ 149077 w 696439"/>
              <a:gd name="connsiteY108" fmla="*/ 222475 h 494883"/>
              <a:gd name="connsiteX109" fmla="*/ 176505 w 696439"/>
              <a:gd name="connsiteY109" fmla="*/ 183750 h 494883"/>
              <a:gd name="connsiteX110" fmla="*/ 328802 w 696439"/>
              <a:gd name="connsiteY110" fmla="*/ 0 h 494883"/>
              <a:gd name="connsiteX111" fmla="*/ 346556 w 696439"/>
              <a:gd name="connsiteY111" fmla="*/ 6043 h 494883"/>
              <a:gd name="connsiteX112" fmla="*/ 359028 w 696439"/>
              <a:gd name="connsiteY112" fmla="*/ 13105 h 494883"/>
              <a:gd name="connsiteX113" fmla="*/ 398330 w 696439"/>
              <a:gd name="connsiteY113" fmla="*/ 35366 h 494883"/>
              <a:gd name="connsiteX114" fmla="*/ 415412 w 696439"/>
              <a:gd name="connsiteY114" fmla="*/ 56622 h 494883"/>
              <a:gd name="connsiteX115" fmla="*/ 427720 w 696439"/>
              <a:gd name="connsiteY115" fmla="*/ 65608 h 494883"/>
              <a:gd name="connsiteX116" fmla="*/ 435085 w 696439"/>
              <a:gd name="connsiteY116" fmla="*/ 70985 h 494883"/>
              <a:gd name="connsiteX117" fmla="*/ 441507 w 696439"/>
              <a:gd name="connsiteY117" fmla="*/ 71702 h 494883"/>
              <a:gd name="connsiteX118" fmla="*/ 451570 w 696439"/>
              <a:gd name="connsiteY118" fmla="*/ 90944 h 494883"/>
              <a:gd name="connsiteX119" fmla="*/ 457903 w 696439"/>
              <a:gd name="connsiteY119" fmla="*/ 97485 h 494883"/>
              <a:gd name="connsiteX120" fmla="*/ 470532 w 696439"/>
              <a:gd name="connsiteY120" fmla="*/ 110514 h 494883"/>
              <a:gd name="connsiteX121" fmla="*/ 498438 w 696439"/>
              <a:gd name="connsiteY121" fmla="*/ 125544 h 494883"/>
              <a:gd name="connsiteX122" fmla="*/ 525671 w 696439"/>
              <a:gd name="connsiteY122" fmla="*/ 125708 h 494883"/>
              <a:gd name="connsiteX123" fmla="*/ 543595 w 696439"/>
              <a:gd name="connsiteY123" fmla="*/ 131927 h 494883"/>
              <a:gd name="connsiteX124" fmla="*/ 552193 w 696439"/>
              <a:gd name="connsiteY124" fmla="*/ 137668 h 494883"/>
              <a:gd name="connsiteX125" fmla="*/ 570627 w 696439"/>
              <a:gd name="connsiteY125" fmla="*/ 149975 h 494883"/>
              <a:gd name="connsiteX126" fmla="*/ 578319 w 696439"/>
              <a:gd name="connsiteY126" fmla="*/ 163722 h 494883"/>
              <a:gd name="connsiteX127" fmla="*/ 590828 w 696439"/>
              <a:gd name="connsiteY127" fmla="*/ 175771 h 494883"/>
              <a:gd name="connsiteX128" fmla="*/ 599935 w 696439"/>
              <a:gd name="connsiteY128" fmla="*/ 186939 h 494883"/>
              <a:gd name="connsiteX129" fmla="*/ 606589 w 696439"/>
              <a:gd name="connsiteY129" fmla="*/ 193818 h 494883"/>
              <a:gd name="connsiteX130" fmla="*/ 610992 w 696439"/>
              <a:gd name="connsiteY130" fmla="*/ 198378 h 494883"/>
              <a:gd name="connsiteX131" fmla="*/ 634206 w 696439"/>
              <a:gd name="connsiteY131" fmla="*/ 247082 h 494883"/>
              <a:gd name="connsiteX132" fmla="*/ 642734 w 696439"/>
              <a:gd name="connsiteY132" fmla="*/ 261509 h 494883"/>
              <a:gd name="connsiteX133" fmla="*/ 660766 w 696439"/>
              <a:gd name="connsiteY133" fmla="*/ 292008 h 494883"/>
              <a:gd name="connsiteX134" fmla="*/ 663231 w 696439"/>
              <a:gd name="connsiteY134" fmla="*/ 296177 h 494883"/>
              <a:gd name="connsiteX135" fmla="*/ 663866 w 696439"/>
              <a:gd name="connsiteY135" fmla="*/ 318653 h 494883"/>
              <a:gd name="connsiteX136" fmla="*/ 670055 w 696439"/>
              <a:gd name="connsiteY136" fmla="*/ 342272 h 494883"/>
              <a:gd name="connsiteX137" fmla="*/ 680735 w 696439"/>
              <a:gd name="connsiteY137" fmla="*/ 365646 h 494883"/>
              <a:gd name="connsiteX138" fmla="*/ 689206 w 696439"/>
              <a:gd name="connsiteY138" fmla="*/ 371174 h 494883"/>
              <a:gd name="connsiteX139" fmla="*/ 696439 w 696439"/>
              <a:gd name="connsiteY139" fmla="*/ 405981 h 494883"/>
              <a:gd name="connsiteX140" fmla="*/ 688747 w 696439"/>
              <a:gd name="connsiteY140" fmla="*/ 413509 h 494883"/>
              <a:gd name="connsiteX141" fmla="*/ 655495 w 696439"/>
              <a:gd name="connsiteY141" fmla="*/ 410710 h 494883"/>
              <a:gd name="connsiteX142" fmla="*/ 638533 w 696439"/>
              <a:gd name="connsiteY142" fmla="*/ 416496 h 494883"/>
              <a:gd name="connsiteX143" fmla="*/ 625722 w 696439"/>
              <a:gd name="connsiteY143" fmla="*/ 426319 h 494883"/>
              <a:gd name="connsiteX144" fmla="*/ 607250 w 696439"/>
              <a:gd name="connsiteY144" fmla="*/ 450460 h 494883"/>
              <a:gd name="connsiteX145" fmla="*/ 603885 w 696439"/>
              <a:gd name="connsiteY145" fmla="*/ 454856 h 494883"/>
              <a:gd name="connsiteX146" fmla="*/ 593250 w 696439"/>
              <a:gd name="connsiteY146" fmla="*/ 453001 h 494883"/>
              <a:gd name="connsiteX147" fmla="*/ 569470 w 696439"/>
              <a:gd name="connsiteY147" fmla="*/ 456943 h 494883"/>
              <a:gd name="connsiteX148" fmla="*/ 548948 w 696439"/>
              <a:gd name="connsiteY148" fmla="*/ 454749 h 494883"/>
              <a:gd name="connsiteX149" fmla="*/ 523425 w 696439"/>
              <a:gd name="connsiteY149" fmla="*/ 444366 h 494883"/>
              <a:gd name="connsiteX150" fmla="*/ 509708 w 696439"/>
              <a:gd name="connsiteY150" fmla="*/ 433783 h 494883"/>
              <a:gd name="connsiteX151" fmla="*/ 487268 w 696439"/>
              <a:gd name="connsiteY151" fmla="*/ 432330 h 494883"/>
              <a:gd name="connsiteX152" fmla="*/ 462614 w 696439"/>
              <a:gd name="connsiteY152" fmla="*/ 409245 h 494883"/>
              <a:gd name="connsiteX153" fmla="*/ 472538 w 696439"/>
              <a:gd name="connsiteY153" fmla="*/ 396014 h 494883"/>
              <a:gd name="connsiteX154" fmla="*/ 482067 w 696439"/>
              <a:gd name="connsiteY154" fmla="*/ 382437 h 494883"/>
              <a:gd name="connsiteX155" fmla="*/ 496954 w 696439"/>
              <a:gd name="connsiteY155" fmla="*/ 370338 h 494883"/>
              <a:gd name="connsiteX156" fmla="*/ 508325 w 696439"/>
              <a:gd name="connsiteY156" fmla="*/ 377985 h 494883"/>
              <a:gd name="connsiteX157" fmla="*/ 514752 w 696439"/>
              <a:gd name="connsiteY157" fmla="*/ 391316 h 494883"/>
              <a:gd name="connsiteX158" fmla="*/ 531451 w 696439"/>
              <a:gd name="connsiteY158" fmla="*/ 396441 h 494883"/>
              <a:gd name="connsiteX159" fmla="*/ 540589 w 696439"/>
              <a:gd name="connsiteY159" fmla="*/ 405220 h 494883"/>
              <a:gd name="connsiteX160" fmla="*/ 559061 w 696439"/>
              <a:gd name="connsiteY160" fmla="*/ 413207 h 494883"/>
              <a:gd name="connsiteX161" fmla="*/ 565614 w 696439"/>
              <a:gd name="connsiteY161" fmla="*/ 426689 h 494883"/>
              <a:gd name="connsiteX162" fmla="*/ 581539 w 696439"/>
              <a:gd name="connsiteY162" fmla="*/ 426482 h 494883"/>
              <a:gd name="connsiteX163" fmla="*/ 592627 w 696439"/>
              <a:gd name="connsiteY163" fmla="*/ 442543 h 494883"/>
              <a:gd name="connsiteX164" fmla="*/ 605803 w 696439"/>
              <a:gd name="connsiteY164" fmla="*/ 449913 h 494883"/>
              <a:gd name="connsiteX165" fmla="*/ 606187 w 696439"/>
              <a:gd name="connsiteY165" fmla="*/ 449410 h 494883"/>
              <a:gd name="connsiteX166" fmla="*/ 612275 w 696439"/>
              <a:gd name="connsiteY166" fmla="*/ 441461 h 494883"/>
              <a:gd name="connsiteX167" fmla="*/ 601199 w 696439"/>
              <a:gd name="connsiteY167" fmla="*/ 414559 h 494883"/>
              <a:gd name="connsiteX168" fmla="*/ 592684 w 696439"/>
              <a:gd name="connsiteY168" fmla="*/ 404849 h 494883"/>
              <a:gd name="connsiteX169" fmla="*/ 572828 w 696439"/>
              <a:gd name="connsiteY169" fmla="*/ 390291 h 494883"/>
              <a:gd name="connsiteX170" fmla="*/ 562017 w 696439"/>
              <a:gd name="connsiteY170" fmla="*/ 385273 h 494883"/>
              <a:gd name="connsiteX171" fmla="*/ 555432 w 696439"/>
              <a:gd name="connsiteY171" fmla="*/ 376280 h 494883"/>
              <a:gd name="connsiteX172" fmla="*/ 550822 w 696439"/>
              <a:gd name="connsiteY172" fmla="*/ 375268 h 494883"/>
              <a:gd name="connsiteX173" fmla="*/ 545325 w 696439"/>
              <a:gd name="connsiteY173" fmla="*/ 374060 h 494883"/>
              <a:gd name="connsiteX174" fmla="*/ 524501 w 696439"/>
              <a:gd name="connsiteY174" fmla="*/ 363018 h 494883"/>
              <a:gd name="connsiteX175" fmla="*/ 514777 w 696439"/>
              <a:gd name="connsiteY175" fmla="*/ 353855 h 494883"/>
              <a:gd name="connsiteX176" fmla="*/ 499123 w 696439"/>
              <a:gd name="connsiteY176" fmla="*/ 347259 h 494883"/>
              <a:gd name="connsiteX177" fmla="*/ 483281 w 696439"/>
              <a:gd name="connsiteY177" fmla="*/ 349900 h 494883"/>
              <a:gd name="connsiteX178" fmla="*/ 476582 w 696439"/>
              <a:gd name="connsiteY178" fmla="*/ 364942 h 494883"/>
              <a:gd name="connsiteX179" fmla="*/ 465865 w 696439"/>
              <a:gd name="connsiteY179" fmla="*/ 363263 h 494883"/>
              <a:gd name="connsiteX180" fmla="*/ 460048 w 696439"/>
              <a:gd name="connsiteY180" fmla="*/ 366879 h 494883"/>
              <a:gd name="connsiteX181" fmla="*/ 441079 w 696439"/>
              <a:gd name="connsiteY181" fmla="*/ 378676 h 494883"/>
              <a:gd name="connsiteX182" fmla="*/ 421066 w 696439"/>
              <a:gd name="connsiteY182" fmla="*/ 385568 h 494883"/>
              <a:gd name="connsiteX183" fmla="*/ 409764 w 696439"/>
              <a:gd name="connsiteY183" fmla="*/ 378450 h 494883"/>
              <a:gd name="connsiteX184" fmla="*/ 401488 w 696439"/>
              <a:gd name="connsiteY184" fmla="*/ 377261 h 494883"/>
              <a:gd name="connsiteX185" fmla="*/ 390796 w 696439"/>
              <a:gd name="connsiteY185" fmla="*/ 375721 h 494883"/>
              <a:gd name="connsiteX186" fmla="*/ 378972 w 696439"/>
              <a:gd name="connsiteY186" fmla="*/ 368715 h 494883"/>
              <a:gd name="connsiteX187" fmla="*/ 373469 w 696439"/>
              <a:gd name="connsiteY187" fmla="*/ 360672 h 494883"/>
              <a:gd name="connsiteX188" fmla="*/ 370670 w 696439"/>
              <a:gd name="connsiteY188" fmla="*/ 356585 h 494883"/>
              <a:gd name="connsiteX189" fmla="*/ 366877 w 696439"/>
              <a:gd name="connsiteY189" fmla="*/ 348491 h 494883"/>
              <a:gd name="connsiteX190" fmla="*/ 362865 w 696439"/>
              <a:gd name="connsiteY190" fmla="*/ 333695 h 494883"/>
              <a:gd name="connsiteX191" fmla="*/ 348795 w 696439"/>
              <a:gd name="connsiteY191" fmla="*/ 327513 h 494883"/>
              <a:gd name="connsiteX192" fmla="*/ 348934 w 696439"/>
              <a:gd name="connsiteY192" fmla="*/ 320375 h 494883"/>
              <a:gd name="connsiteX193" fmla="*/ 349110 w 696439"/>
              <a:gd name="connsiteY193" fmla="*/ 311710 h 494883"/>
              <a:gd name="connsiteX194" fmla="*/ 341481 w 696439"/>
              <a:gd name="connsiteY194" fmla="*/ 296976 h 494883"/>
              <a:gd name="connsiteX195" fmla="*/ 341940 w 696439"/>
              <a:gd name="connsiteY195" fmla="*/ 284788 h 494883"/>
              <a:gd name="connsiteX196" fmla="*/ 337600 w 696439"/>
              <a:gd name="connsiteY196" fmla="*/ 254459 h 494883"/>
              <a:gd name="connsiteX197" fmla="*/ 337890 w 696439"/>
              <a:gd name="connsiteY197" fmla="*/ 241693 h 494883"/>
              <a:gd name="connsiteX198" fmla="*/ 334789 w 696439"/>
              <a:gd name="connsiteY198" fmla="*/ 219098 h 494883"/>
              <a:gd name="connsiteX199" fmla="*/ 326619 w 696439"/>
              <a:gd name="connsiteY199" fmla="*/ 210722 h 494883"/>
              <a:gd name="connsiteX200" fmla="*/ 336412 w 696439"/>
              <a:gd name="connsiteY200" fmla="*/ 202365 h 494883"/>
              <a:gd name="connsiteX201" fmla="*/ 352997 w 696439"/>
              <a:gd name="connsiteY201" fmla="*/ 224947 h 494883"/>
              <a:gd name="connsiteX202" fmla="*/ 372940 w 696439"/>
              <a:gd name="connsiteY202" fmla="*/ 227909 h 494883"/>
              <a:gd name="connsiteX203" fmla="*/ 406846 w 696439"/>
              <a:gd name="connsiteY203" fmla="*/ 281632 h 494883"/>
              <a:gd name="connsiteX204" fmla="*/ 417431 w 696439"/>
              <a:gd name="connsiteY204" fmla="*/ 288889 h 494883"/>
              <a:gd name="connsiteX205" fmla="*/ 410796 w 696439"/>
              <a:gd name="connsiteY205" fmla="*/ 296636 h 494883"/>
              <a:gd name="connsiteX206" fmla="*/ 428865 w 696439"/>
              <a:gd name="connsiteY206" fmla="*/ 299705 h 494883"/>
              <a:gd name="connsiteX207" fmla="*/ 429236 w 696439"/>
              <a:gd name="connsiteY207" fmla="*/ 294278 h 494883"/>
              <a:gd name="connsiteX208" fmla="*/ 458205 w 696439"/>
              <a:gd name="connsiteY208" fmla="*/ 281933 h 494883"/>
              <a:gd name="connsiteX209" fmla="*/ 460695 w 696439"/>
              <a:gd name="connsiteY209" fmla="*/ 280016 h 494883"/>
              <a:gd name="connsiteX210" fmla="*/ 467243 w 696439"/>
              <a:gd name="connsiteY210" fmla="*/ 274966 h 494883"/>
              <a:gd name="connsiteX211" fmla="*/ 444809 w 696439"/>
              <a:gd name="connsiteY211" fmla="*/ 280293 h 494883"/>
              <a:gd name="connsiteX212" fmla="*/ 433639 w 696439"/>
              <a:gd name="connsiteY212" fmla="*/ 276129 h 494883"/>
              <a:gd name="connsiteX213" fmla="*/ 424016 w 696439"/>
              <a:gd name="connsiteY213" fmla="*/ 267784 h 494883"/>
              <a:gd name="connsiteX214" fmla="*/ 441758 w 696439"/>
              <a:gd name="connsiteY214" fmla="*/ 257654 h 494883"/>
              <a:gd name="connsiteX215" fmla="*/ 443790 w 696439"/>
              <a:gd name="connsiteY215" fmla="*/ 255918 h 494883"/>
              <a:gd name="connsiteX216" fmla="*/ 445771 w 696439"/>
              <a:gd name="connsiteY216" fmla="*/ 254233 h 494883"/>
              <a:gd name="connsiteX217" fmla="*/ 428337 w 696439"/>
              <a:gd name="connsiteY217" fmla="*/ 256604 h 494883"/>
              <a:gd name="connsiteX218" fmla="*/ 420387 w 696439"/>
              <a:gd name="connsiteY218" fmla="*/ 250768 h 494883"/>
              <a:gd name="connsiteX219" fmla="*/ 429651 w 696439"/>
              <a:gd name="connsiteY219" fmla="*/ 233764 h 494883"/>
              <a:gd name="connsiteX220" fmla="*/ 442739 w 696439"/>
              <a:gd name="connsiteY220" fmla="*/ 234801 h 494883"/>
              <a:gd name="connsiteX221" fmla="*/ 444721 w 696439"/>
              <a:gd name="connsiteY221" fmla="*/ 228821 h 494883"/>
              <a:gd name="connsiteX222" fmla="*/ 441878 w 696439"/>
              <a:gd name="connsiteY222" fmla="*/ 224494 h 494883"/>
              <a:gd name="connsiteX223" fmla="*/ 441022 w 696439"/>
              <a:gd name="connsiteY223" fmla="*/ 223192 h 494883"/>
              <a:gd name="connsiteX224" fmla="*/ 434846 w 696439"/>
              <a:gd name="connsiteY224" fmla="*/ 227286 h 494883"/>
              <a:gd name="connsiteX225" fmla="*/ 425802 w 696439"/>
              <a:gd name="connsiteY225" fmla="*/ 219168 h 494883"/>
              <a:gd name="connsiteX226" fmla="*/ 408110 w 696439"/>
              <a:gd name="connsiteY226" fmla="*/ 205899 h 494883"/>
              <a:gd name="connsiteX227" fmla="*/ 363575 w 696439"/>
              <a:gd name="connsiteY227" fmla="*/ 198422 h 494883"/>
              <a:gd name="connsiteX228" fmla="*/ 361160 w 696439"/>
              <a:gd name="connsiteY228" fmla="*/ 187109 h 494883"/>
              <a:gd name="connsiteX229" fmla="*/ 373588 w 696439"/>
              <a:gd name="connsiteY229" fmla="*/ 176858 h 494883"/>
              <a:gd name="connsiteX230" fmla="*/ 374544 w 696439"/>
              <a:gd name="connsiteY230" fmla="*/ 176072 h 494883"/>
              <a:gd name="connsiteX231" fmla="*/ 370349 w 696439"/>
              <a:gd name="connsiteY231" fmla="*/ 176953 h 494883"/>
              <a:gd name="connsiteX232" fmla="*/ 359349 w 696439"/>
              <a:gd name="connsiteY232" fmla="*/ 179261 h 494883"/>
              <a:gd name="connsiteX233" fmla="*/ 354204 w 696439"/>
              <a:gd name="connsiteY233" fmla="*/ 167967 h 494883"/>
              <a:gd name="connsiteX234" fmla="*/ 375651 w 696439"/>
              <a:gd name="connsiteY234" fmla="*/ 156333 h 494883"/>
              <a:gd name="connsiteX235" fmla="*/ 374726 w 696439"/>
              <a:gd name="connsiteY235" fmla="*/ 151635 h 494883"/>
              <a:gd name="connsiteX236" fmla="*/ 373229 w 696439"/>
              <a:gd name="connsiteY236" fmla="*/ 144032 h 494883"/>
              <a:gd name="connsiteX237" fmla="*/ 356902 w 696439"/>
              <a:gd name="connsiteY237" fmla="*/ 143001 h 494883"/>
              <a:gd name="connsiteX238" fmla="*/ 322473 w 696439"/>
              <a:gd name="connsiteY238" fmla="*/ 148063 h 494883"/>
              <a:gd name="connsiteX239" fmla="*/ 308631 w 696439"/>
              <a:gd name="connsiteY239" fmla="*/ 150101 h 494883"/>
              <a:gd name="connsiteX240" fmla="*/ 295851 w 696439"/>
              <a:gd name="connsiteY240" fmla="*/ 147139 h 494883"/>
              <a:gd name="connsiteX241" fmla="*/ 287970 w 696439"/>
              <a:gd name="connsiteY241" fmla="*/ 151050 h 494883"/>
              <a:gd name="connsiteX242" fmla="*/ 268448 w 696439"/>
              <a:gd name="connsiteY242" fmla="*/ 153465 h 494883"/>
              <a:gd name="connsiteX243" fmla="*/ 249894 w 696439"/>
              <a:gd name="connsiteY243" fmla="*/ 142385 h 494883"/>
              <a:gd name="connsiteX244" fmla="*/ 230844 w 696439"/>
              <a:gd name="connsiteY244" fmla="*/ 125205 h 494883"/>
              <a:gd name="connsiteX245" fmla="*/ 220705 w 696439"/>
              <a:gd name="connsiteY245" fmla="*/ 119130 h 494883"/>
              <a:gd name="connsiteX246" fmla="*/ 224272 w 696439"/>
              <a:gd name="connsiteY246" fmla="*/ 108426 h 494883"/>
              <a:gd name="connsiteX247" fmla="*/ 249467 w 696439"/>
              <a:gd name="connsiteY247" fmla="*/ 101887 h 494883"/>
              <a:gd name="connsiteX248" fmla="*/ 253385 w 696439"/>
              <a:gd name="connsiteY248" fmla="*/ 98711 h 494883"/>
              <a:gd name="connsiteX249" fmla="*/ 253938 w 696439"/>
              <a:gd name="connsiteY249" fmla="*/ 98265 h 494883"/>
              <a:gd name="connsiteX250" fmla="*/ 254423 w 696439"/>
              <a:gd name="connsiteY250" fmla="*/ 97875 h 494883"/>
              <a:gd name="connsiteX251" fmla="*/ 256769 w 696439"/>
              <a:gd name="connsiteY251" fmla="*/ 95969 h 494883"/>
              <a:gd name="connsiteX252" fmla="*/ 263492 w 696439"/>
              <a:gd name="connsiteY252" fmla="*/ 90529 h 494883"/>
              <a:gd name="connsiteX253" fmla="*/ 272901 w 696439"/>
              <a:gd name="connsiteY253" fmla="*/ 93221 h 494883"/>
              <a:gd name="connsiteX254" fmla="*/ 271863 w 696439"/>
              <a:gd name="connsiteY254" fmla="*/ 103339 h 494883"/>
              <a:gd name="connsiteX255" fmla="*/ 288165 w 696439"/>
              <a:gd name="connsiteY255" fmla="*/ 104088 h 494883"/>
              <a:gd name="connsiteX256" fmla="*/ 275266 w 696439"/>
              <a:gd name="connsiteY256" fmla="*/ 91901 h 494883"/>
              <a:gd name="connsiteX257" fmla="*/ 271756 w 696439"/>
              <a:gd name="connsiteY257" fmla="*/ 90699 h 494883"/>
              <a:gd name="connsiteX258" fmla="*/ 264530 w 696439"/>
              <a:gd name="connsiteY258" fmla="*/ 88234 h 494883"/>
              <a:gd name="connsiteX259" fmla="*/ 275360 w 696439"/>
              <a:gd name="connsiteY259" fmla="*/ 80329 h 494883"/>
              <a:gd name="connsiteX260" fmla="*/ 268863 w 696439"/>
              <a:gd name="connsiteY260" fmla="*/ 77003 h 494883"/>
              <a:gd name="connsiteX261" fmla="*/ 258681 w 696439"/>
              <a:gd name="connsiteY261" fmla="*/ 83555 h 494883"/>
              <a:gd name="connsiteX262" fmla="*/ 249171 w 696439"/>
              <a:gd name="connsiteY262" fmla="*/ 97472 h 494883"/>
              <a:gd name="connsiteX263" fmla="*/ 223020 w 696439"/>
              <a:gd name="connsiteY263" fmla="*/ 89265 h 494883"/>
              <a:gd name="connsiteX264" fmla="*/ 203290 w 696439"/>
              <a:gd name="connsiteY264" fmla="*/ 89706 h 494883"/>
              <a:gd name="connsiteX265" fmla="*/ 196517 w 696439"/>
              <a:gd name="connsiteY265" fmla="*/ 78355 h 494883"/>
              <a:gd name="connsiteX266" fmla="*/ 199303 w 696439"/>
              <a:gd name="connsiteY266" fmla="*/ 62822 h 494883"/>
              <a:gd name="connsiteX267" fmla="*/ 213215 w 696439"/>
              <a:gd name="connsiteY267" fmla="*/ 56792 h 494883"/>
              <a:gd name="connsiteX268" fmla="*/ 229001 w 696439"/>
              <a:gd name="connsiteY268" fmla="*/ 35669 h 494883"/>
              <a:gd name="connsiteX269" fmla="*/ 258523 w 696439"/>
              <a:gd name="connsiteY269" fmla="*/ 19098 h 494883"/>
              <a:gd name="connsiteX270" fmla="*/ 265316 w 696439"/>
              <a:gd name="connsiteY270" fmla="*/ 12256 h 494883"/>
              <a:gd name="connsiteX271" fmla="*/ 293109 w 696439"/>
              <a:gd name="connsiteY271" fmla="*/ 7854 h 494883"/>
              <a:gd name="connsiteX272" fmla="*/ 307750 w 696439"/>
              <a:gd name="connsiteY272" fmla="*/ 786 h 4948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Lst>
            <a:rect l="l" t="t" r="r" b="b"/>
            <a:pathLst>
              <a:path w="696439" h="494883">
                <a:moveTo>
                  <a:pt x="187178" y="147007"/>
                </a:moveTo>
                <a:lnTo>
                  <a:pt x="214260" y="155138"/>
                </a:lnTo>
                <a:lnTo>
                  <a:pt x="224134" y="165476"/>
                </a:lnTo>
                <a:lnTo>
                  <a:pt x="248185" y="177078"/>
                </a:lnTo>
                <a:lnTo>
                  <a:pt x="259134" y="190819"/>
                </a:lnTo>
                <a:lnTo>
                  <a:pt x="260185" y="190624"/>
                </a:lnTo>
                <a:lnTo>
                  <a:pt x="285380" y="185844"/>
                </a:lnTo>
                <a:lnTo>
                  <a:pt x="292826" y="189945"/>
                </a:lnTo>
                <a:lnTo>
                  <a:pt x="311581" y="191127"/>
                </a:lnTo>
                <a:lnTo>
                  <a:pt x="313833" y="216476"/>
                </a:lnTo>
                <a:lnTo>
                  <a:pt x="327669" y="232902"/>
                </a:lnTo>
                <a:lnTo>
                  <a:pt x="325072" y="247297"/>
                </a:lnTo>
                <a:lnTo>
                  <a:pt x="326915" y="268320"/>
                </a:lnTo>
                <a:lnTo>
                  <a:pt x="327776" y="271137"/>
                </a:lnTo>
                <a:lnTo>
                  <a:pt x="332399" y="286135"/>
                </a:lnTo>
                <a:lnTo>
                  <a:pt x="331739" y="307371"/>
                </a:lnTo>
                <a:lnTo>
                  <a:pt x="342349" y="313867"/>
                </a:lnTo>
                <a:lnTo>
                  <a:pt x="342204" y="321753"/>
                </a:lnTo>
                <a:lnTo>
                  <a:pt x="342116" y="326545"/>
                </a:lnTo>
                <a:lnTo>
                  <a:pt x="346235" y="332896"/>
                </a:lnTo>
                <a:lnTo>
                  <a:pt x="361751" y="339015"/>
                </a:lnTo>
                <a:lnTo>
                  <a:pt x="361783" y="355083"/>
                </a:lnTo>
                <a:lnTo>
                  <a:pt x="358412" y="357736"/>
                </a:lnTo>
                <a:lnTo>
                  <a:pt x="348298" y="365717"/>
                </a:lnTo>
                <a:lnTo>
                  <a:pt x="334286" y="370766"/>
                </a:lnTo>
                <a:lnTo>
                  <a:pt x="303745" y="361119"/>
                </a:lnTo>
                <a:lnTo>
                  <a:pt x="280663" y="358730"/>
                </a:lnTo>
                <a:lnTo>
                  <a:pt x="276707" y="362792"/>
                </a:lnTo>
                <a:lnTo>
                  <a:pt x="273751" y="365817"/>
                </a:lnTo>
                <a:lnTo>
                  <a:pt x="271367" y="378162"/>
                </a:lnTo>
                <a:lnTo>
                  <a:pt x="275468" y="386777"/>
                </a:lnTo>
                <a:lnTo>
                  <a:pt x="285568" y="389669"/>
                </a:lnTo>
                <a:lnTo>
                  <a:pt x="298311" y="387191"/>
                </a:lnTo>
                <a:lnTo>
                  <a:pt x="314770" y="400794"/>
                </a:lnTo>
                <a:lnTo>
                  <a:pt x="317172" y="419263"/>
                </a:lnTo>
                <a:lnTo>
                  <a:pt x="325028" y="433953"/>
                </a:lnTo>
                <a:lnTo>
                  <a:pt x="337261" y="440751"/>
                </a:lnTo>
                <a:lnTo>
                  <a:pt x="340871" y="464559"/>
                </a:lnTo>
                <a:lnTo>
                  <a:pt x="331833" y="482715"/>
                </a:lnTo>
                <a:lnTo>
                  <a:pt x="321040" y="490726"/>
                </a:lnTo>
                <a:lnTo>
                  <a:pt x="301355" y="494883"/>
                </a:lnTo>
                <a:lnTo>
                  <a:pt x="295499" y="482847"/>
                </a:lnTo>
                <a:lnTo>
                  <a:pt x="275965" y="471917"/>
                </a:lnTo>
                <a:lnTo>
                  <a:pt x="277795" y="460441"/>
                </a:lnTo>
                <a:lnTo>
                  <a:pt x="258713" y="453548"/>
                </a:lnTo>
                <a:lnTo>
                  <a:pt x="241424" y="451052"/>
                </a:lnTo>
                <a:lnTo>
                  <a:pt x="228499" y="456862"/>
                </a:lnTo>
                <a:lnTo>
                  <a:pt x="206637" y="449668"/>
                </a:lnTo>
                <a:lnTo>
                  <a:pt x="198895" y="442927"/>
                </a:lnTo>
                <a:lnTo>
                  <a:pt x="196945" y="432532"/>
                </a:lnTo>
                <a:lnTo>
                  <a:pt x="212971" y="421156"/>
                </a:lnTo>
                <a:lnTo>
                  <a:pt x="220499" y="404592"/>
                </a:lnTo>
                <a:lnTo>
                  <a:pt x="205071" y="398681"/>
                </a:lnTo>
                <a:lnTo>
                  <a:pt x="199008" y="380256"/>
                </a:lnTo>
                <a:lnTo>
                  <a:pt x="189599" y="377828"/>
                </a:lnTo>
                <a:lnTo>
                  <a:pt x="179700" y="375281"/>
                </a:lnTo>
                <a:lnTo>
                  <a:pt x="167178" y="360365"/>
                </a:lnTo>
                <a:lnTo>
                  <a:pt x="152876" y="355038"/>
                </a:lnTo>
                <a:lnTo>
                  <a:pt x="162914" y="345046"/>
                </a:lnTo>
                <a:lnTo>
                  <a:pt x="195820" y="336972"/>
                </a:lnTo>
                <a:lnTo>
                  <a:pt x="204021" y="334959"/>
                </a:lnTo>
                <a:lnTo>
                  <a:pt x="214983" y="346995"/>
                </a:lnTo>
                <a:lnTo>
                  <a:pt x="234367" y="347027"/>
                </a:lnTo>
                <a:lnTo>
                  <a:pt x="239637" y="339745"/>
                </a:lnTo>
                <a:lnTo>
                  <a:pt x="239964" y="339305"/>
                </a:lnTo>
                <a:lnTo>
                  <a:pt x="230046" y="324325"/>
                </a:lnTo>
                <a:lnTo>
                  <a:pt x="207071" y="308592"/>
                </a:lnTo>
                <a:lnTo>
                  <a:pt x="199021" y="302108"/>
                </a:lnTo>
                <a:lnTo>
                  <a:pt x="197153" y="300611"/>
                </a:lnTo>
                <a:lnTo>
                  <a:pt x="180700" y="296561"/>
                </a:lnTo>
                <a:lnTo>
                  <a:pt x="175775" y="302146"/>
                </a:lnTo>
                <a:lnTo>
                  <a:pt x="171769" y="306692"/>
                </a:lnTo>
                <a:lnTo>
                  <a:pt x="165121" y="338336"/>
                </a:lnTo>
                <a:lnTo>
                  <a:pt x="157939" y="328400"/>
                </a:lnTo>
                <a:lnTo>
                  <a:pt x="141788" y="336959"/>
                </a:lnTo>
                <a:lnTo>
                  <a:pt x="151681" y="338676"/>
                </a:lnTo>
                <a:lnTo>
                  <a:pt x="156970" y="347410"/>
                </a:lnTo>
                <a:lnTo>
                  <a:pt x="142524" y="356183"/>
                </a:lnTo>
                <a:lnTo>
                  <a:pt x="132945" y="358089"/>
                </a:lnTo>
                <a:lnTo>
                  <a:pt x="132479" y="358176"/>
                </a:lnTo>
                <a:lnTo>
                  <a:pt x="125019" y="365628"/>
                </a:lnTo>
                <a:lnTo>
                  <a:pt x="131196" y="375639"/>
                </a:lnTo>
                <a:lnTo>
                  <a:pt x="126164" y="394178"/>
                </a:lnTo>
                <a:lnTo>
                  <a:pt x="117944" y="405957"/>
                </a:lnTo>
                <a:lnTo>
                  <a:pt x="105441" y="414597"/>
                </a:lnTo>
                <a:lnTo>
                  <a:pt x="84988" y="403951"/>
                </a:lnTo>
                <a:lnTo>
                  <a:pt x="81560" y="414100"/>
                </a:lnTo>
                <a:lnTo>
                  <a:pt x="70082" y="412151"/>
                </a:lnTo>
                <a:lnTo>
                  <a:pt x="68459" y="414692"/>
                </a:lnTo>
                <a:lnTo>
                  <a:pt x="56465" y="381481"/>
                </a:lnTo>
                <a:lnTo>
                  <a:pt x="78761" y="374659"/>
                </a:lnTo>
                <a:lnTo>
                  <a:pt x="62761" y="358667"/>
                </a:lnTo>
                <a:lnTo>
                  <a:pt x="3440" y="351064"/>
                </a:lnTo>
                <a:lnTo>
                  <a:pt x="0" y="309239"/>
                </a:lnTo>
                <a:lnTo>
                  <a:pt x="402" y="299712"/>
                </a:lnTo>
                <a:lnTo>
                  <a:pt x="2905" y="298423"/>
                </a:lnTo>
                <a:lnTo>
                  <a:pt x="4679" y="297467"/>
                </a:lnTo>
                <a:lnTo>
                  <a:pt x="33321" y="263389"/>
                </a:lnTo>
                <a:lnTo>
                  <a:pt x="22975" y="244700"/>
                </a:lnTo>
                <a:lnTo>
                  <a:pt x="50138" y="243234"/>
                </a:lnTo>
                <a:lnTo>
                  <a:pt x="69145" y="266546"/>
                </a:lnTo>
                <a:lnTo>
                  <a:pt x="74598" y="266684"/>
                </a:lnTo>
                <a:lnTo>
                  <a:pt x="76560" y="275991"/>
                </a:lnTo>
                <a:lnTo>
                  <a:pt x="83000" y="275438"/>
                </a:lnTo>
                <a:lnTo>
                  <a:pt x="87604" y="281117"/>
                </a:lnTo>
                <a:lnTo>
                  <a:pt x="109214" y="272891"/>
                </a:lnTo>
                <a:lnTo>
                  <a:pt x="119843" y="262025"/>
                </a:lnTo>
                <a:lnTo>
                  <a:pt x="145398" y="232977"/>
                </a:lnTo>
                <a:lnTo>
                  <a:pt x="149077" y="222475"/>
                </a:lnTo>
                <a:lnTo>
                  <a:pt x="176505" y="183750"/>
                </a:lnTo>
                <a:close/>
                <a:moveTo>
                  <a:pt x="328802" y="0"/>
                </a:moveTo>
                <a:lnTo>
                  <a:pt x="346556" y="6043"/>
                </a:lnTo>
                <a:lnTo>
                  <a:pt x="359028" y="13105"/>
                </a:lnTo>
                <a:lnTo>
                  <a:pt x="398330" y="35366"/>
                </a:lnTo>
                <a:lnTo>
                  <a:pt x="415412" y="56622"/>
                </a:lnTo>
                <a:lnTo>
                  <a:pt x="427720" y="65608"/>
                </a:lnTo>
                <a:lnTo>
                  <a:pt x="435085" y="70985"/>
                </a:lnTo>
                <a:lnTo>
                  <a:pt x="441507" y="71702"/>
                </a:lnTo>
                <a:lnTo>
                  <a:pt x="451570" y="90944"/>
                </a:lnTo>
                <a:lnTo>
                  <a:pt x="457903" y="97485"/>
                </a:lnTo>
                <a:lnTo>
                  <a:pt x="470532" y="110514"/>
                </a:lnTo>
                <a:lnTo>
                  <a:pt x="498438" y="125544"/>
                </a:lnTo>
                <a:lnTo>
                  <a:pt x="525671" y="125708"/>
                </a:lnTo>
                <a:lnTo>
                  <a:pt x="543595" y="131927"/>
                </a:lnTo>
                <a:lnTo>
                  <a:pt x="552193" y="137668"/>
                </a:lnTo>
                <a:lnTo>
                  <a:pt x="570627" y="149975"/>
                </a:lnTo>
                <a:lnTo>
                  <a:pt x="578319" y="163722"/>
                </a:lnTo>
                <a:lnTo>
                  <a:pt x="590828" y="175771"/>
                </a:lnTo>
                <a:lnTo>
                  <a:pt x="599935" y="186939"/>
                </a:lnTo>
                <a:lnTo>
                  <a:pt x="606589" y="193818"/>
                </a:lnTo>
                <a:lnTo>
                  <a:pt x="610992" y="198378"/>
                </a:lnTo>
                <a:lnTo>
                  <a:pt x="634206" y="247082"/>
                </a:lnTo>
                <a:lnTo>
                  <a:pt x="642734" y="261509"/>
                </a:lnTo>
                <a:lnTo>
                  <a:pt x="660766" y="292008"/>
                </a:lnTo>
                <a:lnTo>
                  <a:pt x="663231" y="296177"/>
                </a:lnTo>
                <a:lnTo>
                  <a:pt x="663866" y="318653"/>
                </a:lnTo>
                <a:lnTo>
                  <a:pt x="670055" y="342272"/>
                </a:lnTo>
                <a:lnTo>
                  <a:pt x="680735" y="365646"/>
                </a:lnTo>
                <a:lnTo>
                  <a:pt x="689206" y="371174"/>
                </a:lnTo>
                <a:lnTo>
                  <a:pt x="696439" y="405981"/>
                </a:lnTo>
                <a:lnTo>
                  <a:pt x="688747" y="413509"/>
                </a:lnTo>
                <a:lnTo>
                  <a:pt x="655495" y="410710"/>
                </a:lnTo>
                <a:lnTo>
                  <a:pt x="638533" y="416496"/>
                </a:lnTo>
                <a:lnTo>
                  <a:pt x="625722" y="426319"/>
                </a:lnTo>
                <a:lnTo>
                  <a:pt x="607250" y="450460"/>
                </a:lnTo>
                <a:lnTo>
                  <a:pt x="603885" y="454856"/>
                </a:lnTo>
                <a:lnTo>
                  <a:pt x="593250" y="453001"/>
                </a:lnTo>
                <a:lnTo>
                  <a:pt x="569470" y="456943"/>
                </a:lnTo>
                <a:lnTo>
                  <a:pt x="548948" y="454749"/>
                </a:lnTo>
                <a:lnTo>
                  <a:pt x="523425" y="444366"/>
                </a:lnTo>
                <a:lnTo>
                  <a:pt x="509708" y="433783"/>
                </a:lnTo>
                <a:lnTo>
                  <a:pt x="487268" y="432330"/>
                </a:lnTo>
                <a:lnTo>
                  <a:pt x="462614" y="409245"/>
                </a:lnTo>
                <a:lnTo>
                  <a:pt x="472538" y="396014"/>
                </a:lnTo>
                <a:lnTo>
                  <a:pt x="482067" y="382437"/>
                </a:lnTo>
                <a:lnTo>
                  <a:pt x="496954" y="370338"/>
                </a:lnTo>
                <a:lnTo>
                  <a:pt x="508325" y="377985"/>
                </a:lnTo>
                <a:lnTo>
                  <a:pt x="514752" y="391316"/>
                </a:lnTo>
                <a:lnTo>
                  <a:pt x="531451" y="396441"/>
                </a:lnTo>
                <a:lnTo>
                  <a:pt x="540589" y="405220"/>
                </a:lnTo>
                <a:lnTo>
                  <a:pt x="559061" y="413207"/>
                </a:lnTo>
                <a:lnTo>
                  <a:pt x="565614" y="426689"/>
                </a:lnTo>
                <a:lnTo>
                  <a:pt x="581539" y="426482"/>
                </a:lnTo>
                <a:lnTo>
                  <a:pt x="592627" y="442543"/>
                </a:lnTo>
                <a:lnTo>
                  <a:pt x="605803" y="449913"/>
                </a:lnTo>
                <a:lnTo>
                  <a:pt x="606187" y="449410"/>
                </a:lnTo>
                <a:lnTo>
                  <a:pt x="612275" y="441461"/>
                </a:lnTo>
                <a:lnTo>
                  <a:pt x="601199" y="414559"/>
                </a:lnTo>
                <a:lnTo>
                  <a:pt x="592684" y="404849"/>
                </a:lnTo>
                <a:lnTo>
                  <a:pt x="572828" y="390291"/>
                </a:lnTo>
                <a:lnTo>
                  <a:pt x="562017" y="385273"/>
                </a:lnTo>
                <a:lnTo>
                  <a:pt x="555432" y="376280"/>
                </a:lnTo>
                <a:lnTo>
                  <a:pt x="550822" y="375268"/>
                </a:lnTo>
                <a:lnTo>
                  <a:pt x="545325" y="374060"/>
                </a:lnTo>
                <a:lnTo>
                  <a:pt x="524501" y="363018"/>
                </a:lnTo>
                <a:lnTo>
                  <a:pt x="514777" y="353855"/>
                </a:lnTo>
                <a:lnTo>
                  <a:pt x="499123" y="347259"/>
                </a:lnTo>
                <a:lnTo>
                  <a:pt x="483281" y="349900"/>
                </a:lnTo>
                <a:lnTo>
                  <a:pt x="476582" y="364942"/>
                </a:lnTo>
                <a:lnTo>
                  <a:pt x="465865" y="363263"/>
                </a:lnTo>
                <a:lnTo>
                  <a:pt x="460048" y="366879"/>
                </a:lnTo>
                <a:lnTo>
                  <a:pt x="441079" y="378676"/>
                </a:lnTo>
                <a:lnTo>
                  <a:pt x="421066" y="385568"/>
                </a:lnTo>
                <a:lnTo>
                  <a:pt x="409764" y="378450"/>
                </a:lnTo>
                <a:lnTo>
                  <a:pt x="401488" y="377261"/>
                </a:lnTo>
                <a:lnTo>
                  <a:pt x="390796" y="375721"/>
                </a:lnTo>
                <a:lnTo>
                  <a:pt x="378972" y="368715"/>
                </a:lnTo>
                <a:lnTo>
                  <a:pt x="373469" y="360672"/>
                </a:lnTo>
                <a:lnTo>
                  <a:pt x="370670" y="356585"/>
                </a:lnTo>
                <a:lnTo>
                  <a:pt x="366877" y="348491"/>
                </a:lnTo>
                <a:lnTo>
                  <a:pt x="362865" y="333695"/>
                </a:lnTo>
                <a:lnTo>
                  <a:pt x="348795" y="327513"/>
                </a:lnTo>
                <a:lnTo>
                  <a:pt x="348934" y="320375"/>
                </a:lnTo>
                <a:lnTo>
                  <a:pt x="349110" y="311710"/>
                </a:lnTo>
                <a:lnTo>
                  <a:pt x="341481" y="296976"/>
                </a:lnTo>
                <a:lnTo>
                  <a:pt x="341940" y="284788"/>
                </a:lnTo>
                <a:lnTo>
                  <a:pt x="337600" y="254459"/>
                </a:lnTo>
                <a:lnTo>
                  <a:pt x="337890" y="241693"/>
                </a:lnTo>
                <a:lnTo>
                  <a:pt x="334789" y="219098"/>
                </a:lnTo>
                <a:lnTo>
                  <a:pt x="326619" y="210722"/>
                </a:lnTo>
                <a:lnTo>
                  <a:pt x="336412" y="202365"/>
                </a:lnTo>
                <a:lnTo>
                  <a:pt x="352997" y="224947"/>
                </a:lnTo>
                <a:lnTo>
                  <a:pt x="372940" y="227909"/>
                </a:lnTo>
                <a:lnTo>
                  <a:pt x="406846" y="281632"/>
                </a:lnTo>
                <a:lnTo>
                  <a:pt x="417431" y="288889"/>
                </a:lnTo>
                <a:lnTo>
                  <a:pt x="410796" y="296636"/>
                </a:lnTo>
                <a:lnTo>
                  <a:pt x="428865" y="299705"/>
                </a:lnTo>
                <a:lnTo>
                  <a:pt x="429236" y="294278"/>
                </a:lnTo>
                <a:lnTo>
                  <a:pt x="458205" y="281933"/>
                </a:lnTo>
                <a:lnTo>
                  <a:pt x="460695" y="280016"/>
                </a:lnTo>
                <a:lnTo>
                  <a:pt x="467243" y="274966"/>
                </a:lnTo>
                <a:lnTo>
                  <a:pt x="444809" y="280293"/>
                </a:lnTo>
                <a:lnTo>
                  <a:pt x="433639" y="276129"/>
                </a:lnTo>
                <a:lnTo>
                  <a:pt x="424016" y="267784"/>
                </a:lnTo>
                <a:lnTo>
                  <a:pt x="441758" y="257654"/>
                </a:lnTo>
                <a:lnTo>
                  <a:pt x="443790" y="255918"/>
                </a:lnTo>
                <a:lnTo>
                  <a:pt x="445771" y="254233"/>
                </a:lnTo>
                <a:lnTo>
                  <a:pt x="428337" y="256604"/>
                </a:lnTo>
                <a:lnTo>
                  <a:pt x="420387" y="250768"/>
                </a:lnTo>
                <a:lnTo>
                  <a:pt x="429651" y="233764"/>
                </a:lnTo>
                <a:lnTo>
                  <a:pt x="442739" y="234801"/>
                </a:lnTo>
                <a:lnTo>
                  <a:pt x="444721" y="228821"/>
                </a:lnTo>
                <a:lnTo>
                  <a:pt x="441878" y="224494"/>
                </a:lnTo>
                <a:lnTo>
                  <a:pt x="441022" y="223192"/>
                </a:lnTo>
                <a:lnTo>
                  <a:pt x="434846" y="227286"/>
                </a:lnTo>
                <a:lnTo>
                  <a:pt x="425802" y="219168"/>
                </a:lnTo>
                <a:lnTo>
                  <a:pt x="408110" y="205899"/>
                </a:lnTo>
                <a:lnTo>
                  <a:pt x="363575" y="198422"/>
                </a:lnTo>
                <a:lnTo>
                  <a:pt x="361160" y="187109"/>
                </a:lnTo>
                <a:lnTo>
                  <a:pt x="373588" y="176858"/>
                </a:lnTo>
                <a:lnTo>
                  <a:pt x="374544" y="176072"/>
                </a:lnTo>
                <a:lnTo>
                  <a:pt x="370349" y="176953"/>
                </a:lnTo>
                <a:lnTo>
                  <a:pt x="359349" y="179261"/>
                </a:lnTo>
                <a:lnTo>
                  <a:pt x="354204" y="167967"/>
                </a:lnTo>
                <a:lnTo>
                  <a:pt x="375651" y="156333"/>
                </a:lnTo>
                <a:lnTo>
                  <a:pt x="374726" y="151635"/>
                </a:lnTo>
                <a:lnTo>
                  <a:pt x="373229" y="144032"/>
                </a:lnTo>
                <a:lnTo>
                  <a:pt x="356902" y="143001"/>
                </a:lnTo>
                <a:lnTo>
                  <a:pt x="322473" y="148063"/>
                </a:lnTo>
                <a:lnTo>
                  <a:pt x="308631" y="150101"/>
                </a:lnTo>
                <a:lnTo>
                  <a:pt x="295851" y="147139"/>
                </a:lnTo>
                <a:lnTo>
                  <a:pt x="287970" y="151050"/>
                </a:lnTo>
                <a:lnTo>
                  <a:pt x="268448" y="153465"/>
                </a:lnTo>
                <a:lnTo>
                  <a:pt x="249894" y="142385"/>
                </a:lnTo>
                <a:lnTo>
                  <a:pt x="230844" y="125205"/>
                </a:lnTo>
                <a:lnTo>
                  <a:pt x="220705" y="119130"/>
                </a:lnTo>
                <a:lnTo>
                  <a:pt x="224272" y="108426"/>
                </a:lnTo>
                <a:lnTo>
                  <a:pt x="249467" y="101887"/>
                </a:lnTo>
                <a:lnTo>
                  <a:pt x="253385" y="98711"/>
                </a:lnTo>
                <a:lnTo>
                  <a:pt x="253938" y="98265"/>
                </a:lnTo>
                <a:lnTo>
                  <a:pt x="254423" y="97875"/>
                </a:lnTo>
                <a:lnTo>
                  <a:pt x="256769" y="95969"/>
                </a:lnTo>
                <a:lnTo>
                  <a:pt x="263492" y="90529"/>
                </a:lnTo>
                <a:lnTo>
                  <a:pt x="272901" y="93221"/>
                </a:lnTo>
                <a:lnTo>
                  <a:pt x="271863" y="103339"/>
                </a:lnTo>
                <a:lnTo>
                  <a:pt x="288165" y="104088"/>
                </a:lnTo>
                <a:lnTo>
                  <a:pt x="275266" y="91901"/>
                </a:lnTo>
                <a:lnTo>
                  <a:pt x="271756" y="90699"/>
                </a:lnTo>
                <a:lnTo>
                  <a:pt x="264530" y="88234"/>
                </a:lnTo>
                <a:lnTo>
                  <a:pt x="275360" y="80329"/>
                </a:lnTo>
                <a:lnTo>
                  <a:pt x="268863" y="77003"/>
                </a:lnTo>
                <a:lnTo>
                  <a:pt x="258681" y="83555"/>
                </a:lnTo>
                <a:lnTo>
                  <a:pt x="249171" y="97472"/>
                </a:lnTo>
                <a:lnTo>
                  <a:pt x="223020" y="89265"/>
                </a:lnTo>
                <a:lnTo>
                  <a:pt x="203290" y="89706"/>
                </a:lnTo>
                <a:lnTo>
                  <a:pt x="196517" y="78355"/>
                </a:lnTo>
                <a:lnTo>
                  <a:pt x="199303" y="62822"/>
                </a:lnTo>
                <a:lnTo>
                  <a:pt x="213215" y="56792"/>
                </a:lnTo>
                <a:lnTo>
                  <a:pt x="229001" y="35669"/>
                </a:lnTo>
                <a:lnTo>
                  <a:pt x="258523" y="19098"/>
                </a:lnTo>
                <a:lnTo>
                  <a:pt x="265316" y="12256"/>
                </a:lnTo>
                <a:lnTo>
                  <a:pt x="293109" y="7854"/>
                </a:lnTo>
                <a:lnTo>
                  <a:pt x="307750" y="786"/>
                </a:lnTo>
                <a:close/>
              </a:path>
            </a:pathLst>
          </a:custGeom>
          <a:solidFill>
            <a:srgbClr val="2E2E5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9" name="Hørsholm">
            <a:extLst>
              <a:ext uri="{FF2B5EF4-FFF2-40B4-BE49-F238E27FC236}">
                <a16:creationId xmlns:a16="http://schemas.microsoft.com/office/drawing/2014/main" id="{00000000-0008-0000-3500-0000D1000000}"/>
              </a:ext>
            </a:extLst>
          </xdr:cNvPr>
          <xdr:cNvSpPr/>
        </xdr:nvSpPr>
        <xdr:spPr>
          <a:xfrm>
            <a:off x="5067422" y="3972171"/>
            <a:ext cx="191872" cy="114979"/>
          </a:xfrm>
          <a:custGeom>
            <a:avLst/>
            <a:gdLst>
              <a:gd name="connsiteX0" fmla="*/ 90353 w 186797"/>
              <a:gd name="connsiteY0" fmla="*/ 25318 h 111938"/>
              <a:gd name="connsiteX1" fmla="*/ 107869 w 186797"/>
              <a:gd name="connsiteY1" fmla="*/ 23513 h 111938"/>
              <a:gd name="connsiteX2" fmla="*/ 137680 w 186797"/>
              <a:gd name="connsiteY2" fmla="*/ 472 h 111938"/>
              <a:gd name="connsiteX3" fmla="*/ 150498 w 186797"/>
              <a:gd name="connsiteY3" fmla="*/ 25204 h 111938"/>
              <a:gd name="connsiteX4" fmla="*/ 165108 w 186797"/>
              <a:gd name="connsiteY4" fmla="*/ 53396 h 111938"/>
              <a:gd name="connsiteX5" fmla="*/ 166794 w 186797"/>
              <a:gd name="connsiteY5" fmla="*/ 62213 h 111938"/>
              <a:gd name="connsiteX6" fmla="*/ 186806 w 186797"/>
              <a:gd name="connsiteY6" fmla="*/ 99214 h 111938"/>
              <a:gd name="connsiteX7" fmla="*/ 163448 w 186797"/>
              <a:gd name="connsiteY7" fmla="*/ 111496 h 111938"/>
              <a:gd name="connsiteX8" fmla="*/ 160529 w 186797"/>
              <a:gd name="connsiteY8" fmla="*/ 100698 h 111938"/>
              <a:gd name="connsiteX9" fmla="*/ 121724 w 186797"/>
              <a:gd name="connsiteY9" fmla="*/ 97277 h 111938"/>
              <a:gd name="connsiteX10" fmla="*/ 113454 w 186797"/>
              <a:gd name="connsiteY10" fmla="*/ 79179 h 111938"/>
              <a:gd name="connsiteX11" fmla="*/ 89718 w 186797"/>
              <a:gd name="connsiteY11" fmla="*/ 74915 h 111938"/>
              <a:gd name="connsiteX12" fmla="*/ 80020 w 186797"/>
              <a:gd name="connsiteY12" fmla="*/ 87857 h 111938"/>
              <a:gd name="connsiteX13" fmla="*/ 35076 w 186797"/>
              <a:gd name="connsiteY13" fmla="*/ 97239 h 111938"/>
              <a:gd name="connsiteX14" fmla="*/ 9988 w 186797"/>
              <a:gd name="connsiteY14" fmla="*/ 82531 h 111938"/>
              <a:gd name="connsiteX15" fmla="*/ 472 w 186797"/>
              <a:gd name="connsiteY15" fmla="*/ 59785 h 111938"/>
              <a:gd name="connsiteX16" fmla="*/ 18994 w 186797"/>
              <a:gd name="connsiteY16" fmla="*/ 47340 h 111938"/>
              <a:gd name="connsiteX17" fmla="*/ 37378 w 186797"/>
              <a:gd name="connsiteY17" fmla="*/ 49547 h 111938"/>
              <a:gd name="connsiteX18" fmla="*/ 60831 w 186797"/>
              <a:gd name="connsiteY18" fmla="*/ 37455 h 111938"/>
              <a:gd name="connsiteX19" fmla="*/ 83799 w 186797"/>
              <a:gd name="connsiteY19" fmla="*/ 27500 h 111938"/>
              <a:gd name="connsiteX20" fmla="*/ 90353 w 186797"/>
              <a:gd name="connsiteY20" fmla="*/ 25318 h 1119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86797" h="111938">
                <a:moveTo>
                  <a:pt x="90353" y="25318"/>
                </a:moveTo>
                <a:lnTo>
                  <a:pt x="107869" y="23513"/>
                </a:lnTo>
                <a:lnTo>
                  <a:pt x="137680" y="472"/>
                </a:lnTo>
                <a:lnTo>
                  <a:pt x="150498" y="25204"/>
                </a:lnTo>
                <a:lnTo>
                  <a:pt x="165108" y="53396"/>
                </a:lnTo>
                <a:lnTo>
                  <a:pt x="166794" y="62213"/>
                </a:lnTo>
                <a:lnTo>
                  <a:pt x="186806" y="99214"/>
                </a:lnTo>
                <a:lnTo>
                  <a:pt x="163448" y="111496"/>
                </a:lnTo>
                <a:lnTo>
                  <a:pt x="160529" y="100698"/>
                </a:lnTo>
                <a:lnTo>
                  <a:pt x="121724" y="97277"/>
                </a:lnTo>
                <a:lnTo>
                  <a:pt x="113454" y="79179"/>
                </a:lnTo>
                <a:lnTo>
                  <a:pt x="89718" y="74915"/>
                </a:lnTo>
                <a:lnTo>
                  <a:pt x="80020" y="87857"/>
                </a:lnTo>
                <a:lnTo>
                  <a:pt x="35076" y="97239"/>
                </a:lnTo>
                <a:lnTo>
                  <a:pt x="9988" y="82531"/>
                </a:lnTo>
                <a:lnTo>
                  <a:pt x="472" y="59785"/>
                </a:lnTo>
                <a:lnTo>
                  <a:pt x="18994" y="47340"/>
                </a:lnTo>
                <a:lnTo>
                  <a:pt x="37378" y="49547"/>
                </a:lnTo>
                <a:lnTo>
                  <a:pt x="60831" y="37455"/>
                </a:lnTo>
                <a:lnTo>
                  <a:pt x="83799" y="27500"/>
                </a:lnTo>
                <a:lnTo>
                  <a:pt x="90353" y="25318"/>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0" name="Samsø">
            <a:extLst>
              <a:ext uri="{FF2B5EF4-FFF2-40B4-BE49-F238E27FC236}">
                <a16:creationId xmlns:a16="http://schemas.microsoft.com/office/drawing/2014/main" id="{00000000-0008-0000-3500-0000D2000000}"/>
              </a:ext>
            </a:extLst>
          </xdr:cNvPr>
          <xdr:cNvSpPr/>
        </xdr:nvSpPr>
        <xdr:spPr>
          <a:xfrm>
            <a:off x="2906833" y="3872935"/>
            <a:ext cx="223174" cy="485708"/>
          </a:xfrm>
          <a:custGeom>
            <a:avLst/>
            <a:gdLst>
              <a:gd name="connsiteX0" fmla="*/ 147912 w 217271"/>
              <a:gd name="connsiteY0" fmla="*/ 191988 h 472860"/>
              <a:gd name="connsiteX1" fmla="*/ 157170 w 217271"/>
              <a:gd name="connsiteY1" fmla="*/ 192459 h 472860"/>
              <a:gd name="connsiteX2" fmla="*/ 148717 w 217271"/>
              <a:gd name="connsiteY2" fmla="*/ 204791 h 472860"/>
              <a:gd name="connsiteX3" fmla="*/ 136705 w 217271"/>
              <a:gd name="connsiteY3" fmla="*/ 210633 h 472860"/>
              <a:gd name="connsiteX4" fmla="*/ 144485 w 217271"/>
              <a:gd name="connsiteY4" fmla="*/ 222160 h 472860"/>
              <a:gd name="connsiteX5" fmla="*/ 132246 w 217271"/>
              <a:gd name="connsiteY5" fmla="*/ 222669 h 472860"/>
              <a:gd name="connsiteX6" fmla="*/ 124032 w 217271"/>
              <a:gd name="connsiteY6" fmla="*/ 206263 h 472860"/>
              <a:gd name="connsiteX7" fmla="*/ 128472 w 217271"/>
              <a:gd name="connsiteY7" fmla="*/ 212884 h 472860"/>
              <a:gd name="connsiteX8" fmla="*/ 139768 w 217271"/>
              <a:gd name="connsiteY8" fmla="*/ 206263 h 472860"/>
              <a:gd name="connsiteX9" fmla="*/ 217271 w 217271"/>
              <a:gd name="connsiteY9" fmla="*/ 134480 h 472860"/>
              <a:gd name="connsiteX10" fmla="*/ 214655 w 217271"/>
              <a:gd name="connsiteY10" fmla="*/ 136800 h 472860"/>
              <a:gd name="connsiteX11" fmla="*/ 195434 w 217271"/>
              <a:gd name="connsiteY11" fmla="*/ 148686 h 472860"/>
              <a:gd name="connsiteX12" fmla="*/ 187403 w 217271"/>
              <a:gd name="connsiteY12" fmla="*/ 149328 h 472860"/>
              <a:gd name="connsiteX13" fmla="*/ 184271 w 217271"/>
              <a:gd name="connsiteY13" fmla="*/ 149057 h 472860"/>
              <a:gd name="connsiteX14" fmla="*/ 190667 w 217271"/>
              <a:gd name="connsiteY14" fmla="*/ 148177 h 472860"/>
              <a:gd name="connsiteX15" fmla="*/ 193214 w 217271"/>
              <a:gd name="connsiteY15" fmla="*/ 145221 h 472860"/>
              <a:gd name="connsiteX16" fmla="*/ 203850 w 217271"/>
              <a:gd name="connsiteY16" fmla="*/ 143365 h 472860"/>
              <a:gd name="connsiteX17" fmla="*/ 214108 w 217271"/>
              <a:gd name="connsiteY17" fmla="*/ 135819 h 472860"/>
              <a:gd name="connsiteX18" fmla="*/ 44893 w 217271"/>
              <a:gd name="connsiteY18" fmla="*/ 0 h 472860"/>
              <a:gd name="connsiteX19" fmla="*/ 48874 w 217271"/>
              <a:gd name="connsiteY19" fmla="*/ 42177 h 472860"/>
              <a:gd name="connsiteX20" fmla="*/ 56862 w 217271"/>
              <a:gd name="connsiteY20" fmla="*/ 82178 h 472860"/>
              <a:gd name="connsiteX21" fmla="*/ 69459 w 217271"/>
              <a:gd name="connsiteY21" fmla="*/ 111470 h 472860"/>
              <a:gd name="connsiteX22" fmla="*/ 86478 w 217271"/>
              <a:gd name="connsiteY22" fmla="*/ 135486 h 472860"/>
              <a:gd name="connsiteX23" fmla="*/ 97667 w 217271"/>
              <a:gd name="connsiteY23" fmla="*/ 146095 h 472860"/>
              <a:gd name="connsiteX24" fmla="*/ 111246 w 217271"/>
              <a:gd name="connsiteY24" fmla="*/ 152930 h 472860"/>
              <a:gd name="connsiteX25" fmla="*/ 125266 w 217271"/>
              <a:gd name="connsiteY25" fmla="*/ 153628 h 472860"/>
              <a:gd name="connsiteX26" fmla="*/ 149417 w 217271"/>
              <a:gd name="connsiteY26" fmla="*/ 168941 h 472860"/>
              <a:gd name="connsiteX27" fmla="*/ 136870 w 217271"/>
              <a:gd name="connsiteY27" fmla="*/ 170155 h 472860"/>
              <a:gd name="connsiteX28" fmla="*/ 130089 w 217271"/>
              <a:gd name="connsiteY28" fmla="*/ 176236 h 472860"/>
              <a:gd name="connsiteX29" fmla="*/ 126083 w 217271"/>
              <a:gd name="connsiteY29" fmla="*/ 164740 h 472860"/>
              <a:gd name="connsiteX30" fmla="*/ 120346 w 217271"/>
              <a:gd name="connsiteY30" fmla="*/ 170727 h 472860"/>
              <a:gd name="connsiteX31" fmla="*/ 121655 w 217271"/>
              <a:gd name="connsiteY31" fmla="*/ 178959 h 472860"/>
              <a:gd name="connsiteX32" fmla="*/ 110736 w 217271"/>
              <a:gd name="connsiteY32" fmla="*/ 176745 h 472860"/>
              <a:gd name="connsiteX33" fmla="*/ 103409 w 217271"/>
              <a:gd name="connsiteY33" fmla="*/ 187216 h 472860"/>
              <a:gd name="connsiteX34" fmla="*/ 111875 w 217271"/>
              <a:gd name="connsiteY34" fmla="*/ 218917 h 472860"/>
              <a:gd name="connsiteX35" fmla="*/ 123920 w 217271"/>
              <a:gd name="connsiteY35" fmla="*/ 221640 h 472860"/>
              <a:gd name="connsiteX36" fmla="*/ 122063 w 217271"/>
              <a:gd name="connsiteY36" fmla="*/ 233192 h 472860"/>
              <a:gd name="connsiteX37" fmla="*/ 129140 w 217271"/>
              <a:gd name="connsiteY37" fmla="*/ 246083 h 472860"/>
              <a:gd name="connsiteX38" fmla="*/ 141435 w 217271"/>
              <a:gd name="connsiteY38" fmla="*/ 250693 h 472860"/>
              <a:gd name="connsiteX39" fmla="*/ 161599 w 217271"/>
              <a:gd name="connsiteY39" fmla="*/ 244404 h 472860"/>
              <a:gd name="connsiteX40" fmla="*/ 176448 w 217271"/>
              <a:gd name="connsiteY40" fmla="*/ 232425 h 472860"/>
              <a:gd name="connsiteX41" fmla="*/ 182977 w 217271"/>
              <a:gd name="connsiteY41" fmla="*/ 224401 h 472860"/>
              <a:gd name="connsiteX42" fmla="*/ 189939 w 217271"/>
              <a:gd name="connsiteY42" fmla="*/ 213220 h 472860"/>
              <a:gd name="connsiteX43" fmla="*/ 190102 w 217271"/>
              <a:gd name="connsiteY43" fmla="*/ 197366 h 472860"/>
              <a:gd name="connsiteX44" fmla="*/ 179530 w 217271"/>
              <a:gd name="connsiteY44" fmla="*/ 183738 h 472860"/>
              <a:gd name="connsiteX45" fmla="*/ 177989 w 217271"/>
              <a:gd name="connsiteY45" fmla="*/ 174940 h 472860"/>
              <a:gd name="connsiteX46" fmla="*/ 174297 w 217271"/>
              <a:gd name="connsiteY46" fmla="*/ 165614 h 472860"/>
              <a:gd name="connsiteX47" fmla="*/ 174568 w 217271"/>
              <a:gd name="connsiteY47" fmla="*/ 151704 h 472860"/>
              <a:gd name="connsiteX48" fmla="*/ 177756 w 217271"/>
              <a:gd name="connsiteY48" fmla="*/ 156873 h 472860"/>
              <a:gd name="connsiteX49" fmla="*/ 177958 w 217271"/>
              <a:gd name="connsiteY49" fmla="*/ 168495 h 472860"/>
              <a:gd name="connsiteX50" fmla="*/ 182605 w 217271"/>
              <a:gd name="connsiteY50" fmla="*/ 182229 h 472860"/>
              <a:gd name="connsiteX51" fmla="*/ 190857 w 217271"/>
              <a:gd name="connsiteY51" fmla="*/ 194945 h 472860"/>
              <a:gd name="connsiteX52" fmla="*/ 191260 w 217271"/>
              <a:gd name="connsiteY52" fmla="*/ 212138 h 472860"/>
              <a:gd name="connsiteX53" fmla="*/ 183184 w 217271"/>
              <a:gd name="connsiteY53" fmla="*/ 225098 h 472860"/>
              <a:gd name="connsiteX54" fmla="*/ 179159 w 217271"/>
              <a:gd name="connsiteY54" fmla="*/ 239694 h 472860"/>
              <a:gd name="connsiteX55" fmla="*/ 178750 w 217271"/>
              <a:gd name="connsiteY55" fmla="*/ 251749 h 472860"/>
              <a:gd name="connsiteX56" fmla="*/ 181983 w 217271"/>
              <a:gd name="connsiteY56" fmla="*/ 258736 h 472860"/>
              <a:gd name="connsiteX57" fmla="*/ 176750 w 217271"/>
              <a:gd name="connsiteY57" fmla="*/ 268187 h 472860"/>
              <a:gd name="connsiteX58" fmla="*/ 171499 w 217271"/>
              <a:gd name="connsiteY58" fmla="*/ 269860 h 472860"/>
              <a:gd name="connsiteX59" fmla="*/ 158951 w 217271"/>
              <a:gd name="connsiteY59" fmla="*/ 282280 h 472860"/>
              <a:gd name="connsiteX60" fmla="*/ 146737 w 217271"/>
              <a:gd name="connsiteY60" fmla="*/ 306862 h 472860"/>
              <a:gd name="connsiteX61" fmla="*/ 140756 w 217271"/>
              <a:gd name="connsiteY61" fmla="*/ 326967 h 472860"/>
              <a:gd name="connsiteX62" fmla="*/ 137121 w 217271"/>
              <a:gd name="connsiteY62" fmla="*/ 361063 h 472860"/>
              <a:gd name="connsiteX63" fmla="*/ 139983 w 217271"/>
              <a:gd name="connsiteY63" fmla="*/ 371294 h 472860"/>
              <a:gd name="connsiteX64" fmla="*/ 145825 w 217271"/>
              <a:gd name="connsiteY64" fmla="*/ 388110 h 472860"/>
              <a:gd name="connsiteX65" fmla="*/ 144788 w 217271"/>
              <a:gd name="connsiteY65" fmla="*/ 405667 h 472860"/>
              <a:gd name="connsiteX66" fmla="*/ 137115 w 217271"/>
              <a:gd name="connsiteY66" fmla="*/ 432450 h 472860"/>
              <a:gd name="connsiteX67" fmla="*/ 127115 w 217271"/>
              <a:gd name="connsiteY67" fmla="*/ 446455 h 472860"/>
              <a:gd name="connsiteX68" fmla="*/ 120246 w 217271"/>
              <a:gd name="connsiteY68" fmla="*/ 472860 h 472860"/>
              <a:gd name="connsiteX69" fmla="*/ 89610 w 217271"/>
              <a:gd name="connsiteY69" fmla="*/ 468264 h 472860"/>
              <a:gd name="connsiteX70" fmla="*/ 74799 w 217271"/>
              <a:gd name="connsiteY70" fmla="*/ 462604 h 472860"/>
              <a:gd name="connsiteX71" fmla="*/ 42239 w 217271"/>
              <a:gd name="connsiteY71" fmla="*/ 464855 h 472860"/>
              <a:gd name="connsiteX72" fmla="*/ 29931 w 217271"/>
              <a:gd name="connsiteY72" fmla="*/ 448788 h 472860"/>
              <a:gd name="connsiteX73" fmla="*/ 17339 w 217271"/>
              <a:gd name="connsiteY73" fmla="*/ 421672 h 472860"/>
              <a:gd name="connsiteX74" fmla="*/ 16000 w 217271"/>
              <a:gd name="connsiteY74" fmla="*/ 387808 h 472860"/>
              <a:gd name="connsiteX75" fmla="*/ 11409 w 217271"/>
              <a:gd name="connsiteY75" fmla="*/ 357359 h 472860"/>
              <a:gd name="connsiteX76" fmla="*/ 14119 w 217271"/>
              <a:gd name="connsiteY76" fmla="*/ 306724 h 472860"/>
              <a:gd name="connsiteX77" fmla="*/ 20622 w 217271"/>
              <a:gd name="connsiteY77" fmla="*/ 293159 h 472860"/>
              <a:gd name="connsiteX78" fmla="*/ 38088 w 217271"/>
              <a:gd name="connsiteY78" fmla="*/ 276841 h 472860"/>
              <a:gd name="connsiteX79" fmla="*/ 67472 w 217271"/>
              <a:gd name="connsiteY79" fmla="*/ 272992 h 472860"/>
              <a:gd name="connsiteX80" fmla="*/ 74598 w 217271"/>
              <a:gd name="connsiteY80" fmla="*/ 265641 h 472860"/>
              <a:gd name="connsiteX81" fmla="*/ 79824 w 217271"/>
              <a:gd name="connsiteY81" fmla="*/ 254774 h 472860"/>
              <a:gd name="connsiteX82" fmla="*/ 85120 w 217271"/>
              <a:gd name="connsiteY82" fmla="*/ 239059 h 472860"/>
              <a:gd name="connsiteX83" fmla="*/ 86824 w 217271"/>
              <a:gd name="connsiteY83" fmla="*/ 212817 h 472860"/>
              <a:gd name="connsiteX84" fmla="*/ 91881 w 217271"/>
              <a:gd name="connsiteY84" fmla="*/ 195737 h 472860"/>
              <a:gd name="connsiteX85" fmla="*/ 90937 w 217271"/>
              <a:gd name="connsiteY85" fmla="*/ 183247 h 472860"/>
              <a:gd name="connsiteX86" fmla="*/ 82220 w 217271"/>
              <a:gd name="connsiteY86" fmla="*/ 161860 h 472860"/>
              <a:gd name="connsiteX87" fmla="*/ 65849 w 217271"/>
              <a:gd name="connsiteY87" fmla="*/ 142862 h 472860"/>
              <a:gd name="connsiteX88" fmla="*/ 41365 w 217271"/>
              <a:gd name="connsiteY88" fmla="*/ 128103 h 472860"/>
              <a:gd name="connsiteX89" fmla="*/ 18044 w 217271"/>
              <a:gd name="connsiteY89" fmla="*/ 131933 h 472860"/>
              <a:gd name="connsiteX90" fmla="*/ 7874 w 217271"/>
              <a:gd name="connsiteY90" fmla="*/ 109502 h 472860"/>
              <a:gd name="connsiteX91" fmla="*/ 0 w 217271"/>
              <a:gd name="connsiteY91" fmla="*/ 72878 h 472860"/>
              <a:gd name="connsiteX92" fmla="*/ 1301 w 217271"/>
              <a:gd name="connsiteY92" fmla="*/ 47270 h 472860"/>
              <a:gd name="connsiteX93" fmla="*/ 26465 w 217271"/>
              <a:gd name="connsiteY93" fmla="*/ 15526 h 4728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Lst>
            <a:rect l="l" t="t" r="r" b="b"/>
            <a:pathLst>
              <a:path w="217271" h="472860">
                <a:moveTo>
                  <a:pt x="147912" y="191988"/>
                </a:moveTo>
                <a:lnTo>
                  <a:pt x="157170" y="192459"/>
                </a:lnTo>
                <a:lnTo>
                  <a:pt x="148717" y="204791"/>
                </a:lnTo>
                <a:lnTo>
                  <a:pt x="136705" y="210633"/>
                </a:lnTo>
                <a:lnTo>
                  <a:pt x="144485" y="222160"/>
                </a:lnTo>
                <a:lnTo>
                  <a:pt x="132246" y="222669"/>
                </a:lnTo>
                <a:lnTo>
                  <a:pt x="124032" y="206263"/>
                </a:lnTo>
                <a:lnTo>
                  <a:pt x="128472" y="212884"/>
                </a:lnTo>
                <a:lnTo>
                  <a:pt x="139768" y="206263"/>
                </a:lnTo>
                <a:close/>
                <a:moveTo>
                  <a:pt x="217271" y="134480"/>
                </a:moveTo>
                <a:lnTo>
                  <a:pt x="214655" y="136800"/>
                </a:lnTo>
                <a:lnTo>
                  <a:pt x="195434" y="148686"/>
                </a:lnTo>
                <a:lnTo>
                  <a:pt x="187403" y="149328"/>
                </a:lnTo>
                <a:lnTo>
                  <a:pt x="184271" y="149057"/>
                </a:lnTo>
                <a:lnTo>
                  <a:pt x="190667" y="148177"/>
                </a:lnTo>
                <a:lnTo>
                  <a:pt x="193214" y="145221"/>
                </a:lnTo>
                <a:lnTo>
                  <a:pt x="203850" y="143365"/>
                </a:lnTo>
                <a:lnTo>
                  <a:pt x="214108" y="135819"/>
                </a:lnTo>
                <a:close/>
                <a:moveTo>
                  <a:pt x="44893" y="0"/>
                </a:moveTo>
                <a:lnTo>
                  <a:pt x="48874" y="42177"/>
                </a:lnTo>
                <a:lnTo>
                  <a:pt x="56862" y="82178"/>
                </a:lnTo>
                <a:lnTo>
                  <a:pt x="69459" y="111470"/>
                </a:lnTo>
                <a:lnTo>
                  <a:pt x="86478" y="135486"/>
                </a:lnTo>
                <a:lnTo>
                  <a:pt x="97667" y="146095"/>
                </a:lnTo>
                <a:lnTo>
                  <a:pt x="111246" y="152930"/>
                </a:lnTo>
                <a:lnTo>
                  <a:pt x="125266" y="153628"/>
                </a:lnTo>
                <a:lnTo>
                  <a:pt x="149417" y="168941"/>
                </a:lnTo>
                <a:lnTo>
                  <a:pt x="136870" y="170155"/>
                </a:lnTo>
                <a:lnTo>
                  <a:pt x="130089" y="176236"/>
                </a:lnTo>
                <a:lnTo>
                  <a:pt x="126083" y="164740"/>
                </a:lnTo>
                <a:lnTo>
                  <a:pt x="120346" y="170727"/>
                </a:lnTo>
                <a:lnTo>
                  <a:pt x="121655" y="178959"/>
                </a:lnTo>
                <a:lnTo>
                  <a:pt x="110736" y="176745"/>
                </a:lnTo>
                <a:lnTo>
                  <a:pt x="103409" y="187216"/>
                </a:lnTo>
                <a:lnTo>
                  <a:pt x="111875" y="218917"/>
                </a:lnTo>
                <a:lnTo>
                  <a:pt x="123920" y="221640"/>
                </a:lnTo>
                <a:lnTo>
                  <a:pt x="122063" y="233192"/>
                </a:lnTo>
                <a:lnTo>
                  <a:pt x="129140" y="246083"/>
                </a:lnTo>
                <a:lnTo>
                  <a:pt x="141435" y="250693"/>
                </a:lnTo>
                <a:lnTo>
                  <a:pt x="161599" y="244404"/>
                </a:lnTo>
                <a:lnTo>
                  <a:pt x="176448" y="232425"/>
                </a:lnTo>
                <a:lnTo>
                  <a:pt x="182977" y="224401"/>
                </a:lnTo>
                <a:lnTo>
                  <a:pt x="189939" y="213220"/>
                </a:lnTo>
                <a:lnTo>
                  <a:pt x="190102" y="197366"/>
                </a:lnTo>
                <a:lnTo>
                  <a:pt x="179530" y="183738"/>
                </a:lnTo>
                <a:lnTo>
                  <a:pt x="177989" y="174940"/>
                </a:lnTo>
                <a:lnTo>
                  <a:pt x="174297" y="165614"/>
                </a:lnTo>
                <a:lnTo>
                  <a:pt x="174568" y="151704"/>
                </a:lnTo>
                <a:lnTo>
                  <a:pt x="177756" y="156873"/>
                </a:lnTo>
                <a:lnTo>
                  <a:pt x="177958" y="168495"/>
                </a:lnTo>
                <a:lnTo>
                  <a:pt x="182605" y="182229"/>
                </a:lnTo>
                <a:lnTo>
                  <a:pt x="190857" y="194945"/>
                </a:lnTo>
                <a:lnTo>
                  <a:pt x="191260" y="212138"/>
                </a:lnTo>
                <a:lnTo>
                  <a:pt x="183184" y="225098"/>
                </a:lnTo>
                <a:lnTo>
                  <a:pt x="179159" y="239694"/>
                </a:lnTo>
                <a:lnTo>
                  <a:pt x="178750" y="251749"/>
                </a:lnTo>
                <a:lnTo>
                  <a:pt x="181983" y="258736"/>
                </a:lnTo>
                <a:lnTo>
                  <a:pt x="176750" y="268187"/>
                </a:lnTo>
                <a:lnTo>
                  <a:pt x="171499" y="269860"/>
                </a:lnTo>
                <a:lnTo>
                  <a:pt x="158951" y="282280"/>
                </a:lnTo>
                <a:lnTo>
                  <a:pt x="146737" y="306862"/>
                </a:lnTo>
                <a:lnTo>
                  <a:pt x="140756" y="326967"/>
                </a:lnTo>
                <a:lnTo>
                  <a:pt x="137121" y="361063"/>
                </a:lnTo>
                <a:lnTo>
                  <a:pt x="139983" y="371294"/>
                </a:lnTo>
                <a:lnTo>
                  <a:pt x="145825" y="388110"/>
                </a:lnTo>
                <a:lnTo>
                  <a:pt x="144788" y="405667"/>
                </a:lnTo>
                <a:lnTo>
                  <a:pt x="137115" y="432450"/>
                </a:lnTo>
                <a:lnTo>
                  <a:pt x="127115" y="446455"/>
                </a:lnTo>
                <a:lnTo>
                  <a:pt x="120246" y="472860"/>
                </a:lnTo>
                <a:lnTo>
                  <a:pt x="89610" y="468264"/>
                </a:lnTo>
                <a:lnTo>
                  <a:pt x="74799" y="462604"/>
                </a:lnTo>
                <a:lnTo>
                  <a:pt x="42239" y="464855"/>
                </a:lnTo>
                <a:lnTo>
                  <a:pt x="29931" y="448788"/>
                </a:lnTo>
                <a:lnTo>
                  <a:pt x="17339" y="421672"/>
                </a:lnTo>
                <a:lnTo>
                  <a:pt x="16000" y="387808"/>
                </a:lnTo>
                <a:lnTo>
                  <a:pt x="11409" y="357359"/>
                </a:lnTo>
                <a:lnTo>
                  <a:pt x="14119" y="306724"/>
                </a:lnTo>
                <a:lnTo>
                  <a:pt x="20622" y="293159"/>
                </a:lnTo>
                <a:lnTo>
                  <a:pt x="38088" y="276841"/>
                </a:lnTo>
                <a:lnTo>
                  <a:pt x="67472" y="272992"/>
                </a:lnTo>
                <a:lnTo>
                  <a:pt x="74598" y="265641"/>
                </a:lnTo>
                <a:lnTo>
                  <a:pt x="79824" y="254774"/>
                </a:lnTo>
                <a:lnTo>
                  <a:pt x="85120" y="239059"/>
                </a:lnTo>
                <a:lnTo>
                  <a:pt x="86824" y="212817"/>
                </a:lnTo>
                <a:lnTo>
                  <a:pt x="91881" y="195737"/>
                </a:lnTo>
                <a:lnTo>
                  <a:pt x="90937" y="183247"/>
                </a:lnTo>
                <a:lnTo>
                  <a:pt x="82220" y="161860"/>
                </a:lnTo>
                <a:lnTo>
                  <a:pt x="65849" y="142862"/>
                </a:lnTo>
                <a:lnTo>
                  <a:pt x="41365" y="128103"/>
                </a:lnTo>
                <a:lnTo>
                  <a:pt x="18044" y="131933"/>
                </a:lnTo>
                <a:lnTo>
                  <a:pt x="7874" y="109502"/>
                </a:lnTo>
                <a:lnTo>
                  <a:pt x="0" y="72878"/>
                </a:lnTo>
                <a:lnTo>
                  <a:pt x="1301" y="47270"/>
                </a:lnTo>
                <a:lnTo>
                  <a:pt x="26465" y="15526"/>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1" name="Svendborg">
            <a:extLst>
              <a:ext uri="{FF2B5EF4-FFF2-40B4-BE49-F238E27FC236}">
                <a16:creationId xmlns:a16="http://schemas.microsoft.com/office/drawing/2014/main" id="{00000000-0008-0000-3500-0000D3000000}"/>
              </a:ext>
            </a:extLst>
          </xdr:cNvPr>
          <xdr:cNvSpPr/>
        </xdr:nvSpPr>
        <xdr:spPr>
          <a:xfrm>
            <a:off x="2765967" y="5465621"/>
            <a:ext cx="516257" cy="574822"/>
          </a:xfrm>
          <a:custGeom>
            <a:avLst/>
            <a:gdLst>
              <a:gd name="connsiteX0" fmla="*/ 151971 w 502601"/>
              <a:gd name="connsiteY0" fmla="*/ 510622 h 559617"/>
              <a:gd name="connsiteX1" fmla="*/ 152952 w 502601"/>
              <a:gd name="connsiteY1" fmla="*/ 516936 h 559617"/>
              <a:gd name="connsiteX2" fmla="*/ 146109 w 502601"/>
              <a:gd name="connsiteY2" fmla="*/ 524282 h 559617"/>
              <a:gd name="connsiteX3" fmla="*/ 145285 w 502601"/>
              <a:gd name="connsiteY3" fmla="*/ 529539 h 559617"/>
              <a:gd name="connsiteX4" fmla="*/ 136367 w 502601"/>
              <a:gd name="connsiteY4" fmla="*/ 529639 h 559617"/>
              <a:gd name="connsiteX5" fmla="*/ 124511 w 502601"/>
              <a:gd name="connsiteY5" fmla="*/ 518037 h 559617"/>
              <a:gd name="connsiteX6" fmla="*/ 131221 w 502601"/>
              <a:gd name="connsiteY6" fmla="*/ 518565 h 559617"/>
              <a:gd name="connsiteX7" fmla="*/ 129668 w 502601"/>
              <a:gd name="connsiteY7" fmla="*/ 513961 h 559617"/>
              <a:gd name="connsiteX8" fmla="*/ 137342 w 502601"/>
              <a:gd name="connsiteY8" fmla="*/ 515131 h 559617"/>
              <a:gd name="connsiteX9" fmla="*/ 145801 w 502601"/>
              <a:gd name="connsiteY9" fmla="*/ 515855 h 559617"/>
              <a:gd name="connsiteX10" fmla="*/ 23058 w 502601"/>
              <a:gd name="connsiteY10" fmla="*/ 485159 h 559617"/>
              <a:gd name="connsiteX11" fmla="*/ 29177 w 502601"/>
              <a:gd name="connsiteY11" fmla="*/ 492793 h 559617"/>
              <a:gd name="connsiteX12" fmla="*/ 36856 w 502601"/>
              <a:gd name="connsiteY12" fmla="*/ 493189 h 559617"/>
              <a:gd name="connsiteX13" fmla="*/ 52209 w 502601"/>
              <a:gd name="connsiteY13" fmla="*/ 492737 h 559617"/>
              <a:gd name="connsiteX14" fmla="*/ 57240 w 502601"/>
              <a:gd name="connsiteY14" fmla="*/ 500296 h 559617"/>
              <a:gd name="connsiteX15" fmla="*/ 67133 w 502601"/>
              <a:gd name="connsiteY15" fmla="*/ 500164 h 559617"/>
              <a:gd name="connsiteX16" fmla="*/ 71592 w 502601"/>
              <a:gd name="connsiteY16" fmla="*/ 486272 h 559617"/>
              <a:gd name="connsiteX17" fmla="*/ 85586 w 502601"/>
              <a:gd name="connsiteY17" fmla="*/ 500403 h 559617"/>
              <a:gd name="connsiteX18" fmla="*/ 86240 w 502601"/>
              <a:gd name="connsiteY18" fmla="*/ 511540 h 559617"/>
              <a:gd name="connsiteX19" fmla="*/ 73699 w 502601"/>
              <a:gd name="connsiteY19" fmla="*/ 523382 h 559617"/>
              <a:gd name="connsiteX20" fmla="*/ 66102 w 502601"/>
              <a:gd name="connsiteY20" fmla="*/ 524117 h 559617"/>
              <a:gd name="connsiteX21" fmla="*/ 29938 w 502601"/>
              <a:gd name="connsiteY21" fmla="*/ 495662 h 559617"/>
              <a:gd name="connsiteX22" fmla="*/ 19711 w 502601"/>
              <a:gd name="connsiteY22" fmla="*/ 497133 h 559617"/>
              <a:gd name="connsiteX23" fmla="*/ 11773 w 502601"/>
              <a:gd name="connsiteY23" fmla="*/ 507252 h 559617"/>
              <a:gd name="connsiteX24" fmla="*/ 2371 w 502601"/>
              <a:gd name="connsiteY24" fmla="*/ 507163 h 559617"/>
              <a:gd name="connsiteX25" fmla="*/ 0 w 502601"/>
              <a:gd name="connsiteY25" fmla="*/ 492780 h 559617"/>
              <a:gd name="connsiteX26" fmla="*/ 12962 w 502601"/>
              <a:gd name="connsiteY26" fmla="*/ 494082 h 559617"/>
              <a:gd name="connsiteX27" fmla="*/ 112234 w 502601"/>
              <a:gd name="connsiteY27" fmla="*/ 419080 h 559617"/>
              <a:gd name="connsiteX28" fmla="*/ 116674 w 502601"/>
              <a:gd name="connsiteY28" fmla="*/ 426361 h 559617"/>
              <a:gd name="connsiteX29" fmla="*/ 133536 w 502601"/>
              <a:gd name="connsiteY29" fmla="*/ 431682 h 559617"/>
              <a:gd name="connsiteX30" fmla="*/ 142561 w 502601"/>
              <a:gd name="connsiteY30" fmla="*/ 440372 h 559617"/>
              <a:gd name="connsiteX31" fmla="*/ 145247 w 502601"/>
              <a:gd name="connsiteY31" fmla="*/ 443598 h 559617"/>
              <a:gd name="connsiteX32" fmla="*/ 126127 w 502601"/>
              <a:gd name="connsiteY32" fmla="*/ 440360 h 559617"/>
              <a:gd name="connsiteX33" fmla="*/ 117209 w 502601"/>
              <a:gd name="connsiteY33" fmla="*/ 450478 h 559617"/>
              <a:gd name="connsiteX34" fmla="*/ 104888 w 502601"/>
              <a:gd name="connsiteY34" fmla="*/ 449271 h 559617"/>
              <a:gd name="connsiteX35" fmla="*/ 101473 w 502601"/>
              <a:gd name="connsiteY35" fmla="*/ 438737 h 559617"/>
              <a:gd name="connsiteX36" fmla="*/ 302878 w 502601"/>
              <a:gd name="connsiteY36" fmla="*/ 333795 h 559617"/>
              <a:gd name="connsiteX37" fmla="*/ 309538 w 502601"/>
              <a:gd name="connsiteY37" fmla="*/ 342957 h 559617"/>
              <a:gd name="connsiteX38" fmla="*/ 312903 w 502601"/>
              <a:gd name="connsiteY38" fmla="*/ 349289 h 559617"/>
              <a:gd name="connsiteX39" fmla="*/ 317374 w 502601"/>
              <a:gd name="connsiteY39" fmla="*/ 361873 h 559617"/>
              <a:gd name="connsiteX40" fmla="*/ 312198 w 502601"/>
              <a:gd name="connsiteY40" fmla="*/ 370721 h 559617"/>
              <a:gd name="connsiteX41" fmla="*/ 319249 w 502601"/>
              <a:gd name="connsiteY41" fmla="*/ 375858 h 559617"/>
              <a:gd name="connsiteX42" fmla="*/ 333179 w 502601"/>
              <a:gd name="connsiteY42" fmla="*/ 375400 h 559617"/>
              <a:gd name="connsiteX43" fmla="*/ 336746 w 502601"/>
              <a:gd name="connsiteY43" fmla="*/ 392403 h 559617"/>
              <a:gd name="connsiteX44" fmla="*/ 333972 w 502601"/>
              <a:gd name="connsiteY44" fmla="*/ 399900 h 559617"/>
              <a:gd name="connsiteX45" fmla="*/ 324412 w 502601"/>
              <a:gd name="connsiteY45" fmla="*/ 404176 h 559617"/>
              <a:gd name="connsiteX46" fmla="*/ 314595 w 502601"/>
              <a:gd name="connsiteY46" fmla="*/ 433801 h 559617"/>
              <a:gd name="connsiteX47" fmla="*/ 313852 w 502601"/>
              <a:gd name="connsiteY47" fmla="*/ 436027 h 559617"/>
              <a:gd name="connsiteX48" fmla="*/ 310104 w 502601"/>
              <a:gd name="connsiteY48" fmla="*/ 453547 h 559617"/>
              <a:gd name="connsiteX49" fmla="*/ 302783 w 502601"/>
              <a:gd name="connsiteY49" fmla="*/ 450604 h 559617"/>
              <a:gd name="connsiteX50" fmla="*/ 297682 w 502601"/>
              <a:gd name="connsiteY50" fmla="*/ 467061 h 559617"/>
              <a:gd name="connsiteX51" fmla="*/ 306142 w 502601"/>
              <a:gd name="connsiteY51" fmla="*/ 479827 h 559617"/>
              <a:gd name="connsiteX52" fmla="*/ 309921 w 502601"/>
              <a:gd name="connsiteY52" fmla="*/ 480789 h 559617"/>
              <a:gd name="connsiteX53" fmla="*/ 333601 w 502601"/>
              <a:gd name="connsiteY53" fmla="*/ 486833 h 559617"/>
              <a:gd name="connsiteX54" fmla="*/ 347670 w 502601"/>
              <a:gd name="connsiteY54" fmla="*/ 472764 h 559617"/>
              <a:gd name="connsiteX55" fmla="*/ 351633 w 502601"/>
              <a:gd name="connsiteY55" fmla="*/ 453346 h 559617"/>
              <a:gd name="connsiteX56" fmla="*/ 365482 w 502601"/>
              <a:gd name="connsiteY56" fmla="*/ 446674 h 559617"/>
              <a:gd name="connsiteX57" fmla="*/ 376192 w 502601"/>
              <a:gd name="connsiteY57" fmla="*/ 453956 h 559617"/>
              <a:gd name="connsiteX58" fmla="*/ 370054 w 502601"/>
              <a:gd name="connsiteY58" fmla="*/ 472211 h 559617"/>
              <a:gd name="connsiteX59" fmla="*/ 372721 w 502601"/>
              <a:gd name="connsiteY59" fmla="*/ 494404 h 559617"/>
              <a:gd name="connsiteX60" fmla="*/ 346029 w 502601"/>
              <a:gd name="connsiteY60" fmla="*/ 495536 h 559617"/>
              <a:gd name="connsiteX61" fmla="*/ 331161 w 502601"/>
              <a:gd name="connsiteY61" fmla="*/ 499781 h 559617"/>
              <a:gd name="connsiteX62" fmla="*/ 321261 w 502601"/>
              <a:gd name="connsiteY62" fmla="*/ 515641 h 559617"/>
              <a:gd name="connsiteX63" fmla="*/ 308683 w 502601"/>
              <a:gd name="connsiteY63" fmla="*/ 521244 h 559617"/>
              <a:gd name="connsiteX64" fmla="*/ 301374 w 502601"/>
              <a:gd name="connsiteY64" fmla="*/ 535242 h 559617"/>
              <a:gd name="connsiteX65" fmla="*/ 295173 w 502601"/>
              <a:gd name="connsiteY65" fmla="*/ 547687 h 559617"/>
              <a:gd name="connsiteX66" fmla="*/ 282129 w 502601"/>
              <a:gd name="connsiteY66" fmla="*/ 543788 h 559617"/>
              <a:gd name="connsiteX67" fmla="*/ 275487 w 502601"/>
              <a:gd name="connsiteY67" fmla="*/ 538078 h 559617"/>
              <a:gd name="connsiteX68" fmla="*/ 260909 w 502601"/>
              <a:gd name="connsiteY68" fmla="*/ 534274 h 559617"/>
              <a:gd name="connsiteX69" fmla="*/ 249059 w 502601"/>
              <a:gd name="connsiteY69" fmla="*/ 535217 h 559617"/>
              <a:gd name="connsiteX70" fmla="*/ 256538 w 502601"/>
              <a:gd name="connsiteY70" fmla="*/ 549857 h 559617"/>
              <a:gd name="connsiteX71" fmla="*/ 238996 w 502601"/>
              <a:gd name="connsiteY71" fmla="*/ 547864 h 559617"/>
              <a:gd name="connsiteX72" fmla="*/ 220266 w 502601"/>
              <a:gd name="connsiteY72" fmla="*/ 559617 h 559617"/>
              <a:gd name="connsiteX73" fmla="*/ 220838 w 502601"/>
              <a:gd name="connsiteY73" fmla="*/ 551699 h 559617"/>
              <a:gd name="connsiteX74" fmla="*/ 230726 w 502601"/>
              <a:gd name="connsiteY74" fmla="*/ 546266 h 559617"/>
              <a:gd name="connsiteX75" fmla="*/ 228525 w 502601"/>
              <a:gd name="connsiteY75" fmla="*/ 538676 h 559617"/>
              <a:gd name="connsiteX76" fmla="*/ 214109 w 502601"/>
              <a:gd name="connsiteY76" fmla="*/ 541619 h 559617"/>
              <a:gd name="connsiteX77" fmla="*/ 214040 w 502601"/>
              <a:gd name="connsiteY77" fmla="*/ 520835 h 559617"/>
              <a:gd name="connsiteX78" fmla="*/ 190033 w 502601"/>
              <a:gd name="connsiteY78" fmla="*/ 501498 h 559617"/>
              <a:gd name="connsiteX79" fmla="*/ 185480 w 502601"/>
              <a:gd name="connsiteY79" fmla="*/ 485330 h 559617"/>
              <a:gd name="connsiteX80" fmla="*/ 183171 w 502601"/>
              <a:gd name="connsiteY80" fmla="*/ 461276 h 559617"/>
              <a:gd name="connsiteX81" fmla="*/ 188555 w 502601"/>
              <a:gd name="connsiteY81" fmla="*/ 455855 h 559617"/>
              <a:gd name="connsiteX82" fmla="*/ 189140 w 502601"/>
              <a:gd name="connsiteY82" fmla="*/ 455270 h 559617"/>
              <a:gd name="connsiteX83" fmla="*/ 174127 w 502601"/>
              <a:gd name="connsiteY83" fmla="*/ 446535 h 559617"/>
              <a:gd name="connsiteX84" fmla="*/ 172649 w 502601"/>
              <a:gd name="connsiteY84" fmla="*/ 441278 h 559617"/>
              <a:gd name="connsiteX85" fmla="*/ 170593 w 502601"/>
              <a:gd name="connsiteY85" fmla="*/ 433864 h 559617"/>
              <a:gd name="connsiteX86" fmla="*/ 178222 w 502601"/>
              <a:gd name="connsiteY86" fmla="*/ 427714 h 559617"/>
              <a:gd name="connsiteX87" fmla="*/ 193077 w 502601"/>
              <a:gd name="connsiteY87" fmla="*/ 429481 h 559617"/>
              <a:gd name="connsiteX88" fmla="*/ 200863 w 502601"/>
              <a:gd name="connsiteY88" fmla="*/ 415583 h 559617"/>
              <a:gd name="connsiteX89" fmla="*/ 222613 w 502601"/>
              <a:gd name="connsiteY89" fmla="*/ 403226 h 559617"/>
              <a:gd name="connsiteX90" fmla="*/ 231858 w 502601"/>
              <a:gd name="connsiteY90" fmla="*/ 397133 h 559617"/>
              <a:gd name="connsiteX91" fmla="*/ 232902 w 502601"/>
              <a:gd name="connsiteY91" fmla="*/ 396447 h 559617"/>
              <a:gd name="connsiteX92" fmla="*/ 233399 w 502601"/>
              <a:gd name="connsiteY92" fmla="*/ 395812 h 559617"/>
              <a:gd name="connsiteX93" fmla="*/ 234060 w 502601"/>
              <a:gd name="connsiteY93" fmla="*/ 394982 h 559617"/>
              <a:gd name="connsiteX94" fmla="*/ 242343 w 502601"/>
              <a:gd name="connsiteY94" fmla="*/ 384518 h 559617"/>
              <a:gd name="connsiteX95" fmla="*/ 251280 w 502601"/>
              <a:gd name="connsiteY95" fmla="*/ 374607 h 559617"/>
              <a:gd name="connsiteX96" fmla="*/ 264827 w 502601"/>
              <a:gd name="connsiteY96" fmla="*/ 370230 h 559617"/>
              <a:gd name="connsiteX97" fmla="*/ 273720 w 502601"/>
              <a:gd name="connsiteY97" fmla="*/ 354232 h 559617"/>
              <a:gd name="connsiteX98" fmla="*/ 282336 w 502601"/>
              <a:gd name="connsiteY98" fmla="*/ 349730 h 559617"/>
              <a:gd name="connsiteX99" fmla="*/ 292557 w 502601"/>
              <a:gd name="connsiteY99" fmla="*/ 337197 h 559617"/>
              <a:gd name="connsiteX100" fmla="*/ 374090 w 502601"/>
              <a:gd name="connsiteY100" fmla="*/ 332701 h 559617"/>
              <a:gd name="connsiteX101" fmla="*/ 390920 w 502601"/>
              <a:gd name="connsiteY101" fmla="*/ 335430 h 559617"/>
              <a:gd name="connsiteX102" fmla="*/ 400178 w 502601"/>
              <a:gd name="connsiteY102" fmla="*/ 364508 h 559617"/>
              <a:gd name="connsiteX103" fmla="*/ 403116 w 502601"/>
              <a:gd name="connsiteY103" fmla="*/ 382576 h 559617"/>
              <a:gd name="connsiteX104" fmla="*/ 384392 w 502601"/>
              <a:gd name="connsiteY104" fmla="*/ 374885 h 559617"/>
              <a:gd name="connsiteX105" fmla="*/ 362329 w 502601"/>
              <a:gd name="connsiteY105" fmla="*/ 383846 h 559617"/>
              <a:gd name="connsiteX106" fmla="*/ 352461 w 502601"/>
              <a:gd name="connsiteY106" fmla="*/ 384180 h 559617"/>
              <a:gd name="connsiteX107" fmla="*/ 346191 w 502601"/>
              <a:gd name="connsiteY107" fmla="*/ 382532 h 559617"/>
              <a:gd name="connsiteX108" fmla="*/ 348335 w 502601"/>
              <a:gd name="connsiteY108" fmla="*/ 368539 h 559617"/>
              <a:gd name="connsiteX109" fmla="*/ 361662 w 502601"/>
              <a:gd name="connsiteY109" fmla="*/ 368633 h 559617"/>
              <a:gd name="connsiteX110" fmla="*/ 377681 w 502601"/>
              <a:gd name="connsiteY110" fmla="*/ 365785 h 559617"/>
              <a:gd name="connsiteX111" fmla="*/ 383166 w 502601"/>
              <a:gd name="connsiteY111" fmla="*/ 359735 h 559617"/>
              <a:gd name="connsiteX112" fmla="*/ 346493 w 502601"/>
              <a:gd name="connsiteY112" fmla="*/ 358697 h 559617"/>
              <a:gd name="connsiteX113" fmla="*/ 327505 w 502601"/>
              <a:gd name="connsiteY113" fmla="*/ 368237 h 559617"/>
              <a:gd name="connsiteX114" fmla="*/ 321518 w 502601"/>
              <a:gd name="connsiteY114" fmla="*/ 346919 h 559617"/>
              <a:gd name="connsiteX115" fmla="*/ 334178 w 502601"/>
              <a:gd name="connsiteY115" fmla="*/ 338995 h 559617"/>
              <a:gd name="connsiteX116" fmla="*/ 348669 w 502601"/>
              <a:gd name="connsiteY116" fmla="*/ 343158 h 559617"/>
              <a:gd name="connsiteX117" fmla="*/ 464229 w 502601"/>
              <a:gd name="connsiteY117" fmla="*/ 0 h 559617"/>
              <a:gd name="connsiteX118" fmla="*/ 501034 w 502601"/>
              <a:gd name="connsiteY118" fmla="*/ 18765 h 559617"/>
              <a:gd name="connsiteX119" fmla="*/ 502601 w 502601"/>
              <a:gd name="connsiteY119" fmla="*/ 28084 h 559617"/>
              <a:gd name="connsiteX120" fmla="*/ 498858 w 502601"/>
              <a:gd name="connsiteY120" fmla="*/ 58445 h 559617"/>
              <a:gd name="connsiteX121" fmla="*/ 497544 w 502601"/>
              <a:gd name="connsiteY121" fmla="*/ 79374 h 559617"/>
              <a:gd name="connsiteX122" fmla="*/ 490745 w 502601"/>
              <a:gd name="connsiteY122" fmla="*/ 99893 h 559617"/>
              <a:gd name="connsiteX123" fmla="*/ 480978 w 502601"/>
              <a:gd name="connsiteY123" fmla="*/ 113262 h 559617"/>
              <a:gd name="connsiteX124" fmla="*/ 480431 w 502601"/>
              <a:gd name="connsiteY124" fmla="*/ 130531 h 559617"/>
              <a:gd name="connsiteX125" fmla="*/ 473946 w 502601"/>
              <a:gd name="connsiteY125" fmla="*/ 143812 h 559617"/>
              <a:gd name="connsiteX126" fmla="*/ 474374 w 502601"/>
              <a:gd name="connsiteY126" fmla="*/ 147981 h 559617"/>
              <a:gd name="connsiteX127" fmla="*/ 475871 w 502601"/>
              <a:gd name="connsiteY127" fmla="*/ 162602 h 559617"/>
              <a:gd name="connsiteX128" fmla="*/ 468883 w 502601"/>
              <a:gd name="connsiteY128" fmla="*/ 173343 h 559617"/>
              <a:gd name="connsiteX129" fmla="*/ 468726 w 502601"/>
              <a:gd name="connsiteY129" fmla="*/ 187329 h 559617"/>
              <a:gd name="connsiteX130" fmla="*/ 468600 w 502601"/>
              <a:gd name="connsiteY130" fmla="*/ 199139 h 559617"/>
              <a:gd name="connsiteX131" fmla="*/ 460204 w 502601"/>
              <a:gd name="connsiteY131" fmla="*/ 221085 h 559617"/>
              <a:gd name="connsiteX132" fmla="*/ 465317 w 502601"/>
              <a:gd name="connsiteY132" fmla="*/ 238524 h 559617"/>
              <a:gd name="connsiteX133" fmla="*/ 459116 w 502601"/>
              <a:gd name="connsiteY133" fmla="*/ 239586 h 559617"/>
              <a:gd name="connsiteX134" fmla="*/ 453412 w 502601"/>
              <a:gd name="connsiteY134" fmla="*/ 240561 h 559617"/>
              <a:gd name="connsiteX135" fmla="*/ 446449 w 502601"/>
              <a:gd name="connsiteY135" fmla="*/ 246416 h 559617"/>
              <a:gd name="connsiteX136" fmla="*/ 440078 w 502601"/>
              <a:gd name="connsiteY136" fmla="*/ 259842 h 559617"/>
              <a:gd name="connsiteX137" fmla="*/ 440770 w 502601"/>
              <a:gd name="connsiteY137" fmla="*/ 265765 h 559617"/>
              <a:gd name="connsiteX138" fmla="*/ 441412 w 502601"/>
              <a:gd name="connsiteY138" fmla="*/ 271230 h 559617"/>
              <a:gd name="connsiteX139" fmla="*/ 438946 w 502601"/>
              <a:gd name="connsiteY139" fmla="*/ 285474 h 559617"/>
              <a:gd name="connsiteX140" fmla="*/ 430795 w 502601"/>
              <a:gd name="connsiteY140" fmla="*/ 304227 h 559617"/>
              <a:gd name="connsiteX141" fmla="*/ 407594 w 502601"/>
              <a:gd name="connsiteY141" fmla="*/ 313553 h 559617"/>
              <a:gd name="connsiteX142" fmla="*/ 385770 w 502601"/>
              <a:gd name="connsiteY142" fmla="*/ 329117 h 559617"/>
              <a:gd name="connsiteX143" fmla="*/ 388958 w 502601"/>
              <a:gd name="connsiteY143" fmla="*/ 320534 h 559617"/>
              <a:gd name="connsiteX144" fmla="*/ 369323 w 502601"/>
              <a:gd name="connsiteY144" fmla="*/ 315886 h 559617"/>
              <a:gd name="connsiteX145" fmla="*/ 360273 w 502601"/>
              <a:gd name="connsiteY145" fmla="*/ 329381 h 559617"/>
              <a:gd name="connsiteX146" fmla="*/ 357292 w 502601"/>
              <a:gd name="connsiteY146" fmla="*/ 328816 h 559617"/>
              <a:gd name="connsiteX147" fmla="*/ 344939 w 502601"/>
              <a:gd name="connsiteY147" fmla="*/ 326483 h 559617"/>
              <a:gd name="connsiteX148" fmla="*/ 333235 w 502601"/>
              <a:gd name="connsiteY148" fmla="*/ 327683 h 559617"/>
              <a:gd name="connsiteX149" fmla="*/ 323920 w 502601"/>
              <a:gd name="connsiteY149" fmla="*/ 332444 h 559617"/>
              <a:gd name="connsiteX150" fmla="*/ 320033 w 502601"/>
              <a:gd name="connsiteY150" fmla="*/ 334431 h 559617"/>
              <a:gd name="connsiteX151" fmla="*/ 308675 w 502601"/>
              <a:gd name="connsiteY151" fmla="*/ 324967 h 559617"/>
              <a:gd name="connsiteX152" fmla="*/ 294247 w 502601"/>
              <a:gd name="connsiteY152" fmla="*/ 325891 h 559617"/>
              <a:gd name="connsiteX153" fmla="*/ 286838 w 502601"/>
              <a:gd name="connsiteY153" fmla="*/ 321873 h 559617"/>
              <a:gd name="connsiteX154" fmla="*/ 284247 w 502601"/>
              <a:gd name="connsiteY154" fmla="*/ 320470 h 559617"/>
              <a:gd name="connsiteX155" fmla="*/ 283536 w 502601"/>
              <a:gd name="connsiteY155" fmla="*/ 327708 h 559617"/>
              <a:gd name="connsiteX156" fmla="*/ 282379 w 502601"/>
              <a:gd name="connsiteY156" fmla="*/ 339550 h 559617"/>
              <a:gd name="connsiteX157" fmla="*/ 276725 w 502601"/>
              <a:gd name="connsiteY157" fmla="*/ 341782 h 559617"/>
              <a:gd name="connsiteX158" fmla="*/ 268323 w 502601"/>
              <a:gd name="connsiteY158" fmla="*/ 345096 h 559617"/>
              <a:gd name="connsiteX159" fmla="*/ 257027 w 502601"/>
              <a:gd name="connsiteY159" fmla="*/ 352624 h 559617"/>
              <a:gd name="connsiteX160" fmla="*/ 236549 w 502601"/>
              <a:gd name="connsiteY160" fmla="*/ 363094 h 559617"/>
              <a:gd name="connsiteX161" fmla="*/ 215876 w 502601"/>
              <a:gd name="connsiteY161" fmla="*/ 373659 h 559617"/>
              <a:gd name="connsiteX162" fmla="*/ 190479 w 502601"/>
              <a:gd name="connsiteY162" fmla="*/ 381268 h 559617"/>
              <a:gd name="connsiteX163" fmla="*/ 181014 w 502601"/>
              <a:gd name="connsiteY163" fmla="*/ 391443 h 559617"/>
              <a:gd name="connsiteX164" fmla="*/ 164831 w 502601"/>
              <a:gd name="connsiteY164" fmla="*/ 393499 h 559617"/>
              <a:gd name="connsiteX165" fmla="*/ 141718 w 502601"/>
              <a:gd name="connsiteY165" fmla="*/ 385752 h 559617"/>
              <a:gd name="connsiteX166" fmla="*/ 136825 w 502601"/>
              <a:gd name="connsiteY166" fmla="*/ 378224 h 559617"/>
              <a:gd name="connsiteX167" fmla="*/ 133586 w 502601"/>
              <a:gd name="connsiteY167" fmla="*/ 373250 h 559617"/>
              <a:gd name="connsiteX168" fmla="*/ 120535 w 502601"/>
              <a:gd name="connsiteY168" fmla="*/ 363874 h 559617"/>
              <a:gd name="connsiteX169" fmla="*/ 120340 w 502601"/>
              <a:gd name="connsiteY169" fmla="*/ 363937 h 559617"/>
              <a:gd name="connsiteX170" fmla="*/ 106196 w 502601"/>
              <a:gd name="connsiteY170" fmla="*/ 368546 h 559617"/>
              <a:gd name="connsiteX171" fmla="*/ 75982 w 502601"/>
              <a:gd name="connsiteY171" fmla="*/ 365654 h 559617"/>
              <a:gd name="connsiteX172" fmla="*/ 57239 w 502601"/>
              <a:gd name="connsiteY172" fmla="*/ 370483 h 559617"/>
              <a:gd name="connsiteX173" fmla="*/ 56132 w 502601"/>
              <a:gd name="connsiteY173" fmla="*/ 370773 h 559617"/>
              <a:gd name="connsiteX174" fmla="*/ 41956 w 502601"/>
              <a:gd name="connsiteY174" fmla="*/ 361724 h 559617"/>
              <a:gd name="connsiteX175" fmla="*/ 23780 w 502601"/>
              <a:gd name="connsiteY175" fmla="*/ 353353 h 559617"/>
              <a:gd name="connsiteX176" fmla="*/ 25692 w 502601"/>
              <a:gd name="connsiteY176" fmla="*/ 341675 h 559617"/>
              <a:gd name="connsiteX177" fmla="*/ 18208 w 502601"/>
              <a:gd name="connsiteY177" fmla="*/ 332935 h 559617"/>
              <a:gd name="connsiteX178" fmla="*/ 32069 w 502601"/>
              <a:gd name="connsiteY178" fmla="*/ 314528 h 559617"/>
              <a:gd name="connsiteX179" fmla="*/ 25397 w 502601"/>
              <a:gd name="connsiteY179" fmla="*/ 305441 h 559617"/>
              <a:gd name="connsiteX180" fmla="*/ 39705 w 502601"/>
              <a:gd name="connsiteY180" fmla="*/ 271966 h 559617"/>
              <a:gd name="connsiteX181" fmla="*/ 46025 w 502601"/>
              <a:gd name="connsiteY181" fmla="*/ 270337 h 559617"/>
              <a:gd name="connsiteX182" fmla="*/ 32000 w 502601"/>
              <a:gd name="connsiteY182" fmla="*/ 231481 h 559617"/>
              <a:gd name="connsiteX183" fmla="*/ 48812 w 502601"/>
              <a:gd name="connsiteY183" fmla="*/ 199415 h 559617"/>
              <a:gd name="connsiteX184" fmla="*/ 66868 w 502601"/>
              <a:gd name="connsiteY184" fmla="*/ 172526 h 559617"/>
              <a:gd name="connsiteX185" fmla="*/ 86894 w 502601"/>
              <a:gd name="connsiteY185" fmla="*/ 174708 h 559617"/>
              <a:gd name="connsiteX186" fmla="*/ 97586 w 502601"/>
              <a:gd name="connsiteY186" fmla="*/ 150063 h 559617"/>
              <a:gd name="connsiteX187" fmla="*/ 114982 w 502601"/>
              <a:gd name="connsiteY187" fmla="*/ 134335 h 559617"/>
              <a:gd name="connsiteX188" fmla="*/ 155756 w 502601"/>
              <a:gd name="connsiteY188" fmla="*/ 134870 h 559617"/>
              <a:gd name="connsiteX189" fmla="*/ 176888 w 502601"/>
              <a:gd name="connsiteY189" fmla="*/ 117432 h 559617"/>
              <a:gd name="connsiteX190" fmla="*/ 205662 w 502601"/>
              <a:gd name="connsiteY190" fmla="*/ 129015 h 559617"/>
              <a:gd name="connsiteX191" fmla="*/ 208913 w 502601"/>
              <a:gd name="connsiteY191" fmla="*/ 121771 h 559617"/>
              <a:gd name="connsiteX192" fmla="*/ 236052 w 502601"/>
              <a:gd name="connsiteY192" fmla="*/ 127122 h 559617"/>
              <a:gd name="connsiteX193" fmla="*/ 250543 w 502601"/>
              <a:gd name="connsiteY193" fmla="*/ 130676 h 559617"/>
              <a:gd name="connsiteX194" fmla="*/ 258014 w 502601"/>
              <a:gd name="connsiteY194" fmla="*/ 90913 h 559617"/>
              <a:gd name="connsiteX195" fmla="*/ 276637 w 502601"/>
              <a:gd name="connsiteY195" fmla="*/ 89750 h 559617"/>
              <a:gd name="connsiteX196" fmla="*/ 288945 w 502601"/>
              <a:gd name="connsiteY196" fmla="*/ 79964 h 559617"/>
              <a:gd name="connsiteX197" fmla="*/ 289329 w 502601"/>
              <a:gd name="connsiteY197" fmla="*/ 56779 h 559617"/>
              <a:gd name="connsiteX198" fmla="*/ 319952 w 502601"/>
              <a:gd name="connsiteY198" fmla="*/ 61470 h 559617"/>
              <a:gd name="connsiteX199" fmla="*/ 340027 w 502601"/>
              <a:gd name="connsiteY199" fmla="*/ 65356 h 559617"/>
              <a:gd name="connsiteX200" fmla="*/ 355486 w 502601"/>
              <a:gd name="connsiteY200" fmla="*/ 76713 h 559617"/>
              <a:gd name="connsiteX201" fmla="*/ 362757 w 502601"/>
              <a:gd name="connsiteY201" fmla="*/ 77707 h 559617"/>
              <a:gd name="connsiteX202" fmla="*/ 371380 w 502601"/>
              <a:gd name="connsiteY202" fmla="*/ 82512 h 559617"/>
              <a:gd name="connsiteX203" fmla="*/ 380650 w 502601"/>
              <a:gd name="connsiteY203" fmla="*/ 85813 h 559617"/>
              <a:gd name="connsiteX204" fmla="*/ 412550 w 502601"/>
              <a:gd name="connsiteY204" fmla="*/ 97340 h 559617"/>
              <a:gd name="connsiteX205" fmla="*/ 420613 w 502601"/>
              <a:gd name="connsiteY205" fmla="*/ 92780 h 559617"/>
              <a:gd name="connsiteX206" fmla="*/ 437487 w 502601"/>
              <a:gd name="connsiteY206" fmla="*/ 39593 h 559617"/>
              <a:gd name="connsiteX207" fmla="*/ 455569 w 502601"/>
              <a:gd name="connsiteY207" fmla="*/ 25890 h 5596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Lst>
            <a:rect l="l" t="t" r="r" b="b"/>
            <a:pathLst>
              <a:path w="502601" h="559617">
                <a:moveTo>
                  <a:pt x="151971" y="510622"/>
                </a:moveTo>
                <a:lnTo>
                  <a:pt x="152952" y="516936"/>
                </a:lnTo>
                <a:lnTo>
                  <a:pt x="146109" y="524282"/>
                </a:lnTo>
                <a:lnTo>
                  <a:pt x="145285" y="529539"/>
                </a:lnTo>
                <a:lnTo>
                  <a:pt x="136367" y="529639"/>
                </a:lnTo>
                <a:lnTo>
                  <a:pt x="124511" y="518037"/>
                </a:lnTo>
                <a:lnTo>
                  <a:pt x="131221" y="518565"/>
                </a:lnTo>
                <a:lnTo>
                  <a:pt x="129668" y="513961"/>
                </a:lnTo>
                <a:lnTo>
                  <a:pt x="137342" y="515131"/>
                </a:lnTo>
                <a:lnTo>
                  <a:pt x="145801" y="515855"/>
                </a:lnTo>
                <a:close/>
                <a:moveTo>
                  <a:pt x="23058" y="485159"/>
                </a:moveTo>
                <a:lnTo>
                  <a:pt x="29177" y="492793"/>
                </a:lnTo>
                <a:lnTo>
                  <a:pt x="36856" y="493189"/>
                </a:lnTo>
                <a:lnTo>
                  <a:pt x="52209" y="492737"/>
                </a:lnTo>
                <a:lnTo>
                  <a:pt x="57240" y="500296"/>
                </a:lnTo>
                <a:lnTo>
                  <a:pt x="67133" y="500164"/>
                </a:lnTo>
                <a:lnTo>
                  <a:pt x="71592" y="486272"/>
                </a:lnTo>
                <a:lnTo>
                  <a:pt x="85586" y="500403"/>
                </a:lnTo>
                <a:lnTo>
                  <a:pt x="86240" y="511540"/>
                </a:lnTo>
                <a:lnTo>
                  <a:pt x="73699" y="523382"/>
                </a:lnTo>
                <a:lnTo>
                  <a:pt x="66102" y="524117"/>
                </a:lnTo>
                <a:lnTo>
                  <a:pt x="29938" y="495662"/>
                </a:lnTo>
                <a:lnTo>
                  <a:pt x="19711" y="497133"/>
                </a:lnTo>
                <a:lnTo>
                  <a:pt x="11773" y="507252"/>
                </a:lnTo>
                <a:lnTo>
                  <a:pt x="2371" y="507163"/>
                </a:lnTo>
                <a:lnTo>
                  <a:pt x="0" y="492780"/>
                </a:lnTo>
                <a:lnTo>
                  <a:pt x="12962" y="494082"/>
                </a:lnTo>
                <a:close/>
                <a:moveTo>
                  <a:pt x="112234" y="419080"/>
                </a:moveTo>
                <a:lnTo>
                  <a:pt x="116674" y="426361"/>
                </a:lnTo>
                <a:lnTo>
                  <a:pt x="133536" y="431682"/>
                </a:lnTo>
                <a:lnTo>
                  <a:pt x="142561" y="440372"/>
                </a:lnTo>
                <a:lnTo>
                  <a:pt x="145247" y="443598"/>
                </a:lnTo>
                <a:lnTo>
                  <a:pt x="126127" y="440360"/>
                </a:lnTo>
                <a:lnTo>
                  <a:pt x="117209" y="450478"/>
                </a:lnTo>
                <a:lnTo>
                  <a:pt x="104888" y="449271"/>
                </a:lnTo>
                <a:lnTo>
                  <a:pt x="101473" y="438737"/>
                </a:lnTo>
                <a:close/>
                <a:moveTo>
                  <a:pt x="302878" y="333795"/>
                </a:moveTo>
                <a:lnTo>
                  <a:pt x="309538" y="342957"/>
                </a:lnTo>
                <a:lnTo>
                  <a:pt x="312903" y="349289"/>
                </a:lnTo>
                <a:lnTo>
                  <a:pt x="317374" y="361873"/>
                </a:lnTo>
                <a:lnTo>
                  <a:pt x="312198" y="370721"/>
                </a:lnTo>
                <a:lnTo>
                  <a:pt x="319249" y="375858"/>
                </a:lnTo>
                <a:lnTo>
                  <a:pt x="333179" y="375400"/>
                </a:lnTo>
                <a:lnTo>
                  <a:pt x="336746" y="392403"/>
                </a:lnTo>
                <a:lnTo>
                  <a:pt x="333972" y="399900"/>
                </a:lnTo>
                <a:lnTo>
                  <a:pt x="324412" y="404176"/>
                </a:lnTo>
                <a:lnTo>
                  <a:pt x="314595" y="433801"/>
                </a:lnTo>
                <a:lnTo>
                  <a:pt x="313852" y="436027"/>
                </a:lnTo>
                <a:lnTo>
                  <a:pt x="310104" y="453547"/>
                </a:lnTo>
                <a:lnTo>
                  <a:pt x="302783" y="450604"/>
                </a:lnTo>
                <a:lnTo>
                  <a:pt x="297682" y="467061"/>
                </a:lnTo>
                <a:lnTo>
                  <a:pt x="306142" y="479827"/>
                </a:lnTo>
                <a:lnTo>
                  <a:pt x="309921" y="480789"/>
                </a:lnTo>
                <a:lnTo>
                  <a:pt x="333601" y="486833"/>
                </a:lnTo>
                <a:lnTo>
                  <a:pt x="347670" y="472764"/>
                </a:lnTo>
                <a:lnTo>
                  <a:pt x="351633" y="453346"/>
                </a:lnTo>
                <a:lnTo>
                  <a:pt x="365482" y="446674"/>
                </a:lnTo>
                <a:lnTo>
                  <a:pt x="376192" y="453956"/>
                </a:lnTo>
                <a:lnTo>
                  <a:pt x="370054" y="472211"/>
                </a:lnTo>
                <a:lnTo>
                  <a:pt x="372721" y="494404"/>
                </a:lnTo>
                <a:lnTo>
                  <a:pt x="346029" y="495536"/>
                </a:lnTo>
                <a:lnTo>
                  <a:pt x="331161" y="499781"/>
                </a:lnTo>
                <a:lnTo>
                  <a:pt x="321261" y="515641"/>
                </a:lnTo>
                <a:lnTo>
                  <a:pt x="308683" y="521244"/>
                </a:lnTo>
                <a:lnTo>
                  <a:pt x="301374" y="535242"/>
                </a:lnTo>
                <a:lnTo>
                  <a:pt x="295173" y="547687"/>
                </a:lnTo>
                <a:lnTo>
                  <a:pt x="282129" y="543788"/>
                </a:lnTo>
                <a:lnTo>
                  <a:pt x="275487" y="538078"/>
                </a:lnTo>
                <a:lnTo>
                  <a:pt x="260909" y="534274"/>
                </a:lnTo>
                <a:lnTo>
                  <a:pt x="249059" y="535217"/>
                </a:lnTo>
                <a:lnTo>
                  <a:pt x="256538" y="549857"/>
                </a:lnTo>
                <a:lnTo>
                  <a:pt x="238996" y="547864"/>
                </a:lnTo>
                <a:lnTo>
                  <a:pt x="220266" y="559617"/>
                </a:lnTo>
                <a:lnTo>
                  <a:pt x="220838" y="551699"/>
                </a:lnTo>
                <a:lnTo>
                  <a:pt x="230726" y="546266"/>
                </a:lnTo>
                <a:lnTo>
                  <a:pt x="228525" y="538676"/>
                </a:lnTo>
                <a:lnTo>
                  <a:pt x="214109" y="541619"/>
                </a:lnTo>
                <a:lnTo>
                  <a:pt x="214040" y="520835"/>
                </a:lnTo>
                <a:lnTo>
                  <a:pt x="190033" y="501498"/>
                </a:lnTo>
                <a:lnTo>
                  <a:pt x="185480" y="485330"/>
                </a:lnTo>
                <a:lnTo>
                  <a:pt x="183171" y="461276"/>
                </a:lnTo>
                <a:lnTo>
                  <a:pt x="188555" y="455855"/>
                </a:lnTo>
                <a:lnTo>
                  <a:pt x="189140" y="455270"/>
                </a:lnTo>
                <a:lnTo>
                  <a:pt x="174127" y="446535"/>
                </a:lnTo>
                <a:lnTo>
                  <a:pt x="172649" y="441278"/>
                </a:lnTo>
                <a:lnTo>
                  <a:pt x="170593" y="433864"/>
                </a:lnTo>
                <a:lnTo>
                  <a:pt x="178222" y="427714"/>
                </a:lnTo>
                <a:lnTo>
                  <a:pt x="193077" y="429481"/>
                </a:lnTo>
                <a:lnTo>
                  <a:pt x="200863" y="415583"/>
                </a:lnTo>
                <a:lnTo>
                  <a:pt x="222613" y="403226"/>
                </a:lnTo>
                <a:lnTo>
                  <a:pt x="231858" y="397133"/>
                </a:lnTo>
                <a:lnTo>
                  <a:pt x="232902" y="396447"/>
                </a:lnTo>
                <a:lnTo>
                  <a:pt x="233399" y="395812"/>
                </a:lnTo>
                <a:lnTo>
                  <a:pt x="234060" y="394982"/>
                </a:lnTo>
                <a:lnTo>
                  <a:pt x="242343" y="384518"/>
                </a:lnTo>
                <a:lnTo>
                  <a:pt x="251280" y="374607"/>
                </a:lnTo>
                <a:lnTo>
                  <a:pt x="264827" y="370230"/>
                </a:lnTo>
                <a:lnTo>
                  <a:pt x="273720" y="354232"/>
                </a:lnTo>
                <a:lnTo>
                  <a:pt x="282336" y="349730"/>
                </a:lnTo>
                <a:lnTo>
                  <a:pt x="292557" y="337197"/>
                </a:lnTo>
                <a:close/>
                <a:moveTo>
                  <a:pt x="374090" y="332701"/>
                </a:moveTo>
                <a:lnTo>
                  <a:pt x="390920" y="335430"/>
                </a:lnTo>
                <a:lnTo>
                  <a:pt x="400178" y="364508"/>
                </a:lnTo>
                <a:lnTo>
                  <a:pt x="403116" y="382576"/>
                </a:lnTo>
                <a:lnTo>
                  <a:pt x="384392" y="374885"/>
                </a:lnTo>
                <a:lnTo>
                  <a:pt x="362329" y="383846"/>
                </a:lnTo>
                <a:lnTo>
                  <a:pt x="352461" y="384180"/>
                </a:lnTo>
                <a:lnTo>
                  <a:pt x="346191" y="382532"/>
                </a:lnTo>
                <a:lnTo>
                  <a:pt x="348335" y="368539"/>
                </a:lnTo>
                <a:lnTo>
                  <a:pt x="361662" y="368633"/>
                </a:lnTo>
                <a:lnTo>
                  <a:pt x="377681" y="365785"/>
                </a:lnTo>
                <a:lnTo>
                  <a:pt x="383166" y="359735"/>
                </a:lnTo>
                <a:lnTo>
                  <a:pt x="346493" y="358697"/>
                </a:lnTo>
                <a:lnTo>
                  <a:pt x="327505" y="368237"/>
                </a:lnTo>
                <a:lnTo>
                  <a:pt x="321518" y="346919"/>
                </a:lnTo>
                <a:lnTo>
                  <a:pt x="334178" y="338995"/>
                </a:lnTo>
                <a:lnTo>
                  <a:pt x="348669" y="343158"/>
                </a:lnTo>
                <a:close/>
                <a:moveTo>
                  <a:pt x="464229" y="0"/>
                </a:moveTo>
                <a:lnTo>
                  <a:pt x="501034" y="18765"/>
                </a:lnTo>
                <a:lnTo>
                  <a:pt x="502601" y="28084"/>
                </a:lnTo>
                <a:lnTo>
                  <a:pt x="498858" y="58445"/>
                </a:lnTo>
                <a:lnTo>
                  <a:pt x="497544" y="79374"/>
                </a:lnTo>
                <a:lnTo>
                  <a:pt x="490745" y="99893"/>
                </a:lnTo>
                <a:lnTo>
                  <a:pt x="480978" y="113262"/>
                </a:lnTo>
                <a:lnTo>
                  <a:pt x="480431" y="130531"/>
                </a:lnTo>
                <a:lnTo>
                  <a:pt x="473946" y="143812"/>
                </a:lnTo>
                <a:lnTo>
                  <a:pt x="474374" y="147981"/>
                </a:lnTo>
                <a:lnTo>
                  <a:pt x="475871" y="162602"/>
                </a:lnTo>
                <a:lnTo>
                  <a:pt x="468883" y="173343"/>
                </a:lnTo>
                <a:lnTo>
                  <a:pt x="468726" y="187329"/>
                </a:lnTo>
                <a:lnTo>
                  <a:pt x="468600" y="199139"/>
                </a:lnTo>
                <a:lnTo>
                  <a:pt x="460204" y="221085"/>
                </a:lnTo>
                <a:lnTo>
                  <a:pt x="465317" y="238524"/>
                </a:lnTo>
                <a:lnTo>
                  <a:pt x="459116" y="239586"/>
                </a:lnTo>
                <a:lnTo>
                  <a:pt x="453412" y="240561"/>
                </a:lnTo>
                <a:lnTo>
                  <a:pt x="446449" y="246416"/>
                </a:lnTo>
                <a:lnTo>
                  <a:pt x="440078" y="259842"/>
                </a:lnTo>
                <a:lnTo>
                  <a:pt x="440770" y="265765"/>
                </a:lnTo>
                <a:lnTo>
                  <a:pt x="441412" y="271230"/>
                </a:lnTo>
                <a:lnTo>
                  <a:pt x="438946" y="285474"/>
                </a:lnTo>
                <a:lnTo>
                  <a:pt x="430795" y="304227"/>
                </a:lnTo>
                <a:lnTo>
                  <a:pt x="407594" y="313553"/>
                </a:lnTo>
                <a:lnTo>
                  <a:pt x="385770" y="329117"/>
                </a:lnTo>
                <a:lnTo>
                  <a:pt x="388958" y="320534"/>
                </a:lnTo>
                <a:lnTo>
                  <a:pt x="369323" y="315886"/>
                </a:lnTo>
                <a:lnTo>
                  <a:pt x="360273" y="329381"/>
                </a:lnTo>
                <a:lnTo>
                  <a:pt x="357292" y="328816"/>
                </a:lnTo>
                <a:lnTo>
                  <a:pt x="344939" y="326483"/>
                </a:lnTo>
                <a:lnTo>
                  <a:pt x="333235" y="327683"/>
                </a:lnTo>
                <a:lnTo>
                  <a:pt x="323920" y="332444"/>
                </a:lnTo>
                <a:lnTo>
                  <a:pt x="320033" y="334431"/>
                </a:lnTo>
                <a:lnTo>
                  <a:pt x="308675" y="324967"/>
                </a:lnTo>
                <a:lnTo>
                  <a:pt x="294247" y="325891"/>
                </a:lnTo>
                <a:lnTo>
                  <a:pt x="286838" y="321873"/>
                </a:lnTo>
                <a:lnTo>
                  <a:pt x="284247" y="320470"/>
                </a:lnTo>
                <a:lnTo>
                  <a:pt x="283536" y="327708"/>
                </a:lnTo>
                <a:lnTo>
                  <a:pt x="282379" y="339550"/>
                </a:lnTo>
                <a:lnTo>
                  <a:pt x="276725" y="341782"/>
                </a:lnTo>
                <a:lnTo>
                  <a:pt x="268323" y="345096"/>
                </a:lnTo>
                <a:lnTo>
                  <a:pt x="257027" y="352624"/>
                </a:lnTo>
                <a:lnTo>
                  <a:pt x="236549" y="363094"/>
                </a:lnTo>
                <a:lnTo>
                  <a:pt x="215876" y="373659"/>
                </a:lnTo>
                <a:lnTo>
                  <a:pt x="190479" y="381268"/>
                </a:lnTo>
                <a:lnTo>
                  <a:pt x="181014" y="391443"/>
                </a:lnTo>
                <a:lnTo>
                  <a:pt x="164831" y="393499"/>
                </a:lnTo>
                <a:lnTo>
                  <a:pt x="141718" y="385752"/>
                </a:lnTo>
                <a:lnTo>
                  <a:pt x="136825" y="378224"/>
                </a:lnTo>
                <a:lnTo>
                  <a:pt x="133586" y="373250"/>
                </a:lnTo>
                <a:lnTo>
                  <a:pt x="120535" y="363874"/>
                </a:lnTo>
                <a:lnTo>
                  <a:pt x="120340" y="363937"/>
                </a:lnTo>
                <a:lnTo>
                  <a:pt x="106196" y="368546"/>
                </a:lnTo>
                <a:lnTo>
                  <a:pt x="75982" y="365654"/>
                </a:lnTo>
                <a:lnTo>
                  <a:pt x="57239" y="370483"/>
                </a:lnTo>
                <a:lnTo>
                  <a:pt x="56132" y="370773"/>
                </a:lnTo>
                <a:lnTo>
                  <a:pt x="41956" y="361724"/>
                </a:lnTo>
                <a:lnTo>
                  <a:pt x="23780" y="353353"/>
                </a:lnTo>
                <a:lnTo>
                  <a:pt x="25692" y="341675"/>
                </a:lnTo>
                <a:lnTo>
                  <a:pt x="18208" y="332935"/>
                </a:lnTo>
                <a:lnTo>
                  <a:pt x="32069" y="314528"/>
                </a:lnTo>
                <a:lnTo>
                  <a:pt x="25397" y="305441"/>
                </a:lnTo>
                <a:lnTo>
                  <a:pt x="39705" y="271966"/>
                </a:lnTo>
                <a:lnTo>
                  <a:pt x="46025" y="270337"/>
                </a:lnTo>
                <a:lnTo>
                  <a:pt x="32000" y="231481"/>
                </a:lnTo>
                <a:lnTo>
                  <a:pt x="48812" y="199415"/>
                </a:lnTo>
                <a:lnTo>
                  <a:pt x="66868" y="172526"/>
                </a:lnTo>
                <a:lnTo>
                  <a:pt x="86894" y="174708"/>
                </a:lnTo>
                <a:lnTo>
                  <a:pt x="97586" y="150063"/>
                </a:lnTo>
                <a:lnTo>
                  <a:pt x="114982" y="134335"/>
                </a:lnTo>
                <a:lnTo>
                  <a:pt x="155756" y="134870"/>
                </a:lnTo>
                <a:lnTo>
                  <a:pt x="176888" y="117432"/>
                </a:lnTo>
                <a:lnTo>
                  <a:pt x="205662" y="129015"/>
                </a:lnTo>
                <a:lnTo>
                  <a:pt x="208913" y="121771"/>
                </a:lnTo>
                <a:lnTo>
                  <a:pt x="236052" y="127122"/>
                </a:lnTo>
                <a:lnTo>
                  <a:pt x="250543" y="130676"/>
                </a:lnTo>
                <a:lnTo>
                  <a:pt x="258014" y="90913"/>
                </a:lnTo>
                <a:lnTo>
                  <a:pt x="276637" y="89750"/>
                </a:lnTo>
                <a:lnTo>
                  <a:pt x="288945" y="79964"/>
                </a:lnTo>
                <a:lnTo>
                  <a:pt x="289329" y="56779"/>
                </a:lnTo>
                <a:lnTo>
                  <a:pt x="319952" y="61470"/>
                </a:lnTo>
                <a:lnTo>
                  <a:pt x="340027" y="65356"/>
                </a:lnTo>
                <a:lnTo>
                  <a:pt x="355486" y="76713"/>
                </a:lnTo>
                <a:lnTo>
                  <a:pt x="362757" y="77707"/>
                </a:lnTo>
                <a:lnTo>
                  <a:pt x="371380" y="82512"/>
                </a:lnTo>
                <a:lnTo>
                  <a:pt x="380650" y="85813"/>
                </a:lnTo>
                <a:lnTo>
                  <a:pt x="412550" y="97340"/>
                </a:lnTo>
                <a:lnTo>
                  <a:pt x="420613" y="92780"/>
                </a:lnTo>
                <a:lnTo>
                  <a:pt x="437487" y="39593"/>
                </a:lnTo>
                <a:lnTo>
                  <a:pt x="455569" y="25890"/>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2" name="Køge">
            <a:extLst>
              <a:ext uri="{FF2B5EF4-FFF2-40B4-BE49-F238E27FC236}">
                <a16:creationId xmlns:a16="http://schemas.microsoft.com/office/drawing/2014/main" id="{00000000-0008-0000-3500-0000D4000000}"/>
              </a:ext>
            </a:extLst>
          </xdr:cNvPr>
          <xdr:cNvSpPr/>
        </xdr:nvSpPr>
        <xdr:spPr>
          <a:xfrm>
            <a:off x="4540255" y="4775247"/>
            <a:ext cx="381161" cy="330081"/>
          </a:xfrm>
          <a:custGeom>
            <a:avLst/>
            <a:gdLst>
              <a:gd name="connsiteX0" fmla="*/ 43912 w 371078"/>
              <a:gd name="connsiteY0" fmla="*/ 149441 h 321350"/>
              <a:gd name="connsiteX1" fmla="*/ 35302 w 371078"/>
              <a:gd name="connsiteY1" fmla="*/ 148478 h 321350"/>
              <a:gd name="connsiteX2" fmla="*/ 25987 w 371078"/>
              <a:gd name="connsiteY2" fmla="*/ 122834 h 321350"/>
              <a:gd name="connsiteX3" fmla="*/ 10415 w 371078"/>
              <a:gd name="connsiteY3" fmla="*/ 62282 h 321350"/>
              <a:gd name="connsiteX4" fmla="*/ 6541 w 371078"/>
              <a:gd name="connsiteY4" fmla="*/ 48378 h 321350"/>
              <a:gd name="connsiteX5" fmla="*/ 472 w 371078"/>
              <a:gd name="connsiteY5" fmla="*/ 45026 h 321350"/>
              <a:gd name="connsiteX6" fmla="*/ 2390 w 371078"/>
              <a:gd name="connsiteY6" fmla="*/ 13715 h 321350"/>
              <a:gd name="connsiteX7" fmla="*/ 19384 w 371078"/>
              <a:gd name="connsiteY7" fmla="*/ 14181 h 321350"/>
              <a:gd name="connsiteX8" fmla="*/ 57371 w 371078"/>
              <a:gd name="connsiteY8" fmla="*/ 4610 h 321350"/>
              <a:gd name="connsiteX9" fmla="*/ 65088 w 371078"/>
              <a:gd name="connsiteY9" fmla="*/ 472 h 321350"/>
              <a:gd name="connsiteX10" fmla="*/ 98239 w 371078"/>
              <a:gd name="connsiteY10" fmla="*/ 15011 h 321350"/>
              <a:gd name="connsiteX11" fmla="*/ 118164 w 371078"/>
              <a:gd name="connsiteY11" fmla="*/ 11797 h 321350"/>
              <a:gd name="connsiteX12" fmla="*/ 125799 w 371078"/>
              <a:gd name="connsiteY12" fmla="*/ 27525 h 321350"/>
              <a:gd name="connsiteX13" fmla="*/ 130284 w 371078"/>
              <a:gd name="connsiteY13" fmla="*/ 35769 h 321350"/>
              <a:gd name="connsiteX14" fmla="*/ 141120 w 371078"/>
              <a:gd name="connsiteY14" fmla="*/ 19211 h 321350"/>
              <a:gd name="connsiteX15" fmla="*/ 165869 w 371078"/>
              <a:gd name="connsiteY15" fmla="*/ 15853 h 321350"/>
              <a:gd name="connsiteX16" fmla="*/ 208605 w 371078"/>
              <a:gd name="connsiteY16" fmla="*/ 13690 h 321350"/>
              <a:gd name="connsiteX17" fmla="*/ 214467 w 371078"/>
              <a:gd name="connsiteY17" fmla="*/ 13508 h 321350"/>
              <a:gd name="connsiteX18" fmla="*/ 242077 w 371078"/>
              <a:gd name="connsiteY18" fmla="*/ 24060 h 321350"/>
              <a:gd name="connsiteX19" fmla="*/ 269976 w 371078"/>
              <a:gd name="connsiteY19" fmla="*/ 33461 h 321350"/>
              <a:gd name="connsiteX20" fmla="*/ 288480 w 371078"/>
              <a:gd name="connsiteY20" fmla="*/ 36335 h 321350"/>
              <a:gd name="connsiteX21" fmla="*/ 315939 w 371078"/>
              <a:gd name="connsiteY21" fmla="*/ 38819 h 321350"/>
              <a:gd name="connsiteX22" fmla="*/ 336291 w 371078"/>
              <a:gd name="connsiteY22" fmla="*/ 40712 h 321350"/>
              <a:gd name="connsiteX23" fmla="*/ 332656 w 371078"/>
              <a:gd name="connsiteY23" fmla="*/ 46636 h 321350"/>
              <a:gd name="connsiteX24" fmla="*/ 332543 w 371078"/>
              <a:gd name="connsiteY24" fmla="*/ 63558 h 321350"/>
              <a:gd name="connsiteX25" fmla="*/ 324731 w 371078"/>
              <a:gd name="connsiteY25" fmla="*/ 81103 h 321350"/>
              <a:gd name="connsiteX26" fmla="*/ 324826 w 371078"/>
              <a:gd name="connsiteY26" fmla="*/ 83726 h 321350"/>
              <a:gd name="connsiteX27" fmla="*/ 325448 w 371078"/>
              <a:gd name="connsiteY27" fmla="*/ 100818 h 321350"/>
              <a:gd name="connsiteX28" fmla="*/ 327046 w 371078"/>
              <a:gd name="connsiteY28" fmla="*/ 94422 h 321350"/>
              <a:gd name="connsiteX29" fmla="*/ 328643 w 371078"/>
              <a:gd name="connsiteY29" fmla="*/ 90649 h 321350"/>
              <a:gd name="connsiteX30" fmla="*/ 331184 w 371078"/>
              <a:gd name="connsiteY30" fmla="*/ 96001 h 321350"/>
              <a:gd name="connsiteX31" fmla="*/ 328757 w 371078"/>
              <a:gd name="connsiteY31" fmla="*/ 104893 h 321350"/>
              <a:gd name="connsiteX32" fmla="*/ 327744 w 371078"/>
              <a:gd name="connsiteY32" fmla="*/ 108597 h 321350"/>
              <a:gd name="connsiteX33" fmla="*/ 328624 w 371078"/>
              <a:gd name="connsiteY33" fmla="*/ 109427 h 321350"/>
              <a:gd name="connsiteX34" fmla="*/ 329216 w 371078"/>
              <a:gd name="connsiteY34" fmla="*/ 111326 h 321350"/>
              <a:gd name="connsiteX35" fmla="*/ 323895 w 371078"/>
              <a:gd name="connsiteY35" fmla="*/ 122306 h 321350"/>
              <a:gd name="connsiteX36" fmla="*/ 335354 w 371078"/>
              <a:gd name="connsiteY36" fmla="*/ 119237 h 321350"/>
              <a:gd name="connsiteX37" fmla="*/ 343700 w 371078"/>
              <a:gd name="connsiteY37" fmla="*/ 134273 h 321350"/>
              <a:gd name="connsiteX38" fmla="*/ 339870 w 371078"/>
              <a:gd name="connsiteY38" fmla="*/ 136876 h 321350"/>
              <a:gd name="connsiteX39" fmla="*/ 337813 w 371078"/>
              <a:gd name="connsiteY39" fmla="*/ 126701 h 321350"/>
              <a:gd name="connsiteX40" fmla="*/ 334442 w 371078"/>
              <a:gd name="connsiteY40" fmla="*/ 125242 h 321350"/>
              <a:gd name="connsiteX41" fmla="*/ 334725 w 371078"/>
              <a:gd name="connsiteY41" fmla="*/ 142674 h 321350"/>
              <a:gd name="connsiteX42" fmla="*/ 326322 w 371078"/>
              <a:gd name="connsiteY42" fmla="*/ 146102 h 321350"/>
              <a:gd name="connsiteX43" fmla="*/ 330945 w 371078"/>
              <a:gd name="connsiteY43" fmla="*/ 156358 h 321350"/>
              <a:gd name="connsiteX44" fmla="*/ 332008 w 371078"/>
              <a:gd name="connsiteY44" fmla="*/ 163401 h 321350"/>
              <a:gd name="connsiteX45" fmla="*/ 333448 w 371078"/>
              <a:gd name="connsiteY45" fmla="*/ 172966 h 321350"/>
              <a:gd name="connsiteX46" fmla="*/ 348140 w 371078"/>
              <a:gd name="connsiteY46" fmla="*/ 196076 h 321350"/>
              <a:gd name="connsiteX47" fmla="*/ 354121 w 371078"/>
              <a:gd name="connsiteY47" fmla="*/ 201007 h 321350"/>
              <a:gd name="connsiteX48" fmla="*/ 371121 w 371078"/>
              <a:gd name="connsiteY48" fmla="*/ 225526 h 321350"/>
              <a:gd name="connsiteX49" fmla="*/ 352838 w 371078"/>
              <a:gd name="connsiteY49" fmla="*/ 233091 h 321350"/>
              <a:gd name="connsiteX50" fmla="*/ 328562 w 371078"/>
              <a:gd name="connsiteY50" fmla="*/ 254340 h 321350"/>
              <a:gd name="connsiteX51" fmla="*/ 329744 w 371078"/>
              <a:gd name="connsiteY51" fmla="*/ 286870 h 321350"/>
              <a:gd name="connsiteX52" fmla="*/ 326247 w 371078"/>
              <a:gd name="connsiteY52" fmla="*/ 304661 h 321350"/>
              <a:gd name="connsiteX53" fmla="*/ 297266 w 371078"/>
              <a:gd name="connsiteY53" fmla="*/ 306396 h 321350"/>
              <a:gd name="connsiteX54" fmla="*/ 283366 w 371078"/>
              <a:gd name="connsiteY54" fmla="*/ 304132 h 321350"/>
              <a:gd name="connsiteX55" fmla="*/ 270587 w 371078"/>
              <a:gd name="connsiteY55" fmla="*/ 309138 h 321350"/>
              <a:gd name="connsiteX56" fmla="*/ 269341 w 371078"/>
              <a:gd name="connsiteY56" fmla="*/ 318162 h 321350"/>
              <a:gd name="connsiteX57" fmla="*/ 237775 w 371078"/>
              <a:gd name="connsiteY57" fmla="*/ 317175 h 321350"/>
              <a:gd name="connsiteX58" fmla="*/ 207919 w 371078"/>
              <a:gd name="connsiteY58" fmla="*/ 321162 h 321350"/>
              <a:gd name="connsiteX59" fmla="*/ 182183 w 371078"/>
              <a:gd name="connsiteY59" fmla="*/ 311861 h 321350"/>
              <a:gd name="connsiteX60" fmla="*/ 182504 w 371078"/>
              <a:gd name="connsiteY60" fmla="*/ 299284 h 321350"/>
              <a:gd name="connsiteX61" fmla="*/ 179328 w 371078"/>
              <a:gd name="connsiteY61" fmla="*/ 290744 h 321350"/>
              <a:gd name="connsiteX62" fmla="*/ 161026 w 371078"/>
              <a:gd name="connsiteY62" fmla="*/ 278079 h 321350"/>
              <a:gd name="connsiteX63" fmla="*/ 123491 w 371078"/>
              <a:gd name="connsiteY63" fmla="*/ 270250 h 321350"/>
              <a:gd name="connsiteX64" fmla="*/ 108177 w 371078"/>
              <a:gd name="connsiteY64" fmla="*/ 263923 h 321350"/>
              <a:gd name="connsiteX65" fmla="*/ 69327 w 371078"/>
              <a:gd name="connsiteY65" fmla="*/ 265879 h 321350"/>
              <a:gd name="connsiteX66" fmla="*/ 58157 w 371078"/>
              <a:gd name="connsiteY66" fmla="*/ 251227 h 321350"/>
              <a:gd name="connsiteX67" fmla="*/ 60629 w 371078"/>
              <a:gd name="connsiteY67" fmla="*/ 231795 h 321350"/>
              <a:gd name="connsiteX68" fmla="*/ 34836 w 371078"/>
              <a:gd name="connsiteY68" fmla="*/ 198617 h 321350"/>
              <a:gd name="connsiteX69" fmla="*/ 43912 w 371078"/>
              <a:gd name="connsiteY69" fmla="*/ 149441 h 3213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Lst>
            <a:rect l="l" t="t" r="r" b="b"/>
            <a:pathLst>
              <a:path w="371078" h="321350">
                <a:moveTo>
                  <a:pt x="43912" y="149441"/>
                </a:moveTo>
                <a:lnTo>
                  <a:pt x="35302" y="148478"/>
                </a:lnTo>
                <a:lnTo>
                  <a:pt x="25987" y="122834"/>
                </a:lnTo>
                <a:lnTo>
                  <a:pt x="10415" y="62282"/>
                </a:lnTo>
                <a:lnTo>
                  <a:pt x="6541" y="48378"/>
                </a:lnTo>
                <a:lnTo>
                  <a:pt x="472" y="45026"/>
                </a:lnTo>
                <a:lnTo>
                  <a:pt x="2390" y="13715"/>
                </a:lnTo>
                <a:lnTo>
                  <a:pt x="19384" y="14181"/>
                </a:lnTo>
                <a:lnTo>
                  <a:pt x="57371" y="4610"/>
                </a:lnTo>
                <a:lnTo>
                  <a:pt x="65088" y="472"/>
                </a:lnTo>
                <a:lnTo>
                  <a:pt x="98239" y="15011"/>
                </a:lnTo>
                <a:lnTo>
                  <a:pt x="118164" y="11797"/>
                </a:lnTo>
                <a:lnTo>
                  <a:pt x="125799" y="27525"/>
                </a:lnTo>
                <a:lnTo>
                  <a:pt x="130284" y="35769"/>
                </a:lnTo>
                <a:lnTo>
                  <a:pt x="141120" y="19211"/>
                </a:lnTo>
                <a:lnTo>
                  <a:pt x="165869" y="15853"/>
                </a:lnTo>
                <a:lnTo>
                  <a:pt x="208605" y="13690"/>
                </a:lnTo>
                <a:lnTo>
                  <a:pt x="214467" y="13508"/>
                </a:lnTo>
                <a:lnTo>
                  <a:pt x="242077" y="24060"/>
                </a:lnTo>
                <a:lnTo>
                  <a:pt x="269976" y="33461"/>
                </a:lnTo>
                <a:lnTo>
                  <a:pt x="288480" y="36335"/>
                </a:lnTo>
                <a:lnTo>
                  <a:pt x="315939" y="38819"/>
                </a:lnTo>
                <a:lnTo>
                  <a:pt x="336291" y="40712"/>
                </a:lnTo>
                <a:lnTo>
                  <a:pt x="332656" y="46636"/>
                </a:lnTo>
                <a:lnTo>
                  <a:pt x="332543" y="63558"/>
                </a:lnTo>
                <a:lnTo>
                  <a:pt x="324731" y="81103"/>
                </a:lnTo>
                <a:lnTo>
                  <a:pt x="324826" y="83726"/>
                </a:lnTo>
                <a:lnTo>
                  <a:pt x="325448" y="100818"/>
                </a:lnTo>
                <a:lnTo>
                  <a:pt x="327046" y="94422"/>
                </a:lnTo>
                <a:lnTo>
                  <a:pt x="328643" y="90649"/>
                </a:lnTo>
                <a:lnTo>
                  <a:pt x="331184" y="96001"/>
                </a:lnTo>
                <a:lnTo>
                  <a:pt x="328757" y="104893"/>
                </a:lnTo>
                <a:lnTo>
                  <a:pt x="327744" y="108597"/>
                </a:lnTo>
                <a:lnTo>
                  <a:pt x="328624" y="109427"/>
                </a:lnTo>
                <a:lnTo>
                  <a:pt x="329216" y="111326"/>
                </a:lnTo>
                <a:lnTo>
                  <a:pt x="323895" y="122306"/>
                </a:lnTo>
                <a:lnTo>
                  <a:pt x="335354" y="119237"/>
                </a:lnTo>
                <a:lnTo>
                  <a:pt x="343700" y="134273"/>
                </a:lnTo>
                <a:lnTo>
                  <a:pt x="339870" y="136876"/>
                </a:lnTo>
                <a:lnTo>
                  <a:pt x="337813" y="126701"/>
                </a:lnTo>
                <a:lnTo>
                  <a:pt x="334442" y="125242"/>
                </a:lnTo>
                <a:lnTo>
                  <a:pt x="334725" y="142674"/>
                </a:lnTo>
                <a:lnTo>
                  <a:pt x="326322" y="146102"/>
                </a:lnTo>
                <a:lnTo>
                  <a:pt x="330945" y="156358"/>
                </a:lnTo>
                <a:lnTo>
                  <a:pt x="332008" y="163401"/>
                </a:lnTo>
                <a:lnTo>
                  <a:pt x="333448" y="172966"/>
                </a:lnTo>
                <a:lnTo>
                  <a:pt x="348140" y="196076"/>
                </a:lnTo>
                <a:lnTo>
                  <a:pt x="354121" y="201007"/>
                </a:lnTo>
                <a:lnTo>
                  <a:pt x="371121" y="225526"/>
                </a:lnTo>
                <a:lnTo>
                  <a:pt x="352838" y="233091"/>
                </a:lnTo>
                <a:lnTo>
                  <a:pt x="328562" y="254340"/>
                </a:lnTo>
                <a:lnTo>
                  <a:pt x="329744" y="286870"/>
                </a:lnTo>
                <a:lnTo>
                  <a:pt x="326247" y="304661"/>
                </a:lnTo>
                <a:lnTo>
                  <a:pt x="297266" y="306396"/>
                </a:lnTo>
                <a:lnTo>
                  <a:pt x="283366" y="304132"/>
                </a:lnTo>
                <a:lnTo>
                  <a:pt x="270587" y="309138"/>
                </a:lnTo>
                <a:lnTo>
                  <a:pt x="269341" y="318162"/>
                </a:lnTo>
                <a:lnTo>
                  <a:pt x="237775" y="317175"/>
                </a:lnTo>
                <a:lnTo>
                  <a:pt x="207919" y="321162"/>
                </a:lnTo>
                <a:lnTo>
                  <a:pt x="182183" y="311861"/>
                </a:lnTo>
                <a:lnTo>
                  <a:pt x="182504" y="299284"/>
                </a:lnTo>
                <a:lnTo>
                  <a:pt x="179328" y="290744"/>
                </a:lnTo>
                <a:lnTo>
                  <a:pt x="161026" y="278079"/>
                </a:lnTo>
                <a:lnTo>
                  <a:pt x="123491" y="270250"/>
                </a:lnTo>
                <a:lnTo>
                  <a:pt x="108177" y="263923"/>
                </a:lnTo>
                <a:lnTo>
                  <a:pt x="69327" y="265879"/>
                </a:lnTo>
                <a:lnTo>
                  <a:pt x="58157" y="251227"/>
                </a:lnTo>
                <a:lnTo>
                  <a:pt x="60629" y="231795"/>
                </a:lnTo>
                <a:lnTo>
                  <a:pt x="34836" y="198617"/>
                </a:lnTo>
                <a:lnTo>
                  <a:pt x="43912" y="149441"/>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3" name="Dragør">
            <a:extLst>
              <a:ext uri="{FF2B5EF4-FFF2-40B4-BE49-F238E27FC236}">
                <a16:creationId xmlns:a16="http://schemas.microsoft.com/office/drawing/2014/main" id="{00000000-0008-0000-3500-0000D5000000}"/>
              </a:ext>
            </a:extLst>
          </xdr:cNvPr>
          <xdr:cNvSpPr/>
        </xdr:nvSpPr>
        <xdr:spPr>
          <a:xfrm>
            <a:off x="5283020" y="4591555"/>
            <a:ext cx="140835" cy="109812"/>
          </a:xfrm>
          <a:custGeom>
            <a:avLst/>
            <a:gdLst>
              <a:gd name="connsiteX0" fmla="*/ 126510 w 137110"/>
              <a:gd name="connsiteY0" fmla="*/ 3446 h 106907"/>
              <a:gd name="connsiteX1" fmla="*/ 128780 w 137110"/>
              <a:gd name="connsiteY1" fmla="*/ 17753 h 106907"/>
              <a:gd name="connsiteX2" fmla="*/ 137076 w 137110"/>
              <a:gd name="connsiteY2" fmla="*/ 32726 h 106907"/>
              <a:gd name="connsiteX3" fmla="*/ 118598 w 137110"/>
              <a:gd name="connsiteY3" fmla="*/ 49616 h 106907"/>
              <a:gd name="connsiteX4" fmla="*/ 98547 w 137110"/>
              <a:gd name="connsiteY4" fmla="*/ 58527 h 106907"/>
              <a:gd name="connsiteX5" fmla="*/ 94749 w 137110"/>
              <a:gd name="connsiteY5" fmla="*/ 59817 h 106907"/>
              <a:gd name="connsiteX6" fmla="*/ 84893 w 137110"/>
              <a:gd name="connsiteY6" fmla="*/ 63162 h 106907"/>
              <a:gd name="connsiteX7" fmla="*/ 72289 w 137110"/>
              <a:gd name="connsiteY7" fmla="*/ 81179 h 106907"/>
              <a:gd name="connsiteX8" fmla="*/ 58547 w 137110"/>
              <a:gd name="connsiteY8" fmla="*/ 91806 h 106907"/>
              <a:gd name="connsiteX9" fmla="*/ 42660 w 137110"/>
              <a:gd name="connsiteY9" fmla="*/ 107050 h 106907"/>
              <a:gd name="connsiteX10" fmla="*/ 31528 w 137110"/>
              <a:gd name="connsiteY10" fmla="*/ 102390 h 106907"/>
              <a:gd name="connsiteX11" fmla="*/ 19673 w 137110"/>
              <a:gd name="connsiteY11" fmla="*/ 102459 h 106907"/>
              <a:gd name="connsiteX12" fmla="*/ 6245 w 137110"/>
              <a:gd name="connsiteY12" fmla="*/ 92504 h 106907"/>
              <a:gd name="connsiteX13" fmla="*/ 472 w 137110"/>
              <a:gd name="connsiteY13" fmla="*/ 69840 h 106907"/>
              <a:gd name="connsiteX14" fmla="*/ 33522 w 137110"/>
              <a:gd name="connsiteY14" fmla="*/ 57905 h 106907"/>
              <a:gd name="connsiteX15" fmla="*/ 57956 w 137110"/>
              <a:gd name="connsiteY15" fmla="*/ 62018 h 106907"/>
              <a:gd name="connsiteX16" fmla="*/ 71076 w 137110"/>
              <a:gd name="connsiteY16" fmla="*/ 13753 h 106907"/>
              <a:gd name="connsiteX17" fmla="*/ 82195 w 137110"/>
              <a:gd name="connsiteY17" fmla="*/ 4427 h 106907"/>
              <a:gd name="connsiteX18" fmla="*/ 126038 w 137110"/>
              <a:gd name="connsiteY18" fmla="*/ 472 h 106907"/>
              <a:gd name="connsiteX19" fmla="*/ 126510 w 137110"/>
              <a:gd name="connsiteY19" fmla="*/ 3446 h 1069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137110" h="106907">
                <a:moveTo>
                  <a:pt x="126510" y="3446"/>
                </a:moveTo>
                <a:lnTo>
                  <a:pt x="128780" y="17753"/>
                </a:lnTo>
                <a:lnTo>
                  <a:pt x="137076" y="32726"/>
                </a:lnTo>
                <a:lnTo>
                  <a:pt x="118598" y="49616"/>
                </a:lnTo>
                <a:lnTo>
                  <a:pt x="98547" y="58527"/>
                </a:lnTo>
                <a:lnTo>
                  <a:pt x="94749" y="59817"/>
                </a:lnTo>
                <a:lnTo>
                  <a:pt x="84893" y="63162"/>
                </a:lnTo>
                <a:lnTo>
                  <a:pt x="72289" y="81179"/>
                </a:lnTo>
                <a:lnTo>
                  <a:pt x="58547" y="91806"/>
                </a:lnTo>
                <a:lnTo>
                  <a:pt x="42660" y="107050"/>
                </a:lnTo>
                <a:lnTo>
                  <a:pt x="31528" y="102390"/>
                </a:lnTo>
                <a:lnTo>
                  <a:pt x="19673" y="102459"/>
                </a:lnTo>
                <a:lnTo>
                  <a:pt x="6245" y="92504"/>
                </a:lnTo>
                <a:lnTo>
                  <a:pt x="472" y="69840"/>
                </a:lnTo>
                <a:lnTo>
                  <a:pt x="33522" y="57905"/>
                </a:lnTo>
                <a:lnTo>
                  <a:pt x="57956" y="62018"/>
                </a:lnTo>
                <a:lnTo>
                  <a:pt x="71076" y="13753"/>
                </a:lnTo>
                <a:lnTo>
                  <a:pt x="82195" y="4427"/>
                </a:lnTo>
                <a:lnTo>
                  <a:pt x="126038" y="472"/>
                </a:lnTo>
                <a:lnTo>
                  <a:pt x="126510" y="3446"/>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4" name="Skive">
            <a:extLst>
              <a:ext uri="{FF2B5EF4-FFF2-40B4-BE49-F238E27FC236}">
                <a16:creationId xmlns:a16="http://schemas.microsoft.com/office/drawing/2014/main" id="{00000000-0008-0000-3500-0000D6000000}"/>
              </a:ext>
            </a:extLst>
          </xdr:cNvPr>
          <xdr:cNvSpPr/>
        </xdr:nvSpPr>
        <xdr:spPr>
          <a:xfrm>
            <a:off x="794280" y="2166403"/>
            <a:ext cx="700755" cy="725952"/>
          </a:xfrm>
          <a:custGeom>
            <a:avLst/>
            <a:gdLst>
              <a:gd name="connsiteX0" fmla="*/ 430701 w 682219"/>
              <a:gd name="connsiteY0" fmla="*/ 87159 h 706750"/>
              <a:gd name="connsiteX1" fmla="*/ 466066 w 682219"/>
              <a:gd name="connsiteY1" fmla="*/ 112514 h 706750"/>
              <a:gd name="connsiteX2" fmla="*/ 479129 w 682219"/>
              <a:gd name="connsiteY2" fmla="*/ 117972 h 706750"/>
              <a:gd name="connsiteX3" fmla="*/ 480180 w 682219"/>
              <a:gd name="connsiteY3" fmla="*/ 118413 h 706750"/>
              <a:gd name="connsiteX4" fmla="*/ 475180 w 682219"/>
              <a:gd name="connsiteY4" fmla="*/ 138643 h 706750"/>
              <a:gd name="connsiteX5" fmla="*/ 491614 w 682219"/>
              <a:gd name="connsiteY5" fmla="*/ 189630 h 706750"/>
              <a:gd name="connsiteX6" fmla="*/ 501412 w 682219"/>
              <a:gd name="connsiteY6" fmla="*/ 211370 h 706750"/>
              <a:gd name="connsiteX7" fmla="*/ 508979 w 682219"/>
              <a:gd name="connsiteY7" fmla="*/ 220331 h 706750"/>
              <a:gd name="connsiteX8" fmla="*/ 546394 w 682219"/>
              <a:gd name="connsiteY8" fmla="*/ 264652 h 706750"/>
              <a:gd name="connsiteX9" fmla="*/ 548142 w 682219"/>
              <a:gd name="connsiteY9" fmla="*/ 276066 h 706750"/>
              <a:gd name="connsiteX10" fmla="*/ 518702 w 682219"/>
              <a:gd name="connsiteY10" fmla="*/ 293712 h 706750"/>
              <a:gd name="connsiteX11" fmla="*/ 505331 w 682219"/>
              <a:gd name="connsiteY11" fmla="*/ 309244 h 706750"/>
              <a:gd name="connsiteX12" fmla="*/ 504501 w 682219"/>
              <a:gd name="connsiteY12" fmla="*/ 310647 h 706750"/>
              <a:gd name="connsiteX13" fmla="*/ 489947 w 682219"/>
              <a:gd name="connsiteY13" fmla="*/ 335318 h 706750"/>
              <a:gd name="connsiteX14" fmla="*/ 487293 w 682219"/>
              <a:gd name="connsiteY14" fmla="*/ 356202 h 706750"/>
              <a:gd name="connsiteX15" fmla="*/ 478677 w 682219"/>
              <a:gd name="connsiteY15" fmla="*/ 359290 h 706750"/>
              <a:gd name="connsiteX16" fmla="*/ 469280 w 682219"/>
              <a:gd name="connsiteY16" fmla="*/ 353202 h 706750"/>
              <a:gd name="connsiteX17" fmla="*/ 461840 w 682219"/>
              <a:gd name="connsiteY17" fmla="*/ 360258 h 706750"/>
              <a:gd name="connsiteX18" fmla="*/ 462066 w 682219"/>
              <a:gd name="connsiteY18" fmla="*/ 361289 h 706750"/>
              <a:gd name="connsiteX19" fmla="*/ 465041 w 682219"/>
              <a:gd name="connsiteY19" fmla="*/ 375093 h 706750"/>
              <a:gd name="connsiteX20" fmla="*/ 466557 w 682219"/>
              <a:gd name="connsiteY20" fmla="*/ 391726 h 706750"/>
              <a:gd name="connsiteX21" fmla="*/ 469387 w 682219"/>
              <a:gd name="connsiteY21" fmla="*/ 402869 h 706750"/>
              <a:gd name="connsiteX22" fmla="*/ 457878 w 682219"/>
              <a:gd name="connsiteY22" fmla="*/ 401178 h 706750"/>
              <a:gd name="connsiteX23" fmla="*/ 437305 w 682219"/>
              <a:gd name="connsiteY23" fmla="*/ 415572 h 706750"/>
              <a:gd name="connsiteX24" fmla="*/ 421727 w 682219"/>
              <a:gd name="connsiteY24" fmla="*/ 431262 h 706750"/>
              <a:gd name="connsiteX25" fmla="*/ 418079 w 682219"/>
              <a:gd name="connsiteY25" fmla="*/ 434934 h 706750"/>
              <a:gd name="connsiteX26" fmla="*/ 414387 w 682219"/>
              <a:gd name="connsiteY26" fmla="*/ 452945 h 706750"/>
              <a:gd name="connsiteX27" fmla="*/ 407192 w 682219"/>
              <a:gd name="connsiteY27" fmla="*/ 469113 h 706750"/>
              <a:gd name="connsiteX28" fmla="*/ 405758 w 682219"/>
              <a:gd name="connsiteY28" fmla="*/ 472326 h 706750"/>
              <a:gd name="connsiteX29" fmla="*/ 406500 w 682219"/>
              <a:gd name="connsiteY29" fmla="*/ 499153 h 706750"/>
              <a:gd name="connsiteX30" fmla="*/ 406192 w 682219"/>
              <a:gd name="connsiteY30" fmla="*/ 517157 h 706750"/>
              <a:gd name="connsiteX31" fmla="*/ 414236 w 682219"/>
              <a:gd name="connsiteY31" fmla="*/ 536670 h 706750"/>
              <a:gd name="connsiteX32" fmla="*/ 416984 w 682219"/>
              <a:gd name="connsiteY32" fmla="*/ 543342 h 706750"/>
              <a:gd name="connsiteX33" fmla="*/ 417418 w 682219"/>
              <a:gd name="connsiteY33" fmla="*/ 558950 h 706750"/>
              <a:gd name="connsiteX34" fmla="*/ 414186 w 682219"/>
              <a:gd name="connsiteY34" fmla="*/ 569968 h 706750"/>
              <a:gd name="connsiteX35" fmla="*/ 422330 w 682219"/>
              <a:gd name="connsiteY35" fmla="*/ 575345 h 706750"/>
              <a:gd name="connsiteX36" fmla="*/ 428079 w 682219"/>
              <a:gd name="connsiteY36" fmla="*/ 579143 h 706750"/>
              <a:gd name="connsiteX37" fmla="*/ 442664 w 682219"/>
              <a:gd name="connsiteY37" fmla="*/ 575697 h 706750"/>
              <a:gd name="connsiteX38" fmla="*/ 459991 w 682219"/>
              <a:gd name="connsiteY38" fmla="*/ 550040 h 706750"/>
              <a:gd name="connsiteX39" fmla="*/ 461997 w 682219"/>
              <a:gd name="connsiteY39" fmla="*/ 542204 h 706750"/>
              <a:gd name="connsiteX40" fmla="*/ 464450 w 682219"/>
              <a:gd name="connsiteY40" fmla="*/ 532614 h 706750"/>
              <a:gd name="connsiteX41" fmla="*/ 458720 w 682219"/>
              <a:gd name="connsiteY41" fmla="*/ 522640 h 706750"/>
              <a:gd name="connsiteX42" fmla="*/ 456123 w 682219"/>
              <a:gd name="connsiteY42" fmla="*/ 509944 h 706750"/>
              <a:gd name="connsiteX43" fmla="*/ 462142 w 682219"/>
              <a:gd name="connsiteY43" fmla="*/ 484928 h 706750"/>
              <a:gd name="connsiteX44" fmla="*/ 476884 w 682219"/>
              <a:gd name="connsiteY44" fmla="*/ 474954 h 706750"/>
              <a:gd name="connsiteX45" fmla="*/ 488111 w 682219"/>
              <a:gd name="connsiteY45" fmla="*/ 476093 h 706750"/>
              <a:gd name="connsiteX46" fmla="*/ 492167 w 682219"/>
              <a:gd name="connsiteY46" fmla="*/ 487569 h 706750"/>
              <a:gd name="connsiteX47" fmla="*/ 506696 w 682219"/>
              <a:gd name="connsiteY47" fmla="*/ 491273 h 706750"/>
              <a:gd name="connsiteX48" fmla="*/ 518400 w 682219"/>
              <a:gd name="connsiteY48" fmla="*/ 479929 h 706750"/>
              <a:gd name="connsiteX49" fmla="*/ 526067 w 682219"/>
              <a:gd name="connsiteY49" fmla="*/ 460239 h 706750"/>
              <a:gd name="connsiteX50" fmla="*/ 523469 w 682219"/>
              <a:gd name="connsiteY50" fmla="*/ 456825 h 706750"/>
              <a:gd name="connsiteX51" fmla="*/ 519953 w 682219"/>
              <a:gd name="connsiteY51" fmla="*/ 452203 h 706750"/>
              <a:gd name="connsiteX52" fmla="*/ 496343 w 682219"/>
              <a:gd name="connsiteY52" fmla="*/ 459063 h 706750"/>
              <a:gd name="connsiteX53" fmla="*/ 482469 w 682219"/>
              <a:gd name="connsiteY53" fmla="*/ 450807 h 706750"/>
              <a:gd name="connsiteX54" fmla="*/ 498488 w 682219"/>
              <a:gd name="connsiteY54" fmla="*/ 436173 h 706750"/>
              <a:gd name="connsiteX55" fmla="*/ 510771 w 682219"/>
              <a:gd name="connsiteY55" fmla="*/ 420949 h 706750"/>
              <a:gd name="connsiteX56" fmla="*/ 513425 w 682219"/>
              <a:gd name="connsiteY56" fmla="*/ 410887 h 706750"/>
              <a:gd name="connsiteX57" fmla="*/ 522570 w 682219"/>
              <a:gd name="connsiteY57" fmla="*/ 382085 h 706750"/>
              <a:gd name="connsiteX58" fmla="*/ 529010 w 682219"/>
              <a:gd name="connsiteY58" fmla="*/ 387330 h 706750"/>
              <a:gd name="connsiteX59" fmla="*/ 525954 w 682219"/>
              <a:gd name="connsiteY59" fmla="*/ 401769 h 706750"/>
              <a:gd name="connsiteX60" fmla="*/ 522689 w 682219"/>
              <a:gd name="connsiteY60" fmla="*/ 420037 h 706750"/>
              <a:gd name="connsiteX61" fmla="*/ 532325 w 682219"/>
              <a:gd name="connsiteY61" fmla="*/ 438632 h 706750"/>
              <a:gd name="connsiteX62" fmla="*/ 542476 w 682219"/>
              <a:gd name="connsiteY62" fmla="*/ 447071 h 706750"/>
              <a:gd name="connsiteX63" fmla="*/ 545526 w 682219"/>
              <a:gd name="connsiteY63" fmla="*/ 447272 h 706750"/>
              <a:gd name="connsiteX64" fmla="*/ 563193 w 682219"/>
              <a:gd name="connsiteY64" fmla="*/ 448430 h 706750"/>
              <a:gd name="connsiteX65" fmla="*/ 583476 w 682219"/>
              <a:gd name="connsiteY65" fmla="*/ 432432 h 706750"/>
              <a:gd name="connsiteX66" fmla="*/ 604023 w 682219"/>
              <a:gd name="connsiteY66" fmla="*/ 436098 h 706750"/>
              <a:gd name="connsiteX67" fmla="*/ 635791 w 682219"/>
              <a:gd name="connsiteY67" fmla="*/ 434343 h 706750"/>
              <a:gd name="connsiteX68" fmla="*/ 646193 w 682219"/>
              <a:gd name="connsiteY68" fmla="*/ 444575 h 706750"/>
              <a:gd name="connsiteX69" fmla="*/ 660250 w 682219"/>
              <a:gd name="connsiteY69" fmla="*/ 440575 h 706750"/>
              <a:gd name="connsiteX70" fmla="*/ 670822 w 682219"/>
              <a:gd name="connsiteY70" fmla="*/ 446474 h 706750"/>
              <a:gd name="connsiteX71" fmla="*/ 682219 w 682219"/>
              <a:gd name="connsiteY71" fmla="*/ 470578 h 706750"/>
              <a:gd name="connsiteX72" fmla="*/ 673728 w 682219"/>
              <a:gd name="connsiteY72" fmla="*/ 479105 h 706750"/>
              <a:gd name="connsiteX73" fmla="*/ 672445 w 682219"/>
              <a:gd name="connsiteY73" fmla="*/ 487727 h 706750"/>
              <a:gd name="connsiteX74" fmla="*/ 662294 w 682219"/>
              <a:gd name="connsiteY74" fmla="*/ 496713 h 706750"/>
              <a:gd name="connsiteX75" fmla="*/ 641696 w 682219"/>
              <a:gd name="connsiteY75" fmla="*/ 505819 h 706750"/>
              <a:gd name="connsiteX76" fmla="*/ 638055 w 682219"/>
              <a:gd name="connsiteY76" fmla="*/ 524106 h 706750"/>
              <a:gd name="connsiteX77" fmla="*/ 637747 w 682219"/>
              <a:gd name="connsiteY77" fmla="*/ 524634 h 706750"/>
              <a:gd name="connsiteX78" fmla="*/ 627407 w 682219"/>
              <a:gd name="connsiteY78" fmla="*/ 542015 h 706750"/>
              <a:gd name="connsiteX79" fmla="*/ 631200 w 682219"/>
              <a:gd name="connsiteY79" fmla="*/ 543657 h 706750"/>
              <a:gd name="connsiteX80" fmla="*/ 611306 w 682219"/>
              <a:gd name="connsiteY80" fmla="*/ 562535 h 706750"/>
              <a:gd name="connsiteX81" fmla="*/ 607092 w 682219"/>
              <a:gd name="connsiteY81" fmla="*/ 581797 h 706750"/>
              <a:gd name="connsiteX82" fmla="*/ 605118 w 682219"/>
              <a:gd name="connsiteY82" fmla="*/ 597952 h 706750"/>
              <a:gd name="connsiteX83" fmla="*/ 570708 w 682219"/>
              <a:gd name="connsiteY83" fmla="*/ 640613 h 706750"/>
              <a:gd name="connsiteX84" fmla="*/ 563740 w 682219"/>
              <a:gd name="connsiteY84" fmla="*/ 637695 h 706750"/>
              <a:gd name="connsiteX85" fmla="*/ 532136 w 682219"/>
              <a:gd name="connsiteY85" fmla="*/ 645229 h 706750"/>
              <a:gd name="connsiteX86" fmla="*/ 487293 w 682219"/>
              <a:gd name="connsiteY86" fmla="*/ 652549 h 706750"/>
              <a:gd name="connsiteX87" fmla="*/ 464230 w 682219"/>
              <a:gd name="connsiteY87" fmla="*/ 632740 h 706750"/>
              <a:gd name="connsiteX88" fmla="*/ 452016 w 682219"/>
              <a:gd name="connsiteY88" fmla="*/ 618251 h 706750"/>
              <a:gd name="connsiteX89" fmla="*/ 408160 w 682219"/>
              <a:gd name="connsiteY89" fmla="*/ 640293 h 706750"/>
              <a:gd name="connsiteX90" fmla="*/ 391928 w 682219"/>
              <a:gd name="connsiteY90" fmla="*/ 644550 h 706750"/>
              <a:gd name="connsiteX91" fmla="*/ 390418 w 682219"/>
              <a:gd name="connsiteY91" fmla="*/ 645248 h 706750"/>
              <a:gd name="connsiteX92" fmla="*/ 364028 w 682219"/>
              <a:gd name="connsiteY92" fmla="*/ 656970 h 706750"/>
              <a:gd name="connsiteX93" fmla="*/ 337336 w 682219"/>
              <a:gd name="connsiteY93" fmla="*/ 646003 h 706750"/>
              <a:gd name="connsiteX94" fmla="*/ 330902 w 682219"/>
              <a:gd name="connsiteY94" fmla="*/ 644254 h 706750"/>
              <a:gd name="connsiteX95" fmla="*/ 343625 w 682219"/>
              <a:gd name="connsiteY95" fmla="*/ 706750 h 706750"/>
              <a:gd name="connsiteX96" fmla="*/ 314776 w 682219"/>
              <a:gd name="connsiteY96" fmla="*/ 704127 h 706750"/>
              <a:gd name="connsiteX97" fmla="*/ 283449 w 682219"/>
              <a:gd name="connsiteY97" fmla="*/ 697606 h 706750"/>
              <a:gd name="connsiteX98" fmla="*/ 204341 w 682219"/>
              <a:gd name="connsiteY98" fmla="*/ 694758 h 706750"/>
              <a:gd name="connsiteX99" fmla="*/ 212322 w 682219"/>
              <a:gd name="connsiteY99" fmla="*/ 659491 h 706750"/>
              <a:gd name="connsiteX100" fmla="*/ 212938 w 682219"/>
              <a:gd name="connsiteY100" fmla="*/ 653813 h 706750"/>
              <a:gd name="connsiteX101" fmla="*/ 205957 w 682219"/>
              <a:gd name="connsiteY101" fmla="*/ 645028 h 706750"/>
              <a:gd name="connsiteX102" fmla="*/ 192385 w 682219"/>
              <a:gd name="connsiteY102" fmla="*/ 592154 h 706750"/>
              <a:gd name="connsiteX103" fmla="*/ 183271 w 682219"/>
              <a:gd name="connsiteY103" fmla="*/ 582344 h 706750"/>
              <a:gd name="connsiteX104" fmla="*/ 163460 w 682219"/>
              <a:gd name="connsiteY104" fmla="*/ 558680 h 706750"/>
              <a:gd name="connsiteX105" fmla="*/ 140837 w 682219"/>
              <a:gd name="connsiteY105" fmla="*/ 558051 h 706750"/>
              <a:gd name="connsiteX106" fmla="*/ 109636 w 682219"/>
              <a:gd name="connsiteY106" fmla="*/ 575099 h 706750"/>
              <a:gd name="connsiteX107" fmla="*/ 94799 w 682219"/>
              <a:gd name="connsiteY107" fmla="*/ 584916 h 706750"/>
              <a:gd name="connsiteX108" fmla="*/ 95711 w 682219"/>
              <a:gd name="connsiteY108" fmla="*/ 582249 h 706750"/>
              <a:gd name="connsiteX109" fmla="*/ 92233 w 682219"/>
              <a:gd name="connsiteY109" fmla="*/ 570446 h 706750"/>
              <a:gd name="connsiteX110" fmla="*/ 84585 w 682219"/>
              <a:gd name="connsiteY110" fmla="*/ 560164 h 706750"/>
              <a:gd name="connsiteX111" fmla="*/ 73610 w 682219"/>
              <a:gd name="connsiteY111" fmla="*/ 553561 h 706750"/>
              <a:gd name="connsiteX112" fmla="*/ 57082 w 682219"/>
              <a:gd name="connsiteY112" fmla="*/ 543619 h 706750"/>
              <a:gd name="connsiteX113" fmla="*/ 30145 w 682219"/>
              <a:gd name="connsiteY113" fmla="*/ 519565 h 706750"/>
              <a:gd name="connsiteX114" fmla="*/ 18088 w 682219"/>
              <a:gd name="connsiteY114" fmla="*/ 477501 h 706750"/>
              <a:gd name="connsiteX115" fmla="*/ 12402 w 682219"/>
              <a:gd name="connsiteY115" fmla="*/ 471804 h 706750"/>
              <a:gd name="connsiteX116" fmla="*/ 0 w 682219"/>
              <a:gd name="connsiteY116" fmla="*/ 469307 h 706750"/>
              <a:gd name="connsiteX117" fmla="*/ 2742 w 682219"/>
              <a:gd name="connsiteY117" fmla="*/ 445285 h 706750"/>
              <a:gd name="connsiteX118" fmla="*/ 16377 w 682219"/>
              <a:gd name="connsiteY118" fmla="*/ 435117 h 706750"/>
              <a:gd name="connsiteX119" fmla="*/ 47906 w 682219"/>
              <a:gd name="connsiteY119" fmla="*/ 446424 h 706750"/>
              <a:gd name="connsiteX120" fmla="*/ 62491 w 682219"/>
              <a:gd name="connsiteY120" fmla="*/ 440103 h 706750"/>
              <a:gd name="connsiteX121" fmla="*/ 82352 w 682219"/>
              <a:gd name="connsiteY121" fmla="*/ 416176 h 706750"/>
              <a:gd name="connsiteX122" fmla="*/ 91428 w 682219"/>
              <a:gd name="connsiteY122" fmla="*/ 410711 h 706750"/>
              <a:gd name="connsiteX123" fmla="*/ 96308 w 682219"/>
              <a:gd name="connsiteY123" fmla="*/ 403045 h 706750"/>
              <a:gd name="connsiteX124" fmla="*/ 109346 w 682219"/>
              <a:gd name="connsiteY124" fmla="*/ 382582 h 706750"/>
              <a:gd name="connsiteX125" fmla="*/ 121617 w 682219"/>
              <a:gd name="connsiteY125" fmla="*/ 340933 h 706750"/>
              <a:gd name="connsiteX126" fmla="*/ 133592 w 682219"/>
              <a:gd name="connsiteY126" fmla="*/ 327671 h 706750"/>
              <a:gd name="connsiteX127" fmla="*/ 142573 w 682219"/>
              <a:gd name="connsiteY127" fmla="*/ 315182 h 706750"/>
              <a:gd name="connsiteX128" fmla="*/ 155850 w 682219"/>
              <a:gd name="connsiteY128" fmla="*/ 301478 h 706750"/>
              <a:gd name="connsiteX129" fmla="*/ 167642 w 682219"/>
              <a:gd name="connsiteY129" fmla="*/ 307559 h 706750"/>
              <a:gd name="connsiteX130" fmla="*/ 178837 w 682219"/>
              <a:gd name="connsiteY130" fmla="*/ 315044 h 706750"/>
              <a:gd name="connsiteX131" fmla="*/ 183504 w 682219"/>
              <a:gd name="connsiteY131" fmla="*/ 318163 h 706750"/>
              <a:gd name="connsiteX132" fmla="*/ 195705 w 682219"/>
              <a:gd name="connsiteY132" fmla="*/ 304691 h 706750"/>
              <a:gd name="connsiteX133" fmla="*/ 213171 w 682219"/>
              <a:gd name="connsiteY133" fmla="*/ 307647 h 706750"/>
              <a:gd name="connsiteX134" fmla="*/ 214146 w 682219"/>
              <a:gd name="connsiteY134" fmla="*/ 307811 h 706750"/>
              <a:gd name="connsiteX135" fmla="*/ 214215 w 682219"/>
              <a:gd name="connsiteY135" fmla="*/ 293844 h 706750"/>
              <a:gd name="connsiteX136" fmla="*/ 230114 w 682219"/>
              <a:gd name="connsiteY136" fmla="*/ 287096 h 706750"/>
              <a:gd name="connsiteX137" fmla="*/ 229661 w 682219"/>
              <a:gd name="connsiteY137" fmla="*/ 296755 h 706750"/>
              <a:gd name="connsiteX138" fmla="*/ 238787 w 682219"/>
              <a:gd name="connsiteY138" fmla="*/ 306723 h 706750"/>
              <a:gd name="connsiteX139" fmla="*/ 254405 w 682219"/>
              <a:gd name="connsiteY139" fmla="*/ 305364 h 706750"/>
              <a:gd name="connsiteX140" fmla="*/ 267430 w 682219"/>
              <a:gd name="connsiteY140" fmla="*/ 293970 h 706750"/>
              <a:gd name="connsiteX141" fmla="*/ 268518 w 682219"/>
              <a:gd name="connsiteY141" fmla="*/ 293020 h 706750"/>
              <a:gd name="connsiteX142" fmla="*/ 264788 w 682219"/>
              <a:gd name="connsiteY142" fmla="*/ 276575 h 706750"/>
              <a:gd name="connsiteX143" fmla="*/ 249894 w 682219"/>
              <a:gd name="connsiteY143" fmla="*/ 270532 h 706750"/>
              <a:gd name="connsiteX144" fmla="*/ 235976 w 682219"/>
              <a:gd name="connsiteY144" fmla="*/ 275972 h 706750"/>
              <a:gd name="connsiteX145" fmla="*/ 231190 w 682219"/>
              <a:gd name="connsiteY145" fmla="*/ 260665 h 706750"/>
              <a:gd name="connsiteX146" fmla="*/ 231007 w 682219"/>
              <a:gd name="connsiteY146" fmla="*/ 260074 h 706750"/>
              <a:gd name="connsiteX147" fmla="*/ 230278 w 682219"/>
              <a:gd name="connsiteY147" fmla="*/ 257741 h 706750"/>
              <a:gd name="connsiteX148" fmla="*/ 229831 w 682219"/>
              <a:gd name="connsiteY148" fmla="*/ 259741 h 706750"/>
              <a:gd name="connsiteX149" fmla="*/ 228039 w 682219"/>
              <a:gd name="connsiteY149" fmla="*/ 267721 h 706750"/>
              <a:gd name="connsiteX150" fmla="*/ 221240 w 682219"/>
              <a:gd name="connsiteY150" fmla="*/ 281556 h 706750"/>
              <a:gd name="connsiteX151" fmla="*/ 206139 w 682219"/>
              <a:gd name="connsiteY151" fmla="*/ 267866 h 706750"/>
              <a:gd name="connsiteX152" fmla="*/ 194083 w 682219"/>
              <a:gd name="connsiteY152" fmla="*/ 276733 h 706750"/>
              <a:gd name="connsiteX153" fmla="*/ 166171 w 682219"/>
              <a:gd name="connsiteY153" fmla="*/ 278764 h 706750"/>
              <a:gd name="connsiteX154" fmla="*/ 174988 w 682219"/>
              <a:gd name="connsiteY154" fmla="*/ 260603 h 706750"/>
              <a:gd name="connsiteX155" fmla="*/ 180039 w 682219"/>
              <a:gd name="connsiteY155" fmla="*/ 241121 h 706750"/>
              <a:gd name="connsiteX156" fmla="*/ 192435 w 682219"/>
              <a:gd name="connsiteY156" fmla="*/ 222557 h 706750"/>
              <a:gd name="connsiteX157" fmla="*/ 197737 w 682219"/>
              <a:gd name="connsiteY157" fmla="*/ 205396 h 706750"/>
              <a:gd name="connsiteX158" fmla="*/ 198102 w 682219"/>
              <a:gd name="connsiteY158" fmla="*/ 204226 h 706750"/>
              <a:gd name="connsiteX159" fmla="*/ 216120 w 682219"/>
              <a:gd name="connsiteY159" fmla="*/ 184838 h 706750"/>
              <a:gd name="connsiteX160" fmla="*/ 210749 w 682219"/>
              <a:gd name="connsiteY160" fmla="*/ 165702 h 706750"/>
              <a:gd name="connsiteX161" fmla="*/ 223687 w 682219"/>
              <a:gd name="connsiteY161" fmla="*/ 165463 h 706750"/>
              <a:gd name="connsiteX162" fmla="*/ 229863 w 682219"/>
              <a:gd name="connsiteY162" fmla="*/ 161634 h 706750"/>
              <a:gd name="connsiteX163" fmla="*/ 247806 w 682219"/>
              <a:gd name="connsiteY163" fmla="*/ 150509 h 706750"/>
              <a:gd name="connsiteX164" fmla="*/ 267053 w 682219"/>
              <a:gd name="connsiteY164" fmla="*/ 135719 h 706750"/>
              <a:gd name="connsiteX165" fmla="*/ 277097 w 682219"/>
              <a:gd name="connsiteY165" fmla="*/ 117061 h 706750"/>
              <a:gd name="connsiteX166" fmla="*/ 302392 w 682219"/>
              <a:gd name="connsiteY166" fmla="*/ 96585 h 706750"/>
              <a:gd name="connsiteX167" fmla="*/ 302430 w 682219"/>
              <a:gd name="connsiteY167" fmla="*/ 96566 h 706750"/>
              <a:gd name="connsiteX168" fmla="*/ 318569 w 682219"/>
              <a:gd name="connsiteY168" fmla="*/ 88964 h 706750"/>
              <a:gd name="connsiteX169" fmla="*/ 344204 w 682219"/>
              <a:gd name="connsiteY169" fmla="*/ 101836 h 706750"/>
              <a:gd name="connsiteX170" fmla="*/ 366525 w 682219"/>
              <a:gd name="connsiteY170" fmla="*/ 114004 h 706750"/>
              <a:gd name="connsiteX171" fmla="*/ 384582 w 682219"/>
              <a:gd name="connsiteY171" fmla="*/ 115199 h 706750"/>
              <a:gd name="connsiteX172" fmla="*/ 389569 w 682219"/>
              <a:gd name="connsiteY172" fmla="*/ 122815 h 706750"/>
              <a:gd name="connsiteX173" fmla="*/ 392720 w 682219"/>
              <a:gd name="connsiteY173" fmla="*/ 122205 h 706750"/>
              <a:gd name="connsiteX174" fmla="*/ 400865 w 682219"/>
              <a:gd name="connsiteY174" fmla="*/ 120639 h 706750"/>
              <a:gd name="connsiteX175" fmla="*/ 401569 w 682219"/>
              <a:gd name="connsiteY175" fmla="*/ 112684 h 706750"/>
              <a:gd name="connsiteX176" fmla="*/ 392619 w 682219"/>
              <a:gd name="connsiteY176" fmla="*/ 108955 h 706750"/>
              <a:gd name="connsiteX177" fmla="*/ 394343 w 682219"/>
              <a:gd name="connsiteY177" fmla="*/ 100635 h 706750"/>
              <a:gd name="connsiteX178" fmla="*/ 385072 w 682219"/>
              <a:gd name="connsiteY178" fmla="*/ 92020 h 706750"/>
              <a:gd name="connsiteX179" fmla="*/ 400758 w 682219"/>
              <a:gd name="connsiteY179" fmla="*/ 93252 h 706750"/>
              <a:gd name="connsiteX180" fmla="*/ 402053 w 682219"/>
              <a:gd name="connsiteY180" fmla="*/ 89819 h 706750"/>
              <a:gd name="connsiteX181" fmla="*/ 417280 w 682219"/>
              <a:gd name="connsiteY181" fmla="*/ 92944 h 706750"/>
              <a:gd name="connsiteX182" fmla="*/ 405727 w 682219"/>
              <a:gd name="connsiteY182" fmla="*/ 0 h 706750"/>
              <a:gd name="connsiteX183" fmla="*/ 427551 w 682219"/>
              <a:gd name="connsiteY183" fmla="*/ 5854 h 706750"/>
              <a:gd name="connsiteX184" fmla="*/ 449004 w 682219"/>
              <a:gd name="connsiteY184" fmla="*/ 1955 h 706750"/>
              <a:gd name="connsiteX185" fmla="*/ 441387 w 682219"/>
              <a:gd name="connsiteY185" fmla="*/ 7590 h 706750"/>
              <a:gd name="connsiteX186" fmla="*/ 430878 w 682219"/>
              <a:gd name="connsiteY186" fmla="*/ 8848 h 706750"/>
              <a:gd name="connsiteX187" fmla="*/ 422394 w 682219"/>
              <a:gd name="connsiteY187" fmla="*/ 18853 h 706750"/>
              <a:gd name="connsiteX188" fmla="*/ 425123 w 682219"/>
              <a:gd name="connsiteY188" fmla="*/ 33140 h 706750"/>
              <a:gd name="connsiteX189" fmla="*/ 442287 w 682219"/>
              <a:gd name="connsiteY189" fmla="*/ 35423 h 706750"/>
              <a:gd name="connsiteX190" fmla="*/ 438507 w 682219"/>
              <a:gd name="connsiteY190" fmla="*/ 44007 h 706750"/>
              <a:gd name="connsiteX191" fmla="*/ 421205 w 682219"/>
              <a:gd name="connsiteY191" fmla="*/ 56842 h 706750"/>
              <a:gd name="connsiteX192" fmla="*/ 409161 w 682219"/>
              <a:gd name="connsiteY192" fmla="*/ 51572 h 706750"/>
              <a:gd name="connsiteX193" fmla="*/ 399494 w 682219"/>
              <a:gd name="connsiteY193" fmla="*/ 54917 h 706750"/>
              <a:gd name="connsiteX194" fmla="*/ 390179 w 682219"/>
              <a:gd name="connsiteY194" fmla="*/ 54597 h 706750"/>
              <a:gd name="connsiteX195" fmla="*/ 384582 w 682219"/>
              <a:gd name="connsiteY195" fmla="*/ 65012 h 706750"/>
              <a:gd name="connsiteX196" fmla="*/ 381758 w 682219"/>
              <a:gd name="connsiteY196" fmla="*/ 83141 h 706750"/>
              <a:gd name="connsiteX197" fmla="*/ 368267 w 682219"/>
              <a:gd name="connsiteY197" fmla="*/ 88946 h 706750"/>
              <a:gd name="connsiteX198" fmla="*/ 368538 w 682219"/>
              <a:gd name="connsiteY198" fmla="*/ 100095 h 706750"/>
              <a:gd name="connsiteX199" fmla="*/ 358808 w 682219"/>
              <a:gd name="connsiteY199" fmla="*/ 93662 h 706750"/>
              <a:gd name="connsiteX200" fmla="*/ 341034 w 682219"/>
              <a:gd name="connsiteY200" fmla="*/ 73816 h 706750"/>
              <a:gd name="connsiteX201" fmla="*/ 329291 w 682219"/>
              <a:gd name="connsiteY201" fmla="*/ 60810 h 706750"/>
              <a:gd name="connsiteX202" fmla="*/ 318222 w 682219"/>
              <a:gd name="connsiteY202" fmla="*/ 35586 h 706750"/>
              <a:gd name="connsiteX203" fmla="*/ 304128 w 682219"/>
              <a:gd name="connsiteY203" fmla="*/ 27638 h 706750"/>
              <a:gd name="connsiteX204" fmla="*/ 308059 w 682219"/>
              <a:gd name="connsiteY204" fmla="*/ 20431 h 706750"/>
              <a:gd name="connsiteX205" fmla="*/ 312637 w 682219"/>
              <a:gd name="connsiteY205" fmla="*/ 17004 h 706750"/>
              <a:gd name="connsiteX206" fmla="*/ 331945 w 682219"/>
              <a:gd name="connsiteY206" fmla="*/ 15319 h 706750"/>
              <a:gd name="connsiteX207" fmla="*/ 342493 w 682219"/>
              <a:gd name="connsiteY207" fmla="*/ 10961 h 706750"/>
              <a:gd name="connsiteX208" fmla="*/ 385909 w 682219"/>
              <a:gd name="connsiteY208" fmla="*/ 151 h 706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Lst>
            <a:rect l="l" t="t" r="r" b="b"/>
            <a:pathLst>
              <a:path w="682219" h="706750">
                <a:moveTo>
                  <a:pt x="430701" y="87159"/>
                </a:moveTo>
                <a:lnTo>
                  <a:pt x="466066" y="112514"/>
                </a:lnTo>
                <a:lnTo>
                  <a:pt x="479129" y="117972"/>
                </a:lnTo>
                <a:lnTo>
                  <a:pt x="480180" y="118413"/>
                </a:lnTo>
                <a:lnTo>
                  <a:pt x="475180" y="138643"/>
                </a:lnTo>
                <a:lnTo>
                  <a:pt x="491614" y="189630"/>
                </a:lnTo>
                <a:lnTo>
                  <a:pt x="501412" y="211370"/>
                </a:lnTo>
                <a:lnTo>
                  <a:pt x="508979" y="220331"/>
                </a:lnTo>
                <a:lnTo>
                  <a:pt x="546394" y="264652"/>
                </a:lnTo>
                <a:lnTo>
                  <a:pt x="548142" y="276066"/>
                </a:lnTo>
                <a:lnTo>
                  <a:pt x="518702" y="293712"/>
                </a:lnTo>
                <a:lnTo>
                  <a:pt x="505331" y="309244"/>
                </a:lnTo>
                <a:lnTo>
                  <a:pt x="504501" y="310647"/>
                </a:lnTo>
                <a:lnTo>
                  <a:pt x="489947" y="335318"/>
                </a:lnTo>
                <a:lnTo>
                  <a:pt x="487293" y="356202"/>
                </a:lnTo>
                <a:lnTo>
                  <a:pt x="478677" y="359290"/>
                </a:lnTo>
                <a:lnTo>
                  <a:pt x="469280" y="353202"/>
                </a:lnTo>
                <a:lnTo>
                  <a:pt x="461840" y="360258"/>
                </a:lnTo>
                <a:lnTo>
                  <a:pt x="462066" y="361289"/>
                </a:lnTo>
                <a:lnTo>
                  <a:pt x="465041" y="375093"/>
                </a:lnTo>
                <a:lnTo>
                  <a:pt x="466557" y="391726"/>
                </a:lnTo>
                <a:lnTo>
                  <a:pt x="469387" y="402869"/>
                </a:lnTo>
                <a:lnTo>
                  <a:pt x="457878" y="401178"/>
                </a:lnTo>
                <a:lnTo>
                  <a:pt x="437305" y="415572"/>
                </a:lnTo>
                <a:lnTo>
                  <a:pt x="421727" y="431262"/>
                </a:lnTo>
                <a:lnTo>
                  <a:pt x="418079" y="434934"/>
                </a:lnTo>
                <a:lnTo>
                  <a:pt x="414387" y="452945"/>
                </a:lnTo>
                <a:lnTo>
                  <a:pt x="407192" y="469113"/>
                </a:lnTo>
                <a:lnTo>
                  <a:pt x="405758" y="472326"/>
                </a:lnTo>
                <a:lnTo>
                  <a:pt x="406500" y="499153"/>
                </a:lnTo>
                <a:lnTo>
                  <a:pt x="406192" y="517157"/>
                </a:lnTo>
                <a:lnTo>
                  <a:pt x="414236" y="536670"/>
                </a:lnTo>
                <a:lnTo>
                  <a:pt x="416984" y="543342"/>
                </a:lnTo>
                <a:lnTo>
                  <a:pt x="417418" y="558950"/>
                </a:lnTo>
                <a:lnTo>
                  <a:pt x="414186" y="569968"/>
                </a:lnTo>
                <a:lnTo>
                  <a:pt x="422330" y="575345"/>
                </a:lnTo>
                <a:lnTo>
                  <a:pt x="428079" y="579143"/>
                </a:lnTo>
                <a:lnTo>
                  <a:pt x="442664" y="575697"/>
                </a:lnTo>
                <a:lnTo>
                  <a:pt x="459991" y="550040"/>
                </a:lnTo>
                <a:lnTo>
                  <a:pt x="461997" y="542204"/>
                </a:lnTo>
                <a:lnTo>
                  <a:pt x="464450" y="532614"/>
                </a:lnTo>
                <a:lnTo>
                  <a:pt x="458720" y="522640"/>
                </a:lnTo>
                <a:lnTo>
                  <a:pt x="456123" y="509944"/>
                </a:lnTo>
                <a:lnTo>
                  <a:pt x="462142" y="484928"/>
                </a:lnTo>
                <a:lnTo>
                  <a:pt x="476884" y="474954"/>
                </a:lnTo>
                <a:lnTo>
                  <a:pt x="488111" y="476093"/>
                </a:lnTo>
                <a:lnTo>
                  <a:pt x="492167" y="487569"/>
                </a:lnTo>
                <a:lnTo>
                  <a:pt x="506696" y="491273"/>
                </a:lnTo>
                <a:lnTo>
                  <a:pt x="518400" y="479929"/>
                </a:lnTo>
                <a:lnTo>
                  <a:pt x="526067" y="460239"/>
                </a:lnTo>
                <a:lnTo>
                  <a:pt x="523469" y="456825"/>
                </a:lnTo>
                <a:lnTo>
                  <a:pt x="519953" y="452203"/>
                </a:lnTo>
                <a:lnTo>
                  <a:pt x="496343" y="459063"/>
                </a:lnTo>
                <a:lnTo>
                  <a:pt x="482469" y="450807"/>
                </a:lnTo>
                <a:lnTo>
                  <a:pt x="498488" y="436173"/>
                </a:lnTo>
                <a:lnTo>
                  <a:pt x="510771" y="420949"/>
                </a:lnTo>
                <a:lnTo>
                  <a:pt x="513425" y="410887"/>
                </a:lnTo>
                <a:lnTo>
                  <a:pt x="522570" y="382085"/>
                </a:lnTo>
                <a:lnTo>
                  <a:pt x="529010" y="387330"/>
                </a:lnTo>
                <a:lnTo>
                  <a:pt x="525954" y="401769"/>
                </a:lnTo>
                <a:lnTo>
                  <a:pt x="522689" y="420037"/>
                </a:lnTo>
                <a:lnTo>
                  <a:pt x="532325" y="438632"/>
                </a:lnTo>
                <a:lnTo>
                  <a:pt x="542476" y="447071"/>
                </a:lnTo>
                <a:lnTo>
                  <a:pt x="545526" y="447272"/>
                </a:lnTo>
                <a:lnTo>
                  <a:pt x="563193" y="448430"/>
                </a:lnTo>
                <a:lnTo>
                  <a:pt x="583476" y="432432"/>
                </a:lnTo>
                <a:lnTo>
                  <a:pt x="604023" y="436098"/>
                </a:lnTo>
                <a:lnTo>
                  <a:pt x="635791" y="434343"/>
                </a:lnTo>
                <a:lnTo>
                  <a:pt x="646193" y="444575"/>
                </a:lnTo>
                <a:lnTo>
                  <a:pt x="660250" y="440575"/>
                </a:lnTo>
                <a:lnTo>
                  <a:pt x="670822" y="446474"/>
                </a:lnTo>
                <a:lnTo>
                  <a:pt x="682219" y="470578"/>
                </a:lnTo>
                <a:lnTo>
                  <a:pt x="673728" y="479105"/>
                </a:lnTo>
                <a:lnTo>
                  <a:pt x="672445" y="487727"/>
                </a:lnTo>
                <a:lnTo>
                  <a:pt x="662294" y="496713"/>
                </a:lnTo>
                <a:lnTo>
                  <a:pt x="641696" y="505819"/>
                </a:lnTo>
                <a:lnTo>
                  <a:pt x="638055" y="524106"/>
                </a:lnTo>
                <a:lnTo>
                  <a:pt x="637747" y="524634"/>
                </a:lnTo>
                <a:lnTo>
                  <a:pt x="627407" y="542015"/>
                </a:lnTo>
                <a:lnTo>
                  <a:pt x="631200" y="543657"/>
                </a:lnTo>
                <a:lnTo>
                  <a:pt x="611306" y="562535"/>
                </a:lnTo>
                <a:lnTo>
                  <a:pt x="607092" y="581797"/>
                </a:lnTo>
                <a:lnTo>
                  <a:pt x="605118" y="597952"/>
                </a:lnTo>
                <a:lnTo>
                  <a:pt x="570708" y="640613"/>
                </a:lnTo>
                <a:lnTo>
                  <a:pt x="563740" y="637695"/>
                </a:lnTo>
                <a:lnTo>
                  <a:pt x="532136" y="645229"/>
                </a:lnTo>
                <a:lnTo>
                  <a:pt x="487293" y="652549"/>
                </a:lnTo>
                <a:lnTo>
                  <a:pt x="464230" y="632740"/>
                </a:lnTo>
                <a:lnTo>
                  <a:pt x="452016" y="618251"/>
                </a:lnTo>
                <a:lnTo>
                  <a:pt x="408160" y="640293"/>
                </a:lnTo>
                <a:lnTo>
                  <a:pt x="391928" y="644550"/>
                </a:lnTo>
                <a:lnTo>
                  <a:pt x="390418" y="645248"/>
                </a:lnTo>
                <a:lnTo>
                  <a:pt x="364028" y="656970"/>
                </a:lnTo>
                <a:lnTo>
                  <a:pt x="337336" y="646003"/>
                </a:lnTo>
                <a:lnTo>
                  <a:pt x="330902" y="644254"/>
                </a:lnTo>
                <a:lnTo>
                  <a:pt x="343625" y="706750"/>
                </a:lnTo>
                <a:lnTo>
                  <a:pt x="314776" y="704127"/>
                </a:lnTo>
                <a:lnTo>
                  <a:pt x="283449" y="697606"/>
                </a:lnTo>
                <a:lnTo>
                  <a:pt x="204341" y="694758"/>
                </a:lnTo>
                <a:lnTo>
                  <a:pt x="212322" y="659491"/>
                </a:lnTo>
                <a:lnTo>
                  <a:pt x="212938" y="653813"/>
                </a:lnTo>
                <a:lnTo>
                  <a:pt x="205957" y="645028"/>
                </a:lnTo>
                <a:lnTo>
                  <a:pt x="192385" y="592154"/>
                </a:lnTo>
                <a:lnTo>
                  <a:pt x="183271" y="582344"/>
                </a:lnTo>
                <a:lnTo>
                  <a:pt x="163460" y="558680"/>
                </a:lnTo>
                <a:lnTo>
                  <a:pt x="140837" y="558051"/>
                </a:lnTo>
                <a:lnTo>
                  <a:pt x="109636" y="575099"/>
                </a:lnTo>
                <a:lnTo>
                  <a:pt x="94799" y="584916"/>
                </a:lnTo>
                <a:lnTo>
                  <a:pt x="95711" y="582249"/>
                </a:lnTo>
                <a:lnTo>
                  <a:pt x="92233" y="570446"/>
                </a:lnTo>
                <a:lnTo>
                  <a:pt x="84585" y="560164"/>
                </a:lnTo>
                <a:lnTo>
                  <a:pt x="73610" y="553561"/>
                </a:lnTo>
                <a:lnTo>
                  <a:pt x="57082" y="543619"/>
                </a:lnTo>
                <a:lnTo>
                  <a:pt x="30145" y="519565"/>
                </a:lnTo>
                <a:lnTo>
                  <a:pt x="18088" y="477501"/>
                </a:lnTo>
                <a:lnTo>
                  <a:pt x="12402" y="471804"/>
                </a:lnTo>
                <a:lnTo>
                  <a:pt x="0" y="469307"/>
                </a:lnTo>
                <a:lnTo>
                  <a:pt x="2742" y="445285"/>
                </a:lnTo>
                <a:lnTo>
                  <a:pt x="16377" y="435117"/>
                </a:lnTo>
                <a:lnTo>
                  <a:pt x="47906" y="446424"/>
                </a:lnTo>
                <a:lnTo>
                  <a:pt x="62491" y="440103"/>
                </a:lnTo>
                <a:lnTo>
                  <a:pt x="82352" y="416176"/>
                </a:lnTo>
                <a:lnTo>
                  <a:pt x="91428" y="410711"/>
                </a:lnTo>
                <a:lnTo>
                  <a:pt x="96308" y="403045"/>
                </a:lnTo>
                <a:lnTo>
                  <a:pt x="109346" y="382582"/>
                </a:lnTo>
                <a:lnTo>
                  <a:pt x="121617" y="340933"/>
                </a:lnTo>
                <a:lnTo>
                  <a:pt x="133592" y="327671"/>
                </a:lnTo>
                <a:lnTo>
                  <a:pt x="142573" y="315182"/>
                </a:lnTo>
                <a:lnTo>
                  <a:pt x="155850" y="301478"/>
                </a:lnTo>
                <a:lnTo>
                  <a:pt x="167642" y="307559"/>
                </a:lnTo>
                <a:lnTo>
                  <a:pt x="178837" y="315044"/>
                </a:lnTo>
                <a:lnTo>
                  <a:pt x="183504" y="318163"/>
                </a:lnTo>
                <a:lnTo>
                  <a:pt x="195705" y="304691"/>
                </a:lnTo>
                <a:lnTo>
                  <a:pt x="213171" y="307647"/>
                </a:lnTo>
                <a:lnTo>
                  <a:pt x="214146" y="307811"/>
                </a:lnTo>
                <a:lnTo>
                  <a:pt x="214215" y="293844"/>
                </a:lnTo>
                <a:lnTo>
                  <a:pt x="230114" y="287096"/>
                </a:lnTo>
                <a:lnTo>
                  <a:pt x="229661" y="296755"/>
                </a:lnTo>
                <a:lnTo>
                  <a:pt x="238787" y="306723"/>
                </a:lnTo>
                <a:lnTo>
                  <a:pt x="254405" y="305364"/>
                </a:lnTo>
                <a:lnTo>
                  <a:pt x="267430" y="293970"/>
                </a:lnTo>
                <a:lnTo>
                  <a:pt x="268518" y="293020"/>
                </a:lnTo>
                <a:lnTo>
                  <a:pt x="264788" y="276575"/>
                </a:lnTo>
                <a:lnTo>
                  <a:pt x="249894" y="270532"/>
                </a:lnTo>
                <a:lnTo>
                  <a:pt x="235976" y="275972"/>
                </a:lnTo>
                <a:lnTo>
                  <a:pt x="231190" y="260665"/>
                </a:lnTo>
                <a:lnTo>
                  <a:pt x="231007" y="260074"/>
                </a:lnTo>
                <a:lnTo>
                  <a:pt x="230278" y="257741"/>
                </a:lnTo>
                <a:lnTo>
                  <a:pt x="229831" y="259741"/>
                </a:lnTo>
                <a:lnTo>
                  <a:pt x="228039" y="267721"/>
                </a:lnTo>
                <a:lnTo>
                  <a:pt x="221240" y="281556"/>
                </a:lnTo>
                <a:lnTo>
                  <a:pt x="206139" y="267866"/>
                </a:lnTo>
                <a:lnTo>
                  <a:pt x="194083" y="276733"/>
                </a:lnTo>
                <a:lnTo>
                  <a:pt x="166171" y="278764"/>
                </a:lnTo>
                <a:lnTo>
                  <a:pt x="174988" y="260603"/>
                </a:lnTo>
                <a:lnTo>
                  <a:pt x="180039" y="241121"/>
                </a:lnTo>
                <a:lnTo>
                  <a:pt x="192435" y="222557"/>
                </a:lnTo>
                <a:lnTo>
                  <a:pt x="197737" y="205396"/>
                </a:lnTo>
                <a:lnTo>
                  <a:pt x="198102" y="204226"/>
                </a:lnTo>
                <a:lnTo>
                  <a:pt x="216120" y="184838"/>
                </a:lnTo>
                <a:lnTo>
                  <a:pt x="210749" y="165702"/>
                </a:lnTo>
                <a:lnTo>
                  <a:pt x="223687" y="165463"/>
                </a:lnTo>
                <a:lnTo>
                  <a:pt x="229863" y="161634"/>
                </a:lnTo>
                <a:lnTo>
                  <a:pt x="247806" y="150509"/>
                </a:lnTo>
                <a:lnTo>
                  <a:pt x="267053" y="135719"/>
                </a:lnTo>
                <a:lnTo>
                  <a:pt x="277097" y="117061"/>
                </a:lnTo>
                <a:lnTo>
                  <a:pt x="302392" y="96585"/>
                </a:lnTo>
                <a:lnTo>
                  <a:pt x="302430" y="96566"/>
                </a:lnTo>
                <a:lnTo>
                  <a:pt x="318569" y="88964"/>
                </a:lnTo>
                <a:lnTo>
                  <a:pt x="344204" y="101836"/>
                </a:lnTo>
                <a:lnTo>
                  <a:pt x="366525" y="114004"/>
                </a:lnTo>
                <a:lnTo>
                  <a:pt x="384582" y="115199"/>
                </a:lnTo>
                <a:lnTo>
                  <a:pt x="389569" y="122815"/>
                </a:lnTo>
                <a:lnTo>
                  <a:pt x="392720" y="122205"/>
                </a:lnTo>
                <a:lnTo>
                  <a:pt x="400865" y="120639"/>
                </a:lnTo>
                <a:lnTo>
                  <a:pt x="401569" y="112684"/>
                </a:lnTo>
                <a:lnTo>
                  <a:pt x="392619" y="108955"/>
                </a:lnTo>
                <a:lnTo>
                  <a:pt x="394343" y="100635"/>
                </a:lnTo>
                <a:lnTo>
                  <a:pt x="385072" y="92020"/>
                </a:lnTo>
                <a:lnTo>
                  <a:pt x="400758" y="93252"/>
                </a:lnTo>
                <a:lnTo>
                  <a:pt x="402053" y="89819"/>
                </a:lnTo>
                <a:lnTo>
                  <a:pt x="417280" y="92944"/>
                </a:lnTo>
                <a:close/>
                <a:moveTo>
                  <a:pt x="405727" y="0"/>
                </a:moveTo>
                <a:lnTo>
                  <a:pt x="427551" y="5854"/>
                </a:lnTo>
                <a:lnTo>
                  <a:pt x="449004" y="1955"/>
                </a:lnTo>
                <a:lnTo>
                  <a:pt x="441387" y="7590"/>
                </a:lnTo>
                <a:lnTo>
                  <a:pt x="430878" y="8848"/>
                </a:lnTo>
                <a:lnTo>
                  <a:pt x="422394" y="18853"/>
                </a:lnTo>
                <a:lnTo>
                  <a:pt x="425123" y="33140"/>
                </a:lnTo>
                <a:lnTo>
                  <a:pt x="442287" y="35423"/>
                </a:lnTo>
                <a:lnTo>
                  <a:pt x="438507" y="44007"/>
                </a:lnTo>
                <a:lnTo>
                  <a:pt x="421205" y="56842"/>
                </a:lnTo>
                <a:lnTo>
                  <a:pt x="409161" y="51572"/>
                </a:lnTo>
                <a:lnTo>
                  <a:pt x="399494" y="54917"/>
                </a:lnTo>
                <a:lnTo>
                  <a:pt x="390179" y="54597"/>
                </a:lnTo>
                <a:lnTo>
                  <a:pt x="384582" y="65012"/>
                </a:lnTo>
                <a:lnTo>
                  <a:pt x="381758" y="83141"/>
                </a:lnTo>
                <a:lnTo>
                  <a:pt x="368267" y="88946"/>
                </a:lnTo>
                <a:lnTo>
                  <a:pt x="368538" y="100095"/>
                </a:lnTo>
                <a:lnTo>
                  <a:pt x="358808" y="93662"/>
                </a:lnTo>
                <a:lnTo>
                  <a:pt x="341034" y="73816"/>
                </a:lnTo>
                <a:lnTo>
                  <a:pt x="329291" y="60810"/>
                </a:lnTo>
                <a:lnTo>
                  <a:pt x="318222" y="35586"/>
                </a:lnTo>
                <a:lnTo>
                  <a:pt x="304128" y="27638"/>
                </a:lnTo>
                <a:lnTo>
                  <a:pt x="308059" y="20431"/>
                </a:lnTo>
                <a:lnTo>
                  <a:pt x="312637" y="17004"/>
                </a:lnTo>
                <a:lnTo>
                  <a:pt x="331945" y="15319"/>
                </a:lnTo>
                <a:lnTo>
                  <a:pt x="342493" y="10961"/>
                </a:lnTo>
                <a:lnTo>
                  <a:pt x="385909" y="151"/>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5" name="Herning">
            <a:extLst>
              <a:ext uri="{FF2B5EF4-FFF2-40B4-BE49-F238E27FC236}">
                <a16:creationId xmlns:a16="http://schemas.microsoft.com/office/drawing/2014/main" id="{00000000-0008-0000-3500-0000D7000000}"/>
              </a:ext>
            </a:extLst>
          </xdr:cNvPr>
          <xdr:cNvSpPr/>
        </xdr:nvSpPr>
        <xdr:spPr>
          <a:xfrm>
            <a:off x="517248" y="3050745"/>
            <a:ext cx="853413" cy="1089721"/>
          </a:xfrm>
          <a:custGeom>
            <a:avLst/>
            <a:gdLst>
              <a:gd name="connsiteX0" fmla="*/ 421409 w 830839"/>
              <a:gd name="connsiteY0" fmla="*/ 184801 h 1060896"/>
              <a:gd name="connsiteX1" fmla="*/ 415825 w 830839"/>
              <a:gd name="connsiteY1" fmla="*/ 182719 h 1060896"/>
              <a:gd name="connsiteX2" fmla="*/ 372919 w 830839"/>
              <a:gd name="connsiteY2" fmla="*/ 158773 h 1060896"/>
              <a:gd name="connsiteX3" fmla="*/ 382711 w 830839"/>
              <a:gd name="connsiteY3" fmla="*/ 111389 h 1060896"/>
              <a:gd name="connsiteX4" fmla="*/ 390070 w 830839"/>
              <a:gd name="connsiteY4" fmla="*/ 97937 h 1060896"/>
              <a:gd name="connsiteX5" fmla="*/ 405680 w 830839"/>
              <a:gd name="connsiteY5" fmla="*/ 122884 h 1060896"/>
              <a:gd name="connsiteX6" fmla="*/ 463095 w 830839"/>
              <a:gd name="connsiteY6" fmla="*/ 142718 h 1060896"/>
              <a:gd name="connsiteX7" fmla="*/ 489737 w 830839"/>
              <a:gd name="connsiteY7" fmla="*/ 146938 h 1060896"/>
              <a:gd name="connsiteX8" fmla="*/ 513599 w 830839"/>
              <a:gd name="connsiteY8" fmla="*/ 117514 h 1060896"/>
              <a:gd name="connsiteX9" fmla="*/ 531756 w 830839"/>
              <a:gd name="connsiteY9" fmla="*/ 69614 h 1060896"/>
              <a:gd name="connsiteX10" fmla="*/ 583228 w 830839"/>
              <a:gd name="connsiteY10" fmla="*/ 62514 h 1060896"/>
              <a:gd name="connsiteX11" fmla="*/ 591926 w 830839"/>
              <a:gd name="connsiteY11" fmla="*/ 17853 h 1060896"/>
              <a:gd name="connsiteX12" fmla="*/ 603907 w 830839"/>
              <a:gd name="connsiteY12" fmla="*/ 13369 h 1060896"/>
              <a:gd name="connsiteX13" fmla="*/ 627398 w 830839"/>
              <a:gd name="connsiteY13" fmla="*/ 472 h 1060896"/>
              <a:gd name="connsiteX14" fmla="*/ 649235 w 830839"/>
              <a:gd name="connsiteY14" fmla="*/ 15608 h 1060896"/>
              <a:gd name="connsiteX15" fmla="*/ 694204 w 830839"/>
              <a:gd name="connsiteY15" fmla="*/ 50773 h 1060896"/>
              <a:gd name="connsiteX16" fmla="*/ 710606 w 830839"/>
              <a:gd name="connsiteY16" fmla="*/ 83977 h 1060896"/>
              <a:gd name="connsiteX17" fmla="*/ 727688 w 830839"/>
              <a:gd name="connsiteY17" fmla="*/ 99975 h 1060896"/>
              <a:gd name="connsiteX18" fmla="*/ 746034 w 830839"/>
              <a:gd name="connsiteY18" fmla="*/ 144196 h 1060896"/>
              <a:gd name="connsiteX19" fmla="*/ 744764 w 830839"/>
              <a:gd name="connsiteY19" fmla="*/ 162948 h 1060896"/>
              <a:gd name="connsiteX20" fmla="*/ 711292 w 830839"/>
              <a:gd name="connsiteY20" fmla="*/ 185719 h 1060896"/>
              <a:gd name="connsiteX21" fmla="*/ 686619 w 830839"/>
              <a:gd name="connsiteY21" fmla="*/ 155911 h 1060896"/>
              <a:gd name="connsiteX22" fmla="*/ 674839 w 830839"/>
              <a:gd name="connsiteY22" fmla="*/ 189020 h 1060896"/>
              <a:gd name="connsiteX23" fmla="*/ 697600 w 830839"/>
              <a:gd name="connsiteY23" fmla="*/ 222476 h 1060896"/>
              <a:gd name="connsiteX24" fmla="*/ 699021 w 830839"/>
              <a:gd name="connsiteY24" fmla="*/ 243322 h 1060896"/>
              <a:gd name="connsiteX25" fmla="*/ 710776 w 830839"/>
              <a:gd name="connsiteY25" fmla="*/ 244221 h 1060896"/>
              <a:gd name="connsiteX26" fmla="*/ 724065 w 830839"/>
              <a:gd name="connsiteY26" fmla="*/ 267665 h 1060896"/>
              <a:gd name="connsiteX27" fmla="*/ 751990 w 830839"/>
              <a:gd name="connsiteY27" fmla="*/ 272570 h 1060896"/>
              <a:gd name="connsiteX28" fmla="*/ 750606 w 830839"/>
              <a:gd name="connsiteY28" fmla="*/ 292750 h 1060896"/>
              <a:gd name="connsiteX29" fmla="*/ 748424 w 830839"/>
              <a:gd name="connsiteY29" fmla="*/ 292825 h 1060896"/>
              <a:gd name="connsiteX30" fmla="*/ 794317 w 830839"/>
              <a:gd name="connsiteY30" fmla="*/ 357710 h 1060896"/>
              <a:gd name="connsiteX31" fmla="*/ 785758 w 830839"/>
              <a:gd name="connsiteY31" fmla="*/ 362791 h 1060896"/>
              <a:gd name="connsiteX32" fmla="*/ 789248 w 830839"/>
              <a:gd name="connsiteY32" fmla="*/ 383393 h 1060896"/>
              <a:gd name="connsiteX33" fmla="*/ 792468 w 830839"/>
              <a:gd name="connsiteY33" fmla="*/ 403981 h 1060896"/>
              <a:gd name="connsiteX34" fmla="*/ 793280 w 830839"/>
              <a:gd name="connsiteY34" fmla="*/ 408981 h 1060896"/>
              <a:gd name="connsiteX35" fmla="*/ 745657 w 830839"/>
              <a:gd name="connsiteY35" fmla="*/ 409226 h 1060896"/>
              <a:gd name="connsiteX36" fmla="*/ 705933 w 830839"/>
              <a:gd name="connsiteY36" fmla="*/ 477060 h 1060896"/>
              <a:gd name="connsiteX37" fmla="*/ 751625 w 830839"/>
              <a:gd name="connsiteY37" fmla="*/ 503441 h 1060896"/>
              <a:gd name="connsiteX38" fmla="*/ 748789 w 830839"/>
              <a:gd name="connsiteY38" fmla="*/ 554598 h 1060896"/>
              <a:gd name="connsiteX39" fmla="*/ 753015 w 830839"/>
              <a:gd name="connsiteY39" fmla="*/ 579494 h 1060896"/>
              <a:gd name="connsiteX40" fmla="*/ 746084 w 830839"/>
              <a:gd name="connsiteY40" fmla="*/ 627168 h 1060896"/>
              <a:gd name="connsiteX41" fmla="*/ 748292 w 830839"/>
              <a:gd name="connsiteY41" fmla="*/ 638424 h 1060896"/>
              <a:gd name="connsiteX42" fmla="*/ 760720 w 830839"/>
              <a:gd name="connsiteY42" fmla="*/ 633664 h 1060896"/>
              <a:gd name="connsiteX43" fmla="*/ 790909 w 830839"/>
              <a:gd name="connsiteY43" fmla="*/ 692468 h 1060896"/>
              <a:gd name="connsiteX44" fmla="*/ 825802 w 830839"/>
              <a:gd name="connsiteY44" fmla="*/ 698291 h 1060896"/>
              <a:gd name="connsiteX45" fmla="*/ 801324 w 830839"/>
              <a:gd name="connsiteY45" fmla="*/ 716660 h 1060896"/>
              <a:gd name="connsiteX46" fmla="*/ 830380 w 830839"/>
              <a:gd name="connsiteY46" fmla="*/ 728690 h 1060896"/>
              <a:gd name="connsiteX47" fmla="*/ 813016 w 830839"/>
              <a:gd name="connsiteY47" fmla="*/ 778168 h 1060896"/>
              <a:gd name="connsiteX48" fmla="*/ 767430 w 830839"/>
              <a:gd name="connsiteY48" fmla="*/ 775225 h 1060896"/>
              <a:gd name="connsiteX49" fmla="*/ 774745 w 830839"/>
              <a:gd name="connsiteY49" fmla="*/ 822999 h 1060896"/>
              <a:gd name="connsiteX50" fmla="*/ 745663 w 830839"/>
              <a:gd name="connsiteY50" fmla="*/ 843179 h 1060896"/>
              <a:gd name="connsiteX51" fmla="*/ 704581 w 830839"/>
              <a:gd name="connsiteY51" fmla="*/ 854731 h 1060896"/>
              <a:gd name="connsiteX52" fmla="*/ 686052 w 830839"/>
              <a:gd name="connsiteY52" fmla="*/ 855014 h 1060896"/>
              <a:gd name="connsiteX53" fmla="*/ 653203 w 830839"/>
              <a:gd name="connsiteY53" fmla="*/ 845241 h 1060896"/>
              <a:gd name="connsiteX54" fmla="*/ 618599 w 830839"/>
              <a:gd name="connsiteY54" fmla="*/ 842078 h 1060896"/>
              <a:gd name="connsiteX55" fmla="*/ 607618 w 830839"/>
              <a:gd name="connsiteY55" fmla="*/ 858693 h 1060896"/>
              <a:gd name="connsiteX56" fmla="*/ 637360 w 830839"/>
              <a:gd name="connsiteY56" fmla="*/ 893569 h 1060896"/>
              <a:gd name="connsiteX57" fmla="*/ 637945 w 830839"/>
              <a:gd name="connsiteY57" fmla="*/ 897191 h 1060896"/>
              <a:gd name="connsiteX58" fmla="*/ 624983 w 830839"/>
              <a:gd name="connsiteY58" fmla="*/ 930652 h 1060896"/>
              <a:gd name="connsiteX59" fmla="*/ 625675 w 830839"/>
              <a:gd name="connsiteY59" fmla="*/ 994682 h 1060896"/>
              <a:gd name="connsiteX60" fmla="*/ 588649 w 830839"/>
              <a:gd name="connsiteY60" fmla="*/ 1054543 h 1060896"/>
              <a:gd name="connsiteX61" fmla="*/ 582121 w 830839"/>
              <a:gd name="connsiteY61" fmla="*/ 1050757 h 1060896"/>
              <a:gd name="connsiteX62" fmla="*/ 494542 w 830839"/>
              <a:gd name="connsiteY62" fmla="*/ 1032778 h 1060896"/>
              <a:gd name="connsiteX63" fmla="*/ 482812 w 830839"/>
              <a:gd name="connsiteY63" fmla="*/ 1036602 h 1060896"/>
              <a:gd name="connsiteX64" fmla="*/ 467774 w 830839"/>
              <a:gd name="connsiteY64" fmla="*/ 1056624 h 1060896"/>
              <a:gd name="connsiteX65" fmla="*/ 447567 w 830839"/>
              <a:gd name="connsiteY65" fmla="*/ 1060479 h 1060896"/>
              <a:gd name="connsiteX66" fmla="*/ 449171 w 830839"/>
              <a:gd name="connsiteY66" fmla="*/ 1054794 h 1060896"/>
              <a:gd name="connsiteX67" fmla="*/ 373510 w 830839"/>
              <a:gd name="connsiteY67" fmla="*/ 1019623 h 1060896"/>
              <a:gd name="connsiteX68" fmla="*/ 350334 w 830839"/>
              <a:gd name="connsiteY68" fmla="*/ 1006316 h 1060896"/>
              <a:gd name="connsiteX69" fmla="*/ 327170 w 830839"/>
              <a:gd name="connsiteY69" fmla="*/ 940922 h 1060896"/>
              <a:gd name="connsiteX70" fmla="*/ 332390 w 830839"/>
              <a:gd name="connsiteY70" fmla="*/ 898461 h 1060896"/>
              <a:gd name="connsiteX71" fmla="*/ 357793 w 830839"/>
              <a:gd name="connsiteY71" fmla="*/ 858102 h 1060896"/>
              <a:gd name="connsiteX72" fmla="*/ 357227 w 830839"/>
              <a:gd name="connsiteY72" fmla="*/ 832155 h 1060896"/>
              <a:gd name="connsiteX73" fmla="*/ 350447 w 830839"/>
              <a:gd name="connsiteY73" fmla="*/ 816201 h 1060896"/>
              <a:gd name="connsiteX74" fmla="*/ 357170 w 830839"/>
              <a:gd name="connsiteY74" fmla="*/ 816327 h 1060896"/>
              <a:gd name="connsiteX75" fmla="*/ 403623 w 830839"/>
              <a:gd name="connsiteY75" fmla="*/ 772609 h 1060896"/>
              <a:gd name="connsiteX76" fmla="*/ 398906 w 830839"/>
              <a:gd name="connsiteY76" fmla="*/ 755385 h 1060896"/>
              <a:gd name="connsiteX77" fmla="*/ 379038 w 830839"/>
              <a:gd name="connsiteY77" fmla="*/ 726483 h 1060896"/>
              <a:gd name="connsiteX78" fmla="*/ 387088 w 830839"/>
              <a:gd name="connsiteY78" fmla="*/ 724741 h 1060896"/>
              <a:gd name="connsiteX79" fmla="*/ 465844 w 830839"/>
              <a:gd name="connsiteY79" fmla="*/ 721301 h 1060896"/>
              <a:gd name="connsiteX80" fmla="*/ 475259 w 830839"/>
              <a:gd name="connsiteY80" fmla="*/ 689273 h 1060896"/>
              <a:gd name="connsiteX81" fmla="*/ 437460 w 830839"/>
              <a:gd name="connsiteY81" fmla="*/ 675646 h 1060896"/>
              <a:gd name="connsiteX82" fmla="*/ 437994 w 830839"/>
              <a:gd name="connsiteY82" fmla="*/ 631765 h 1060896"/>
              <a:gd name="connsiteX83" fmla="*/ 401208 w 830839"/>
              <a:gd name="connsiteY83" fmla="*/ 627381 h 1060896"/>
              <a:gd name="connsiteX84" fmla="*/ 383856 w 830839"/>
              <a:gd name="connsiteY84" fmla="*/ 630526 h 1060896"/>
              <a:gd name="connsiteX85" fmla="*/ 362334 w 830839"/>
              <a:gd name="connsiteY85" fmla="*/ 586242 h 1060896"/>
              <a:gd name="connsiteX86" fmla="*/ 367007 w 830839"/>
              <a:gd name="connsiteY86" fmla="*/ 553039 h 1060896"/>
              <a:gd name="connsiteX87" fmla="*/ 338094 w 830839"/>
              <a:gd name="connsiteY87" fmla="*/ 549611 h 1060896"/>
              <a:gd name="connsiteX88" fmla="*/ 313660 w 830839"/>
              <a:gd name="connsiteY88" fmla="*/ 536418 h 1060896"/>
              <a:gd name="connsiteX89" fmla="*/ 277905 w 830839"/>
              <a:gd name="connsiteY89" fmla="*/ 535368 h 1060896"/>
              <a:gd name="connsiteX90" fmla="*/ 265151 w 830839"/>
              <a:gd name="connsiteY90" fmla="*/ 534519 h 1060896"/>
              <a:gd name="connsiteX91" fmla="*/ 233371 w 830839"/>
              <a:gd name="connsiteY91" fmla="*/ 569533 h 1060896"/>
              <a:gd name="connsiteX92" fmla="*/ 221754 w 830839"/>
              <a:gd name="connsiteY92" fmla="*/ 564716 h 1060896"/>
              <a:gd name="connsiteX93" fmla="*/ 218320 w 830839"/>
              <a:gd name="connsiteY93" fmla="*/ 550617 h 1060896"/>
              <a:gd name="connsiteX94" fmla="*/ 209628 w 830839"/>
              <a:gd name="connsiteY94" fmla="*/ 535198 h 1060896"/>
              <a:gd name="connsiteX95" fmla="*/ 166722 w 830839"/>
              <a:gd name="connsiteY95" fmla="*/ 529733 h 1060896"/>
              <a:gd name="connsiteX96" fmla="*/ 163307 w 830839"/>
              <a:gd name="connsiteY96" fmla="*/ 512798 h 1060896"/>
              <a:gd name="connsiteX97" fmla="*/ 166609 w 830839"/>
              <a:gd name="connsiteY97" fmla="*/ 507786 h 1060896"/>
              <a:gd name="connsiteX98" fmla="*/ 158320 w 830839"/>
              <a:gd name="connsiteY98" fmla="*/ 494228 h 1060896"/>
              <a:gd name="connsiteX99" fmla="*/ 167817 w 830839"/>
              <a:gd name="connsiteY99" fmla="*/ 476620 h 1060896"/>
              <a:gd name="connsiteX100" fmla="*/ 156398 w 830839"/>
              <a:gd name="connsiteY100" fmla="*/ 471753 h 1060896"/>
              <a:gd name="connsiteX101" fmla="*/ 119615 w 830839"/>
              <a:gd name="connsiteY101" fmla="*/ 447165 h 1060896"/>
              <a:gd name="connsiteX102" fmla="*/ 101871 w 830839"/>
              <a:gd name="connsiteY102" fmla="*/ 441706 h 1060896"/>
              <a:gd name="connsiteX103" fmla="*/ 55183 w 830839"/>
              <a:gd name="connsiteY103" fmla="*/ 437462 h 1060896"/>
              <a:gd name="connsiteX104" fmla="*/ 45442 w 830839"/>
              <a:gd name="connsiteY104" fmla="*/ 404812 h 1060896"/>
              <a:gd name="connsiteX105" fmla="*/ 47890 w 830839"/>
              <a:gd name="connsiteY105" fmla="*/ 380267 h 1060896"/>
              <a:gd name="connsiteX106" fmla="*/ 26001 w 830839"/>
              <a:gd name="connsiteY106" fmla="*/ 347926 h 1060896"/>
              <a:gd name="connsiteX107" fmla="*/ 472 w 830839"/>
              <a:gd name="connsiteY107" fmla="*/ 334430 h 1060896"/>
              <a:gd name="connsiteX108" fmla="*/ 37871 w 830839"/>
              <a:gd name="connsiteY108" fmla="*/ 302214 h 1060896"/>
              <a:gd name="connsiteX109" fmla="*/ 46972 w 830839"/>
              <a:gd name="connsiteY109" fmla="*/ 289398 h 1060896"/>
              <a:gd name="connsiteX110" fmla="*/ 30995 w 830839"/>
              <a:gd name="connsiteY110" fmla="*/ 263238 h 1060896"/>
              <a:gd name="connsiteX111" fmla="*/ 30231 w 830839"/>
              <a:gd name="connsiteY111" fmla="*/ 256729 h 1060896"/>
              <a:gd name="connsiteX112" fmla="*/ 65480 w 830839"/>
              <a:gd name="connsiteY112" fmla="*/ 259226 h 1060896"/>
              <a:gd name="connsiteX113" fmla="*/ 82571 w 830839"/>
              <a:gd name="connsiteY113" fmla="*/ 231845 h 1060896"/>
              <a:gd name="connsiteX114" fmla="*/ 113709 w 830839"/>
              <a:gd name="connsiteY114" fmla="*/ 223878 h 1060896"/>
              <a:gd name="connsiteX115" fmla="*/ 125345 w 830839"/>
              <a:gd name="connsiteY115" fmla="*/ 224482 h 1060896"/>
              <a:gd name="connsiteX116" fmla="*/ 188641 w 830839"/>
              <a:gd name="connsiteY116" fmla="*/ 261056 h 1060896"/>
              <a:gd name="connsiteX117" fmla="*/ 246572 w 830839"/>
              <a:gd name="connsiteY117" fmla="*/ 231349 h 1060896"/>
              <a:gd name="connsiteX118" fmla="*/ 250408 w 830839"/>
              <a:gd name="connsiteY118" fmla="*/ 240492 h 1060896"/>
              <a:gd name="connsiteX119" fmla="*/ 267547 w 830839"/>
              <a:gd name="connsiteY119" fmla="*/ 265602 h 1060896"/>
              <a:gd name="connsiteX120" fmla="*/ 286880 w 830839"/>
              <a:gd name="connsiteY120" fmla="*/ 263018 h 1060896"/>
              <a:gd name="connsiteX121" fmla="*/ 338755 w 830839"/>
              <a:gd name="connsiteY121" fmla="*/ 266948 h 1060896"/>
              <a:gd name="connsiteX122" fmla="*/ 340849 w 830839"/>
              <a:gd name="connsiteY122" fmla="*/ 260810 h 1060896"/>
              <a:gd name="connsiteX123" fmla="*/ 388422 w 830839"/>
              <a:gd name="connsiteY123" fmla="*/ 220080 h 1060896"/>
              <a:gd name="connsiteX124" fmla="*/ 402126 w 830839"/>
              <a:gd name="connsiteY124" fmla="*/ 212621 h 1060896"/>
              <a:gd name="connsiteX125" fmla="*/ 421409 w 830839"/>
              <a:gd name="connsiteY125" fmla="*/ 184801 h 10608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Lst>
            <a:rect l="l" t="t" r="r" b="b"/>
            <a:pathLst>
              <a:path w="830839" h="1060896">
                <a:moveTo>
                  <a:pt x="421409" y="184801"/>
                </a:moveTo>
                <a:lnTo>
                  <a:pt x="415825" y="182719"/>
                </a:lnTo>
                <a:lnTo>
                  <a:pt x="372919" y="158773"/>
                </a:lnTo>
                <a:lnTo>
                  <a:pt x="382711" y="111389"/>
                </a:lnTo>
                <a:lnTo>
                  <a:pt x="390070" y="97937"/>
                </a:lnTo>
                <a:lnTo>
                  <a:pt x="405680" y="122884"/>
                </a:lnTo>
                <a:lnTo>
                  <a:pt x="463095" y="142718"/>
                </a:lnTo>
                <a:lnTo>
                  <a:pt x="489737" y="146938"/>
                </a:lnTo>
                <a:lnTo>
                  <a:pt x="513599" y="117514"/>
                </a:lnTo>
                <a:lnTo>
                  <a:pt x="531756" y="69614"/>
                </a:lnTo>
                <a:lnTo>
                  <a:pt x="583228" y="62514"/>
                </a:lnTo>
                <a:lnTo>
                  <a:pt x="591926" y="17853"/>
                </a:lnTo>
                <a:lnTo>
                  <a:pt x="603907" y="13369"/>
                </a:lnTo>
                <a:lnTo>
                  <a:pt x="627398" y="472"/>
                </a:lnTo>
                <a:lnTo>
                  <a:pt x="649235" y="15608"/>
                </a:lnTo>
                <a:lnTo>
                  <a:pt x="694204" y="50773"/>
                </a:lnTo>
                <a:lnTo>
                  <a:pt x="710606" y="83977"/>
                </a:lnTo>
                <a:lnTo>
                  <a:pt x="727688" y="99975"/>
                </a:lnTo>
                <a:lnTo>
                  <a:pt x="746034" y="144196"/>
                </a:lnTo>
                <a:lnTo>
                  <a:pt x="744764" y="162948"/>
                </a:lnTo>
                <a:lnTo>
                  <a:pt x="711292" y="185719"/>
                </a:lnTo>
                <a:lnTo>
                  <a:pt x="686619" y="155911"/>
                </a:lnTo>
                <a:lnTo>
                  <a:pt x="674839" y="189020"/>
                </a:lnTo>
                <a:lnTo>
                  <a:pt x="697600" y="222476"/>
                </a:lnTo>
                <a:lnTo>
                  <a:pt x="699021" y="243322"/>
                </a:lnTo>
                <a:lnTo>
                  <a:pt x="710776" y="244221"/>
                </a:lnTo>
                <a:lnTo>
                  <a:pt x="724065" y="267665"/>
                </a:lnTo>
                <a:lnTo>
                  <a:pt x="751990" y="272570"/>
                </a:lnTo>
                <a:lnTo>
                  <a:pt x="750606" y="292750"/>
                </a:lnTo>
                <a:lnTo>
                  <a:pt x="748424" y="292825"/>
                </a:lnTo>
                <a:lnTo>
                  <a:pt x="794317" y="357710"/>
                </a:lnTo>
                <a:lnTo>
                  <a:pt x="785758" y="362791"/>
                </a:lnTo>
                <a:lnTo>
                  <a:pt x="789248" y="383393"/>
                </a:lnTo>
                <a:lnTo>
                  <a:pt x="792468" y="403981"/>
                </a:lnTo>
                <a:lnTo>
                  <a:pt x="793280" y="408981"/>
                </a:lnTo>
                <a:lnTo>
                  <a:pt x="745657" y="409226"/>
                </a:lnTo>
                <a:lnTo>
                  <a:pt x="705933" y="477060"/>
                </a:lnTo>
                <a:lnTo>
                  <a:pt x="751625" y="503441"/>
                </a:lnTo>
                <a:lnTo>
                  <a:pt x="748789" y="554598"/>
                </a:lnTo>
                <a:lnTo>
                  <a:pt x="753015" y="579494"/>
                </a:lnTo>
                <a:lnTo>
                  <a:pt x="746084" y="627168"/>
                </a:lnTo>
                <a:lnTo>
                  <a:pt x="748292" y="638424"/>
                </a:lnTo>
                <a:lnTo>
                  <a:pt x="760720" y="633664"/>
                </a:lnTo>
                <a:lnTo>
                  <a:pt x="790909" y="692468"/>
                </a:lnTo>
                <a:lnTo>
                  <a:pt x="825802" y="698291"/>
                </a:lnTo>
                <a:lnTo>
                  <a:pt x="801324" y="716660"/>
                </a:lnTo>
                <a:lnTo>
                  <a:pt x="830380" y="728690"/>
                </a:lnTo>
                <a:lnTo>
                  <a:pt x="813016" y="778168"/>
                </a:lnTo>
                <a:lnTo>
                  <a:pt x="767430" y="775225"/>
                </a:lnTo>
                <a:lnTo>
                  <a:pt x="774745" y="822999"/>
                </a:lnTo>
                <a:lnTo>
                  <a:pt x="745663" y="843179"/>
                </a:lnTo>
                <a:lnTo>
                  <a:pt x="704581" y="854731"/>
                </a:lnTo>
                <a:lnTo>
                  <a:pt x="686052" y="855014"/>
                </a:lnTo>
                <a:lnTo>
                  <a:pt x="653203" y="845241"/>
                </a:lnTo>
                <a:lnTo>
                  <a:pt x="618599" y="842078"/>
                </a:lnTo>
                <a:lnTo>
                  <a:pt x="607618" y="858693"/>
                </a:lnTo>
                <a:lnTo>
                  <a:pt x="637360" y="893569"/>
                </a:lnTo>
                <a:lnTo>
                  <a:pt x="637945" y="897191"/>
                </a:lnTo>
                <a:lnTo>
                  <a:pt x="624983" y="930652"/>
                </a:lnTo>
                <a:lnTo>
                  <a:pt x="625675" y="994682"/>
                </a:lnTo>
                <a:lnTo>
                  <a:pt x="588649" y="1054543"/>
                </a:lnTo>
                <a:lnTo>
                  <a:pt x="582121" y="1050757"/>
                </a:lnTo>
                <a:lnTo>
                  <a:pt x="494542" y="1032778"/>
                </a:lnTo>
                <a:lnTo>
                  <a:pt x="482812" y="1036602"/>
                </a:lnTo>
                <a:lnTo>
                  <a:pt x="467774" y="1056624"/>
                </a:lnTo>
                <a:lnTo>
                  <a:pt x="447567" y="1060479"/>
                </a:lnTo>
                <a:lnTo>
                  <a:pt x="449171" y="1054794"/>
                </a:lnTo>
                <a:lnTo>
                  <a:pt x="373510" y="1019623"/>
                </a:lnTo>
                <a:lnTo>
                  <a:pt x="350334" y="1006316"/>
                </a:lnTo>
                <a:lnTo>
                  <a:pt x="327170" y="940922"/>
                </a:lnTo>
                <a:lnTo>
                  <a:pt x="332390" y="898461"/>
                </a:lnTo>
                <a:lnTo>
                  <a:pt x="357793" y="858102"/>
                </a:lnTo>
                <a:lnTo>
                  <a:pt x="357227" y="832155"/>
                </a:lnTo>
                <a:lnTo>
                  <a:pt x="350447" y="816201"/>
                </a:lnTo>
                <a:lnTo>
                  <a:pt x="357170" y="816327"/>
                </a:lnTo>
                <a:lnTo>
                  <a:pt x="403623" y="772609"/>
                </a:lnTo>
                <a:lnTo>
                  <a:pt x="398906" y="755385"/>
                </a:lnTo>
                <a:lnTo>
                  <a:pt x="379038" y="726483"/>
                </a:lnTo>
                <a:lnTo>
                  <a:pt x="387088" y="724741"/>
                </a:lnTo>
                <a:lnTo>
                  <a:pt x="465844" y="721301"/>
                </a:lnTo>
                <a:lnTo>
                  <a:pt x="475259" y="689273"/>
                </a:lnTo>
                <a:lnTo>
                  <a:pt x="437460" y="675646"/>
                </a:lnTo>
                <a:lnTo>
                  <a:pt x="437994" y="631765"/>
                </a:lnTo>
                <a:lnTo>
                  <a:pt x="401208" y="627381"/>
                </a:lnTo>
                <a:lnTo>
                  <a:pt x="383856" y="630526"/>
                </a:lnTo>
                <a:lnTo>
                  <a:pt x="362334" y="586242"/>
                </a:lnTo>
                <a:lnTo>
                  <a:pt x="367007" y="553039"/>
                </a:lnTo>
                <a:lnTo>
                  <a:pt x="338094" y="549611"/>
                </a:lnTo>
                <a:lnTo>
                  <a:pt x="313660" y="536418"/>
                </a:lnTo>
                <a:lnTo>
                  <a:pt x="277905" y="535368"/>
                </a:lnTo>
                <a:lnTo>
                  <a:pt x="265151" y="534519"/>
                </a:lnTo>
                <a:lnTo>
                  <a:pt x="233371" y="569533"/>
                </a:lnTo>
                <a:lnTo>
                  <a:pt x="221754" y="564716"/>
                </a:lnTo>
                <a:lnTo>
                  <a:pt x="218320" y="550617"/>
                </a:lnTo>
                <a:lnTo>
                  <a:pt x="209628" y="535198"/>
                </a:lnTo>
                <a:lnTo>
                  <a:pt x="166722" y="529733"/>
                </a:lnTo>
                <a:lnTo>
                  <a:pt x="163307" y="512798"/>
                </a:lnTo>
                <a:lnTo>
                  <a:pt x="166609" y="507786"/>
                </a:lnTo>
                <a:lnTo>
                  <a:pt x="158320" y="494228"/>
                </a:lnTo>
                <a:lnTo>
                  <a:pt x="167817" y="476620"/>
                </a:lnTo>
                <a:lnTo>
                  <a:pt x="156398" y="471753"/>
                </a:lnTo>
                <a:lnTo>
                  <a:pt x="119615" y="447165"/>
                </a:lnTo>
                <a:lnTo>
                  <a:pt x="101871" y="441706"/>
                </a:lnTo>
                <a:lnTo>
                  <a:pt x="55183" y="437462"/>
                </a:lnTo>
                <a:lnTo>
                  <a:pt x="45442" y="404812"/>
                </a:lnTo>
                <a:lnTo>
                  <a:pt x="47890" y="380267"/>
                </a:lnTo>
                <a:lnTo>
                  <a:pt x="26001" y="347926"/>
                </a:lnTo>
                <a:lnTo>
                  <a:pt x="472" y="334430"/>
                </a:lnTo>
                <a:lnTo>
                  <a:pt x="37871" y="302214"/>
                </a:lnTo>
                <a:lnTo>
                  <a:pt x="46972" y="289398"/>
                </a:lnTo>
                <a:lnTo>
                  <a:pt x="30995" y="263238"/>
                </a:lnTo>
                <a:lnTo>
                  <a:pt x="30231" y="256729"/>
                </a:lnTo>
                <a:lnTo>
                  <a:pt x="65480" y="259226"/>
                </a:lnTo>
                <a:lnTo>
                  <a:pt x="82571" y="231845"/>
                </a:lnTo>
                <a:lnTo>
                  <a:pt x="113709" y="223878"/>
                </a:lnTo>
                <a:lnTo>
                  <a:pt x="125345" y="224482"/>
                </a:lnTo>
                <a:lnTo>
                  <a:pt x="188641" y="261056"/>
                </a:lnTo>
                <a:lnTo>
                  <a:pt x="246572" y="231349"/>
                </a:lnTo>
                <a:lnTo>
                  <a:pt x="250408" y="240492"/>
                </a:lnTo>
                <a:lnTo>
                  <a:pt x="267547" y="265602"/>
                </a:lnTo>
                <a:lnTo>
                  <a:pt x="286880" y="263018"/>
                </a:lnTo>
                <a:lnTo>
                  <a:pt x="338755" y="266948"/>
                </a:lnTo>
                <a:lnTo>
                  <a:pt x="340849" y="260810"/>
                </a:lnTo>
                <a:lnTo>
                  <a:pt x="388422" y="220080"/>
                </a:lnTo>
                <a:lnTo>
                  <a:pt x="402126" y="212621"/>
                </a:lnTo>
                <a:lnTo>
                  <a:pt x="421409" y="184801"/>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6" name="Sorø">
            <a:extLst>
              <a:ext uri="{FF2B5EF4-FFF2-40B4-BE49-F238E27FC236}">
                <a16:creationId xmlns:a16="http://schemas.microsoft.com/office/drawing/2014/main" id="{00000000-0008-0000-3500-0000D8000000}"/>
              </a:ext>
            </a:extLst>
          </xdr:cNvPr>
          <xdr:cNvSpPr/>
        </xdr:nvSpPr>
        <xdr:spPr>
          <a:xfrm>
            <a:off x="3851136" y="4680527"/>
            <a:ext cx="463207" cy="466377"/>
          </a:xfrm>
          <a:custGeom>
            <a:avLst/>
            <a:gdLst>
              <a:gd name="connsiteX0" fmla="*/ 156919 w 450955"/>
              <a:gd name="connsiteY0" fmla="*/ 85725 h 454041"/>
              <a:gd name="connsiteX1" fmla="*/ 139517 w 450955"/>
              <a:gd name="connsiteY1" fmla="*/ 59596 h 454041"/>
              <a:gd name="connsiteX2" fmla="*/ 127196 w 450955"/>
              <a:gd name="connsiteY2" fmla="*/ 57452 h 454041"/>
              <a:gd name="connsiteX3" fmla="*/ 130485 w 450955"/>
              <a:gd name="connsiteY3" fmla="*/ 27821 h 454041"/>
              <a:gd name="connsiteX4" fmla="*/ 167750 w 450955"/>
              <a:gd name="connsiteY4" fmla="*/ 24368 h 454041"/>
              <a:gd name="connsiteX5" fmla="*/ 230058 w 450955"/>
              <a:gd name="connsiteY5" fmla="*/ 6458 h 454041"/>
              <a:gd name="connsiteX6" fmla="*/ 247555 w 450955"/>
              <a:gd name="connsiteY6" fmla="*/ 472 h 454041"/>
              <a:gd name="connsiteX7" fmla="*/ 295429 w 450955"/>
              <a:gd name="connsiteY7" fmla="*/ 25016 h 454041"/>
              <a:gd name="connsiteX8" fmla="*/ 338153 w 450955"/>
              <a:gd name="connsiteY8" fmla="*/ 36675 h 454041"/>
              <a:gd name="connsiteX9" fmla="*/ 367210 w 450955"/>
              <a:gd name="connsiteY9" fmla="*/ 46258 h 454041"/>
              <a:gd name="connsiteX10" fmla="*/ 384826 w 450955"/>
              <a:gd name="connsiteY10" fmla="*/ 42724 h 454041"/>
              <a:gd name="connsiteX11" fmla="*/ 395820 w 450955"/>
              <a:gd name="connsiteY11" fmla="*/ 43083 h 454041"/>
              <a:gd name="connsiteX12" fmla="*/ 413808 w 450955"/>
              <a:gd name="connsiteY12" fmla="*/ 76645 h 454041"/>
              <a:gd name="connsiteX13" fmla="*/ 402550 w 450955"/>
              <a:gd name="connsiteY13" fmla="*/ 111244 h 454041"/>
              <a:gd name="connsiteX14" fmla="*/ 390065 w 450955"/>
              <a:gd name="connsiteY14" fmla="*/ 126771 h 454041"/>
              <a:gd name="connsiteX15" fmla="*/ 400619 w 450955"/>
              <a:gd name="connsiteY15" fmla="*/ 139216 h 454041"/>
              <a:gd name="connsiteX16" fmla="*/ 391449 w 450955"/>
              <a:gd name="connsiteY16" fmla="*/ 150088 h 454041"/>
              <a:gd name="connsiteX17" fmla="*/ 391656 w 450955"/>
              <a:gd name="connsiteY17" fmla="*/ 151384 h 454041"/>
              <a:gd name="connsiteX18" fmla="*/ 367556 w 450955"/>
              <a:gd name="connsiteY18" fmla="*/ 178444 h 454041"/>
              <a:gd name="connsiteX19" fmla="*/ 371266 w 450955"/>
              <a:gd name="connsiteY19" fmla="*/ 192511 h 454041"/>
              <a:gd name="connsiteX20" fmla="*/ 363342 w 450955"/>
              <a:gd name="connsiteY20" fmla="*/ 196328 h 454041"/>
              <a:gd name="connsiteX21" fmla="*/ 363663 w 450955"/>
              <a:gd name="connsiteY21" fmla="*/ 201761 h 454041"/>
              <a:gd name="connsiteX22" fmla="*/ 383631 w 450955"/>
              <a:gd name="connsiteY22" fmla="*/ 231890 h 454041"/>
              <a:gd name="connsiteX23" fmla="*/ 396267 w 450955"/>
              <a:gd name="connsiteY23" fmla="*/ 247630 h 454041"/>
              <a:gd name="connsiteX24" fmla="*/ 422971 w 450955"/>
              <a:gd name="connsiteY24" fmla="*/ 260075 h 454041"/>
              <a:gd name="connsiteX25" fmla="*/ 423336 w 450955"/>
              <a:gd name="connsiteY25" fmla="*/ 270294 h 454041"/>
              <a:gd name="connsiteX26" fmla="*/ 450500 w 450955"/>
              <a:gd name="connsiteY26" fmla="*/ 283141 h 454041"/>
              <a:gd name="connsiteX27" fmla="*/ 430902 w 450955"/>
              <a:gd name="connsiteY27" fmla="*/ 337751 h 454041"/>
              <a:gd name="connsiteX28" fmla="*/ 444921 w 450955"/>
              <a:gd name="connsiteY28" fmla="*/ 347687 h 454041"/>
              <a:gd name="connsiteX29" fmla="*/ 447286 w 450955"/>
              <a:gd name="connsiteY29" fmla="*/ 363829 h 454041"/>
              <a:gd name="connsiteX30" fmla="*/ 427437 w 450955"/>
              <a:gd name="connsiteY30" fmla="*/ 379261 h 454041"/>
              <a:gd name="connsiteX31" fmla="*/ 394216 w 450955"/>
              <a:gd name="connsiteY31" fmla="*/ 397932 h 454041"/>
              <a:gd name="connsiteX32" fmla="*/ 390562 w 450955"/>
              <a:gd name="connsiteY32" fmla="*/ 400957 h 454041"/>
              <a:gd name="connsiteX33" fmla="*/ 348920 w 450955"/>
              <a:gd name="connsiteY33" fmla="*/ 428312 h 454041"/>
              <a:gd name="connsiteX34" fmla="*/ 306065 w 450955"/>
              <a:gd name="connsiteY34" fmla="*/ 427287 h 454041"/>
              <a:gd name="connsiteX35" fmla="*/ 285813 w 450955"/>
              <a:gd name="connsiteY35" fmla="*/ 433877 h 454041"/>
              <a:gd name="connsiteX36" fmla="*/ 253618 w 450955"/>
              <a:gd name="connsiteY36" fmla="*/ 446228 h 454041"/>
              <a:gd name="connsiteX37" fmla="*/ 242171 w 450955"/>
              <a:gd name="connsiteY37" fmla="*/ 453856 h 454041"/>
              <a:gd name="connsiteX38" fmla="*/ 222681 w 450955"/>
              <a:gd name="connsiteY38" fmla="*/ 435355 h 454041"/>
              <a:gd name="connsiteX39" fmla="*/ 202882 w 450955"/>
              <a:gd name="connsiteY39" fmla="*/ 404384 h 454041"/>
              <a:gd name="connsiteX40" fmla="*/ 189706 w 450955"/>
              <a:gd name="connsiteY40" fmla="*/ 399888 h 454041"/>
              <a:gd name="connsiteX41" fmla="*/ 187743 w 450955"/>
              <a:gd name="connsiteY41" fmla="*/ 393580 h 454041"/>
              <a:gd name="connsiteX42" fmla="*/ 192473 w 450955"/>
              <a:gd name="connsiteY42" fmla="*/ 387348 h 454041"/>
              <a:gd name="connsiteX43" fmla="*/ 198140 w 450955"/>
              <a:gd name="connsiteY43" fmla="*/ 381072 h 454041"/>
              <a:gd name="connsiteX44" fmla="*/ 221385 w 450955"/>
              <a:gd name="connsiteY44" fmla="*/ 381393 h 454041"/>
              <a:gd name="connsiteX45" fmla="*/ 222303 w 450955"/>
              <a:gd name="connsiteY45" fmla="*/ 370841 h 454041"/>
              <a:gd name="connsiteX46" fmla="*/ 226442 w 450955"/>
              <a:gd name="connsiteY46" fmla="*/ 358170 h 454041"/>
              <a:gd name="connsiteX47" fmla="*/ 217454 w 450955"/>
              <a:gd name="connsiteY47" fmla="*/ 338279 h 454041"/>
              <a:gd name="connsiteX48" fmla="*/ 222461 w 450955"/>
              <a:gd name="connsiteY48" fmla="*/ 325281 h 454041"/>
              <a:gd name="connsiteX49" fmla="*/ 222247 w 450955"/>
              <a:gd name="connsiteY49" fmla="*/ 290411 h 454041"/>
              <a:gd name="connsiteX50" fmla="*/ 211071 w 450955"/>
              <a:gd name="connsiteY50" fmla="*/ 274224 h 454041"/>
              <a:gd name="connsiteX51" fmla="*/ 194467 w 450955"/>
              <a:gd name="connsiteY51" fmla="*/ 257327 h 454041"/>
              <a:gd name="connsiteX52" fmla="*/ 180121 w 450955"/>
              <a:gd name="connsiteY52" fmla="*/ 243807 h 454041"/>
              <a:gd name="connsiteX53" fmla="*/ 165919 w 450955"/>
              <a:gd name="connsiteY53" fmla="*/ 226243 h 454041"/>
              <a:gd name="connsiteX54" fmla="*/ 177070 w 450955"/>
              <a:gd name="connsiteY54" fmla="*/ 219048 h 454041"/>
              <a:gd name="connsiteX55" fmla="*/ 192259 w 450955"/>
              <a:gd name="connsiteY55" fmla="*/ 201636 h 454041"/>
              <a:gd name="connsiteX56" fmla="*/ 187165 w 450955"/>
              <a:gd name="connsiteY56" fmla="*/ 194976 h 454041"/>
              <a:gd name="connsiteX57" fmla="*/ 180970 w 450955"/>
              <a:gd name="connsiteY57" fmla="*/ 181839 h 454041"/>
              <a:gd name="connsiteX58" fmla="*/ 144221 w 450955"/>
              <a:gd name="connsiteY58" fmla="*/ 167860 h 454041"/>
              <a:gd name="connsiteX59" fmla="*/ 120504 w 450955"/>
              <a:gd name="connsiteY59" fmla="*/ 195001 h 454041"/>
              <a:gd name="connsiteX60" fmla="*/ 119913 w 450955"/>
              <a:gd name="connsiteY60" fmla="*/ 184984 h 454041"/>
              <a:gd name="connsiteX61" fmla="*/ 103604 w 450955"/>
              <a:gd name="connsiteY61" fmla="*/ 170765 h 454041"/>
              <a:gd name="connsiteX62" fmla="*/ 101781 w 450955"/>
              <a:gd name="connsiteY62" fmla="*/ 163735 h 454041"/>
              <a:gd name="connsiteX63" fmla="*/ 112844 w 450955"/>
              <a:gd name="connsiteY63" fmla="*/ 126280 h 454041"/>
              <a:gd name="connsiteX64" fmla="*/ 75560 w 450955"/>
              <a:gd name="connsiteY64" fmla="*/ 146322 h 454041"/>
              <a:gd name="connsiteX65" fmla="*/ 68460 w 450955"/>
              <a:gd name="connsiteY65" fmla="*/ 146951 h 454041"/>
              <a:gd name="connsiteX66" fmla="*/ 28044 w 450955"/>
              <a:gd name="connsiteY66" fmla="*/ 122576 h 454041"/>
              <a:gd name="connsiteX67" fmla="*/ 472 w 450955"/>
              <a:gd name="connsiteY67" fmla="*/ 118011 h 454041"/>
              <a:gd name="connsiteX68" fmla="*/ 18780 w 450955"/>
              <a:gd name="connsiteY68" fmla="*/ 101786 h 454041"/>
              <a:gd name="connsiteX69" fmla="*/ 55956 w 450955"/>
              <a:gd name="connsiteY69" fmla="*/ 83902 h 454041"/>
              <a:gd name="connsiteX70" fmla="*/ 61032 w 450955"/>
              <a:gd name="connsiteY70" fmla="*/ 88882 h 454041"/>
              <a:gd name="connsiteX71" fmla="*/ 82152 w 450955"/>
              <a:gd name="connsiteY71" fmla="*/ 87838 h 454041"/>
              <a:gd name="connsiteX72" fmla="*/ 140246 w 450955"/>
              <a:gd name="connsiteY72" fmla="*/ 98636 h 454041"/>
              <a:gd name="connsiteX73" fmla="*/ 156919 w 450955"/>
              <a:gd name="connsiteY73" fmla="*/ 85725 h 4540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Lst>
            <a:rect l="l" t="t" r="r" b="b"/>
            <a:pathLst>
              <a:path w="450955" h="454041">
                <a:moveTo>
                  <a:pt x="156919" y="85725"/>
                </a:moveTo>
                <a:lnTo>
                  <a:pt x="139517" y="59596"/>
                </a:lnTo>
                <a:lnTo>
                  <a:pt x="127196" y="57452"/>
                </a:lnTo>
                <a:lnTo>
                  <a:pt x="130485" y="27821"/>
                </a:lnTo>
                <a:lnTo>
                  <a:pt x="167750" y="24368"/>
                </a:lnTo>
                <a:lnTo>
                  <a:pt x="230058" y="6458"/>
                </a:lnTo>
                <a:lnTo>
                  <a:pt x="247555" y="472"/>
                </a:lnTo>
                <a:lnTo>
                  <a:pt x="295429" y="25016"/>
                </a:lnTo>
                <a:lnTo>
                  <a:pt x="338153" y="36675"/>
                </a:lnTo>
                <a:lnTo>
                  <a:pt x="367210" y="46258"/>
                </a:lnTo>
                <a:lnTo>
                  <a:pt x="384826" y="42724"/>
                </a:lnTo>
                <a:lnTo>
                  <a:pt x="395820" y="43083"/>
                </a:lnTo>
                <a:lnTo>
                  <a:pt x="413808" y="76645"/>
                </a:lnTo>
                <a:lnTo>
                  <a:pt x="402550" y="111244"/>
                </a:lnTo>
                <a:lnTo>
                  <a:pt x="390065" y="126771"/>
                </a:lnTo>
                <a:lnTo>
                  <a:pt x="400619" y="139216"/>
                </a:lnTo>
                <a:lnTo>
                  <a:pt x="391449" y="150088"/>
                </a:lnTo>
                <a:lnTo>
                  <a:pt x="391656" y="151384"/>
                </a:lnTo>
                <a:lnTo>
                  <a:pt x="367556" y="178444"/>
                </a:lnTo>
                <a:lnTo>
                  <a:pt x="371266" y="192511"/>
                </a:lnTo>
                <a:lnTo>
                  <a:pt x="363342" y="196328"/>
                </a:lnTo>
                <a:lnTo>
                  <a:pt x="363663" y="201761"/>
                </a:lnTo>
                <a:lnTo>
                  <a:pt x="383631" y="231890"/>
                </a:lnTo>
                <a:lnTo>
                  <a:pt x="396267" y="247630"/>
                </a:lnTo>
                <a:lnTo>
                  <a:pt x="422971" y="260075"/>
                </a:lnTo>
                <a:lnTo>
                  <a:pt x="423336" y="270294"/>
                </a:lnTo>
                <a:lnTo>
                  <a:pt x="450500" y="283141"/>
                </a:lnTo>
                <a:lnTo>
                  <a:pt x="430902" y="337751"/>
                </a:lnTo>
                <a:lnTo>
                  <a:pt x="444921" y="347687"/>
                </a:lnTo>
                <a:lnTo>
                  <a:pt x="447286" y="363829"/>
                </a:lnTo>
                <a:lnTo>
                  <a:pt x="427437" y="379261"/>
                </a:lnTo>
                <a:lnTo>
                  <a:pt x="394216" y="397932"/>
                </a:lnTo>
                <a:lnTo>
                  <a:pt x="390562" y="400957"/>
                </a:lnTo>
                <a:lnTo>
                  <a:pt x="348920" y="428312"/>
                </a:lnTo>
                <a:lnTo>
                  <a:pt x="306065" y="427287"/>
                </a:lnTo>
                <a:lnTo>
                  <a:pt x="285813" y="433877"/>
                </a:lnTo>
                <a:lnTo>
                  <a:pt x="253618" y="446228"/>
                </a:lnTo>
                <a:lnTo>
                  <a:pt x="242171" y="453856"/>
                </a:lnTo>
                <a:lnTo>
                  <a:pt x="222681" y="435355"/>
                </a:lnTo>
                <a:lnTo>
                  <a:pt x="202882" y="404384"/>
                </a:lnTo>
                <a:lnTo>
                  <a:pt x="189706" y="399888"/>
                </a:lnTo>
                <a:lnTo>
                  <a:pt x="187743" y="393580"/>
                </a:lnTo>
                <a:lnTo>
                  <a:pt x="192473" y="387348"/>
                </a:lnTo>
                <a:lnTo>
                  <a:pt x="198140" y="381072"/>
                </a:lnTo>
                <a:lnTo>
                  <a:pt x="221385" y="381393"/>
                </a:lnTo>
                <a:lnTo>
                  <a:pt x="222303" y="370841"/>
                </a:lnTo>
                <a:lnTo>
                  <a:pt x="226442" y="358170"/>
                </a:lnTo>
                <a:lnTo>
                  <a:pt x="217454" y="338279"/>
                </a:lnTo>
                <a:lnTo>
                  <a:pt x="222461" y="325281"/>
                </a:lnTo>
                <a:lnTo>
                  <a:pt x="222247" y="290411"/>
                </a:lnTo>
                <a:lnTo>
                  <a:pt x="211071" y="274224"/>
                </a:lnTo>
                <a:lnTo>
                  <a:pt x="194467" y="257327"/>
                </a:lnTo>
                <a:lnTo>
                  <a:pt x="180121" y="243807"/>
                </a:lnTo>
                <a:lnTo>
                  <a:pt x="165919" y="226243"/>
                </a:lnTo>
                <a:lnTo>
                  <a:pt x="177070" y="219048"/>
                </a:lnTo>
                <a:lnTo>
                  <a:pt x="192259" y="201636"/>
                </a:lnTo>
                <a:lnTo>
                  <a:pt x="187165" y="194976"/>
                </a:lnTo>
                <a:lnTo>
                  <a:pt x="180970" y="181839"/>
                </a:lnTo>
                <a:lnTo>
                  <a:pt x="144221" y="167860"/>
                </a:lnTo>
                <a:lnTo>
                  <a:pt x="120504" y="195001"/>
                </a:lnTo>
                <a:lnTo>
                  <a:pt x="119913" y="184984"/>
                </a:lnTo>
                <a:lnTo>
                  <a:pt x="103604" y="170765"/>
                </a:lnTo>
                <a:lnTo>
                  <a:pt x="101781" y="163735"/>
                </a:lnTo>
                <a:lnTo>
                  <a:pt x="112844" y="126280"/>
                </a:lnTo>
                <a:lnTo>
                  <a:pt x="75560" y="146322"/>
                </a:lnTo>
                <a:lnTo>
                  <a:pt x="68460" y="146951"/>
                </a:lnTo>
                <a:lnTo>
                  <a:pt x="28044" y="122576"/>
                </a:lnTo>
                <a:lnTo>
                  <a:pt x="472" y="118011"/>
                </a:lnTo>
                <a:lnTo>
                  <a:pt x="18780" y="101786"/>
                </a:lnTo>
                <a:lnTo>
                  <a:pt x="55956" y="83902"/>
                </a:lnTo>
                <a:lnTo>
                  <a:pt x="61032" y="88882"/>
                </a:lnTo>
                <a:lnTo>
                  <a:pt x="82152" y="87838"/>
                </a:lnTo>
                <a:lnTo>
                  <a:pt x="140246" y="98636"/>
                </a:lnTo>
                <a:lnTo>
                  <a:pt x="156919" y="8572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7" name="København">
            <a:extLst>
              <a:ext uri="{FF2B5EF4-FFF2-40B4-BE49-F238E27FC236}">
                <a16:creationId xmlns:a16="http://schemas.microsoft.com/office/drawing/2014/main" id="{00000000-0008-0000-3500-0000D9000000}"/>
              </a:ext>
            </a:extLst>
          </xdr:cNvPr>
          <xdr:cNvSpPr/>
        </xdr:nvSpPr>
        <xdr:spPr>
          <a:xfrm>
            <a:off x="5149531" y="4339756"/>
            <a:ext cx="231491" cy="245864"/>
          </a:xfrm>
          <a:custGeom>
            <a:avLst/>
            <a:gdLst>
              <a:gd name="connsiteX0" fmla="*/ 208002 w 225368"/>
              <a:gd name="connsiteY0" fmla="*/ 90485 h 239361"/>
              <a:gd name="connsiteX1" fmla="*/ 213140 w 225368"/>
              <a:gd name="connsiteY1" fmla="*/ 99359 h 239361"/>
              <a:gd name="connsiteX2" fmla="*/ 206053 w 225368"/>
              <a:gd name="connsiteY2" fmla="*/ 109150 h 239361"/>
              <a:gd name="connsiteX3" fmla="*/ 218832 w 225368"/>
              <a:gd name="connsiteY3" fmla="*/ 101616 h 239361"/>
              <a:gd name="connsiteX4" fmla="*/ 223166 w 225368"/>
              <a:gd name="connsiteY4" fmla="*/ 109483 h 239361"/>
              <a:gd name="connsiteX5" fmla="*/ 212543 w 225368"/>
              <a:gd name="connsiteY5" fmla="*/ 123412 h 239361"/>
              <a:gd name="connsiteX6" fmla="*/ 203386 w 225368"/>
              <a:gd name="connsiteY6" fmla="*/ 112697 h 239361"/>
              <a:gd name="connsiteX7" fmla="*/ 196473 w 225368"/>
              <a:gd name="connsiteY7" fmla="*/ 100183 h 239361"/>
              <a:gd name="connsiteX8" fmla="*/ 201171 w 225368"/>
              <a:gd name="connsiteY8" fmla="*/ 95239 h 239361"/>
              <a:gd name="connsiteX9" fmla="*/ 97296 w 225368"/>
              <a:gd name="connsiteY9" fmla="*/ 70953 h 239361"/>
              <a:gd name="connsiteX10" fmla="*/ 94095 w 225368"/>
              <a:gd name="connsiteY10" fmla="*/ 71601 h 239361"/>
              <a:gd name="connsiteX11" fmla="*/ 85346 w 225368"/>
              <a:gd name="connsiteY11" fmla="*/ 75752 h 239361"/>
              <a:gd name="connsiteX12" fmla="*/ 85151 w 225368"/>
              <a:gd name="connsiteY12" fmla="*/ 75783 h 239361"/>
              <a:gd name="connsiteX13" fmla="*/ 73478 w 225368"/>
              <a:gd name="connsiteY13" fmla="*/ 86241 h 239361"/>
              <a:gd name="connsiteX14" fmla="*/ 72170 w 225368"/>
              <a:gd name="connsiteY14" fmla="*/ 87096 h 239361"/>
              <a:gd name="connsiteX15" fmla="*/ 69151 w 225368"/>
              <a:gd name="connsiteY15" fmla="*/ 88442 h 239361"/>
              <a:gd name="connsiteX16" fmla="*/ 55019 w 225368"/>
              <a:gd name="connsiteY16" fmla="*/ 95826 h 239361"/>
              <a:gd name="connsiteX17" fmla="*/ 53440 w 225368"/>
              <a:gd name="connsiteY17" fmla="*/ 97429 h 239361"/>
              <a:gd name="connsiteX18" fmla="*/ 53277 w 225368"/>
              <a:gd name="connsiteY18" fmla="*/ 98058 h 239361"/>
              <a:gd name="connsiteX19" fmla="*/ 46340 w 225368"/>
              <a:gd name="connsiteY19" fmla="*/ 110635 h 239361"/>
              <a:gd name="connsiteX20" fmla="*/ 52792 w 225368"/>
              <a:gd name="connsiteY20" fmla="*/ 128752 h 239361"/>
              <a:gd name="connsiteX21" fmla="*/ 55761 w 225368"/>
              <a:gd name="connsiteY21" fmla="*/ 130236 h 239361"/>
              <a:gd name="connsiteX22" fmla="*/ 62642 w 225368"/>
              <a:gd name="connsiteY22" fmla="*/ 129532 h 239361"/>
              <a:gd name="connsiteX23" fmla="*/ 72799 w 225368"/>
              <a:gd name="connsiteY23" fmla="*/ 129702 h 239361"/>
              <a:gd name="connsiteX24" fmla="*/ 89038 w 225368"/>
              <a:gd name="connsiteY24" fmla="*/ 131884 h 239361"/>
              <a:gd name="connsiteX25" fmla="*/ 91195 w 225368"/>
              <a:gd name="connsiteY25" fmla="*/ 130953 h 239361"/>
              <a:gd name="connsiteX26" fmla="*/ 96441 w 225368"/>
              <a:gd name="connsiteY26" fmla="*/ 128576 h 239361"/>
              <a:gd name="connsiteX27" fmla="*/ 112743 w 225368"/>
              <a:gd name="connsiteY27" fmla="*/ 116527 h 239361"/>
              <a:gd name="connsiteX28" fmla="*/ 118736 w 225368"/>
              <a:gd name="connsiteY28" fmla="*/ 118005 h 239361"/>
              <a:gd name="connsiteX29" fmla="*/ 120334 w 225368"/>
              <a:gd name="connsiteY29" fmla="*/ 101554 h 239361"/>
              <a:gd name="connsiteX30" fmla="*/ 116246 w 225368"/>
              <a:gd name="connsiteY30" fmla="*/ 102032 h 239361"/>
              <a:gd name="connsiteX31" fmla="*/ 115403 w 225368"/>
              <a:gd name="connsiteY31" fmla="*/ 95568 h 239361"/>
              <a:gd name="connsiteX32" fmla="*/ 101554 w 225368"/>
              <a:gd name="connsiteY32" fmla="*/ 90618 h 239361"/>
              <a:gd name="connsiteX33" fmla="*/ 96447 w 225368"/>
              <a:gd name="connsiteY33" fmla="*/ 84958 h 239361"/>
              <a:gd name="connsiteX34" fmla="*/ 193443 w 225368"/>
              <a:gd name="connsiteY34" fmla="*/ 65828 h 239361"/>
              <a:gd name="connsiteX35" fmla="*/ 195084 w 225368"/>
              <a:gd name="connsiteY35" fmla="*/ 78763 h 239361"/>
              <a:gd name="connsiteX36" fmla="*/ 183027 w 225368"/>
              <a:gd name="connsiteY36" fmla="*/ 87492 h 239361"/>
              <a:gd name="connsiteX37" fmla="*/ 188166 w 225368"/>
              <a:gd name="connsiteY37" fmla="*/ 88007 h 239361"/>
              <a:gd name="connsiteX38" fmla="*/ 188713 w 225368"/>
              <a:gd name="connsiteY38" fmla="*/ 87724 h 239361"/>
              <a:gd name="connsiteX39" fmla="*/ 204355 w 225368"/>
              <a:gd name="connsiteY39" fmla="*/ 79656 h 239361"/>
              <a:gd name="connsiteX40" fmla="*/ 208103 w 225368"/>
              <a:gd name="connsiteY40" fmla="*/ 84989 h 239361"/>
              <a:gd name="connsiteX41" fmla="*/ 199940 w 225368"/>
              <a:gd name="connsiteY41" fmla="*/ 90699 h 239361"/>
              <a:gd name="connsiteX42" fmla="*/ 191858 w 225368"/>
              <a:gd name="connsiteY42" fmla="*/ 99408 h 239361"/>
              <a:gd name="connsiteX43" fmla="*/ 203254 w 225368"/>
              <a:gd name="connsiteY43" fmla="*/ 119809 h 239361"/>
              <a:gd name="connsiteX44" fmla="*/ 208210 w 225368"/>
              <a:gd name="connsiteY44" fmla="*/ 128683 h 239361"/>
              <a:gd name="connsiteX45" fmla="*/ 210059 w 225368"/>
              <a:gd name="connsiteY45" fmla="*/ 133644 h 239361"/>
              <a:gd name="connsiteX46" fmla="*/ 218927 w 225368"/>
              <a:gd name="connsiteY46" fmla="*/ 157478 h 239361"/>
              <a:gd name="connsiteX47" fmla="*/ 219147 w 225368"/>
              <a:gd name="connsiteY47" fmla="*/ 158088 h 239361"/>
              <a:gd name="connsiteX48" fmla="*/ 225368 w 225368"/>
              <a:gd name="connsiteY48" fmla="*/ 166955 h 239361"/>
              <a:gd name="connsiteX49" fmla="*/ 203210 w 225368"/>
              <a:gd name="connsiteY49" fmla="*/ 177752 h 239361"/>
              <a:gd name="connsiteX50" fmla="*/ 192160 w 225368"/>
              <a:gd name="connsiteY50" fmla="*/ 180217 h 239361"/>
              <a:gd name="connsiteX51" fmla="*/ 182140 w 225368"/>
              <a:gd name="connsiteY51" fmla="*/ 183280 h 239361"/>
              <a:gd name="connsiteX52" fmla="*/ 172637 w 225368"/>
              <a:gd name="connsiteY52" fmla="*/ 186153 h 239361"/>
              <a:gd name="connsiteX53" fmla="*/ 162844 w 225368"/>
              <a:gd name="connsiteY53" fmla="*/ 218483 h 239361"/>
              <a:gd name="connsiteX54" fmla="*/ 151580 w 225368"/>
              <a:gd name="connsiteY54" fmla="*/ 226513 h 239361"/>
              <a:gd name="connsiteX55" fmla="*/ 77756 w 225368"/>
              <a:gd name="connsiteY55" fmla="*/ 239361 h 239361"/>
              <a:gd name="connsiteX56" fmla="*/ 100152 w 225368"/>
              <a:gd name="connsiteY56" fmla="*/ 203975 h 239361"/>
              <a:gd name="connsiteX57" fmla="*/ 118467 w 225368"/>
              <a:gd name="connsiteY57" fmla="*/ 184720 h 239361"/>
              <a:gd name="connsiteX58" fmla="*/ 119800 w 225368"/>
              <a:gd name="connsiteY58" fmla="*/ 179179 h 239361"/>
              <a:gd name="connsiteX59" fmla="*/ 134794 w 225368"/>
              <a:gd name="connsiteY59" fmla="*/ 141486 h 239361"/>
              <a:gd name="connsiteX60" fmla="*/ 147171 w 225368"/>
              <a:gd name="connsiteY60" fmla="*/ 123903 h 239361"/>
              <a:gd name="connsiteX61" fmla="*/ 150787 w 225368"/>
              <a:gd name="connsiteY61" fmla="*/ 118759 h 239361"/>
              <a:gd name="connsiteX62" fmla="*/ 155492 w 225368"/>
              <a:gd name="connsiteY62" fmla="*/ 122501 h 239361"/>
              <a:gd name="connsiteX63" fmla="*/ 159203 w 225368"/>
              <a:gd name="connsiteY63" fmla="*/ 117583 h 239361"/>
              <a:gd name="connsiteX64" fmla="*/ 162492 w 225368"/>
              <a:gd name="connsiteY64" fmla="*/ 113225 h 239361"/>
              <a:gd name="connsiteX65" fmla="*/ 169605 w 225368"/>
              <a:gd name="connsiteY65" fmla="*/ 94390 h 239361"/>
              <a:gd name="connsiteX66" fmla="*/ 176322 w 225368"/>
              <a:gd name="connsiteY66" fmla="*/ 83706 h 239361"/>
              <a:gd name="connsiteX67" fmla="*/ 175498 w 225368"/>
              <a:gd name="connsiteY67" fmla="*/ 73311 h 239361"/>
              <a:gd name="connsiteX68" fmla="*/ 175907 w 225368"/>
              <a:gd name="connsiteY68" fmla="*/ 67645 h 239361"/>
              <a:gd name="connsiteX69" fmla="*/ 125950 w 225368"/>
              <a:gd name="connsiteY69" fmla="*/ 0 h 239361"/>
              <a:gd name="connsiteX70" fmla="*/ 139240 w 225368"/>
              <a:gd name="connsiteY70" fmla="*/ 18821 h 239361"/>
              <a:gd name="connsiteX71" fmla="*/ 147466 w 225368"/>
              <a:gd name="connsiteY71" fmla="*/ 21129 h 239361"/>
              <a:gd name="connsiteX72" fmla="*/ 145862 w 225368"/>
              <a:gd name="connsiteY72" fmla="*/ 24770 h 239361"/>
              <a:gd name="connsiteX73" fmla="*/ 152982 w 225368"/>
              <a:gd name="connsiteY73" fmla="*/ 36819 h 239361"/>
              <a:gd name="connsiteX74" fmla="*/ 153095 w 225368"/>
              <a:gd name="connsiteY74" fmla="*/ 37008 h 239361"/>
              <a:gd name="connsiteX75" fmla="*/ 154711 w 225368"/>
              <a:gd name="connsiteY75" fmla="*/ 33662 h 239361"/>
              <a:gd name="connsiteX76" fmla="*/ 159491 w 225368"/>
              <a:gd name="connsiteY76" fmla="*/ 23745 h 239361"/>
              <a:gd name="connsiteX77" fmla="*/ 168988 w 225368"/>
              <a:gd name="connsiteY77" fmla="*/ 25997 h 239361"/>
              <a:gd name="connsiteX78" fmla="*/ 169768 w 225368"/>
              <a:gd name="connsiteY78" fmla="*/ 23431 h 239361"/>
              <a:gd name="connsiteX79" fmla="*/ 164630 w 225368"/>
              <a:gd name="connsiteY79" fmla="*/ 21871 h 239361"/>
              <a:gd name="connsiteX80" fmla="*/ 167485 w 225368"/>
              <a:gd name="connsiteY80" fmla="*/ 15394 h 239361"/>
              <a:gd name="connsiteX81" fmla="*/ 182158 w 225368"/>
              <a:gd name="connsiteY81" fmla="*/ 20746 h 239361"/>
              <a:gd name="connsiteX82" fmla="*/ 194510 w 225368"/>
              <a:gd name="connsiteY82" fmla="*/ 11193 h 239361"/>
              <a:gd name="connsiteX83" fmla="*/ 208894 w 225368"/>
              <a:gd name="connsiteY83" fmla="*/ 15853 h 239361"/>
              <a:gd name="connsiteX84" fmla="*/ 178668 w 225368"/>
              <a:gd name="connsiteY84" fmla="*/ 42686 h 239361"/>
              <a:gd name="connsiteX85" fmla="*/ 164636 w 225368"/>
              <a:gd name="connsiteY85" fmla="*/ 40039 h 239361"/>
              <a:gd name="connsiteX86" fmla="*/ 168737 w 225368"/>
              <a:gd name="connsiteY86" fmla="*/ 45447 h 239361"/>
              <a:gd name="connsiteX87" fmla="*/ 164410 w 225368"/>
              <a:gd name="connsiteY87" fmla="*/ 46195 h 239361"/>
              <a:gd name="connsiteX88" fmla="*/ 164246 w 225368"/>
              <a:gd name="connsiteY88" fmla="*/ 49503 h 239361"/>
              <a:gd name="connsiteX89" fmla="*/ 157579 w 225368"/>
              <a:gd name="connsiteY89" fmla="*/ 53968 h 239361"/>
              <a:gd name="connsiteX90" fmla="*/ 163560 w 225368"/>
              <a:gd name="connsiteY90" fmla="*/ 55949 h 239361"/>
              <a:gd name="connsiteX91" fmla="*/ 163384 w 225368"/>
              <a:gd name="connsiteY91" fmla="*/ 56886 h 239361"/>
              <a:gd name="connsiteX92" fmla="*/ 162642 w 225368"/>
              <a:gd name="connsiteY92" fmla="*/ 60804 h 239361"/>
              <a:gd name="connsiteX93" fmla="*/ 165787 w 225368"/>
              <a:gd name="connsiteY93" fmla="*/ 64193 h 239361"/>
              <a:gd name="connsiteX94" fmla="*/ 165774 w 225368"/>
              <a:gd name="connsiteY94" fmla="*/ 57219 h 239361"/>
              <a:gd name="connsiteX95" fmla="*/ 167428 w 225368"/>
              <a:gd name="connsiteY95" fmla="*/ 71991 h 239361"/>
              <a:gd name="connsiteX96" fmla="*/ 167567 w 225368"/>
              <a:gd name="connsiteY96" fmla="*/ 73205 h 239361"/>
              <a:gd name="connsiteX97" fmla="*/ 166994 w 225368"/>
              <a:gd name="connsiteY97" fmla="*/ 86153 h 239361"/>
              <a:gd name="connsiteX98" fmla="*/ 166988 w 225368"/>
              <a:gd name="connsiteY98" fmla="*/ 86278 h 239361"/>
              <a:gd name="connsiteX99" fmla="*/ 160692 w 225368"/>
              <a:gd name="connsiteY99" fmla="*/ 104051 h 239361"/>
              <a:gd name="connsiteX100" fmla="*/ 159277 w 225368"/>
              <a:gd name="connsiteY100" fmla="*/ 108044 h 239361"/>
              <a:gd name="connsiteX101" fmla="*/ 147762 w 225368"/>
              <a:gd name="connsiteY101" fmla="*/ 119942 h 239361"/>
              <a:gd name="connsiteX102" fmla="*/ 139617 w 225368"/>
              <a:gd name="connsiteY102" fmla="*/ 128356 h 239361"/>
              <a:gd name="connsiteX103" fmla="*/ 137567 w 225368"/>
              <a:gd name="connsiteY103" fmla="*/ 130482 h 239361"/>
              <a:gd name="connsiteX104" fmla="*/ 132554 w 225368"/>
              <a:gd name="connsiteY104" fmla="*/ 137745 h 239361"/>
              <a:gd name="connsiteX105" fmla="*/ 124793 w 225368"/>
              <a:gd name="connsiteY105" fmla="*/ 159409 h 239361"/>
              <a:gd name="connsiteX106" fmla="*/ 120189 w 225368"/>
              <a:gd name="connsiteY106" fmla="*/ 172256 h 239361"/>
              <a:gd name="connsiteX107" fmla="*/ 117630 w 225368"/>
              <a:gd name="connsiteY107" fmla="*/ 177218 h 239361"/>
              <a:gd name="connsiteX108" fmla="*/ 114680 w 225368"/>
              <a:gd name="connsiteY108" fmla="*/ 181526 h 239361"/>
              <a:gd name="connsiteX109" fmla="*/ 106252 w 225368"/>
              <a:gd name="connsiteY109" fmla="*/ 179519 h 239361"/>
              <a:gd name="connsiteX110" fmla="*/ 111158 w 225368"/>
              <a:gd name="connsiteY110" fmla="*/ 187487 h 239361"/>
              <a:gd name="connsiteX111" fmla="*/ 98252 w 225368"/>
              <a:gd name="connsiteY111" fmla="*/ 202429 h 239361"/>
              <a:gd name="connsiteX112" fmla="*/ 89026 w 225368"/>
              <a:gd name="connsiteY112" fmla="*/ 191832 h 239361"/>
              <a:gd name="connsiteX113" fmla="*/ 85579 w 225368"/>
              <a:gd name="connsiteY113" fmla="*/ 193084 h 239361"/>
              <a:gd name="connsiteX114" fmla="*/ 69786 w 225368"/>
              <a:gd name="connsiteY114" fmla="*/ 198838 h 239361"/>
              <a:gd name="connsiteX115" fmla="*/ 60629 w 225368"/>
              <a:gd name="connsiteY115" fmla="*/ 184833 h 239361"/>
              <a:gd name="connsiteX116" fmla="*/ 60214 w 225368"/>
              <a:gd name="connsiteY116" fmla="*/ 184532 h 239361"/>
              <a:gd name="connsiteX117" fmla="*/ 43403 w 225368"/>
              <a:gd name="connsiteY117" fmla="*/ 165056 h 239361"/>
              <a:gd name="connsiteX118" fmla="*/ 42088 w 225368"/>
              <a:gd name="connsiteY118" fmla="*/ 163855 h 239361"/>
              <a:gd name="connsiteX119" fmla="*/ 34793 w 225368"/>
              <a:gd name="connsiteY119" fmla="*/ 157315 h 239361"/>
              <a:gd name="connsiteX120" fmla="*/ 33145 w 225368"/>
              <a:gd name="connsiteY120" fmla="*/ 143241 h 239361"/>
              <a:gd name="connsiteX121" fmla="*/ 33472 w 225368"/>
              <a:gd name="connsiteY121" fmla="*/ 140229 h 239361"/>
              <a:gd name="connsiteX122" fmla="*/ 32975 w 225368"/>
              <a:gd name="connsiteY122" fmla="*/ 138367 h 239361"/>
              <a:gd name="connsiteX123" fmla="*/ 28094 w 225368"/>
              <a:gd name="connsiteY123" fmla="*/ 124558 h 239361"/>
              <a:gd name="connsiteX124" fmla="*/ 28094 w 225368"/>
              <a:gd name="connsiteY124" fmla="*/ 124401 h 239361"/>
              <a:gd name="connsiteX125" fmla="*/ 18497 w 225368"/>
              <a:gd name="connsiteY125" fmla="*/ 98567 h 239361"/>
              <a:gd name="connsiteX126" fmla="*/ 18006 w 225368"/>
              <a:gd name="connsiteY126" fmla="*/ 87461 h 239361"/>
              <a:gd name="connsiteX127" fmla="*/ 16428 w 225368"/>
              <a:gd name="connsiteY127" fmla="*/ 82914 h 239361"/>
              <a:gd name="connsiteX128" fmla="*/ 13742 w 225368"/>
              <a:gd name="connsiteY128" fmla="*/ 68960 h 239361"/>
              <a:gd name="connsiteX129" fmla="*/ 2698 w 225368"/>
              <a:gd name="connsiteY129" fmla="*/ 58578 h 239361"/>
              <a:gd name="connsiteX130" fmla="*/ 0 w 225368"/>
              <a:gd name="connsiteY130" fmla="*/ 46780 h 239361"/>
              <a:gd name="connsiteX131" fmla="*/ 5830 w 225368"/>
              <a:gd name="connsiteY131" fmla="*/ 37360 h 239361"/>
              <a:gd name="connsiteX132" fmla="*/ 19289 w 225368"/>
              <a:gd name="connsiteY132" fmla="*/ 32618 h 239361"/>
              <a:gd name="connsiteX133" fmla="*/ 36635 w 225368"/>
              <a:gd name="connsiteY133" fmla="*/ 20356 h 239361"/>
              <a:gd name="connsiteX134" fmla="*/ 38082 w 225368"/>
              <a:gd name="connsiteY134" fmla="*/ 20381 h 239361"/>
              <a:gd name="connsiteX135" fmla="*/ 51126 w 225368"/>
              <a:gd name="connsiteY135" fmla="*/ 26820 h 239361"/>
              <a:gd name="connsiteX136" fmla="*/ 66623 w 225368"/>
              <a:gd name="connsiteY136" fmla="*/ 28267 h 239361"/>
              <a:gd name="connsiteX137" fmla="*/ 66749 w 225368"/>
              <a:gd name="connsiteY137" fmla="*/ 28248 h 239361"/>
              <a:gd name="connsiteX138" fmla="*/ 75340 w 225368"/>
              <a:gd name="connsiteY138" fmla="*/ 11879 h 239361"/>
              <a:gd name="connsiteX139" fmla="*/ 95126 w 225368"/>
              <a:gd name="connsiteY139" fmla="*/ 13960 h 239361"/>
              <a:gd name="connsiteX140" fmla="*/ 114164 w 225368"/>
              <a:gd name="connsiteY140" fmla="*/ 19683 h 239361"/>
              <a:gd name="connsiteX141" fmla="*/ 120648 w 225368"/>
              <a:gd name="connsiteY141" fmla="*/ 19714 h 23936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Lst>
            <a:rect l="l" t="t" r="r" b="b"/>
            <a:pathLst>
              <a:path w="225368" h="239361">
                <a:moveTo>
                  <a:pt x="208002" y="90485"/>
                </a:moveTo>
                <a:lnTo>
                  <a:pt x="213140" y="99359"/>
                </a:lnTo>
                <a:lnTo>
                  <a:pt x="206053" y="109150"/>
                </a:lnTo>
                <a:lnTo>
                  <a:pt x="218832" y="101616"/>
                </a:lnTo>
                <a:lnTo>
                  <a:pt x="223166" y="109483"/>
                </a:lnTo>
                <a:lnTo>
                  <a:pt x="212543" y="123412"/>
                </a:lnTo>
                <a:lnTo>
                  <a:pt x="203386" y="112697"/>
                </a:lnTo>
                <a:lnTo>
                  <a:pt x="196473" y="100183"/>
                </a:lnTo>
                <a:lnTo>
                  <a:pt x="201171" y="95239"/>
                </a:lnTo>
                <a:close/>
                <a:moveTo>
                  <a:pt x="97296" y="70953"/>
                </a:moveTo>
                <a:lnTo>
                  <a:pt x="94095" y="71601"/>
                </a:lnTo>
                <a:lnTo>
                  <a:pt x="85346" y="75752"/>
                </a:lnTo>
                <a:lnTo>
                  <a:pt x="85151" y="75783"/>
                </a:lnTo>
                <a:lnTo>
                  <a:pt x="73478" y="86241"/>
                </a:lnTo>
                <a:lnTo>
                  <a:pt x="72170" y="87096"/>
                </a:lnTo>
                <a:lnTo>
                  <a:pt x="69151" y="88442"/>
                </a:lnTo>
                <a:lnTo>
                  <a:pt x="55019" y="95826"/>
                </a:lnTo>
                <a:lnTo>
                  <a:pt x="53440" y="97429"/>
                </a:lnTo>
                <a:lnTo>
                  <a:pt x="53277" y="98058"/>
                </a:lnTo>
                <a:lnTo>
                  <a:pt x="46340" y="110635"/>
                </a:lnTo>
                <a:lnTo>
                  <a:pt x="52792" y="128752"/>
                </a:lnTo>
                <a:lnTo>
                  <a:pt x="55761" y="130236"/>
                </a:lnTo>
                <a:lnTo>
                  <a:pt x="62642" y="129532"/>
                </a:lnTo>
                <a:lnTo>
                  <a:pt x="72799" y="129702"/>
                </a:lnTo>
                <a:lnTo>
                  <a:pt x="89038" y="131884"/>
                </a:lnTo>
                <a:lnTo>
                  <a:pt x="91195" y="130953"/>
                </a:lnTo>
                <a:lnTo>
                  <a:pt x="96441" y="128576"/>
                </a:lnTo>
                <a:lnTo>
                  <a:pt x="112743" y="116527"/>
                </a:lnTo>
                <a:lnTo>
                  <a:pt x="118736" y="118005"/>
                </a:lnTo>
                <a:lnTo>
                  <a:pt x="120334" y="101554"/>
                </a:lnTo>
                <a:lnTo>
                  <a:pt x="116246" y="102032"/>
                </a:lnTo>
                <a:lnTo>
                  <a:pt x="115403" y="95568"/>
                </a:lnTo>
                <a:lnTo>
                  <a:pt x="101554" y="90618"/>
                </a:lnTo>
                <a:lnTo>
                  <a:pt x="96447" y="84958"/>
                </a:lnTo>
                <a:close/>
                <a:moveTo>
                  <a:pt x="193443" y="65828"/>
                </a:moveTo>
                <a:lnTo>
                  <a:pt x="195084" y="78763"/>
                </a:lnTo>
                <a:lnTo>
                  <a:pt x="183027" y="87492"/>
                </a:lnTo>
                <a:lnTo>
                  <a:pt x="188166" y="88007"/>
                </a:lnTo>
                <a:lnTo>
                  <a:pt x="188713" y="87724"/>
                </a:lnTo>
                <a:lnTo>
                  <a:pt x="204355" y="79656"/>
                </a:lnTo>
                <a:lnTo>
                  <a:pt x="208103" y="84989"/>
                </a:lnTo>
                <a:lnTo>
                  <a:pt x="199940" y="90699"/>
                </a:lnTo>
                <a:lnTo>
                  <a:pt x="191858" y="99408"/>
                </a:lnTo>
                <a:lnTo>
                  <a:pt x="203254" y="119809"/>
                </a:lnTo>
                <a:lnTo>
                  <a:pt x="208210" y="128683"/>
                </a:lnTo>
                <a:lnTo>
                  <a:pt x="210059" y="133644"/>
                </a:lnTo>
                <a:lnTo>
                  <a:pt x="218927" y="157478"/>
                </a:lnTo>
                <a:lnTo>
                  <a:pt x="219147" y="158088"/>
                </a:lnTo>
                <a:lnTo>
                  <a:pt x="225368" y="166955"/>
                </a:lnTo>
                <a:lnTo>
                  <a:pt x="203210" y="177752"/>
                </a:lnTo>
                <a:lnTo>
                  <a:pt x="192160" y="180217"/>
                </a:lnTo>
                <a:lnTo>
                  <a:pt x="182140" y="183280"/>
                </a:lnTo>
                <a:lnTo>
                  <a:pt x="172637" y="186153"/>
                </a:lnTo>
                <a:lnTo>
                  <a:pt x="162844" y="218483"/>
                </a:lnTo>
                <a:lnTo>
                  <a:pt x="151580" y="226513"/>
                </a:lnTo>
                <a:lnTo>
                  <a:pt x="77756" y="239361"/>
                </a:lnTo>
                <a:lnTo>
                  <a:pt x="100152" y="203975"/>
                </a:lnTo>
                <a:lnTo>
                  <a:pt x="118467" y="184720"/>
                </a:lnTo>
                <a:lnTo>
                  <a:pt x="119800" y="179179"/>
                </a:lnTo>
                <a:lnTo>
                  <a:pt x="134794" y="141486"/>
                </a:lnTo>
                <a:lnTo>
                  <a:pt x="147171" y="123903"/>
                </a:lnTo>
                <a:lnTo>
                  <a:pt x="150787" y="118759"/>
                </a:lnTo>
                <a:lnTo>
                  <a:pt x="155492" y="122501"/>
                </a:lnTo>
                <a:lnTo>
                  <a:pt x="159203" y="117583"/>
                </a:lnTo>
                <a:lnTo>
                  <a:pt x="162492" y="113225"/>
                </a:lnTo>
                <a:lnTo>
                  <a:pt x="169605" y="94390"/>
                </a:lnTo>
                <a:lnTo>
                  <a:pt x="176322" y="83706"/>
                </a:lnTo>
                <a:lnTo>
                  <a:pt x="175498" y="73311"/>
                </a:lnTo>
                <a:lnTo>
                  <a:pt x="175907" y="67645"/>
                </a:lnTo>
                <a:close/>
                <a:moveTo>
                  <a:pt x="125950" y="0"/>
                </a:moveTo>
                <a:lnTo>
                  <a:pt x="139240" y="18821"/>
                </a:lnTo>
                <a:lnTo>
                  <a:pt x="147466" y="21129"/>
                </a:lnTo>
                <a:lnTo>
                  <a:pt x="145862" y="24770"/>
                </a:lnTo>
                <a:lnTo>
                  <a:pt x="152982" y="36819"/>
                </a:lnTo>
                <a:lnTo>
                  <a:pt x="153095" y="37008"/>
                </a:lnTo>
                <a:lnTo>
                  <a:pt x="154711" y="33662"/>
                </a:lnTo>
                <a:lnTo>
                  <a:pt x="159491" y="23745"/>
                </a:lnTo>
                <a:lnTo>
                  <a:pt x="168988" y="25997"/>
                </a:lnTo>
                <a:lnTo>
                  <a:pt x="169768" y="23431"/>
                </a:lnTo>
                <a:lnTo>
                  <a:pt x="164630" y="21871"/>
                </a:lnTo>
                <a:lnTo>
                  <a:pt x="167485" y="15394"/>
                </a:lnTo>
                <a:lnTo>
                  <a:pt x="182158" y="20746"/>
                </a:lnTo>
                <a:lnTo>
                  <a:pt x="194510" y="11193"/>
                </a:lnTo>
                <a:lnTo>
                  <a:pt x="208894" y="15853"/>
                </a:lnTo>
                <a:lnTo>
                  <a:pt x="178668" y="42686"/>
                </a:lnTo>
                <a:lnTo>
                  <a:pt x="164636" y="40039"/>
                </a:lnTo>
                <a:lnTo>
                  <a:pt x="168737" y="45447"/>
                </a:lnTo>
                <a:lnTo>
                  <a:pt x="164410" y="46195"/>
                </a:lnTo>
                <a:lnTo>
                  <a:pt x="164246" y="49503"/>
                </a:lnTo>
                <a:lnTo>
                  <a:pt x="157579" y="53968"/>
                </a:lnTo>
                <a:lnTo>
                  <a:pt x="163560" y="55949"/>
                </a:lnTo>
                <a:lnTo>
                  <a:pt x="163384" y="56886"/>
                </a:lnTo>
                <a:lnTo>
                  <a:pt x="162642" y="60804"/>
                </a:lnTo>
                <a:lnTo>
                  <a:pt x="165787" y="64193"/>
                </a:lnTo>
                <a:lnTo>
                  <a:pt x="165774" y="57219"/>
                </a:lnTo>
                <a:lnTo>
                  <a:pt x="167428" y="71991"/>
                </a:lnTo>
                <a:lnTo>
                  <a:pt x="167567" y="73205"/>
                </a:lnTo>
                <a:lnTo>
                  <a:pt x="166994" y="86153"/>
                </a:lnTo>
                <a:lnTo>
                  <a:pt x="166988" y="86278"/>
                </a:lnTo>
                <a:lnTo>
                  <a:pt x="160692" y="104051"/>
                </a:lnTo>
                <a:lnTo>
                  <a:pt x="159277" y="108044"/>
                </a:lnTo>
                <a:lnTo>
                  <a:pt x="147762" y="119942"/>
                </a:lnTo>
                <a:lnTo>
                  <a:pt x="139617" y="128356"/>
                </a:lnTo>
                <a:lnTo>
                  <a:pt x="137567" y="130482"/>
                </a:lnTo>
                <a:lnTo>
                  <a:pt x="132554" y="137745"/>
                </a:lnTo>
                <a:lnTo>
                  <a:pt x="124793" y="159409"/>
                </a:lnTo>
                <a:lnTo>
                  <a:pt x="120189" y="172256"/>
                </a:lnTo>
                <a:lnTo>
                  <a:pt x="117630" y="177218"/>
                </a:lnTo>
                <a:lnTo>
                  <a:pt x="114680" y="181526"/>
                </a:lnTo>
                <a:lnTo>
                  <a:pt x="106252" y="179519"/>
                </a:lnTo>
                <a:lnTo>
                  <a:pt x="111158" y="187487"/>
                </a:lnTo>
                <a:lnTo>
                  <a:pt x="98252" y="202429"/>
                </a:lnTo>
                <a:lnTo>
                  <a:pt x="89026" y="191832"/>
                </a:lnTo>
                <a:lnTo>
                  <a:pt x="85579" y="193084"/>
                </a:lnTo>
                <a:lnTo>
                  <a:pt x="69786" y="198838"/>
                </a:lnTo>
                <a:lnTo>
                  <a:pt x="60629" y="184833"/>
                </a:lnTo>
                <a:lnTo>
                  <a:pt x="60214" y="184532"/>
                </a:lnTo>
                <a:lnTo>
                  <a:pt x="43403" y="165056"/>
                </a:lnTo>
                <a:lnTo>
                  <a:pt x="42088" y="163855"/>
                </a:lnTo>
                <a:lnTo>
                  <a:pt x="34793" y="157315"/>
                </a:lnTo>
                <a:lnTo>
                  <a:pt x="33145" y="143241"/>
                </a:lnTo>
                <a:lnTo>
                  <a:pt x="33472" y="140229"/>
                </a:lnTo>
                <a:lnTo>
                  <a:pt x="32975" y="138367"/>
                </a:lnTo>
                <a:lnTo>
                  <a:pt x="28094" y="124558"/>
                </a:lnTo>
                <a:lnTo>
                  <a:pt x="28094" y="124401"/>
                </a:lnTo>
                <a:lnTo>
                  <a:pt x="18497" y="98567"/>
                </a:lnTo>
                <a:lnTo>
                  <a:pt x="18006" y="87461"/>
                </a:lnTo>
                <a:lnTo>
                  <a:pt x="16428" y="82914"/>
                </a:lnTo>
                <a:lnTo>
                  <a:pt x="13742" y="68960"/>
                </a:lnTo>
                <a:lnTo>
                  <a:pt x="2698" y="58578"/>
                </a:lnTo>
                <a:lnTo>
                  <a:pt x="0" y="46780"/>
                </a:lnTo>
                <a:lnTo>
                  <a:pt x="5830" y="37360"/>
                </a:lnTo>
                <a:lnTo>
                  <a:pt x="19289" y="32618"/>
                </a:lnTo>
                <a:lnTo>
                  <a:pt x="36635" y="20356"/>
                </a:lnTo>
                <a:lnTo>
                  <a:pt x="38082" y="20381"/>
                </a:lnTo>
                <a:lnTo>
                  <a:pt x="51126" y="26820"/>
                </a:lnTo>
                <a:lnTo>
                  <a:pt x="66623" y="28267"/>
                </a:lnTo>
                <a:lnTo>
                  <a:pt x="66749" y="28248"/>
                </a:lnTo>
                <a:lnTo>
                  <a:pt x="75340" y="11879"/>
                </a:lnTo>
                <a:lnTo>
                  <a:pt x="95126" y="13960"/>
                </a:lnTo>
                <a:lnTo>
                  <a:pt x="114164" y="19683"/>
                </a:lnTo>
                <a:lnTo>
                  <a:pt x="120648" y="19714"/>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8" name="Color5">
            <a:extLst>
              <a:ext uri="{FF2B5EF4-FFF2-40B4-BE49-F238E27FC236}">
                <a16:creationId xmlns:a16="http://schemas.microsoft.com/office/drawing/2014/main" id="{00000000-0008-0000-3500-0000DA000000}"/>
              </a:ext>
            </a:extLst>
          </xdr:cNvPr>
          <xdr:cNvSpPr/>
        </xdr:nvSpPr>
        <xdr:spPr>
          <a:xfrm>
            <a:off x="3947011" y="1317868"/>
            <a:ext cx="327600" cy="195676"/>
          </a:xfrm>
          <a:prstGeom prst="rect">
            <a:avLst/>
          </a:prstGeom>
          <a:solidFill>
            <a:srgbClr val="C4BBDD"/>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19" name="Color4">
            <a:extLst>
              <a:ext uri="{FF2B5EF4-FFF2-40B4-BE49-F238E27FC236}">
                <a16:creationId xmlns:a16="http://schemas.microsoft.com/office/drawing/2014/main" id="{00000000-0008-0000-3500-0000DB000000}"/>
              </a:ext>
            </a:extLst>
          </xdr:cNvPr>
          <xdr:cNvSpPr/>
        </xdr:nvSpPr>
        <xdr:spPr>
          <a:xfrm>
            <a:off x="3947011" y="1056967"/>
            <a:ext cx="327600" cy="195676"/>
          </a:xfrm>
          <a:prstGeom prst="rect">
            <a:avLst/>
          </a:prstGeom>
          <a:solidFill>
            <a:srgbClr val="A193BE"/>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0" name="Color3">
            <a:extLst>
              <a:ext uri="{FF2B5EF4-FFF2-40B4-BE49-F238E27FC236}">
                <a16:creationId xmlns:a16="http://schemas.microsoft.com/office/drawing/2014/main" id="{00000000-0008-0000-3500-0000DC000000}"/>
              </a:ext>
            </a:extLst>
          </xdr:cNvPr>
          <xdr:cNvSpPr/>
        </xdr:nvSpPr>
        <xdr:spPr>
          <a:xfrm>
            <a:off x="3947011" y="796065"/>
            <a:ext cx="327600" cy="195676"/>
          </a:xfrm>
          <a:prstGeom prst="rect">
            <a:avLst/>
          </a:prstGeom>
          <a:solidFill>
            <a:srgbClr val="7769A1"/>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1" name="Color2">
            <a:extLst>
              <a:ext uri="{FF2B5EF4-FFF2-40B4-BE49-F238E27FC236}">
                <a16:creationId xmlns:a16="http://schemas.microsoft.com/office/drawing/2014/main" id="{00000000-0008-0000-3500-0000DD000000}"/>
              </a:ext>
            </a:extLst>
          </xdr:cNvPr>
          <xdr:cNvSpPr/>
        </xdr:nvSpPr>
        <xdr:spPr>
          <a:xfrm>
            <a:off x="3947011" y="535164"/>
            <a:ext cx="327600" cy="195676"/>
          </a:xfrm>
          <a:prstGeom prst="rect">
            <a:avLst/>
          </a:prstGeom>
          <a:solidFill>
            <a:srgbClr val="433F6B"/>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2" name="Color1">
            <a:extLst>
              <a:ext uri="{FF2B5EF4-FFF2-40B4-BE49-F238E27FC236}">
                <a16:creationId xmlns:a16="http://schemas.microsoft.com/office/drawing/2014/main" id="{00000000-0008-0000-3500-0000DE000000}"/>
              </a:ext>
            </a:extLst>
          </xdr:cNvPr>
          <xdr:cNvSpPr/>
        </xdr:nvSpPr>
        <xdr:spPr>
          <a:xfrm>
            <a:off x="3945416" y="274263"/>
            <a:ext cx="327600" cy="195676"/>
          </a:xfrm>
          <a:prstGeom prst="rect">
            <a:avLst/>
          </a:prstGeom>
          <a:solidFill>
            <a:srgbClr val="2E2E5E"/>
          </a:solidFill>
          <a:ln w="12700" cap="flat" cmpd="sng" algn="ctr">
            <a:noFill/>
            <a:prstDash val="solid"/>
            <a:miter lim="800000"/>
          </a:ln>
          <a:effectLst/>
          <a:extLs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3" name="Label5">
            <a:extLst>
              <a:ext uri="{FF2B5EF4-FFF2-40B4-BE49-F238E27FC236}">
                <a16:creationId xmlns:a16="http://schemas.microsoft.com/office/drawing/2014/main" id="{00000000-0008-0000-3500-0000DF000000}"/>
              </a:ext>
            </a:extLst>
          </xdr:cNvPr>
          <xdr:cNvSpPr txBox="1"/>
        </xdr:nvSpPr>
        <xdr:spPr>
          <a:xfrm>
            <a:off x="4339387" y="1317868"/>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76,9 – 79,0 pct.</a:t>
            </a:r>
          </a:p>
        </xdr:txBody>
      </xdr:sp>
      <xdr:sp macro="" textlink="">
        <xdr:nvSpPr>
          <xdr:cNvPr id="224" name="Label4">
            <a:extLst>
              <a:ext uri="{FF2B5EF4-FFF2-40B4-BE49-F238E27FC236}">
                <a16:creationId xmlns:a16="http://schemas.microsoft.com/office/drawing/2014/main" id="{00000000-0008-0000-3500-0000E0000000}"/>
              </a:ext>
            </a:extLst>
          </xdr:cNvPr>
          <xdr:cNvSpPr txBox="1"/>
        </xdr:nvSpPr>
        <xdr:spPr>
          <a:xfrm>
            <a:off x="4339387" y="1056967"/>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79,1 – 81,5 pct.</a:t>
            </a:r>
          </a:p>
        </xdr:txBody>
      </xdr:sp>
      <xdr:sp macro="" textlink="">
        <xdr:nvSpPr>
          <xdr:cNvPr id="225" name="Label3">
            <a:extLst>
              <a:ext uri="{FF2B5EF4-FFF2-40B4-BE49-F238E27FC236}">
                <a16:creationId xmlns:a16="http://schemas.microsoft.com/office/drawing/2014/main" id="{00000000-0008-0000-3500-0000E1000000}"/>
              </a:ext>
            </a:extLst>
          </xdr:cNvPr>
          <xdr:cNvSpPr txBox="1"/>
        </xdr:nvSpPr>
        <xdr:spPr>
          <a:xfrm>
            <a:off x="4339387" y="796065"/>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81,6 – 84,0 pct.</a:t>
            </a:r>
          </a:p>
        </xdr:txBody>
      </xdr:sp>
      <xdr:sp macro="" textlink="">
        <xdr:nvSpPr>
          <xdr:cNvPr id="226" name="Label2">
            <a:extLst>
              <a:ext uri="{FF2B5EF4-FFF2-40B4-BE49-F238E27FC236}">
                <a16:creationId xmlns:a16="http://schemas.microsoft.com/office/drawing/2014/main" id="{00000000-0008-0000-3500-0000E2000000}"/>
              </a:ext>
            </a:extLst>
          </xdr:cNvPr>
          <xdr:cNvSpPr txBox="1"/>
        </xdr:nvSpPr>
        <xdr:spPr>
          <a:xfrm>
            <a:off x="4339387" y="535164"/>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84,1 – 86,5 pct.</a:t>
            </a:r>
          </a:p>
        </xdr:txBody>
      </xdr:sp>
      <xdr:sp macro="" textlink="">
        <xdr:nvSpPr>
          <xdr:cNvPr id="227" name="Label1">
            <a:extLst>
              <a:ext uri="{FF2B5EF4-FFF2-40B4-BE49-F238E27FC236}">
                <a16:creationId xmlns:a16="http://schemas.microsoft.com/office/drawing/2014/main" id="{00000000-0008-0000-3500-0000E3000000}"/>
              </a:ext>
            </a:extLst>
          </xdr:cNvPr>
          <xdr:cNvSpPr txBox="1"/>
        </xdr:nvSpPr>
        <xdr:spPr>
          <a:xfrm>
            <a:off x="4338907" y="274263"/>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86,6 – 87,1 pct.</a:t>
            </a:r>
          </a:p>
        </xdr:txBody>
      </xdr:sp>
      <xdr:sp macro="" textlink="">
        <xdr:nvSpPr>
          <xdr:cNvPr id="228" name="Color7">
            <a:extLst>
              <a:ext uri="{FF2B5EF4-FFF2-40B4-BE49-F238E27FC236}">
                <a16:creationId xmlns:a16="http://schemas.microsoft.com/office/drawing/2014/main" id="{00000000-0008-0000-3500-0000E4000000}"/>
              </a:ext>
            </a:extLst>
          </xdr:cNvPr>
          <xdr:cNvSpPr/>
        </xdr:nvSpPr>
        <xdr:spPr>
          <a:xfrm>
            <a:off x="3947011" y="1830145"/>
            <a:ext cx="327600" cy="195676"/>
          </a:xfrm>
          <a:prstGeom prst="rect">
            <a:avLst/>
          </a:prstGeom>
          <a:noFill/>
          <a:ln w="12700" cap="flat" cmpd="sng" algn="ctr">
            <a:noFill/>
            <a:prstDash val="solid"/>
            <a:miter lim="800000"/>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9" name="Label7">
            <a:extLst>
              <a:ext uri="{FF2B5EF4-FFF2-40B4-BE49-F238E27FC236}">
                <a16:creationId xmlns:a16="http://schemas.microsoft.com/office/drawing/2014/main" id="{00000000-0008-0000-3500-0000E5000000}"/>
              </a:ext>
            </a:extLst>
          </xdr:cNvPr>
          <xdr:cNvSpPr txBox="1"/>
        </xdr:nvSpPr>
        <xdr:spPr>
          <a:xfrm>
            <a:off x="4339387" y="1830145"/>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1200">
                <a:solidFill>
                  <a:srgbClr val="000000"/>
                </a:solidFill>
                <a:latin typeface="Arial"/>
                <a:cs typeface="Arial" panose="020B0604020202020204" pitchFamily="34" charset="0"/>
              </a:rPr>
              <a:t> </a:t>
            </a:r>
          </a:p>
        </xdr:txBody>
      </xdr:sp>
      <xdr:sp macro="" textlink="">
        <xdr:nvSpPr>
          <xdr:cNvPr id="230" name="Color6">
            <a:extLst>
              <a:ext uri="{FF2B5EF4-FFF2-40B4-BE49-F238E27FC236}">
                <a16:creationId xmlns:a16="http://schemas.microsoft.com/office/drawing/2014/main" id="{00000000-0008-0000-3500-0000E6000000}"/>
              </a:ext>
            </a:extLst>
          </xdr:cNvPr>
          <xdr:cNvSpPr/>
        </xdr:nvSpPr>
        <xdr:spPr>
          <a:xfrm>
            <a:off x="3947011" y="1578769"/>
            <a:ext cx="327600" cy="195676"/>
          </a:xfrm>
          <a:prstGeom prst="rect">
            <a:avLst/>
          </a:prstGeom>
          <a:noFill/>
          <a:ln w="12700" cap="flat" cmpd="sng" algn="ctr">
            <a:noFill/>
            <a:prstDash val="solid"/>
            <a:miter lim="800000"/>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31" name="Label6">
            <a:extLst>
              <a:ext uri="{FF2B5EF4-FFF2-40B4-BE49-F238E27FC236}">
                <a16:creationId xmlns:a16="http://schemas.microsoft.com/office/drawing/2014/main" id="{00000000-0008-0000-3500-0000E7000000}"/>
              </a:ext>
            </a:extLst>
          </xdr:cNvPr>
          <xdr:cNvSpPr txBox="1"/>
        </xdr:nvSpPr>
        <xdr:spPr>
          <a:xfrm>
            <a:off x="4339387" y="1578769"/>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1200">
                <a:solidFill>
                  <a:srgbClr val="000000"/>
                </a:solidFill>
                <a:latin typeface="Arial"/>
                <a:cs typeface="Arial" panose="020B0604020202020204" pitchFamily="34" charset="0"/>
              </a:rPr>
              <a:t> </a:t>
            </a:r>
          </a:p>
        </xdr:txBody>
      </xdr:sp>
    </xdr:grpSp>
    <xdr:clientData/>
  </xdr:twoCellAnchor>
</xdr:wsDr>
</file>

<file path=xl/drawings/drawing121.xml><?xml version="1.0" encoding="utf-8"?>
<xdr:wsDr xmlns:xdr="http://schemas.openxmlformats.org/drawingml/2006/spreadsheetDrawing" xmlns:a="http://schemas.openxmlformats.org/drawingml/2006/main">
  <xdr:twoCellAnchor>
    <xdr:from>
      <xdr:col>0</xdr:col>
      <xdr:colOff>670890</xdr:colOff>
      <xdr:row>4</xdr:row>
      <xdr:rowOff>2759</xdr:rowOff>
    </xdr:from>
    <xdr:to>
      <xdr:col>4</xdr:col>
      <xdr:colOff>670760</xdr:colOff>
      <xdr:row>17</xdr:row>
      <xdr:rowOff>46259</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Pct.&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3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2.xml><?xml version="1.0" encoding="utf-8"?>
<c:userShapes xmlns:c="http://schemas.openxmlformats.org/drawingml/2006/chart">
  <cdr:relSizeAnchor xmlns:cdr="http://schemas.openxmlformats.org/drawingml/2006/chartDrawing">
    <cdr:from>
      <cdr:x>0.91451</cdr:x>
      <cdr:y>0.0166</cdr:y>
    </cdr:from>
    <cdr:to>
      <cdr:x>1</cdr:x>
      <cdr:y>0.06121</cdr:y>
    </cdr:to>
    <cdr:sp macro="" textlink="">
      <cdr:nvSpPr>
        <cdr:cNvPr id="3" name="AxisTitleValueRight">
          <a:extLst xmlns:a="http://schemas.openxmlformats.org/drawingml/2006/main">
            <a:ext uri="{FF2B5EF4-FFF2-40B4-BE49-F238E27FC236}">
              <a16:creationId xmlns:a16="http://schemas.microsoft.com/office/drawing/2014/main" id="{FC69F9A2-C148-4A7D-9B36-3B7197848C17}"/>
            </a:ext>
          </a:extLst>
        </cdr:cNvPr>
        <cdr:cNvSpPr txBox="1"/>
      </cdr:nvSpPr>
      <cdr:spPr>
        <a:xfrm xmlns:a="http://schemas.openxmlformats.org/drawingml/2006/main">
          <a:off x="2504263"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0.0166</cdr:y>
    </cdr:from>
    <cdr:to>
      <cdr:x>0.08549</cdr:x>
      <cdr:y>0.06121</cdr:y>
    </cdr:to>
    <cdr:sp macro="" textlink="">
      <cdr:nvSpPr>
        <cdr:cNvPr id="2" name="AxisTitleValueLeft">
          <a:extLst xmlns:a="http://schemas.openxmlformats.org/drawingml/2006/main">
            <a:ext uri="{FF2B5EF4-FFF2-40B4-BE49-F238E27FC236}">
              <a16:creationId xmlns:a16="http://schemas.microsoft.com/office/drawing/2014/main" id="{CC10DC8E-43AC-41CC-A1D2-457755C35383}"/>
            </a:ext>
          </a:extLst>
        </cdr:cNvPr>
        <cdr:cNvSpPr txBox="1"/>
      </cdr:nvSpPr>
      <cdr:spPr>
        <a:xfrm xmlns:a="http://schemas.openxmlformats.org/drawingml/2006/main">
          <a:off x="0"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23.xml><?xml version="1.0" encoding="utf-8"?>
<xdr:wsDr xmlns:xdr="http://schemas.openxmlformats.org/drawingml/2006/spreadsheetDrawing" xmlns:a="http://schemas.openxmlformats.org/drawingml/2006/main">
  <xdr:twoCellAnchor>
    <xdr:from>
      <xdr:col>1</xdr:col>
      <xdr:colOff>0</xdr:colOff>
      <xdr:row>4</xdr:row>
      <xdr:rowOff>0</xdr:rowOff>
    </xdr:from>
    <xdr:to>
      <xdr:col>4</xdr:col>
      <xdr:colOff>642600</xdr:colOff>
      <xdr:row>17</xdr:row>
      <xdr:rowOff>43500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Pct.&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3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4.xml><?xml version="1.0" encoding="utf-8"?>
<c:userShapes xmlns:c="http://schemas.openxmlformats.org/drawingml/2006/chart">
  <cdr:relSizeAnchor xmlns:cdr="http://schemas.openxmlformats.org/drawingml/2006/chartDrawing">
    <cdr:from>
      <cdr:x>0.91444</cdr:x>
      <cdr:y>0.0166</cdr:y>
    </cdr:from>
    <cdr:to>
      <cdr:x>1</cdr:x>
      <cdr:y>0.06121</cdr:y>
    </cdr:to>
    <cdr:sp macro="" textlink="">
      <cdr:nvSpPr>
        <cdr:cNvPr id="3" name="AxisTitleValueRight">
          <a:extLst xmlns:a="http://schemas.openxmlformats.org/drawingml/2006/main">
            <a:ext uri="{FF2B5EF4-FFF2-40B4-BE49-F238E27FC236}">
              <a16:creationId xmlns:a16="http://schemas.microsoft.com/office/drawing/2014/main" id="{969A6BF0-39CB-47BC-B011-C8107AEE2AF5}"/>
            </a:ext>
          </a:extLst>
        </cdr:cNvPr>
        <cdr:cNvSpPr txBox="1"/>
      </cdr:nvSpPr>
      <cdr:spPr>
        <a:xfrm xmlns:a="http://schemas.openxmlformats.org/drawingml/2006/main">
          <a:off x="2501897"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0.0166</cdr:y>
    </cdr:from>
    <cdr:to>
      <cdr:x>0.08556</cdr:x>
      <cdr:y>0.06121</cdr:y>
    </cdr:to>
    <cdr:sp macro="" textlink="">
      <cdr:nvSpPr>
        <cdr:cNvPr id="2" name="AxisTitleValueLeft">
          <a:extLst xmlns:a="http://schemas.openxmlformats.org/drawingml/2006/main">
            <a:ext uri="{FF2B5EF4-FFF2-40B4-BE49-F238E27FC236}">
              <a16:creationId xmlns:a16="http://schemas.microsoft.com/office/drawing/2014/main" id="{6FF17AB6-F7A3-4364-B54B-2965C672E10A}"/>
            </a:ext>
          </a:extLst>
        </cdr:cNvPr>
        <cdr:cNvSpPr txBox="1"/>
      </cdr:nvSpPr>
      <cdr:spPr>
        <a:xfrm xmlns:a="http://schemas.openxmlformats.org/drawingml/2006/main">
          <a:off x="0"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25.xml><?xml version="1.0" encoding="utf-8"?>
<xdr:wsDr xmlns:xdr="http://schemas.openxmlformats.org/drawingml/2006/spreadsheetDrawing" xmlns:a="http://schemas.openxmlformats.org/drawingml/2006/main">
  <xdr:twoCellAnchor>
    <xdr:from>
      <xdr:col>0</xdr:col>
      <xdr:colOff>666749</xdr:colOff>
      <xdr:row>4</xdr:row>
      <xdr:rowOff>0</xdr:rowOff>
    </xdr:from>
    <xdr:to>
      <xdr:col>9</xdr:col>
      <xdr:colOff>200134</xdr:colOff>
      <xdr:row>19</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Pct.&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c:userShapes xmlns:c="http://schemas.openxmlformats.org/drawingml/2006/chart">
  <cdr:relSizeAnchor xmlns:cdr="http://schemas.openxmlformats.org/drawingml/2006/chartDrawing">
    <cdr:from>
      <cdr:x>0.94844</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F1790EF7-9AD0-4132-AF58-E96369B87E3C}"/>
            </a:ext>
          </a:extLst>
        </cdr:cNvPr>
        <cdr:cNvSpPr txBox="1"/>
      </cdr:nvSpPr>
      <cdr:spPr>
        <a:xfrm xmlns:a="http://schemas.openxmlformats.org/drawingml/2006/main">
          <a:off x="4306520"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0.01852</cdr:y>
    </cdr:from>
    <cdr:to>
      <cdr:x>0.05156</cdr:x>
      <cdr:y>0.06828</cdr:y>
    </cdr:to>
    <cdr:sp macro="" textlink="">
      <cdr:nvSpPr>
        <cdr:cNvPr id="2" name="AxisTitleValueLeft">
          <a:extLst xmlns:a="http://schemas.openxmlformats.org/drawingml/2006/main">
            <a:ext uri="{FF2B5EF4-FFF2-40B4-BE49-F238E27FC236}">
              <a16:creationId xmlns:a16="http://schemas.microsoft.com/office/drawing/2014/main" id="{62117594-2614-4F77-8FBE-A383E5925A63}"/>
            </a:ext>
          </a:extLst>
        </cdr:cNvPr>
        <cdr:cNvSpPr txBox="1"/>
      </cdr:nvSpPr>
      <cdr:spPr>
        <a:xfrm xmlns:a="http://schemas.openxmlformats.org/drawingml/2006/main">
          <a:off x="0"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2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49200</xdr:colOff>
      <xdr:row>19</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1&lt;/SubtitleFontSize&gt;&#10;  &lt;FunctionHistory&gt;&#10;    &lt;Item&gt;&#10;      &lt;Key&gt;&#10;        &lt;int&gt;99&lt;/int&gt;&#10;      &lt;/Key&gt;&#10;      &lt;Value&gt;&#10;        &lt;Cmd case=&quot;axis_y_title&quot; title=&quot;Antal borgere&quot; font=&quot;Franklin Gothic Book&quot; font-size=&quot;6&quot; margin=&quot;%2&quot; IsRe=&quot;1&quot; /&gt;&#10;      &lt;/Value&gt;&#10;    &lt;/Item&gt;&#10;  &lt;/FunctionHistory&gt;&#10;  &lt;TypeSet&gt;false&lt;/TypeSet&gt;&#10;  &lt;ChartType&gt;0&lt;/ChartType&gt;&#10;&lt;/ChartInfo&gt;">
          <a:extLst>
            <a:ext uri="{FF2B5EF4-FFF2-40B4-BE49-F238E27FC236}">
              <a16:creationId xmlns:a16="http://schemas.microsoft.com/office/drawing/2014/main" id="{00000000-0008-0000-3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8.xml><?xml version="1.0" encoding="utf-8"?>
<c:userShapes xmlns:c="http://schemas.openxmlformats.org/drawingml/2006/chart">
  <cdr:relSizeAnchor xmlns:cdr="http://schemas.openxmlformats.org/drawingml/2006/chartDrawing">
    <cdr:from>
      <cdr:x>0.86884</cdr:x>
      <cdr:y>0.0166</cdr:y>
    </cdr:from>
    <cdr:to>
      <cdr:x>1</cdr:x>
      <cdr:y>0.06121</cdr:y>
    </cdr:to>
    <cdr:sp macro="" textlink="">
      <cdr:nvSpPr>
        <cdr:cNvPr id="3" name="AxisTitleValueRight">
          <a:extLst xmlns:a="http://schemas.openxmlformats.org/drawingml/2006/main">
            <a:ext uri="{FF2B5EF4-FFF2-40B4-BE49-F238E27FC236}">
              <a16:creationId xmlns:a16="http://schemas.microsoft.com/office/drawing/2014/main" id="{2C573617-461B-4CC0-9253-C66B5986CBEC}"/>
            </a:ext>
          </a:extLst>
        </cdr:cNvPr>
        <cdr:cNvSpPr txBox="1"/>
      </cdr:nvSpPr>
      <cdr:spPr>
        <a:xfrm xmlns:a="http://schemas.openxmlformats.org/drawingml/2006/main">
          <a:off x="4691728" y="50800"/>
          <a:ext cx="708272"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 borgere</a:t>
          </a:r>
        </a:p>
      </cdr:txBody>
    </cdr:sp>
  </cdr:relSizeAnchor>
  <cdr:relSizeAnchor xmlns:cdr="http://schemas.openxmlformats.org/drawingml/2006/chartDrawing">
    <cdr:from>
      <cdr:x>0.00941</cdr:x>
      <cdr:y>0.0166</cdr:y>
    </cdr:from>
    <cdr:to>
      <cdr:x>0.14057</cdr:x>
      <cdr:y>0.06121</cdr:y>
    </cdr:to>
    <cdr:sp macro="" textlink="">
      <cdr:nvSpPr>
        <cdr:cNvPr id="2" name="AxisTitleValueLeft">
          <a:extLst xmlns:a="http://schemas.openxmlformats.org/drawingml/2006/main">
            <a:ext uri="{FF2B5EF4-FFF2-40B4-BE49-F238E27FC236}">
              <a16:creationId xmlns:a16="http://schemas.microsoft.com/office/drawing/2014/main" id="{7530E9EB-45B6-4A2C-B213-16C07C136375}"/>
            </a:ext>
          </a:extLst>
        </cdr:cNvPr>
        <cdr:cNvSpPr txBox="1"/>
      </cdr:nvSpPr>
      <cdr:spPr>
        <a:xfrm xmlns:a="http://schemas.openxmlformats.org/drawingml/2006/main">
          <a:off x="50800" y="50800"/>
          <a:ext cx="708271"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 borgere</a:t>
          </a:r>
        </a:p>
      </cdr:txBody>
    </cdr:sp>
  </cdr:relSizeAnchor>
</c:userShapes>
</file>

<file path=xl/drawings/drawing12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201600</xdr:colOff>
      <xdr:row>19</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B9DBAA8B-CE65-4EE1-8A80-A4EC8DF1B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0.95884</cdr:x>
      <cdr:y>0.0166</cdr:y>
    </cdr:from>
    <cdr:to>
      <cdr:x>1</cdr:x>
      <cdr:y>0.06121</cdr:y>
    </cdr:to>
    <cdr:sp macro="" textlink="">
      <cdr:nvSpPr>
        <cdr:cNvPr id="3" name="AxisTitleValueRight">
          <a:extLst xmlns:a="http://schemas.openxmlformats.org/drawingml/2006/main">
            <a:ext uri="{FF2B5EF4-FFF2-40B4-BE49-F238E27FC236}">
              <a16:creationId xmlns:a16="http://schemas.microsoft.com/office/drawing/2014/main" id="{613C54E5-A34F-42B3-8256-FDC3E5C35968}"/>
            </a:ext>
          </a:extLst>
        </cdr:cNvPr>
        <cdr:cNvSpPr txBox="1"/>
      </cdr:nvSpPr>
      <cdr:spPr>
        <a:xfrm xmlns:a="http://schemas.openxmlformats.org/drawingml/2006/main">
          <a:off x="5453897"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0.0166</cdr:y>
    </cdr:from>
    <cdr:to>
      <cdr:x>0.04116</cdr:x>
      <cdr:y>0.06121</cdr:y>
    </cdr:to>
    <cdr:sp macro="" textlink="">
      <cdr:nvSpPr>
        <cdr:cNvPr id="2" name="AxisTitleValueLeft">
          <a:extLst xmlns:a="http://schemas.openxmlformats.org/drawingml/2006/main">
            <a:ext uri="{FF2B5EF4-FFF2-40B4-BE49-F238E27FC236}">
              <a16:creationId xmlns:a16="http://schemas.microsoft.com/office/drawing/2014/main" id="{2BD63216-9695-4E59-B225-71EFE33C9482}"/>
            </a:ext>
          </a:extLst>
        </cdr:cNvPr>
        <cdr:cNvSpPr txBox="1"/>
      </cdr:nvSpPr>
      <cdr:spPr>
        <a:xfrm xmlns:a="http://schemas.openxmlformats.org/drawingml/2006/main">
          <a:off x="0"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30.xml><?xml version="1.0" encoding="utf-8"?>
<c:userShapes xmlns:c="http://schemas.openxmlformats.org/drawingml/2006/chart">
  <cdr:relSizeAnchor xmlns:cdr="http://schemas.openxmlformats.org/drawingml/2006/chartDrawing">
    <cdr:from>
      <cdr:x>0.96674</cdr:x>
      <cdr:y>0.01852</cdr:y>
    </cdr:from>
    <cdr:to>
      <cdr:x>1</cdr:x>
      <cdr:y>0.05421</cdr:y>
    </cdr:to>
    <cdr:sp macro="" textlink="">
      <cdr:nvSpPr>
        <cdr:cNvPr id="3" name="AxisTitleValueRight">
          <a:extLst xmlns:a="http://schemas.openxmlformats.org/drawingml/2006/main">
            <a:ext uri="{FF2B5EF4-FFF2-40B4-BE49-F238E27FC236}">
              <a16:creationId xmlns:a16="http://schemas.microsoft.com/office/drawing/2014/main" id="{454B55D4-FCE1-47E6-BD21-F0651C17E4AB}"/>
            </a:ext>
          </a:extLst>
        </cdr:cNvPr>
        <cdr:cNvSpPr txBox="1"/>
      </cdr:nvSpPr>
      <cdr:spPr>
        <a:xfrm xmlns:a="http://schemas.openxmlformats.org/drawingml/2006/main">
          <a:off x="5506475" y="70820"/>
          <a:ext cx="189475"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Kr.</a:t>
          </a:r>
        </a:p>
      </cdr:txBody>
    </cdr:sp>
  </cdr:relSizeAnchor>
  <cdr:relSizeAnchor xmlns:cdr="http://schemas.openxmlformats.org/drawingml/2006/chartDrawing">
    <cdr:from>
      <cdr:x>0</cdr:x>
      <cdr:y>0.01852</cdr:y>
    </cdr:from>
    <cdr:to>
      <cdr:x>0.03326</cdr:x>
      <cdr:y>0.05421</cdr:y>
    </cdr:to>
    <cdr:sp macro="" textlink="">
      <cdr:nvSpPr>
        <cdr:cNvPr id="2" name="AxisTitleValueLeft">
          <a:extLst xmlns:a="http://schemas.openxmlformats.org/drawingml/2006/main">
            <a:ext uri="{FF2B5EF4-FFF2-40B4-BE49-F238E27FC236}">
              <a16:creationId xmlns:a16="http://schemas.microsoft.com/office/drawing/2014/main" id="{3C62B430-AE22-446F-B4E7-9DC5B8528EA8}"/>
            </a:ext>
          </a:extLst>
        </cdr:cNvPr>
        <cdr:cNvSpPr txBox="1"/>
      </cdr:nvSpPr>
      <cdr:spPr>
        <a:xfrm xmlns:a="http://schemas.openxmlformats.org/drawingml/2006/main">
          <a:off x="0" y="70820"/>
          <a:ext cx="189475"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Kr.</a:t>
          </a:r>
        </a:p>
      </cdr:txBody>
    </cdr:sp>
  </cdr:relSizeAnchor>
</c:userShapes>
</file>

<file path=xl/drawings/drawing131.xml><?xml version="1.0" encoding="utf-8"?>
<xdr:wsDr xmlns:xdr="http://schemas.openxmlformats.org/drawingml/2006/spreadsheetDrawing" xmlns:a="http://schemas.openxmlformats.org/drawingml/2006/main">
  <xdr:twoCellAnchor>
    <xdr:from>
      <xdr:col>1</xdr:col>
      <xdr:colOff>0</xdr:colOff>
      <xdr:row>4</xdr:row>
      <xdr:rowOff>0</xdr:rowOff>
    </xdr:from>
    <xdr:to>
      <xdr:col>8</xdr:col>
      <xdr:colOff>576250</xdr:colOff>
      <xdr:row>20</xdr:row>
      <xdr:rowOff>12000</xdr:rowOff>
    </xdr:to>
    <xdr:graphicFrame macro="">
      <xdr:nvGraphicFramePr>
        <xdr:cNvPr id="5" name="Diagram 4"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Pct.&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3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2.xml><?xml version="1.0" encoding="utf-8"?>
<c:userShapes xmlns:c="http://schemas.openxmlformats.org/drawingml/2006/chart">
  <cdr:relSizeAnchor xmlns:cdr="http://schemas.openxmlformats.org/drawingml/2006/chartDrawing">
    <cdr:from>
      <cdr:x>0.9488</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9CA1B359-FC71-4A07-8516-8A47112A6336}"/>
            </a:ext>
          </a:extLst>
        </cdr:cNvPr>
        <cdr:cNvSpPr txBox="1"/>
      </cdr:nvSpPr>
      <cdr:spPr>
        <a:xfrm xmlns:a="http://schemas.openxmlformats.org/drawingml/2006/main">
          <a:off x="4337897"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0.01852</cdr:y>
    </cdr:from>
    <cdr:to>
      <cdr:x>0.0512</cdr:x>
      <cdr:y>0.06828</cdr:y>
    </cdr:to>
    <cdr:sp macro="" textlink="">
      <cdr:nvSpPr>
        <cdr:cNvPr id="2" name="AxisTitleValueLeft">
          <a:extLst xmlns:a="http://schemas.openxmlformats.org/drawingml/2006/main">
            <a:ext uri="{FF2B5EF4-FFF2-40B4-BE49-F238E27FC236}">
              <a16:creationId xmlns:a16="http://schemas.microsoft.com/office/drawing/2014/main" id="{F4B6B88C-9DF8-41B5-93E9-3C1BA66DBE79}"/>
            </a:ext>
          </a:extLst>
        </cdr:cNvPr>
        <cdr:cNvSpPr txBox="1"/>
      </cdr:nvSpPr>
      <cdr:spPr>
        <a:xfrm xmlns:a="http://schemas.openxmlformats.org/drawingml/2006/main">
          <a:off x="0"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33.xml><?xml version="1.0" encoding="utf-8"?>
<xdr:wsDr xmlns:xdr="http://schemas.openxmlformats.org/drawingml/2006/spreadsheetDrawing" xmlns:a="http://schemas.openxmlformats.org/drawingml/2006/main">
  <xdr:twoCellAnchor>
    <xdr:from>
      <xdr:col>0</xdr:col>
      <xdr:colOff>683172</xdr:colOff>
      <xdr:row>4</xdr:row>
      <xdr:rowOff>0</xdr:rowOff>
    </xdr:from>
    <xdr:to>
      <xdr:col>9</xdr:col>
      <xdr:colOff>327724</xdr:colOff>
      <xdr:row>19</xdr:row>
      <xdr:rowOff>22500</xdr:rowOff>
    </xdr:to>
    <xdr:graphicFrame macro="">
      <xdr:nvGraphicFramePr>
        <xdr:cNvPr id="4" name="Chart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Item&gt;&#10;      &lt;Key&gt;&#10;        &lt;int&gt;99&lt;/int&gt;&#10;      &lt;/Key&gt;&#10;      &lt;Value&gt;&#10;        &lt;Cmd case=&quot;axis_y_title&quot; title=&quot;Antal lægekapaciteter, pct.&quot; font=&quot;Franklin Gothic Book&quot; font-size=&quot;6&quot; margin=&quot;%2&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3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4.xml><?xml version="1.0" encoding="utf-8"?>
<c:userShapes xmlns:c="http://schemas.openxmlformats.org/drawingml/2006/chart">
  <cdr:relSizeAnchor xmlns:cdr="http://schemas.openxmlformats.org/drawingml/2006/chartDrawing">
    <cdr:from>
      <cdr:x>0.71338</cdr:x>
      <cdr:y>0.01778</cdr:y>
    </cdr:from>
    <cdr:to>
      <cdr:x>1</cdr:x>
      <cdr:y>0.06555</cdr:y>
    </cdr:to>
    <cdr:sp macro="" textlink="">
      <cdr:nvSpPr>
        <cdr:cNvPr id="3" name="AxisTitleValueRight">
          <a:extLst xmlns:a="http://schemas.openxmlformats.org/drawingml/2006/main">
            <a:ext uri="{FF2B5EF4-FFF2-40B4-BE49-F238E27FC236}">
              <a16:creationId xmlns:a16="http://schemas.microsoft.com/office/drawing/2014/main" id="{1F506197-1C55-4A01-80A5-C44A0B7D8561}"/>
            </a:ext>
          </a:extLst>
        </cdr:cNvPr>
        <cdr:cNvSpPr txBox="1"/>
      </cdr:nvSpPr>
      <cdr:spPr>
        <a:xfrm xmlns:a="http://schemas.openxmlformats.org/drawingml/2006/main">
          <a:off x="3261577" y="50800"/>
          <a:ext cx="131042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 lægekapaciteter, pct.</a:t>
          </a:r>
        </a:p>
      </cdr:txBody>
    </cdr:sp>
  </cdr:relSizeAnchor>
  <cdr:relSizeAnchor xmlns:cdr="http://schemas.openxmlformats.org/drawingml/2006/chartDrawing">
    <cdr:from>
      <cdr:x>0</cdr:x>
      <cdr:y>0.01778</cdr:y>
    </cdr:from>
    <cdr:to>
      <cdr:x>0.28662</cdr:x>
      <cdr:y>0.06555</cdr:y>
    </cdr:to>
    <cdr:sp macro="" textlink="">
      <cdr:nvSpPr>
        <cdr:cNvPr id="2" name="AxisTitleValueLeft">
          <a:extLst xmlns:a="http://schemas.openxmlformats.org/drawingml/2006/main">
            <a:ext uri="{FF2B5EF4-FFF2-40B4-BE49-F238E27FC236}">
              <a16:creationId xmlns:a16="http://schemas.microsoft.com/office/drawing/2014/main" id="{5D3E1944-ABDC-480B-BDB8-D82C7E815B01}"/>
            </a:ext>
          </a:extLst>
        </cdr:cNvPr>
        <cdr:cNvSpPr txBox="1"/>
      </cdr:nvSpPr>
      <cdr:spPr>
        <a:xfrm xmlns:a="http://schemas.openxmlformats.org/drawingml/2006/main">
          <a:off x="0" y="50800"/>
          <a:ext cx="131042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 lægekapaciteter, pct.</a:t>
          </a:r>
        </a:p>
      </cdr:txBody>
    </cdr:sp>
  </cdr:relSizeAnchor>
</c:userShapes>
</file>

<file path=xl/drawings/drawing135.xml><?xml version="1.0" encoding="utf-8"?>
<xdr:wsDr xmlns:xdr="http://schemas.openxmlformats.org/drawingml/2006/spreadsheetDrawing" xmlns:a="http://schemas.openxmlformats.org/drawingml/2006/main">
  <xdr:twoCellAnchor>
    <xdr:from>
      <xdr:col>0</xdr:col>
      <xdr:colOff>683172</xdr:colOff>
      <xdr:row>3</xdr:row>
      <xdr:rowOff>190499</xdr:rowOff>
    </xdr:from>
    <xdr:to>
      <xdr:col>4</xdr:col>
      <xdr:colOff>663620</xdr:colOff>
      <xdr:row>17</xdr:row>
      <xdr:rowOff>43499</xdr:rowOff>
    </xdr:to>
    <xdr:graphicFrame macro="">
      <xdr:nvGraphicFramePr>
        <xdr:cNvPr id="3" name="Chart 4"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Antal&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3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6.xml><?xml version="1.0" encoding="utf-8"?>
<c:userShapes xmlns:c="http://schemas.openxmlformats.org/drawingml/2006/chart">
  <cdr:relSizeAnchor xmlns:cdr="http://schemas.openxmlformats.org/drawingml/2006/chartDrawing">
    <cdr:from>
      <cdr:x>0.88577</cdr:x>
      <cdr:y>0.01811</cdr:y>
    </cdr:from>
    <cdr:to>
      <cdr:x>1</cdr:x>
      <cdr:y>0.06677</cdr:y>
    </cdr:to>
    <cdr:sp macro="" textlink="">
      <cdr:nvSpPr>
        <cdr:cNvPr id="3" name="AxisTitleValueRight">
          <a:extLst xmlns:a="http://schemas.openxmlformats.org/drawingml/2006/main">
            <a:ext uri="{FF2B5EF4-FFF2-40B4-BE49-F238E27FC236}">
              <a16:creationId xmlns:a16="http://schemas.microsoft.com/office/drawing/2014/main" id="{4C550881-CC0F-41B2-B7DB-F7CA0840EA13}"/>
            </a:ext>
          </a:extLst>
        </cdr:cNvPr>
        <cdr:cNvSpPr txBox="1"/>
      </cdr:nvSpPr>
      <cdr:spPr>
        <a:xfrm xmlns:a="http://schemas.openxmlformats.org/drawingml/2006/main">
          <a:off x="2405985" y="50800"/>
          <a:ext cx="31027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a:t>
          </a:r>
        </a:p>
      </cdr:txBody>
    </cdr:sp>
  </cdr:relSizeAnchor>
  <cdr:relSizeAnchor xmlns:cdr="http://schemas.openxmlformats.org/drawingml/2006/chartDrawing">
    <cdr:from>
      <cdr:x>0</cdr:x>
      <cdr:y>0.01811</cdr:y>
    </cdr:from>
    <cdr:to>
      <cdr:x>0.11423</cdr:x>
      <cdr:y>0.06677</cdr:y>
    </cdr:to>
    <cdr:sp macro="" textlink="">
      <cdr:nvSpPr>
        <cdr:cNvPr id="2" name="AxisTitleValueLeft">
          <a:extLst xmlns:a="http://schemas.openxmlformats.org/drawingml/2006/main">
            <a:ext uri="{FF2B5EF4-FFF2-40B4-BE49-F238E27FC236}">
              <a16:creationId xmlns:a16="http://schemas.microsoft.com/office/drawing/2014/main" id="{6EEDA17B-67E3-4FA7-B99D-9F8B29D860DC}"/>
            </a:ext>
          </a:extLst>
        </cdr:cNvPr>
        <cdr:cNvSpPr txBox="1"/>
      </cdr:nvSpPr>
      <cdr:spPr>
        <a:xfrm xmlns:a="http://schemas.openxmlformats.org/drawingml/2006/main">
          <a:off x="0" y="50800"/>
          <a:ext cx="31027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a:t>
          </a:r>
        </a:p>
      </cdr:txBody>
    </cdr:sp>
  </cdr:relSizeAnchor>
</c:userShapes>
</file>

<file path=xl/drawings/drawing137.xml><?xml version="1.0" encoding="utf-8"?>
<xdr:wsDr xmlns:xdr="http://schemas.openxmlformats.org/drawingml/2006/spreadsheetDrawing" xmlns:a="http://schemas.openxmlformats.org/drawingml/2006/main">
  <xdr:twoCellAnchor>
    <xdr:from>
      <xdr:col>1</xdr:col>
      <xdr:colOff>0</xdr:colOff>
      <xdr:row>4</xdr:row>
      <xdr:rowOff>0</xdr:rowOff>
    </xdr:from>
    <xdr:to>
      <xdr:col>4</xdr:col>
      <xdr:colOff>643668</xdr:colOff>
      <xdr:row>17</xdr:row>
      <xdr:rowOff>89790</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3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8.xml><?xml version="1.0" encoding="utf-8"?>
<c:userShapes xmlns:c="http://schemas.openxmlformats.org/drawingml/2006/chart">
  <cdr:relSizeAnchor xmlns:cdr="http://schemas.openxmlformats.org/drawingml/2006/chartDrawing">
    <cdr:from>
      <cdr:x>0.69697</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3ABBD4F9-F63B-41CF-9B4A-6A2D2F4BA82D}"/>
            </a:ext>
          </a:extLst>
        </cdr:cNvPr>
        <cdr:cNvSpPr txBox="1"/>
      </cdr:nvSpPr>
      <cdr:spPr>
        <a:xfrm xmlns:a="http://schemas.openxmlformats.org/drawingml/2006/main">
          <a:off x="3173277" y="50800"/>
          <a:ext cx="137967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 ydernumre pr. 100.000</a:t>
          </a:r>
        </a:p>
      </cdr:txBody>
    </cdr:sp>
  </cdr:relSizeAnchor>
  <cdr:relSizeAnchor xmlns:cdr="http://schemas.openxmlformats.org/drawingml/2006/chartDrawing">
    <cdr:from>
      <cdr:x>0</cdr:x>
      <cdr:y>0.01852</cdr:y>
    </cdr:from>
    <cdr:to>
      <cdr:x>0.18625</cdr:x>
      <cdr:y>0.06828</cdr:y>
    </cdr:to>
    <cdr:sp macro="" textlink="">
      <cdr:nvSpPr>
        <cdr:cNvPr id="2" name="AxisTitleValueLeft">
          <a:extLst xmlns:a="http://schemas.openxmlformats.org/drawingml/2006/main">
            <a:ext uri="{FF2B5EF4-FFF2-40B4-BE49-F238E27FC236}">
              <a16:creationId xmlns:a16="http://schemas.microsoft.com/office/drawing/2014/main" id="{43832021-0EB9-4BD2-BAA4-CBACD017B49C}"/>
            </a:ext>
          </a:extLst>
        </cdr:cNvPr>
        <cdr:cNvSpPr txBox="1"/>
      </cdr:nvSpPr>
      <cdr:spPr>
        <a:xfrm xmlns:a="http://schemas.openxmlformats.org/drawingml/2006/main">
          <a:off x="0" y="50800"/>
          <a:ext cx="847989"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 ydernumre</a:t>
          </a:r>
        </a:p>
      </cdr:txBody>
    </cdr:sp>
  </cdr:relSizeAnchor>
</c:userShapes>
</file>

<file path=xl/drawings/drawing139.xml><?xml version="1.0" encoding="utf-8"?>
<xdr:wsDr xmlns:xdr="http://schemas.openxmlformats.org/drawingml/2006/spreadsheetDrawing" xmlns:a="http://schemas.openxmlformats.org/drawingml/2006/main">
  <xdr:twoCellAnchor editAs="absolute">
    <xdr:from>
      <xdr:col>0</xdr:col>
      <xdr:colOff>609600</xdr:colOff>
      <xdr:row>3</xdr:row>
      <xdr:rowOff>114299</xdr:rowOff>
    </xdr:from>
    <xdr:to>
      <xdr:col>4</xdr:col>
      <xdr:colOff>300000</xdr:colOff>
      <xdr:row>23</xdr:row>
      <xdr:rowOff>77609</xdr:rowOff>
    </xdr:to>
    <xdr:grpSp>
      <xdr:nvGrpSpPr>
        <xdr:cNvPr id="117" name="Kommunekort">
          <a:extLst>
            <a:ext uri="{FF2B5EF4-FFF2-40B4-BE49-F238E27FC236}">
              <a16:creationId xmlns:a16="http://schemas.microsoft.com/office/drawing/2014/main" id="{00000000-0008-0000-3E00-000075000000}"/>
            </a:ext>
          </a:extLst>
        </xdr:cNvPr>
        <xdr:cNvGrpSpPr>
          <a:grpSpLocks noChangeAspect="1"/>
        </xdr:cNvGrpSpPr>
      </xdr:nvGrpSpPr>
      <xdr:grpSpPr>
        <a:xfrm>
          <a:off x="609600" y="761999"/>
          <a:ext cx="3348000" cy="3773310"/>
          <a:chOff x="86400" y="274263"/>
          <a:chExt cx="5764987" cy="6497337"/>
        </a:xfrm>
      </xdr:grpSpPr>
      <xdr:sp macro="" textlink="">
        <xdr:nvSpPr>
          <xdr:cNvPr id="118" name="Bornholm">
            <a:extLst>
              <a:ext uri="{FF2B5EF4-FFF2-40B4-BE49-F238E27FC236}">
                <a16:creationId xmlns:a16="http://schemas.microsoft.com/office/drawing/2014/main" id="{00000000-0008-0000-3E00-000076000000}"/>
              </a:ext>
            </a:extLst>
          </xdr:cNvPr>
          <xdr:cNvSpPr/>
        </xdr:nvSpPr>
        <xdr:spPr>
          <a:xfrm>
            <a:off x="4690524" y="2461652"/>
            <a:ext cx="467632" cy="585843"/>
          </a:xfrm>
          <a:custGeom>
            <a:avLst/>
            <a:gdLst>
              <a:gd name="connsiteX0" fmla="*/ 55247 w 455263"/>
              <a:gd name="connsiteY0" fmla="*/ 76472 h 570347"/>
              <a:gd name="connsiteX1" fmla="*/ 63339 w 455263"/>
              <a:gd name="connsiteY1" fmla="*/ 77327 h 570347"/>
              <a:gd name="connsiteX2" fmla="*/ 64916 w 455263"/>
              <a:gd name="connsiteY2" fmla="*/ 89691 h 570347"/>
              <a:gd name="connsiteX3" fmla="*/ 80493 w 455263"/>
              <a:gd name="connsiteY3" fmla="*/ 95342 h 570347"/>
              <a:gd name="connsiteX4" fmla="*/ 89985 w 455263"/>
              <a:gd name="connsiteY4" fmla="*/ 106963 h 570347"/>
              <a:gd name="connsiteX5" fmla="*/ 97568 w 455263"/>
              <a:gd name="connsiteY5" fmla="*/ 117040 h 570347"/>
              <a:gd name="connsiteX6" fmla="*/ 104204 w 455263"/>
              <a:gd name="connsiteY6" fmla="*/ 131711 h 570347"/>
              <a:gd name="connsiteX7" fmla="*/ 104910 w 455263"/>
              <a:gd name="connsiteY7" fmla="*/ 133272 h 570347"/>
              <a:gd name="connsiteX8" fmla="*/ 114412 w 455263"/>
              <a:gd name="connsiteY8" fmla="*/ 147813 h 570347"/>
              <a:gd name="connsiteX9" fmla="*/ 134777 w 455263"/>
              <a:gd name="connsiteY9" fmla="*/ 154124 h 570347"/>
              <a:gd name="connsiteX10" fmla="*/ 148296 w 455263"/>
              <a:gd name="connsiteY10" fmla="*/ 164326 h 570347"/>
              <a:gd name="connsiteX11" fmla="*/ 151239 w 455263"/>
              <a:gd name="connsiteY11" fmla="*/ 164927 h 570347"/>
              <a:gd name="connsiteX12" fmla="*/ 163889 w 455263"/>
              <a:gd name="connsiteY12" fmla="*/ 167510 h 570347"/>
              <a:gd name="connsiteX13" fmla="*/ 174033 w 455263"/>
              <a:gd name="connsiteY13" fmla="*/ 183374 h 570347"/>
              <a:gd name="connsiteX14" fmla="*/ 190013 w 455263"/>
              <a:gd name="connsiteY14" fmla="*/ 189641 h 570347"/>
              <a:gd name="connsiteX15" fmla="*/ 211419 w 455263"/>
              <a:gd name="connsiteY15" fmla="*/ 195173 h 570347"/>
              <a:gd name="connsiteX16" fmla="*/ 225441 w 455263"/>
              <a:gd name="connsiteY16" fmla="*/ 206846 h 570347"/>
              <a:gd name="connsiteX17" fmla="*/ 233333 w 455263"/>
              <a:gd name="connsiteY17" fmla="*/ 209148 h 570347"/>
              <a:gd name="connsiteX18" fmla="*/ 235633 w 455263"/>
              <a:gd name="connsiteY18" fmla="*/ 209819 h 570347"/>
              <a:gd name="connsiteX19" fmla="*/ 245331 w 455263"/>
              <a:gd name="connsiteY19" fmla="*/ 202671 h 570347"/>
              <a:gd name="connsiteX20" fmla="*/ 249106 w 455263"/>
              <a:gd name="connsiteY20" fmla="*/ 199890 h 570347"/>
              <a:gd name="connsiteX21" fmla="*/ 263607 w 455263"/>
              <a:gd name="connsiteY21" fmla="*/ 203378 h 570347"/>
              <a:gd name="connsiteX22" fmla="*/ 271198 w 455263"/>
              <a:gd name="connsiteY22" fmla="*/ 218222 h 570347"/>
              <a:gd name="connsiteX23" fmla="*/ 272189 w 455263"/>
              <a:gd name="connsiteY23" fmla="*/ 220162 h 570347"/>
              <a:gd name="connsiteX24" fmla="*/ 282745 w 455263"/>
              <a:gd name="connsiteY24" fmla="*/ 234662 h 570347"/>
              <a:gd name="connsiteX25" fmla="*/ 300407 w 455263"/>
              <a:gd name="connsiteY25" fmla="*/ 246918 h 570347"/>
              <a:gd name="connsiteX26" fmla="*/ 311939 w 455263"/>
              <a:gd name="connsiteY26" fmla="*/ 257224 h 570347"/>
              <a:gd name="connsiteX27" fmla="*/ 314085 w 455263"/>
              <a:gd name="connsiteY27" fmla="*/ 259142 h 570347"/>
              <a:gd name="connsiteX28" fmla="*/ 333218 w 455263"/>
              <a:gd name="connsiteY28" fmla="*/ 265410 h 570347"/>
              <a:gd name="connsiteX29" fmla="*/ 348162 w 455263"/>
              <a:gd name="connsiteY29" fmla="*/ 277964 h 570347"/>
              <a:gd name="connsiteX30" fmla="*/ 363957 w 455263"/>
              <a:gd name="connsiteY30" fmla="*/ 286028 h 570347"/>
              <a:gd name="connsiteX31" fmla="*/ 379816 w 455263"/>
              <a:gd name="connsiteY31" fmla="*/ 295859 h 570347"/>
              <a:gd name="connsiteX32" fmla="*/ 391678 w 455263"/>
              <a:gd name="connsiteY32" fmla="*/ 297917 h 570347"/>
              <a:gd name="connsiteX33" fmla="*/ 399336 w 455263"/>
              <a:gd name="connsiteY33" fmla="*/ 299246 h 570347"/>
              <a:gd name="connsiteX34" fmla="*/ 409876 w 455263"/>
              <a:gd name="connsiteY34" fmla="*/ 305007 h 570347"/>
              <a:gd name="connsiteX35" fmla="*/ 417558 w 455263"/>
              <a:gd name="connsiteY35" fmla="*/ 302810 h 570347"/>
              <a:gd name="connsiteX36" fmla="*/ 421602 w 455263"/>
              <a:gd name="connsiteY36" fmla="*/ 301653 h 570347"/>
              <a:gd name="connsiteX37" fmla="*/ 429520 w 455263"/>
              <a:gd name="connsiteY37" fmla="*/ 305257 h 570347"/>
              <a:gd name="connsiteX38" fmla="*/ 436422 w 455263"/>
              <a:gd name="connsiteY38" fmla="*/ 309198 h 570347"/>
              <a:gd name="connsiteX39" fmla="*/ 437833 w 455263"/>
              <a:gd name="connsiteY39" fmla="*/ 318842 h 570347"/>
              <a:gd name="connsiteX40" fmla="*/ 446197 w 455263"/>
              <a:gd name="connsiteY40" fmla="*/ 321166 h 570347"/>
              <a:gd name="connsiteX41" fmla="*/ 446903 w 455263"/>
              <a:gd name="connsiteY41" fmla="*/ 330442 h 570347"/>
              <a:gd name="connsiteX42" fmla="*/ 447198 w 455263"/>
              <a:gd name="connsiteY42" fmla="*/ 334322 h 570347"/>
              <a:gd name="connsiteX43" fmla="*/ 439970 w 455263"/>
              <a:gd name="connsiteY43" fmla="*/ 342987 h 570347"/>
              <a:gd name="connsiteX44" fmla="*/ 437426 w 455263"/>
              <a:gd name="connsiteY44" fmla="*/ 353742 h 570347"/>
              <a:gd name="connsiteX45" fmla="*/ 442287 w 455263"/>
              <a:gd name="connsiteY45" fmla="*/ 362683 h 570347"/>
              <a:gd name="connsiteX46" fmla="*/ 441942 w 455263"/>
              <a:gd name="connsiteY46" fmla="*/ 370725 h 570347"/>
              <a:gd name="connsiteX47" fmla="*/ 446544 w 455263"/>
              <a:gd name="connsiteY47" fmla="*/ 380916 h 570347"/>
              <a:gd name="connsiteX48" fmla="*/ 452086 w 455263"/>
              <a:gd name="connsiteY48" fmla="*/ 391201 h 570347"/>
              <a:gd name="connsiteX49" fmla="*/ 455263 w 455263"/>
              <a:gd name="connsiteY49" fmla="*/ 402216 h 570347"/>
              <a:gd name="connsiteX50" fmla="*/ 451275 w 455263"/>
              <a:gd name="connsiteY50" fmla="*/ 413533 h 570347"/>
              <a:gd name="connsiteX51" fmla="*/ 447500 w 455263"/>
              <a:gd name="connsiteY51" fmla="*/ 418070 h 570347"/>
              <a:gd name="connsiteX52" fmla="*/ 438654 w 455263"/>
              <a:gd name="connsiteY52" fmla="*/ 428706 h 570347"/>
              <a:gd name="connsiteX53" fmla="*/ 441002 w 455263"/>
              <a:gd name="connsiteY53" fmla="*/ 435983 h 570347"/>
              <a:gd name="connsiteX54" fmla="*/ 441020 w 455263"/>
              <a:gd name="connsiteY54" fmla="*/ 447581 h 570347"/>
              <a:gd name="connsiteX55" fmla="*/ 428321 w 455263"/>
              <a:gd name="connsiteY55" fmla="*/ 454519 h 570347"/>
              <a:gd name="connsiteX56" fmla="*/ 428686 w 455263"/>
              <a:gd name="connsiteY56" fmla="*/ 466112 h 570347"/>
              <a:gd name="connsiteX57" fmla="*/ 428674 w 455263"/>
              <a:gd name="connsiteY57" fmla="*/ 466124 h 570347"/>
              <a:gd name="connsiteX58" fmla="*/ 416143 w 455263"/>
              <a:gd name="connsiteY58" fmla="*/ 479961 h 570347"/>
              <a:gd name="connsiteX59" fmla="*/ 420480 w 455263"/>
              <a:gd name="connsiteY59" fmla="*/ 490520 h 570347"/>
              <a:gd name="connsiteX60" fmla="*/ 420819 w 455263"/>
              <a:gd name="connsiteY60" fmla="*/ 491345 h 570347"/>
              <a:gd name="connsiteX61" fmla="*/ 430660 w 455263"/>
              <a:gd name="connsiteY61" fmla="*/ 499531 h 570347"/>
              <a:gd name="connsiteX62" fmla="*/ 425686 w 455263"/>
              <a:gd name="connsiteY62" fmla="*/ 509405 h 570347"/>
              <a:gd name="connsiteX63" fmla="*/ 430577 w 455263"/>
              <a:gd name="connsiteY63" fmla="*/ 519693 h 570347"/>
              <a:gd name="connsiteX64" fmla="*/ 418528 w 455263"/>
              <a:gd name="connsiteY64" fmla="*/ 529498 h 570347"/>
              <a:gd name="connsiteX65" fmla="*/ 399982 w 455263"/>
              <a:gd name="connsiteY65" fmla="*/ 563079 h 570347"/>
              <a:gd name="connsiteX66" fmla="*/ 394943 w 455263"/>
              <a:gd name="connsiteY66" fmla="*/ 568054 h 570347"/>
              <a:gd name="connsiteX67" fmla="*/ 386565 w 455263"/>
              <a:gd name="connsiteY67" fmla="*/ 570347 h 570347"/>
              <a:gd name="connsiteX68" fmla="*/ 357936 w 455263"/>
              <a:gd name="connsiteY68" fmla="*/ 559370 h 570347"/>
              <a:gd name="connsiteX69" fmla="*/ 336383 w 455263"/>
              <a:gd name="connsiteY69" fmla="*/ 559854 h 570347"/>
              <a:gd name="connsiteX70" fmla="*/ 334150 w 455263"/>
              <a:gd name="connsiteY70" fmla="*/ 559523 h 570347"/>
              <a:gd name="connsiteX71" fmla="*/ 315353 w 455263"/>
              <a:gd name="connsiteY71" fmla="*/ 556733 h 570347"/>
              <a:gd name="connsiteX72" fmla="*/ 289601 w 455263"/>
              <a:gd name="connsiteY72" fmla="*/ 549818 h 570347"/>
              <a:gd name="connsiteX73" fmla="*/ 281579 w 455263"/>
              <a:gd name="connsiteY73" fmla="*/ 550909 h 570347"/>
              <a:gd name="connsiteX74" fmla="*/ 253143 w 455263"/>
              <a:gd name="connsiteY74" fmla="*/ 534251 h 570347"/>
              <a:gd name="connsiteX75" fmla="*/ 242659 w 455263"/>
              <a:gd name="connsiteY75" fmla="*/ 536136 h 570347"/>
              <a:gd name="connsiteX76" fmla="*/ 241971 w 455263"/>
              <a:gd name="connsiteY76" fmla="*/ 535543 h 570347"/>
              <a:gd name="connsiteX77" fmla="*/ 230682 w 455263"/>
              <a:gd name="connsiteY77" fmla="*/ 525804 h 570347"/>
              <a:gd name="connsiteX78" fmla="*/ 221908 w 455263"/>
              <a:gd name="connsiteY78" fmla="*/ 524733 h 570347"/>
              <a:gd name="connsiteX79" fmla="*/ 203780 w 455263"/>
              <a:gd name="connsiteY79" fmla="*/ 510765 h 570347"/>
              <a:gd name="connsiteX80" fmla="*/ 185325 w 455263"/>
              <a:gd name="connsiteY80" fmla="*/ 504411 h 570347"/>
              <a:gd name="connsiteX81" fmla="*/ 161508 w 455263"/>
              <a:gd name="connsiteY81" fmla="*/ 496454 h 570347"/>
              <a:gd name="connsiteX82" fmla="*/ 159199 w 455263"/>
              <a:gd name="connsiteY82" fmla="*/ 495683 h 570347"/>
              <a:gd name="connsiteX83" fmla="*/ 150529 w 455263"/>
              <a:gd name="connsiteY83" fmla="*/ 499312 h 570347"/>
              <a:gd name="connsiteX84" fmla="*/ 136448 w 455263"/>
              <a:gd name="connsiteY84" fmla="*/ 491879 h 570347"/>
              <a:gd name="connsiteX85" fmla="*/ 116627 w 455263"/>
              <a:gd name="connsiteY85" fmla="*/ 481418 h 570347"/>
              <a:gd name="connsiteX86" fmla="*/ 108544 w 455263"/>
              <a:gd name="connsiteY86" fmla="*/ 480853 h 570347"/>
              <a:gd name="connsiteX87" fmla="*/ 95412 w 455263"/>
              <a:gd name="connsiteY87" fmla="*/ 484129 h 570347"/>
              <a:gd name="connsiteX88" fmla="*/ 69356 w 455263"/>
              <a:gd name="connsiteY88" fmla="*/ 468665 h 570347"/>
              <a:gd name="connsiteX89" fmla="*/ 55338 w 455263"/>
              <a:gd name="connsiteY89" fmla="*/ 461952 h 570347"/>
              <a:gd name="connsiteX90" fmla="*/ 50421 w 455263"/>
              <a:gd name="connsiteY90" fmla="*/ 454337 h 570347"/>
              <a:gd name="connsiteX91" fmla="*/ 45408 w 455263"/>
              <a:gd name="connsiteY91" fmla="*/ 446572 h 570347"/>
              <a:gd name="connsiteX92" fmla="*/ 37910 w 455263"/>
              <a:gd name="connsiteY92" fmla="*/ 442526 h 570347"/>
              <a:gd name="connsiteX93" fmla="*/ 23743 w 455263"/>
              <a:gd name="connsiteY93" fmla="*/ 438597 h 570347"/>
              <a:gd name="connsiteX94" fmla="*/ 13213 w 455263"/>
              <a:gd name="connsiteY94" fmla="*/ 427617 h 570347"/>
              <a:gd name="connsiteX95" fmla="*/ 7564 w 455263"/>
              <a:gd name="connsiteY95" fmla="*/ 423111 h 570347"/>
              <a:gd name="connsiteX96" fmla="*/ 15514 w 455263"/>
              <a:gd name="connsiteY96" fmla="*/ 419162 h 570347"/>
              <a:gd name="connsiteX97" fmla="*/ 9509 w 455263"/>
              <a:gd name="connsiteY97" fmla="*/ 413680 h 570347"/>
              <a:gd name="connsiteX98" fmla="*/ 0 w 455263"/>
              <a:gd name="connsiteY98" fmla="*/ 415750 h 570347"/>
              <a:gd name="connsiteX99" fmla="*/ 5485 w 455263"/>
              <a:gd name="connsiteY99" fmla="*/ 405036 h 570347"/>
              <a:gd name="connsiteX100" fmla="*/ 9846 w 455263"/>
              <a:gd name="connsiteY100" fmla="*/ 405193 h 570347"/>
              <a:gd name="connsiteX101" fmla="*/ 15097 w 455263"/>
              <a:gd name="connsiteY101" fmla="*/ 398588 h 570347"/>
              <a:gd name="connsiteX102" fmla="*/ 16796 w 455263"/>
              <a:gd name="connsiteY102" fmla="*/ 387543 h 570347"/>
              <a:gd name="connsiteX103" fmla="*/ 14505 w 455263"/>
              <a:gd name="connsiteY103" fmla="*/ 381492 h 570347"/>
              <a:gd name="connsiteX104" fmla="*/ 12273 w 455263"/>
              <a:gd name="connsiteY104" fmla="*/ 375598 h 570347"/>
              <a:gd name="connsiteX105" fmla="*/ 18182 w 455263"/>
              <a:gd name="connsiteY105" fmla="*/ 364457 h 570347"/>
              <a:gd name="connsiteX106" fmla="*/ 18917 w 455263"/>
              <a:gd name="connsiteY106" fmla="*/ 354839 h 570347"/>
              <a:gd name="connsiteX107" fmla="*/ 16397 w 455263"/>
              <a:gd name="connsiteY107" fmla="*/ 339710 h 570347"/>
              <a:gd name="connsiteX108" fmla="*/ 14499 w 455263"/>
              <a:gd name="connsiteY108" fmla="*/ 328321 h 570347"/>
              <a:gd name="connsiteX109" fmla="*/ 13565 w 455263"/>
              <a:gd name="connsiteY109" fmla="*/ 322024 h 570347"/>
              <a:gd name="connsiteX110" fmla="*/ 11811 w 455263"/>
              <a:gd name="connsiteY110" fmla="*/ 310198 h 570347"/>
              <a:gd name="connsiteX111" fmla="*/ 12975 w 455263"/>
              <a:gd name="connsiteY111" fmla="*/ 297261 h 570347"/>
              <a:gd name="connsiteX112" fmla="*/ 8212 w 455263"/>
              <a:gd name="connsiteY112" fmla="*/ 282396 h 570347"/>
              <a:gd name="connsiteX113" fmla="*/ 6578 w 455263"/>
              <a:gd name="connsiteY113" fmla="*/ 268638 h 570347"/>
              <a:gd name="connsiteX114" fmla="*/ 5133 w 455263"/>
              <a:gd name="connsiteY114" fmla="*/ 252795 h 570347"/>
              <a:gd name="connsiteX115" fmla="*/ 6322 w 455263"/>
              <a:gd name="connsiteY115" fmla="*/ 244634 h 570347"/>
              <a:gd name="connsiteX116" fmla="*/ 7809 w 455263"/>
              <a:gd name="connsiteY116" fmla="*/ 234436 h 570347"/>
              <a:gd name="connsiteX117" fmla="*/ 9373 w 455263"/>
              <a:gd name="connsiteY117" fmla="*/ 218931 h 570347"/>
              <a:gd name="connsiteX118" fmla="*/ 11088 w 455263"/>
              <a:gd name="connsiteY118" fmla="*/ 204787 h 570347"/>
              <a:gd name="connsiteX119" fmla="*/ 18356 w 455263"/>
              <a:gd name="connsiteY119" fmla="*/ 184046 h 570347"/>
              <a:gd name="connsiteX120" fmla="*/ 28717 w 455263"/>
              <a:gd name="connsiteY120" fmla="*/ 163950 h 570347"/>
              <a:gd name="connsiteX121" fmla="*/ 33773 w 455263"/>
              <a:gd name="connsiteY121" fmla="*/ 155645 h 570347"/>
              <a:gd name="connsiteX122" fmla="*/ 34524 w 455263"/>
              <a:gd name="connsiteY122" fmla="*/ 153017 h 570347"/>
              <a:gd name="connsiteX123" fmla="*/ 42297 w 455263"/>
              <a:gd name="connsiteY123" fmla="*/ 125766 h 570347"/>
              <a:gd name="connsiteX124" fmla="*/ 46608 w 455263"/>
              <a:gd name="connsiteY124" fmla="*/ 111125 h 570347"/>
              <a:gd name="connsiteX125" fmla="*/ 40914 w 455263"/>
              <a:gd name="connsiteY125" fmla="*/ 104778 h 570347"/>
              <a:gd name="connsiteX126" fmla="*/ 40135 w 455263"/>
              <a:gd name="connsiteY126" fmla="*/ 94593 h 570347"/>
              <a:gd name="connsiteX127" fmla="*/ 451890 w 455263"/>
              <a:gd name="connsiteY127" fmla="*/ 0 h 570347"/>
              <a:gd name="connsiteX128" fmla="*/ 452104 w 455263"/>
              <a:gd name="connsiteY128" fmla="*/ 3802 h 570347"/>
              <a:gd name="connsiteX129" fmla="*/ 453173 w 455263"/>
              <a:gd name="connsiteY129" fmla="*/ 3579 h 570347"/>
              <a:gd name="connsiteX130" fmla="*/ 454456 w 455263"/>
              <a:gd name="connsiteY130" fmla="*/ 6045 h 570347"/>
              <a:gd name="connsiteX131" fmla="*/ 452405 w 455263"/>
              <a:gd name="connsiteY131" fmla="*/ 9555 h 570347"/>
              <a:gd name="connsiteX132" fmla="*/ 450254 w 455263"/>
              <a:gd name="connsiteY132" fmla="*/ 10238 h 570347"/>
              <a:gd name="connsiteX133" fmla="*/ 447861 w 455263"/>
              <a:gd name="connsiteY133" fmla="*/ 7618 h 570347"/>
              <a:gd name="connsiteX134" fmla="*/ 447550 w 455263"/>
              <a:gd name="connsiteY134" fmla="*/ 4777 h 570347"/>
              <a:gd name="connsiteX135" fmla="*/ 445368 w 455263"/>
              <a:gd name="connsiteY135" fmla="*/ 6215 h 570347"/>
              <a:gd name="connsiteX136" fmla="*/ 443839 w 455263"/>
              <a:gd name="connsiteY136" fmla="*/ 4103 h 570347"/>
              <a:gd name="connsiteX137" fmla="*/ 445558 w 455263"/>
              <a:gd name="connsiteY137" fmla="*/ 1412 h 5703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Lst>
            <a:rect l="l" t="t" r="r" b="b"/>
            <a:pathLst>
              <a:path w="455263" h="570347">
                <a:moveTo>
                  <a:pt x="55247" y="76472"/>
                </a:moveTo>
                <a:lnTo>
                  <a:pt x="63339" y="77327"/>
                </a:lnTo>
                <a:lnTo>
                  <a:pt x="64916" y="89691"/>
                </a:lnTo>
                <a:lnTo>
                  <a:pt x="80493" y="95342"/>
                </a:lnTo>
                <a:lnTo>
                  <a:pt x="89985" y="106963"/>
                </a:lnTo>
                <a:lnTo>
                  <a:pt x="97568" y="117040"/>
                </a:lnTo>
                <a:lnTo>
                  <a:pt x="104204" y="131711"/>
                </a:lnTo>
                <a:lnTo>
                  <a:pt x="104910" y="133272"/>
                </a:lnTo>
                <a:lnTo>
                  <a:pt x="114412" y="147813"/>
                </a:lnTo>
                <a:lnTo>
                  <a:pt x="134777" y="154124"/>
                </a:lnTo>
                <a:lnTo>
                  <a:pt x="148296" y="164326"/>
                </a:lnTo>
                <a:lnTo>
                  <a:pt x="151239" y="164927"/>
                </a:lnTo>
                <a:lnTo>
                  <a:pt x="163889" y="167510"/>
                </a:lnTo>
                <a:lnTo>
                  <a:pt x="174033" y="183374"/>
                </a:lnTo>
                <a:lnTo>
                  <a:pt x="190013" y="189641"/>
                </a:lnTo>
                <a:lnTo>
                  <a:pt x="211419" y="195173"/>
                </a:lnTo>
                <a:lnTo>
                  <a:pt x="225441" y="206846"/>
                </a:lnTo>
                <a:lnTo>
                  <a:pt x="233333" y="209148"/>
                </a:lnTo>
                <a:lnTo>
                  <a:pt x="235633" y="209819"/>
                </a:lnTo>
                <a:lnTo>
                  <a:pt x="245331" y="202671"/>
                </a:lnTo>
                <a:lnTo>
                  <a:pt x="249106" y="199890"/>
                </a:lnTo>
                <a:lnTo>
                  <a:pt x="263607" y="203378"/>
                </a:lnTo>
                <a:lnTo>
                  <a:pt x="271198" y="218222"/>
                </a:lnTo>
                <a:lnTo>
                  <a:pt x="272189" y="220162"/>
                </a:lnTo>
                <a:lnTo>
                  <a:pt x="282745" y="234662"/>
                </a:lnTo>
                <a:lnTo>
                  <a:pt x="300407" y="246918"/>
                </a:lnTo>
                <a:lnTo>
                  <a:pt x="311939" y="257224"/>
                </a:lnTo>
                <a:lnTo>
                  <a:pt x="314085" y="259142"/>
                </a:lnTo>
                <a:lnTo>
                  <a:pt x="333218" y="265410"/>
                </a:lnTo>
                <a:lnTo>
                  <a:pt x="348162" y="277964"/>
                </a:lnTo>
                <a:lnTo>
                  <a:pt x="363957" y="286028"/>
                </a:lnTo>
                <a:lnTo>
                  <a:pt x="379816" y="295859"/>
                </a:lnTo>
                <a:lnTo>
                  <a:pt x="391678" y="297917"/>
                </a:lnTo>
                <a:lnTo>
                  <a:pt x="399336" y="299246"/>
                </a:lnTo>
                <a:lnTo>
                  <a:pt x="409876" y="305007"/>
                </a:lnTo>
                <a:lnTo>
                  <a:pt x="417558" y="302810"/>
                </a:lnTo>
                <a:lnTo>
                  <a:pt x="421602" y="301653"/>
                </a:lnTo>
                <a:lnTo>
                  <a:pt x="429520" y="305257"/>
                </a:lnTo>
                <a:lnTo>
                  <a:pt x="436422" y="309198"/>
                </a:lnTo>
                <a:lnTo>
                  <a:pt x="437833" y="318842"/>
                </a:lnTo>
                <a:lnTo>
                  <a:pt x="446197" y="321166"/>
                </a:lnTo>
                <a:lnTo>
                  <a:pt x="446903" y="330442"/>
                </a:lnTo>
                <a:lnTo>
                  <a:pt x="447198" y="334322"/>
                </a:lnTo>
                <a:lnTo>
                  <a:pt x="439970" y="342987"/>
                </a:lnTo>
                <a:lnTo>
                  <a:pt x="437426" y="353742"/>
                </a:lnTo>
                <a:lnTo>
                  <a:pt x="442287" y="362683"/>
                </a:lnTo>
                <a:lnTo>
                  <a:pt x="441942" y="370725"/>
                </a:lnTo>
                <a:lnTo>
                  <a:pt x="446544" y="380916"/>
                </a:lnTo>
                <a:lnTo>
                  <a:pt x="452086" y="391201"/>
                </a:lnTo>
                <a:lnTo>
                  <a:pt x="455263" y="402216"/>
                </a:lnTo>
                <a:lnTo>
                  <a:pt x="451275" y="413533"/>
                </a:lnTo>
                <a:lnTo>
                  <a:pt x="447500" y="418070"/>
                </a:lnTo>
                <a:lnTo>
                  <a:pt x="438654" y="428706"/>
                </a:lnTo>
                <a:lnTo>
                  <a:pt x="441002" y="435983"/>
                </a:lnTo>
                <a:lnTo>
                  <a:pt x="441020" y="447581"/>
                </a:lnTo>
                <a:lnTo>
                  <a:pt x="428321" y="454519"/>
                </a:lnTo>
                <a:lnTo>
                  <a:pt x="428686" y="466112"/>
                </a:lnTo>
                <a:lnTo>
                  <a:pt x="428674" y="466124"/>
                </a:lnTo>
                <a:lnTo>
                  <a:pt x="416143" y="479961"/>
                </a:lnTo>
                <a:lnTo>
                  <a:pt x="420480" y="490520"/>
                </a:lnTo>
                <a:lnTo>
                  <a:pt x="420819" y="491345"/>
                </a:lnTo>
                <a:lnTo>
                  <a:pt x="430660" y="499531"/>
                </a:lnTo>
                <a:lnTo>
                  <a:pt x="425686" y="509405"/>
                </a:lnTo>
                <a:lnTo>
                  <a:pt x="430577" y="519693"/>
                </a:lnTo>
                <a:lnTo>
                  <a:pt x="418528" y="529498"/>
                </a:lnTo>
                <a:lnTo>
                  <a:pt x="399982" y="563079"/>
                </a:lnTo>
                <a:lnTo>
                  <a:pt x="394943" y="568054"/>
                </a:lnTo>
                <a:lnTo>
                  <a:pt x="386565" y="570347"/>
                </a:lnTo>
                <a:lnTo>
                  <a:pt x="357936" y="559370"/>
                </a:lnTo>
                <a:lnTo>
                  <a:pt x="336383" y="559854"/>
                </a:lnTo>
                <a:lnTo>
                  <a:pt x="334150" y="559523"/>
                </a:lnTo>
                <a:lnTo>
                  <a:pt x="315353" y="556733"/>
                </a:lnTo>
                <a:lnTo>
                  <a:pt x="289601" y="549818"/>
                </a:lnTo>
                <a:lnTo>
                  <a:pt x="281579" y="550909"/>
                </a:lnTo>
                <a:lnTo>
                  <a:pt x="253143" y="534251"/>
                </a:lnTo>
                <a:lnTo>
                  <a:pt x="242659" y="536136"/>
                </a:lnTo>
                <a:lnTo>
                  <a:pt x="241971" y="535543"/>
                </a:lnTo>
                <a:lnTo>
                  <a:pt x="230682" y="525804"/>
                </a:lnTo>
                <a:lnTo>
                  <a:pt x="221908" y="524733"/>
                </a:lnTo>
                <a:lnTo>
                  <a:pt x="203780" y="510765"/>
                </a:lnTo>
                <a:lnTo>
                  <a:pt x="185325" y="504411"/>
                </a:lnTo>
                <a:lnTo>
                  <a:pt x="161508" y="496454"/>
                </a:lnTo>
                <a:lnTo>
                  <a:pt x="159199" y="495683"/>
                </a:lnTo>
                <a:lnTo>
                  <a:pt x="150529" y="499312"/>
                </a:lnTo>
                <a:lnTo>
                  <a:pt x="136448" y="491879"/>
                </a:lnTo>
                <a:lnTo>
                  <a:pt x="116627" y="481418"/>
                </a:lnTo>
                <a:lnTo>
                  <a:pt x="108544" y="480853"/>
                </a:lnTo>
                <a:lnTo>
                  <a:pt x="95412" y="484129"/>
                </a:lnTo>
                <a:lnTo>
                  <a:pt x="69356" y="468665"/>
                </a:lnTo>
                <a:lnTo>
                  <a:pt x="55338" y="461952"/>
                </a:lnTo>
                <a:lnTo>
                  <a:pt x="50421" y="454337"/>
                </a:lnTo>
                <a:lnTo>
                  <a:pt x="45408" y="446572"/>
                </a:lnTo>
                <a:lnTo>
                  <a:pt x="37910" y="442526"/>
                </a:lnTo>
                <a:lnTo>
                  <a:pt x="23743" y="438597"/>
                </a:lnTo>
                <a:lnTo>
                  <a:pt x="13213" y="427617"/>
                </a:lnTo>
                <a:lnTo>
                  <a:pt x="7564" y="423111"/>
                </a:lnTo>
                <a:lnTo>
                  <a:pt x="15514" y="419162"/>
                </a:lnTo>
                <a:lnTo>
                  <a:pt x="9509" y="413680"/>
                </a:lnTo>
                <a:lnTo>
                  <a:pt x="0" y="415750"/>
                </a:lnTo>
                <a:lnTo>
                  <a:pt x="5485" y="405036"/>
                </a:lnTo>
                <a:lnTo>
                  <a:pt x="9846" y="405193"/>
                </a:lnTo>
                <a:lnTo>
                  <a:pt x="15097" y="398588"/>
                </a:lnTo>
                <a:lnTo>
                  <a:pt x="16796" y="387543"/>
                </a:lnTo>
                <a:lnTo>
                  <a:pt x="14505" y="381492"/>
                </a:lnTo>
                <a:lnTo>
                  <a:pt x="12273" y="375598"/>
                </a:lnTo>
                <a:lnTo>
                  <a:pt x="18182" y="364457"/>
                </a:lnTo>
                <a:lnTo>
                  <a:pt x="18917" y="354839"/>
                </a:lnTo>
                <a:lnTo>
                  <a:pt x="16397" y="339710"/>
                </a:lnTo>
                <a:lnTo>
                  <a:pt x="14499" y="328321"/>
                </a:lnTo>
                <a:lnTo>
                  <a:pt x="13565" y="322024"/>
                </a:lnTo>
                <a:lnTo>
                  <a:pt x="11811" y="310198"/>
                </a:lnTo>
                <a:lnTo>
                  <a:pt x="12975" y="297261"/>
                </a:lnTo>
                <a:lnTo>
                  <a:pt x="8212" y="282396"/>
                </a:lnTo>
                <a:lnTo>
                  <a:pt x="6578" y="268638"/>
                </a:lnTo>
                <a:lnTo>
                  <a:pt x="5133" y="252795"/>
                </a:lnTo>
                <a:lnTo>
                  <a:pt x="6322" y="244634"/>
                </a:lnTo>
                <a:lnTo>
                  <a:pt x="7809" y="234436"/>
                </a:lnTo>
                <a:lnTo>
                  <a:pt x="9373" y="218931"/>
                </a:lnTo>
                <a:lnTo>
                  <a:pt x="11088" y="204787"/>
                </a:lnTo>
                <a:lnTo>
                  <a:pt x="18356" y="184046"/>
                </a:lnTo>
                <a:lnTo>
                  <a:pt x="28717" y="163950"/>
                </a:lnTo>
                <a:lnTo>
                  <a:pt x="33773" y="155645"/>
                </a:lnTo>
                <a:lnTo>
                  <a:pt x="34524" y="153017"/>
                </a:lnTo>
                <a:lnTo>
                  <a:pt x="42297" y="125766"/>
                </a:lnTo>
                <a:lnTo>
                  <a:pt x="46608" y="111125"/>
                </a:lnTo>
                <a:lnTo>
                  <a:pt x="40914" y="104778"/>
                </a:lnTo>
                <a:lnTo>
                  <a:pt x="40135" y="94593"/>
                </a:lnTo>
                <a:close/>
                <a:moveTo>
                  <a:pt x="451890" y="0"/>
                </a:moveTo>
                <a:lnTo>
                  <a:pt x="452104" y="3802"/>
                </a:lnTo>
                <a:lnTo>
                  <a:pt x="453173" y="3579"/>
                </a:lnTo>
                <a:lnTo>
                  <a:pt x="454456" y="6045"/>
                </a:lnTo>
                <a:lnTo>
                  <a:pt x="452405" y="9555"/>
                </a:lnTo>
                <a:lnTo>
                  <a:pt x="450254" y="10238"/>
                </a:lnTo>
                <a:lnTo>
                  <a:pt x="447861" y="7618"/>
                </a:lnTo>
                <a:lnTo>
                  <a:pt x="447550" y="4777"/>
                </a:lnTo>
                <a:lnTo>
                  <a:pt x="445368" y="6215"/>
                </a:lnTo>
                <a:lnTo>
                  <a:pt x="443839" y="4103"/>
                </a:lnTo>
                <a:lnTo>
                  <a:pt x="445558" y="1412"/>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19" name="Firkant">
            <a:extLst>
              <a:ext uri="{FF2B5EF4-FFF2-40B4-BE49-F238E27FC236}">
                <a16:creationId xmlns:a16="http://schemas.microsoft.com/office/drawing/2014/main" id="{00000000-0008-0000-3E00-000077000000}"/>
              </a:ext>
            </a:extLst>
          </xdr:cNvPr>
          <xdr:cNvSpPr/>
        </xdr:nvSpPr>
        <xdr:spPr>
          <a:xfrm>
            <a:off x="4504762" y="2449977"/>
            <a:ext cx="905742" cy="733156"/>
          </a:xfrm>
          <a:custGeom>
            <a:avLst/>
            <a:gdLst>
              <a:gd name="connsiteX0" fmla="*/ 2786 w 881783"/>
              <a:gd name="connsiteY0" fmla="*/ 2785 h 713762"/>
              <a:gd name="connsiteX1" fmla="*/ 879296 w 881783"/>
              <a:gd name="connsiteY1" fmla="*/ 2785 h 713762"/>
              <a:gd name="connsiteX2" fmla="*/ 879296 w 881783"/>
              <a:gd name="connsiteY2" fmla="*/ 711465 h 713762"/>
              <a:gd name="connsiteX3" fmla="*/ 2786 w 881783"/>
              <a:gd name="connsiteY3" fmla="*/ 711465 h 713762"/>
            </a:gdLst>
            <a:ahLst/>
            <a:cxnLst>
              <a:cxn ang="0">
                <a:pos x="connsiteX0" y="connsiteY0"/>
              </a:cxn>
              <a:cxn ang="0">
                <a:pos x="connsiteX1" y="connsiteY1"/>
              </a:cxn>
              <a:cxn ang="0">
                <a:pos x="connsiteX2" y="connsiteY2"/>
              </a:cxn>
              <a:cxn ang="0">
                <a:pos x="connsiteX3" y="connsiteY3"/>
              </a:cxn>
            </a:cxnLst>
            <a:rect l="l" t="t" r="r" b="b"/>
            <a:pathLst>
              <a:path w="881783" h="713762">
                <a:moveTo>
                  <a:pt x="2786" y="2785"/>
                </a:moveTo>
                <a:lnTo>
                  <a:pt x="879296" y="2785"/>
                </a:lnTo>
                <a:lnTo>
                  <a:pt x="879296" y="711465"/>
                </a:lnTo>
                <a:lnTo>
                  <a:pt x="2786" y="711465"/>
                </a:lnTo>
                <a:close/>
              </a:path>
            </a:pathLst>
          </a:custGeom>
          <a:noFill/>
          <a:ln w="12700" cap="sq">
            <a:solidFill>
              <a:srgbClr val="A5A5A5"/>
            </a:solidFill>
            <a:prstDash val="solid"/>
            <a:miter/>
          </a:ln>
          <a:extLst>
            <a:ext uri="{909E8E84-426E-40DD-AFC4-6F175D3DCCD1}">
              <a14:hiddenFill xmlns:a14="http://schemas.microsoft.com/office/drawing/2010/main">
                <a:solidFill>
                  <a:srgbClr val="BBE0E3"/>
                </a:solidFill>
              </a14:hiddenFill>
            </a:ext>
          </a:extLst>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0" name="Randers">
            <a:extLst>
              <a:ext uri="{FF2B5EF4-FFF2-40B4-BE49-F238E27FC236}">
                <a16:creationId xmlns:a16="http://schemas.microsoft.com/office/drawing/2014/main" id="{00000000-0008-0000-3E00-000078000000}"/>
              </a:ext>
            </a:extLst>
          </xdr:cNvPr>
          <xdr:cNvSpPr/>
        </xdr:nvSpPr>
        <xdr:spPr>
          <a:xfrm>
            <a:off x="2040703" y="2447883"/>
            <a:ext cx="657018" cy="684063"/>
          </a:xfrm>
          <a:custGeom>
            <a:avLst/>
            <a:gdLst>
              <a:gd name="connsiteX0" fmla="*/ 10937 w 639639"/>
              <a:gd name="connsiteY0" fmla="*/ 382079 h 665968"/>
              <a:gd name="connsiteX1" fmla="*/ 9226 w 639639"/>
              <a:gd name="connsiteY1" fmla="*/ 373595 h 665968"/>
              <a:gd name="connsiteX2" fmla="*/ 11962 w 639639"/>
              <a:gd name="connsiteY2" fmla="*/ 366093 h 665968"/>
              <a:gd name="connsiteX3" fmla="*/ 5371 w 639639"/>
              <a:gd name="connsiteY3" fmla="*/ 328708 h 665968"/>
              <a:gd name="connsiteX4" fmla="*/ 19541 w 639639"/>
              <a:gd name="connsiteY4" fmla="*/ 288348 h 665968"/>
              <a:gd name="connsiteX5" fmla="*/ 60522 w 639639"/>
              <a:gd name="connsiteY5" fmla="*/ 310132 h 665968"/>
              <a:gd name="connsiteX6" fmla="*/ 101850 w 639639"/>
              <a:gd name="connsiteY6" fmla="*/ 300806 h 665968"/>
              <a:gd name="connsiteX7" fmla="*/ 112277 w 639639"/>
              <a:gd name="connsiteY7" fmla="*/ 291423 h 665968"/>
              <a:gd name="connsiteX8" fmla="*/ 121139 w 639639"/>
              <a:gd name="connsiteY8" fmla="*/ 261961 h 665968"/>
              <a:gd name="connsiteX9" fmla="*/ 138114 w 639639"/>
              <a:gd name="connsiteY9" fmla="*/ 262980 h 665968"/>
              <a:gd name="connsiteX10" fmla="*/ 146114 w 639639"/>
              <a:gd name="connsiteY10" fmla="*/ 258075 h 665968"/>
              <a:gd name="connsiteX11" fmla="*/ 187404 w 639639"/>
              <a:gd name="connsiteY11" fmla="*/ 247341 h 665968"/>
              <a:gd name="connsiteX12" fmla="*/ 205303 w 639639"/>
              <a:gd name="connsiteY12" fmla="*/ 217187 h 665968"/>
              <a:gd name="connsiteX13" fmla="*/ 246951 w 639639"/>
              <a:gd name="connsiteY13" fmla="*/ 220652 h 665968"/>
              <a:gd name="connsiteX14" fmla="*/ 255687 w 639639"/>
              <a:gd name="connsiteY14" fmla="*/ 213389 h 665968"/>
              <a:gd name="connsiteX15" fmla="*/ 289171 w 639639"/>
              <a:gd name="connsiteY15" fmla="*/ 204918 h 665968"/>
              <a:gd name="connsiteX16" fmla="*/ 329511 w 639639"/>
              <a:gd name="connsiteY16" fmla="*/ 177833 h 665968"/>
              <a:gd name="connsiteX17" fmla="*/ 333782 w 639639"/>
              <a:gd name="connsiteY17" fmla="*/ 174557 h 665968"/>
              <a:gd name="connsiteX18" fmla="*/ 338543 w 639639"/>
              <a:gd name="connsiteY18" fmla="*/ 169426 h 665968"/>
              <a:gd name="connsiteX19" fmla="*/ 359625 w 639639"/>
              <a:gd name="connsiteY19" fmla="*/ 161640 h 665968"/>
              <a:gd name="connsiteX20" fmla="*/ 378795 w 639639"/>
              <a:gd name="connsiteY20" fmla="*/ 133807 h 665968"/>
              <a:gd name="connsiteX21" fmla="*/ 379090 w 639639"/>
              <a:gd name="connsiteY21" fmla="*/ 112477 h 665968"/>
              <a:gd name="connsiteX22" fmla="*/ 389895 w 639639"/>
              <a:gd name="connsiteY22" fmla="*/ 109773 h 665968"/>
              <a:gd name="connsiteX23" fmla="*/ 414373 w 639639"/>
              <a:gd name="connsiteY23" fmla="*/ 101157 h 665968"/>
              <a:gd name="connsiteX24" fmla="*/ 419386 w 639639"/>
              <a:gd name="connsiteY24" fmla="*/ 77318 h 665968"/>
              <a:gd name="connsiteX25" fmla="*/ 433424 w 639639"/>
              <a:gd name="connsiteY25" fmla="*/ 61804 h 665968"/>
              <a:gd name="connsiteX26" fmla="*/ 456562 w 639639"/>
              <a:gd name="connsiteY26" fmla="*/ 49057 h 665968"/>
              <a:gd name="connsiteX27" fmla="*/ 453902 w 639639"/>
              <a:gd name="connsiteY27" fmla="*/ 37172 h 665968"/>
              <a:gd name="connsiteX28" fmla="*/ 465449 w 639639"/>
              <a:gd name="connsiteY28" fmla="*/ 42278 h 665968"/>
              <a:gd name="connsiteX29" fmla="*/ 515909 w 639639"/>
              <a:gd name="connsiteY29" fmla="*/ 8754 h 665968"/>
              <a:gd name="connsiteX30" fmla="*/ 531399 w 639639"/>
              <a:gd name="connsiteY30" fmla="*/ 7634 h 665968"/>
              <a:gd name="connsiteX31" fmla="*/ 542469 w 639639"/>
              <a:gd name="connsiteY31" fmla="*/ 15325 h 665968"/>
              <a:gd name="connsiteX32" fmla="*/ 551903 w 639639"/>
              <a:gd name="connsiteY32" fmla="*/ 17727 h 665968"/>
              <a:gd name="connsiteX33" fmla="*/ 570595 w 639639"/>
              <a:gd name="connsiteY33" fmla="*/ 10533 h 665968"/>
              <a:gd name="connsiteX34" fmla="*/ 579318 w 639639"/>
              <a:gd name="connsiteY34" fmla="*/ 1931 h 665968"/>
              <a:gd name="connsiteX35" fmla="*/ 611016 w 639639"/>
              <a:gd name="connsiteY35" fmla="*/ 472 h 665968"/>
              <a:gd name="connsiteX36" fmla="*/ 626928 w 639639"/>
              <a:gd name="connsiteY36" fmla="*/ 16551 h 665968"/>
              <a:gd name="connsiteX37" fmla="*/ 639790 w 639639"/>
              <a:gd name="connsiteY37" fmla="*/ 78827 h 665968"/>
              <a:gd name="connsiteX38" fmla="*/ 628978 w 639639"/>
              <a:gd name="connsiteY38" fmla="*/ 81958 h 665968"/>
              <a:gd name="connsiteX39" fmla="*/ 626651 w 639639"/>
              <a:gd name="connsiteY39" fmla="*/ 82638 h 665968"/>
              <a:gd name="connsiteX40" fmla="*/ 630450 w 639639"/>
              <a:gd name="connsiteY40" fmla="*/ 99560 h 665968"/>
              <a:gd name="connsiteX41" fmla="*/ 637048 w 639639"/>
              <a:gd name="connsiteY41" fmla="*/ 111345 h 665968"/>
              <a:gd name="connsiteX42" fmla="*/ 635796 w 639639"/>
              <a:gd name="connsiteY42" fmla="*/ 127186 h 665968"/>
              <a:gd name="connsiteX43" fmla="*/ 618865 w 639639"/>
              <a:gd name="connsiteY43" fmla="*/ 157000 h 665968"/>
              <a:gd name="connsiteX44" fmla="*/ 593764 w 639639"/>
              <a:gd name="connsiteY44" fmla="*/ 168344 h 665968"/>
              <a:gd name="connsiteX45" fmla="*/ 564028 w 639639"/>
              <a:gd name="connsiteY45" fmla="*/ 190964 h 665968"/>
              <a:gd name="connsiteX46" fmla="*/ 557205 w 639639"/>
              <a:gd name="connsiteY46" fmla="*/ 203245 h 665968"/>
              <a:gd name="connsiteX47" fmla="*/ 553028 w 639639"/>
              <a:gd name="connsiteY47" fmla="*/ 210754 h 665968"/>
              <a:gd name="connsiteX48" fmla="*/ 553607 w 639639"/>
              <a:gd name="connsiteY48" fmla="*/ 220992 h 665968"/>
              <a:gd name="connsiteX49" fmla="*/ 543035 w 639639"/>
              <a:gd name="connsiteY49" fmla="*/ 224614 h 665968"/>
              <a:gd name="connsiteX50" fmla="*/ 534311 w 639639"/>
              <a:gd name="connsiteY50" fmla="*/ 227607 h 665968"/>
              <a:gd name="connsiteX51" fmla="*/ 523034 w 639639"/>
              <a:gd name="connsiteY51" fmla="*/ 242681 h 665968"/>
              <a:gd name="connsiteX52" fmla="*/ 513028 w 639639"/>
              <a:gd name="connsiteY52" fmla="*/ 245542 h 665968"/>
              <a:gd name="connsiteX53" fmla="*/ 509946 w 639639"/>
              <a:gd name="connsiteY53" fmla="*/ 270702 h 665968"/>
              <a:gd name="connsiteX54" fmla="*/ 497569 w 639639"/>
              <a:gd name="connsiteY54" fmla="*/ 294850 h 665968"/>
              <a:gd name="connsiteX55" fmla="*/ 490481 w 639639"/>
              <a:gd name="connsiteY55" fmla="*/ 296787 h 665968"/>
              <a:gd name="connsiteX56" fmla="*/ 486041 w 639639"/>
              <a:gd name="connsiteY56" fmla="*/ 298001 h 665968"/>
              <a:gd name="connsiteX57" fmla="*/ 481971 w 639639"/>
              <a:gd name="connsiteY57" fmla="*/ 317980 h 665968"/>
              <a:gd name="connsiteX58" fmla="*/ 483588 w 639639"/>
              <a:gd name="connsiteY58" fmla="*/ 334575 h 665968"/>
              <a:gd name="connsiteX59" fmla="*/ 483676 w 639639"/>
              <a:gd name="connsiteY59" fmla="*/ 335474 h 665968"/>
              <a:gd name="connsiteX60" fmla="*/ 490714 w 639639"/>
              <a:gd name="connsiteY60" fmla="*/ 355170 h 665968"/>
              <a:gd name="connsiteX61" fmla="*/ 492066 w 639639"/>
              <a:gd name="connsiteY61" fmla="*/ 371803 h 665968"/>
              <a:gd name="connsiteX62" fmla="*/ 492865 w 639639"/>
              <a:gd name="connsiteY62" fmla="*/ 376274 h 665968"/>
              <a:gd name="connsiteX63" fmla="*/ 496739 w 639639"/>
              <a:gd name="connsiteY63" fmla="*/ 397838 h 665968"/>
              <a:gd name="connsiteX64" fmla="*/ 488538 w 639639"/>
              <a:gd name="connsiteY64" fmla="*/ 426715 h 665968"/>
              <a:gd name="connsiteX65" fmla="*/ 481556 w 639639"/>
              <a:gd name="connsiteY65" fmla="*/ 451278 h 665968"/>
              <a:gd name="connsiteX66" fmla="*/ 470103 w 639639"/>
              <a:gd name="connsiteY66" fmla="*/ 459748 h 665968"/>
              <a:gd name="connsiteX67" fmla="*/ 461091 w 639639"/>
              <a:gd name="connsiteY67" fmla="*/ 460000 h 665968"/>
              <a:gd name="connsiteX68" fmla="*/ 453669 w 639639"/>
              <a:gd name="connsiteY68" fmla="*/ 460201 h 665968"/>
              <a:gd name="connsiteX69" fmla="*/ 448638 w 639639"/>
              <a:gd name="connsiteY69" fmla="*/ 460346 h 665968"/>
              <a:gd name="connsiteX70" fmla="*/ 425241 w 639639"/>
              <a:gd name="connsiteY70" fmla="*/ 473281 h 665968"/>
              <a:gd name="connsiteX71" fmla="*/ 419361 w 639639"/>
              <a:gd name="connsiteY71" fmla="*/ 476300 h 665968"/>
              <a:gd name="connsiteX72" fmla="*/ 413040 w 639639"/>
              <a:gd name="connsiteY72" fmla="*/ 479551 h 665968"/>
              <a:gd name="connsiteX73" fmla="*/ 392921 w 639639"/>
              <a:gd name="connsiteY73" fmla="*/ 489889 h 665968"/>
              <a:gd name="connsiteX74" fmla="*/ 388902 w 639639"/>
              <a:gd name="connsiteY74" fmla="*/ 488719 h 665968"/>
              <a:gd name="connsiteX75" fmla="*/ 376210 w 639639"/>
              <a:gd name="connsiteY75" fmla="*/ 485034 h 665968"/>
              <a:gd name="connsiteX76" fmla="*/ 380046 w 639639"/>
              <a:gd name="connsiteY76" fmla="*/ 487783 h 665968"/>
              <a:gd name="connsiteX77" fmla="*/ 381411 w 639639"/>
              <a:gd name="connsiteY77" fmla="*/ 488764 h 665968"/>
              <a:gd name="connsiteX78" fmla="*/ 381575 w 639639"/>
              <a:gd name="connsiteY78" fmla="*/ 488877 h 665968"/>
              <a:gd name="connsiteX79" fmla="*/ 386751 w 639639"/>
              <a:gd name="connsiteY79" fmla="*/ 492587 h 665968"/>
              <a:gd name="connsiteX80" fmla="*/ 390543 w 639639"/>
              <a:gd name="connsiteY80" fmla="*/ 491694 h 665968"/>
              <a:gd name="connsiteX81" fmla="*/ 393134 w 639639"/>
              <a:gd name="connsiteY81" fmla="*/ 491084 h 665968"/>
              <a:gd name="connsiteX82" fmla="*/ 399417 w 639639"/>
              <a:gd name="connsiteY82" fmla="*/ 489606 h 665968"/>
              <a:gd name="connsiteX83" fmla="*/ 416323 w 639639"/>
              <a:gd name="connsiteY83" fmla="*/ 478451 h 665968"/>
              <a:gd name="connsiteX84" fmla="*/ 422877 w 639639"/>
              <a:gd name="connsiteY84" fmla="*/ 475143 h 665968"/>
              <a:gd name="connsiteX85" fmla="*/ 430663 w 639639"/>
              <a:gd name="connsiteY85" fmla="*/ 471212 h 665968"/>
              <a:gd name="connsiteX86" fmla="*/ 442185 w 639639"/>
              <a:gd name="connsiteY86" fmla="*/ 465389 h 665968"/>
              <a:gd name="connsiteX87" fmla="*/ 448789 w 639639"/>
              <a:gd name="connsiteY87" fmla="*/ 462056 h 665968"/>
              <a:gd name="connsiteX88" fmla="*/ 465814 w 639639"/>
              <a:gd name="connsiteY88" fmla="*/ 460843 h 665968"/>
              <a:gd name="connsiteX89" fmla="*/ 470764 w 639639"/>
              <a:gd name="connsiteY89" fmla="*/ 460490 h 665968"/>
              <a:gd name="connsiteX90" fmla="*/ 477361 w 639639"/>
              <a:gd name="connsiteY90" fmla="*/ 460025 h 665968"/>
              <a:gd name="connsiteX91" fmla="*/ 479474 w 639639"/>
              <a:gd name="connsiteY91" fmla="*/ 457157 h 665968"/>
              <a:gd name="connsiteX92" fmla="*/ 480430 w 639639"/>
              <a:gd name="connsiteY92" fmla="*/ 455856 h 665968"/>
              <a:gd name="connsiteX93" fmla="*/ 484280 w 639639"/>
              <a:gd name="connsiteY93" fmla="*/ 450630 h 665968"/>
              <a:gd name="connsiteX94" fmla="*/ 513657 w 639639"/>
              <a:gd name="connsiteY94" fmla="*/ 464804 h 665968"/>
              <a:gd name="connsiteX95" fmla="*/ 534468 w 639639"/>
              <a:gd name="connsiteY95" fmla="*/ 468175 h 665968"/>
              <a:gd name="connsiteX96" fmla="*/ 544764 w 639639"/>
              <a:gd name="connsiteY96" fmla="*/ 464641 h 665968"/>
              <a:gd name="connsiteX97" fmla="*/ 539802 w 639639"/>
              <a:gd name="connsiteY97" fmla="*/ 540764 h 665968"/>
              <a:gd name="connsiteX98" fmla="*/ 568054 w 639639"/>
              <a:gd name="connsiteY98" fmla="*/ 555630 h 665968"/>
              <a:gd name="connsiteX99" fmla="*/ 572054 w 639639"/>
              <a:gd name="connsiteY99" fmla="*/ 555240 h 665968"/>
              <a:gd name="connsiteX100" fmla="*/ 576406 w 639639"/>
              <a:gd name="connsiteY100" fmla="*/ 559277 h 665968"/>
              <a:gd name="connsiteX101" fmla="*/ 566922 w 639639"/>
              <a:gd name="connsiteY101" fmla="*/ 570955 h 665968"/>
              <a:gd name="connsiteX102" fmla="*/ 542519 w 639639"/>
              <a:gd name="connsiteY102" fmla="*/ 587783 h 665968"/>
              <a:gd name="connsiteX103" fmla="*/ 538607 w 639639"/>
              <a:gd name="connsiteY103" fmla="*/ 593317 h 665968"/>
              <a:gd name="connsiteX104" fmla="*/ 531632 w 639639"/>
              <a:gd name="connsiteY104" fmla="*/ 595757 h 665968"/>
              <a:gd name="connsiteX105" fmla="*/ 529550 w 639639"/>
              <a:gd name="connsiteY105" fmla="*/ 597310 h 665968"/>
              <a:gd name="connsiteX106" fmla="*/ 525041 w 639639"/>
              <a:gd name="connsiteY106" fmla="*/ 596813 h 665968"/>
              <a:gd name="connsiteX107" fmla="*/ 521475 w 639639"/>
              <a:gd name="connsiteY107" fmla="*/ 591864 h 665968"/>
              <a:gd name="connsiteX108" fmla="*/ 515072 w 639639"/>
              <a:gd name="connsiteY108" fmla="*/ 594430 h 665968"/>
              <a:gd name="connsiteX109" fmla="*/ 495921 w 639639"/>
              <a:gd name="connsiteY109" fmla="*/ 599027 h 665968"/>
              <a:gd name="connsiteX110" fmla="*/ 485173 w 639639"/>
              <a:gd name="connsiteY110" fmla="*/ 611478 h 665968"/>
              <a:gd name="connsiteX111" fmla="*/ 481915 w 639639"/>
              <a:gd name="connsiteY111" fmla="*/ 611208 h 665968"/>
              <a:gd name="connsiteX112" fmla="*/ 470940 w 639639"/>
              <a:gd name="connsiteY112" fmla="*/ 617333 h 665968"/>
              <a:gd name="connsiteX113" fmla="*/ 465952 w 639639"/>
              <a:gd name="connsiteY113" fmla="*/ 621552 h 665968"/>
              <a:gd name="connsiteX114" fmla="*/ 424116 w 639639"/>
              <a:gd name="connsiteY114" fmla="*/ 621257 h 665968"/>
              <a:gd name="connsiteX115" fmla="*/ 404619 w 639639"/>
              <a:gd name="connsiteY115" fmla="*/ 619295 h 665968"/>
              <a:gd name="connsiteX116" fmla="*/ 393983 w 639639"/>
              <a:gd name="connsiteY116" fmla="*/ 656001 h 665968"/>
              <a:gd name="connsiteX117" fmla="*/ 374612 w 639639"/>
              <a:gd name="connsiteY117" fmla="*/ 646556 h 665968"/>
              <a:gd name="connsiteX118" fmla="*/ 354757 w 639639"/>
              <a:gd name="connsiteY118" fmla="*/ 663314 h 665968"/>
              <a:gd name="connsiteX119" fmla="*/ 330209 w 639639"/>
              <a:gd name="connsiteY119" fmla="*/ 644682 h 665968"/>
              <a:gd name="connsiteX120" fmla="*/ 305291 w 639639"/>
              <a:gd name="connsiteY120" fmla="*/ 644832 h 665968"/>
              <a:gd name="connsiteX121" fmla="*/ 293014 w 639639"/>
              <a:gd name="connsiteY121" fmla="*/ 624583 h 665968"/>
              <a:gd name="connsiteX122" fmla="*/ 288511 w 639639"/>
              <a:gd name="connsiteY122" fmla="*/ 627652 h 665968"/>
              <a:gd name="connsiteX123" fmla="*/ 279945 w 639639"/>
              <a:gd name="connsiteY123" fmla="*/ 625722 h 665968"/>
              <a:gd name="connsiteX124" fmla="*/ 244593 w 639639"/>
              <a:gd name="connsiteY124" fmla="*/ 638538 h 665968"/>
              <a:gd name="connsiteX125" fmla="*/ 231831 w 639639"/>
              <a:gd name="connsiteY125" fmla="*/ 642619 h 665968"/>
              <a:gd name="connsiteX126" fmla="*/ 214529 w 639639"/>
              <a:gd name="connsiteY126" fmla="*/ 666063 h 665968"/>
              <a:gd name="connsiteX127" fmla="*/ 199202 w 639639"/>
              <a:gd name="connsiteY127" fmla="*/ 664566 h 665968"/>
              <a:gd name="connsiteX128" fmla="*/ 181995 w 639639"/>
              <a:gd name="connsiteY128" fmla="*/ 637481 h 665968"/>
              <a:gd name="connsiteX129" fmla="*/ 147686 w 639639"/>
              <a:gd name="connsiteY129" fmla="*/ 620968 h 665968"/>
              <a:gd name="connsiteX130" fmla="*/ 149133 w 639639"/>
              <a:gd name="connsiteY130" fmla="*/ 633746 h 665968"/>
              <a:gd name="connsiteX131" fmla="*/ 131334 w 639639"/>
              <a:gd name="connsiteY131" fmla="*/ 646109 h 665968"/>
              <a:gd name="connsiteX132" fmla="*/ 126441 w 639639"/>
              <a:gd name="connsiteY132" fmla="*/ 646838 h 665968"/>
              <a:gd name="connsiteX133" fmla="*/ 102755 w 639639"/>
              <a:gd name="connsiteY133" fmla="*/ 637990 h 665968"/>
              <a:gd name="connsiteX134" fmla="*/ 68504 w 639639"/>
              <a:gd name="connsiteY134" fmla="*/ 619647 h 665968"/>
              <a:gd name="connsiteX135" fmla="*/ 48296 w 639639"/>
              <a:gd name="connsiteY135" fmla="*/ 617490 h 665968"/>
              <a:gd name="connsiteX136" fmla="*/ 31937 w 639639"/>
              <a:gd name="connsiteY136" fmla="*/ 623785 h 665968"/>
              <a:gd name="connsiteX137" fmla="*/ 25283 w 639639"/>
              <a:gd name="connsiteY137" fmla="*/ 583337 h 665968"/>
              <a:gd name="connsiteX138" fmla="*/ 48170 w 639639"/>
              <a:gd name="connsiteY138" fmla="*/ 572300 h 665968"/>
              <a:gd name="connsiteX139" fmla="*/ 61441 w 639639"/>
              <a:gd name="connsiteY139" fmla="*/ 584620 h 665968"/>
              <a:gd name="connsiteX140" fmla="*/ 69252 w 639639"/>
              <a:gd name="connsiteY140" fmla="*/ 580595 h 665968"/>
              <a:gd name="connsiteX141" fmla="*/ 74145 w 639639"/>
              <a:gd name="connsiteY141" fmla="*/ 578161 h 665968"/>
              <a:gd name="connsiteX142" fmla="*/ 78365 w 639639"/>
              <a:gd name="connsiteY142" fmla="*/ 530017 h 665968"/>
              <a:gd name="connsiteX143" fmla="*/ 75522 w 639639"/>
              <a:gd name="connsiteY143" fmla="*/ 515100 h 665968"/>
              <a:gd name="connsiteX144" fmla="*/ 45529 w 639639"/>
              <a:gd name="connsiteY144" fmla="*/ 519502 h 665968"/>
              <a:gd name="connsiteX145" fmla="*/ 3541 w 639639"/>
              <a:gd name="connsiteY145" fmla="*/ 516289 h 665968"/>
              <a:gd name="connsiteX146" fmla="*/ 472 w 639639"/>
              <a:gd name="connsiteY146" fmla="*/ 511528 h 665968"/>
              <a:gd name="connsiteX147" fmla="*/ 3566 w 639639"/>
              <a:gd name="connsiteY147" fmla="*/ 503101 h 665968"/>
              <a:gd name="connsiteX148" fmla="*/ 9138 w 639639"/>
              <a:gd name="connsiteY148" fmla="*/ 450215 h 665968"/>
              <a:gd name="connsiteX149" fmla="*/ 8044 w 639639"/>
              <a:gd name="connsiteY149" fmla="*/ 450290 h 665968"/>
              <a:gd name="connsiteX150" fmla="*/ 10937 w 639639"/>
              <a:gd name="connsiteY150" fmla="*/ 382079 h 6659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639639" h="665968">
                <a:moveTo>
                  <a:pt x="10937" y="382079"/>
                </a:moveTo>
                <a:lnTo>
                  <a:pt x="9226" y="373595"/>
                </a:lnTo>
                <a:lnTo>
                  <a:pt x="11962" y="366093"/>
                </a:lnTo>
                <a:lnTo>
                  <a:pt x="5371" y="328708"/>
                </a:lnTo>
                <a:lnTo>
                  <a:pt x="19541" y="288348"/>
                </a:lnTo>
                <a:lnTo>
                  <a:pt x="60522" y="310132"/>
                </a:lnTo>
                <a:lnTo>
                  <a:pt x="101850" y="300806"/>
                </a:lnTo>
                <a:lnTo>
                  <a:pt x="112277" y="291423"/>
                </a:lnTo>
                <a:lnTo>
                  <a:pt x="121139" y="261961"/>
                </a:lnTo>
                <a:lnTo>
                  <a:pt x="138114" y="262980"/>
                </a:lnTo>
                <a:lnTo>
                  <a:pt x="146114" y="258075"/>
                </a:lnTo>
                <a:lnTo>
                  <a:pt x="187404" y="247341"/>
                </a:lnTo>
                <a:lnTo>
                  <a:pt x="205303" y="217187"/>
                </a:lnTo>
                <a:lnTo>
                  <a:pt x="246951" y="220652"/>
                </a:lnTo>
                <a:lnTo>
                  <a:pt x="255687" y="213389"/>
                </a:lnTo>
                <a:lnTo>
                  <a:pt x="289171" y="204918"/>
                </a:lnTo>
                <a:lnTo>
                  <a:pt x="329511" y="177833"/>
                </a:lnTo>
                <a:lnTo>
                  <a:pt x="333782" y="174557"/>
                </a:lnTo>
                <a:lnTo>
                  <a:pt x="338543" y="169426"/>
                </a:lnTo>
                <a:lnTo>
                  <a:pt x="359625" y="161640"/>
                </a:lnTo>
                <a:lnTo>
                  <a:pt x="378795" y="133807"/>
                </a:lnTo>
                <a:lnTo>
                  <a:pt x="379090" y="112477"/>
                </a:lnTo>
                <a:lnTo>
                  <a:pt x="389895" y="109773"/>
                </a:lnTo>
                <a:lnTo>
                  <a:pt x="414373" y="101157"/>
                </a:lnTo>
                <a:lnTo>
                  <a:pt x="419386" y="77318"/>
                </a:lnTo>
                <a:lnTo>
                  <a:pt x="433424" y="61804"/>
                </a:lnTo>
                <a:lnTo>
                  <a:pt x="456562" y="49057"/>
                </a:lnTo>
                <a:lnTo>
                  <a:pt x="453902" y="37172"/>
                </a:lnTo>
                <a:lnTo>
                  <a:pt x="465449" y="42278"/>
                </a:lnTo>
                <a:lnTo>
                  <a:pt x="515909" y="8754"/>
                </a:lnTo>
                <a:lnTo>
                  <a:pt x="531399" y="7634"/>
                </a:lnTo>
                <a:lnTo>
                  <a:pt x="542469" y="15325"/>
                </a:lnTo>
                <a:lnTo>
                  <a:pt x="551903" y="17727"/>
                </a:lnTo>
                <a:lnTo>
                  <a:pt x="570595" y="10533"/>
                </a:lnTo>
                <a:lnTo>
                  <a:pt x="579318" y="1931"/>
                </a:lnTo>
                <a:lnTo>
                  <a:pt x="611016" y="472"/>
                </a:lnTo>
                <a:lnTo>
                  <a:pt x="626928" y="16551"/>
                </a:lnTo>
                <a:lnTo>
                  <a:pt x="639790" y="78827"/>
                </a:lnTo>
                <a:lnTo>
                  <a:pt x="628978" y="81958"/>
                </a:lnTo>
                <a:lnTo>
                  <a:pt x="626651" y="82638"/>
                </a:lnTo>
                <a:lnTo>
                  <a:pt x="630450" y="99560"/>
                </a:lnTo>
                <a:lnTo>
                  <a:pt x="637048" y="111345"/>
                </a:lnTo>
                <a:lnTo>
                  <a:pt x="635796" y="127186"/>
                </a:lnTo>
                <a:lnTo>
                  <a:pt x="618865" y="157000"/>
                </a:lnTo>
                <a:lnTo>
                  <a:pt x="593764" y="168344"/>
                </a:lnTo>
                <a:lnTo>
                  <a:pt x="564028" y="190964"/>
                </a:lnTo>
                <a:lnTo>
                  <a:pt x="557205" y="203245"/>
                </a:lnTo>
                <a:lnTo>
                  <a:pt x="553028" y="210754"/>
                </a:lnTo>
                <a:lnTo>
                  <a:pt x="553607" y="220992"/>
                </a:lnTo>
                <a:lnTo>
                  <a:pt x="543035" y="224614"/>
                </a:lnTo>
                <a:lnTo>
                  <a:pt x="534311" y="227607"/>
                </a:lnTo>
                <a:lnTo>
                  <a:pt x="523034" y="242681"/>
                </a:lnTo>
                <a:lnTo>
                  <a:pt x="513028" y="245542"/>
                </a:lnTo>
                <a:lnTo>
                  <a:pt x="509946" y="270702"/>
                </a:lnTo>
                <a:lnTo>
                  <a:pt x="497569" y="294850"/>
                </a:lnTo>
                <a:lnTo>
                  <a:pt x="490481" y="296787"/>
                </a:lnTo>
                <a:lnTo>
                  <a:pt x="486041" y="298001"/>
                </a:lnTo>
                <a:lnTo>
                  <a:pt x="481971" y="317980"/>
                </a:lnTo>
                <a:lnTo>
                  <a:pt x="483588" y="334575"/>
                </a:lnTo>
                <a:lnTo>
                  <a:pt x="483676" y="335474"/>
                </a:lnTo>
                <a:lnTo>
                  <a:pt x="490714" y="355170"/>
                </a:lnTo>
                <a:lnTo>
                  <a:pt x="492066" y="371803"/>
                </a:lnTo>
                <a:lnTo>
                  <a:pt x="492865" y="376274"/>
                </a:lnTo>
                <a:lnTo>
                  <a:pt x="496739" y="397838"/>
                </a:lnTo>
                <a:lnTo>
                  <a:pt x="488538" y="426715"/>
                </a:lnTo>
                <a:lnTo>
                  <a:pt x="481556" y="451278"/>
                </a:lnTo>
                <a:lnTo>
                  <a:pt x="470103" y="459748"/>
                </a:lnTo>
                <a:lnTo>
                  <a:pt x="461091" y="460000"/>
                </a:lnTo>
                <a:lnTo>
                  <a:pt x="453669" y="460201"/>
                </a:lnTo>
                <a:lnTo>
                  <a:pt x="448638" y="460346"/>
                </a:lnTo>
                <a:lnTo>
                  <a:pt x="425241" y="473281"/>
                </a:lnTo>
                <a:lnTo>
                  <a:pt x="419361" y="476300"/>
                </a:lnTo>
                <a:lnTo>
                  <a:pt x="413040" y="479551"/>
                </a:lnTo>
                <a:lnTo>
                  <a:pt x="392921" y="489889"/>
                </a:lnTo>
                <a:lnTo>
                  <a:pt x="388902" y="488719"/>
                </a:lnTo>
                <a:lnTo>
                  <a:pt x="376210" y="485034"/>
                </a:lnTo>
                <a:lnTo>
                  <a:pt x="380046" y="487783"/>
                </a:lnTo>
                <a:lnTo>
                  <a:pt x="381411" y="488764"/>
                </a:lnTo>
                <a:lnTo>
                  <a:pt x="381575" y="488877"/>
                </a:lnTo>
                <a:lnTo>
                  <a:pt x="386751" y="492587"/>
                </a:lnTo>
                <a:lnTo>
                  <a:pt x="390543" y="491694"/>
                </a:lnTo>
                <a:lnTo>
                  <a:pt x="393134" y="491084"/>
                </a:lnTo>
                <a:lnTo>
                  <a:pt x="399417" y="489606"/>
                </a:lnTo>
                <a:lnTo>
                  <a:pt x="416323" y="478451"/>
                </a:lnTo>
                <a:lnTo>
                  <a:pt x="422877" y="475143"/>
                </a:lnTo>
                <a:lnTo>
                  <a:pt x="430663" y="471212"/>
                </a:lnTo>
                <a:lnTo>
                  <a:pt x="442185" y="465389"/>
                </a:lnTo>
                <a:lnTo>
                  <a:pt x="448789" y="462056"/>
                </a:lnTo>
                <a:lnTo>
                  <a:pt x="465814" y="460843"/>
                </a:lnTo>
                <a:lnTo>
                  <a:pt x="470764" y="460490"/>
                </a:lnTo>
                <a:lnTo>
                  <a:pt x="477361" y="460025"/>
                </a:lnTo>
                <a:lnTo>
                  <a:pt x="479474" y="457157"/>
                </a:lnTo>
                <a:lnTo>
                  <a:pt x="480430" y="455856"/>
                </a:lnTo>
                <a:lnTo>
                  <a:pt x="484280" y="450630"/>
                </a:lnTo>
                <a:lnTo>
                  <a:pt x="513657" y="464804"/>
                </a:lnTo>
                <a:lnTo>
                  <a:pt x="534468" y="468175"/>
                </a:lnTo>
                <a:lnTo>
                  <a:pt x="544764" y="464641"/>
                </a:lnTo>
                <a:lnTo>
                  <a:pt x="539802" y="540764"/>
                </a:lnTo>
                <a:lnTo>
                  <a:pt x="568054" y="555630"/>
                </a:lnTo>
                <a:lnTo>
                  <a:pt x="572054" y="555240"/>
                </a:lnTo>
                <a:lnTo>
                  <a:pt x="576406" y="559277"/>
                </a:lnTo>
                <a:lnTo>
                  <a:pt x="566922" y="570955"/>
                </a:lnTo>
                <a:lnTo>
                  <a:pt x="542519" y="587783"/>
                </a:lnTo>
                <a:lnTo>
                  <a:pt x="538607" y="593317"/>
                </a:lnTo>
                <a:lnTo>
                  <a:pt x="531632" y="595757"/>
                </a:lnTo>
                <a:lnTo>
                  <a:pt x="529550" y="597310"/>
                </a:lnTo>
                <a:lnTo>
                  <a:pt x="525041" y="596813"/>
                </a:lnTo>
                <a:lnTo>
                  <a:pt x="521475" y="591864"/>
                </a:lnTo>
                <a:lnTo>
                  <a:pt x="515072" y="594430"/>
                </a:lnTo>
                <a:lnTo>
                  <a:pt x="495921" y="599027"/>
                </a:lnTo>
                <a:lnTo>
                  <a:pt x="485173" y="611478"/>
                </a:lnTo>
                <a:lnTo>
                  <a:pt x="481915" y="611208"/>
                </a:lnTo>
                <a:lnTo>
                  <a:pt x="470940" y="617333"/>
                </a:lnTo>
                <a:lnTo>
                  <a:pt x="465952" y="621552"/>
                </a:lnTo>
                <a:lnTo>
                  <a:pt x="424116" y="621257"/>
                </a:lnTo>
                <a:lnTo>
                  <a:pt x="404619" y="619295"/>
                </a:lnTo>
                <a:lnTo>
                  <a:pt x="393983" y="656001"/>
                </a:lnTo>
                <a:lnTo>
                  <a:pt x="374612" y="646556"/>
                </a:lnTo>
                <a:lnTo>
                  <a:pt x="354757" y="663314"/>
                </a:lnTo>
                <a:lnTo>
                  <a:pt x="330209" y="644682"/>
                </a:lnTo>
                <a:lnTo>
                  <a:pt x="305291" y="644832"/>
                </a:lnTo>
                <a:lnTo>
                  <a:pt x="293014" y="624583"/>
                </a:lnTo>
                <a:lnTo>
                  <a:pt x="288511" y="627652"/>
                </a:lnTo>
                <a:lnTo>
                  <a:pt x="279945" y="625722"/>
                </a:lnTo>
                <a:lnTo>
                  <a:pt x="244593" y="638538"/>
                </a:lnTo>
                <a:lnTo>
                  <a:pt x="231831" y="642619"/>
                </a:lnTo>
                <a:lnTo>
                  <a:pt x="214529" y="666063"/>
                </a:lnTo>
                <a:lnTo>
                  <a:pt x="199202" y="664566"/>
                </a:lnTo>
                <a:lnTo>
                  <a:pt x="181995" y="637481"/>
                </a:lnTo>
                <a:lnTo>
                  <a:pt x="147686" y="620968"/>
                </a:lnTo>
                <a:lnTo>
                  <a:pt x="149133" y="633746"/>
                </a:lnTo>
                <a:lnTo>
                  <a:pt x="131334" y="646109"/>
                </a:lnTo>
                <a:lnTo>
                  <a:pt x="126441" y="646838"/>
                </a:lnTo>
                <a:lnTo>
                  <a:pt x="102755" y="637990"/>
                </a:lnTo>
                <a:lnTo>
                  <a:pt x="68504" y="619647"/>
                </a:lnTo>
                <a:lnTo>
                  <a:pt x="48296" y="617490"/>
                </a:lnTo>
                <a:lnTo>
                  <a:pt x="31937" y="623785"/>
                </a:lnTo>
                <a:lnTo>
                  <a:pt x="25283" y="583337"/>
                </a:lnTo>
                <a:lnTo>
                  <a:pt x="48170" y="572300"/>
                </a:lnTo>
                <a:lnTo>
                  <a:pt x="61441" y="584620"/>
                </a:lnTo>
                <a:lnTo>
                  <a:pt x="69252" y="580595"/>
                </a:lnTo>
                <a:lnTo>
                  <a:pt x="74145" y="578161"/>
                </a:lnTo>
                <a:lnTo>
                  <a:pt x="78365" y="530017"/>
                </a:lnTo>
                <a:lnTo>
                  <a:pt x="75522" y="515100"/>
                </a:lnTo>
                <a:lnTo>
                  <a:pt x="45529" y="519502"/>
                </a:lnTo>
                <a:lnTo>
                  <a:pt x="3541" y="516289"/>
                </a:lnTo>
                <a:lnTo>
                  <a:pt x="472" y="511528"/>
                </a:lnTo>
                <a:lnTo>
                  <a:pt x="3566" y="503101"/>
                </a:lnTo>
                <a:lnTo>
                  <a:pt x="9138" y="450215"/>
                </a:lnTo>
                <a:lnTo>
                  <a:pt x="8044" y="450290"/>
                </a:lnTo>
                <a:lnTo>
                  <a:pt x="10937" y="382079"/>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1" name="Norddjurs">
            <a:extLst>
              <a:ext uri="{FF2B5EF4-FFF2-40B4-BE49-F238E27FC236}">
                <a16:creationId xmlns:a16="http://schemas.microsoft.com/office/drawing/2014/main" id="{00000000-0008-0000-3E00-000079000000}"/>
              </a:ext>
            </a:extLst>
          </xdr:cNvPr>
          <xdr:cNvSpPr/>
        </xdr:nvSpPr>
        <xdr:spPr>
          <a:xfrm>
            <a:off x="2548846" y="2330993"/>
            <a:ext cx="1602297" cy="936011"/>
          </a:xfrm>
          <a:custGeom>
            <a:avLst/>
            <a:gdLst>
              <a:gd name="connsiteX0" fmla="*/ 89478 w 1559914"/>
              <a:gd name="connsiteY0" fmla="*/ 303667 h 911252"/>
              <a:gd name="connsiteX1" fmla="*/ 98239 w 1559914"/>
              <a:gd name="connsiteY1" fmla="*/ 314753 h 911252"/>
              <a:gd name="connsiteX2" fmla="*/ 111573 w 1559914"/>
              <a:gd name="connsiteY2" fmla="*/ 317791 h 911252"/>
              <a:gd name="connsiteX3" fmla="*/ 125881 w 1559914"/>
              <a:gd name="connsiteY3" fmla="*/ 325104 h 911252"/>
              <a:gd name="connsiteX4" fmla="*/ 129642 w 1559914"/>
              <a:gd name="connsiteY4" fmla="*/ 357874 h 911252"/>
              <a:gd name="connsiteX5" fmla="*/ 130013 w 1559914"/>
              <a:gd name="connsiteY5" fmla="*/ 361087 h 911252"/>
              <a:gd name="connsiteX6" fmla="*/ 134346 w 1559914"/>
              <a:gd name="connsiteY6" fmla="*/ 369772 h 911252"/>
              <a:gd name="connsiteX7" fmla="*/ 135919 w 1559914"/>
              <a:gd name="connsiteY7" fmla="*/ 372910 h 911252"/>
              <a:gd name="connsiteX8" fmla="*/ 138900 w 1559914"/>
              <a:gd name="connsiteY8" fmla="*/ 378877 h 911252"/>
              <a:gd name="connsiteX9" fmla="*/ 143510 w 1559914"/>
              <a:gd name="connsiteY9" fmla="*/ 388103 h 911252"/>
              <a:gd name="connsiteX10" fmla="*/ 145800 w 1559914"/>
              <a:gd name="connsiteY10" fmla="*/ 392687 h 911252"/>
              <a:gd name="connsiteX11" fmla="*/ 166064 w 1559914"/>
              <a:gd name="connsiteY11" fmla="*/ 418395 h 911252"/>
              <a:gd name="connsiteX12" fmla="*/ 195032 w 1559914"/>
              <a:gd name="connsiteY12" fmla="*/ 446297 h 911252"/>
              <a:gd name="connsiteX13" fmla="*/ 197297 w 1559914"/>
              <a:gd name="connsiteY13" fmla="*/ 447724 h 911252"/>
              <a:gd name="connsiteX14" fmla="*/ 221512 w 1559914"/>
              <a:gd name="connsiteY14" fmla="*/ 462993 h 911252"/>
              <a:gd name="connsiteX15" fmla="*/ 224122 w 1559914"/>
              <a:gd name="connsiteY15" fmla="*/ 464640 h 911252"/>
              <a:gd name="connsiteX16" fmla="*/ 264160 w 1559914"/>
              <a:gd name="connsiteY16" fmla="*/ 471382 h 911252"/>
              <a:gd name="connsiteX17" fmla="*/ 271342 w 1559914"/>
              <a:gd name="connsiteY17" fmla="*/ 473941 h 911252"/>
              <a:gd name="connsiteX18" fmla="*/ 297619 w 1559914"/>
              <a:gd name="connsiteY18" fmla="*/ 483324 h 911252"/>
              <a:gd name="connsiteX19" fmla="*/ 328172 w 1559914"/>
              <a:gd name="connsiteY19" fmla="*/ 485996 h 911252"/>
              <a:gd name="connsiteX20" fmla="*/ 344443 w 1559914"/>
              <a:gd name="connsiteY20" fmla="*/ 485009 h 911252"/>
              <a:gd name="connsiteX21" fmla="*/ 353525 w 1559914"/>
              <a:gd name="connsiteY21" fmla="*/ 483179 h 911252"/>
              <a:gd name="connsiteX22" fmla="*/ 417802 w 1559914"/>
              <a:gd name="connsiteY22" fmla="*/ 470269 h 911252"/>
              <a:gd name="connsiteX23" fmla="*/ 435752 w 1559914"/>
              <a:gd name="connsiteY23" fmla="*/ 461125 h 911252"/>
              <a:gd name="connsiteX24" fmla="*/ 440758 w 1559914"/>
              <a:gd name="connsiteY24" fmla="*/ 459647 h 911252"/>
              <a:gd name="connsiteX25" fmla="*/ 451733 w 1559914"/>
              <a:gd name="connsiteY25" fmla="*/ 456409 h 911252"/>
              <a:gd name="connsiteX26" fmla="*/ 474676 w 1559914"/>
              <a:gd name="connsiteY26" fmla="*/ 454170 h 911252"/>
              <a:gd name="connsiteX27" fmla="*/ 492476 w 1559914"/>
              <a:gd name="connsiteY27" fmla="*/ 447668 h 911252"/>
              <a:gd name="connsiteX28" fmla="*/ 517601 w 1559914"/>
              <a:gd name="connsiteY28" fmla="*/ 446272 h 911252"/>
              <a:gd name="connsiteX29" fmla="*/ 527947 w 1559914"/>
              <a:gd name="connsiteY29" fmla="*/ 445693 h 911252"/>
              <a:gd name="connsiteX30" fmla="*/ 537444 w 1559914"/>
              <a:gd name="connsiteY30" fmla="*/ 443297 h 911252"/>
              <a:gd name="connsiteX31" fmla="*/ 550432 w 1559914"/>
              <a:gd name="connsiteY31" fmla="*/ 443700 h 911252"/>
              <a:gd name="connsiteX32" fmla="*/ 571545 w 1559914"/>
              <a:gd name="connsiteY32" fmla="*/ 438700 h 911252"/>
              <a:gd name="connsiteX33" fmla="*/ 597017 w 1559914"/>
              <a:gd name="connsiteY33" fmla="*/ 428928 h 911252"/>
              <a:gd name="connsiteX34" fmla="*/ 625759 w 1559914"/>
              <a:gd name="connsiteY34" fmla="*/ 429066 h 911252"/>
              <a:gd name="connsiteX35" fmla="*/ 626552 w 1559914"/>
              <a:gd name="connsiteY35" fmla="*/ 429406 h 911252"/>
              <a:gd name="connsiteX36" fmla="*/ 648791 w 1559914"/>
              <a:gd name="connsiteY36" fmla="*/ 439115 h 911252"/>
              <a:gd name="connsiteX37" fmla="*/ 671829 w 1559914"/>
              <a:gd name="connsiteY37" fmla="*/ 441713 h 911252"/>
              <a:gd name="connsiteX38" fmla="*/ 690942 w 1559914"/>
              <a:gd name="connsiteY38" fmla="*/ 461546 h 911252"/>
              <a:gd name="connsiteX39" fmla="*/ 703621 w 1559914"/>
              <a:gd name="connsiteY39" fmla="*/ 474186 h 911252"/>
              <a:gd name="connsiteX40" fmla="*/ 710527 w 1559914"/>
              <a:gd name="connsiteY40" fmla="*/ 510352 h 911252"/>
              <a:gd name="connsiteX41" fmla="*/ 713559 w 1559914"/>
              <a:gd name="connsiteY41" fmla="*/ 517483 h 911252"/>
              <a:gd name="connsiteX42" fmla="*/ 716986 w 1559914"/>
              <a:gd name="connsiteY42" fmla="*/ 525551 h 911252"/>
              <a:gd name="connsiteX43" fmla="*/ 731301 w 1559914"/>
              <a:gd name="connsiteY43" fmla="*/ 532909 h 911252"/>
              <a:gd name="connsiteX44" fmla="*/ 737074 w 1559914"/>
              <a:gd name="connsiteY44" fmla="*/ 536022 h 911252"/>
              <a:gd name="connsiteX45" fmla="*/ 743043 w 1559914"/>
              <a:gd name="connsiteY45" fmla="*/ 539235 h 911252"/>
              <a:gd name="connsiteX46" fmla="*/ 761741 w 1559914"/>
              <a:gd name="connsiteY46" fmla="*/ 557258 h 911252"/>
              <a:gd name="connsiteX47" fmla="*/ 773615 w 1559914"/>
              <a:gd name="connsiteY47" fmla="*/ 560918 h 911252"/>
              <a:gd name="connsiteX48" fmla="*/ 785836 w 1559914"/>
              <a:gd name="connsiteY48" fmla="*/ 576218 h 911252"/>
              <a:gd name="connsiteX49" fmla="*/ 788093 w 1559914"/>
              <a:gd name="connsiteY49" fmla="*/ 579048 h 911252"/>
              <a:gd name="connsiteX50" fmla="*/ 800597 w 1559914"/>
              <a:gd name="connsiteY50" fmla="*/ 586462 h 911252"/>
              <a:gd name="connsiteX51" fmla="*/ 802748 w 1559914"/>
              <a:gd name="connsiteY51" fmla="*/ 597806 h 911252"/>
              <a:gd name="connsiteX52" fmla="*/ 810886 w 1559914"/>
              <a:gd name="connsiteY52" fmla="*/ 610893 h 911252"/>
              <a:gd name="connsiteX53" fmla="*/ 807056 w 1559914"/>
              <a:gd name="connsiteY53" fmla="*/ 625030 h 911252"/>
              <a:gd name="connsiteX54" fmla="*/ 792188 w 1559914"/>
              <a:gd name="connsiteY54" fmla="*/ 627765 h 911252"/>
              <a:gd name="connsiteX55" fmla="*/ 785408 w 1559914"/>
              <a:gd name="connsiteY55" fmla="*/ 634632 h 911252"/>
              <a:gd name="connsiteX56" fmla="*/ 777886 w 1559914"/>
              <a:gd name="connsiteY56" fmla="*/ 649152 h 911252"/>
              <a:gd name="connsiteX57" fmla="*/ 777855 w 1559914"/>
              <a:gd name="connsiteY57" fmla="*/ 649209 h 911252"/>
              <a:gd name="connsiteX58" fmla="*/ 785251 w 1559914"/>
              <a:gd name="connsiteY58" fmla="*/ 655277 h 911252"/>
              <a:gd name="connsiteX59" fmla="*/ 771917 w 1559914"/>
              <a:gd name="connsiteY59" fmla="*/ 672539 h 911252"/>
              <a:gd name="connsiteX60" fmla="*/ 779565 w 1559914"/>
              <a:gd name="connsiteY60" fmla="*/ 680243 h 911252"/>
              <a:gd name="connsiteX61" fmla="*/ 778553 w 1559914"/>
              <a:gd name="connsiteY61" fmla="*/ 688229 h 911252"/>
              <a:gd name="connsiteX62" fmla="*/ 771074 w 1559914"/>
              <a:gd name="connsiteY62" fmla="*/ 688946 h 911252"/>
              <a:gd name="connsiteX63" fmla="*/ 772848 w 1559914"/>
              <a:gd name="connsiteY63" fmla="*/ 713893 h 911252"/>
              <a:gd name="connsiteX64" fmla="*/ 766295 w 1559914"/>
              <a:gd name="connsiteY64" fmla="*/ 733003 h 911252"/>
              <a:gd name="connsiteX65" fmla="*/ 766364 w 1559914"/>
              <a:gd name="connsiteY65" fmla="*/ 741915 h 911252"/>
              <a:gd name="connsiteX66" fmla="*/ 766923 w 1559914"/>
              <a:gd name="connsiteY66" fmla="*/ 813384 h 911252"/>
              <a:gd name="connsiteX67" fmla="*/ 723590 w 1559914"/>
              <a:gd name="connsiteY67" fmla="*/ 878162 h 911252"/>
              <a:gd name="connsiteX68" fmla="*/ 718477 w 1559914"/>
              <a:gd name="connsiteY68" fmla="*/ 885809 h 911252"/>
              <a:gd name="connsiteX69" fmla="*/ 713583 w 1559914"/>
              <a:gd name="connsiteY69" fmla="*/ 900574 h 911252"/>
              <a:gd name="connsiteX70" fmla="*/ 695584 w 1559914"/>
              <a:gd name="connsiteY70" fmla="*/ 911252 h 911252"/>
              <a:gd name="connsiteX71" fmla="*/ 674495 w 1559914"/>
              <a:gd name="connsiteY71" fmla="*/ 906385 h 911252"/>
              <a:gd name="connsiteX72" fmla="*/ 655904 w 1559914"/>
              <a:gd name="connsiteY72" fmla="*/ 879256 h 911252"/>
              <a:gd name="connsiteX73" fmla="*/ 644885 w 1559914"/>
              <a:gd name="connsiteY73" fmla="*/ 856479 h 911252"/>
              <a:gd name="connsiteX74" fmla="*/ 614828 w 1559914"/>
              <a:gd name="connsiteY74" fmla="*/ 842198 h 911252"/>
              <a:gd name="connsiteX75" fmla="*/ 574664 w 1559914"/>
              <a:gd name="connsiteY75" fmla="*/ 842965 h 911252"/>
              <a:gd name="connsiteX76" fmla="*/ 560841 w 1559914"/>
              <a:gd name="connsiteY76" fmla="*/ 823345 h 911252"/>
              <a:gd name="connsiteX77" fmla="*/ 543960 w 1559914"/>
              <a:gd name="connsiteY77" fmla="*/ 832167 h 911252"/>
              <a:gd name="connsiteX78" fmla="*/ 527991 w 1559914"/>
              <a:gd name="connsiteY78" fmla="*/ 832796 h 911252"/>
              <a:gd name="connsiteX79" fmla="*/ 482098 w 1559914"/>
              <a:gd name="connsiteY79" fmla="*/ 798587 h 911252"/>
              <a:gd name="connsiteX80" fmla="*/ 457230 w 1559914"/>
              <a:gd name="connsiteY80" fmla="*/ 760139 h 911252"/>
              <a:gd name="connsiteX81" fmla="*/ 514425 w 1559914"/>
              <a:gd name="connsiteY81" fmla="*/ 744254 h 911252"/>
              <a:gd name="connsiteX82" fmla="*/ 533205 w 1559914"/>
              <a:gd name="connsiteY82" fmla="*/ 725715 h 911252"/>
              <a:gd name="connsiteX83" fmla="*/ 517953 w 1559914"/>
              <a:gd name="connsiteY83" fmla="*/ 697574 h 911252"/>
              <a:gd name="connsiteX84" fmla="*/ 506664 w 1559914"/>
              <a:gd name="connsiteY84" fmla="*/ 691122 h 911252"/>
              <a:gd name="connsiteX85" fmla="*/ 485570 w 1559914"/>
              <a:gd name="connsiteY85" fmla="*/ 676212 h 911252"/>
              <a:gd name="connsiteX86" fmla="*/ 449632 w 1559914"/>
              <a:gd name="connsiteY86" fmla="*/ 671433 h 911252"/>
              <a:gd name="connsiteX87" fmla="*/ 433362 w 1559914"/>
              <a:gd name="connsiteY87" fmla="*/ 661446 h 911252"/>
              <a:gd name="connsiteX88" fmla="*/ 408374 w 1559914"/>
              <a:gd name="connsiteY88" fmla="*/ 643675 h 911252"/>
              <a:gd name="connsiteX89" fmla="*/ 386519 w 1559914"/>
              <a:gd name="connsiteY89" fmla="*/ 636255 h 911252"/>
              <a:gd name="connsiteX90" fmla="*/ 372839 w 1559914"/>
              <a:gd name="connsiteY90" fmla="*/ 618955 h 911252"/>
              <a:gd name="connsiteX91" fmla="*/ 365638 w 1559914"/>
              <a:gd name="connsiteY91" fmla="*/ 614578 h 911252"/>
              <a:gd name="connsiteX92" fmla="*/ 355456 w 1559914"/>
              <a:gd name="connsiteY92" fmla="*/ 647140 h 911252"/>
              <a:gd name="connsiteX93" fmla="*/ 298204 w 1559914"/>
              <a:gd name="connsiteY93" fmla="*/ 650146 h 911252"/>
              <a:gd name="connsiteX94" fmla="*/ 270411 w 1559914"/>
              <a:gd name="connsiteY94" fmla="*/ 660289 h 911252"/>
              <a:gd name="connsiteX95" fmla="*/ 226052 w 1559914"/>
              <a:gd name="connsiteY95" fmla="*/ 666270 h 911252"/>
              <a:gd name="connsiteX96" fmla="*/ 214090 w 1559914"/>
              <a:gd name="connsiteY96" fmla="*/ 703108 h 911252"/>
              <a:gd name="connsiteX97" fmla="*/ 179573 w 1559914"/>
              <a:gd name="connsiteY97" fmla="*/ 710956 h 911252"/>
              <a:gd name="connsiteX98" fmla="*/ 183844 w 1559914"/>
              <a:gd name="connsiteY98" fmla="*/ 734620 h 911252"/>
              <a:gd name="connsiteX99" fmla="*/ 144818 w 1559914"/>
              <a:gd name="connsiteY99" fmla="*/ 726967 h 911252"/>
              <a:gd name="connsiteX100" fmla="*/ 125321 w 1559914"/>
              <a:gd name="connsiteY100" fmla="*/ 723099 h 911252"/>
              <a:gd name="connsiteX101" fmla="*/ 103623 w 1559914"/>
              <a:gd name="connsiteY101" fmla="*/ 730897 h 911252"/>
              <a:gd name="connsiteX102" fmla="*/ 80893 w 1559914"/>
              <a:gd name="connsiteY102" fmla="*/ 743600 h 911252"/>
              <a:gd name="connsiteX103" fmla="*/ 80233 w 1559914"/>
              <a:gd name="connsiteY103" fmla="*/ 743373 h 911252"/>
              <a:gd name="connsiteX104" fmla="*/ 62604 w 1559914"/>
              <a:gd name="connsiteY104" fmla="*/ 731620 h 911252"/>
              <a:gd name="connsiteX105" fmla="*/ 43906 w 1559914"/>
              <a:gd name="connsiteY105" fmla="*/ 707114 h 911252"/>
              <a:gd name="connsiteX106" fmla="*/ 47818 w 1559914"/>
              <a:gd name="connsiteY106" fmla="*/ 701580 h 911252"/>
              <a:gd name="connsiteX107" fmla="*/ 72220 w 1559914"/>
              <a:gd name="connsiteY107" fmla="*/ 684752 h 911252"/>
              <a:gd name="connsiteX108" fmla="*/ 81705 w 1559914"/>
              <a:gd name="connsiteY108" fmla="*/ 673074 h 911252"/>
              <a:gd name="connsiteX109" fmla="*/ 77352 w 1559914"/>
              <a:gd name="connsiteY109" fmla="*/ 669037 h 911252"/>
              <a:gd name="connsiteX110" fmla="*/ 73352 w 1559914"/>
              <a:gd name="connsiteY110" fmla="*/ 669427 h 911252"/>
              <a:gd name="connsiteX111" fmla="*/ 45101 w 1559914"/>
              <a:gd name="connsiteY111" fmla="*/ 654560 h 911252"/>
              <a:gd name="connsiteX112" fmla="*/ 50063 w 1559914"/>
              <a:gd name="connsiteY112" fmla="*/ 578438 h 911252"/>
              <a:gd name="connsiteX113" fmla="*/ 52031 w 1559914"/>
              <a:gd name="connsiteY113" fmla="*/ 577765 h 911252"/>
              <a:gd name="connsiteX114" fmla="*/ 72591 w 1559914"/>
              <a:gd name="connsiteY114" fmla="*/ 576274 h 911252"/>
              <a:gd name="connsiteX115" fmla="*/ 76642 w 1559914"/>
              <a:gd name="connsiteY115" fmla="*/ 575979 h 911252"/>
              <a:gd name="connsiteX116" fmla="*/ 67069 w 1559914"/>
              <a:gd name="connsiteY116" fmla="*/ 573105 h 911252"/>
              <a:gd name="connsiteX117" fmla="*/ 45289 w 1559914"/>
              <a:gd name="connsiteY117" fmla="*/ 570476 h 911252"/>
              <a:gd name="connsiteX118" fmla="*/ 27692 w 1559914"/>
              <a:gd name="connsiteY118" fmla="*/ 572929 h 911252"/>
              <a:gd name="connsiteX119" fmla="*/ 10780 w 1559914"/>
              <a:gd name="connsiteY119" fmla="*/ 562106 h 911252"/>
              <a:gd name="connsiteX120" fmla="*/ 0 w 1559914"/>
              <a:gd name="connsiteY120" fmla="*/ 557661 h 911252"/>
              <a:gd name="connsiteX121" fmla="*/ 9717 w 1559914"/>
              <a:gd name="connsiteY121" fmla="*/ 534236 h 911252"/>
              <a:gd name="connsiteX122" fmla="*/ 7610 w 1559914"/>
              <a:gd name="connsiteY122" fmla="*/ 513930 h 911252"/>
              <a:gd name="connsiteX123" fmla="*/ 8220 w 1559914"/>
              <a:gd name="connsiteY123" fmla="*/ 508056 h 911252"/>
              <a:gd name="connsiteX124" fmla="*/ 9622 w 1559914"/>
              <a:gd name="connsiteY124" fmla="*/ 494555 h 911252"/>
              <a:gd name="connsiteX125" fmla="*/ 4289 w 1559914"/>
              <a:gd name="connsiteY125" fmla="*/ 476790 h 911252"/>
              <a:gd name="connsiteX126" fmla="*/ 4409 w 1559914"/>
              <a:gd name="connsiteY126" fmla="*/ 455157 h 911252"/>
              <a:gd name="connsiteX127" fmla="*/ 4547 w 1559914"/>
              <a:gd name="connsiteY127" fmla="*/ 428362 h 911252"/>
              <a:gd name="connsiteX128" fmla="*/ 10585 w 1559914"/>
              <a:gd name="connsiteY128" fmla="*/ 434468 h 911252"/>
              <a:gd name="connsiteX129" fmla="*/ 16207 w 1559914"/>
              <a:gd name="connsiteY129" fmla="*/ 421338 h 911252"/>
              <a:gd name="connsiteX130" fmla="*/ 27799 w 1559914"/>
              <a:gd name="connsiteY130" fmla="*/ 415106 h 911252"/>
              <a:gd name="connsiteX131" fmla="*/ 27906 w 1559914"/>
              <a:gd name="connsiteY131" fmla="*/ 399101 h 911252"/>
              <a:gd name="connsiteX132" fmla="*/ 37560 w 1559914"/>
              <a:gd name="connsiteY132" fmla="*/ 388851 h 911252"/>
              <a:gd name="connsiteX133" fmla="*/ 46403 w 1559914"/>
              <a:gd name="connsiteY133" fmla="*/ 370136 h 911252"/>
              <a:gd name="connsiteX134" fmla="*/ 49113 w 1559914"/>
              <a:gd name="connsiteY134" fmla="*/ 364395 h 911252"/>
              <a:gd name="connsiteX135" fmla="*/ 65704 w 1559914"/>
              <a:gd name="connsiteY135" fmla="*/ 353333 h 911252"/>
              <a:gd name="connsiteX136" fmla="*/ 81422 w 1559914"/>
              <a:gd name="connsiteY136" fmla="*/ 334543 h 911252"/>
              <a:gd name="connsiteX137" fmla="*/ 78843 w 1559914"/>
              <a:gd name="connsiteY137" fmla="*/ 318470 h 911252"/>
              <a:gd name="connsiteX138" fmla="*/ 80591 w 1559914"/>
              <a:gd name="connsiteY138" fmla="*/ 303956 h 911252"/>
              <a:gd name="connsiteX139" fmla="*/ 1551078 w 1559914"/>
              <a:gd name="connsiteY139" fmla="*/ 0 h 911252"/>
              <a:gd name="connsiteX140" fmla="*/ 1559914 w 1559914"/>
              <a:gd name="connsiteY140" fmla="*/ 3559 h 911252"/>
              <a:gd name="connsiteX141" fmla="*/ 1516555 w 1559914"/>
              <a:gd name="connsiteY141" fmla="*/ 40573 h 911252"/>
              <a:gd name="connsiteX142" fmla="*/ 1502882 w 1559914"/>
              <a:gd name="connsiteY142" fmla="*/ 56848 h 911252"/>
              <a:gd name="connsiteX143" fmla="*/ 1493788 w 1559914"/>
              <a:gd name="connsiteY143" fmla="*/ 71866 h 911252"/>
              <a:gd name="connsiteX144" fmla="*/ 1485932 w 1559914"/>
              <a:gd name="connsiteY144" fmla="*/ 87996 h 911252"/>
              <a:gd name="connsiteX145" fmla="*/ 1476983 w 1559914"/>
              <a:gd name="connsiteY145" fmla="*/ 97303 h 911252"/>
              <a:gd name="connsiteX146" fmla="*/ 1446209 w 1559914"/>
              <a:gd name="connsiteY146" fmla="*/ 103831 h 911252"/>
              <a:gd name="connsiteX147" fmla="*/ 1432561 w 1559914"/>
              <a:gd name="connsiteY147" fmla="*/ 100730 h 911252"/>
              <a:gd name="connsiteX148" fmla="*/ 1423448 w 1559914"/>
              <a:gd name="connsiteY148" fmla="*/ 88650 h 911252"/>
              <a:gd name="connsiteX149" fmla="*/ 1412561 w 1559914"/>
              <a:gd name="connsiteY149" fmla="*/ 63137 h 911252"/>
              <a:gd name="connsiteX150" fmla="*/ 1399687 w 1559914"/>
              <a:gd name="connsiteY150" fmla="*/ 48981 h 911252"/>
              <a:gd name="connsiteX151" fmla="*/ 1418454 w 1559914"/>
              <a:gd name="connsiteY151" fmla="*/ 33386 h 911252"/>
              <a:gd name="connsiteX152" fmla="*/ 1429039 w 1559914"/>
              <a:gd name="connsiteY152" fmla="*/ 28021 h 911252"/>
              <a:gd name="connsiteX153" fmla="*/ 1465209 w 1559914"/>
              <a:gd name="connsiteY153" fmla="*/ 31298 h 911252"/>
              <a:gd name="connsiteX154" fmla="*/ 1480379 w 1559914"/>
              <a:gd name="connsiteY154" fmla="*/ 27883 h 9112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Lst>
            <a:rect l="l" t="t" r="r" b="b"/>
            <a:pathLst>
              <a:path w="1559914" h="911252">
                <a:moveTo>
                  <a:pt x="89478" y="303667"/>
                </a:moveTo>
                <a:lnTo>
                  <a:pt x="98239" y="314753"/>
                </a:lnTo>
                <a:lnTo>
                  <a:pt x="111573" y="317791"/>
                </a:lnTo>
                <a:lnTo>
                  <a:pt x="125881" y="325104"/>
                </a:lnTo>
                <a:lnTo>
                  <a:pt x="129642" y="357874"/>
                </a:lnTo>
                <a:lnTo>
                  <a:pt x="130013" y="361087"/>
                </a:lnTo>
                <a:lnTo>
                  <a:pt x="134346" y="369772"/>
                </a:lnTo>
                <a:lnTo>
                  <a:pt x="135919" y="372910"/>
                </a:lnTo>
                <a:lnTo>
                  <a:pt x="138900" y="378877"/>
                </a:lnTo>
                <a:lnTo>
                  <a:pt x="143510" y="388103"/>
                </a:lnTo>
                <a:lnTo>
                  <a:pt x="145800" y="392687"/>
                </a:lnTo>
                <a:lnTo>
                  <a:pt x="166064" y="418395"/>
                </a:lnTo>
                <a:lnTo>
                  <a:pt x="195032" y="446297"/>
                </a:lnTo>
                <a:lnTo>
                  <a:pt x="197297" y="447724"/>
                </a:lnTo>
                <a:lnTo>
                  <a:pt x="221512" y="462993"/>
                </a:lnTo>
                <a:lnTo>
                  <a:pt x="224122" y="464640"/>
                </a:lnTo>
                <a:lnTo>
                  <a:pt x="264160" y="471382"/>
                </a:lnTo>
                <a:lnTo>
                  <a:pt x="271342" y="473941"/>
                </a:lnTo>
                <a:lnTo>
                  <a:pt x="297619" y="483324"/>
                </a:lnTo>
                <a:lnTo>
                  <a:pt x="328172" y="485996"/>
                </a:lnTo>
                <a:lnTo>
                  <a:pt x="344443" y="485009"/>
                </a:lnTo>
                <a:lnTo>
                  <a:pt x="353525" y="483179"/>
                </a:lnTo>
                <a:lnTo>
                  <a:pt x="417802" y="470269"/>
                </a:lnTo>
                <a:lnTo>
                  <a:pt x="435752" y="461125"/>
                </a:lnTo>
                <a:lnTo>
                  <a:pt x="440758" y="459647"/>
                </a:lnTo>
                <a:lnTo>
                  <a:pt x="451733" y="456409"/>
                </a:lnTo>
                <a:lnTo>
                  <a:pt x="474676" y="454170"/>
                </a:lnTo>
                <a:lnTo>
                  <a:pt x="492476" y="447668"/>
                </a:lnTo>
                <a:lnTo>
                  <a:pt x="517601" y="446272"/>
                </a:lnTo>
                <a:lnTo>
                  <a:pt x="527947" y="445693"/>
                </a:lnTo>
                <a:lnTo>
                  <a:pt x="537444" y="443297"/>
                </a:lnTo>
                <a:lnTo>
                  <a:pt x="550432" y="443700"/>
                </a:lnTo>
                <a:lnTo>
                  <a:pt x="571545" y="438700"/>
                </a:lnTo>
                <a:lnTo>
                  <a:pt x="597017" y="428928"/>
                </a:lnTo>
                <a:lnTo>
                  <a:pt x="625759" y="429066"/>
                </a:lnTo>
                <a:lnTo>
                  <a:pt x="626552" y="429406"/>
                </a:lnTo>
                <a:lnTo>
                  <a:pt x="648791" y="439115"/>
                </a:lnTo>
                <a:lnTo>
                  <a:pt x="671829" y="441713"/>
                </a:lnTo>
                <a:lnTo>
                  <a:pt x="690942" y="461546"/>
                </a:lnTo>
                <a:lnTo>
                  <a:pt x="703621" y="474186"/>
                </a:lnTo>
                <a:lnTo>
                  <a:pt x="710527" y="510352"/>
                </a:lnTo>
                <a:lnTo>
                  <a:pt x="713559" y="517483"/>
                </a:lnTo>
                <a:lnTo>
                  <a:pt x="716986" y="525551"/>
                </a:lnTo>
                <a:lnTo>
                  <a:pt x="731301" y="532909"/>
                </a:lnTo>
                <a:lnTo>
                  <a:pt x="737074" y="536022"/>
                </a:lnTo>
                <a:lnTo>
                  <a:pt x="743043" y="539235"/>
                </a:lnTo>
                <a:lnTo>
                  <a:pt x="761741" y="557258"/>
                </a:lnTo>
                <a:lnTo>
                  <a:pt x="773615" y="560918"/>
                </a:lnTo>
                <a:lnTo>
                  <a:pt x="785836" y="576218"/>
                </a:lnTo>
                <a:lnTo>
                  <a:pt x="788093" y="579048"/>
                </a:lnTo>
                <a:lnTo>
                  <a:pt x="800597" y="586462"/>
                </a:lnTo>
                <a:lnTo>
                  <a:pt x="802748" y="597806"/>
                </a:lnTo>
                <a:lnTo>
                  <a:pt x="810886" y="610893"/>
                </a:lnTo>
                <a:lnTo>
                  <a:pt x="807056" y="625030"/>
                </a:lnTo>
                <a:lnTo>
                  <a:pt x="792188" y="627765"/>
                </a:lnTo>
                <a:lnTo>
                  <a:pt x="785408" y="634632"/>
                </a:lnTo>
                <a:lnTo>
                  <a:pt x="777886" y="649152"/>
                </a:lnTo>
                <a:lnTo>
                  <a:pt x="777855" y="649209"/>
                </a:lnTo>
                <a:lnTo>
                  <a:pt x="785251" y="655277"/>
                </a:lnTo>
                <a:lnTo>
                  <a:pt x="771917" y="672539"/>
                </a:lnTo>
                <a:lnTo>
                  <a:pt x="779565" y="680243"/>
                </a:lnTo>
                <a:lnTo>
                  <a:pt x="778553" y="688229"/>
                </a:lnTo>
                <a:lnTo>
                  <a:pt x="771074" y="688946"/>
                </a:lnTo>
                <a:lnTo>
                  <a:pt x="772848" y="713893"/>
                </a:lnTo>
                <a:lnTo>
                  <a:pt x="766295" y="733003"/>
                </a:lnTo>
                <a:lnTo>
                  <a:pt x="766364" y="741915"/>
                </a:lnTo>
                <a:lnTo>
                  <a:pt x="766923" y="813384"/>
                </a:lnTo>
                <a:lnTo>
                  <a:pt x="723590" y="878162"/>
                </a:lnTo>
                <a:lnTo>
                  <a:pt x="718477" y="885809"/>
                </a:lnTo>
                <a:lnTo>
                  <a:pt x="713583" y="900574"/>
                </a:lnTo>
                <a:lnTo>
                  <a:pt x="695584" y="911252"/>
                </a:lnTo>
                <a:lnTo>
                  <a:pt x="674495" y="906385"/>
                </a:lnTo>
                <a:lnTo>
                  <a:pt x="655904" y="879256"/>
                </a:lnTo>
                <a:lnTo>
                  <a:pt x="644885" y="856479"/>
                </a:lnTo>
                <a:lnTo>
                  <a:pt x="614828" y="842198"/>
                </a:lnTo>
                <a:lnTo>
                  <a:pt x="574664" y="842965"/>
                </a:lnTo>
                <a:lnTo>
                  <a:pt x="560841" y="823345"/>
                </a:lnTo>
                <a:lnTo>
                  <a:pt x="543960" y="832167"/>
                </a:lnTo>
                <a:lnTo>
                  <a:pt x="527991" y="832796"/>
                </a:lnTo>
                <a:lnTo>
                  <a:pt x="482098" y="798587"/>
                </a:lnTo>
                <a:lnTo>
                  <a:pt x="457230" y="760139"/>
                </a:lnTo>
                <a:lnTo>
                  <a:pt x="514425" y="744254"/>
                </a:lnTo>
                <a:lnTo>
                  <a:pt x="533205" y="725715"/>
                </a:lnTo>
                <a:lnTo>
                  <a:pt x="517953" y="697574"/>
                </a:lnTo>
                <a:lnTo>
                  <a:pt x="506664" y="691122"/>
                </a:lnTo>
                <a:lnTo>
                  <a:pt x="485570" y="676212"/>
                </a:lnTo>
                <a:lnTo>
                  <a:pt x="449632" y="671433"/>
                </a:lnTo>
                <a:lnTo>
                  <a:pt x="433362" y="661446"/>
                </a:lnTo>
                <a:lnTo>
                  <a:pt x="408374" y="643675"/>
                </a:lnTo>
                <a:lnTo>
                  <a:pt x="386519" y="636255"/>
                </a:lnTo>
                <a:lnTo>
                  <a:pt x="372839" y="618955"/>
                </a:lnTo>
                <a:lnTo>
                  <a:pt x="365638" y="614578"/>
                </a:lnTo>
                <a:lnTo>
                  <a:pt x="355456" y="647140"/>
                </a:lnTo>
                <a:lnTo>
                  <a:pt x="298204" y="650146"/>
                </a:lnTo>
                <a:lnTo>
                  <a:pt x="270411" y="660289"/>
                </a:lnTo>
                <a:lnTo>
                  <a:pt x="226052" y="666270"/>
                </a:lnTo>
                <a:lnTo>
                  <a:pt x="214090" y="703108"/>
                </a:lnTo>
                <a:lnTo>
                  <a:pt x="179573" y="710956"/>
                </a:lnTo>
                <a:lnTo>
                  <a:pt x="183844" y="734620"/>
                </a:lnTo>
                <a:lnTo>
                  <a:pt x="144818" y="726967"/>
                </a:lnTo>
                <a:lnTo>
                  <a:pt x="125321" y="723099"/>
                </a:lnTo>
                <a:lnTo>
                  <a:pt x="103623" y="730897"/>
                </a:lnTo>
                <a:lnTo>
                  <a:pt x="80893" y="743600"/>
                </a:lnTo>
                <a:lnTo>
                  <a:pt x="80233" y="743373"/>
                </a:lnTo>
                <a:lnTo>
                  <a:pt x="62604" y="731620"/>
                </a:lnTo>
                <a:lnTo>
                  <a:pt x="43906" y="707114"/>
                </a:lnTo>
                <a:lnTo>
                  <a:pt x="47818" y="701580"/>
                </a:lnTo>
                <a:lnTo>
                  <a:pt x="72220" y="684752"/>
                </a:lnTo>
                <a:lnTo>
                  <a:pt x="81705" y="673074"/>
                </a:lnTo>
                <a:lnTo>
                  <a:pt x="77352" y="669037"/>
                </a:lnTo>
                <a:lnTo>
                  <a:pt x="73352" y="669427"/>
                </a:lnTo>
                <a:lnTo>
                  <a:pt x="45101" y="654560"/>
                </a:lnTo>
                <a:lnTo>
                  <a:pt x="50063" y="578438"/>
                </a:lnTo>
                <a:lnTo>
                  <a:pt x="52031" y="577765"/>
                </a:lnTo>
                <a:lnTo>
                  <a:pt x="72591" y="576274"/>
                </a:lnTo>
                <a:lnTo>
                  <a:pt x="76642" y="575979"/>
                </a:lnTo>
                <a:lnTo>
                  <a:pt x="67069" y="573105"/>
                </a:lnTo>
                <a:lnTo>
                  <a:pt x="45289" y="570476"/>
                </a:lnTo>
                <a:lnTo>
                  <a:pt x="27692" y="572929"/>
                </a:lnTo>
                <a:lnTo>
                  <a:pt x="10780" y="562106"/>
                </a:lnTo>
                <a:lnTo>
                  <a:pt x="0" y="557661"/>
                </a:lnTo>
                <a:lnTo>
                  <a:pt x="9717" y="534236"/>
                </a:lnTo>
                <a:lnTo>
                  <a:pt x="7610" y="513930"/>
                </a:lnTo>
                <a:lnTo>
                  <a:pt x="8220" y="508056"/>
                </a:lnTo>
                <a:lnTo>
                  <a:pt x="9622" y="494555"/>
                </a:lnTo>
                <a:lnTo>
                  <a:pt x="4289" y="476790"/>
                </a:lnTo>
                <a:lnTo>
                  <a:pt x="4409" y="455157"/>
                </a:lnTo>
                <a:lnTo>
                  <a:pt x="4547" y="428362"/>
                </a:lnTo>
                <a:lnTo>
                  <a:pt x="10585" y="434468"/>
                </a:lnTo>
                <a:lnTo>
                  <a:pt x="16207" y="421338"/>
                </a:lnTo>
                <a:lnTo>
                  <a:pt x="27799" y="415106"/>
                </a:lnTo>
                <a:lnTo>
                  <a:pt x="27906" y="399101"/>
                </a:lnTo>
                <a:lnTo>
                  <a:pt x="37560" y="388851"/>
                </a:lnTo>
                <a:lnTo>
                  <a:pt x="46403" y="370136"/>
                </a:lnTo>
                <a:lnTo>
                  <a:pt x="49113" y="364395"/>
                </a:lnTo>
                <a:lnTo>
                  <a:pt x="65704" y="353333"/>
                </a:lnTo>
                <a:lnTo>
                  <a:pt x="81422" y="334543"/>
                </a:lnTo>
                <a:lnTo>
                  <a:pt x="78843" y="318470"/>
                </a:lnTo>
                <a:lnTo>
                  <a:pt x="80591" y="303956"/>
                </a:lnTo>
                <a:close/>
                <a:moveTo>
                  <a:pt x="1551078" y="0"/>
                </a:moveTo>
                <a:lnTo>
                  <a:pt x="1559914" y="3559"/>
                </a:lnTo>
                <a:lnTo>
                  <a:pt x="1516555" y="40573"/>
                </a:lnTo>
                <a:lnTo>
                  <a:pt x="1502882" y="56848"/>
                </a:lnTo>
                <a:lnTo>
                  <a:pt x="1493788" y="71866"/>
                </a:lnTo>
                <a:lnTo>
                  <a:pt x="1485932" y="87996"/>
                </a:lnTo>
                <a:lnTo>
                  <a:pt x="1476983" y="97303"/>
                </a:lnTo>
                <a:lnTo>
                  <a:pt x="1446209" y="103831"/>
                </a:lnTo>
                <a:lnTo>
                  <a:pt x="1432561" y="100730"/>
                </a:lnTo>
                <a:lnTo>
                  <a:pt x="1423448" y="88650"/>
                </a:lnTo>
                <a:lnTo>
                  <a:pt x="1412561" y="63137"/>
                </a:lnTo>
                <a:lnTo>
                  <a:pt x="1399687" y="48981"/>
                </a:lnTo>
                <a:lnTo>
                  <a:pt x="1418454" y="33386"/>
                </a:lnTo>
                <a:lnTo>
                  <a:pt x="1429039" y="28021"/>
                </a:lnTo>
                <a:lnTo>
                  <a:pt x="1465209" y="31298"/>
                </a:lnTo>
                <a:lnTo>
                  <a:pt x="1480379" y="27883"/>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2" name="Esbjerg">
            <a:extLst>
              <a:ext uri="{FF2B5EF4-FFF2-40B4-BE49-F238E27FC236}">
                <a16:creationId xmlns:a16="http://schemas.microsoft.com/office/drawing/2014/main" id="{00000000-0008-0000-3E00-00007A000000}"/>
              </a:ext>
            </a:extLst>
          </xdr:cNvPr>
          <xdr:cNvSpPr/>
        </xdr:nvSpPr>
        <xdr:spPr>
          <a:xfrm>
            <a:off x="341737" y="4719199"/>
            <a:ext cx="748755" cy="773850"/>
          </a:xfrm>
          <a:custGeom>
            <a:avLst/>
            <a:gdLst>
              <a:gd name="connsiteX0" fmla="*/ 362610 w 728949"/>
              <a:gd name="connsiteY0" fmla="*/ 128638 h 753381"/>
              <a:gd name="connsiteX1" fmla="*/ 401573 w 728949"/>
              <a:gd name="connsiteY1" fmla="*/ 109358 h 753381"/>
              <a:gd name="connsiteX2" fmla="*/ 440649 w 728949"/>
              <a:gd name="connsiteY2" fmla="*/ 110577 h 753381"/>
              <a:gd name="connsiteX3" fmla="*/ 430925 w 728949"/>
              <a:gd name="connsiteY3" fmla="*/ 99692 h 753381"/>
              <a:gd name="connsiteX4" fmla="*/ 437535 w 728949"/>
              <a:gd name="connsiteY4" fmla="*/ 97956 h 753381"/>
              <a:gd name="connsiteX5" fmla="*/ 484366 w 728949"/>
              <a:gd name="connsiteY5" fmla="*/ 138731 h 753381"/>
              <a:gd name="connsiteX6" fmla="*/ 487926 w 728949"/>
              <a:gd name="connsiteY6" fmla="*/ 141083 h 753381"/>
              <a:gd name="connsiteX7" fmla="*/ 509498 w 728949"/>
              <a:gd name="connsiteY7" fmla="*/ 100114 h 753381"/>
              <a:gd name="connsiteX8" fmla="*/ 529580 w 728949"/>
              <a:gd name="connsiteY8" fmla="*/ 90020 h 753381"/>
              <a:gd name="connsiteX9" fmla="*/ 548209 w 728949"/>
              <a:gd name="connsiteY9" fmla="*/ 107176 h 753381"/>
              <a:gd name="connsiteX10" fmla="*/ 588882 w 728949"/>
              <a:gd name="connsiteY10" fmla="*/ 148793 h 753381"/>
              <a:gd name="connsiteX11" fmla="*/ 636524 w 728949"/>
              <a:gd name="connsiteY11" fmla="*/ 171815 h 753381"/>
              <a:gd name="connsiteX12" fmla="*/ 639184 w 728949"/>
              <a:gd name="connsiteY12" fmla="*/ 181418 h 753381"/>
              <a:gd name="connsiteX13" fmla="*/ 633486 w 728949"/>
              <a:gd name="connsiteY13" fmla="*/ 181877 h 753381"/>
              <a:gd name="connsiteX14" fmla="*/ 644530 w 728949"/>
              <a:gd name="connsiteY14" fmla="*/ 207528 h 753381"/>
              <a:gd name="connsiteX15" fmla="*/ 645537 w 728949"/>
              <a:gd name="connsiteY15" fmla="*/ 221023 h 753381"/>
              <a:gd name="connsiteX16" fmla="*/ 641788 w 728949"/>
              <a:gd name="connsiteY16" fmla="*/ 253761 h 753381"/>
              <a:gd name="connsiteX17" fmla="*/ 616813 w 728949"/>
              <a:gd name="connsiteY17" fmla="*/ 290348 h 753381"/>
              <a:gd name="connsiteX18" fmla="*/ 623260 w 728949"/>
              <a:gd name="connsiteY18" fmla="*/ 320677 h 753381"/>
              <a:gd name="connsiteX19" fmla="*/ 640524 w 728949"/>
              <a:gd name="connsiteY19" fmla="*/ 324224 h 753381"/>
              <a:gd name="connsiteX20" fmla="*/ 645971 w 728949"/>
              <a:gd name="connsiteY20" fmla="*/ 329312 h 753381"/>
              <a:gd name="connsiteX21" fmla="*/ 647197 w 728949"/>
              <a:gd name="connsiteY21" fmla="*/ 378129 h 753381"/>
              <a:gd name="connsiteX22" fmla="*/ 692631 w 728949"/>
              <a:gd name="connsiteY22" fmla="*/ 374797 h 753381"/>
              <a:gd name="connsiteX23" fmla="*/ 707688 w 728949"/>
              <a:gd name="connsiteY23" fmla="*/ 378696 h 753381"/>
              <a:gd name="connsiteX24" fmla="*/ 704417 w 728949"/>
              <a:gd name="connsiteY24" fmla="*/ 396700 h 753381"/>
              <a:gd name="connsiteX25" fmla="*/ 696254 w 728949"/>
              <a:gd name="connsiteY25" fmla="*/ 407811 h 753381"/>
              <a:gd name="connsiteX26" fmla="*/ 725285 w 728949"/>
              <a:gd name="connsiteY26" fmla="*/ 416257 h 753381"/>
              <a:gd name="connsiteX27" fmla="*/ 721713 w 728949"/>
              <a:gd name="connsiteY27" fmla="*/ 433513 h 753381"/>
              <a:gd name="connsiteX28" fmla="*/ 707757 w 728949"/>
              <a:gd name="connsiteY28" fmla="*/ 430551 h 753381"/>
              <a:gd name="connsiteX29" fmla="*/ 686524 w 728949"/>
              <a:gd name="connsiteY29" fmla="*/ 458025 h 753381"/>
              <a:gd name="connsiteX30" fmla="*/ 654505 w 728949"/>
              <a:gd name="connsiteY30" fmla="*/ 463044 h 753381"/>
              <a:gd name="connsiteX31" fmla="*/ 677870 w 728949"/>
              <a:gd name="connsiteY31" fmla="*/ 510578 h 753381"/>
              <a:gd name="connsiteX32" fmla="*/ 675405 w 728949"/>
              <a:gd name="connsiteY32" fmla="*/ 548976 h 753381"/>
              <a:gd name="connsiteX33" fmla="*/ 667361 w 728949"/>
              <a:gd name="connsiteY33" fmla="*/ 553567 h 753381"/>
              <a:gd name="connsiteX34" fmla="*/ 697097 w 728949"/>
              <a:gd name="connsiteY34" fmla="*/ 577872 h 753381"/>
              <a:gd name="connsiteX35" fmla="*/ 713581 w 728949"/>
              <a:gd name="connsiteY35" fmla="*/ 603548 h 753381"/>
              <a:gd name="connsiteX36" fmla="*/ 693380 w 728949"/>
              <a:gd name="connsiteY36" fmla="*/ 636821 h 753381"/>
              <a:gd name="connsiteX37" fmla="*/ 728619 w 728949"/>
              <a:gd name="connsiteY37" fmla="*/ 648140 h 753381"/>
              <a:gd name="connsiteX38" fmla="*/ 725694 w 728949"/>
              <a:gd name="connsiteY38" fmla="*/ 753089 h 753381"/>
              <a:gd name="connsiteX39" fmla="*/ 661386 w 728949"/>
              <a:gd name="connsiteY39" fmla="*/ 738796 h 753381"/>
              <a:gd name="connsiteX40" fmla="*/ 590517 w 728949"/>
              <a:gd name="connsiteY40" fmla="*/ 734677 h 753381"/>
              <a:gd name="connsiteX41" fmla="*/ 549580 w 728949"/>
              <a:gd name="connsiteY41" fmla="*/ 716113 h 753381"/>
              <a:gd name="connsiteX42" fmla="*/ 544649 w 728949"/>
              <a:gd name="connsiteY42" fmla="*/ 717188 h 753381"/>
              <a:gd name="connsiteX43" fmla="*/ 435793 w 728949"/>
              <a:gd name="connsiteY43" fmla="*/ 707529 h 753381"/>
              <a:gd name="connsiteX44" fmla="*/ 410718 w 728949"/>
              <a:gd name="connsiteY44" fmla="*/ 714704 h 753381"/>
              <a:gd name="connsiteX45" fmla="*/ 406623 w 728949"/>
              <a:gd name="connsiteY45" fmla="*/ 698844 h 753381"/>
              <a:gd name="connsiteX46" fmla="*/ 411963 w 728949"/>
              <a:gd name="connsiteY46" fmla="*/ 685890 h 753381"/>
              <a:gd name="connsiteX47" fmla="*/ 404956 w 728949"/>
              <a:gd name="connsiteY47" fmla="*/ 674175 h 753381"/>
              <a:gd name="connsiteX48" fmla="*/ 414913 w 728949"/>
              <a:gd name="connsiteY48" fmla="*/ 671571 h 753381"/>
              <a:gd name="connsiteX49" fmla="*/ 406428 w 728949"/>
              <a:gd name="connsiteY49" fmla="*/ 664415 h 753381"/>
              <a:gd name="connsiteX50" fmla="*/ 393026 w 728949"/>
              <a:gd name="connsiteY50" fmla="*/ 655064 h 753381"/>
              <a:gd name="connsiteX51" fmla="*/ 401497 w 728949"/>
              <a:gd name="connsiteY51" fmla="*/ 637217 h 753381"/>
              <a:gd name="connsiteX52" fmla="*/ 409416 w 728949"/>
              <a:gd name="connsiteY52" fmla="*/ 639292 h 753381"/>
              <a:gd name="connsiteX53" fmla="*/ 411007 w 728949"/>
              <a:gd name="connsiteY53" fmla="*/ 639707 h 753381"/>
              <a:gd name="connsiteX54" fmla="*/ 410894 w 728949"/>
              <a:gd name="connsiteY54" fmla="*/ 639361 h 753381"/>
              <a:gd name="connsiteX55" fmla="*/ 405390 w 728949"/>
              <a:gd name="connsiteY55" fmla="*/ 621911 h 753381"/>
              <a:gd name="connsiteX56" fmla="*/ 404686 w 728949"/>
              <a:gd name="connsiteY56" fmla="*/ 601580 h 753381"/>
              <a:gd name="connsiteX57" fmla="*/ 409265 w 728949"/>
              <a:gd name="connsiteY57" fmla="*/ 582960 h 753381"/>
              <a:gd name="connsiteX58" fmla="*/ 391673 w 728949"/>
              <a:gd name="connsiteY58" fmla="*/ 574847 h 753381"/>
              <a:gd name="connsiteX59" fmla="*/ 368497 w 728949"/>
              <a:gd name="connsiteY59" fmla="*/ 589355 h 753381"/>
              <a:gd name="connsiteX60" fmla="*/ 350208 w 728949"/>
              <a:gd name="connsiteY60" fmla="*/ 603636 h 753381"/>
              <a:gd name="connsiteX61" fmla="*/ 327747 w 728949"/>
              <a:gd name="connsiteY61" fmla="*/ 615534 h 753381"/>
              <a:gd name="connsiteX62" fmla="*/ 326023 w 728949"/>
              <a:gd name="connsiteY62" fmla="*/ 618892 h 753381"/>
              <a:gd name="connsiteX63" fmla="*/ 307364 w 728949"/>
              <a:gd name="connsiteY63" fmla="*/ 655259 h 753381"/>
              <a:gd name="connsiteX64" fmla="*/ 296661 w 728949"/>
              <a:gd name="connsiteY64" fmla="*/ 662736 h 753381"/>
              <a:gd name="connsiteX65" fmla="*/ 281038 w 728949"/>
              <a:gd name="connsiteY65" fmla="*/ 662679 h 753381"/>
              <a:gd name="connsiteX66" fmla="*/ 266918 w 728949"/>
              <a:gd name="connsiteY66" fmla="*/ 649794 h 753381"/>
              <a:gd name="connsiteX67" fmla="*/ 265060 w 728949"/>
              <a:gd name="connsiteY67" fmla="*/ 632689 h 753381"/>
              <a:gd name="connsiteX68" fmla="*/ 278163 w 728949"/>
              <a:gd name="connsiteY68" fmla="*/ 613333 h 753381"/>
              <a:gd name="connsiteX69" fmla="*/ 290011 w 728949"/>
              <a:gd name="connsiteY69" fmla="*/ 603108 h 753381"/>
              <a:gd name="connsiteX70" fmla="*/ 301370 w 728949"/>
              <a:gd name="connsiteY70" fmla="*/ 601303 h 753381"/>
              <a:gd name="connsiteX71" fmla="*/ 320352 w 728949"/>
              <a:gd name="connsiteY71" fmla="*/ 606806 h 753381"/>
              <a:gd name="connsiteX72" fmla="*/ 321403 w 728949"/>
              <a:gd name="connsiteY72" fmla="*/ 606164 h 753381"/>
              <a:gd name="connsiteX73" fmla="*/ 327199 w 728949"/>
              <a:gd name="connsiteY73" fmla="*/ 602624 h 753381"/>
              <a:gd name="connsiteX74" fmla="*/ 333441 w 728949"/>
              <a:gd name="connsiteY74" fmla="*/ 606202 h 753381"/>
              <a:gd name="connsiteX75" fmla="*/ 353390 w 728949"/>
              <a:gd name="connsiteY75" fmla="*/ 595298 h 753381"/>
              <a:gd name="connsiteX76" fmla="*/ 364793 w 728949"/>
              <a:gd name="connsiteY76" fmla="*/ 587022 h 753381"/>
              <a:gd name="connsiteX77" fmla="*/ 375730 w 728949"/>
              <a:gd name="connsiteY77" fmla="*/ 583525 h 753381"/>
              <a:gd name="connsiteX78" fmla="*/ 392780 w 728949"/>
              <a:gd name="connsiteY78" fmla="*/ 572665 h 753381"/>
              <a:gd name="connsiteX79" fmla="*/ 412718 w 728949"/>
              <a:gd name="connsiteY79" fmla="*/ 577300 h 753381"/>
              <a:gd name="connsiteX80" fmla="*/ 422787 w 728949"/>
              <a:gd name="connsiteY80" fmla="*/ 551278 h 753381"/>
              <a:gd name="connsiteX81" fmla="*/ 416296 w 728949"/>
              <a:gd name="connsiteY81" fmla="*/ 544945 h 753381"/>
              <a:gd name="connsiteX82" fmla="*/ 424604 w 728949"/>
              <a:gd name="connsiteY82" fmla="*/ 539078 h 753381"/>
              <a:gd name="connsiteX83" fmla="*/ 424504 w 728949"/>
              <a:gd name="connsiteY83" fmla="*/ 538097 h 753381"/>
              <a:gd name="connsiteX84" fmla="*/ 423655 w 728949"/>
              <a:gd name="connsiteY84" fmla="*/ 529960 h 753381"/>
              <a:gd name="connsiteX85" fmla="*/ 430781 w 728949"/>
              <a:gd name="connsiteY85" fmla="*/ 529243 h 753381"/>
              <a:gd name="connsiteX86" fmla="*/ 430950 w 728949"/>
              <a:gd name="connsiteY86" fmla="*/ 529224 h 753381"/>
              <a:gd name="connsiteX87" fmla="*/ 418227 w 728949"/>
              <a:gd name="connsiteY87" fmla="*/ 521634 h 753381"/>
              <a:gd name="connsiteX88" fmla="*/ 419856 w 728949"/>
              <a:gd name="connsiteY88" fmla="*/ 511666 h 753381"/>
              <a:gd name="connsiteX89" fmla="*/ 414793 w 728949"/>
              <a:gd name="connsiteY89" fmla="*/ 507774 h 753381"/>
              <a:gd name="connsiteX90" fmla="*/ 406824 w 728949"/>
              <a:gd name="connsiteY90" fmla="*/ 483991 h 753381"/>
              <a:gd name="connsiteX91" fmla="*/ 401843 w 728949"/>
              <a:gd name="connsiteY91" fmla="*/ 462377 h 753381"/>
              <a:gd name="connsiteX92" fmla="*/ 399567 w 728949"/>
              <a:gd name="connsiteY92" fmla="*/ 452510 h 753381"/>
              <a:gd name="connsiteX93" fmla="*/ 390478 w 728949"/>
              <a:gd name="connsiteY93" fmla="*/ 426822 h 753381"/>
              <a:gd name="connsiteX94" fmla="*/ 385302 w 728949"/>
              <a:gd name="connsiteY94" fmla="*/ 407868 h 753381"/>
              <a:gd name="connsiteX95" fmla="*/ 380371 w 728949"/>
              <a:gd name="connsiteY95" fmla="*/ 385525 h 753381"/>
              <a:gd name="connsiteX96" fmla="*/ 379246 w 728949"/>
              <a:gd name="connsiteY96" fmla="*/ 382808 h 753381"/>
              <a:gd name="connsiteX97" fmla="*/ 372139 w 728949"/>
              <a:gd name="connsiteY97" fmla="*/ 365577 h 753381"/>
              <a:gd name="connsiteX98" fmla="*/ 369296 w 728949"/>
              <a:gd name="connsiteY98" fmla="*/ 339801 h 753381"/>
              <a:gd name="connsiteX99" fmla="*/ 367761 w 728949"/>
              <a:gd name="connsiteY99" fmla="*/ 339090 h 753381"/>
              <a:gd name="connsiteX100" fmla="*/ 351648 w 728949"/>
              <a:gd name="connsiteY100" fmla="*/ 331613 h 753381"/>
              <a:gd name="connsiteX101" fmla="*/ 345673 w 728949"/>
              <a:gd name="connsiteY101" fmla="*/ 326752 h 753381"/>
              <a:gd name="connsiteX102" fmla="*/ 340673 w 728949"/>
              <a:gd name="connsiteY102" fmla="*/ 322815 h 753381"/>
              <a:gd name="connsiteX103" fmla="*/ 323392 w 728949"/>
              <a:gd name="connsiteY103" fmla="*/ 309220 h 753381"/>
              <a:gd name="connsiteX104" fmla="*/ 304793 w 728949"/>
              <a:gd name="connsiteY104" fmla="*/ 301818 h 753381"/>
              <a:gd name="connsiteX105" fmla="*/ 290873 w 728949"/>
              <a:gd name="connsiteY105" fmla="*/ 285525 h 753381"/>
              <a:gd name="connsiteX106" fmla="*/ 278765 w 728949"/>
              <a:gd name="connsiteY106" fmla="*/ 284569 h 753381"/>
              <a:gd name="connsiteX107" fmla="*/ 277375 w 728949"/>
              <a:gd name="connsiteY107" fmla="*/ 284462 h 753381"/>
              <a:gd name="connsiteX108" fmla="*/ 254269 w 728949"/>
              <a:gd name="connsiteY108" fmla="*/ 291738 h 753381"/>
              <a:gd name="connsiteX109" fmla="*/ 232747 w 728949"/>
              <a:gd name="connsiteY109" fmla="*/ 286738 h 753381"/>
              <a:gd name="connsiteX110" fmla="*/ 225684 w 728949"/>
              <a:gd name="connsiteY110" fmla="*/ 284405 h 753381"/>
              <a:gd name="connsiteX111" fmla="*/ 225837 w 728949"/>
              <a:gd name="connsiteY111" fmla="*/ 284720 h 753381"/>
              <a:gd name="connsiteX112" fmla="*/ 218759 w 728949"/>
              <a:gd name="connsiteY112" fmla="*/ 291819 h 753381"/>
              <a:gd name="connsiteX113" fmla="*/ 210965 w 728949"/>
              <a:gd name="connsiteY113" fmla="*/ 299642 h 753381"/>
              <a:gd name="connsiteX114" fmla="*/ 208682 w 728949"/>
              <a:gd name="connsiteY114" fmla="*/ 286782 h 753381"/>
              <a:gd name="connsiteX115" fmla="*/ 205621 w 728949"/>
              <a:gd name="connsiteY115" fmla="*/ 289329 h 753381"/>
              <a:gd name="connsiteX116" fmla="*/ 199238 w 728949"/>
              <a:gd name="connsiteY116" fmla="*/ 294643 h 753381"/>
              <a:gd name="connsiteX117" fmla="*/ 171661 w 728949"/>
              <a:gd name="connsiteY117" fmla="*/ 281990 h 753381"/>
              <a:gd name="connsiteX118" fmla="*/ 175258 w 728949"/>
              <a:gd name="connsiteY118" fmla="*/ 278519 h 753381"/>
              <a:gd name="connsiteX119" fmla="*/ 173800 w 728949"/>
              <a:gd name="connsiteY119" fmla="*/ 273249 h 753381"/>
              <a:gd name="connsiteX120" fmla="*/ 162721 w 728949"/>
              <a:gd name="connsiteY120" fmla="*/ 272979 h 753381"/>
              <a:gd name="connsiteX121" fmla="*/ 153893 w 728949"/>
              <a:gd name="connsiteY121" fmla="*/ 272627 h 753381"/>
              <a:gd name="connsiteX122" fmla="*/ 156239 w 728949"/>
              <a:gd name="connsiteY122" fmla="*/ 264798 h 753381"/>
              <a:gd name="connsiteX123" fmla="*/ 160224 w 728949"/>
              <a:gd name="connsiteY123" fmla="*/ 261326 h 753381"/>
              <a:gd name="connsiteX124" fmla="*/ 152610 w 728949"/>
              <a:gd name="connsiteY124" fmla="*/ 250604 h 753381"/>
              <a:gd name="connsiteX125" fmla="*/ 150047 w 728949"/>
              <a:gd name="connsiteY125" fmla="*/ 248774 h 753381"/>
              <a:gd name="connsiteX126" fmla="*/ 142046 w 728949"/>
              <a:gd name="connsiteY126" fmla="*/ 240995 h 753381"/>
              <a:gd name="connsiteX127" fmla="*/ 135437 w 728949"/>
              <a:gd name="connsiteY127" fmla="*/ 236625 h 753381"/>
              <a:gd name="connsiteX128" fmla="*/ 129230 w 728949"/>
              <a:gd name="connsiteY128" fmla="*/ 236248 h 753381"/>
              <a:gd name="connsiteX129" fmla="*/ 135357 w 728949"/>
              <a:gd name="connsiteY129" fmla="*/ 226953 h 753381"/>
              <a:gd name="connsiteX130" fmla="*/ 136668 w 728949"/>
              <a:gd name="connsiteY130" fmla="*/ 224960 h 753381"/>
              <a:gd name="connsiteX131" fmla="*/ 129242 w 728949"/>
              <a:gd name="connsiteY131" fmla="*/ 216923 h 753381"/>
              <a:gd name="connsiteX132" fmla="*/ 102758 w 728949"/>
              <a:gd name="connsiteY132" fmla="*/ 188241 h 753381"/>
              <a:gd name="connsiteX133" fmla="*/ 97355 w 728949"/>
              <a:gd name="connsiteY133" fmla="*/ 178173 h 753381"/>
              <a:gd name="connsiteX134" fmla="*/ 93936 w 728949"/>
              <a:gd name="connsiteY134" fmla="*/ 171809 h 753381"/>
              <a:gd name="connsiteX135" fmla="*/ 68551 w 728949"/>
              <a:gd name="connsiteY135" fmla="*/ 151006 h 753381"/>
              <a:gd name="connsiteX136" fmla="*/ 50244 w 728949"/>
              <a:gd name="connsiteY136" fmla="*/ 123614 h 753381"/>
              <a:gd name="connsiteX137" fmla="*/ 31573 w 728949"/>
              <a:gd name="connsiteY137" fmla="*/ 105874 h 753381"/>
              <a:gd name="connsiteX138" fmla="*/ 27434 w 728949"/>
              <a:gd name="connsiteY138" fmla="*/ 98988 h 753381"/>
              <a:gd name="connsiteX139" fmla="*/ 19918 w 728949"/>
              <a:gd name="connsiteY139" fmla="*/ 86486 h 753381"/>
              <a:gd name="connsiteX140" fmla="*/ 472 w 728949"/>
              <a:gd name="connsiteY140" fmla="*/ 61068 h 753381"/>
              <a:gd name="connsiteX141" fmla="*/ 3990 w 728949"/>
              <a:gd name="connsiteY141" fmla="*/ 44737 h 753381"/>
              <a:gd name="connsiteX142" fmla="*/ 27171 w 728949"/>
              <a:gd name="connsiteY142" fmla="*/ 39567 h 753381"/>
              <a:gd name="connsiteX143" fmla="*/ 26791 w 728949"/>
              <a:gd name="connsiteY143" fmla="*/ 37109 h 753381"/>
              <a:gd name="connsiteX144" fmla="*/ 43080 w 728949"/>
              <a:gd name="connsiteY144" fmla="*/ 22802 h 753381"/>
              <a:gd name="connsiteX145" fmla="*/ 66670 w 728949"/>
              <a:gd name="connsiteY145" fmla="*/ 8999 h 753381"/>
              <a:gd name="connsiteX146" fmla="*/ 73682 w 728949"/>
              <a:gd name="connsiteY146" fmla="*/ 472 h 753381"/>
              <a:gd name="connsiteX147" fmla="*/ 126442 w 728949"/>
              <a:gd name="connsiteY147" fmla="*/ 46240 h 753381"/>
              <a:gd name="connsiteX148" fmla="*/ 124259 w 728949"/>
              <a:gd name="connsiteY148" fmla="*/ 79688 h 753381"/>
              <a:gd name="connsiteX149" fmla="*/ 157130 w 728949"/>
              <a:gd name="connsiteY149" fmla="*/ 91737 h 753381"/>
              <a:gd name="connsiteX150" fmla="*/ 180409 w 728949"/>
              <a:gd name="connsiteY150" fmla="*/ 102434 h 753381"/>
              <a:gd name="connsiteX151" fmla="*/ 173934 w 728949"/>
              <a:gd name="connsiteY151" fmla="*/ 66608 h 753381"/>
              <a:gd name="connsiteX152" fmla="*/ 199387 w 728949"/>
              <a:gd name="connsiteY152" fmla="*/ 44617 h 753381"/>
              <a:gd name="connsiteX153" fmla="*/ 195982 w 728949"/>
              <a:gd name="connsiteY153" fmla="*/ 28625 h 753381"/>
              <a:gd name="connsiteX154" fmla="*/ 236815 w 728949"/>
              <a:gd name="connsiteY154" fmla="*/ 24507 h 753381"/>
              <a:gd name="connsiteX155" fmla="*/ 244930 w 728949"/>
              <a:gd name="connsiteY155" fmla="*/ 22412 h 753381"/>
              <a:gd name="connsiteX156" fmla="*/ 244986 w 728949"/>
              <a:gd name="connsiteY156" fmla="*/ 22406 h 753381"/>
              <a:gd name="connsiteX157" fmla="*/ 286110 w 728949"/>
              <a:gd name="connsiteY157" fmla="*/ 27670 h 753381"/>
              <a:gd name="connsiteX158" fmla="*/ 306419 w 728949"/>
              <a:gd name="connsiteY158" fmla="*/ 52069 h 753381"/>
              <a:gd name="connsiteX159" fmla="*/ 303351 w 728949"/>
              <a:gd name="connsiteY159" fmla="*/ 63709 h 753381"/>
              <a:gd name="connsiteX160" fmla="*/ 325299 w 728949"/>
              <a:gd name="connsiteY160" fmla="*/ 92045 h 753381"/>
              <a:gd name="connsiteX161" fmla="*/ 342220 w 728949"/>
              <a:gd name="connsiteY161" fmla="*/ 115747 h 753381"/>
              <a:gd name="connsiteX162" fmla="*/ 342321 w 728949"/>
              <a:gd name="connsiteY162" fmla="*/ 125664 h 753381"/>
              <a:gd name="connsiteX163" fmla="*/ 353214 w 728949"/>
              <a:gd name="connsiteY163" fmla="*/ 134927 h 753381"/>
              <a:gd name="connsiteX164" fmla="*/ 362610 w 728949"/>
              <a:gd name="connsiteY164" fmla="*/ 128638 h 75338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728949" h="753381">
                <a:moveTo>
                  <a:pt x="362610" y="128638"/>
                </a:moveTo>
                <a:lnTo>
                  <a:pt x="401573" y="109358"/>
                </a:lnTo>
                <a:lnTo>
                  <a:pt x="440649" y="110577"/>
                </a:lnTo>
                <a:lnTo>
                  <a:pt x="430925" y="99692"/>
                </a:lnTo>
                <a:lnTo>
                  <a:pt x="437535" y="97956"/>
                </a:lnTo>
                <a:lnTo>
                  <a:pt x="484366" y="138731"/>
                </a:lnTo>
                <a:lnTo>
                  <a:pt x="487926" y="141083"/>
                </a:lnTo>
                <a:lnTo>
                  <a:pt x="509498" y="100114"/>
                </a:lnTo>
                <a:lnTo>
                  <a:pt x="529580" y="90020"/>
                </a:lnTo>
                <a:lnTo>
                  <a:pt x="548209" y="107176"/>
                </a:lnTo>
                <a:lnTo>
                  <a:pt x="588882" y="148793"/>
                </a:lnTo>
                <a:lnTo>
                  <a:pt x="636524" y="171815"/>
                </a:lnTo>
                <a:lnTo>
                  <a:pt x="639184" y="181418"/>
                </a:lnTo>
                <a:lnTo>
                  <a:pt x="633486" y="181877"/>
                </a:lnTo>
                <a:lnTo>
                  <a:pt x="644530" y="207528"/>
                </a:lnTo>
                <a:lnTo>
                  <a:pt x="645537" y="221023"/>
                </a:lnTo>
                <a:lnTo>
                  <a:pt x="641788" y="253761"/>
                </a:lnTo>
                <a:lnTo>
                  <a:pt x="616813" y="290348"/>
                </a:lnTo>
                <a:lnTo>
                  <a:pt x="623260" y="320677"/>
                </a:lnTo>
                <a:lnTo>
                  <a:pt x="640524" y="324224"/>
                </a:lnTo>
                <a:lnTo>
                  <a:pt x="645971" y="329312"/>
                </a:lnTo>
                <a:lnTo>
                  <a:pt x="647197" y="378129"/>
                </a:lnTo>
                <a:lnTo>
                  <a:pt x="692631" y="374797"/>
                </a:lnTo>
                <a:lnTo>
                  <a:pt x="707688" y="378696"/>
                </a:lnTo>
                <a:lnTo>
                  <a:pt x="704417" y="396700"/>
                </a:lnTo>
                <a:lnTo>
                  <a:pt x="696254" y="407811"/>
                </a:lnTo>
                <a:lnTo>
                  <a:pt x="725285" y="416257"/>
                </a:lnTo>
                <a:lnTo>
                  <a:pt x="721713" y="433513"/>
                </a:lnTo>
                <a:lnTo>
                  <a:pt x="707757" y="430551"/>
                </a:lnTo>
                <a:lnTo>
                  <a:pt x="686524" y="458025"/>
                </a:lnTo>
                <a:lnTo>
                  <a:pt x="654505" y="463044"/>
                </a:lnTo>
                <a:lnTo>
                  <a:pt x="677870" y="510578"/>
                </a:lnTo>
                <a:lnTo>
                  <a:pt x="675405" y="548976"/>
                </a:lnTo>
                <a:lnTo>
                  <a:pt x="667361" y="553567"/>
                </a:lnTo>
                <a:lnTo>
                  <a:pt x="697097" y="577872"/>
                </a:lnTo>
                <a:lnTo>
                  <a:pt x="713581" y="603548"/>
                </a:lnTo>
                <a:lnTo>
                  <a:pt x="693380" y="636821"/>
                </a:lnTo>
                <a:lnTo>
                  <a:pt x="728619" y="648140"/>
                </a:lnTo>
                <a:lnTo>
                  <a:pt x="725694" y="753089"/>
                </a:lnTo>
                <a:lnTo>
                  <a:pt x="661386" y="738796"/>
                </a:lnTo>
                <a:lnTo>
                  <a:pt x="590517" y="734677"/>
                </a:lnTo>
                <a:lnTo>
                  <a:pt x="549580" y="716113"/>
                </a:lnTo>
                <a:lnTo>
                  <a:pt x="544649" y="717188"/>
                </a:lnTo>
                <a:lnTo>
                  <a:pt x="435793" y="707529"/>
                </a:lnTo>
                <a:lnTo>
                  <a:pt x="410718" y="714704"/>
                </a:lnTo>
                <a:lnTo>
                  <a:pt x="406623" y="698844"/>
                </a:lnTo>
                <a:lnTo>
                  <a:pt x="411963" y="685890"/>
                </a:lnTo>
                <a:lnTo>
                  <a:pt x="404956" y="674175"/>
                </a:lnTo>
                <a:lnTo>
                  <a:pt x="414913" y="671571"/>
                </a:lnTo>
                <a:lnTo>
                  <a:pt x="406428" y="664415"/>
                </a:lnTo>
                <a:lnTo>
                  <a:pt x="393026" y="655064"/>
                </a:lnTo>
                <a:lnTo>
                  <a:pt x="401497" y="637217"/>
                </a:lnTo>
                <a:lnTo>
                  <a:pt x="409416" y="639292"/>
                </a:lnTo>
                <a:lnTo>
                  <a:pt x="411007" y="639707"/>
                </a:lnTo>
                <a:lnTo>
                  <a:pt x="410894" y="639361"/>
                </a:lnTo>
                <a:lnTo>
                  <a:pt x="405390" y="621911"/>
                </a:lnTo>
                <a:lnTo>
                  <a:pt x="404686" y="601580"/>
                </a:lnTo>
                <a:lnTo>
                  <a:pt x="409265" y="582960"/>
                </a:lnTo>
                <a:lnTo>
                  <a:pt x="391673" y="574847"/>
                </a:lnTo>
                <a:lnTo>
                  <a:pt x="368497" y="589355"/>
                </a:lnTo>
                <a:lnTo>
                  <a:pt x="350208" y="603636"/>
                </a:lnTo>
                <a:lnTo>
                  <a:pt x="327747" y="615534"/>
                </a:lnTo>
                <a:lnTo>
                  <a:pt x="326023" y="618892"/>
                </a:lnTo>
                <a:lnTo>
                  <a:pt x="307364" y="655259"/>
                </a:lnTo>
                <a:lnTo>
                  <a:pt x="296661" y="662736"/>
                </a:lnTo>
                <a:lnTo>
                  <a:pt x="281038" y="662679"/>
                </a:lnTo>
                <a:lnTo>
                  <a:pt x="266918" y="649794"/>
                </a:lnTo>
                <a:lnTo>
                  <a:pt x="265060" y="632689"/>
                </a:lnTo>
                <a:lnTo>
                  <a:pt x="278163" y="613333"/>
                </a:lnTo>
                <a:lnTo>
                  <a:pt x="290011" y="603108"/>
                </a:lnTo>
                <a:lnTo>
                  <a:pt x="301370" y="601303"/>
                </a:lnTo>
                <a:lnTo>
                  <a:pt x="320352" y="606806"/>
                </a:lnTo>
                <a:lnTo>
                  <a:pt x="321403" y="606164"/>
                </a:lnTo>
                <a:lnTo>
                  <a:pt x="327199" y="602624"/>
                </a:lnTo>
                <a:lnTo>
                  <a:pt x="333441" y="606202"/>
                </a:lnTo>
                <a:lnTo>
                  <a:pt x="353390" y="595298"/>
                </a:lnTo>
                <a:lnTo>
                  <a:pt x="364793" y="587022"/>
                </a:lnTo>
                <a:lnTo>
                  <a:pt x="375730" y="583525"/>
                </a:lnTo>
                <a:lnTo>
                  <a:pt x="392780" y="572665"/>
                </a:lnTo>
                <a:lnTo>
                  <a:pt x="412718" y="577300"/>
                </a:lnTo>
                <a:lnTo>
                  <a:pt x="422787" y="551278"/>
                </a:lnTo>
                <a:lnTo>
                  <a:pt x="416296" y="544945"/>
                </a:lnTo>
                <a:lnTo>
                  <a:pt x="424604" y="539078"/>
                </a:lnTo>
                <a:lnTo>
                  <a:pt x="424504" y="538097"/>
                </a:lnTo>
                <a:lnTo>
                  <a:pt x="423655" y="529960"/>
                </a:lnTo>
                <a:lnTo>
                  <a:pt x="430781" y="529243"/>
                </a:lnTo>
                <a:lnTo>
                  <a:pt x="430950" y="529224"/>
                </a:lnTo>
                <a:lnTo>
                  <a:pt x="418227" y="521634"/>
                </a:lnTo>
                <a:lnTo>
                  <a:pt x="419856" y="511666"/>
                </a:lnTo>
                <a:lnTo>
                  <a:pt x="414793" y="507774"/>
                </a:lnTo>
                <a:lnTo>
                  <a:pt x="406824" y="483991"/>
                </a:lnTo>
                <a:lnTo>
                  <a:pt x="401843" y="462377"/>
                </a:lnTo>
                <a:lnTo>
                  <a:pt x="399567" y="452510"/>
                </a:lnTo>
                <a:lnTo>
                  <a:pt x="390478" y="426822"/>
                </a:lnTo>
                <a:lnTo>
                  <a:pt x="385302" y="407868"/>
                </a:lnTo>
                <a:lnTo>
                  <a:pt x="380371" y="385525"/>
                </a:lnTo>
                <a:lnTo>
                  <a:pt x="379246" y="382808"/>
                </a:lnTo>
                <a:lnTo>
                  <a:pt x="372139" y="365577"/>
                </a:lnTo>
                <a:lnTo>
                  <a:pt x="369296" y="339801"/>
                </a:lnTo>
                <a:lnTo>
                  <a:pt x="367761" y="339090"/>
                </a:lnTo>
                <a:lnTo>
                  <a:pt x="351648" y="331613"/>
                </a:lnTo>
                <a:lnTo>
                  <a:pt x="345673" y="326752"/>
                </a:lnTo>
                <a:lnTo>
                  <a:pt x="340673" y="322815"/>
                </a:lnTo>
                <a:lnTo>
                  <a:pt x="323392" y="309220"/>
                </a:lnTo>
                <a:lnTo>
                  <a:pt x="304793" y="301818"/>
                </a:lnTo>
                <a:lnTo>
                  <a:pt x="290873" y="285525"/>
                </a:lnTo>
                <a:lnTo>
                  <a:pt x="278765" y="284569"/>
                </a:lnTo>
                <a:lnTo>
                  <a:pt x="277375" y="284462"/>
                </a:lnTo>
                <a:lnTo>
                  <a:pt x="254269" y="291738"/>
                </a:lnTo>
                <a:lnTo>
                  <a:pt x="232747" y="286738"/>
                </a:lnTo>
                <a:lnTo>
                  <a:pt x="225684" y="284405"/>
                </a:lnTo>
                <a:lnTo>
                  <a:pt x="225837" y="284720"/>
                </a:lnTo>
                <a:lnTo>
                  <a:pt x="218759" y="291819"/>
                </a:lnTo>
                <a:lnTo>
                  <a:pt x="210965" y="299642"/>
                </a:lnTo>
                <a:lnTo>
                  <a:pt x="208682" y="286782"/>
                </a:lnTo>
                <a:lnTo>
                  <a:pt x="205621" y="289329"/>
                </a:lnTo>
                <a:lnTo>
                  <a:pt x="199238" y="294643"/>
                </a:lnTo>
                <a:lnTo>
                  <a:pt x="171661" y="281990"/>
                </a:lnTo>
                <a:lnTo>
                  <a:pt x="175258" y="278519"/>
                </a:lnTo>
                <a:lnTo>
                  <a:pt x="173800" y="273249"/>
                </a:lnTo>
                <a:lnTo>
                  <a:pt x="162721" y="272979"/>
                </a:lnTo>
                <a:lnTo>
                  <a:pt x="153893" y="272627"/>
                </a:lnTo>
                <a:lnTo>
                  <a:pt x="156239" y="264798"/>
                </a:lnTo>
                <a:lnTo>
                  <a:pt x="160224" y="261326"/>
                </a:lnTo>
                <a:lnTo>
                  <a:pt x="152610" y="250604"/>
                </a:lnTo>
                <a:lnTo>
                  <a:pt x="150047" y="248774"/>
                </a:lnTo>
                <a:lnTo>
                  <a:pt x="142046" y="240995"/>
                </a:lnTo>
                <a:lnTo>
                  <a:pt x="135437" y="236625"/>
                </a:lnTo>
                <a:lnTo>
                  <a:pt x="129230" y="236248"/>
                </a:lnTo>
                <a:lnTo>
                  <a:pt x="135357" y="226953"/>
                </a:lnTo>
                <a:lnTo>
                  <a:pt x="136668" y="224960"/>
                </a:lnTo>
                <a:lnTo>
                  <a:pt x="129242" y="216923"/>
                </a:lnTo>
                <a:lnTo>
                  <a:pt x="102758" y="188241"/>
                </a:lnTo>
                <a:lnTo>
                  <a:pt x="97355" y="178173"/>
                </a:lnTo>
                <a:lnTo>
                  <a:pt x="93936" y="171809"/>
                </a:lnTo>
                <a:lnTo>
                  <a:pt x="68551" y="151006"/>
                </a:lnTo>
                <a:lnTo>
                  <a:pt x="50244" y="123614"/>
                </a:lnTo>
                <a:lnTo>
                  <a:pt x="31573" y="105874"/>
                </a:lnTo>
                <a:lnTo>
                  <a:pt x="27434" y="98988"/>
                </a:lnTo>
                <a:lnTo>
                  <a:pt x="19918" y="86486"/>
                </a:lnTo>
                <a:lnTo>
                  <a:pt x="472" y="61068"/>
                </a:lnTo>
                <a:lnTo>
                  <a:pt x="3990" y="44737"/>
                </a:lnTo>
                <a:lnTo>
                  <a:pt x="27171" y="39567"/>
                </a:lnTo>
                <a:lnTo>
                  <a:pt x="26791" y="37109"/>
                </a:lnTo>
                <a:lnTo>
                  <a:pt x="43080" y="22802"/>
                </a:lnTo>
                <a:lnTo>
                  <a:pt x="66670" y="8999"/>
                </a:lnTo>
                <a:lnTo>
                  <a:pt x="73682" y="472"/>
                </a:lnTo>
                <a:lnTo>
                  <a:pt x="126442" y="46240"/>
                </a:lnTo>
                <a:lnTo>
                  <a:pt x="124259" y="79688"/>
                </a:lnTo>
                <a:lnTo>
                  <a:pt x="157130" y="91737"/>
                </a:lnTo>
                <a:lnTo>
                  <a:pt x="180409" y="102434"/>
                </a:lnTo>
                <a:lnTo>
                  <a:pt x="173934" y="66608"/>
                </a:lnTo>
                <a:lnTo>
                  <a:pt x="199387" y="44617"/>
                </a:lnTo>
                <a:lnTo>
                  <a:pt x="195982" y="28625"/>
                </a:lnTo>
                <a:lnTo>
                  <a:pt x="236815" y="24507"/>
                </a:lnTo>
                <a:lnTo>
                  <a:pt x="244930" y="22412"/>
                </a:lnTo>
                <a:lnTo>
                  <a:pt x="244986" y="22406"/>
                </a:lnTo>
                <a:lnTo>
                  <a:pt x="286110" y="27670"/>
                </a:lnTo>
                <a:lnTo>
                  <a:pt x="306419" y="52069"/>
                </a:lnTo>
                <a:lnTo>
                  <a:pt x="303351" y="63709"/>
                </a:lnTo>
                <a:lnTo>
                  <a:pt x="325299" y="92045"/>
                </a:lnTo>
                <a:lnTo>
                  <a:pt x="342220" y="115747"/>
                </a:lnTo>
                <a:lnTo>
                  <a:pt x="342321" y="125664"/>
                </a:lnTo>
                <a:lnTo>
                  <a:pt x="353214" y="134927"/>
                </a:lnTo>
                <a:lnTo>
                  <a:pt x="362610" y="128638"/>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3" name="Odsherred">
            <a:extLst>
              <a:ext uri="{FF2B5EF4-FFF2-40B4-BE49-F238E27FC236}">
                <a16:creationId xmlns:a16="http://schemas.microsoft.com/office/drawing/2014/main" id="{00000000-0008-0000-3E00-00007B000000}"/>
              </a:ext>
            </a:extLst>
          </xdr:cNvPr>
          <xdr:cNvSpPr/>
        </xdr:nvSpPr>
        <xdr:spPr>
          <a:xfrm>
            <a:off x="3771488" y="3833145"/>
            <a:ext cx="595644" cy="563270"/>
          </a:xfrm>
          <a:custGeom>
            <a:avLst/>
            <a:gdLst>
              <a:gd name="connsiteX0" fmla="*/ 280505 w 579889"/>
              <a:gd name="connsiteY0" fmla="*/ 266263 h 548370"/>
              <a:gd name="connsiteX1" fmla="*/ 285291 w 579889"/>
              <a:gd name="connsiteY1" fmla="*/ 244215 h 548370"/>
              <a:gd name="connsiteX2" fmla="*/ 289706 w 579889"/>
              <a:gd name="connsiteY2" fmla="*/ 252076 h 548370"/>
              <a:gd name="connsiteX3" fmla="*/ 291882 w 579889"/>
              <a:gd name="connsiteY3" fmla="*/ 223161 h 548370"/>
              <a:gd name="connsiteX4" fmla="*/ 287404 w 579889"/>
              <a:gd name="connsiteY4" fmla="*/ 227859 h 548370"/>
              <a:gd name="connsiteX5" fmla="*/ 286165 w 579889"/>
              <a:gd name="connsiteY5" fmla="*/ 236361 h 548370"/>
              <a:gd name="connsiteX6" fmla="*/ 282958 w 579889"/>
              <a:gd name="connsiteY6" fmla="*/ 219224 h 548370"/>
              <a:gd name="connsiteX7" fmla="*/ 285165 w 579889"/>
              <a:gd name="connsiteY7" fmla="*/ 195083 h 548370"/>
              <a:gd name="connsiteX8" fmla="*/ 284870 w 579889"/>
              <a:gd name="connsiteY8" fmla="*/ 186531 h 548370"/>
              <a:gd name="connsiteX9" fmla="*/ 284417 w 579889"/>
              <a:gd name="connsiteY9" fmla="*/ 173457 h 548370"/>
              <a:gd name="connsiteX10" fmla="*/ 280184 w 579889"/>
              <a:gd name="connsiteY10" fmla="*/ 158094 h 548370"/>
              <a:gd name="connsiteX11" fmla="*/ 273240 w 579889"/>
              <a:gd name="connsiteY11" fmla="*/ 148013 h 548370"/>
              <a:gd name="connsiteX12" fmla="*/ 263404 w 579889"/>
              <a:gd name="connsiteY12" fmla="*/ 146271 h 548370"/>
              <a:gd name="connsiteX13" fmla="*/ 255536 w 579889"/>
              <a:gd name="connsiteY13" fmla="*/ 137260 h 548370"/>
              <a:gd name="connsiteX14" fmla="*/ 212951 w 579889"/>
              <a:gd name="connsiteY14" fmla="*/ 116325 h 548370"/>
              <a:gd name="connsiteX15" fmla="*/ 210089 w 579889"/>
              <a:gd name="connsiteY15" fmla="*/ 116074 h 548370"/>
              <a:gd name="connsiteX16" fmla="*/ 196165 w 579889"/>
              <a:gd name="connsiteY16" fmla="*/ 114860 h 548370"/>
              <a:gd name="connsiteX17" fmla="*/ 173422 w 579889"/>
              <a:gd name="connsiteY17" fmla="*/ 116828 h 548370"/>
              <a:gd name="connsiteX18" fmla="*/ 146183 w 579889"/>
              <a:gd name="connsiteY18" fmla="*/ 111552 h 548370"/>
              <a:gd name="connsiteX19" fmla="*/ 116283 w 579889"/>
              <a:gd name="connsiteY19" fmla="*/ 111326 h 548370"/>
              <a:gd name="connsiteX20" fmla="*/ 93403 w 579889"/>
              <a:gd name="connsiteY20" fmla="*/ 98359 h 548370"/>
              <a:gd name="connsiteX21" fmla="*/ 68107 w 579889"/>
              <a:gd name="connsiteY21" fmla="*/ 80229 h 548370"/>
              <a:gd name="connsiteX22" fmla="*/ 53780 w 579889"/>
              <a:gd name="connsiteY22" fmla="*/ 78493 h 548370"/>
              <a:gd name="connsiteX23" fmla="*/ 38402 w 579889"/>
              <a:gd name="connsiteY23" fmla="*/ 69532 h 548370"/>
              <a:gd name="connsiteX24" fmla="*/ 24189 w 579889"/>
              <a:gd name="connsiteY24" fmla="*/ 69268 h 548370"/>
              <a:gd name="connsiteX25" fmla="*/ 16729 w 579889"/>
              <a:gd name="connsiteY25" fmla="*/ 57697 h 548370"/>
              <a:gd name="connsiteX26" fmla="*/ 8446 w 579889"/>
              <a:gd name="connsiteY26" fmla="*/ 22111 h 548370"/>
              <a:gd name="connsiteX27" fmla="*/ 472 w 579889"/>
              <a:gd name="connsiteY27" fmla="*/ 6301 h 548370"/>
              <a:gd name="connsiteX28" fmla="*/ 717 w 579889"/>
              <a:gd name="connsiteY28" fmla="*/ 472 h 548370"/>
              <a:gd name="connsiteX29" fmla="*/ 23906 w 579889"/>
              <a:gd name="connsiteY29" fmla="*/ 35819 h 548370"/>
              <a:gd name="connsiteX30" fmla="*/ 33239 w 579889"/>
              <a:gd name="connsiteY30" fmla="*/ 44095 h 548370"/>
              <a:gd name="connsiteX31" fmla="*/ 45038 w 579889"/>
              <a:gd name="connsiteY31" fmla="*/ 49943 h 548370"/>
              <a:gd name="connsiteX32" fmla="*/ 83629 w 579889"/>
              <a:gd name="connsiteY32" fmla="*/ 62068 h 548370"/>
              <a:gd name="connsiteX33" fmla="*/ 120504 w 579889"/>
              <a:gd name="connsiteY33" fmla="*/ 82870 h 548370"/>
              <a:gd name="connsiteX34" fmla="*/ 139032 w 579889"/>
              <a:gd name="connsiteY34" fmla="*/ 85336 h 548370"/>
              <a:gd name="connsiteX35" fmla="*/ 166278 w 579889"/>
              <a:gd name="connsiteY35" fmla="*/ 92705 h 548370"/>
              <a:gd name="connsiteX36" fmla="*/ 203894 w 579889"/>
              <a:gd name="connsiteY36" fmla="*/ 93580 h 548370"/>
              <a:gd name="connsiteX37" fmla="*/ 212114 w 579889"/>
              <a:gd name="connsiteY37" fmla="*/ 93246 h 548370"/>
              <a:gd name="connsiteX38" fmla="*/ 232794 w 579889"/>
              <a:gd name="connsiteY38" fmla="*/ 92416 h 548370"/>
              <a:gd name="connsiteX39" fmla="*/ 249473 w 579889"/>
              <a:gd name="connsiteY39" fmla="*/ 101528 h 548370"/>
              <a:gd name="connsiteX40" fmla="*/ 276731 w 579889"/>
              <a:gd name="connsiteY40" fmla="*/ 108873 h 548370"/>
              <a:gd name="connsiteX41" fmla="*/ 312511 w 579889"/>
              <a:gd name="connsiteY41" fmla="*/ 101484 h 548370"/>
              <a:gd name="connsiteX42" fmla="*/ 345681 w 579889"/>
              <a:gd name="connsiteY42" fmla="*/ 85901 h 548370"/>
              <a:gd name="connsiteX43" fmla="*/ 354669 w 579889"/>
              <a:gd name="connsiteY43" fmla="*/ 85310 h 548370"/>
              <a:gd name="connsiteX44" fmla="*/ 366650 w 579889"/>
              <a:gd name="connsiteY44" fmla="*/ 106729 h 548370"/>
              <a:gd name="connsiteX45" fmla="*/ 368858 w 579889"/>
              <a:gd name="connsiteY45" fmla="*/ 108880 h 548370"/>
              <a:gd name="connsiteX46" fmla="*/ 379681 w 579889"/>
              <a:gd name="connsiteY46" fmla="*/ 119419 h 548370"/>
              <a:gd name="connsiteX47" fmla="*/ 401600 w 579889"/>
              <a:gd name="connsiteY47" fmla="*/ 128041 h 548370"/>
              <a:gd name="connsiteX48" fmla="*/ 404902 w 579889"/>
              <a:gd name="connsiteY48" fmla="*/ 129343 h 548370"/>
              <a:gd name="connsiteX49" fmla="*/ 423248 w 579889"/>
              <a:gd name="connsiteY49" fmla="*/ 127142 h 548370"/>
              <a:gd name="connsiteX50" fmla="*/ 448650 w 579889"/>
              <a:gd name="connsiteY50" fmla="*/ 115200 h 548370"/>
              <a:gd name="connsiteX51" fmla="*/ 467367 w 579889"/>
              <a:gd name="connsiteY51" fmla="*/ 111326 h 548370"/>
              <a:gd name="connsiteX52" fmla="*/ 476481 w 579889"/>
              <a:gd name="connsiteY52" fmla="*/ 107597 h 548370"/>
              <a:gd name="connsiteX53" fmla="*/ 483531 w 579889"/>
              <a:gd name="connsiteY53" fmla="*/ 104717 h 548370"/>
              <a:gd name="connsiteX54" fmla="*/ 501563 w 579889"/>
              <a:gd name="connsiteY54" fmla="*/ 92391 h 548370"/>
              <a:gd name="connsiteX55" fmla="*/ 525971 w 579889"/>
              <a:gd name="connsiteY55" fmla="*/ 67690 h 548370"/>
              <a:gd name="connsiteX56" fmla="*/ 561142 w 579889"/>
              <a:gd name="connsiteY56" fmla="*/ 46931 h 548370"/>
              <a:gd name="connsiteX57" fmla="*/ 577966 w 579889"/>
              <a:gd name="connsiteY57" fmla="*/ 86128 h 548370"/>
              <a:gd name="connsiteX58" fmla="*/ 579727 w 579889"/>
              <a:gd name="connsiteY58" fmla="*/ 102183 h 548370"/>
              <a:gd name="connsiteX59" fmla="*/ 576022 w 579889"/>
              <a:gd name="connsiteY59" fmla="*/ 97598 h 548370"/>
              <a:gd name="connsiteX60" fmla="*/ 569324 w 579889"/>
              <a:gd name="connsiteY60" fmla="*/ 93133 h 548370"/>
              <a:gd name="connsiteX61" fmla="*/ 559563 w 579889"/>
              <a:gd name="connsiteY61" fmla="*/ 97648 h 548370"/>
              <a:gd name="connsiteX62" fmla="*/ 551079 w 579889"/>
              <a:gd name="connsiteY62" fmla="*/ 111879 h 548370"/>
              <a:gd name="connsiteX63" fmla="*/ 538519 w 579889"/>
              <a:gd name="connsiteY63" fmla="*/ 120759 h 548370"/>
              <a:gd name="connsiteX64" fmla="*/ 533079 w 579889"/>
              <a:gd name="connsiteY64" fmla="*/ 153528 h 548370"/>
              <a:gd name="connsiteX65" fmla="*/ 539556 w 579889"/>
              <a:gd name="connsiteY65" fmla="*/ 176393 h 548370"/>
              <a:gd name="connsiteX66" fmla="*/ 537393 w 579889"/>
              <a:gd name="connsiteY66" fmla="*/ 192146 h 548370"/>
              <a:gd name="connsiteX67" fmla="*/ 518261 w 579889"/>
              <a:gd name="connsiteY67" fmla="*/ 204591 h 548370"/>
              <a:gd name="connsiteX68" fmla="*/ 507487 w 579889"/>
              <a:gd name="connsiteY68" fmla="*/ 202522 h 548370"/>
              <a:gd name="connsiteX69" fmla="*/ 492518 w 579889"/>
              <a:gd name="connsiteY69" fmla="*/ 195768 h 548370"/>
              <a:gd name="connsiteX70" fmla="*/ 489588 w 579889"/>
              <a:gd name="connsiteY70" fmla="*/ 178242 h 548370"/>
              <a:gd name="connsiteX71" fmla="*/ 487562 w 579889"/>
              <a:gd name="connsiteY71" fmla="*/ 177701 h 548370"/>
              <a:gd name="connsiteX72" fmla="*/ 475877 w 579889"/>
              <a:gd name="connsiteY72" fmla="*/ 174595 h 548370"/>
              <a:gd name="connsiteX73" fmla="*/ 466053 w 579889"/>
              <a:gd name="connsiteY73" fmla="*/ 180871 h 548370"/>
              <a:gd name="connsiteX74" fmla="*/ 454380 w 579889"/>
              <a:gd name="connsiteY74" fmla="*/ 174261 h 548370"/>
              <a:gd name="connsiteX75" fmla="*/ 444518 w 579889"/>
              <a:gd name="connsiteY75" fmla="*/ 178349 h 548370"/>
              <a:gd name="connsiteX76" fmla="*/ 447493 w 579889"/>
              <a:gd name="connsiteY76" fmla="*/ 193196 h 548370"/>
              <a:gd name="connsiteX77" fmla="*/ 446065 w 579889"/>
              <a:gd name="connsiteY77" fmla="*/ 200176 h 548370"/>
              <a:gd name="connsiteX78" fmla="*/ 442053 w 579889"/>
              <a:gd name="connsiteY78" fmla="*/ 219853 h 548370"/>
              <a:gd name="connsiteX79" fmla="*/ 443242 w 579889"/>
              <a:gd name="connsiteY79" fmla="*/ 225721 h 548370"/>
              <a:gd name="connsiteX80" fmla="*/ 446782 w 579889"/>
              <a:gd name="connsiteY80" fmla="*/ 243121 h 548370"/>
              <a:gd name="connsiteX81" fmla="*/ 450392 w 579889"/>
              <a:gd name="connsiteY81" fmla="*/ 244762 h 548370"/>
              <a:gd name="connsiteX82" fmla="*/ 473066 w 579889"/>
              <a:gd name="connsiteY82" fmla="*/ 255094 h 548370"/>
              <a:gd name="connsiteX83" fmla="*/ 487890 w 579889"/>
              <a:gd name="connsiteY83" fmla="*/ 273564 h 548370"/>
              <a:gd name="connsiteX84" fmla="*/ 495431 w 579889"/>
              <a:gd name="connsiteY84" fmla="*/ 289989 h 548370"/>
              <a:gd name="connsiteX85" fmla="*/ 505896 w 579889"/>
              <a:gd name="connsiteY85" fmla="*/ 306742 h 548370"/>
              <a:gd name="connsiteX86" fmla="*/ 520223 w 579889"/>
              <a:gd name="connsiteY86" fmla="*/ 328790 h 548370"/>
              <a:gd name="connsiteX87" fmla="*/ 524154 w 579889"/>
              <a:gd name="connsiteY87" fmla="*/ 344429 h 548370"/>
              <a:gd name="connsiteX88" fmla="*/ 524022 w 579889"/>
              <a:gd name="connsiteY88" fmla="*/ 360144 h 548370"/>
              <a:gd name="connsiteX89" fmla="*/ 504022 w 579889"/>
              <a:gd name="connsiteY89" fmla="*/ 390046 h 548370"/>
              <a:gd name="connsiteX90" fmla="*/ 499349 w 579889"/>
              <a:gd name="connsiteY90" fmla="*/ 381217 h 548370"/>
              <a:gd name="connsiteX91" fmla="*/ 480254 w 579889"/>
              <a:gd name="connsiteY91" fmla="*/ 378519 h 548370"/>
              <a:gd name="connsiteX92" fmla="*/ 463179 w 579889"/>
              <a:gd name="connsiteY92" fmla="*/ 369212 h 548370"/>
              <a:gd name="connsiteX93" fmla="*/ 444870 w 579889"/>
              <a:gd name="connsiteY93" fmla="*/ 369168 h 548370"/>
              <a:gd name="connsiteX94" fmla="*/ 441675 w 579889"/>
              <a:gd name="connsiteY94" fmla="*/ 373231 h 548370"/>
              <a:gd name="connsiteX95" fmla="*/ 430134 w 579889"/>
              <a:gd name="connsiteY95" fmla="*/ 387933 h 548370"/>
              <a:gd name="connsiteX96" fmla="*/ 435241 w 579889"/>
              <a:gd name="connsiteY96" fmla="*/ 397064 h 548370"/>
              <a:gd name="connsiteX97" fmla="*/ 426801 w 579889"/>
              <a:gd name="connsiteY97" fmla="*/ 407925 h 548370"/>
              <a:gd name="connsiteX98" fmla="*/ 427109 w 579889"/>
              <a:gd name="connsiteY98" fmla="*/ 418225 h 548370"/>
              <a:gd name="connsiteX99" fmla="*/ 389424 w 579889"/>
              <a:gd name="connsiteY99" fmla="*/ 437430 h 548370"/>
              <a:gd name="connsiteX100" fmla="*/ 390304 w 579889"/>
              <a:gd name="connsiteY100" fmla="*/ 448630 h 548370"/>
              <a:gd name="connsiteX101" fmla="*/ 402914 w 579889"/>
              <a:gd name="connsiteY101" fmla="*/ 456114 h 548370"/>
              <a:gd name="connsiteX102" fmla="*/ 387103 w 579889"/>
              <a:gd name="connsiteY102" fmla="*/ 465068 h 548370"/>
              <a:gd name="connsiteX103" fmla="*/ 315285 w 579889"/>
              <a:gd name="connsiteY103" fmla="*/ 466213 h 548370"/>
              <a:gd name="connsiteX104" fmla="*/ 304574 w 579889"/>
              <a:gd name="connsiteY104" fmla="*/ 465119 h 548370"/>
              <a:gd name="connsiteX105" fmla="*/ 242341 w 579889"/>
              <a:gd name="connsiteY105" fmla="*/ 532802 h 548370"/>
              <a:gd name="connsiteX106" fmla="*/ 202335 w 579889"/>
              <a:gd name="connsiteY106" fmla="*/ 542430 h 548370"/>
              <a:gd name="connsiteX107" fmla="*/ 171164 w 579889"/>
              <a:gd name="connsiteY107" fmla="*/ 548064 h 548370"/>
              <a:gd name="connsiteX108" fmla="*/ 146057 w 579889"/>
              <a:gd name="connsiteY108" fmla="*/ 539896 h 548370"/>
              <a:gd name="connsiteX109" fmla="*/ 125051 w 579889"/>
              <a:gd name="connsiteY109" fmla="*/ 543002 h 548370"/>
              <a:gd name="connsiteX110" fmla="*/ 116912 w 579889"/>
              <a:gd name="connsiteY110" fmla="*/ 516854 h 548370"/>
              <a:gd name="connsiteX111" fmla="*/ 97497 w 579889"/>
              <a:gd name="connsiteY111" fmla="*/ 501441 h 548370"/>
              <a:gd name="connsiteX112" fmla="*/ 111239 w 579889"/>
              <a:gd name="connsiteY112" fmla="*/ 486022 h 548370"/>
              <a:gd name="connsiteX113" fmla="*/ 112327 w 579889"/>
              <a:gd name="connsiteY113" fmla="*/ 485330 h 548370"/>
              <a:gd name="connsiteX114" fmla="*/ 121013 w 579889"/>
              <a:gd name="connsiteY114" fmla="*/ 479828 h 548370"/>
              <a:gd name="connsiteX115" fmla="*/ 129592 w 579889"/>
              <a:gd name="connsiteY115" fmla="*/ 459799 h 548370"/>
              <a:gd name="connsiteX116" fmla="*/ 133158 w 579889"/>
              <a:gd name="connsiteY116" fmla="*/ 438449 h 548370"/>
              <a:gd name="connsiteX117" fmla="*/ 125019 w 579889"/>
              <a:gd name="connsiteY117" fmla="*/ 420269 h 548370"/>
              <a:gd name="connsiteX118" fmla="*/ 126472 w 579889"/>
              <a:gd name="connsiteY118" fmla="*/ 398165 h 548370"/>
              <a:gd name="connsiteX119" fmla="*/ 123560 w 579889"/>
              <a:gd name="connsiteY119" fmla="*/ 390725 h 548370"/>
              <a:gd name="connsiteX120" fmla="*/ 125001 w 579889"/>
              <a:gd name="connsiteY120" fmla="*/ 375501 h 548370"/>
              <a:gd name="connsiteX121" fmla="*/ 117416 w 579889"/>
              <a:gd name="connsiteY121" fmla="*/ 344555 h 548370"/>
              <a:gd name="connsiteX122" fmla="*/ 110661 w 579889"/>
              <a:gd name="connsiteY122" fmla="*/ 335003 h 548370"/>
              <a:gd name="connsiteX123" fmla="*/ 98768 w 579889"/>
              <a:gd name="connsiteY123" fmla="*/ 336443 h 548370"/>
              <a:gd name="connsiteX124" fmla="*/ 106856 w 579889"/>
              <a:gd name="connsiteY124" fmla="*/ 325891 h 548370"/>
              <a:gd name="connsiteX125" fmla="*/ 120428 w 579889"/>
              <a:gd name="connsiteY125" fmla="*/ 335877 h 548370"/>
              <a:gd name="connsiteX126" fmla="*/ 123309 w 579889"/>
              <a:gd name="connsiteY126" fmla="*/ 344498 h 548370"/>
              <a:gd name="connsiteX127" fmla="*/ 141692 w 579889"/>
              <a:gd name="connsiteY127" fmla="*/ 354572 h 548370"/>
              <a:gd name="connsiteX128" fmla="*/ 157076 w 579889"/>
              <a:gd name="connsiteY128" fmla="*/ 349460 h 548370"/>
              <a:gd name="connsiteX129" fmla="*/ 204567 w 579889"/>
              <a:gd name="connsiteY129" fmla="*/ 317690 h 548370"/>
              <a:gd name="connsiteX130" fmla="*/ 218819 w 579889"/>
              <a:gd name="connsiteY130" fmla="*/ 319118 h 548370"/>
              <a:gd name="connsiteX131" fmla="*/ 229026 w 579889"/>
              <a:gd name="connsiteY131" fmla="*/ 315464 h 548370"/>
              <a:gd name="connsiteX132" fmla="*/ 233932 w 579889"/>
              <a:gd name="connsiteY132" fmla="*/ 317288 h 548370"/>
              <a:gd name="connsiteX133" fmla="*/ 243517 w 579889"/>
              <a:gd name="connsiteY133" fmla="*/ 320854 h 548370"/>
              <a:gd name="connsiteX134" fmla="*/ 257309 w 579889"/>
              <a:gd name="connsiteY134" fmla="*/ 313634 h 548370"/>
              <a:gd name="connsiteX135" fmla="*/ 264832 w 579889"/>
              <a:gd name="connsiteY135" fmla="*/ 302856 h 548370"/>
              <a:gd name="connsiteX136" fmla="*/ 268102 w 579889"/>
              <a:gd name="connsiteY136" fmla="*/ 298177 h 548370"/>
              <a:gd name="connsiteX137" fmla="*/ 278360 w 579889"/>
              <a:gd name="connsiteY137" fmla="*/ 276142 h 548370"/>
              <a:gd name="connsiteX138" fmla="*/ 280505 w 579889"/>
              <a:gd name="connsiteY138" fmla="*/ 266263 h 5483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Lst>
            <a:rect l="l" t="t" r="r" b="b"/>
            <a:pathLst>
              <a:path w="579889" h="548370">
                <a:moveTo>
                  <a:pt x="280505" y="266263"/>
                </a:moveTo>
                <a:lnTo>
                  <a:pt x="285291" y="244215"/>
                </a:lnTo>
                <a:lnTo>
                  <a:pt x="289706" y="252076"/>
                </a:lnTo>
                <a:lnTo>
                  <a:pt x="291882" y="223161"/>
                </a:lnTo>
                <a:lnTo>
                  <a:pt x="287404" y="227859"/>
                </a:lnTo>
                <a:lnTo>
                  <a:pt x="286165" y="236361"/>
                </a:lnTo>
                <a:lnTo>
                  <a:pt x="282958" y="219224"/>
                </a:lnTo>
                <a:lnTo>
                  <a:pt x="285165" y="195083"/>
                </a:lnTo>
                <a:lnTo>
                  <a:pt x="284870" y="186531"/>
                </a:lnTo>
                <a:lnTo>
                  <a:pt x="284417" y="173457"/>
                </a:lnTo>
                <a:lnTo>
                  <a:pt x="280184" y="158094"/>
                </a:lnTo>
                <a:lnTo>
                  <a:pt x="273240" y="148013"/>
                </a:lnTo>
                <a:lnTo>
                  <a:pt x="263404" y="146271"/>
                </a:lnTo>
                <a:lnTo>
                  <a:pt x="255536" y="137260"/>
                </a:lnTo>
                <a:lnTo>
                  <a:pt x="212951" y="116325"/>
                </a:lnTo>
                <a:lnTo>
                  <a:pt x="210089" y="116074"/>
                </a:lnTo>
                <a:lnTo>
                  <a:pt x="196165" y="114860"/>
                </a:lnTo>
                <a:lnTo>
                  <a:pt x="173422" y="116828"/>
                </a:lnTo>
                <a:lnTo>
                  <a:pt x="146183" y="111552"/>
                </a:lnTo>
                <a:lnTo>
                  <a:pt x="116283" y="111326"/>
                </a:lnTo>
                <a:lnTo>
                  <a:pt x="93403" y="98359"/>
                </a:lnTo>
                <a:lnTo>
                  <a:pt x="68107" y="80229"/>
                </a:lnTo>
                <a:lnTo>
                  <a:pt x="53780" y="78493"/>
                </a:lnTo>
                <a:lnTo>
                  <a:pt x="38402" y="69532"/>
                </a:lnTo>
                <a:lnTo>
                  <a:pt x="24189" y="69268"/>
                </a:lnTo>
                <a:lnTo>
                  <a:pt x="16729" y="57697"/>
                </a:lnTo>
                <a:lnTo>
                  <a:pt x="8446" y="22111"/>
                </a:lnTo>
                <a:lnTo>
                  <a:pt x="472" y="6301"/>
                </a:lnTo>
                <a:lnTo>
                  <a:pt x="717" y="472"/>
                </a:lnTo>
                <a:lnTo>
                  <a:pt x="23906" y="35819"/>
                </a:lnTo>
                <a:lnTo>
                  <a:pt x="33239" y="44095"/>
                </a:lnTo>
                <a:lnTo>
                  <a:pt x="45038" y="49943"/>
                </a:lnTo>
                <a:lnTo>
                  <a:pt x="83629" y="62068"/>
                </a:lnTo>
                <a:lnTo>
                  <a:pt x="120504" y="82870"/>
                </a:lnTo>
                <a:lnTo>
                  <a:pt x="139032" y="85336"/>
                </a:lnTo>
                <a:lnTo>
                  <a:pt x="166278" y="92705"/>
                </a:lnTo>
                <a:lnTo>
                  <a:pt x="203894" y="93580"/>
                </a:lnTo>
                <a:lnTo>
                  <a:pt x="212114" y="93246"/>
                </a:lnTo>
                <a:lnTo>
                  <a:pt x="232794" y="92416"/>
                </a:lnTo>
                <a:lnTo>
                  <a:pt x="249473" y="101528"/>
                </a:lnTo>
                <a:lnTo>
                  <a:pt x="276731" y="108873"/>
                </a:lnTo>
                <a:lnTo>
                  <a:pt x="312511" y="101484"/>
                </a:lnTo>
                <a:lnTo>
                  <a:pt x="345681" y="85901"/>
                </a:lnTo>
                <a:lnTo>
                  <a:pt x="354669" y="85310"/>
                </a:lnTo>
                <a:lnTo>
                  <a:pt x="366650" y="106729"/>
                </a:lnTo>
                <a:lnTo>
                  <a:pt x="368858" y="108880"/>
                </a:lnTo>
                <a:lnTo>
                  <a:pt x="379681" y="119419"/>
                </a:lnTo>
                <a:lnTo>
                  <a:pt x="401600" y="128041"/>
                </a:lnTo>
                <a:lnTo>
                  <a:pt x="404902" y="129343"/>
                </a:lnTo>
                <a:lnTo>
                  <a:pt x="423248" y="127142"/>
                </a:lnTo>
                <a:lnTo>
                  <a:pt x="448650" y="115200"/>
                </a:lnTo>
                <a:lnTo>
                  <a:pt x="467367" y="111326"/>
                </a:lnTo>
                <a:lnTo>
                  <a:pt x="476481" y="107597"/>
                </a:lnTo>
                <a:lnTo>
                  <a:pt x="483531" y="104717"/>
                </a:lnTo>
                <a:lnTo>
                  <a:pt x="501563" y="92391"/>
                </a:lnTo>
                <a:lnTo>
                  <a:pt x="525971" y="67690"/>
                </a:lnTo>
                <a:lnTo>
                  <a:pt x="561142" y="46931"/>
                </a:lnTo>
                <a:lnTo>
                  <a:pt x="577966" y="86128"/>
                </a:lnTo>
                <a:lnTo>
                  <a:pt x="579727" y="102183"/>
                </a:lnTo>
                <a:lnTo>
                  <a:pt x="576022" y="97598"/>
                </a:lnTo>
                <a:lnTo>
                  <a:pt x="569324" y="93133"/>
                </a:lnTo>
                <a:lnTo>
                  <a:pt x="559563" y="97648"/>
                </a:lnTo>
                <a:lnTo>
                  <a:pt x="551079" y="111879"/>
                </a:lnTo>
                <a:lnTo>
                  <a:pt x="538519" y="120759"/>
                </a:lnTo>
                <a:lnTo>
                  <a:pt x="533079" y="153528"/>
                </a:lnTo>
                <a:lnTo>
                  <a:pt x="539556" y="176393"/>
                </a:lnTo>
                <a:lnTo>
                  <a:pt x="537393" y="192146"/>
                </a:lnTo>
                <a:lnTo>
                  <a:pt x="518261" y="204591"/>
                </a:lnTo>
                <a:lnTo>
                  <a:pt x="507487" y="202522"/>
                </a:lnTo>
                <a:lnTo>
                  <a:pt x="492518" y="195768"/>
                </a:lnTo>
                <a:lnTo>
                  <a:pt x="489588" y="178242"/>
                </a:lnTo>
                <a:lnTo>
                  <a:pt x="487562" y="177701"/>
                </a:lnTo>
                <a:lnTo>
                  <a:pt x="475877" y="174595"/>
                </a:lnTo>
                <a:lnTo>
                  <a:pt x="466053" y="180871"/>
                </a:lnTo>
                <a:lnTo>
                  <a:pt x="454380" y="174261"/>
                </a:lnTo>
                <a:lnTo>
                  <a:pt x="444518" y="178349"/>
                </a:lnTo>
                <a:lnTo>
                  <a:pt x="447493" y="193196"/>
                </a:lnTo>
                <a:lnTo>
                  <a:pt x="446065" y="200176"/>
                </a:lnTo>
                <a:lnTo>
                  <a:pt x="442053" y="219853"/>
                </a:lnTo>
                <a:lnTo>
                  <a:pt x="443242" y="225721"/>
                </a:lnTo>
                <a:lnTo>
                  <a:pt x="446782" y="243121"/>
                </a:lnTo>
                <a:lnTo>
                  <a:pt x="450392" y="244762"/>
                </a:lnTo>
                <a:lnTo>
                  <a:pt x="473066" y="255094"/>
                </a:lnTo>
                <a:lnTo>
                  <a:pt x="487890" y="273564"/>
                </a:lnTo>
                <a:lnTo>
                  <a:pt x="495431" y="289989"/>
                </a:lnTo>
                <a:lnTo>
                  <a:pt x="505896" y="306742"/>
                </a:lnTo>
                <a:lnTo>
                  <a:pt x="520223" y="328790"/>
                </a:lnTo>
                <a:lnTo>
                  <a:pt x="524154" y="344429"/>
                </a:lnTo>
                <a:lnTo>
                  <a:pt x="524022" y="360144"/>
                </a:lnTo>
                <a:lnTo>
                  <a:pt x="504022" y="390046"/>
                </a:lnTo>
                <a:lnTo>
                  <a:pt x="499349" y="381217"/>
                </a:lnTo>
                <a:lnTo>
                  <a:pt x="480254" y="378519"/>
                </a:lnTo>
                <a:lnTo>
                  <a:pt x="463179" y="369212"/>
                </a:lnTo>
                <a:lnTo>
                  <a:pt x="444870" y="369168"/>
                </a:lnTo>
                <a:lnTo>
                  <a:pt x="441675" y="373231"/>
                </a:lnTo>
                <a:lnTo>
                  <a:pt x="430134" y="387933"/>
                </a:lnTo>
                <a:lnTo>
                  <a:pt x="435241" y="397064"/>
                </a:lnTo>
                <a:lnTo>
                  <a:pt x="426801" y="407925"/>
                </a:lnTo>
                <a:lnTo>
                  <a:pt x="427109" y="418225"/>
                </a:lnTo>
                <a:lnTo>
                  <a:pt x="389424" y="437430"/>
                </a:lnTo>
                <a:lnTo>
                  <a:pt x="390304" y="448630"/>
                </a:lnTo>
                <a:lnTo>
                  <a:pt x="402914" y="456114"/>
                </a:lnTo>
                <a:lnTo>
                  <a:pt x="387103" y="465068"/>
                </a:lnTo>
                <a:lnTo>
                  <a:pt x="315285" y="466213"/>
                </a:lnTo>
                <a:lnTo>
                  <a:pt x="304574" y="465119"/>
                </a:lnTo>
                <a:lnTo>
                  <a:pt x="242341" y="532802"/>
                </a:lnTo>
                <a:lnTo>
                  <a:pt x="202335" y="542430"/>
                </a:lnTo>
                <a:lnTo>
                  <a:pt x="171164" y="548064"/>
                </a:lnTo>
                <a:lnTo>
                  <a:pt x="146057" y="539896"/>
                </a:lnTo>
                <a:lnTo>
                  <a:pt x="125051" y="543002"/>
                </a:lnTo>
                <a:lnTo>
                  <a:pt x="116912" y="516854"/>
                </a:lnTo>
                <a:lnTo>
                  <a:pt x="97497" y="501441"/>
                </a:lnTo>
                <a:lnTo>
                  <a:pt x="111239" y="486022"/>
                </a:lnTo>
                <a:lnTo>
                  <a:pt x="112327" y="485330"/>
                </a:lnTo>
                <a:lnTo>
                  <a:pt x="121013" y="479828"/>
                </a:lnTo>
                <a:lnTo>
                  <a:pt x="129592" y="459799"/>
                </a:lnTo>
                <a:lnTo>
                  <a:pt x="133158" y="438449"/>
                </a:lnTo>
                <a:lnTo>
                  <a:pt x="125019" y="420269"/>
                </a:lnTo>
                <a:lnTo>
                  <a:pt x="126472" y="398165"/>
                </a:lnTo>
                <a:lnTo>
                  <a:pt x="123560" y="390725"/>
                </a:lnTo>
                <a:lnTo>
                  <a:pt x="125001" y="375501"/>
                </a:lnTo>
                <a:lnTo>
                  <a:pt x="117416" y="344555"/>
                </a:lnTo>
                <a:lnTo>
                  <a:pt x="110661" y="335003"/>
                </a:lnTo>
                <a:lnTo>
                  <a:pt x="98768" y="336443"/>
                </a:lnTo>
                <a:lnTo>
                  <a:pt x="106856" y="325891"/>
                </a:lnTo>
                <a:lnTo>
                  <a:pt x="120428" y="335877"/>
                </a:lnTo>
                <a:lnTo>
                  <a:pt x="123309" y="344498"/>
                </a:lnTo>
                <a:lnTo>
                  <a:pt x="141692" y="354572"/>
                </a:lnTo>
                <a:lnTo>
                  <a:pt x="157076" y="349460"/>
                </a:lnTo>
                <a:lnTo>
                  <a:pt x="204567" y="317690"/>
                </a:lnTo>
                <a:lnTo>
                  <a:pt x="218819" y="319118"/>
                </a:lnTo>
                <a:lnTo>
                  <a:pt x="229026" y="315464"/>
                </a:lnTo>
                <a:lnTo>
                  <a:pt x="233932" y="317288"/>
                </a:lnTo>
                <a:lnTo>
                  <a:pt x="243517" y="320854"/>
                </a:lnTo>
                <a:lnTo>
                  <a:pt x="257309" y="313634"/>
                </a:lnTo>
                <a:lnTo>
                  <a:pt x="264832" y="302856"/>
                </a:lnTo>
                <a:lnTo>
                  <a:pt x="268102" y="298177"/>
                </a:lnTo>
                <a:lnTo>
                  <a:pt x="278360" y="276142"/>
                </a:lnTo>
                <a:lnTo>
                  <a:pt x="280505" y="26626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4" name="Nordfyn">
            <a:extLst>
              <a:ext uri="{FF2B5EF4-FFF2-40B4-BE49-F238E27FC236}">
                <a16:creationId xmlns:a16="http://schemas.microsoft.com/office/drawing/2014/main" id="{00000000-0008-0000-3E00-00007C000000}"/>
              </a:ext>
            </a:extLst>
          </xdr:cNvPr>
          <xdr:cNvSpPr/>
        </xdr:nvSpPr>
        <xdr:spPr>
          <a:xfrm>
            <a:off x="2299952" y="4609919"/>
            <a:ext cx="674648" cy="492562"/>
          </a:xfrm>
          <a:custGeom>
            <a:avLst/>
            <a:gdLst>
              <a:gd name="connsiteX0" fmla="*/ 554984 w 656803"/>
              <a:gd name="connsiteY0" fmla="*/ 326727 h 479533"/>
              <a:gd name="connsiteX1" fmla="*/ 556896 w 656803"/>
              <a:gd name="connsiteY1" fmla="*/ 332034 h 479533"/>
              <a:gd name="connsiteX2" fmla="*/ 550254 w 656803"/>
              <a:gd name="connsiteY2" fmla="*/ 340154 h 479533"/>
              <a:gd name="connsiteX3" fmla="*/ 557418 w 656803"/>
              <a:gd name="connsiteY3" fmla="*/ 344858 h 479533"/>
              <a:gd name="connsiteX4" fmla="*/ 560494 w 656803"/>
              <a:gd name="connsiteY4" fmla="*/ 352605 h 479533"/>
              <a:gd name="connsiteX5" fmla="*/ 542927 w 656803"/>
              <a:gd name="connsiteY5" fmla="*/ 359277 h 479533"/>
              <a:gd name="connsiteX6" fmla="*/ 538135 w 656803"/>
              <a:gd name="connsiteY6" fmla="*/ 351939 h 479533"/>
              <a:gd name="connsiteX7" fmla="*/ 541399 w 656803"/>
              <a:gd name="connsiteY7" fmla="*/ 338286 h 479533"/>
              <a:gd name="connsiteX8" fmla="*/ 547217 w 656803"/>
              <a:gd name="connsiteY8" fmla="*/ 329871 h 479533"/>
              <a:gd name="connsiteX9" fmla="*/ 616444 w 656803"/>
              <a:gd name="connsiteY9" fmla="*/ 212069 h 479533"/>
              <a:gd name="connsiteX10" fmla="*/ 633011 w 656803"/>
              <a:gd name="connsiteY10" fmla="*/ 223696 h 479533"/>
              <a:gd name="connsiteX11" fmla="*/ 643803 w 656803"/>
              <a:gd name="connsiteY11" fmla="*/ 234789 h 479533"/>
              <a:gd name="connsiteX12" fmla="*/ 656803 w 656803"/>
              <a:gd name="connsiteY12" fmla="*/ 251133 h 479533"/>
              <a:gd name="connsiteX13" fmla="*/ 649407 w 656803"/>
              <a:gd name="connsiteY13" fmla="*/ 256504 h 479533"/>
              <a:gd name="connsiteX14" fmla="*/ 644854 w 656803"/>
              <a:gd name="connsiteY14" fmla="*/ 251234 h 479533"/>
              <a:gd name="connsiteX15" fmla="*/ 640715 w 656803"/>
              <a:gd name="connsiteY15" fmla="*/ 246606 h 479533"/>
              <a:gd name="connsiteX16" fmla="*/ 629866 w 656803"/>
              <a:gd name="connsiteY16" fmla="*/ 239902 h 479533"/>
              <a:gd name="connsiteX17" fmla="*/ 623809 w 656803"/>
              <a:gd name="connsiteY17" fmla="*/ 231777 h 479533"/>
              <a:gd name="connsiteX18" fmla="*/ 357782 w 656803"/>
              <a:gd name="connsiteY18" fmla="*/ 44857 h 479533"/>
              <a:gd name="connsiteX19" fmla="*/ 368662 w 656803"/>
              <a:gd name="connsiteY19" fmla="*/ 45089 h 479533"/>
              <a:gd name="connsiteX20" fmla="*/ 384568 w 656803"/>
              <a:gd name="connsiteY20" fmla="*/ 49875 h 479533"/>
              <a:gd name="connsiteX21" fmla="*/ 426336 w 656803"/>
              <a:gd name="connsiteY21" fmla="*/ 78525 h 479533"/>
              <a:gd name="connsiteX22" fmla="*/ 489820 w 656803"/>
              <a:gd name="connsiteY22" fmla="*/ 110591 h 479533"/>
              <a:gd name="connsiteX23" fmla="*/ 529751 w 656803"/>
              <a:gd name="connsiteY23" fmla="*/ 148724 h 479533"/>
              <a:gd name="connsiteX24" fmla="*/ 538808 w 656803"/>
              <a:gd name="connsiteY24" fmla="*/ 157371 h 479533"/>
              <a:gd name="connsiteX25" fmla="*/ 603029 w 656803"/>
              <a:gd name="connsiteY25" fmla="*/ 200278 h 479533"/>
              <a:gd name="connsiteX26" fmla="*/ 593676 w 656803"/>
              <a:gd name="connsiteY26" fmla="*/ 197165 h 479533"/>
              <a:gd name="connsiteX27" fmla="*/ 576758 w 656803"/>
              <a:gd name="connsiteY27" fmla="*/ 191449 h 479533"/>
              <a:gd name="connsiteX28" fmla="*/ 582871 w 656803"/>
              <a:gd name="connsiteY28" fmla="*/ 207327 h 479533"/>
              <a:gd name="connsiteX29" fmla="*/ 573720 w 656803"/>
              <a:gd name="connsiteY29" fmla="*/ 208440 h 479533"/>
              <a:gd name="connsiteX30" fmla="*/ 581726 w 656803"/>
              <a:gd name="connsiteY30" fmla="*/ 219200 h 479533"/>
              <a:gd name="connsiteX31" fmla="*/ 567192 w 656803"/>
              <a:gd name="connsiteY31" fmla="*/ 216521 h 479533"/>
              <a:gd name="connsiteX32" fmla="*/ 555217 w 656803"/>
              <a:gd name="connsiteY32" fmla="*/ 226073 h 479533"/>
              <a:gd name="connsiteX33" fmla="*/ 552814 w 656803"/>
              <a:gd name="connsiteY33" fmla="*/ 227991 h 479533"/>
              <a:gd name="connsiteX34" fmla="*/ 556808 w 656803"/>
              <a:gd name="connsiteY34" fmla="*/ 233676 h 479533"/>
              <a:gd name="connsiteX35" fmla="*/ 570286 w 656803"/>
              <a:gd name="connsiteY35" fmla="*/ 248460 h 479533"/>
              <a:gd name="connsiteX36" fmla="*/ 569695 w 656803"/>
              <a:gd name="connsiteY36" fmla="*/ 261346 h 479533"/>
              <a:gd name="connsiteX37" fmla="*/ 577192 w 656803"/>
              <a:gd name="connsiteY37" fmla="*/ 273351 h 479533"/>
              <a:gd name="connsiteX38" fmla="*/ 587160 w 656803"/>
              <a:gd name="connsiteY38" fmla="*/ 276149 h 479533"/>
              <a:gd name="connsiteX39" fmla="*/ 592833 w 656803"/>
              <a:gd name="connsiteY39" fmla="*/ 286154 h 479533"/>
              <a:gd name="connsiteX40" fmla="*/ 580406 w 656803"/>
              <a:gd name="connsiteY40" fmla="*/ 294908 h 479533"/>
              <a:gd name="connsiteX41" fmla="*/ 570475 w 656803"/>
              <a:gd name="connsiteY41" fmla="*/ 290543 h 479533"/>
              <a:gd name="connsiteX42" fmla="*/ 564563 w 656803"/>
              <a:gd name="connsiteY42" fmla="*/ 301391 h 479533"/>
              <a:gd name="connsiteX43" fmla="*/ 576349 w 656803"/>
              <a:gd name="connsiteY43" fmla="*/ 311069 h 479533"/>
              <a:gd name="connsiteX44" fmla="*/ 557431 w 656803"/>
              <a:gd name="connsiteY44" fmla="*/ 312415 h 479533"/>
              <a:gd name="connsiteX45" fmla="*/ 544236 w 656803"/>
              <a:gd name="connsiteY45" fmla="*/ 307491 h 479533"/>
              <a:gd name="connsiteX46" fmla="*/ 536688 w 656803"/>
              <a:gd name="connsiteY46" fmla="*/ 312314 h 479533"/>
              <a:gd name="connsiteX47" fmla="*/ 537770 w 656803"/>
              <a:gd name="connsiteY47" fmla="*/ 328432 h 479533"/>
              <a:gd name="connsiteX48" fmla="*/ 525676 w 656803"/>
              <a:gd name="connsiteY48" fmla="*/ 326973 h 479533"/>
              <a:gd name="connsiteX49" fmla="*/ 525041 w 656803"/>
              <a:gd name="connsiteY49" fmla="*/ 326891 h 479533"/>
              <a:gd name="connsiteX50" fmla="*/ 524085 w 656803"/>
              <a:gd name="connsiteY50" fmla="*/ 340078 h 479533"/>
              <a:gd name="connsiteX51" fmla="*/ 520179 w 656803"/>
              <a:gd name="connsiteY51" fmla="*/ 346096 h 479533"/>
              <a:gd name="connsiteX52" fmla="*/ 511418 w 656803"/>
              <a:gd name="connsiteY52" fmla="*/ 350725 h 479533"/>
              <a:gd name="connsiteX53" fmla="*/ 478783 w 656803"/>
              <a:gd name="connsiteY53" fmla="*/ 353680 h 479533"/>
              <a:gd name="connsiteX54" fmla="*/ 467179 w 656803"/>
              <a:gd name="connsiteY54" fmla="*/ 338299 h 479533"/>
              <a:gd name="connsiteX55" fmla="*/ 459525 w 656803"/>
              <a:gd name="connsiteY55" fmla="*/ 333632 h 479533"/>
              <a:gd name="connsiteX56" fmla="*/ 452361 w 656803"/>
              <a:gd name="connsiteY56" fmla="*/ 336135 h 479533"/>
              <a:gd name="connsiteX57" fmla="*/ 442789 w 656803"/>
              <a:gd name="connsiteY57" fmla="*/ 332519 h 479533"/>
              <a:gd name="connsiteX58" fmla="*/ 436700 w 656803"/>
              <a:gd name="connsiteY58" fmla="*/ 326595 h 479533"/>
              <a:gd name="connsiteX59" fmla="*/ 421040 w 656803"/>
              <a:gd name="connsiteY59" fmla="*/ 339116 h 479533"/>
              <a:gd name="connsiteX60" fmla="*/ 401002 w 656803"/>
              <a:gd name="connsiteY60" fmla="*/ 361560 h 479533"/>
              <a:gd name="connsiteX61" fmla="*/ 379260 w 656803"/>
              <a:gd name="connsiteY61" fmla="*/ 349876 h 479533"/>
              <a:gd name="connsiteX62" fmla="*/ 372147 w 656803"/>
              <a:gd name="connsiteY62" fmla="*/ 331262 h 479533"/>
              <a:gd name="connsiteX63" fmla="*/ 344279 w 656803"/>
              <a:gd name="connsiteY63" fmla="*/ 378558 h 479533"/>
              <a:gd name="connsiteX64" fmla="*/ 316543 w 656803"/>
              <a:gd name="connsiteY64" fmla="*/ 380941 h 479533"/>
              <a:gd name="connsiteX65" fmla="*/ 315857 w 656803"/>
              <a:gd name="connsiteY65" fmla="*/ 403089 h 479533"/>
              <a:gd name="connsiteX66" fmla="*/ 304008 w 656803"/>
              <a:gd name="connsiteY66" fmla="*/ 402674 h 479533"/>
              <a:gd name="connsiteX67" fmla="*/ 305668 w 656803"/>
              <a:gd name="connsiteY67" fmla="*/ 422508 h 479533"/>
              <a:gd name="connsiteX68" fmla="*/ 293869 w 656803"/>
              <a:gd name="connsiteY68" fmla="*/ 433155 h 479533"/>
              <a:gd name="connsiteX69" fmla="*/ 270435 w 656803"/>
              <a:gd name="connsiteY69" fmla="*/ 468823 h 479533"/>
              <a:gd name="connsiteX70" fmla="*/ 264479 w 656803"/>
              <a:gd name="connsiteY70" fmla="*/ 469748 h 479533"/>
              <a:gd name="connsiteX71" fmla="*/ 254863 w 656803"/>
              <a:gd name="connsiteY71" fmla="*/ 479533 h 479533"/>
              <a:gd name="connsiteX72" fmla="*/ 229209 w 656803"/>
              <a:gd name="connsiteY72" fmla="*/ 471257 h 479533"/>
              <a:gd name="connsiteX73" fmla="*/ 197466 w 656803"/>
              <a:gd name="connsiteY73" fmla="*/ 455649 h 479533"/>
              <a:gd name="connsiteX74" fmla="*/ 186699 w 656803"/>
              <a:gd name="connsiteY74" fmla="*/ 451530 h 479533"/>
              <a:gd name="connsiteX75" fmla="*/ 126101 w 656803"/>
              <a:gd name="connsiteY75" fmla="*/ 429080 h 479533"/>
              <a:gd name="connsiteX76" fmla="*/ 100340 w 656803"/>
              <a:gd name="connsiteY76" fmla="*/ 389066 h 479533"/>
              <a:gd name="connsiteX77" fmla="*/ 99170 w 656803"/>
              <a:gd name="connsiteY77" fmla="*/ 384230 h 479533"/>
              <a:gd name="connsiteX78" fmla="*/ 83654 w 656803"/>
              <a:gd name="connsiteY78" fmla="*/ 354196 h 479533"/>
              <a:gd name="connsiteX79" fmla="*/ 55421 w 656803"/>
              <a:gd name="connsiteY79" fmla="*/ 326420 h 479533"/>
              <a:gd name="connsiteX80" fmla="*/ 66931 w 656803"/>
              <a:gd name="connsiteY80" fmla="*/ 309918 h 479533"/>
              <a:gd name="connsiteX81" fmla="*/ 55862 w 656803"/>
              <a:gd name="connsiteY81" fmla="*/ 287556 h 479533"/>
              <a:gd name="connsiteX82" fmla="*/ 13012 w 656803"/>
              <a:gd name="connsiteY82" fmla="*/ 267295 h 479533"/>
              <a:gd name="connsiteX83" fmla="*/ 0 w 656803"/>
              <a:gd name="connsiteY83" fmla="*/ 234670 h 479533"/>
              <a:gd name="connsiteX84" fmla="*/ 20075 w 656803"/>
              <a:gd name="connsiteY84" fmla="*/ 217288 h 479533"/>
              <a:gd name="connsiteX85" fmla="*/ 46308 w 656803"/>
              <a:gd name="connsiteY85" fmla="*/ 203850 h 479533"/>
              <a:gd name="connsiteX86" fmla="*/ 47377 w 656803"/>
              <a:gd name="connsiteY86" fmla="*/ 202693 h 479533"/>
              <a:gd name="connsiteX87" fmla="*/ 54252 w 656803"/>
              <a:gd name="connsiteY87" fmla="*/ 195241 h 479533"/>
              <a:gd name="connsiteX88" fmla="*/ 62484 w 656803"/>
              <a:gd name="connsiteY88" fmla="*/ 180437 h 479533"/>
              <a:gd name="connsiteX89" fmla="*/ 71258 w 656803"/>
              <a:gd name="connsiteY89" fmla="*/ 178419 h 479533"/>
              <a:gd name="connsiteX90" fmla="*/ 104340 w 656803"/>
              <a:gd name="connsiteY90" fmla="*/ 170810 h 479533"/>
              <a:gd name="connsiteX91" fmla="*/ 112856 w 656803"/>
              <a:gd name="connsiteY91" fmla="*/ 157176 h 479533"/>
              <a:gd name="connsiteX92" fmla="*/ 128340 w 656803"/>
              <a:gd name="connsiteY92" fmla="*/ 152730 h 479533"/>
              <a:gd name="connsiteX93" fmla="*/ 138950 w 656803"/>
              <a:gd name="connsiteY93" fmla="*/ 145605 h 479533"/>
              <a:gd name="connsiteX94" fmla="*/ 148988 w 656803"/>
              <a:gd name="connsiteY94" fmla="*/ 146379 h 479533"/>
              <a:gd name="connsiteX95" fmla="*/ 156026 w 656803"/>
              <a:gd name="connsiteY95" fmla="*/ 134594 h 479533"/>
              <a:gd name="connsiteX96" fmla="*/ 161296 w 656803"/>
              <a:gd name="connsiteY96" fmla="*/ 140832 h 479533"/>
              <a:gd name="connsiteX97" fmla="*/ 152498 w 656803"/>
              <a:gd name="connsiteY97" fmla="*/ 148240 h 479533"/>
              <a:gd name="connsiteX98" fmla="*/ 157064 w 656803"/>
              <a:gd name="connsiteY98" fmla="*/ 156088 h 479533"/>
              <a:gd name="connsiteX99" fmla="*/ 170932 w 656803"/>
              <a:gd name="connsiteY99" fmla="*/ 155730 h 479533"/>
              <a:gd name="connsiteX100" fmla="*/ 172768 w 656803"/>
              <a:gd name="connsiteY100" fmla="*/ 155679 h 479533"/>
              <a:gd name="connsiteX101" fmla="*/ 182064 w 656803"/>
              <a:gd name="connsiteY101" fmla="*/ 151246 h 479533"/>
              <a:gd name="connsiteX102" fmla="*/ 198020 w 656803"/>
              <a:gd name="connsiteY102" fmla="*/ 149781 h 479533"/>
              <a:gd name="connsiteX103" fmla="*/ 199580 w 656803"/>
              <a:gd name="connsiteY103" fmla="*/ 135890 h 479533"/>
              <a:gd name="connsiteX104" fmla="*/ 185284 w 656803"/>
              <a:gd name="connsiteY104" fmla="*/ 134003 h 479533"/>
              <a:gd name="connsiteX105" fmla="*/ 193246 w 656803"/>
              <a:gd name="connsiteY105" fmla="*/ 125821 h 479533"/>
              <a:gd name="connsiteX106" fmla="*/ 210970 w 656803"/>
              <a:gd name="connsiteY106" fmla="*/ 121533 h 479533"/>
              <a:gd name="connsiteX107" fmla="*/ 221397 w 656803"/>
              <a:gd name="connsiteY107" fmla="*/ 114509 h 479533"/>
              <a:gd name="connsiteX108" fmla="*/ 226857 w 656803"/>
              <a:gd name="connsiteY108" fmla="*/ 114798 h 479533"/>
              <a:gd name="connsiteX109" fmla="*/ 238448 w 656803"/>
              <a:gd name="connsiteY109" fmla="*/ 115408 h 479533"/>
              <a:gd name="connsiteX110" fmla="*/ 240284 w 656803"/>
              <a:gd name="connsiteY110" fmla="*/ 110302 h 479533"/>
              <a:gd name="connsiteX111" fmla="*/ 232724 w 656803"/>
              <a:gd name="connsiteY111" fmla="*/ 99554 h 479533"/>
              <a:gd name="connsiteX112" fmla="*/ 243259 w 656803"/>
              <a:gd name="connsiteY112" fmla="*/ 102133 h 479533"/>
              <a:gd name="connsiteX113" fmla="*/ 247636 w 656803"/>
              <a:gd name="connsiteY113" fmla="*/ 109440 h 479533"/>
              <a:gd name="connsiteX114" fmla="*/ 256586 w 656803"/>
              <a:gd name="connsiteY114" fmla="*/ 91926 h 479533"/>
              <a:gd name="connsiteX115" fmla="*/ 282240 w 656803"/>
              <a:gd name="connsiteY115" fmla="*/ 82682 h 479533"/>
              <a:gd name="connsiteX116" fmla="*/ 317423 w 656803"/>
              <a:gd name="connsiteY116" fmla="*/ 78406 h 479533"/>
              <a:gd name="connsiteX117" fmla="*/ 342203 w 656803"/>
              <a:gd name="connsiteY117" fmla="*/ 72180 h 479533"/>
              <a:gd name="connsiteX118" fmla="*/ 350404 w 656803"/>
              <a:gd name="connsiteY118" fmla="*/ 77444 h 479533"/>
              <a:gd name="connsiteX119" fmla="*/ 336480 w 656803"/>
              <a:gd name="connsiteY119" fmla="*/ 76570 h 479533"/>
              <a:gd name="connsiteX120" fmla="*/ 336065 w 656803"/>
              <a:gd name="connsiteY120" fmla="*/ 86833 h 479533"/>
              <a:gd name="connsiteX121" fmla="*/ 341895 w 656803"/>
              <a:gd name="connsiteY121" fmla="*/ 101309 h 479533"/>
              <a:gd name="connsiteX122" fmla="*/ 334706 w 656803"/>
              <a:gd name="connsiteY122" fmla="*/ 115817 h 479533"/>
              <a:gd name="connsiteX123" fmla="*/ 339172 w 656803"/>
              <a:gd name="connsiteY123" fmla="*/ 123690 h 479533"/>
              <a:gd name="connsiteX124" fmla="*/ 340417 w 656803"/>
              <a:gd name="connsiteY124" fmla="*/ 125872 h 479533"/>
              <a:gd name="connsiteX125" fmla="*/ 353159 w 656803"/>
              <a:gd name="connsiteY125" fmla="*/ 123143 h 479533"/>
              <a:gd name="connsiteX126" fmla="*/ 365945 w 656803"/>
              <a:gd name="connsiteY126" fmla="*/ 120124 h 479533"/>
              <a:gd name="connsiteX127" fmla="*/ 369360 w 656803"/>
              <a:gd name="connsiteY127" fmla="*/ 119319 h 479533"/>
              <a:gd name="connsiteX128" fmla="*/ 376518 w 656803"/>
              <a:gd name="connsiteY128" fmla="*/ 115967 h 479533"/>
              <a:gd name="connsiteX129" fmla="*/ 361964 w 656803"/>
              <a:gd name="connsiteY129" fmla="*/ 97140 h 479533"/>
              <a:gd name="connsiteX130" fmla="*/ 361411 w 656803"/>
              <a:gd name="connsiteY130" fmla="*/ 80318 h 479533"/>
              <a:gd name="connsiteX131" fmla="*/ 357115 w 656803"/>
              <a:gd name="connsiteY131" fmla="*/ 71470 h 479533"/>
              <a:gd name="connsiteX132" fmla="*/ 347681 w 656803"/>
              <a:gd name="connsiteY132" fmla="*/ 63439 h 479533"/>
              <a:gd name="connsiteX133" fmla="*/ 342253 w 656803"/>
              <a:gd name="connsiteY133" fmla="*/ 52667 h 479533"/>
              <a:gd name="connsiteX134" fmla="*/ 208982 w 656803"/>
              <a:gd name="connsiteY134" fmla="*/ 0 h 479533"/>
              <a:gd name="connsiteX135" fmla="*/ 223592 w 656803"/>
              <a:gd name="connsiteY135" fmla="*/ 6911 h 479533"/>
              <a:gd name="connsiteX136" fmla="*/ 232164 w 656803"/>
              <a:gd name="connsiteY136" fmla="*/ 6747 h 479533"/>
              <a:gd name="connsiteX137" fmla="*/ 234542 w 656803"/>
              <a:gd name="connsiteY137" fmla="*/ 18350 h 479533"/>
              <a:gd name="connsiteX138" fmla="*/ 223586 w 656803"/>
              <a:gd name="connsiteY138" fmla="*/ 30040 h 479533"/>
              <a:gd name="connsiteX139" fmla="*/ 224862 w 656803"/>
              <a:gd name="connsiteY139" fmla="*/ 63690 h 479533"/>
              <a:gd name="connsiteX140" fmla="*/ 234240 w 656803"/>
              <a:gd name="connsiteY140" fmla="*/ 74953 h 479533"/>
              <a:gd name="connsiteX141" fmla="*/ 226183 w 656803"/>
              <a:gd name="connsiteY141" fmla="*/ 83235 h 479533"/>
              <a:gd name="connsiteX142" fmla="*/ 222428 w 656803"/>
              <a:gd name="connsiteY142" fmla="*/ 80028 h 479533"/>
              <a:gd name="connsiteX143" fmla="*/ 219642 w 656803"/>
              <a:gd name="connsiteY143" fmla="*/ 76789 h 479533"/>
              <a:gd name="connsiteX144" fmla="*/ 223510 w 656803"/>
              <a:gd name="connsiteY144" fmla="*/ 61923 h 479533"/>
              <a:gd name="connsiteX145" fmla="*/ 222774 w 656803"/>
              <a:gd name="connsiteY145" fmla="*/ 49522 h 479533"/>
              <a:gd name="connsiteX146" fmla="*/ 220296 w 656803"/>
              <a:gd name="connsiteY146" fmla="*/ 32719 h 479533"/>
              <a:gd name="connsiteX147" fmla="*/ 207667 w 656803"/>
              <a:gd name="connsiteY147" fmla="*/ 21242 h 479533"/>
              <a:gd name="connsiteX148" fmla="*/ 200850 w 656803"/>
              <a:gd name="connsiteY148" fmla="*/ 2742 h 4795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Lst>
            <a:rect l="l" t="t" r="r" b="b"/>
            <a:pathLst>
              <a:path w="656803" h="479533">
                <a:moveTo>
                  <a:pt x="554984" y="326727"/>
                </a:moveTo>
                <a:lnTo>
                  <a:pt x="556896" y="332034"/>
                </a:lnTo>
                <a:lnTo>
                  <a:pt x="550254" y="340154"/>
                </a:lnTo>
                <a:lnTo>
                  <a:pt x="557418" y="344858"/>
                </a:lnTo>
                <a:lnTo>
                  <a:pt x="560494" y="352605"/>
                </a:lnTo>
                <a:lnTo>
                  <a:pt x="542927" y="359277"/>
                </a:lnTo>
                <a:lnTo>
                  <a:pt x="538135" y="351939"/>
                </a:lnTo>
                <a:lnTo>
                  <a:pt x="541399" y="338286"/>
                </a:lnTo>
                <a:lnTo>
                  <a:pt x="547217" y="329871"/>
                </a:lnTo>
                <a:close/>
                <a:moveTo>
                  <a:pt x="616444" y="212069"/>
                </a:moveTo>
                <a:lnTo>
                  <a:pt x="633011" y="223696"/>
                </a:lnTo>
                <a:lnTo>
                  <a:pt x="643803" y="234789"/>
                </a:lnTo>
                <a:lnTo>
                  <a:pt x="656803" y="251133"/>
                </a:lnTo>
                <a:lnTo>
                  <a:pt x="649407" y="256504"/>
                </a:lnTo>
                <a:lnTo>
                  <a:pt x="644854" y="251234"/>
                </a:lnTo>
                <a:lnTo>
                  <a:pt x="640715" y="246606"/>
                </a:lnTo>
                <a:lnTo>
                  <a:pt x="629866" y="239902"/>
                </a:lnTo>
                <a:lnTo>
                  <a:pt x="623809" y="231777"/>
                </a:lnTo>
                <a:close/>
                <a:moveTo>
                  <a:pt x="357782" y="44857"/>
                </a:moveTo>
                <a:lnTo>
                  <a:pt x="368662" y="45089"/>
                </a:lnTo>
                <a:lnTo>
                  <a:pt x="384568" y="49875"/>
                </a:lnTo>
                <a:lnTo>
                  <a:pt x="426336" y="78525"/>
                </a:lnTo>
                <a:lnTo>
                  <a:pt x="489820" y="110591"/>
                </a:lnTo>
                <a:lnTo>
                  <a:pt x="529751" y="148724"/>
                </a:lnTo>
                <a:lnTo>
                  <a:pt x="538808" y="157371"/>
                </a:lnTo>
                <a:lnTo>
                  <a:pt x="603029" y="200278"/>
                </a:lnTo>
                <a:lnTo>
                  <a:pt x="593676" y="197165"/>
                </a:lnTo>
                <a:lnTo>
                  <a:pt x="576758" y="191449"/>
                </a:lnTo>
                <a:lnTo>
                  <a:pt x="582871" y="207327"/>
                </a:lnTo>
                <a:lnTo>
                  <a:pt x="573720" y="208440"/>
                </a:lnTo>
                <a:lnTo>
                  <a:pt x="581726" y="219200"/>
                </a:lnTo>
                <a:lnTo>
                  <a:pt x="567192" y="216521"/>
                </a:lnTo>
                <a:lnTo>
                  <a:pt x="555217" y="226073"/>
                </a:lnTo>
                <a:lnTo>
                  <a:pt x="552814" y="227991"/>
                </a:lnTo>
                <a:lnTo>
                  <a:pt x="556808" y="233676"/>
                </a:lnTo>
                <a:lnTo>
                  <a:pt x="570286" y="248460"/>
                </a:lnTo>
                <a:lnTo>
                  <a:pt x="569695" y="261346"/>
                </a:lnTo>
                <a:lnTo>
                  <a:pt x="577192" y="273351"/>
                </a:lnTo>
                <a:lnTo>
                  <a:pt x="587160" y="276149"/>
                </a:lnTo>
                <a:lnTo>
                  <a:pt x="592833" y="286154"/>
                </a:lnTo>
                <a:lnTo>
                  <a:pt x="580406" y="294908"/>
                </a:lnTo>
                <a:lnTo>
                  <a:pt x="570475" y="290543"/>
                </a:lnTo>
                <a:lnTo>
                  <a:pt x="564563" y="301391"/>
                </a:lnTo>
                <a:lnTo>
                  <a:pt x="576349" y="311069"/>
                </a:lnTo>
                <a:lnTo>
                  <a:pt x="557431" y="312415"/>
                </a:lnTo>
                <a:lnTo>
                  <a:pt x="544236" y="307491"/>
                </a:lnTo>
                <a:lnTo>
                  <a:pt x="536688" y="312314"/>
                </a:lnTo>
                <a:lnTo>
                  <a:pt x="537770" y="328432"/>
                </a:lnTo>
                <a:lnTo>
                  <a:pt x="525676" y="326973"/>
                </a:lnTo>
                <a:lnTo>
                  <a:pt x="525041" y="326891"/>
                </a:lnTo>
                <a:lnTo>
                  <a:pt x="524085" y="340078"/>
                </a:lnTo>
                <a:lnTo>
                  <a:pt x="520179" y="346096"/>
                </a:lnTo>
                <a:lnTo>
                  <a:pt x="511418" y="350725"/>
                </a:lnTo>
                <a:lnTo>
                  <a:pt x="478783" y="353680"/>
                </a:lnTo>
                <a:lnTo>
                  <a:pt x="467179" y="338299"/>
                </a:lnTo>
                <a:lnTo>
                  <a:pt x="459525" y="333632"/>
                </a:lnTo>
                <a:lnTo>
                  <a:pt x="452361" y="336135"/>
                </a:lnTo>
                <a:lnTo>
                  <a:pt x="442789" y="332519"/>
                </a:lnTo>
                <a:lnTo>
                  <a:pt x="436700" y="326595"/>
                </a:lnTo>
                <a:lnTo>
                  <a:pt x="421040" y="339116"/>
                </a:lnTo>
                <a:lnTo>
                  <a:pt x="401002" y="361560"/>
                </a:lnTo>
                <a:lnTo>
                  <a:pt x="379260" y="349876"/>
                </a:lnTo>
                <a:lnTo>
                  <a:pt x="372147" y="331262"/>
                </a:lnTo>
                <a:lnTo>
                  <a:pt x="344279" y="378558"/>
                </a:lnTo>
                <a:lnTo>
                  <a:pt x="316543" y="380941"/>
                </a:lnTo>
                <a:lnTo>
                  <a:pt x="315857" y="403089"/>
                </a:lnTo>
                <a:lnTo>
                  <a:pt x="304008" y="402674"/>
                </a:lnTo>
                <a:lnTo>
                  <a:pt x="305668" y="422508"/>
                </a:lnTo>
                <a:lnTo>
                  <a:pt x="293869" y="433155"/>
                </a:lnTo>
                <a:lnTo>
                  <a:pt x="270435" y="468823"/>
                </a:lnTo>
                <a:lnTo>
                  <a:pt x="264479" y="469748"/>
                </a:lnTo>
                <a:lnTo>
                  <a:pt x="254863" y="479533"/>
                </a:lnTo>
                <a:lnTo>
                  <a:pt x="229209" y="471257"/>
                </a:lnTo>
                <a:lnTo>
                  <a:pt x="197466" y="455649"/>
                </a:lnTo>
                <a:lnTo>
                  <a:pt x="186699" y="451530"/>
                </a:lnTo>
                <a:lnTo>
                  <a:pt x="126101" y="429080"/>
                </a:lnTo>
                <a:lnTo>
                  <a:pt x="100340" y="389066"/>
                </a:lnTo>
                <a:lnTo>
                  <a:pt x="99170" y="384230"/>
                </a:lnTo>
                <a:lnTo>
                  <a:pt x="83654" y="354196"/>
                </a:lnTo>
                <a:lnTo>
                  <a:pt x="55421" y="326420"/>
                </a:lnTo>
                <a:lnTo>
                  <a:pt x="66931" y="309918"/>
                </a:lnTo>
                <a:lnTo>
                  <a:pt x="55862" y="287556"/>
                </a:lnTo>
                <a:lnTo>
                  <a:pt x="13012" y="267295"/>
                </a:lnTo>
                <a:lnTo>
                  <a:pt x="0" y="234670"/>
                </a:lnTo>
                <a:lnTo>
                  <a:pt x="20075" y="217288"/>
                </a:lnTo>
                <a:lnTo>
                  <a:pt x="46308" y="203850"/>
                </a:lnTo>
                <a:lnTo>
                  <a:pt x="47377" y="202693"/>
                </a:lnTo>
                <a:lnTo>
                  <a:pt x="54252" y="195241"/>
                </a:lnTo>
                <a:lnTo>
                  <a:pt x="62484" y="180437"/>
                </a:lnTo>
                <a:lnTo>
                  <a:pt x="71258" y="178419"/>
                </a:lnTo>
                <a:lnTo>
                  <a:pt x="104340" y="170810"/>
                </a:lnTo>
                <a:lnTo>
                  <a:pt x="112856" y="157176"/>
                </a:lnTo>
                <a:lnTo>
                  <a:pt x="128340" y="152730"/>
                </a:lnTo>
                <a:lnTo>
                  <a:pt x="138950" y="145605"/>
                </a:lnTo>
                <a:lnTo>
                  <a:pt x="148988" y="146379"/>
                </a:lnTo>
                <a:lnTo>
                  <a:pt x="156026" y="134594"/>
                </a:lnTo>
                <a:lnTo>
                  <a:pt x="161296" y="140832"/>
                </a:lnTo>
                <a:lnTo>
                  <a:pt x="152498" y="148240"/>
                </a:lnTo>
                <a:lnTo>
                  <a:pt x="157064" y="156088"/>
                </a:lnTo>
                <a:lnTo>
                  <a:pt x="170932" y="155730"/>
                </a:lnTo>
                <a:lnTo>
                  <a:pt x="172768" y="155679"/>
                </a:lnTo>
                <a:lnTo>
                  <a:pt x="182064" y="151246"/>
                </a:lnTo>
                <a:lnTo>
                  <a:pt x="198020" y="149781"/>
                </a:lnTo>
                <a:lnTo>
                  <a:pt x="199580" y="135890"/>
                </a:lnTo>
                <a:lnTo>
                  <a:pt x="185284" y="134003"/>
                </a:lnTo>
                <a:lnTo>
                  <a:pt x="193246" y="125821"/>
                </a:lnTo>
                <a:lnTo>
                  <a:pt x="210970" y="121533"/>
                </a:lnTo>
                <a:lnTo>
                  <a:pt x="221397" y="114509"/>
                </a:lnTo>
                <a:lnTo>
                  <a:pt x="226857" y="114798"/>
                </a:lnTo>
                <a:lnTo>
                  <a:pt x="238448" y="115408"/>
                </a:lnTo>
                <a:lnTo>
                  <a:pt x="240284" y="110302"/>
                </a:lnTo>
                <a:lnTo>
                  <a:pt x="232724" y="99554"/>
                </a:lnTo>
                <a:lnTo>
                  <a:pt x="243259" y="102133"/>
                </a:lnTo>
                <a:lnTo>
                  <a:pt x="247636" y="109440"/>
                </a:lnTo>
                <a:lnTo>
                  <a:pt x="256586" y="91926"/>
                </a:lnTo>
                <a:lnTo>
                  <a:pt x="282240" y="82682"/>
                </a:lnTo>
                <a:lnTo>
                  <a:pt x="317423" y="78406"/>
                </a:lnTo>
                <a:lnTo>
                  <a:pt x="342203" y="72180"/>
                </a:lnTo>
                <a:lnTo>
                  <a:pt x="350404" y="77444"/>
                </a:lnTo>
                <a:lnTo>
                  <a:pt x="336480" y="76570"/>
                </a:lnTo>
                <a:lnTo>
                  <a:pt x="336065" y="86833"/>
                </a:lnTo>
                <a:lnTo>
                  <a:pt x="341895" y="101309"/>
                </a:lnTo>
                <a:lnTo>
                  <a:pt x="334706" y="115817"/>
                </a:lnTo>
                <a:lnTo>
                  <a:pt x="339172" y="123690"/>
                </a:lnTo>
                <a:lnTo>
                  <a:pt x="340417" y="125872"/>
                </a:lnTo>
                <a:lnTo>
                  <a:pt x="353159" y="123143"/>
                </a:lnTo>
                <a:lnTo>
                  <a:pt x="365945" y="120124"/>
                </a:lnTo>
                <a:lnTo>
                  <a:pt x="369360" y="119319"/>
                </a:lnTo>
                <a:lnTo>
                  <a:pt x="376518" y="115967"/>
                </a:lnTo>
                <a:lnTo>
                  <a:pt x="361964" y="97140"/>
                </a:lnTo>
                <a:lnTo>
                  <a:pt x="361411" y="80318"/>
                </a:lnTo>
                <a:lnTo>
                  <a:pt x="357115" y="71470"/>
                </a:lnTo>
                <a:lnTo>
                  <a:pt x="347681" y="63439"/>
                </a:lnTo>
                <a:lnTo>
                  <a:pt x="342253" y="52667"/>
                </a:lnTo>
                <a:close/>
                <a:moveTo>
                  <a:pt x="208982" y="0"/>
                </a:moveTo>
                <a:lnTo>
                  <a:pt x="223592" y="6911"/>
                </a:lnTo>
                <a:lnTo>
                  <a:pt x="232164" y="6747"/>
                </a:lnTo>
                <a:lnTo>
                  <a:pt x="234542" y="18350"/>
                </a:lnTo>
                <a:lnTo>
                  <a:pt x="223586" y="30040"/>
                </a:lnTo>
                <a:lnTo>
                  <a:pt x="224862" y="63690"/>
                </a:lnTo>
                <a:lnTo>
                  <a:pt x="234240" y="74953"/>
                </a:lnTo>
                <a:lnTo>
                  <a:pt x="226183" y="83235"/>
                </a:lnTo>
                <a:lnTo>
                  <a:pt x="222428" y="80028"/>
                </a:lnTo>
                <a:lnTo>
                  <a:pt x="219642" y="76789"/>
                </a:lnTo>
                <a:lnTo>
                  <a:pt x="223510" y="61923"/>
                </a:lnTo>
                <a:lnTo>
                  <a:pt x="222774" y="49522"/>
                </a:lnTo>
                <a:lnTo>
                  <a:pt x="220296" y="32719"/>
                </a:lnTo>
                <a:lnTo>
                  <a:pt x="207667" y="21242"/>
                </a:lnTo>
                <a:lnTo>
                  <a:pt x="200850" y="2742"/>
                </a:lnTo>
                <a:close/>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5" name="Favrskov">
            <a:extLst>
              <a:ext uri="{FF2B5EF4-FFF2-40B4-BE49-F238E27FC236}">
                <a16:creationId xmlns:a16="http://schemas.microsoft.com/office/drawing/2014/main" id="{00000000-0008-0000-3E00-00007D000000}"/>
              </a:ext>
            </a:extLst>
          </xdr:cNvPr>
          <xdr:cNvSpPr/>
        </xdr:nvSpPr>
        <xdr:spPr>
          <a:xfrm>
            <a:off x="1912552" y="2972825"/>
            <a:ext cx="658956" cy="532264"/>
          </a:xfrm>
          <a:custGeom>
            <a:avLst/>
            <a:gdLst>
              <a:gd name="connsiteX0" fmla="*/ 256096 w 641526"/>
              <a:gd name="connsiteY0" fmla="*/ 135053 h 518185"/>
              <a:gd name="connsiteX1" fmla="*/ 273895 w 641526"/>
              <a:gd name="connsiteY1" fmla="*/ 122689 h 518185"/>
              <a:gd name="connsiteX2" fmla="*/ 272448 w 641526"/>
              <a:gd name="connsiteY2" fmla="*/ 109911 h 518185"/>
              <a:gd name="connsiteX3" fmla="*/ 306757 w 641526"/>
              <a:gd name="connsiteY3" fmla="*/ 126425 h 518185"/>
              <a:gd name="connsiteX4" fmla="*/ 323964 w 641526"/>
              <a:gd name="connsiteY4" fmla="*/ 153510 h 518185"/>
              <a:gd name="connsiteX5" fmla="*/ 339291 w 641526"/>
              <a:gd name="connsiteY5" fmla="*/ 155006 h 518185"/>
              <a:gd name="connsiteX6" fmla="*/ 356593 w 641526"/>
              <a:gd name="connsiteY6" fmla="*/ 131562 h 518185"/>
              <a:gd name="connsiteX7" fmla="*/ 369354 w 641526"/>
              <a:gd name="connsiteY7" fmla="*/ 127481 h 518185"/>
              <a:gd name="connsiteX8" fmla="*/ 404707 w 641526"/>
              <a:gd name="connsiteY8" fmla="*/ 114665 h 518185"/>
              <a:gd name="connsiteX9" fmla="*/ 413273 w 641526"/>
              <a:gd name="connsiteY9" fmla="*/ 116596 h 518185"/>
              <a:gd name="connsiteX10" fmla="*/ 417776 w 641526"/>
              <a:gd name="connsiteY10" fmla="*/ 113527 h 518185"/>
              <a:gd name="connsiteX11" fmla="*/ 430053 w 641526"/>
              <a:gd name="connsiteY11" fmla="*/ 133776 h 518185"/>
              <a:gd name="connsiteX12" fmla="*/ 454971 w 641526"/>
              <a:gd name="connsiteY12" fmla="*/ 133625 h 518185"/>
              <a:gd name="connsiteX13" fmla="*/ 479519 w 641526"/>
              <a:gd name="connsiteY13" fmla="*/ 152258 h 518185"/>
              <a:gd name="connsiteX14" fmla="*/ 499374 w 641526"/>
              <a:gd name="connsiteY14" fmla="*/ 135499 h 518185"/>
              <a:gd name="connsiteX15" fmla="*/ 518745 w 641526"/>
              <a:gd name="connsiteY15" fmla="*/ 144945 h 518185"/>
              <a:gd name="connsiteX16" fmla="*/ 529381 w 641526"/>
              <a:gd name="connsiteY16" fmla="*/ 108238 h 518185"/>
              <a:gd name="connsiteX17" fmla="*/ 548877 w 641526"/>
              <a:gd name="connsiteY17" fmla="*/ 110200 h 518185"/>
              <a:gd name="connsiteX18" fmla="*/ 590714 w 641526"/>
              <a:gd name="connsiteY18" fmla="*/ 110496 h 518185"/>
              <a:gd name="connsiteX19" fmla="*/ 594953 w 641526"/>
              <a:gd name="connsiteY19" fmla="*/ 112684 h 518185"/>
              <a:gd name="connsiteX20" fmla="*/ 604582 w 641526"/>
              <a:gd name="connsiteY20" fmla="*/ 118835 h 518185"/>
              <a:gd name="connsiteX21" fmla="*/ 628148 w 641526"/>
              <a:gd name="connsiteY21" fmla="*/ 138870 h 518185"/>
              <a:gd name="connsiteX22" fmla="*/ 641343 w 641526"/>
              <a:gd name="connsiteY22" fmla="*/ 148190 h 518185"/>
              <a:gd name="connsiteX23" fmla="*/ 630482 w 641526"/>
              <a:gd name="connsiteY23" fmla="*/ 162942 h 518185"/>
              <a:gd name="connsiteX24" fmla="*/ 620953 w 641526"/>
              <a:gd name="connsiteY24" fmla="*/ 172558 h 518185"/>
              <a:gd name="connsiteX25" fmla="*/ 590633 w 641526"/>
              <a:gd name="connsiteY25" fmla="*/ 163496 h 518185"/>
              <a:gd name="connsiteX26" fmla="*/ 578192 w 641526"/>
              <a:gd name="connsiteY26" fmla="*/ 189165 h 518185"/>
              <a:gd name="connsiteX27" fmla="*/ 554840 w 641526"/>
              <a:gd name="connsiteY27" fmla="*/ 199806 h 518185"/>
              <a:gd name="connsiteX28" fmla="*/ 559349 w 641526"/>
              <a:gd name="connsiteY28" fmla="*/ 208553 h 518185"/>
              <a:gd name="connsiteX29" fmla="*/ 552922 w 641526"/>
              <a:gd name="connsiteY29" fmla="*/ 214426 h 518185"/>
              <a:gd name="connsiteX30" fmla="*/ 555997 w 641526"/>
              <a:gd name="connsiteY30" fmla="*/ 230833 h 518185"/>
              <a:gd name="connsiteX31" fmla="*/ 594821 w 641526"/>
              <a:gd name="connsiteY31" fmla="*/ 243486 h 518185"/>
              <a:gd name="connsiteX32" fmla="*/ 585016 w 641526"/>
              <a:gd name="connsiteY32" fmla="*/ 259899 h 518185"/>
              <a:gd name="connsiteX33" fmla="*/ 560557 w 641526"/>
              <a:gd name="connsiteY33" fmla="*/ 296089 h 518185"/>
              <a:gd name="connsiteX34" fmla="*/ 558475 w 641526"/>
              <a:gd name="connsiteY34" fmla="*/ 283651 h 518185"/>
              <a:gd name="connsiteX35" fmla="*/ 530381 w 641526"/>
              <a:gd name="connsiteY35" fmla="*/ 280594 h 518185"/>
              <a:gd name="connsiteX36" fmla="*/ 516035 w 641526"/>
              <a:gd name="connsiteY36" fmla="*/ 331557 h 518185"/>
              <a:gd name="connsiteX37" fmla="*/ 520915 w 641526"/>
              <a:gd name="connsiteY37" fmla="*/ 335380 h 518185"/>
              <a:gd name="connsiteX38" fmla="*/ 522576 w 641526"/>
              <a:gd name="connsiteY38" fmla="*/ 368942 h 518185"/>
              <a:gd name="connsiteX39" fmla="*/ 515613 w 641526"/>
              <a:gd name="connsiteY39" fmla="*/ 396492 h 518185"/>
              <a:gd name="connsiteX40" fmla="*/ 517733 w 641526"/>
              <a:gd name="connsiteY40" fmla="*/ 409597 h 518185"/>
              <a:gd name="connsiteX41" fmla="*/ 521519 w 641526"/>
              <a:gd name="connsiteY41" fmla="*/ 450416 h 518185"/>
              <a:gd name="connsiteX42" fmla="*/ 508255 w 641526"/>
              <a:gd name="connsiteY42" fmla="*/ 460855 h 518185"/>
              <a:gd name="connsiteX43" fmla="*/ 494921 w 641526"/>
              <a:gd name="connsiteY43" fmla="*/ 452642 h 518185"/>
              <a:gd name="connsiteX44" fmla="*/ 459789 w 641526"/>
              <a:gd name="connsiteY44" fmla="*/ 439166 h 518185"/>
              <a:gd name="connsiteX45" fmla="*/ 452336 w 641526"/>
              <a:gd name="connsiteY45" fmla="*/ 441405 h 518185"/>
              <a:gd name="connsiteX46" fmla="*/ 451324 w 641526"/>
              <a:gd name="connsiteY46" fmla="*/ 442367 h 518185"/>
              <a:gd name="connsiteX47" fmla="*/ 440399 w 641526"/>
              <a:gd name="connsiteY47" fmla="*/ 443442 h 518185"/>
              <a:gd name="connsiteX48" fmla="*/ 409933 w 641526"/>
              <a:gd name="connsiteY48" fmla="*/ 430853 h 518185"/>
              <a:gd name="connsiteX49" fmla="*/ 408738 w 641526"/>
              <a:gd name="connsiteY49" fmla="*/ 448630 h 518185"/>
              <a:gd name="connsiteX50" fmla="*/ 376600 w 641526"/>
              <a:gd name="connsiteY50" fmla="*/ 471910 h 518185"/>
              <a:gd name="connsiteX51" fmla="*/ 379109 w 641526"/>
              <a:gd name="connsiteY51" fmla="*/ 479777 h 518185"/>
              <a:gd name="connsiteX52" fmla="*/ 369128 w 641526"/>
              <a:gd name="connsiteY52" fmla="*/ 483708 h 518185"/>
              <a:gd name="connsiteX53" fmla="*/ 337411 w 641526"/>
              <a:gd name="connsiteY53" fmla="*/ 462861 h 518185"/>
              <a:gd name="connsiteX54" fmla="*/ 308876 w 641526"/>
              <a:gd name="connsiteY54" fmla="*/ 470212 h 518185"/>
              <a:gd name="connsiteX55" fmla="*/ 280190 w 641526"/>
              <a:gd name="connsiteY55" fmla="*/ 474344 h 518185"/>
              <a:gd name="connsiteX56" fmla="*/ 274272 w 641526"/>
              <a:gd name="connsiteY56" fmla="*/ 469483 h 518185"/>
              <a:gd name="connsiteX57" fmla="*/ 265744 w 641526"/>
              <a:gd name="connsiteY57" fmla="*/ 468024 h 518185"/>
              <a:gd name="connsiteX58" fmla="*/ 254926 w 641526"/>
              <a:gd name="connsiteY58" fmla="*/ 485179 h 518185"/>
              <a:gd name="connsiteX59" fmla="*/ 222838 w 641526"/>
              <a:gd name="connsiteY59" fmla="*/ 517911 h 518185"/>
              <a:gd name="connsiteX60" fmla="*/ 220442 w 641526"/>
              <a:gd name="connsiteY60" fmla="*/ 517364 h 518185"/>
              <a:gd name="connsiteX61" fmla="*/ 215473 w 641526"/>
              <a:gd name="connsiteY61" fmla="*/ 517251 h 518185"/>
              <a:gd name="connsiteX62" fmla="*/ 150812 w 641526"/>
              <a:gd name="connsiteY62" fmla="*/ 515955 h 518185"/>
              <a:gd name="connsiteX63" fmla="*/ 131774 w 641526"/>
              <a:gd name="connsiteY63" fmla="*/ 509616 h 518185"/>
              <a:gd name="connsiteX64" fmla="*/ 111711 w 641526"/>
              <a:gd name="connsiteY64" fmla="*/ 502529 h 518185"/>
              <a:gd name="connsiteX65" fmla="*/ 124391 w 641526"/>
              <a:gd name="connsiteY65" fmla="*/ 481224 h 518185"/>
              <a:gd name="connsiteX66" fmla="*/ 138177 w 641526"/>
              <a:gd name="connsiteY66" fmla="*/ 467534 h 518185"/>
              <a:gd name="connsiteX67" fmla="*/ 130875 w 641526"/>
              <a:gd name="connsiteY67" fmla="*/ 457673 h 518185"/>
              <a:gd name="connsiteX68" fmla="*/ 141957 w 641526"/>
              <a:gd name="connsiteY68" fmla="*/ 430104 h 518185"/>
              <a:gd name="connsiteX69" fmla="*/ 134668 w 641526"/>
              <a:gd name="connsiteY69" fmla="*/ 419936 h 518185"/>
              <a:gd name="connsiteX70" fmla="*/ 144347 w 641526"/>
              <a:gd name="connsiteY70" fmla="*/ 406145 h 518185"/>
              <a:gd name="connsiteX71" fmla="*/ 116693 w 641526"/>
              <a:gd name="connsiteY71" fmla="*/ 372960 h 518185"/>
              <a:gd name="connsiteX72" fmla="*/ 105567 w 641526"/>
              <a:gd name="connsiteY72" fmla="*/ 370294 h 518185"/>
              <a:gd name="connsiteX73" fmla="*/ 134372 w 641526"/>
              <a:gd name="connsiteY73" fmla="*/ 356113 h 518185"/>
              <a:gd name="connsiteX74" fmla="*/ 129189 w 641526"/>
              <a:gd name="connsiteY74" fmla="*/ 314131 h 518185"/>
              <a:gd name="connsiteX75" fmla="*/ 121032 w 641526"/>
              <a:gd name="connsiteY75" fmla="*/ 319055 h 518185"/>
              <a:gd name="connsiteX76" fmla="*/ 106391 w 641526"/>
              <a:gd name="connsiteY76" fmla="*/ 317565 h 518185"/>
              <a:gd name="connsiteX77" fmla="*/ 97850 w 641526"/>
              <a:gd name="connsiteY77" fmla="*/ 307654 h 518185"/>
              <a:gd name="connsiteX78" fmla="*/ 66026 w 641526"/>
              <a:gd name="connsiteY78" fmla="*/ 307302 h 518185"/>
              <a:gd name="connsiteX79" fmla="*/ 62044 w 641526"/>
              <a:gd name="connsiteY79" fmla="*/ 302032 h 518185"/>
              <a:gd name="connsiteX80" fmla="*/ 20730 w 641526"/>
              <a:gd name="connsiteY80" fmla="*/ 300303 h 518185"/>
              <a:gd name="connsiteX81" fmla="*/ 20956 w 641526"/>
              <a:gd name="connsiteY81" fmla="*/ 294234 h 518185"/>
              <a:gd name="connsiteX82" fmla="*/ 472 w 641526"/>
              <a:gd name="connsiteY82" fmla="*/ 269765 h 518185"/>
              <a:gd name="connsiteX83" fmla="*/ 11214 w 641526"/>
              <a:gd name="connsiteY83" fmla="*/ 244530 h 518185"/>
              <a:gd name="connsiteX84" fmla="*/ 67623 w 641526"/>
              <a:gd name="connsiteY84" fmla="*/ 239059 h 518185"/>
              <a:gd name="connsiteX85" fmla="*/ 55793 w 641526"/>
              <a:gd name="connsiteY85" fmla="*/ 219086 h 518185"/>
              <a:gd name="connsiteX86" fmla="*/ 44365 w 641526"/>
              <a:gd name="connsiteY86" fmla="*/ 184128 h 518185"/>
              <a:gd name="connsiteX87" fmla="*/ 32780 w 641526"/>
              <a:gd name="connsiteY87" fmla="*/ 153333 h 518185"/>
              <a:gd name="connsiteX88" fmla="*/ 30220 w 641526"/>
              <a:gd name="connsiteY88" fmla="*/ 148353 h 518185"/>
              <a:gd name="connsiteX89" fmla="*/ 37346 w 641526"/>
              <a:gd name="connsiteY89" fmla="*/ 146253 h 518185"/>
              <a:gd name="connsiteX90" fmla="*/ 75818 w 641526"/>
              <a:gd name="connsiteY90" fmla="*/ 131154 h 518185"/>
              <a:gd name="connsiteX91" fmla="*/ 70956 w 641526"/>
              <a:gd name="connsiteY91" fmla="*/ 117199 h 518185"/>
              <a:gd name="connsiteX92" fmla="*/ 84252 w 641526"/>
              <a:gd name="connsiteY92" fmla="*/ 96699 h 518185"/>
              <a:gd name="connsiteX93" fmla="*/ 100290 w 641526"/>
              <a:gd name="connsiteY93" fmla="*/ 69136 h 518185"/>
              <a:gd name="connsiteX94" fmla="*/ 106026 w 641526"/>
              <a:gd name="connsiteY94" fmla="*/ 57811 h 518185"/>
              <a:gd name="connsiteX95" fmla="*/ 97064 w 641526"/>
              <a:gd name="connsiteY95" fmla="*/ 41970 h 518185"/>
              <a:gd name="connsiteX96" fmla="*/ 113133 w 641526"/>
              <a:gd name="connsiteY96" fmla="*/ 25079 h 518185"/>
              <a:gd name="connsiteX97" fmla="*/ 125234 w 641526"/>
              <a:gd name="connsiteY97" fmla="*/ 472 h 518185"/>
              <a:gd name="connsiteX98" fmla="*/ 128303 w 641526"/>
              <a:gd name="connsiteY98" fmla="*/ 5232 h 518185"/>
              <a:gd name="connsiteX99" fmla="*/ 170290 w 641526"/>
              <a:gd name="connsiteY99" fmla="*/ 8446 h 518185"/>
              <a:gd name="connsiteX100" fmla="*/ 200284 w 641526"/>
              <a:gd name="connsiteY100" fmla="*/ 4044 h 518185"/>
              <a:gd name="connsiteX101" fmla="*/ 203127 w 641526"/>
              <a:gd name="connsiteY101" fmla="*/ 18960 h 518185"/>
              <a:gd name="connsiteX102" fmla="*/ 198907 w 641526"/>
              <a:gd name="connsiteY102" fmla="*/ 67105 h 518185"/>
              <a:gd name="connsiteX103" fmla="*/ 194014 w 641526"/>
              <a:gd name="connsiteY103" fmla="*/ 69539 h 518185"/>
              <a:gd name="connsiteX104" fmla="*/ 186202 w 641526"/>
              <a:gd name="connsiteY104" fmla="*/ 73563 h 518185"/>
              <a:gd name="connsiteX105" fmla="*/ 172932 w 641526"/>
              <a:gd name="connsiteY105" fmla="*/ 61244 h 518185"/>
              <a:gd name="connsiteX106" fmla="*/ 150045 w 641526"/>
              <a:gd name="connsiteY106" fmla="*/ 72280 h 518185"/>
              <a:gd name="connsiteX107" fmla="*/ 156699 w 641526"/>
              <a:gd name="connsiteY107" fmla="*/ 112728 h 518185"/>
              <a:gd name="connsiteX108" fmla="*/ 173058 w 641526"/>
              <a:gd name="connsiteY108" fmla="*/ 106433 h 518185"/>
              <a:gd name="connsiteX109" fmla="*/ 193265 w 641526"/>
              <a:gd name="connsiteY109" fmla="*/ 108590 h 518185"/>
              <a:gd name="connsiteX110" fmla="*/ 227517 w 641526"/>
              <a:gd name="connsiteY110" fmla="*/ 126934 h 518185"/>
              <a:gd name="connsiteX111" fmla="*/ 251203 w 641526"/>
              <a:gd name="connsiteY111" fmla="*/ 135782 h 518185"/>
              <a:gd name="connsiteX112" fmla="*/ 256096 w 641526"/>
              <a:gd name="connsiteY112" fmla="*/ 135053 h 5181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Lst>
            <a:rect l="l" t="t" r="r" b="b"/>
            <a:pathLst>
              <a:path w="641526" h="518185">
                <a:moveTo>
                  <a:pt x="256096" y="135053"/>
                </a:moveTo>
                <a:lnTo>
                  <a:pt x="273895" y="122689"/>
                </a:lnTo>
                <a:lnTo>
                  <a:pt x="272448" y="109911"/>
                </a:lnTo>
                <a:lnTo>
                  <a:pt x="306757" y="126425"/>
                </a:lnTo>
                <a:lnTo>
                  <a:pt x="323964" y="153510"/>
                </a:lnTo>
                <a:lnTo>
                  <a:pt x="339291" y="155006"/>
                </a:lnTo>
                <a:lnTo>
                  <a:pt x="356593" y="131562"/>
                </a:lnTo>
                <a:lnTo>
                  <a:pt x="369354" y="127481"/>
                </a:lnTo>
                <a:lnTo>
                  <a:pt x="404707" y="114665"/>
                </a:lnTo>
                <a:lnTo>
                  <a:pt x="413273" y="116596"/>
                </a:lnTo>
                <a:lnTo>
                  <a:pt x="417776" y="113527"/>
                </a:lnTo>
                <a:lnTo>
                  <a:pt x="430053" y="133776"/>
                </a:lnTo>
                <a:lnTo>
                  <a:pt x="454971" y="133625"/>
                </a:lnTo>
                <a:lnTo>
                  <a:pt x="479519" y="152258"/>
                </a:lnTo>
                <a:lnTo>
                  <a:pt x="499374" y="135499"/>
                </a:lnTo>
                <a:lnTo>
                  <a:pt x="518745" y="144945"/>
                </a:lnTo>
                <a:lnTo>
                  <a:pt x="529381" y="108238"/>
                </a:lnTo>
                <a:lnTo>
                  <a:pt x="548877" y="110200"/>
                </a:lnTo>
                <a:lnTo>
                  <a:pt x="590714" y="110496"/>
                </a:lnTo>
                <a:lnTo>
                  <a:pt x="594953" y="112684"/>
                </a:lnTo>
                <a:lnTo>
                  <a:pt x="604582" y="118835"/>
                </a:lnTo>
                <a:lnTo>
                  <a:pt x="628148" y="138870"/>
                </a:lnTo>
                <a:lnTo>
                  <a:pt x="641343" y="148190"/>
                </a:lnTo>
                <a:lnTo>
                  <a:pt x="630482" y="162942"/>
                </a:lnTo>
                <a:lnTo>
                  <a:pt x="620953" y="172558"/>
                </a:lnTo>
                <a:lnTo>
                  <a:pt x="590633" y="163496"/>
                </a:lnTo>
                <a:lnTo>
                  <a:pt x="578192" y="189165"/>
                </a:lnTo>
                <a:lnTo>
                  <a:pt x="554840" y="199806"/>
                </a:lnTo>
                <a:lnTo>
                  <a:pt x="559349" y="208553"/>
                </a:lnTo>
                <a:lnTo>
                  <a:pt x="552922" y="214426"/>
                </a:lnTo>
                <a:lnTo>
                  <a:pt x="555997" y="230833"/>
                </a:lnTo>
                <a:lnTo>
                  <a:pt x="594821" y="243486"/>
                </a:lnTo>
                <a:lnTo>
                  <a:pt x="585016" y="259899"/>
                </a:lnTo>
                <a:lnTo>
                  <a:pt x="560557" y="296089"/>
                </a:lnTo>
                <a:lnTo>
                  <a:pt x="558475" y="283651"/>
                </a:lnTo>
                <a:lnTo>
                  <a:pt x="530381" y="280594"/>
                </a:lnTo>
                <a:lnTo>
                  <a:pt x="516035" y="331557"/>
                </a:lnTo>
                <a:lnTo>
                  <a:pt x="520915" y="335380"/>
                </a:lnTo>
                <a:lnTo>
                  <a:pt x="522576" y="368942"/>
                </a:lnTo>
                <a:lnTo>
                  <a:pt x="515613" y="396492"/>
                </a:lnTo>
                <a:lnTo>
                  <a:pt x="517733" y="409597"/>
                </a:lnTo>
                <a:lnTo>
                  <a:pt x="521519" y="450416"/>
                </a:lnTo>
                <a:lnTo>
                  <a:pt x="508255" y="460855"/>
                </a:lnTo>
                <a:lnTo>
                  <a:pt x="494921" y="452642"/>
                </a:lnTo>
                <a:lnTo>
                  <a:pt x="459789" y="439166"/>
                </a:lnTo>
                <a:lnTo>
                  <a:pt x="452336" y="441405"/>
                </a:lnTo>
                <a:lnTo>
                  <a:pt x="451324" y="442367"/>
                </a:lnTo>
                <a:lnTo>
                  <a:pt x="440399" y="443442"/>
                </a:lnTo>
                <a:lnTo>
                  <a:pt x="409933" y="430853"/>
                </a:lnTo>
                <a:lnTo>
                  <a:pt x="408738" y="448630"/>
                </a:lnTo>
                <a:lnTo>
                  <a:pt x="376600" y="471910"/>
                </a:lnTo>
                <a:lnTo>
                  <a:pt x="379109" y="479777"/>
                </a:lnTo>
                <a:lnTo>
                  <a:pt x="369128" y="483708"/>
                </a:lnTo>
                <a:lnTo>
                  <a:pt x="337411" y="462861"/>
                </a:lnTo>
                <a:lnTo>
                  <a:pt x="308876" y="470212"/>
                </a:lnTo>
                <a:lnTo>
                  <a:pt x="280190" y="474344"/>
                </a:lnTo>
                <a:lnTo>
                  <a:pt x="274272" y="469483"/>
                </a:lnTo>
                <a:lnTo>
                  <a:pt x="265744" y="468024"/>
                </a:lnTo>
                <a:lnTo>
                  <a:pt x="254926" y="485179"/>
                </a:lnTo>
                <a:lnTo>
                  <a:pt x="222838" y="517911"/>
                </a:lnTo>
                <a:lnTo>
                  <a:pt x="220442" y="517364"/>
                </a:lnTo>
                <a:lnTo>
                  <a:pt x="215473" y="517251"/>
                </a:lnTo>
                <a:lnTo>
                  <a:pt x="150812" y="515955"/>
                </a:lnTo>
                <a:lnTo>
                  <a:pt x="131774" y="509616"/>
                </a:lnTo>
                <a:lnTo>
                  <a:pt x="111711" y="502529"/>
                </a:lnTo>
                <a:lnTo>
                  <a:pt x="124391" y="481224"/>
                </a:lnTo>
                <a:lnTo>
                  <a:pt x="138177" y="467534"/>
                </a:lnTo>
                <a:lnTo>
                  <a:pt x="130875" y="457673"/>
                </a:lnTo>
                <a:lnTo>
                  <a:pt x="141957" y="430104"/>
                </a:lnTo>
                <a:lnTo>
                  <a:pt x="134668" y="419936"/>
                </a:lnTo>
                <a:lnTo>
                  <a:pt x="144347" y="406145"/>
                </a:lnTo>
                <a:lnTo>
                  <a:pt x="116693" y="372960"/>
                </a:lnTo>
                <a:lnTo>
                  <a:pt x="105567" y="370294"/>
                </a:lnTo>
                <a:lnTo>
                  <a:pt x="134372" y="356113"/>
                </a:lnTo>
                <a:lnTo>
                  <a:pt x="129189" y="314131"/>
                </a:lnTo>
                <a:lnTo>
                  <a:pt x="121032" y="319055"/>
                </a:lnTo>
                <a:lnTo>
                  <a:pt x="106391" y="317565"/>
                </a:lnTo>
                <a:lnTo>
                  <a:pt x="97850" y="307654"/>
                </a:lnTo>
                <a:lnTo>
                  <a:pt x="66026" y="307302"/>
                </a:lnTo>
                <a:lnTo>
                  <a:pt x="62044" y="302032"/>
                </a:lnTo>
                <a:lnTo>
                  <a:pt x="20730" y="300303"/>
                </a:lnTo>
                <a:lnTo>
                  <a:pt x="20956" y="294234"/>
                </a:lnTo>
                <a:lnTo>
                  <a:pt x="472" y="269765"/>
                </a:lnTo>
                <a:lnTo>
                  <a:pt x="11214" y="244530"/>
                </a:lnTo>
                <a:lnTo>
                  <a:pt x="67623" y="239059"/>
                </a:lnTo>
                <a:lnTo>
                  <a:pt x="55793" y="219086"/>
                </a:lnTo>
                <a:lnTo>
                  <a:pt x="44365" y="184128"/>
                </a:lnTo>
                <a:lnTo>
                  <a:pt x="32780" y="153333"/>
                </a:lnTo>
                <a:lnTo>
                  <a:pt x="30220" y="148353"/>
                </a:lnTo>
                <a:lnTo>
                  <a:pt x="37346" y="146253"/>
                </a:lnTo>
                <a:lnTo>
                  <a:pt x="75818" y="131154"/>
                </a:lnTo>
                <a:lnTo>
                  <a:pt x="70956" y="117199"/>
                </a:lnTo>
                <a:lnTo>
                  <a:pt x="84252" y="96699"/>
                </a:lnTo>
                <a:lnTo>
                  <a:pt x="100290" y="69136"/>
                </a:lnTo>
                <a:lnTo>
                  <a:pt x="106026" y="57811"/>
                </a:lnTo>
                <a:lnTo>
                  <a:pt x="97064" y="41970"/>
                </a:lnTo>
                <a:lnTo>
                  <a:pt x="113133" y="25079"/>
                </a:lnTo>
                <a:lnTo>
                  <a:pt x="125234" y="472"/>
                </a:lnTo>
                <a:lnTo>
                  <a:pt x="128303" y="5232"/>
                </a:lnTo>
                <a:lnTo>
                  <a:pt x="170290" y="8446"/>
                </a:lnTo>
                <a:lnTo>
                  <a:pt x="200284" y="4044"/>
                </a:lnTo>
                <a:lnTo>
                  <a:pt x="203127" y="18960"/>
                </a:lnTo>
                <a:lnTo>
                  <a:pt x="198907" y="67105"/>
                </a:lnTo>
                <a:lnTo>
                  <a:pt x="194014" y="69539"/>
                </a:lnTo>
                <a:lnTo>
                  <a:pt x="186202" y="73563"/>
                </a:lnTo>
                <a:lnTo>
                  <a:pt x="172932" y="61244"/>
                </a:lnTo>
                <a:lnTo>
                  <a:pt x="150045" y="72280"/>
                </a:lnTo>
                <a:lnTo>
                  <a:pt x="156699" y="112728"/>
                </a:lnTo>
                <a:lnTo>
                  <a:pt x="173058" y="106433"/>
                </a:lnTo>
                <a:lnTo>
                  <a:pt x="193265" y="108590"/>
                </a:lnTo>
                <a:lnTo>
                  <a:pt x="227517" y="126934"/>
                </a:lnTo>
                <a:lnTo>
                  <a:pt x="251203" y="135782"/>
                </a:lnTo>
                <a:lnTo>
                  <a:pt x="256096" y="13505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6" name="Ballerup">
            <a:extLst>
              <a:ext uri="{FF2B5EF4-FFF2-40B4-BE49-F238E27FC236}">
                <a16:creationId xmlns:a16="http://schemas.microsoft.com/office/drawing/2014/main" id="{00000000-0008-0000-3E00-00007E000000}"/>
              </a:ext>
            </a:extLst>
          </xdr:cNvPr>
          <xdr:cNvSpPr/>
        </xdr:nvSpPr>
        <xdr:spPr>
          <a:xfrm>
            <a:off x="4926816" y="4291232"/>
            <a:ext cx="190580" cy="131129"/>
          </a:xfrm>
          <a:custGeom>
            <a:avLst/>
            <a:gdLst>
              <a:gd name="connsiteX0" fmla="*/ 77944 w 185539"/>
              <a:gd name="connsiteY0" fmla="*/ 43825 h 127659"/>
              <a:gd name="connsiteX1" fmla="*/ 76982 w 185539"/>
              <a:gd name="connsiteY1" fmla="*/ 40580 h 127659"/>
              <a:gd name="connsiteX2" fmla="*/ 65925 w 185539"/>
              <a:gd name="connsiteY2" fmla="*/ 42454 h 127659"/>
              <a:gd name="connsiteX3" fmla="*/ 50699 w 185539"/>
              <a:gd name="connsiteY3" fmla="*/ 27688 h 127659"/>
              <a:gd name="connsiteX4" fmla="*/ 472 w 185539"/>
              <a:gd name="connsiteY4" fmla="*/ 33813 h 127659"/>
              <a:gd name="connsiteX5" fmla="*/ 12157 w 185539"/>
              <a:gd name="connsiteY5" fmla="*/ 9144 h 127659"/>
              <a:gd name="connsiteX6" fmla="*/ 18069 w 185539"/>
              <a:gd name="connsiteY6" fmla="*/ 11502 h 127659"/>
              <a:gd name="connsiteX7" fmla="*/ 39988 w 185539"/>
              <a:gd name="connsiteY7" fmla="*/ 472 h 127659"/>
              <a:gd name="connsiteX8" fmla="*/ 106082 w 185539"/>
              <a:gd name="connsiteY8" fmla="*/ 15866 h 127659"/>
              <a:gd name="connsiteX9" fmla="*/ 130296 w 185539"/>
              <a:gd name="connsiteY9" fmla="*/ 629 h 127659"/>
              <a:gd name="connsiteX10" fmla="*/ 146303 w 185539"/>
              <a:gd name="connsiteY10" fmla="*/ 5609 h 127659"/>
              <a:gd name="connsiteX11" fmla="*/ 164347 w 185539"/>
              <a:gd name="connsiteY11" fmla="*/ 50182 h 127659"/>
              <a:gd name="connsiteX12" fmla="*/ 164007 w 185539"/>
              <a:gd name="connsiteY12" fmla="*/ 57207 h 127659"/>
              <a:gd name="connsiteX13" fmla="*/ 172020 w 185539"/>
              <a:gd name="connsiteY13" fmla="*/ 68790 h 127659"/>
              <a:gd name="connsiteX14" fmla="*/ 185467 w 185539"/>
              <a:gd name="connsiteY14" fmla="*/ 102692 h 127659"/>
              <a:gd name="connsiteX15" fmla="*/ 144473 w 185539"/>
              <a:gd name="connsiteY15" fmla="*/ 109062 h 127659"/>
              <a:gd name="connsiteX16" fmla="*/ 144555 w 185539"/>
              <a:gd name="connsiteY16" fmla="*/ 127330 h 127659"/>
              <a:gd name="connsiteX17" fmla="*/ 125403 w 185539"/>
              <a:gd name="connsiteY17" fmla="*/ 117583 h 127659"/>
              <a:gd name="connsiteX18" fmla="*/ 114070 w 185539"/>
              <a:gd name="connsiteY18" fmla="*/ 112024 h 127659"/>
              <a:gd name="connsiteX19" fmla="*/ 104378 w 185539"/>
              <a:gd name="connsiteY19" fmla="*/ 114784 h 127659"/>
              <a:gd name="connsiteX20" fmla="*/ 92133 w 185539"/>
              <a:gd name="connsiteY20" fmla="*/ 105113 h 127659"/>
              <a:gd name="connsiteX21" fmla="*/ 80315 w 185539"/>
              <a:gd name="connsiteY21" fmla="*/ 98063 h 127659"/>
              <a:gd name="connsiteX22" fmla="*/ 66397 w 185539"/>
              <a:gd name="connsiteY22" fmla="*/ 68784 h 127659"/>
              <a:gd name="connsiteX23" fmla="*/ 72831 w 185539"/>
              <a:gd name="connsiteY23" fmla="*/ 59282 h 127659"/>
              <a:gd name="connsiteX24" fmla="*/ 77944 w 185539"/>
              <a:gd name="connsiteY24" fmla="*/ 43825 h 127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185539" h="127659">
                <a:moveTo>
                  <a:pt x="77944" y="43825"/>
                </a:moveTo>
                <a:lnTo>
                  <a:pt x="76982" y="40580"/>
                </a:lnTo>
                <a:lnTo>
                  <a:pt x="65925" y="42454"/>
                </a:lnTo>
                <a:lnTo>
                  <a:pt x="50699" y="27688"/>
                </a:lnTo>
                <a:lnTo>
                  <a:pt x="472" y="33813"/>
                </a:lnTo>
                <a:lnTo>
                  <a:pt x="12157" y="9144"/>
                </a:lnTo>
                <a:lnTo>
                  <a:pt x="18069" y="11502"/>
                </a:lnTo>
                <a:lnTo>
                  <a:pt x="39988" y="472"/>
                </a:lnTo>
                <a:lnTo>
                  <a:pt x="106082" y="15866"/>
                </a:lnTo>
                <a:lnTo>
                  <a:pt x="130296" y="629"/>
                </a:lnTo>
                <a:lnTo>
                  <a:pt x="146303" y="5609"/>
                </a:lnTo>
                <a:lnTo>
                  <a:pt x="164347" y="50182"/>
                </a:lnTo>
                <a:lnTo>
                  <a:pt x="164007" y="57207"/>
                </a:lnTo>
                <a:lnTo>
                  <a:pt x="172020" y="68790"/>
                </a:lnTo>
                <a:lnTo>
                  <a:pt x="185467" y="102692"/>
                </a:lnTo>
                <a:lnTo>
                  <a:pt x="144473" y="109062"/>
                </a:lnTo>
                <a:lnTo>
                  <a:pt x="144555" y="127330"/>
                </a:lnTo>
                <a:lnTo>
                  <a:pt x="125403" y="117583"/>
                </a:lnTo>
                <a:lnTo>
                  <a:pt x="114070" y="112024"/>
                </a:lnTo>
                <a:lnTo>
                  <a:pt x="104378" y="114784"/>
                </a:lnTo>
                <a:lnTo>
                  <a:pt x="92133" y="105113"/>
                </a:lnTo>
                <a:lnTo>
                  <a:pt x="80315" y="98063"/>
                </a:lnTo>
                <a:lnTo>
                  <a:pt x="66397" y="68784"/>
                </a:lnTo>
                <a:lnTo>
                  <a:pt x="72831" y="59282"/>
                </a:lnTo>
                <a:lnTo>
                  <a:pt x="77944" y="4382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7" name="Kerteminde">
            <a:extLst>
              <a:ext uri="{FF2B5EF4-FFF2-40B4-BE49-F238E27FC236}">
                <a16:creationId xmlns:a16="http://schemas.microsoft.com/office/drawing/2014/main" id="{00000000-0008-0000-3E00-00007F000000}"/>
              </a:ext>
            </a:extLst>
          </xdr:cNvPr>
          <xdr:cNvSpPr/>
        </xdr:nvSpPr>
        <xdr:spPr>
          <a:xfrm>
            <a:off x="2884900" y="4660704"/>
            <a:ext cx="366819" cy="600413"/>
          </a:xfrm>
          <a:custGeom>
            <a:avLst/>
            <a:gdLst>
              <a:gd name="connsiteX0" fmla="*/ 114410 w 357116"/>
              <a:gd name="connsiteY0" fmla="*/ 308150 h 584531"/>
              <a:gd name="connsiteX1" fmla="*/ 110152 w 357116"/>
              <a:gd name="connsiteY1" fmla="*/ 316464 h 584531"/>
              <a:gd name="connsiteX2" fmla="*/ 83127 w 357116"/>
              <a:gd name="connsiteY2" fmla="*/ 323696 h 584531"/>
              <a:gd name="connsiteX3" fmla="*/ 83636 w 357116"/>
              <a:gd name="connsiteY3" fmla="*/ 337241 h 584531"/>
              <a:gd name="connsiteX4" fmla="*/ 76196 w 357116"/>
              <a:gd name="connsiteY4" fmla="*/ 343498 h 584531"/>
              <a:gd name="connsiteX5" fmla="*/ 69673 w 357116"/>
              <a:gd name="connsiteY5" fmla="*/ 347504 h 584531"/>
              <a:gd name="connsiteX6" fmla="*/ 82548 w 357116"/>
              <a:gd name="connsiteY6" fmla="*/ 361068 h 584531"/>
              <a:gd name="connsiteX7" fmla="*/ 86920 w 357116"/>
              <a:gd name="connsiteY7" fmla="*/ 365678 h 584531"/>
              <a:gd name="connsiteX8" fmla="*/ 102838 w 357116"/>
              <a:gd name="connsiteY8" fmla="*/ 387593 h 584531"/>
              <a:gd name="connsiteX9" fmla="*/ 112907 w 357116"/>
              <a:gd name="connsiteY9" fmla="*/ 383506 h 584531"/>
              <a:gd name="connsiteX10" fmla="*/ 112983 w 357116"/>
              <a:gd name="connsiteY10" fmla="*/ 372633 h 584531"/>
              <a:gd name="connsiteX11" fmla="*/ 105222 w 357116"/>
              <a:gd name="connsiteY11" fmla="*/ 331506 h 584531"/>
              <a:gd name="connsiteX12" fmla="*/ 120108 w 357116"/>
              <a:gd name="connsiteY12" fmla="*/ 318143 h 584531"/>
              <a:gd name="connsiteX13" fmla="*/ 137813 w 357116"/>
              <a:gd name="connsiteY13" fmla="*/ 326821 h 584531"/>
              <a:gd name="connsiteX14" fmla="*/ 140398 w 357116"/>
              <a:gd name="connsiteY14" fmla="*/ 336153 h 584531"/>
              <a:gd name="connsiteX15" fmla="*/ 161669 w 357116"/>
              <a:gd name="connsiteY15" fmla="*/ 343228 h 584531"/>
              <a:gd name="connsiteX16" fmla="*/ 176807 w 357116"/>
              <a:gd name="connsiteY16" fmla="*/ 353113 h 584531"/>
              <a:gd name="connsiteX17" fmla="*/ 179234 w 357116"/>
              <a:gd name="connsiteY17" fmla="*/ 351390 h 584531"/>
              <a:gd name="connsiteX18" fmla="*/ 185291 w 357116"/>
              <a:gd name="connsiteY18" fmla="*/ 347095 h 584531"/>
              <a:gd name="connsiteX19" fmla="*/ 195285 w 357116"/>
              <a:gd name="connsiteY19" fmla="*/ 346271 h 584531"/>
              <a:gd name="connsiteX20" fmla="*/ 197524 w 357116"/>
              <a:gd name="connsiteY20" fmla="*/ 346089 h 584531"/>
              <a:gd name="connsiteX21" fmla="*/ 200084 w 357116"/>
              <a:gd name="connsiteY21" fmla="*/ 336059 h 584531"/>
              <a:gd name="connsiteX22" fmla="*/ 189398 w 357116"/>
              <a:gd name="connsiteY22" fmla="*/ 334160 h 584531"/>
              <a:gd name="connsiteX23" fmla="*/ 179184 w 357116"/>
              <a:gd name="connsiteY23" fmla="*/ 326746 h 584531"/>
              <a:gd name="connsiteX24" fmla="*/ 170977 w 357116"/>
              <a:gd name="connsiteY24" fmla="*/ 328840 h 584531"/>
              <a:gd name="connsiteX25" fmla="*/ 173140 w 357116"/>
              <a:gd name="connsiteY25" fmla="*/ 339008 h 584531"/>
              <a:gd name="connsiteX26" fmla="*/ 156970 w 357116"/>
              <a:gd name="connsiteY26" fmla="*/ 337203 h 584531"/>
              <a:gd name="connsiteX27" fmla="*/ 145775 w 357116"/>
              <a:gd name="connsiteY27" fmla="*/ 328890 h 584531"/>
              <a:gd name="connsiteX28" fmla="*/ 135203 w 357116"/>
              <a:gd name="connsiteY28" fmla="*/ 314672 h 584531"/>
              <a:gd name="connsiteX29" fmla="*/ 123511 w 357116"/>
              <a:gd name="connsiteY29" fmla="*/ 311005 h 584531"/>
              <a:gd name="connsiteX30" fmla="*/ 343362 w 357116"/>
              <a:gd name="connsiteY30" fmla="*/ 191203 h 584531"/>
              <a:gd name="connsiteX31" fmla="*/ 347418 w 357116"/>
              <a:gd name="connsiteY31" fmla="*/ 192334 h 584531"/>
              <a:gd name="connsiteX32" fmla="*/ 348739 w 357116"/>
              <a:gd name="connsiteY32" fmla="*/ 194976 h 584531"/>
              <a:gd name="connsiteX33" fmla="*/ 355865 w 357116"/>
              <a:gd name="connsiteY33" fmla="*/ 198756 h 584531"/>
              <a:gd name="connsiteX34" fmla="*/ 357116 w 357116"/>
              <a:gd name="connsiteY34" fmla="*/ 204340 h 584531"/>
              <a:gd name="connsiteX35" fmla="*/ 353607 w 357116"/>
              <a:gd name="connsiteY35" fmla="*/ 206849 h 584531"/>
              <a:gd name="connsiteX36" fmla="*/ 344010 w 357116"/>
              <a:gd name="connsiteY36" fmla="*/ 211515 h 584531"/>
              <a:gd name="connsiteX37" fmla="*/ 335266 w 357116"/>
              <a:gd name="connsiteY37" fmla="*/ 211182 h 584531"/>
              <a:gd name="connsiteX38" fmla="*/ 335556 w 357116"/>
              <a:gd name="connsiteY38" fmla="*/ 204447 h 584531"/>
              <a:gd name="connsiteX39" fmla="*/ 333078 w 357116"/>
              <a:gd name="connsiteY39" fmla="*/ 196329 h 584531"/>
              <a:gd name="connsiteX40" fmla="*/ 149989 w 357116"/>
              <a:gd name="connsiteY40" fmla="*/ 0 h 584531"/>
              <a:gd name="connsiteX41" fmla="*/ 162668 w 357116"/>
              <a:gd name="connsiteY41" fmla="*/ 23940 h 584531"/>
              <a:gd name="connsiteX42" fmla="*/ 185876 w 357116"/>
              <a:gd name="connsiteY42" fmla="*/ 53811 h 584531"/>
              <a:gd name="connsiteX43" fmla="*/ 195518 w 357116"/>
              <a:gd name="connsiteY43" fmla="*/ 77638 h 584531"/>
              <a:gd name="connsiteX44" fmla="*/ 209335 w 357116"/>
              <a:gd name="connsiteY44" fmla="*/ 94020 h 584531"/>
              <a:gd name="connsiteX45" fmla="*/ 214027 w 357116"/>
              <a:gd name="connsiteY45" fmla="*/ 105194 h 584531"/>
              <a:gd name="connsiteX46" fmla="*/ 221568 w 357116"/>
              <a:gd name="connsiteY46" fmla="*/ 123161 h 584531"/>
              <a:gd name="connsiteX47" fmla="*/ 236574 w 357116"/>
              <a:gd name="connsiteY47" fmla="*/ 136542 h 584531"/>
              <a:gd name="connsiteX48" fmla="*/ 248461 w 357116"/>
              <a:gd name="connsiteY48" fmla="*/ 152478 h 584531"/>
              <a:gd name="connsiteX49" fmla="*/ 246153 w 357116"/>
              <a:gd name="connsiteY49" fmla="*/ 173947 h 584531"/>
              <a:gd name="connsiteX50" fmla="*/ 256795 w 357116"/>
              <a:gd name="connsiteY50" fmla="*/ 203842 h 584531"/>
              <a:gd name="connsiteX51" fmla="*/ 268732 w 357116"/>
              <a:gd name="connsiteY51" fmla="*/ 222733 h 584531"/>
              <a:gd name="connsiteX52" fmla="*/ 288965 w 357116"/>
              <a:gd name="connsiteY52" fmla="*/ 238844 h 584531"/>
              <a:gd name="connsiteX53" fmla="*/ 293569 w 357116"/>
              <a:gd name="connsiteY53" fmla="*/ 254855 h 584531"/>
              <a:gd name="connsiteX54" fmla="*/ 300927 w 357116"/>
              <a:gd name="connsiteY54" fmla="*/ 265168 h 584531"/>
              <a:gd name="connsiteX55" fmla="*/ 299261 w 357116"/>
              <a:gd name="connsiteY55" fmla="*/ 275003 h 584531"/>
              <a:gd name="connsiteX56" fmla="*/ 287770 w 357116"/>
              <a:gd name="connsiteY56" fmla="*/ 280732 h 584531"/>
              <a:gd name="connsiteX57" fmla="*/ 273782 w 357116"/>
              <a:gd name="connsiteY57" fmla="*/ 282506 h 584531"/>
              <a:gd name="connsiteX58" fmla="*/ 257279 w 357116"/>
              <a:gd name="connsiteY58" fmla="*/ 278651 h 584531"/>
              <a:gd name="connsiteX59" fmla="*/ 225323 w 357116"/>
              <a:gd name="connsiteY59" fmla="*/ 300246 h 584531"/>
              <a:gd name="connsiteX60" fmla="*/ 217241 w 357116"/>
              <a:gd name="connsiteY60" fmla="*/ 303742 h 584531"/>
              <a:gd name="connsiteX61" fmla="*/ 213235 w 357116"/>
              <a:gd name="connsiteY61" fmla="*/ 305472 h 584531"/>
              <a:gd name="connsiteX62" fmla="*/ 207291 w 357116"/>
              <a:gd name="connsiteY62" fmla="*/ 320356 h 584531"/>
              <a:gd name="connsiteX63" fmla="*/ 208260 w 357116"/>
              <a:gd name="connsiteY63" fmla="*/ 331141 h 584531"/>
              <a:gd name="connsiteX64" fmla="*/ 215052 w 357116"/>
              <a:gd name="connsiteY64" fmla="*/ 343473 h 584531"/>
              <a:gd name="connsiteX65" fmla="*/ 217090 w 357116"/>
              <a:gd name="connsiteY65" fmla="*/ 344794 h 584531"/>
              <a:gd name="connsiteX66" fmla="*/ 233424 w 357116"/>
              <a:gd name="connsiteY66" fmla="*/ 355377 h 584531"/>
              <a:gd name="connsiteX67" fmla="*/ 243568 w 357116"/>
              <a:gd name="connsiteY67" fmla="*/ 372708 h 584531"/>
              <a:gd name="connsiteX68" fmla="*/ 250210 w 357116"/>
              <a:gd name="connsiteY68" fmla="*/ 379727 h 584531"/>
              <a:gd name="connsiteX69" fmla="*/ 241575 w 357116"/>
              <a:gd name="connsiteY69" fmla="*/ 404233 h 584531"/>
              <a:gd name="connsiteX70" fmla="*/ 186574 w 357116"/>
              <a:gd name="connsiteY70" fmla="*/ 407824 h 584531"/>
              <a:gd name="connsiteX71" fmla="*/ 184329 w 357116"/>
              <a:gd name="connsiteY71" fmla="*/ 418231 h 584531"/>
              <a:gd name="connsiteX72" fmla="*/ 184033 w 357116"/>
              <a:gd name="connsiteY72" fmla="*/ 435795 h 584531"/>
              <a:gd name="connsiteX73" fmla="*/ 193832 w 357116"/>
              <a:gd name="connsiteY73" fmla="*/ 467760 h 584531"/>
              <a:gd name="connsiteX74" fmla="*/ 182908 w 357116"/>
              <a:gd name="connsiteY74" fmla="*/ 475645 h 584531"/>
              <a:gd name="connsiteX75" fmla="*/ 186926 w 357116"/>
              <a:gd name="connsiteY75" fmla="*/ 485820 h 584531"/>
              <a:gd name="connsiteX76" fmla="*/ 145524 w 357116"/>
              <a:gd name="connsiteY76" fmla="*/ 496693 h 584531"/>
              <a:gd name="connsiteX77" fmla="*/ 140989 w 357116"/>
              <a:gd name="connsiteY77" fmla="*/ 512201 h 584531"/>
              <a:gd name="connsiteX78" fmla="*/ 185059 w 357116"/>
              <a:gd name="connsiteY78" fmla="*/ 524457 h 584531"/>
              <a:gd name="connsiteX79" fmla="*/ 198360 w 357116"/>
              <a:gd name="connsiteY79" fmla="*/ 530934 h 584531"/>
              <a:gd name="connsiteX80" fmla="*/ 177455 w 357116"/>
              <a:gd name="connsiteY80" fmla="*/ 558610 h 584531"/>
              <a:gd name="connsiteX81" fmla="*/ 156826 w 357116"/>
              <a:gd name="connsiteY81" fmla="*/ 572816 h 584531"/>
              <a:gd name="connsiteX82" fmla="*/ 145442 w 357116"/>
              <a:gd name="connsiteY82" fmla="*/ 584531 h 584531"/>
              <a:gd name="connsiteX83" fmla="*/ 141888 w 357116"/>
              <a:gd name="connsiteY83" fmla="*/ 570288 h 584531"/>
              <a:gd name="connsiteX84" fmla="*/ 111341 w 357116"/>
              <a:gd name="connsiteY84" fmla="*/ 546945 h 584531"/>
              <a:gd name="connsiteX85" fmla="*/ 87982 w 357116"/>
              <a:gd name="connsiteY85" fmla="*/ 530003 h 584531"/>
              <a:gd name="connsiteX86" fmla="*/ 79894 w 357116"/>
              <a:gd name="connsiteY86" fmla="*/ 512458 h 584531"/>
              <a:gd name="connsiteX87" fmla="*/ 75805 w 357116"/>
              <a:gd name="connsiteY87" fmla="*/ 510119 h 584531"/>
              <a:gd name="connsiteX88" fmla="*/ 65855 w 357116"/>
              <a:gd name="connsiteY88" fmla="*/ 509333 h 584531"/>
              <a:gd name="connsiteX89" fmla="*/ 31899 w 357116"/>
              <a:gd name="connsiteY89" fmla="*/ 461899 h 584531"/>
              <a:gd name="connsiteX90" fmla="*/ 29673 w 357116"/>
              <a:gd name="connsiteY90" fmla="*/ 458748 h 584531"/>
              <a:gd name="connsiteX91" fmla="*/ 12472 w 357116"/>
              <a:gd name="connsiteY91" fmla="*/ 414955 h 584531"/>
              <a:gd name="connsiteX92" fmla="*/ 0 w 357116"/>
              <a:gd name="connsiteY92" fmla="*/ 398623 h 584531"/>
              <a:gd name="connsiteX93" fmla="*/ 22578 w 357116"/>
              <a:gd name="connsiteY93" fmla="*/ 395026 h 584531"/>
              <a:gd name="connsiteX94" fmla="*/ 38830 w 357116"/>
              <a:gd name="connsiteY94" fmla="*/ 393605 h 584531"/>
              <a:gd name="connsiteX95" fmla="*/ 55912 w 357116"/>
              <a:gd name="connsiteY95" fmla="*/ 382311 h 584531"/>
              <a:gd name="connsiteX96" fmla="*/ 48723 w 357116"/>
              <a:gd name="connsiteY96" fmla="*/ 366917 h 584531"/>
              <a:gd name="connsiteX97" fmla="*/ 17566 w 357116"/>
              <a:gd name="connsiteY97" fmla="*/ 328833 h 584531"/>
              <a:gd name="connsiteX98" fmla="*/ 13264 w 357116"/>
              <a:gd name="connsiteY98" fmla="*/ 317583 h 584531"/>
              <a:gd name="connsiteX99" fmla="*/ 4214 w 357116"/>
              <a:gd name="connsiteY99" fmla="*/ 299988 h 584531"/>
              <a:gd name="connsiteX100" fmla="*/ 151 w 357116"/>
              <a:gd name="connsiteY100" fmla="*/ 289046 h 584531"/>
              <a:gd name="connsiteX101" fmla="*/ 39654 w 357116"/>
              <a:gd name="connsiteY101" fmla="*/ 302761 h 584531"/>
              <a:gd name="connsiteX102" fmla="*/ 53296 w 357116"/>
              <a:gd name="connsiteY102" fmla="*/ 300158 h 584531"/>
              <a:gd name="connsiteX103" fmla="*/ 67786 w 357116"/>
              <a:gd name="connsiteY103" fmla="*/ 278462 h 584531"/>
              <a:gd name="connsiteX104" fmla="*/ 74918 w 357116"/>
              <a:gd name="connsiteY104" fmla="*/ 288907 h 584531"/>
              <a:gd name="connsiteX105" fmla="*/ 86530 w 357116"/>
              <a:gd name="connsiteY105" fmla="*/ 288304 h 584531"/>
              <a:gd name="connsiteX106" fmla="*/ 95039 w 357116"/>
              <a:gd name="connsiteY106" fmla="*/ 280802 h 584531"/>
              <a:gd name="connsiteX107" fmla="*/ 96901 w 357116"/>
              <a:gd name="connsiteY107" fmla="*/ 280657 h 584531"/>
              <a:gd name="connsiteX108" fmla="*/ 101976 w 357116"/>
              <a:gd name="connsiteY108" fmla="*/ 280248 h 584531"/>
              <a:gd name="connsiteX109" fmla="*/ 110234 w 357116"/>
              <a:gd name="connsiteY109" fmla="*/ 267923 h 584531"/>
              <a:gd name="connsiteX110" fmla="*/ 135083 w 357116"/>
              <a:gd name="connsiteY110" fmla="*/ 264973 h 584531"/>
              <a:gd name="connsiteX111" fmla="*/ 145058 w 357116"/>
              <a:gd name="connsiteY111" fmla="*/ 273614 h 584531"/>
              <a:gd name="connsiteX112" fmla="*/ 146901 w 357116"/>
              <a:gd name="connsiteY112" fmla="*/ 275211 h 584531"/>
              <a:gd name="connsiteX113" fmla="*/ 147429 w 357116"/>
              <a:gd name="connsiteY113" fmla="*/ 274444 h 584531"/>
              <a:gd name="connsiteX114" fmla="*/ 160134 w 357116"/>
              <a:gd name="connsiteY114" fmla="*/ 256132 h 584531"/>
              <a:gd name="connsiteX115" fmla="*/ 161423 w 357116"/>
              <a:gd name="connsiteY115" fmla="*/ 246001 h 584531"/>
              <a:gd name="connsiteX116" fmla="*/ 153712 w 357116"/>
              <a:gd name="connsiteY116" fmla="*/ 240196 h 584531"/>
              <a:gd name="connsiteX117" fmla="*/ 152889 w 357116"/>
              <a:gd name="connsiteY117" fmla="*/ 222928 h 584531"/>
              <a:gd name="connsiteX118" fmla="*/ 134970 w 357116"/>
              <a:gd name="connsiteY118" fmla="*/ 213514 h 584531"/>
              <a:gd name="connsiteX119" fmla="*/ 113417 w 357116"/>
              <a:gd name="connsiteY119" fmla="*/ 205452 h 584531"/>
              <a:gd name="connsiteX120" fmla="*/ 97322 w 357116"/>
              <a:gd name="connsiteY120" fmla="*/ 201025 h 584531"/>
              <a:gd name="connsiteX121" fmla="*/ 92699 w 357116"/>
              <a:gd name="connsiteY121" fmla="*/ 194152 h 584531"/>
              <a:gd name="connsiteX122" fmla="*/ 94674 w 357116"/>
              <a:gd name="connsiteY122" fmla="*/ 182185 h 584531"/>
              <a:gd name="connsiteX123" fmla="*/ 105045 w 357116"/>
              <a:gd name="connsiteY123" fmla="*/ 173739 h 584531"/>
              <a:gd name="connsiteX124" fmla="*/ 119693 w 357116"/>
              <a:gd name="connsiteY124" fmla="*/ 169928 h 584531"/>
              <a:gd name="connsiteX125" fmla="*/ 131561 w 357116"/>
              <a:gd name="connsiteY125" fmla="*/ 180719 h 584531"/>
              <a:gd name="connsiteX126" fmla="*/ 133656 w 357116"/>
              <a:gd name="connsiteY126" fmla="*/ 190240 h 584531"/>
              <a:gd name="connsiteX127" fmla="*/ 152442 w 357116"/>
              <a:gd name="connsiteY127" fmla="*/ 201333 h 584531"/>
              <a:gd name="connsiteX128" fmla="*/ 163039 w 357116"/>
              <a:gd name="connsiteY128" fmla="*/ 193970 h 584531"/>
              <a:gd name="connsiteX129" fmla="*/ 162970 w 357116"/>
              <a:gd name="connsiteY129" fmla="*/ 193429 h 584531"/>
              <a:gd name="connsiteX130" fmla="*/ 161291 w 357116"/>
              <a:gd name="connsiteY130" fmla="*/ 180198 h 584531"/>
              <a:gd name="connsiteX131" fmla="*/ 160058 w 357116"/>
              <a:gd name="connsiteY131" fmla="*/ 179040 h 584531"/>
              <a:gd name="connsiteX132" fmla="*/ 150021 w 357116"/>
              <a:gd name="connsiteY132" fmla="*/ 169677 h 584531"/>
              <a:gd name="connsiteX133" fmla="*/ 152612 w 357116"/>
              <a:gd name="connsiteY133" fmla="*/ 141410 h 584531"/>
              <a:gd name="connsiteX134" fmla="*/ 146505 w 357116"/>
              <a:gd name="connsiteY134" fmla="*/ 128198 h 584531"/>
              <a:gd name="connsiteX135" fmla="*/ 135209 w 357116"/>
              <a:gd name="connsiteY135" fmla="*/ 115797 h 584531"/>
              <a:gd name="connsiteX136" fmla="*/ 133737 w 357116"/>
              <a:gd name="connsiteY136" fmla="*/ 93888 h 584531"/>
              <a:gd name="connsiteX137" fmla="*/ 125788 w 357116"/>
              <a:gd name="connsiteY137" fmla="*/ 78361 h 584531"/>
              <a:gd name="connsiteX138" fmla="*/ 126825 w 357116"/>
              <a:gd name="connsiteY138" fmla="*/ 64332 h 584531"/>
              <a:gd name="connsiteX139" fmla="*/ 136152 w 357116"/>
              <a:gd name="connsiteY139" fmla="*/ 86781 h 584531"/>
              <a:gd name="connsiteX140" fmla="*/ 149128 w 357116"/>
              <a:gd name="connsiteY140" fmla="*/ 108659 h 584531"/>
              <a:gd name="connsiteX141" fmla="*/ 158983 w 357116"/>
              <a:gd name="connsiteY141" fmla="*/ 117325 h 584531"/>
              <a:gd name="connsiteX142" fmla="*/ 168329 w 357116"/>
              <a:gd name="connsiteY142" fmla="*/ 97522 h 584531"/>
              <a:gd name="connsiteX143" fmla="*/ 153574 w 357116"/>
              <a:gd name="connsiteY143" fmla="*/ 86052 h 584531"/>
              <a:gd name="connsiteX144" fmla="*/ 158436 w 357116"/>
              <a:gd name="connsiteY144" fmla="*/ 81185 h 584531"/>
              <a:gd name="connsiteX145" fmla="*/ 164316 w 357116"/>
              <a:gd name="connsiteY145" fmla="*/ 82876 h 584531"/>
              <a:gd name="connsiteX146" fmla="*/ 159455 w 357116"/>
              <a:gd name="connsiteY146" fmla="*/ 57357 h 584531"/>
              <a:gd name="connsiteX147" fmla="*/ 150800 w 357116"/>
              <a:gd name="connsiteY147" fmla="*/ 43063 h 584531"/>
              <a:gd name="connsiteX148" fmla="*/ 149624 w 357116"/>
              <a:gd name="connsiteY148" fmla="*/ 28411 h 584531"/>
              <a:gd name="connsiteX149" fmla="*/ 142341 w 357116"/>
              <a:gd name="connsiteY149" fmla="*/ 15690 h 584531"/>
              <a:gd name="connsiteX150" fmla="*/ 132480 w 357116"/>
              <a:gd name="connsiteY150" fmla="*/ 22877 h 584531"/>
              <a:gd name="connsiteX151" fmla="*/ 127171 w 357116"/>
              <a:gd name="connsiteY151" fmla="*/ 15136 h 584531"/>
              <a:gd name="connsiteX152" fmla="*/ 143448 w 357116"/>
              <a:gd name="connsiteY152" fmla="*/ 12413 h 5845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357116" h="584531">
                <a:moveTo>
                  <a:pt x="114410" y="308150"/>
                </a:moveTo>
                <a:lnTo>
                  <a:pt x="110152" y="316464"/>
                </a:lnTo>
                <a:lnTo>
                  <a:pt x="83127" y="323696"/>
                </a:lnTo>
                <a:lnTo>
                  <a:pt x="83636" y="337241"/>
                </a:lnTo>
                <a:lnTo>
                  <a:pt x="76196" y="343498"/>
                </a:lnTo>
                <a:lnTo>
                  <a:pt x="69673" y="347504"/>
                </a:lnTo>
                <a:lnTo>
                  <a:pt x="82548" y="361068"/>
                </a:lnTo>
                <a:lnTo>
                  <a:pt x="86920" y="365678"/>
                </a:lnTo>
                <a:lnTo>
                  <a:pt x="102838" y="387593"/>
                </a:lnTo>
                <a:lnTo>
                  <a:pt x="112907" y="383506"/>
                </a:lnTo>
                <a:lnTo>
                  <a:pt x="112983" y="372633"/>
                </a:lnTo>
                <a:lnTo>
                  <a:pt x="105222" y="331506"/>
                </a:lnTo>
                <a:lnTo>
                  <a:pt x="120108" y="318143"/>
                </a:lnTo>
                <a:lnTo>
                  <a:pt x="137813" y="326821"/>
                </a:lnTo>
                <a:lnTo>
                  <a:pt x="140398" y="336153"/>
                </a:lnTo>
                <a:lnTo>
                  <a:pt x="161669" y="343228"/>
                </a:lnTo>
                <a:lnTo>
                  <a:pt x="176807" y="353113"/>
                </a:lnTo>
                <a:lnTo>
                  <a:pt x="179234" y="351390"/>
                </a:lnTo>
                <a:lnTo>
                  <a:pt x="185291" y="347095"/>
                </a:lnTo>
                <a:lnTo>
                  <a:pt x="195285" y="346271"/>
                </a:lnTo>
                <a:lnTo>
                  <a:pt x="197524" y="346089"/>
                </a:lnTo>
                <a:lnTo>
                  <a:pt x="200084" y="336059"/>
                </a:lnTo>
                <a:lnTo>
                  <a:pt x="189398" y="334160"/>
                </a:lnTo>
                <a:lnTo>
                  <a:pt x="179184" y="326746"/>
                </a:lnTo>
                <a:lnTo>
                  <a:pt x="170977" y="328840"/>
                </a:lnTo>
                <a:lnTo>
                  <a:pt x="173140" y="339008"/>
                </a:lnTo>
                <a:lnTo>
                  <a:pt x="156970" y="337203"/>
                </a:lnTo>
                <a:lnTo>
                  <a:pt x="145775" y="328890"/>
                </a:lnTo>
                <a:lnTo>
                  <a:pt x="135203" y="314672"/>
                </a:lnTo>
                <a:lnTo>
                  <a:pt x="123511" y="311005"/>
                </a:lnTo>
                <a:close/>
                <a:moveTo>
                  <a:pt x="343362" y="191203"/>
                </a:moveTo>
                <a:lnTo>
                  <a:pt x="347418" y="192334"/>
                </a:lnTo>
                <a:lnTo>
                  <a:pt x="348739" y="194976"/>
                </a:lnTo>
                <a:lnTo>
                  <a:pt x="355865" y="198756"/>
                </a:lnTo>
                <a:lnTo>
                  <a:pt x="357116" y="204340"/>
                </a:lnTo>
                <a:lnTo>
                  <a:pt x="353607" y="206849"/>
                </a:lnTo>
                <a:lnTo>
                  <a:pt x="344010" y="211515"/>
                </a:lnTo>
                <a:lnTo>
                  <a:pt x="335266" y="211182"/>
                </a:lnTo>
                <a:lnTo>
                  <a:pt x="335556" y="204447"/>
                </a:lnTo>
                <a:lnTo>
                  <a:pt x="333078" y="196329"/>
                </a:lnTo>
                <a:close/>
                <a:moveTo>
                  <a:pt x="149989" y="0"/>
                </a:moveTo>
                <a:lnTo>
                  <a:pt x="162668" y="23940"/>
                </a:lnTo>
                <a:lnTo>
                  <a:pt x="185876" y="53811"/>
                </a:lnTo>
                <a:lnTo>
                  <a:pt x="195518" y="77638"/>
                </a:lnTo>
                <a:lnTo>
                  <a:pt x="209335" y="94020"/>
                </a:lnTo>
                <a:lnTo>
                  <a:pt x="214027" y="105194"/>
                </a:lnTo>
                <a:lnTo>
                  <a:pt x="221568" y="123161"/>
                </a:lnTo>
                <a:lnTo>
                  <a:pt x="236574" y="136542"/>
                </a:lnTo>
                <a:lnTo>
                  <a:pt x="248461" y="152478"/>
                </a:lnTo>
                <a:lnTo>
                  <a:pt x="246153" y="173947"/>
                </a:lnTo>
                <a:lnTo>
                  <a:pt x="256795" y="203842"/>
                </a:lnTo>
                <a:lnTo>
                  <a:pt x="268732" y="222733"/>
                </a:lnTo>
                <a:lnTo>
                  <a:pt x="288965" y="238844"/>
                </a:lnTo>
                <a:lnTo>
                  <a:pt x="293569" y="254855"/>
                </a:lnTo>
                <a:lnTo>
                  <a:pt x="300927" y="265168"/>
                </a:lnTo>
                <a:lnTo>
                  <a:pt x="299261" y="275003"/>
                </a:lnTo>
                <a:lnTo>
                  <a:pt x="287770" y="280732"/>
                </a:lnTo>
                <a:lnTo>
                  <a:pt x="273782" y="282506"/>
                </a:lnTo>
                <a:lnTo>
                  <a:pt x="257279" y="278651"/>
                </a:lnTo>
                <a:lnTo>
                  <a:pt x="225323" y="300246"/>
                </a:lnTo>
                <a:lnTo>
                  <a:pt x="217241" y="303742"/>
                </a:lnTo>
                <a:lnTo>
                  <a:pt x="213235" y="305472"/>
                </a:lnTo>
                <a:lnTo>
                  <a:pt x="207291" y="320356"/>
                </a:lnTo>
                <a:lnTo>
                  <a:pt x="208260" y="331141"/>
                </a:lnTo>
                <a:lnTo>
                  <a:pt x="215052" y="343473"/>
                </a:lnTo>
                <a:lnTo>
                  <a:pt x="217090" y="344794"/>
                </a:lnTo>
                <a:lnTo>
                  <a:pt x="233424" y="355377"/>
                </a:lnTo>
                <a:lnTo>
                  <a:pt x="243568" y="372708"/>
                </a:lnTo>
                <a:lnTo>
                  <a:pt x="250210" y="379727"/>
                </a:lnTo>
                <a:lnTo>
                  <a:pt x="241575" y="404233"/>
                </a:lnTo>
                <a:lnTo>
                  <a:pt x="186574" y="407824"/>
                </a:lnTo>
                <a:lnTo>
                  <a:pt x="184329" y="418231"/>
                </a:lnTo>
                <a:lnTo>
                  <a:pt x="184033" y="435795"/>
                </a:lnTo>
                <a:lnTo>
                  <a:pt x="193832" y="467760"/>
                </a:lnTo>
                <a:lnTo>
                  <a:pt x="182908" y="475645"/>
                </a:lnTo>
                <a:lnTo>
                  <a:pt x="186926" y="485820"/>
                </a:lnTo>
                <a:lnTo>
                  <a:pt x="145524" y="496693"/>
                </a:lnTo>
                <a:lnTo>
                  <a:pt x="140989" y="512201"/>
                </a:lnTo>
                <a:lnTo>
                  <a:pt x="185059" y="524457"/>
                </a:lnTo>
                <a:lnTo>
                  <a:pt x="198360" y="530934"/>
                </a:lnTo>
                <a:lnTo>
                  <a:pt x="177455" y="558610"/>
                </a:lnTo>
                <a:lnTo>
                  <a:pt x="156826" y="572816"/>
                </a:lnTo>
                <a:lnTo>
                  <a:pt x="145442" y="584531"/>
                </a:lnTo>
                <a:lnTo>
                  <a:pt x="141888" y="570288"/>
                </a:lnTo>
                <a:lnTo>
                  <a:pt x="111341" y="546945"/>
                </a:lnTo>
                <a:lnTo>
                  <a:pt x="87982" y="530003"/>
                </a:lnTo>
                <a:lnTo>
                  <a:pt x="79894" y="512458"/>
                </a:lnTo>
                <a:lnTo>
                  <a:pt x="75805" y="510119"/>
                </a:lnTo>
                <a:lnTo>
                  <a:pt x="65855" y="509333"/>
                </a:lnTo>
                <a:lnTo>
                  <a:pt x="31899" y="461899"/>
                </a:lnTo>
                <a:lnTo>
                  <a:pt x="29673" y="458748"/>
                </a:lnTo>
                <a:lnTo>
                  <a:pt x="12472" y="414955"/>
                </a:lnTo>
                <a:lnTo>
                  <a:pt x="0" y="398623"/>
                </a:lnTo>
                <a:lnTo>
                  <a:pt x="22578" y="395026"/>
                </a:lnTo>
                <a:lnTo>
                  <a:pt x="38830" y="393605"/>
                </a:lnTo>
                <a:lnTo>
                  <a:pt x="55912" y="382311"/>
                </a:lnTo>
                <a:lnTo>
                  <a:pt x="48723" y="366917"/>
                </a:lnTo>
                <a:lnTo>
                  <a:pt x="17566" y="328833"/>
                </a:lnTo>
                <a:lnTo>
                  <a:pt x="13264" y="317583"/>
                </a:lnTo>
                <a:lnTo>
                  <a:pt x="4214" y="299988"/>
                </a:lnTo>
                <a:lnTo>
                  <a:pt x="151" y="289046"/>
                </a:lnTo>
                <a:lnTo>
                  <a:pt x="39654" y="302761"/>
                </a:lnTo>
                <a:lnTo>
                  <a:pt x="53296" y="300158"/>
                </a:lnTo>
                <a:lnTo>
                  <a:pt x="67786" y="278462"/>
                </a:lnTo>
                <a:lnTo>
                  <a:pt x="74918" y="288907"/>
                </a:lnTo>
                <a:lnTo>
                  <a:pt x="86530" y="288304"/>
                </a:lnTo>
                <a:lnTo>
                  <a:pt x="95039" y="280802"/>
                </a:lnTo>
                <a:lnTo>
                  <a:pt x="96901" y="280657"/>
                </a:lnTo>
                <a:lnTo>
                  <a:pt x="101976" y="280248"/>
                </a:lnTo>
                <a:lnTo>
                  <a:pt x="110234" y="267923"/>
                </a:lnTo>
                <a:lnTo>
                  <a:pt x="135083" y="264973"/>
                </a:lnTo>
                <a:lnTo>
                  <a:pt x="145058" y="273614"/>
                </a:lnTo>
                <a:lnTo>
                  <a:pt x="146901" y="275211"/>
                </a:lnTo>
                <a:lnTo>
                  <a:pt x="147429" y="274444"/>
                </a:lnTo>
                <a:lnTo>
                  <a:pt x="160134" y="256132"/>
                </a:lnTo>
                <a:lnTo>
                  <a:pt x="161423" y="246001"/>
                </a:lnTo>
                <a:lnTo>
                  <a:pt x="153712" y="240196"/>
                </a:lnTo>
                <a:lnTo>
                  <a:pt x="152889" y="222928"/>
                </a:lnTo>
                <a:lnTo>
                  <a:pt x="134970" y="213514"/>
                </a:lnTo>
                <a:lnTo>
                  <a:pt x="113417" y="205452"/>
                </a:lnTo>
                <a:lnTo>
                  <a:pt x="97322" y="201025"/>
                </a:lnTo>
                <a:lnTo>
                  <a:pt x="92699" y="194152"/>
                </a:lnTo>
                <a:lnTo>
                  <a:pt x="94674" y="182185"/>
                </a:lnTo>
                <a:lnTo>
                  <a:pt x="105045" y="173739"/>
                </a:lnTo>
                <a:lnTo>
                  <a:pt x="119693" y="169928"/>
                </a:lnTo>
                <a:lnTo>
                  <a:pt x="131561" y="180719"/>
                </a:lnTo>
                <a:lnTo>
                  <a:pt x="133656" y="190240"/>
                </a:lnTo>
                <a:lnTo>
                  <a:pt x="152442" y="201333"/>
                </a:lnTo>
                <a:lnTo>
                  <a:pt x="163039" y="193970"/>
                </a:lnTo>
                <a:lnTo>
                  <a:pt x="162970" y="193429"/>
                </a:lnTo>
                <a:lnTo>
                  <a:pt x="161291" y="180198"/>
                </a:lnTo>
                <a:lnTo>
                  <a:pt x="160058" y="179040"/>
                </a:lnTo>
                <a:lnTo>
                  <a:pt x="150021" y="169677"/>
                </a:lnTo>
                <a:lnTo>
                  <a:pt x="152612" y="141410"/>
                </a:lnTo>
                <a:lnTo>
                  <a:pt x="146505" y="128198"/>
                </a:lnTo>
                <a:lnTo>
                  <a:pt x="135209" y="115797"/>
                </a:lnTo>
                <a:lnTo>
                  <a:pt x="133737" y="93888"/>
                </a:lnTo>
                <a:lnTo>
                  <a:pt x="125788" y="78361"/>
                </a:lnTo>
                <a:lnTo>
                  <a:pt x="126825" y="64332"/>
                </a:lnTo>
                <a:lnTo>
                  <a:pt x="136152" y="86781"/>
                </a:lnTo>
                <a:lnTo>
                  <a:pt x="149128" y="108659"/>
                </a:lnTo>
                <a:lnTo>
                  <a:pt x="158983" y="117325"/>
                </a:lnTo>
                <a:lnTo>
                  <a:pt x="168329" y="97522"/>
                </a:lnTo>
                <a:lnTo>
                  <a:pt x="153574" y="86052"/>
                </a:lnTo>
                <a:lnTo>
                  <a:pt x="158436" y="81185"/>
                </a:lnTo>
                <a:lnTo>
                  <a:pt x="164316" y="82876"/>
                </a:lnTo>
                <a:lnTo>
                  <a:pt x="159455" y="57357"/>
                </a:lnTo>
                <a:lnTo>
                  <a:pt x="150800" y="43063"/>
                </a:lnTo>
                <a:lnTo>
                  <a:pt x="149624" y="28411"/>
                </a:lnTo>
                <a:lnTo>
                  <a:pt x="142341" y="15690"/>
                </a:lnTo>
                <a:lnTo>
                  <a:pt x="132480" y="22877"/>
                </a:lnTo>
                <a:lnTo>
                  <a:pt x="127171" y="15136"/>
                </a:lnTo>
                <a:lnTo>
                  <a:pt x="143448" y="12413"/>
                </a:lnTo>
                <a:close/>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8" name="Faxe">
            <a:extLst>
              <a:ext uri="{FF2B5EF4-FFF2-40B4-BE49-F238E27FC236}">
                <a16:creationId xmlns:a16="http://schemas.microsoft.com/office/drawing/2014/main" id="{00000000-0008-0000-3E00-000080000000}"/>
              </a:ext>
            </a:extLst>
          </xdr:cNvPr>
          <xdr:cNvSpPr/>
        </xdr:nvSpPr>
        <xdr:spPr>
          <a:xfrm>
            <a:off x="4465497" y="5045857"/>
            <a:ext cx="534917" cy="545184"/>
          </a:xfrm>
          <a:custGeom>
            <a:avLst/>
            <a:gdLst>
              <a:gd name="connsiteX0" fmla="*/ 60497 w 520768"/>
              <a:gd name="connsiteY0" fmla="*/ 124098 h 530762"/>
              <a:gd name="connsiteX1" fmla="*/ 35220 w 520768"/>
              <a:gd name="connsiteY1" fmla="*/ 106943 h 530762"/>
              <a:gd name="connsiteX2" fmla="*/ 45529 w 520768"/>
              <a:gd name="connsiteY2" fmla="*/ 78487 h 530762"/>
              <a:gd name="connsiteX3" fmla="*/ 59837 w 520768"/>
              <a:gd name="connsiteY3" fmla="*/ 75110 h 530762"/>
              <a:gd name="connsiteX4" fmla="*/ 105906 w 520768"/>
              <a:gd name="connsiteY4" fmla="*/ 72960 h 530762"/>
              <a:gd name="connsiteX5" fmla="*/ 144762 w 520768"/>
              <a:gd name="connsiteY5" fmla="*/ 21280 h 530762"/>
              <a:gd name="connsiteX6" fmla="*/ 153246 w 520768"/>
              <a:gd name="connsiteY6" fmla="*/ 10892 h 530762"/>
              <a:gd name="connsiteX7" fmla="*/ 142108 w 520768"/>
              <a:gd name="connsiteY7" fmla="*/ 2427 h 530762"/>
              <a:gd name="connsiteX8" fmla="*/ 180957 w 520768"/>
              <a:gd name="connsiteY8" fmla="*/ 472 h 530762"/>
              <a:gd name="connsiteX9" fmla="*/ 196272 w 520768"/>
              <a:gd name="connsiteY9" fmla="*/ 6798 h 530762"/>
              <a:gd name="connsiteX10" fmla="*/ 233806 w 520768"/>
              <a:gd name="connsiteY10" fmla="*/ 14627 h 530762"/>
              <a:gd name="connsiteX11" fmla="*/ 252108 w 520768"/>
              <a:gd name="connsiteY11" fmla="*/ 27292 h 530762"/>
              <a:gd name="connsiteX12" fmla="*/ 255284 w 520768"/>
              <a:gd name="connsiteY12" fmla="*/ 35832 h 530762"/>
              <a:gd name="connsiteX13" fmla="*/ 254964 w 520768"/>
              <a:gd name="connsiteY13" fmla="*/ 48409 h 530762"/>
              <a:gd name="connsiteX14" fmla="*/ 280700 w 520768"/>
              <a:gd name="connsiteY14" fmla="*/ 57710 h 530762"/>
              <a:gd name="connsiteX15" fmla="*/ 310555 w 520768"/>
              <a:gd name="connsiteY15" fmla="*/ 53723 h 530762"/>
              <a:gd name="connsiteX16" fmla="*/ 321059 w 520768"/>
              <a:gd name="connsiteY16" fmla="*/ 94800 h 530762"/>
              <a:gd name="connsiteX17" fmla="*/ 364990 w 520768"/>
              <a:gd name="connsiteY17" fmla="*/ 124802 h 530762"/>
              <a:gd name="connsiteX18" fmla="*/ 384694 w 520768"/>
              <a:gd name="connsiteY18" fmla="*/ 126035 h 530762"/>
              <a:gd name="connsiteX19" fmla="*/ 444078 w 520768"/>
              <a:gd name="connsiteY19" fmla="*/ 126865 h 530762"/>
              <a:gd name="connsiteX20" fmla="*/ 449418 w 520768"/>
              <a:gd name="connsiteY20" fmla="*/ 116200 h 530762"/>
              <a:gd name="connsiteX21" fmla="*/ 467336 w 520768"/>
              <a:gd name="connsiteY21" fmla="*/ 114835 h 530762"/>
              <a:gd name="connsiteX22" fmla="*/ 455380 w 520768"/>
              <a:gd name="connsiteY22" fmla="*/ 146403 h 530762"/>
              <a:gd name="connsiteX23" fmla="*/ 442298 w 520768"/>
              <a:gd name="connsiteY23" fmla="*/ 172652 h 530762"/>
              <a:gd name="connsiteX24" fmla="*/ 439455 w 520768"/>
              <a:gd name="connsiteY24" fmla="*/ 204000 h 530762"/>
              <a:gd name="connsiteX25" fmla="*/ 441946 w 520768"/>
              <a:gd name="connsiteY25" fmla="*/ 209534 h 530762"/>
              <a:gd name="connsiteX26" fmla="*/ 445449 w 520768"/>
              <a:gd name="connsiteY26" fmla="*/ 207641 h 530762"/>
              <a:gd name="connsiteX27" fmla="*/ 494487 w 520768"/>
              <a:gd name="connsiteY27" fmla="*/ 217539 h 530762"/>
              <a:gd name="connsiteX28" fmla="*/ 508123 w 520768"/>
              <a:gd name="connsiteY28" fmla="*/ 245127 h 530762"/>
              <a:gd name="connsiteX29" fmla="*/ 520481 w 520768"/>
              <a:gd name="connsiteY29" fmla="*/ 307541 h 530762"/>
              <a:gd name="connsiteX30" fmla="*/ 510670 w 520768"/>
              <a:gd name="connsiteY30" fmla="*/ 305138 h 530762"/>
              <a:gd name="connsiteX31" fmla="*/ 492210 w 520768"/>
              <a:gd name="connsiteY31" fmla="*/ 308836 h 530762"/>
              <a:gd name="connsiteX32" fmla="*/ 479663 w 520768"/>
              <a:gd name="connsiteY32" fmla="*/ 314005 h 530762"/>
              <a:gd name="connsiteX33" fmla="*/ 466971 w 520768"/>
              <a:gd name="connsiteY33" fmla="*/ 319231 h 530762"/>
              <a:gd name="connsiteX34" fmla="*/ 452556 w 520768"/>
              <a:gd name="connsiteY34" fmla="*/ 330683 h 530762"/>
              <a:gd name="connsiteX35" fmla="*/ 431242 w 520768"/>
              <a:gd name="connsiteY35" fmla="*/ 343467 h 530762"/>
              <a:gd name="connsiteX36" fmla="*/ 418751 w 520768"/>
              <a:gd name="connsiteY36" fmla="*/ 346536 h 530762"/>
              <a:gd name="connsiteX37" fmla="*/ 412292 w 520768"/>
              <a:gd name="connsiteY37" fmla="*/ 348121 h 530762"/>
              <a:gd name="connsiteX38" fmla="*/ 388788 w 520768"/>
              <a:gd name="connsiteY38" fmla="*/ 370137 h 530762"/>
              <a:gd name="connsiteX39" fmla="*/ 382021 w 520768"/>
              <a:gd name="connsiteY39" fmla="*/ 366584 h 530762"/>
              <a:gd name="connsiteX40" fmla="*/ 372046 w 520768"/>
              <a:gd name="connsiteY40" fmla="*/ 378834 h 530762"/>
              <a:gd name="connsiteX41" fmla="*/ 365732 w 520768"/>
              <a:gd name="connsiteY41" fmla="*/ 392411 h 530762"/>
              <a:gd name="connsiteX42" fmla="*/ 356870 w 520768"/>
              <a:gd name="connsiteY42" fmla="*/ 411484 h 530762"/>
              <a:gd name="connsiteX43" fmla="*/ 331719 w 520768"/>
              <a:gd name="connsiteY43" fmla="*/ 432274 h 530762"/>
              <a:gd name="connsiteX44" fmla="*/ 325430 w 520768"/>
              <a:gd name="connsiteY44" fmla="*/ 449812 h 530762"/>
              <a:gd name="connsiteX45" fmla="*/ 325725 w 520768"/>
              <a:gd name="connsiteY45" fmla="*/ 478482 h 530762"/>
              <a:gd name="connsiteX46" fmla="*/ 333556 w 520768"/>
              <a:gd name="connsiteY46" fmla="*/ 515044 h 530762"/>
              <a:gd name="connsiteX47" fmla="*/ 318807 w 520768"/>
              <a:gd name="connsiteY47" fmla="*/ 528708 h 530762"/>
              <a:gd name="connsiteX48" fmla="*/ 304278 w 520768"/>
              <a:gd name="connsiteY48" fmla="*/ 530796 h 530762"/>
              <a:gd name="connsiteX49" fmla="*/ 294668 w 520768"/>
              <a:gd name="connsiteY49" fmla="*/ 522690 h 530762"/>
              <a:gd name="connsiteX50" fmla="*/ 300983 w 520768"/>
              <a:gd name="connsiteY50" fmla="*/ 493694 h 530762"/>
              <a:gd name="connsiteX51" fmla="*/ 299750 w 520768"/>
              <a:gd name="connsiteY51" fmla="*/ 471256 h 530762"/>
              <a:gd name="connsiteX52" fmla="*/ 312172 w 520768"/>
              <a:gd name="connsiteY52" fmla="*/ 451454 h 530762"/>
              <a:gd name="connsiteX53" fmla="*/ 307153 w 520768"/>
              <a:gd name="connsiteY53" fmla="*/ 443625 h 530762"/>
              <a:gd name="connsiteX54" fmla="*/ 274769 w 520768"/>
              <a:gd name="connsiteY54" fmla="*/ 448303 h 530762"/>
              <a:gd name="connsiteX55" fmla="*/ 262769 w 520768"/>
              <a:gd name="connsiteY55" fmla="*/ 454045 h 530762"/>
              <a:gd name="connsiteX56" fmla="*/ 257511 w 520768"/>
              <a:gd name="connsiteY56" fmla="*/ 456554 h 530762"/>
              <a:gd name="connsiteX57" fmla="*/ 230680 w 520768"/>
              <a:gd name="connsiteY57" fmla="*/ 423621 h 530762"/>
              <a:gd name="connsiteX58" fmla="*/ 227102 w 520768"/>
              <a:gd name="connsiteY58" fmla="*/ 386078 h 530762"/>
              <a:gd name="connsiteX59" fmla="*/ 202725 w 520768"/>
              <a:gd name="connsiteY59" fmla="*/ 363911 h 530762"/>
              <a:gd name="connsiteX60" fmla="*/ 167963 w 520768"/>
              <a:gd name="connsiteY60" fmla="*/ 354189 h 530762"/>
              <a:gd name="connsiteX61" fmla="*/ 173083 w 520768"/>
              <a:gd name="connsiteY61" fmla="*/ 313905 h 530762"/>
              <a:gd name="connsiteX62" fmla="*/ 165919 w 520768"/>
              <a:gd name="connsiteY62" fmla="*/ 305755 h 530762"/>
              <a:gd name="connsiteX63" fmla="*/ 138554 w 520768"/>
              <a:gd name="connsiteY63" fmla="*/ 319652 h 530762"/>
              <a:gd name="connsiteX64" fmla="*/ 131102 w 520768"/>
              <a:gd name="connsiteY64" fmla="*/ 302309 h 530762"/>
              <a:gd name="connsiteX65" fmla="*/ 123403 w 520768"/>
              <a:gd name="connsiteY65" fmla="*/ 289405 h 530762"/>
              <a:gd name="connsiteX66" fmla="*/ 118290 w 520768"/>
              <a:gd name="connsiteY66" fmla="*/ 276123 h 530762"/>
              <a:gd name="connsiteX67" fmla="*/ 100994 w 520768"/>
              <a:gd name="connsiteY67" fmla="*/ 273224 h 530762"/>
              <a:gd name="connsiteX68" fmla="*/ 79598 w 520768"/>
              <a:gd name="connsiteY68" fmla="*/ 245410 h 530762"/>
              <a:gd name="connsiteX69" fmla="*/ 39560 w 520768"/>
              <a:gd name="connsiteY69" fmla="*/ 232317 h 530762"/>
              <a:gd name="connsiteX70" fmla="*/ 22145 w 520768"/>
              <a:gd name="connsiteY70" fmla="*/ 220740 h 530762"/>
              <a:gd name="connsiteX71" fmla="*/ 13440 w 520768"/>
              <a:gd name="connsiteY71" fmla="*/ 199296 h 530762"/>
              <a:gd name="connsiteX72" fmla="*/ 472 w 520768"/>
              <a:gd name="connsiteY72" fmla="*/ 184763 h 530762"/>
              <a:gd name="connsiteX73" fmla="*/ 26296 w 520768"/>
              <a:gd name="connsiteY73" fmla="*/ 178645 h 530762"/>
              <a:gd name="connsiteX74" fmla="*/ 13182 w 520768"/>
              <a:gd name="connsiteY74" fmla="*/ 158220 h 530762"/>
              <a:gd name="connsiteX75" fmla="*/ 29711 w 520768"/>
              <a:gd name="connsiteY75" fmla="*/ 143957 h 530762"/>
              <a:gd name="connsiteX76" fmla="*/ 56290 w 520768"/>
              <a:gd name="connsiteY76" fmla="*/ 131449 h 530762"/>
              <a:gd name="connsiteX77" fmla="*/ 60497 w 520768"/>
              <a:gd name="connsiteY77" fmla="*/ 124098 h 5307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Lst>
            <a:rect l="l" t="t" r="r" b="b"/>
            <a:pathLst>
              <a:path w="520768" h="530762">
                <a:moveTo>
                  <a:pt x="60497" y="124098"/>
                </a:moveTo>
                <a:lnTo>
                  <a:pt x="35220" y="106943"/>
                </a:lnTo>
                <a:lnTo>
                  <a:pt x="45529" y="78487"/>
                </a:lnTo>
                <a:lnTo>
                  <a:pt x="59837" y="75110"/>
                </a:lnTo>
                <a:lnTo>
                  <a:pt x="105906" y="72960"/>
                </a:lnTo>
                <a:lnTo>
                  <a:pt x="144762" y="21280"/>
                </a:lnTo>
                <a:lnTo>
                  <a:pt x="153246" y="10892"/>
                </a:lnTo>
                <a:lnTo>
                  <a:pt x="142108" y="2427"/>
                </a:lnTo>
                <a:lnTo>
                  <a:pt x="180957" y="472"/>
                </a:lnTo>
                <a:lnTo>
                  <a:pt x="196272" y="6798"/>
                </a:lnTo>
                <a:lnTo>
                  <a:pt x="233806" y="14627"/>
                </a:lnTo>
                <a:lnTo>
                  <a:pt x="252108" y="27292"/>
                </a:lnTo>
                <a:lnTo>
                  <a:pt x="255284" y="35832"/>
                </a:lnTo>
                <a:lnTo>
                  <a:pt x="254964" y="48409"/>
                </a:lnTo>
                <a:lnTo>
                  <a:pt x="280700" y="57710"/>
                </a:lnTo>
                <a:lnTo>
                  <a:pt x="310555" y="53723"/>
                </a:lnTo>
                <a:lnTo>
                  <a:pt x="321059" y="94800"/>
                </a:lnTo>
                <a:lnTo>
                  <a:pt x="364990" y="124802"/>
                </a:lnTo>
                <a:lnTo>
                  <a:pt x="384694" y="126035"/>
                </a:lnTo>
                <a:lnTo>
                  <a:pt x="444078" y="126865"/>
                </a:lnTo>
                <a:lnTo>
                  <a:pt x="449418" y="116200"/>
                </a:lnTo>
                <a:lnTo>
                  <a:pt x="467336" y="114835"/>
                </a:lnTo>
                <a:lnTo>
                  <a:pt x="455380" y="146403"/>
                </a:lnTo>
                <a:lnTo>
                  <a:pt x="442298" y="172652"/>
                </a:lnTo>
                <a:lnTo>
                  <a:pt x="439455" y="204000"/>
                </a:lnTo>
                <a:lnTo>
                  <a:pt x="441946" y="209534"/>
                </a:lnTo>
                <a:lnTo>
                  <a:pt x="445449" y="207641"/>
                </a:lnTo>
                <a:lnTo>
                  <a:pt x="494487" y="217539"/>
                </a:lnTo>
                <a:lnTo>
                  <a:pt x="508123" y="245127"/>
                </a:lnTo>
                <a:lnTo>
                  <a:pt x="520481" y="307541"/>
                </a:lnTo>
                <a:lnTo>
                  <a:pt x="510670" y="305138"/>
                </a:lnTo>
                <a:lnTo>
                  <a:pt x="492210" y="308836"/>
                </a:lnTo>
                <a:lnTo>
                  <a:pt x="479663" y="314005"/>
                </a:lnTo>
                <a:lnTo>
                  <a:pt x="466971" y="319231"/>
                </a:lnTo>
                <a:lnTo>
                  <a:pt x="452556" y="330683"/>
                </a:lnTo>
                <a:lnTo>
                  <a:pt x="431242" y="343467"/>
                </a:lnTo>
                <a:lnTo>
                  <a:pt x="418751" y="346536"/>
                </a:lnTo>
                <a:lnTo>
                  <a:pt x="412292" y="348121"/>
                </a:lnTo>
                <a:lnTo>
                  <a:pt x="388788" y="370137"/>
                </a:lnTo>
                <a:lnTo>
                  <a:pt x="382021" y="366584"/>
                </a:lnTo>
                <a:lnTo>
                  <a:pt x="372046" y="378834"/>
                </a:lnTo>
                <a:lnTo>
                  <a:pt x="365732" y="392411"/>
                </a:lnTo>
                <a:lnTo>
                  <a:pt x="356870" y="411484"/>
                </a:lnTo>
                <a:lnTo>
                  <a:pt x="331719" y="432274"/>
                </a:lnTo>
                <a:lnTo>
                  <a:pt x="325430" y="449812"/>
                </a:lnTo>
                <a:lnTo>
                  <a:pt x="325725" y="478482"/>
                </a:lnTo>
                <a:lnTo>
                  <a:pt x="333556" y="515044"/>
                </a:lnTo>
                <a:lnTo>
                  <a:pt x="318807" y="528708"/>
                </a:lnTo>
                <a:lnTo>
                  <a:pt x="304278" y="530796"/>
                </a:lnTo>
                <a:lnTo>
                  <a:pt x="294668" y="522690"/>
                </a:lnTo>
                <a:lnTo>
                  <a:pt x="300983" y="493694"/>
                </a:lnTo>
                <a:lnTo>
                  <a:pt x="299750" y="471256"/>
                </a:lnTo>
                <a:lnTo>
                  <a:pt x="312172" y="451454"/>
                </a:lnTo>
                <a:lnTo>
                  <a:pt x="307153" y="443625"/>
                </a:lnTo>
                <a:lnTo>
                  <a:pt x="274769" y="448303"/>
                </a:lnTo>
                <a:lnTo>
                  <a:pt x="262769" y="454045"/>
                </a:lnTo>
                <a:lnTo>
                  <a:pt x="257511" y="456554"/>
                </a:lnTo>
                <a:lnTo>
                  <a:pt x="230680" y="423621"/>
                </a:lnTo>
                <a:lnTo>
                  <a:pt x="227102" y="386078"/>
                </a:lnTo>
                <a:lnTo>
                  <a:pt x="202725" y="363911"/>
                </a:lnTo>
                <a:lnTo>
                  <a:pt x="167963" y="354189"/>
                </a:lnTo>
                <a:lnTo>
                  <a:pt x="173083" y="313905"/>
                </a:lnTo>
                <a:lnTo>
                  <a:pt x="165919" y="305755"/>
                </a:lnTo>
                <a:lnTo>
                  <a:pt x="138554" y="319652"/>
                </a:lnTo>
                <a:lnTo>
                  <a:pt x="131102" y="302309"/>
                </a:lnTo>
                <a:lnTo>
                  <a:pt x="123403" y="289405"/>
                </a:lnTo>
                <a:lnTo>
                  <a:pt x="118290" y="276123"/>
                </a:lnTo>
                <a:lnTo>
                  <a:pt x="100994" y="273224"/>
                </a:lnTo>
                <a:lnTo>
                  <a:pt x="79598" y="245410"/>
                </a:lnTo>
                <a:lnTo>
                  <a:pt x="39560" y="232317"/>
                </a:lnTo>
                <a:lnTo>
                  <a:pt x="22145" y="220740"/>
                </a:lnTo>
                <a:lnTo>
                  <a:pt x="13440" y="199296"/>
                </a:lnTo>
                <a:lnTo>
                  <a:pt x="472" y="184763"/>
                </a:lnTo>
                <a:lnTo>
                  <a:pt x="26296" y="178645"/>
                </a:lnTo>
                <a:lnTo>
                  <a:pt x="13182" y="158220"/>
                </a:lnTo>
                <a:lnTo>
                  <a:pt x="29711" y="143957"/>
                </a:lnTo>
                <a:lnTo>
                  <a:pt x="56290" y="131449"/>
                </a:lnTo>
                <a:lnTo>
                  <a:pt x="60497" y="124098"/>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9" name="Allerød">
            <a:extLst>
              <a:ext uri="{FF2B5EF4-FFF2-40B4-BE49-F238E27FC236}">
                <a16:creationId xmlns:a16="http://schemas.microsoft.com/office/drawing/2014/main" id="{00000000-0008-0000-3E00-000081000000}"/>
              </a:ext>
            </a:extLst>
          </xdr:cNvPr>
          <xdr:cNvSpPr/>
        </xdr:nvSpPr>
        <xdr:spPr>
          <a:xfrm>
            <a:off x="4854551" y="4009680"/>
            <a:ext cx="249370" cy="180866"/>
          </a:xfrm>
          <a:custGeom>
            <a:avLst/>
            <a:gdLst>
              <a:gd name="connsiteX0" fmla="*/ 119604 w 242773"/>
              <a:gd name="connsiteY0" fmla="*/ 35505 h 176082"/>
              <a:gd name="connsiteX1" fmla="*/ 110667 w 242773"/>
              <a:gd name="connsiteY1" fmla="*/ 23614 h 176082"/>
              <a:gd name="connsiteX2" fmla="*/ 158718 w 242773"/>
              <a:gd name="connsiteY2" fmla="*/ 7496 h 176082"/>
              <a:gd name="connsiteX3" fmla="*/ 173687 w 242773"/>
              <a:gd name="connsiteY3" fmla="*/ 6811 h 176082"/>
              <a:gd name="connsiteX4" fmla="*/ 179202 w 242773"/>
              <a:gd name="connsiteY4" fmla="*/ 472 h 176082"/>
              <a:gd name="connsiteX5" fmla="*/ 189102 w 242773"/>
              <a:gd name="connsiteY5" fmla="*/ 5113 h 176082"/>
              <a:gd name="connsiteX6" fmla="*/ 207712 w 242773"/>
              <a:gd name="connsiteY6" fmla="*/ 23268 h 176082"/>
              <a:gd name="connsiteX7" fmla="*/ 217228 w 242773"/>
              <a:gd name="connsiteY7" fmla="*/ 46013 h 176082"/>
              <a:gd name="connsiteX8" fmla="*/ 242316 w 242773"/>
              <a:gd name="connsiteY8" fmla="*/ 60722 h 176082"/>
              <a:gd name="connsiteX9" fmla="*/ 231479 w 242773"/>
              <a:gd name="connsiteY9" fmla="*/ 73840 h 176082"/>
              <a:gd name="connsiteX10" fmla="*/ 220536 w 242773"/>
              <a:gd name="connsiteY10" fmla="*/ 99139 h 176082"/>
              <a:gd name="connsiteX11" fmla="*/ 214008 w 242773"/>
              <a:gd name="connsiteY11" fmla="*/ 103648 h 176082"/>
              <a:gd name="connsiteX12" fmla="*/ 207026 w 242773"/>
              <a:gd name="connsiteY12" fmla="*/ 117904 h 176082"/>
              <a:gd name="connsiteX13" fmla="*/ 170297 w 242773"/>
              <a:gd name="connsiteY13" fmla="*/ 99170 h 176082"/>
              <a:gd name="connsiteX14" fmla="*/ 164730 w 242773"/>
              <a:gd name="connsiteY14" fmla="*/ 123394 h 176082"/>
              <a:gd name="connsiteX15" fmla="*/ 124126 w 242773"/>
              <a:gd name="connsiteY15" fmla="*/ 149988 h 176082"/>
              <a:gd name="connsiteX16" fmla="*/ 135032 w 242773"/>
              <a:gd name="connsiteY16" fmla="*/ 175815 h 176082"/>
              <a:gd name="connsiteX17" fmla="*/ 86762 w 242773"/>
              <a:gd name="connsiteY17" fmla="*/ 163137 h 176082"/>
              <a:gd name="connsiteX18" fmla="*/ 35831 w 242773"/>
              <a:gd name="connsiteY18" fmla="*/ 167678 h 176082"/>
              <a:gd name="connsiteX19" fmla="*/ 472 w 242773"/>
              <a:gd name="connsiteY19" fmla="*/ 151321 h 176082"/>
              <a:gd name="connsiteX20" fmla="*/ 2868 w 242773"/>
              <a:gd name="connsiteY20" fmla="*/ 142178 h 176082"/>
              <a:gd name="connsiteX21" fmla="*/ 9321 w 242773"/>
              <a:gd name="connsiteY21" fmla="*/ 136870 h 176082"/>
              <a:gd name="connsiteX22" fmla="*/ 16522 w 242773"/>
              <a:gd name="connsiteY22" fmla="*/ 128978 h 176082"/>
              <a:gd name="connsiteX23" fmla="*/ 25528 w 242773"/>
              <a:gd name="connsiteY23" fmla="*/ 114250 h 176082"/>
              <a:gd name="connsiteX24" fmla="*/ 37528 w 242773"/>
              <a:gd name="connsiteY24" fmla="*/ 95259 h 176082"/>
              <a:gd name="connsiteX25" fmla="*/ 59875 w 242773"/>
              <a:gd name="connsiteY25" fmla="*/ 95932 h 176082"/>
              <a:gd name="connsiteX26" fmla="*/ 76849 w 242773"/>
              <a:gd name="connsiteY26" fmla="*/ 64156 h 176082"/>
              <a:gd name="connsiteX27" fmla="*/ 70761 w 242773"/>
              <a:gd name="connsiteY27" fmla="*/ 39341 h 176082"/>
              <a:gd name="connsiteX28" fmla="*/ 98560 w 242773"/>
              <a:gd name="connsiteY28" fmla="*/ 33222 h 176082"/>
              <a:gd name="connsiteX29" fmla="*/ 119604 w 242773"/>
              <a:gd name="connsiteY29" fmla="*/ 35505 h 1760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42773" h="176082">
                <a:moveTo>
                  <a:pt x="119604" y="35505"/>
                </a:moveTo>
                <a:lnTo>
                  <a:pt x="110667" y="23614"/>
                </a:lnTo>
                <a:lnTo>
                  <a:pt x="158718" y="7496"/>
                </a:lnTo>
                <a:lnTo>
                  <a:pt x="173687" y="6811"/>
                </a:lnTo>
                <a:lnTo>
                  <a:pt x="179202" y="472"/>
                </a:lnTo>
                <a:lnTo>
                  <a:pt x="189102" y="5113"/>
                </a:lnTo>
                <a:lnTo>
                  <a:pt x="207712" y="23268"/>
                </a:lnTo>
                <a:lnTo>
                  <a:pt x="217228" y="46013"/>
                </a:lnTo>
                <a:lnTo>
                  <a:pt x="242316" y="60722"/>
                </a:lnTo>
                <a:lnTo>
                  <a:pt x="231479" y="73840"/>
                </a:lnTo>
                <a:lnTo>
                  <a:pt x="220536" y="99139"/>
                </a:lnTo>
                <a:lnTo>
                  <a:pt x="214008" y="103648"/>
                </a:lnTo>
                <a:lnTo>
                  <a:pt x="207026" y="117904"/>
                </a:lnTo>
                <a:lnTo>
                  <a:pt x="170297" y="99170"/>
                </a:lnTo>
                <a:lnTo>
                  <a:pt x="164730" y="123394"/>
                </a:lnTo>
                <a:lnTo>
                  <a:pt x="124126" y="149988"/>
                </a:lnTo>
                <a:lnTo>
                  <a:pt x="135032" y="175815"/>
                </a:lnTo>
                <a:lnTo>
                  <a:pt x="86762" y="163137"/>
                </a:lnTo>
                <a:lnTo>
                  <a:pt x="35831" y="167678"/>
                </a:lnTo>
                <a:lnTo>
                  <a:pt x="472" y="151321"/>
                </a:lnTo>
                <a:lnTo>
                  <a:pt x="2868" y="142178"/>
                </a:lnTo>
                <a:lnTo>
                  <a:pt x="9321" y="136870"/>
                </a:lnTo>
                <a:lnTo>
                  <a:pt x="16522" y="128978"/>
                </a:lnTo>
                <a:lnTo>
                  <a:pt x="25528" y="114250"/>
                </a:lnTo>
                <a:lnTo>
                  <a:pt x="37528" y="95259"/>
                </a:lnTo>
                <a:lnTo>
                  <a:pt x="59875" y="95932"/>
                </a:lnTo>
                <a:lnTo>
                  <a:pt x="76849" y="64156"/>
                </a:lnTo>
                <a:lnTo>
                  <a:pt x="70761" y="39341"/>
                </a:lnTo>
                <a:lnTo>
                  <a:pt x="98560" y="33222"/>
                </a:lnTo>
                <a:lnTo>
                  <a:pt x="119604" y="3550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0" name="Holbæk">
            <a:extLst>
              <a:ext uri="{FF2B5EF4-FFF2-40B4-BE49-F238E27FC236}">
                <a16:creationId xmlns:a16="http://schemas.microsoft.com/office/drawing/2014/main" id="{00000000-0008-0000-3E00-000082000000}"/>
              </a:ext>
            </a:extLst>
          </xdr:cNvPr>
          <xdr:cNvSpPr/>
        </xdr:nvSpPr>
        <xdr:spPr>
          <a:xfrm>
            <a:off x="3882203" y="4222356"/>
            <a:ext cx="586253" cy="620747"/>
          </a:xfrm>
          <a:custGeom>
            <a:avLst/>
            <a:gdLst>
              <a:gd name="connsiteX0" fmla="*/ 416902 w 570746"/>
              <a:gd name="connsiteY0" fmla="*/ 29380 h 604327"/>
              <a:gd name="connsiteX1" fmla="*/ 430796 w 570746"/>
              <a:gd name="connsiteY1" fmla="*/ 43441 h 604327"/>
              <a:gd name="connsiteX2" fmla="*/ 437758 w 570746"/>
              <a:gd name="connsiteY2" fmla="*/ 73330 h 604327"/>
              <a:gd name="connsiteX3" fmla="*/ 451683 w 570746"/>
              <a:gd name="connsiteY3" fmla="*/ 89624 h 604327"/>
              <a:gd name="connsiteX4" fmla="*/ 442701 w 570746"/>
              <a:gd name="connsiteY4" fmla="*/ 95573 h 604327"/>
              <a:gd name="connsiteX5" fmla="*/ 438343 w 570746"/>
              <a:gd name="connsiteY5" fmla="*/ 79927 h 604327"/>
              <a:gd name="connsiteX6" fmla="*/ 428909 w 570746"/>
              <a:gd name="connsiteY6" fmla="*/ 90020 h 604327"/>
              <a:gd name="connsiteX7" fmla="*/ 436695 w 570746"/>
              <a:gd name="connsiteY7" fmla="*/ 106313 h 604327"/>
              <a:gd name="connsiteX8" fmla="*/ 460261 w 570746"/>
              <a:gd name="connsiteY8" fmla="*/ 116111 h 604327"/>
              <a:gd name="connsiteX9" fmla="*/ 463576 w 570746"/>
              <a:gd name="connsiteY9" fmla="*/ 129525 h 604327"/>
              <a:gd name="connsiteX10" fmla="*/ 448783 w 570746"/>
              <a:gd name="connsiteY10" fmla="*/ 136052 h 604327"/>
              <a:gd name="connsiteX11" fmla="*/ 434922 w 570746"/>
              <a:gd name="connsiteY11" fmla="*/ 144277 h 604327"/>
              <a:gd name="connsiteX12" fmla="*/ 419450 w 570746"/>
              <a:gd name="connsiteY12" fmla="*/ 143133 h 604327"/>
              <a:gd name="connsiteX13" fmla="*/ 408499 w 570746"/>
              <a:gd name="connsiteY13" fmla="*/ 150868 h 604327"/>
              <a:gd name="connsiteX14" fmla="*/ 366712 w 570746"/>
              <a:gd name="connsiteY14" fmla="*/ 154308 h 604327"/>
              <a:gd name="connsiteX15" fmla="*/ 340348 w 570746"/>
              <a:gd name="connsiteY15" fmla="*/ 157628 h 604327"/>
              <a:gd name="connsiteX16" fmla="*/ 335121 w 570746"/>
              <a:gd name="connsiteY16" fmla="*/ 163464 h 604327"/>
              <a:gd name="connsiteX17" fmla="*/ 333411 w 570746"/>
              <a:gd name="connsiteY17" fmla="*/ 165375 h 604327"/>
              <a:gd name="connsiteX18" fmla="*/ 334580 w 570746"/>
              <a:gd name="connsiteY18" fmla="*/ 178261 h 604327"/>
              <a:gd name="connsiteX19" fmla="*/ 334870 w 570746"/>
              <a:gd name="connsiteY19" fmla="*/ 181474 h 604327"/>
              <a:gd name="connsiteX20" fmla="*/ 343744 w 570746"/>
              <a:gd name="connsiteY20" fmla="*/ 185323 h 604327"/>
              <a:gd name="connsiteX21" fmla="*/ 350486 w 570746"/>
              <a:gd name="connsiteY21" fmla="*/ 193573 h 604327"/>
              <a:gd name="connsiteX22" fmla="*/ 357128 w 570746"/>
              <a:gd name="connsiteY22" fmla="*/ 191315 h 604327"/>
              <a:gd name="connsiteX23" fmla="*/ 367574 w 570746"/>
              <a:gd name="connsiteY23" fmla="*/ 187763 h 604327"/>
              <a:gd name="connsiteX24" fmla="*/ 393398 w 570746"/>
              <a:gd name="connsiteY24" fmla="*/ 183065 h 604327"/>
              <a:gd name="connsiteX25" fmla="*/ 395820 w 570746"/>
              <a:gd name="connsiteY25" fmla="*/ 182625 h 604327"/>
              <a:gd name="connsiteX26" fmla="*/ 411241 w 570746"/>
              <a:gd name="connsiteY26" fmla="*/ 179374 h 604327"/>
              <a:gd name="connsiteX27" fmla="*/ 423481 w 570746"/>
              <a:gd name="connsiteY27" fmla="*/ 182191 h 604327"/>
              <a:gd name="connsiteX28" fmla="*/ 442318 w 570746"/>
              <a:gd name="connsiteY28" fmla="*/ 174519 h 604327"/>
              <a:gd name="connsiteX29" fmla="*/ 456808 w 570746"/>
              <a:gd name="connsiteY29" fmla="*/ 177544 h 604327"/>
              <a:gd name="connsiteX30" fmla="*/ 463978 w 570746"/>
              <a:gd name="connsiteY30" fmla="*/ 179047 h 604327"/>
              <a:gd name="connsiteX31" fmla="*/ 471789 w 570746"/>
              <a:gd name="connsiteY31" fmla="*/ 166715 h 604327"/>
              <a:gd name="connsiteX32" fmla="*/ 480790 w 570746"/>
              <a:gd name="connsiteY32" fmla="*/ 172494 h 604327"/>
              <a:gd name="connsiteX33" fmla="*/ 492010 w 570746"/>
              <a:gd name="connsiteY33" fmla="*/ 193957 h 604327"/>
              <a:gd name="connsiteX34" fmla="*/ 489947 w 570746"/>
              <a:gd name="connsiteY34" fmla="*/ 213030 h 604327"/>
              <a:gd name="connsiteX35" fmla="*/ 494438 w 570746"/>
              <a:gd name="connsiteY35" fmla="*/ 222538 h 604327"/>
              <a:gd name="connsiteX36" fmla="*/ 505073 w 570746"/>
              <a:gd name="connsiteY36" fmla="*/ 222331 h 604327"/>
              <a:gd name="connsiteX37" fmla="*/ 508859 w 570746"/>
              <a:gd name="connsiteY37" fmla="*/ 236448 h 604327"/>
              <a:gd name="connsiteX38" fmla="*/ 515117 w 570746"/>
              <a:gd name="connsiteY38" fmla="*/ 245309 h 604327"/>
              <a:gd name="connsiteX39" fmla="*/ 505236 w 570746"/>
              <a:gd name="connsiteY39" fmla="*/ 252471 h 604327"/>
              <a:gd name="connsiteX40" fmla="*/ 498217 w 570746"/>
              <a:gd name="connsiteY40" fmla="*/ 258458 h 604327"/>
              <a:gd name="connsiteX41" fmla="*/ 489507 w 570746"/>
              <a:gd name="connsiteY41" fmla="*/ 256968 h 604327"/>
              <a:gd name="connsiteX42" fmla="*/ 489601 w 570746"/>
              <a:gd name="connsiteY42" fmla="*/ 278538 h 604327"/>
              <a:gd name="connsiteX43" fmla="*/ 476859 w 570746"/>
              <a:gd name="connsiteY43" fmla="*/ 282191 h 604327"/>
              <a:gd name="connsiteX44" fmla="*/ 469739 w 570746"/>
              <a:gd name="connsiteY44" fmla="*/ 301095 h 604327"/>
              <a:gd name="connsiteX45" fmla="*/ 480739 w 570746"/>
              <a:gd name="connsiteY45" fmla="*/ 302076 h 604327"/>
              <a:gd name="connsiteX46" fmla="*/ 481041 w 570746"/>
              <a:gd name="connsiteY46" fmla="*/ 316162 h 604327"/>
              <a:gd name="connsiteX47" fmla="*/ 501871 w 570746"/>
              <a:gd name="connsiteY47" fmla="*/ 337820 h 604327"/>
              <a:gd name="connsiteX48" fmla="*/ 502991 w 570746"/>
              <a:gd name="connsiteY48" fmla="*/ 351183 h 604327"/>
              <a:gd name="connsiteX49" fmla="*/ 518004 w 570746"/>
              <a:gd name="connsiteY49" fmla="*/ 387927 h 604327"/>
              <a:gd name="connsiteX50" fmla="*/ 533777 w 570746"/>
              <a:gd name="connsiteY50" fmla="*/ 428154 h 604327"/>
              <a:gd name="connsiteX51" fmla="*/ 561092 w 570746"/>
              <a:gd name="connsiteY51" fmla="*/ 443523 h 604327"/>
              <a:gd name="connsiteX52" fmla="*/ 570746 w 570746"/>
              <a:gd name="connsiteY52" fmla="*/ 473105 h 604327"/>
              <a:gd name="connsiteX53" fmla="*/ 564249 w 570746"/>
              <a:gd name="connsiteY53" fmla="*/ 487940 h 604327"/>
              <a:gd name="connsiteX54" fmla="*/ 537689 w 570746"/>
              <a:gd name="connsiteY54" fmla="*/ 501145 h 604327"/>
              <a:gd name="connsiteX55" fmla="*/ 527274 w 570746"/>
              <a:gd name="connsiteY55" fmla="*/ 518389 h 604327"/>
              <a:gd name="connsiteX56" fmla="*/ 523318 w 570746"/>
              <a:gd name="connsiteY56" fmla="*/ 529362 h 604327"/>
              <a:gd name="connsiteX57" fmla="*/ 493576 w 570746"/>
              <a:gd name="connsiteY57" fmla="*/ 538204 h 604327"/>
              <a:gd name="connsiteX58" fmla="*/ 476947 w 570746"/>
              <a:gd name="connsiteY58" fmla="*/ 540449 h 604327"/>
              <a:gd name="connsiteX59" fmla="*/ 475016 w 570746"/>
              <a:gd name="connsiteY59" fmla="*/ 530626 h 604327"/>
              <a:gd name="connsiteX60" fmla="*/ 460808 w 570746"/>
              <a:gd name="connsiteY60" fmla="*/ 525180 h 604327"/>
              <a:gd name="connsiteX61" fmla="*/ 446626 w 570746"/>
              <a:gd name="connsiteY61" fmla="*/ 549422 h 604327"/>
              <a:gd name="connsiteX62" fmla="*/ 445494 w 570746"/>
              <a:gd name="connsiteY62" fmla="*/ 584154 h 604327"/>
              <a:gd name="connsiteX63" fmla="*/ 418581 w 570746"/>
              <a:gd name="connsiteY63" fmla="*/ 588179 h 604327"/>
              <a:gd name="connsiteX64" fmla="*/ 380562 w 570746"/>
              <a:gd name="connsiteY64" fmla="*/ 604327 h 604327"/>
              <a:gd name="connsiteX65" fmla="*/ 361410 w 570746"/>
              <a:gd name="connsiteY65" fmla="*/ 597435 h 604327"/>
              <a:gd name="connsiteX66" fmla="*/ 361203 w 570746"/>
              <a:gd name="connsiteY66" fmla="*/ 596140 h 604327"/>
              <a:gd name="connsiteX67" fmla="*/ 370373 w 570746"/>
              <a:gd name="connsiteY67" fmla="*/ 585267 h 604327"/>
              <a:gd name="connsiteX68" fmla="*/ 359819 w 570746"/>
              <a:gd name="connsiteY68" fmla="*/ 572822 h 604327"/>
              <a:gd name="connsiteX69" fmla="*/ 372304 w 570746"/>
              <a:gd name="connsiteY69" fmla="*/ 557296 h 604327"/>
              <a:gd name="connsiteX70" fmla="*/ 383562 w 570746"/>
              <a:gd name="connsiteY70" fmla="*/ 522696 h 604327"/>
              <a:gd name="connsiteX71" fmla="*/ 365574 w 570746"/>
              <a:gd name="connsiteY71" fmla="*/ 489134 h 604327"/>
              <a:gd name="connsiteX72" fmla="*/ 354580 w 570746"/>
              <a:gd name="connsiteY72" fmla="*/ 488776 h 604327"/>
              <a:gd name="connsiteX73" fmla="*/ 336964 w 570746"/>
              <a:gd name="connsiteY73" fmla="*/ 492310 h 604327"/>
              <a:gd name="connsiteX74" fmla="*/ 307907 w 570746"/>
              <a:gd name="connsiteY74" fmla="*/ 482726 h 604327"/>
              <a:gd name="connsiteX75" fmla="*/ 265183 w 570746"/>
              <a:gd name="connsiteY75" fmla="*/ 471067 h 604327"/>
              <a:gd name="connsiteX76" fmla="*/ 217309 w 570746"/>
              <a:gd name="connsiteY76" fmla="*/ 446523 h 604327"/>
              <a:gd name="connsiteX77" fmla="*/ 199812 w 570746"/>
              <a:gd name="connsiteY77" fmla="*/ 452510 h 604327"/>
              <a:gd name="connsiteX78" fmla="*/ 137504 w 570746"/>
              <a:gd name="connsiteY78" fmla="*/ 470419 h 604327"/>
              <a:gd name="connsiteX79" fmla="*/ 100239 w 570746"/>
              <a:gd name="connsiteY79" fmla="*/ 473872 h 604327"/>
              <a:gd name="connsiteX80" fmla="*/ 89459 w 570746"/>
              <a:gd name="connsiteY80" fmla="*/ 472715 h 604327"/>
              <a:gd name="connsiteX81" fmla="*/ 74377 w 570746"/>
              <a:gd name="connsiteY81" fmla="*/ 465615 h 604327"/>
              <a:gd name="connsiteX82" fmla="*/ 57044 w 570746"/>
              <a:gd name="connsiteY82" fmla="*/ 431864 h 604327"/>
              <a:gd name="connsiteX83" fmla="*/ 24516 w 570746"/>
              <a:gd name="connsiteY83" fmla="*/ 370539 h 604327"/>
              <a:gd name="connsiteX84" fmla="*/ 24220 w 570746"/>
              <a:gd name="connsiteY84" fmla="*/ 356088 h 604327"/>
              <a:gd name="connsiteX85" fmla="*/ 0 w 570746"/>
              <a:gd name="connsiteY85" fmla="*/ 357773 h 604327"/>
              <a:gd name="connsiteX86" fmla="*/ 7490 w 570746"/>
              <a:gd name="connsiteY86" fmla="*/ 347378 h 604327"/>
              <a:gd name="connsiteX87" fmla="*/ 40981 w 570746"/>
              <a:gd name="connsiteY87" fmla="*/ 321155 h 604327"/>
              <a:gd name="connsiteX88" fmla="*/ 28912 w 570746"/>
              <a:gd name="connsiteY88" fmla="*/ 304509 h 604327"/>
              <a:gd name="connsiteX89" fmla="*/ 22195 w 570746"/>
              <a:gd name="connsiteY89" fmla="*/ 268275 h 604327"/>
              <a:gd name="connsiteX90" fmla="*/ 47648 w 570746"/>
              <a:gd name="connsiteY90" fmla="*/ 221023 h 604327"/>
              <a:gd name="connsiteX91" fmla="*/ 63377 w 570746"/>
              <a:gd name="connsiteY91" fmla="*/ 169148 h 604327"/>
              <a:gd name="connsiteX92" fmla="*/ 94547 w 570746"/>
              <a:gd name="connsiteY92" fmla="*/ 163514 h 604327"/>
              <a:gd name="connsiteX93" fmla="*/ 134554 w 570746"/>
              <a:gd name="connsiteY93" fmla="*/ 153886 h 604327"/>
              <a:gd name="connsiteX94" fmla="*/ 196787 w 570746"/>
              <a:gd name="connsiteY94" fmla="*/ 86203 h 604327"/>
              <a:gd name="connsiteX95" fmla="*/ 207498 w 570746"/>
              <a:gd name="connsiteY95" fmla="*/ 87297 h 604327"/>
              <a:gd name="connsiteX96" fmla="*/ 279316 w 570746"/>
              <a:gd name="connsiteY96" fmla="*/ 86152 h 604327"/>
              <a:gd name="connsiteX97" fmla="*/ 295127 w 570746"/>
              <a:gd name="connsiteY97" fmla="*/ 77198 h 604327"/>
              <a:gd name="connsiteX98" fmla="*/ 305272 w 570746"/>
              <a:gd name="connsiteY98" fmla="*/ 83222 h 604327"/>
              <a:gd name="connsiteX99" fmla="*/ 314731 w 570746"/>
              <a:gd name="connsiteY99" fmla="*/ 79700 h 604327"/>
              <a:gd name="connsiteX100" fmla="*/ 327593 w 570746"/>
              <a:gd name="connsiteY100" fmla="*/ 79858 h 604327"/>
              <a:gd name="connsiteX101" fmla="*/ 332278 w 570746"/>
              <a:gd name="connsiteY101" fmla="*/ 79914 h 604327"/>
              <a:gd name="connsiteX102" fmla="*/ 355197 w 570746"/>
              <a:gd name="connsiteY102" fmla="*/ 68544 h 604327"/>
              <a:gd name="connsiteX103" fmla="*/ 364945 w 570746"/>
              <a:gd name="connsiteY103" fmla="*/ 54358 h 604327"/>
              <a:gd name="connsiteX104" fmla="*/ 377964 w 570746"/>
              <a:gd name="connsiteY104" fmla="*/ 52452 h 604327"/>
              <a:gd name="connsiteX105" fmla="*/ 390593 w 570746"/>
              <a:gd name="connsiteY105" fmla="*/ 42001 h 604327"/>
              <a:gd name="connsiteX106" fmla="*/ 405939 w 570746"/>
              <a:gd name="connsiteY106" fmla="*/ 39837 h 604327"/>
              <a:gd name="connsiteX107" fmla="*/ 523305 w 570746"/>
              <a:gd name="connsiteY107" fmla="*/ 0 h 604327"/>
              <a:gd name="connsiteX108" fmla="*/ 536148 w 570746"/>
              <a:gd name="connsiteY108" fmla="*/ 20431 h 604327"/>
              <a:gd name="connsiteX109" fmla="*/ 544588 w 570746"/>
              <a:gd name="connsiteY109" fmla="*/ 37486 h 604327"/>
              <a:gd name="connsiteX110" fmla="*/ 547915 w 570746"/>
              <a:gd name="connsiteY110" fmla="*/ 56384 h 604327"/>
              <a:gd name="connsiteX111" fmla="*/ 533400 w 570746"/>
              <a:gd name="connsiteY111" fmla="*/ 95794 h 604327"/>
              <a:gd name="connsiteX112" fmla="*/ 534362 w 570746"/>
              <a:gd name="connsiteY112" fmla="*/ 104824 h 604327"/>
              <a:gd name="connsiteX113" fmla="*/ 509525 w 570746"/>
              <a:gd name="connsiteY113" fmla="*/ 117527 h 604327"/>
              <a:gd name="connsiteX114" fmla="*/ 497525 w 570746"/>
              <a:gd name="connsiteY114" fmla="*/ 102227 h 604327"/>
              <a:gd name="connsiteX115" fmla="*/ 490563 w 570746"/>
              <a:gd name="connsiteY115" fmla="*/ 99441 h 604327"/>
              <a:gd name="connsiteX116" fmla="*/ 478116 w 570746"/>
              <a:gd name="connsiteY116" fmla="*/ 88153 h 604327"/>
              <a:gd name="connsiteX117" fmla="*/ 473884 w 570746"/>
              <a:gd name="connsiteY117" fmla="*/ 72759 h 604327"/>
              <a:gd name="connsiteX118" fmla="*/ 465997 w 570746"/>
              <a:gd name="connsiteY118" fmla="*/ 55862 h 604327"/>
              <a:gd name="connsiteX119" fmla="*/ 473972 w 570746"/>
              <a:gd name="connsiteY119" fmla="*/ 48221 h 604327"/>
              <a:gd name="connsiteX120" fmla="*/ 486877 w 570746"/>
              <a:gd name="connsiteY120" fmla="*/ 44203 h 604327"/>
              <a:gd name="connsiteX121" fmla="*/ 491356 w 570746"/>
              <a:gd name="connsiteY121" fmla="*/ 34379 h 604327"/>
              <a:gd name="connsiteX122" fmla="*/ 506658 w 570746"/>
              <a:gd name="connsiteY122" fmla="*/ 52321 h 604327"/>
              <a:gd name="connsiteX123" fmla="*/ 517588 w 570746"/>
              <a:gd name="connsiteY123" fmla="*/ 46203 h 604327"/>
              <a:gd name="connsiteX124" fmla="*/ 518481 w 570746"/>
              <a:gd name="connsiteY124" fmla="*/ 37668 h 604327"/>
              <a:gd name="connsiteX125" fmla="*/ 521733 w 570746"/>
              <a:gd name="connsiteY125" fmla="*/ 24808 h 604327"/>
              <a:gd name="connsiteX126" fmla="*/ 516060 w 570746"/>
              <a:gd name="connsiteY126" fmla="*/ 7118 h 60432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Lst>
            <a:rect l="l" t="t" r="r" b="b"/>
            <a:pathLst>
              <a:path w="570746" h="604327">
                <a:moveTo>
                  <a:pt x="416902" y="29380"/>
                </a:moveTo>
                <a:lnTo>
                  <a:pt x="430796" y="43441"/>
                </a:lnTo>
                <a:lnTo>
                  <a:pt x="437758" y="73330"/>
                </a:lnTo>
                <a:lnTo>
                  <a:pt x="451683" y="89624"/>
                </a:lnTo>
                <a:lnTo>
                  <a:pt x="442701" y="95573"/>
                </a:lnTo>
                <a:lnTo>
                  <a:pt x="438343" y="79927"/>
                </a:lnTo>
                <a:lnTo>
                  <a:pt x="428909" y="90020"/>
                </a:lnTo>
                <a:lnTo>
                  <a:pt x="436695" y="106313"/>
                </a:lnTo>
                <a:lnTo>
                  <a:pt x="460261" y="116111"/>
                </a:lnTo>
                <a:lnTo>
                  <a:pt x="463576" y="129525"/>
                </a:lnTo>
                <a:lnTo>
                  <a:pt x="448783" y="136052"/>
                </a:lnTo>
                <a:lnTo>
                  <a:pt x="434922" y="144277"/>
                </a:lnTo>
                <a:lnTo>
                  <a:pt x="419450" y="143133"/>
                </a:lnTo>
                <a:lnTo>
                  <a:pt x="408499" y="150868"/>
                </a:lnTo>
                <a:lnTo>
                  <a:pt x="366712" y="154308"/>
                </a:lnTo>
                <a:lnTo>
                  <a:pt x="340348" y="157628"/>
                </a:lnTo>
                <a:lnTo>
                  <a:pt x="335121" y="163464"/>
                </a:lnTo>
                <a:lnTo>
                  <a:pt x="333411" y="165375"/>
                </a:lnTo>
                <a:lnTo>
                  <a:pt x="334580" y="178261"/>
                </a:lnTo>
                <a:lnTo>
                  <a:pt x="334870" y="181474"/>
                </a:lnTo>
                <a:lnTo>
                  <a:pt x="343744" y="185323"/>
                </a:lnTo>
                <a:lnTo>
                  <a:pt x="350486" y="193573"/>
                </a:lnTo>
                <a:lnTo>
                  <a:pt x="357128" y="191315"/>
                </a:lnTo>
                <a:lnTo>
                  <a:pt x="367574" y="187763"/>
                </a:lnTo>
                <a:lnTo>
                  <a:pt x="393398" y="183065"/>
                </a:lnTo>
                <a:lnTo>
                  <a:pt x="395820" y="182625"/>
                </a:lnTo>
                <a:lnTo>
                  <a:pt x="411241" y="179374"/>
                </a:lnTo>
                <a:lnTo>
                  <a:pt x="423481" y="182191"/>
                </a:lnTo>
                <a:lnTo>
                  <a:pt x="442318" y="174519"/>
                </a:lnTo>
                <a:lnTo>
                  <a:pt x="456808" y="177544"/>
                </a:lnTo>
                <a:lnTo>
                  <a:pt x="463978" y="179047"/>
                </a:lnTo>
                <a:lnTo>
                  <a:pt x="471789" y="166715"/>
                </a:lnTo>
                <a:lnTo>
                  <a:pt x="480790" y="172494"/>
                </a:lnTo>
                <a:lnTo>
                  <a:pt x="492010" y="193957"/>
                </a:lnTo>
                <a:lnTo>
                  <a:pt x="489947" y="213030"/>
                </a:lnTo>
                <a:lnTo>
                  <a:pt x="494438" y="222538"/>
                </a:lnTo>
                <a:lnTo>
                  <a:pt x="505073" y="222331"/>
                </a:lnTo>
                <a:lnTo>
                  <a:pt x="508859" y="236448"/>
                </a:lnTo>
                <a:lnTo>
                  <a:pt x="515117" y="245309"/>
                </a:lnTo>
                <a:lnTo>
                  <a:pt x="505236" y="252471"/>
                </a:lnTo>
                <a:lnTo>
                  <a:pt x="498217" y="258458"/>
                </a:lnTo>
                <a:lnTo>
                  <a:pt x="489507" y="256968"/>
                </a:lnTo>
                <a:lnTo>
                  <a:pt x="489601" y="278538"/>
                </a:lnTo>
                <a:lnTo>
                  <a:pt x="476859" y="282191"/>
                </a:lnTo>
                <a:lnTo>
                  <a:pt x="469739" y="301095"/>
                </a:lnTo>
                <a:lnTo>
                  <a:pt x="480739" y="302076"/>
                </a:lnTo>
                <a:lnTo>
                  <a:pt x="481041" y="316162"/>
                </a:lnTo>
                <a:lnTo>
                  <a:pt x="501871" y="337820"/>
                </a:lnTo>
                <a:lnTo>
                  <a:pt x="502991" y="351183"/>
                </a:lnTo>
                <a:lnTo>
                  <a:pt x="518004" y="387927"/>
                </a:lnTo>
                <a:lnTo>
                  <a:pt x="533777" y="428154"/>
                </a:lnTo>
                <a:lnTo>
                  <a:pt x="561092" y="443523"/>
                </a:lnTo>
                <a:lnTo>
                  <a:pt x="570746" y="473105"/>
                </a:lnTo>
                <a:lnTo>
                  <a:pt x="564249" y="487940"/>
                </a:lnTo>
                <a:lnTo>
                  <a:pt x="537689" y="501145"/>
                </a:lnTo>
                <a:lnTo>
                  <a:pt x="527274" y="518389"/>
                </a:lnTo>
                <a:lnTo>
                  <a:pt x="523318" y="529362"/>
                </a:lnTo>
                <a:lnTo>
                  <a:pt x="493576" y="538204"/>
                </a:lnTo>
                <a:lnTo>
                  <a:pt x="476947" y="540449"/>
                </a:lnTo>
                <a:lnTo>
                  <a:pt x="475016" y="530626"/>
                </a:lnTo>
                <a:lnTo>
                  <a:pt x="460808" y="525180"/>
                </a:lnTo>
                <a:lnTo>
                  <a:pt x="446626" y="549422"/>
                </a:lnTo>
                <a:lnTo>
                  <a:pt x="445494" y="584154"/>
                </a:lnTo>
                <a:lnTo>
                  <a:pt x="418581" y="588179"/>
                </a:lnTo>
                <a:lnTo>
                  <a:pt x="380562" y="604327"/>
                </a:lnTo>
                <a:lnTo>
                  <a:pt x="361410" y="597435"/>
                </a:lnTo>
                <a:lnTo>
                  <a:pt x="361203" y="596140"/>
                </a:lnTo>
                <a:lnTo>
                  <a:pt x="370373" y="585267"/>
                </a:lnTo>
                <a:lnTo>
                  <a:pt x="359819" y="572822"/>
                </a:lnTo>
                <a:lnTo>
                  <a:pt x="372304" y="557296"/>
                </a:lnTo>
                <a:lnTo>
                  <a:pt x="383562" y="522696"/>
                </a:lnTo>
                <a:lnTo>
                  <a:pt x="365574" y="489134"/>
                </a:lnTo>
                <a:lnTo>
                  <a:pt x="354580" y="488776"/>
                </a:lnTo>
                <a:lnTo>
                  <a:pt x="336964" y="492310"/>
                </a:lnTo>
                <a:lnTo>
                  <a:pt x="307907" y="482726"/>
                </a:lnTo>
                <a:lnTo>
                  <a:pt x="265183" y="471067"/>
                </a:lnTo>
                <a:lnTo>
                  <a:pt x="217309" y="446523"/>
                </a:lnTo>
                <a:lnTo>
                  <a:pt x="199812" y="452510"/>
                </a:lnTo>
                <a:lnTo>
                  <a:pt x="137504" y="470419"/>
                </a:lnTo>
                <a:lnTo>
                  <a:pt x="100239" y="473872"/>
                </a:lnTo>
                <a:lnTo>
                  <a:pt x="89459" y="472715"/>
                </a:lnTo>
                <a:lnTo>
                  <a:pt x="74377" y="465615"/>
                </a:lnTo>
                <a:lnTo>
                  <a:pt x="57044" y="431864"/>
                </a:lnTo>
                <a:lnTo>
                  <a:pt x="24516" y="370539"/>
                </a:lnTo>
                <a:lnTo>
                  <a:pt x="24220" y="356088"/>
                </a:lnTo>
                <a:lnTo>
                  <a:pt x="0" y="357773"/>
                </a:lnTo>
                <a:lnTo>
                  <a:pt x="7490" y="347378"/>
                </a:lnTo>
                <a:lnTo>
                  <a:pt x="40981" y="321155"/>
                </a:lnTo>
                <a:lnTo>
                  <a:pt x="28912" y="304509"/>
                </a:lnTo>
                <a:lnTo>
                  <a:pt x="22195" y="268275"/>
                </a:lnTo>
                <a:lnTo>
                  <a:pt x="47648" y="221023"/>
                </a:lnTo>
                <a:lnTo>
                  <a:pt x="63377" y="169148"/>
                </a:lnTo>
                <a:lnTo>
                  <a:pt x="94547" y="163514"/>
                </a:lnTo>
                <a:lnTo>
                  <a:pt x="134554" y="153886"/>
                </a:lnTo>
                <a:lnTo>
                  <a:pt x="196787" y="86203"/>
                </a:lnTo>
                <a:lnTo>
                  <a:pt x="207498" y="87297"/>
                </a:lnTo>
                <a:lnTo>
                  <a:pt x="279316" y="86152"/>
                </a:lnTo>
                <a:lnTo>
                  <a:pt x="295127" y="77198"/>
                </a:lnTo>
                <a:lnTo>
                  <a:pt x="305272" y="83222"/>
                </a:lnTo>
                <a:lnTo>
                  <a:pt x="314731" y="79700"/>
                </a:lnTo>
                <a:lnTo>
                  <a:pt x="327593" y="79858"/>
                </a:lnTo>
                <a:lnTo>
                  <a:pt x="332278" y="79914"/>
                </a:lnTo>
                <a:lnTo>
                  <a:pt x="355197" y="68544"/>
                </a:lnTo>
                <a:lnTo>
                  <a:pt x="364945" y="54358"/>
                </a:lnTo>
                <a:lnTo>
                  <a:pt x="377964" y="52452"/>
                </a:lnTo>
                <a:lnTo>
                  <a:pt x="390593" y="42001"/>
                </a:lnTo>
                <a:lnTo>
                  <a:pt x="405939" y="39837"/>
                </a:lnTo>
                <a:close/>
                <a:moveTo>
                  <a:pt x="523305" y="0"/>
                </a:moveTo>
                <a:lnTo>
                  <a:pt x="536148" y="20431"/>
                </a:lnTo>
                <a:lnTo>
                  <a:pt x="544588" y="37486"/>
                </a:lnTo>
                <a:lnTo>
                  <a:pt x="547915" y="56384"/>
                </a:lnTo>
                <a:lnTo>
                  <a:pt x="533400" y="95794"/>
                </a:lnTo>
                <a:lnTo>
                  <a:pt x="534362" y="104824"/>
                </a:lnTo>
                <a:lnTo>
                  <a:pt x="509525" y="117527"/>
                </a:lnTo>
                <a:lnTo>
                  <a:pt x="497525" y="102227"/>
                </a:lnTo>
                <a:lnTo>
                  <a:pt x="490563" y="99441"/>
                </a:lnTo>
                <a:lnTo>
                  <a:pt x="478116" y="88153"/>
                </a:lnTo>
                <a:lnTo>
                  <a:pt x="473884" y="72759"/>
                </a:lnTo>
                <a:lnTo>
                  <a:pt x="465997" y="55862"/>
                </a:lnTo>
                <a:lnTo>
                  <a:pt x="473972" y="48221"/>
                </a:lnTo>
                <a:lnTo>
                  <a:pt x="486877" y="44203"/>
                </a:lnTo>
                <a:lnTo>
                  <a:pt x="491356" y="34379"/>
                </a:lnTo>
                <a:lnTo>
                  <a:pt x="506658" y="52321"/>
                </a:lnTo>
                <a:lnTo>
                  <a:pt x="517588" y="46203"/>
                </a:lnTo>
                <a:lnTo>
                  <a:pt x="518481" y="37668"/>
                </a:lnTo>
                <a:lnTo>
                  <a:pt x="521733" y="24808"/>
                </a:lnTo>
                <a:lnTo>
                  <a:pt x="516060" y="7118"/>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1" name="Aabenraa">
            <a:extLst>
              <a:ext uri="{FF2B5EF4-FFF2-40B4-BE49-F238E27FC236}">
                <a16:creationId xmlns:a16="http://schemas.microsoft.com/office/drawing/2014/main" id="{00000000-0008-0000-3E00-000083000000}"/>
              </a:ext>
            </a:extLst>
          </xdr:cNvPr>
          <xdr:cNvSpPr/>
        </xdr:nvSpPr>
        <xdr:spPr>
          <a:xfrm>
            <a:off x="1168857" y="5602314"/>
            <a:ext cx="733418" cy="749567"/>
          </a:xfrm>
          <a:custGeom>
            <a:avLst/>
            <a:gdLst>
              <a:gd name="connsiteX0" fmla="*/ 620066 w 714018"/>
              <a:gd name="connsiteY0" fmla="*/ 70464 h 729740"/>
              <a:gd name="connsiteX1" fmla="*/ 633783 w 714018"/>
              <a:gd name="connsiteY1" fmla="*/ 72407 h 729740"/>
              <a:gd name="connsiteX2" fmla="*/ 646210 w 714018"/>
              <a:gd name="connsiteY2" fmla="*/ 90896 h 729740"/>
              <a:gd name="connsiteX3" fmla="*/ 645355 w 714018"/>
              <a:gd name="connsiteY3" fmla="*/ 104423 h 729740"/>
              <a:gd name="connsiteX4" fmla="*/ 637236 w 714018"/>
              <a:gd name="connsiteY4" fmla="*/ 107869 h 729740"/>
              <a:gd name="connsiteX5" fmla="*/ 624393 w 714018"/>
              <a:gd name="connsiteY5" fmla="*/ 109158 h 729740"/>
              <a:gd name="connsiteX6" fmla="*/ 623122 w 714018"/>
              <a:gd name="connsiteY6" fmla="*/ 94449 h 729740"/>
              <a:gd name="connsiteX7" fmla="*/ 616022 w 714018"/>
              <a:gd name="connsiteY7" fmla="*/ 91990 h 729740"/>
              <a:gd name="connsiteX8" fmla="*/ 614764 w 714018"/>
              <a:gd name="connsiteY8" fmla="*/ 83130 h 729740"/>
              <a:gd name="connsiteX9" fmla="*/ 329235 w 714018"/>
              <a:gd name="connsiteY9" fmla="*/ 0 h 729740"/>
              <a:gd name="connsiteX10" fmla="*/ 358795 w 714018"/>
              <a:gd name="connsiteY10" fmla="*/ 2056 h 729740"/>
              <a:gd name="connsiteX11" fmla="*/ 402418 w 714018"/>
              <a:gd name="connsiteY11" fmla="*/ 25293 h 729740"/>
              <a:gd name="connsiteX12" fmla="*/ 430248 w 714018"/>
              <a:gd name="connsiteY12" fmla="*/ 31292 h 729740"/>
              <a:gd name="connsiteX13" fmla="*/ 460576 w 714018"/>
              <a:gd name="connsiteY13" fmla="*/ 25481 h 729740"/>
              <a:gd name="connsiteX14" fmla="*/ 463349 w 714018"/>
              <a:gd name="connsiteY14" fmla="*/ 33750 h 729740"/>
              <a:gd name="connsiteX15" fmla="*/ 476840 w 714018"/>
              <a:gd name="connsiteY15" fmla="*/ 35083 h 729740"/>
              <a:gd name="connsiteX16" fmla="*/ 500802 w 714018"/>
              <a:gd name="connsiteY16" fmla="*/ 38819 h 729740"/>
              <a:gd name="connsiteX17" fmla="*/ 534394 w 714018"/>
              <a:gd name="connsiteY17" fmla="*/ 69734 h 729740"/>
              <a:gd name="connsiteX18" fmla="*/ 522174 w 714018"/>
              <a:gd name="connsiteY18" fmla="*/ 83914 h 729740"/>
              <a:gd name="connsiteX19" fmla="*/ 528582 w 714018"/>
              <a:gd name="connsiteY19" fmla="*/ 87222 h 729740"/>
              <a:gd name="connsiteX20" fmla="*/ 525507 w 714018"/>
              <a:gd name="connsiteY20" fmla="*/ 98560 h 729740"/>
              <a:gd name="connsiteX21" fmla="*/ 522815 w 714018"/>
              <a:gd name="connsiteY21" fmla="*/ 91347 h 729740"/>
              <a:gd name="connsiteX22" fmla="*/ 517922 w 714018"/>
              <a:gd name="connsiteY22" fmla="*/ 100421 h 729740"/>
              <a:gd name="connsiteX23" fmla="*/ 519098 w 714018"/>
              <a:gd name="connsiteY23" fmla="*/ 101063 h 729740"/>
              <a:gd name="connsiteX24" fmla="*/ 525299 w 714018"/>
              <a:gd name="connsiteY24" fmla="*/ 104433 h 729740"/>
              <a:gd name="connsiteX25" fmla="*/ 538539 w 714018"/>
              <a:gd name="connsiteY25" fmla="*/ 95089 h 729740"/>
              <a:gd name="connsiteX26" fmla="*/ 543262 w 714018"/>
              <a:gd name="connsiteY26" fmla="*/ 102490 h 729740"/>
              <a:gd name="connsiteX27" fmla="*/ 555281 w 714018"/>
              <a:gd name="connsiteY27" fmla="*/ 93058 h 729740"/>
              <a:gd name="connsiteX28" fmla="*/ 565142 w 714018"/>
              <a:gd name="connsiteY28" fmla="*/ 99447 h 729740"/>
              <a:gd name="connsiteX29" fmla="*/ 572023 w 714018"/>
              <a:gd name="connsiteY29" fmla="*/ 110282 h 729740"/>
              <a:gd name="connsiteX30" fmla="*/ 586426 w 714018"/>
              <a:gd name="connsiteY30" fmla="*/ 112803 h 729740"/>
              <a:gd name="connsiteX31" fmla="*/ 599287 w 714018"/>
              <a:gd name="connsiteY31" fmla="*/ 127600 h 729740"/>
              <a:gd name="connsiteX32" fmla="*/ 608640 w 714018"/>
              <a:gd name="connsiteY32" fmla="*/ 147554 h 729740"/>
              <a:gd name="connsiteX33" fmla="*/ 622092 w 714018"/>
              <a:gd name="connsiteY33" fmla="*/ 152289 h 729740"/>
              <a:gd name="connsiteX34" fmla="*/ 622602 w 714018"/>
              <a:gd name="connsiteY34" fmla="*/ 178537 h 729740"/>
              <a:gd name="connsiteX35" fmla="*/ 613074 w 714018"/>
              <a:gd name="connsiteY35" fmla="*/ 190800 h 729740"/>
              <a:gd name="connsiteX36" fmla="*/ 589514 w 714018"/>
              <a:gd name="connsiteY36" fmla="*/ 217256 h 729740"/>
              <a:gd name="connsiteX37" fmla="*/ 565935 w 714018"/>
              <a:gd name="connsiteY37" fmla="*/ 239235 h 729740"/>
              <a:gd name="connsiteX38" fmla="*/ 551142 w 714018"/>
              <a:gd name="connsiteY38" fmla="*/ 236625 h 729740"/>
              <a:gd name="connsiteX39" fmla="*/ 526268 w 714018"/>
              <a:gd name="connsiteY39" fmla="*/ 234996 h 729740"/>
              <a:gd name="connsiteX40" fmla="*/ 525601 w 714018"/>
              <a:gd name="connsiteY40" fmla="*/ 234952 h 729740"/>
              <a:gd name="connsiteX41" fmla="*/ 513148 w 714018"/>
              <a:gd name="connsiteY41" fmla="*/ 246234 h 729740"/>
              <a:gd name="connsiteX42" fmla="*/ 498312 w 714018"/>
              <a:gd name="connsiteY42" fmla="*/ 250258 h 729740"/>
              <a:gd name="connsiteX43" fmla="*/ 485337 w 714018"/>
              <a:gd name="connsiteY43" fmla="*/ 246863 h 729740"/>
              <a:gd name="connsiteX44" fmla="*/ 482362 w 714018"/>
              <a:gd name="connsiteY44" fmla="*/ 238021 h 729740"/>
              <a:gd name="connsiteX45" fmla="*/ 480651 w 714018"/>
              <a:gd name="connsiteY45" fmla="*/ 238121 h 729740"/>
              <a:gd name="connsiteX46" fmla="*/ 482714 w 714018"/>
              <a:gd name="connsiteY46" fmla="*/ 256629 h 729740"/>
              <a:gd name="connsiteX47" fmla="*/ 476142 w 714018"/>
              <a:gd name="connsiteY47" fmla="*/ 255434 h 729740"/>
              <a:gd name="connsiteX48" fmla="*/ 477104 w 714018"/>
              <a:gd name="connsiteY48" fmla="*/ 278607 h 729740"/>
              <a:gd name="connsiteX49" fmla="*/ 480205 w 714018"/>
              <a:gd name="connsiteY49" fmla="*/ 280978 h 729740"/>
              <a:gd name="connsiteX50" fmla="*/ 489368 w 714018"/>
              <a:gd name="connsiteY50" fmla="*/ 287983 h 729740"/>
              <a:gd name="connsiteX51" fmla="*/ 490922 w 714018"/>
              <a:gd name="connsiteY51" fmla="*/ 282166 h 729740"/>
              <a:gd name="connsiteX52" fmla="*/ 502815 w 714018"/>
              <a:gd name="connsiteY52" fmla="*/ 285392 h 729740"/>
              <a:gd name="connsiteX53" fmla="*/ 507891 w 714018"/>
              <a:gd name="connsiteY53" fmla="*/ 296296 h 729740"/>
              <a:gd name="connsiteX54" fmla="*/ 534733 w 714018"/>
              <a:gd name="connsiteY54" fmla="*/ 297146 h 729740"/>
              <a:gd name="connsiteX55" fmla="*/ 556344 w 714018"/>
              <a:gd name="connsiteY55" fmla="*/ 300755 h 729740"/>
              <a:gd name="connsiteX56" fmla="*/ 559966 w 714018"/>
              <a:gd name="connsiteY56" fmla="*/ 301359 h 729740"/>
              <a:gd name="connsiteX57" fmla="*/ 578331 w 714018"/>
              <a:gd name="connsiteY57" fmla="*/ 292203 h 729740"/>
              <a:gd name="connsiteX58" fmla="*/ 589828 w 714018"/>
              <a:gd name="connsiteY58" fmla="*/ 279915 h 729740"/>
              <a:gd name="connsiteX59" fmla="*/ 619099 w 714018"/>
              <a:gd name="connsiteY59" fmla="*/ 268595 h 729740"/>
              <a:gd name="connsiteX60" fmla="*/ 631734 w 714018"/>
              <a:gd name="connsiteY60" fmla="*/ 263703 h 729740"/>
              <a:gd name="connsiteX61" fmla="*/ 642564 w 714018"/>
              <a:gd name="connsiteY61" fmla="*/ 263848 h 729740"/>
              <a:gd name="connsiteX62" fmla="*/ 651451 w 714018"/>
              <a:gd name="connsiteY62" fmla="*/ 255748 h 729740"/>
              <a:gd name="connsiteX63" fmla="*/ 649438 w 714018"/>
              <a:gd name="connsiteY63" fmla="*/ 244988 h 729740"/>
              <a:gd name="connsiteX64" fmla="*/ 656935 w 714018"/>
              <a:gd name="connsiteY64" fmla="*/ 241800 h 729740"/>
              <a:gd name="connsiteX65" fmla="*/ 678684 w 714018"/>
              <a:gd name="connsiteY65" fmla="*/ 251503 h 729740"/>
              <a:gd name="connsiteX66" fmla="*/ 689866 w 714018"/>
              <a:gd name="connsiteY66" fmla="*/ 266816 h 729740"/>
              <a:gd name="connsiteX67" fmla="*/ 699747 w 714018"/>
              <a:gd name="connsiteY67" fmla="*/ 291480 h 729740"/>
              <a:gd name="connsiteX68" fmla="*/ 711646 w 714018"/>
              <a:gd name="connsiteY68" fmla="*/ 302038 h 729740"/>
              <a:gd name="connsiteX69" fmla="*/ 714018 w 714018"/>
              <a:gd name="connsiteY69" fmla="*/ 309276 h 729740"/>
              <a:gd name="connsiteX70" fmla="*/ 703345 w 714018"/>
              <a:gd name="connsiteY70" fmla="*/ 346020 h 729740"/>
              <a:gd name="connsiteX71" fmla="*/ 675917 w 714018"/>
              <a:gd name="connsiteY71" fmla="*/ 384745 h 729740"/>
              <a:gd name="connsiteX72" fmla="*/ 672237 w 714018"/>
              <a:gd name="connsiteY72" fmla="*/ 395247 h 729740"/>
              <a:gd name="connsiteX73" fmla="*/ 646684 w 714018"/>
              <a:gd name="connsiteY73" fmla="*/ 424293 h 729740"/>
              <a:gd name="connsiteX74" fmla="*/ 636055 w 714018"/>
              <a:gd name="connsiteY74" fmla="*/ 435160 h 729740"/>
              <a:gd name="connsiteX75" fmla="*/ 614445 w 714018"/>
              <a:gd name="connsiteY75" fmla="*/ 443385 h 729740"/>
              <a:gd name="connsiteX76" fmla="*/ 609841 w 714018"/>
              <a:gd name="connsiteY76" fmla="*/ 437707 h 729740"/>
              <a:gd name="connsiteX77" fmla="*/ 603400 w 714018"/>
              <a:gd name="connsiteY77" fmla="*/ 438260 h 729740"/>
              <a:gd name="connsiteX78" fmla="*/ 601438 w 714018"/>
              <a:gd name="connsiteY78" fmla="*/ 428953 h 729740"/>
              <a:gd name="connsiteX79" fmla="*/ 595985 w 714018"/>
              <a:gd name="connsiteY79" fmla="*/ 428815 h 729740"/>
              <a:gd name="connsiteX80" fmla="*/ 576979 w 714018"/>
              <a:gd name="connsiteY80" fmla="*/ 405503 h 729740"/>
              <a:gd name="connsiteX81" fmla="*/ 549815 w 714018"/>
              <a:gd name="connsiteY81" fmla="*/ 406968 h 729740"/>
              <a:gd name="connsiteX82" fmla="*/ 560161 w 714018"/>
              <a:gd name="connsiteY82" fmla="*/ 425658 h 729740"/>
              <a:gd name="connsiteX83" fmla="*/ 531520 w 714018"/>
              <a:gd name="connsiteY83" fmla="*/ 459736 h 729740"/>
              <a:gd name="connsiteX84" fmla="*/ 529746 w 714018"/>
              <a:gd name="connsiteY84" fmla="*/ 460692 h 729740"/>
              <a:gd name="connsiteX85" fmla="*/ 527243 w 714018"/>
              <a:gd name="connsiteY85" fmla="*/ 461981 h 729740"/>
              <a:gd name="connsiteX86" fmla="*/ 526840 w 714018"/>
              <a:gd name="connsiteY86" fmla="*/ 471507 h 729740"/>
              <a:gd name="connsiteX87" fmla="*/ 530281 w 714018"/>
              <a:gd name="connsiteY87" fmla="*/ 513333 h 729740"/>
              <a:gd name="connsiteX88" fmla="*/ 589602 w 714018"/>
              <a:gd name="connsiteY88" fmla="*/ 520936 h 729740"/>
              <a:gd name="connsiteX89" fmla="*/ 605602 w 714018"/>
              <a:gd name="connsiteY89" fmla="*/ 536927 h 729740"/>
              <a:gd name="connsiteX90" fmla="*/ 583306 w 714018"/>
              <a:gd name="connsiteY90" fmla="*/ 543750 h 729740"/>
              <a:gd name="connsiteX91" fmla="*/ 595300 w 714018"/>
              <a:gd name="connsiteY91" fmla="*/ 576960 h 729740"/>
              <a:gd name="connsiteX92" fmla="*/ 589715 w 714018"/>
              <a:gd name="connsiteY92" fmla="*/ 585739 h 729740"/>
              <a:gd name="connsiteX93" fmla="*/ 575646 w 714018"/>
              <a:gd name="connsiteY93" fmla="*/ 589562 h 729740"/>
              <a:gd name="connsiteX94" fmla="*/ 568186 w 714018"/>
              <a:gd name="connsiteY94" fmla="*/ 602448 h 729740"/>
              <a:gd name="connsiteX95" fmla="*/ 556790 w 714018"/>
              <a:gd name="connsiteY95" fmla="*/ 615767 h 729740"/>
              <a:gd name="connsiteX96" fmla="*/ 555570 w 714018"/>
              <a:gd name="connsiteY96" fmla="*/ 618546 h 729740"/>
              <a:gd name="connsiteX97" fmla="*/ 548966 w 714018"/>
              <a:gd name="connsiteY97" fmla="*/ 633594 h 729740"/>
              <a:gd name="connsiteX98" fmla="*/ 534136 w 714018"/>
              <a:gd name="connsiteY98" fmla="*/ 639135 h 729740"/>
              <a:gd name="connsiteX99" fmla="*/ 524551 w 714018"/>
              <a:gd name="connsiteY99" fmla="*/ 651247 h 729740"/>
              <a:gd name="connsiteX100" fmla="*/ 504482 w 714018"/>
              <a:gd name="connsiteY100" fmla="*/ 654875 h 729740"/>
              <a:gd name="connsiteX101" fmla="*/ 489664 w 714018"/>
              <a:gd name="connsiteY101" fmla="*/ 665685 h 729740"/>
              <a:gd name="connsiteX102" fmla="*/ 473463 w 714018"/>
              <a:gd name="connsiteY102" fmla="*/ 665685 h 729740"/>
              <a:gd name="connsiteX103" fmla="*/ 473475 w 714018"/>
              <a:gd name="connsiteY103" fmla="*/ 654001 h 729740"/>
              <a:gd name="connsiteX104" fmla="*/ 462702 w 714018"/>
              <a:gd name="connsiteY104" fmla="*/ 645159 h 729740"/>
              <a:gd name="connsiteX105" fmla="*/ 450161 w 714018"/>
              <a:gd name="connsiteY105" fmla="*/ 651932 h 729740"/>
              <a:gd name="connsiteX106" fmla="*/ 433079 w 714018"/>
              <a:gd name="connsiteY106" fmla="*/ 651888 h 729740"/>
              <a:gd name="connsiteX107" fmla="*/ 431532 w 714018"/>
              <a:gd name="connsiteY107" fmla="*/ 659447 h 729740"/>
              <a:gd name="connsiteX108" fmla="*/ 423745 w 714018"/>
              <a:gd name="connsiteY108" fmla="*/ 663673 h 729740"/>
              <a:gd name="connsiteX109" fmla="*/ 423167 w 714018"/>
              <a:gd name="connsiteY109" fmla="*/ 687815 h 729740"/>
              <a:gd name="connsiteX110" fmla="*/ 402890 w 714018"/>
              <a:gd name="connsiteY110" fmla="*/ 699725 h 729740"/>
              <a:gd name="connsiteX111" fmla="*/ 386405 w 714018"/>
              <a:gd name="connsiteY111" fmla="*/ 723017 h 729740"/>
              <a:gd name="connsiteX112" fmla="*/ 388349 w 714018"/>
              <a:gd name="connsiteY112" fmla="*/ 729740 h 729740"/>
              <a:gd name="connsiteX113" fmla="*/ 371909 w 714018"/>
              <a:gd name="connsiteY113" fmla="*/ 719131 h 729740"/>
              <a:gd name="connsiteX114" fmla="*/ 330455 w 714018"/>
              <a:gd name="connsiteY114" fmla="*/ 712711 h 729740"/>
              <a:gd name="connsiteX115" fmla="*/ 332204 w 714018"/>
              <a:gd name="connsiteY115" fmla="*/ 727118 h 729740"/>
              <a:gd name="connsiteX116" fmla="*/ 322342 w 714018"/>
              <a:gd name="connsiteY116" fmla="*/ 721961 h 729740"/>
              <a:gd name="connsiteX117" fmla="*/ 316411 w 714018"/>
              <a:gd name="connsiteY117" fmla="*/ 711019 h 729740"/>
              <a:gd name="connsiteX118" fmla="*/ 303990 w 714018"/>
              <a:gd name="connsiteY118" fmla="*/ 706428 h 729740"/>
              <a:gd name="connsiteX119" fmla="*/ 280543 w 714018"/>
              <a:gd name="connsiteY119" fmla="*/ 711491 h 729740"/>
              <a:gd name="connsiteX120" fmla="*/ 266946 w 714018"/>
              <a:gd name="connsiteY120" fmla="*/ 677275 h 729740"/>
              <a:gd name="connsiteX121" fmla="*/ 263505 w 714018"/>
              <a:gd name="connsiteY121" fmla="*/ 660258 h 729740"/>
              <a:gd name="connsiteX122" fmla="*/ 274342 w 714018"/>
              <a:gd name="connsiteY122" fmla="*/ 643367 h 729740"/>
              <a:gd name="connsiteX123" fmla="*/ 269009 w 714018"/>
              <a:gd name="connsiteY123" fmla="*/ 631211 h 729740"/>
              <a:gd name="connsiteX124" fmla="*/ 228485 w 714018"/>
              <a:gd name="connsiteY124" fmla="*/ 613270 h 729740"/>
              <a:gd name="connsiteX125" fmla="*/ 216617 w 714018"/>
              <a:gd name="connsiteY125" fmla="*/ 612981 h 729740"/>
              <a:gd name="connsiteX126" fmla="*/ 206372 w 714018"/>
              <a:gd name="connsiteY126" fmla="*/ 604919 h 729740"/>
              <a:gd name="connsiteX127" fmla="*/ 205146 w 714018"/>
              <a:gd name="connsiteY127" fmla="*/ 604434 h 729740"/>
              <a:gd name="connsiteX128" fmla="*/ 157309 w 714018"/>
              <a:gd name="connsiteY128" fmla="*/ 585657 h 729740"/>
              <a:gd name="connsiteX129" fmla="*/ 133894 w 714018"/>
              <a:gd name="connsiteY129" fmla="*/ 586368 h 729740"/>
              <a:gd name="connsiteX130" fmla="*/ 119705 w 714018"/>
              <a:gd name="connsiteY130" fmla="*/ 583670 h 729740"/>
              <a:gd name="connsiteX131" fmla="*/ 97000 w 714018"/>
              <a:gd name="connsiteY131" fmla="*/ 591298 h 729740"/>
              <a:gd name="connsiteX132" fmla="*/ 75082 w 714018"/>
              <a:gd name="connsiteY132" fmla="*/ 589392 h 729740"/>
              <a:gd name="connsiteX133" fmla="*/ 58950 w 714018"/>
              <a:gd name="connsiteY133" fmla="*/ 585877 h 729740"/>
              <a:gd name="connsiteX134" fmla="*/ 48038 w 714018"/>
              <a:gd name="connsiteY134" fmla="*/ 587814 h 729740"/>
              <a:gd name="connsiteX135" fmla="*/ 26377 w 714018"/>
              <a:gd name="connsiteY135" fmla="*/ 575388 h 729740"/>
              <a:gd name="connsiteX136" fmla="*/ 26924 w 714018"/>
              <a:gd name="connsiteY136" fmla="*/ 571112 h 729740"/>
              <a:gd name="connsiteX137" fmla="*/ 23742 w 714018"/>
              <a:gd name="connsiteY137" fmla="*/ 568879 h 729740"/>
              <a:gd name="connsiteX138" fmla="*/ 29176 w 714018"/>
              <a:gd name="connsiteY138" fmla="*/ 555906 h 729740"/>
              <a:gd name="connsiteX139" fmla="*/ 35509 w 714018"/>
              <a:gd name="connsiteY139" fmla="*/ 518143 h 729740"/>
              <a:gd name="connsiteX140" fmla="*/ 20094 w 714018"/>
              <a:gd name="connsiteY140" fmla="*/ 504812 h 729740"/>
              <a:gd name="connsiteX141" fmla="*/ 0 w 714018"/>
              <a:gd name="connsiteY141" fmla="*/ 465672 h 729740"/>
              <a:gd name="connsiteX142" fmla="*/ 17251 w 714018"/>
              <a:gd name="connsiteY142" fmla="*/ 448492 h 729740"/>
              <a:gd name="connsiteX143" fmla="*/ 22566 w 714018"/>
              <a:gd name="connsiteY143" fmla="*/ 417558 h 729740"/>
              <a:gd name="connsiteX144" fmla="*/ 39748 w 714018"/>
              <a:gd name="connsiteY144" fmla="*/ 398133 h 729740"/>
              <a:gd name="connsiteX145" fmla="*/ 61270 w 714018"/>
              <a:gd name="connsiteY145" fmla="*/ 394083 h 729740"/>
              <a:gd name="connsiteX146" fmla="*/ 65214 w 714018"/>
              <a:gd name="connsiteY146" fmla="*/ 390109 h 729740"/>
              <a:gd name="connsiteX147" fmla="*/ 100340 w 714018"/>
              <a:gd name="connsiteY147" fmla="*/ 370029 h 729740"/>
              <a:gd name="connsiteX148" fmla="*/ 72994 w 714018"/>
              <a:gd name="connsiteY148" fmla="*/ 308025 h 729740"/>
              <a:gd name="connsiteX149" fmla="*/ 91692 w 714018"/>
              <a:gd name="connsiteY149" fmla="*/ 286254 h 729740"/>
              <a:gd name="connsiteX150" fmla="*/ 93025 w 714018"/>
              <a:gd name="connsiteY150" fmla="*/ 267287 h 729740"/>
              <a:gd name="connsiteX151" fmla="*/ 118176 w 714018"/>
              <a:gd name="connsiteY151" fmla="*/ 248831 h 729740"/>
              <a:gd name="connsiteX152" fmla="*/ 122044 w 714018"/>
              <a:gd name="connsiteY152" fmla="*/ 233814 h 729740"/>
              <a:gd name="connsiteX153" fmla="*/ 154271 w 714018"/>
              <a:gd name="connsiteY153" fmla="*/ 218596 h 729740"/>
              <a:gd name="connsiteX154" fmla="*/ 139730 w 714018"/>
              <a:gd name="connsiteY154" fmla="*/ 171570 h 729740"/>
              <a:gd name="connsiteX155" fmla="*/ 121296 w 714018"/>
              <a:gd name="connsiteY155" fmla="*/ 167004 h 729740"/>
              <a:gd name="connsiteX156" fmla="*/ 167743 w 714018"/>
              <a:gd name="connsiteY156" fmla="*/ 139958 h 729740"/>
              <a:gd name="connsiteX157" fmla="*/ 182982 w 714018"/>
              <a:gd name="connsiteY157" fmla="*/ 148397 h 729740"/>
              <a:gd name="connsiteX158" fmla="*/ 221234 w 714018"/>
              <a:gd name="connsiteY158" fmla="*/ 140555 h 729740"/>
              <a:gd name="connsiteX159" fmla="*/ 242448 w 714018"/>
              <a:gd name="connsiteY159" fmla="*/ 117381 h 729740"/>
              <a:gd name="connsiteX160" fmla="*/ 267348 w 714018"/>
              <a:gd name="connsiteY160" fmla="*/ 95259 h 729740"/>
              <a:gd name="connsiteX161" fmla="*/ 277512 w 714018"/>
              <a:gd name="connsiteY161" fmla="*/ 54785 h 729740"/>
              <a:gd name="connsiteX162" fmla="*/ 288040 w 714018"/>
              <a:gd name="connsiteY162" fmla="*/ 59137 h 729740"/>
              <a:gd name="connsiteX163" fmla="*/ 311216 w 714018"/>
              <a:gd name="connsiteY163" fmla="*/ 67923 h 729740"/>
              <a:gd name="connsiteX164" fmla="*/ 330066 w 714018"/>
              <a:gd name="connsiteY164" fmla="*/ 32769 h 7297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714018" h="729740">
                <a:moveTo>
                  <a:pt x="620066" y="70464"/>
                </a:moveTo>
                <a:lnTo>
                  <a:pt x="633783" y="72407"/>
                </a:lnTo>
                <a:lnTo>
                  <a:pt x="646210" y="90896"/>
                </a:lnTo>
                <a:lnTo>
                  <a:pt x="645355" y="104423"/>
                </a:lnTo>
                <a:lnTo>
                  <a:pt x="637236" y="107869"/>
                </a:lnTo>
                <a:lnTo>
                  <a:pt x="624393" y="109158"/>
                </a:lnTo>
                <a:lnTo>
                  <a:pt x="623122" y="94449"/>
                </a:lnTo>
                <a:lnTo>
                  <a:pt x="616022" y="91990"/>
                </a:lnTo>
                <a:lnTo>
                  <a:pt x="614764" y="83130"/>
                </a:lnTo>
                <a:close/>
                <a:moveTo>
                  <a:pt x="329235" y="0"/>
                </a:moveTo>
                <a:lnTo>
                  <a:pt x="358795" y="2056"/>
                </a:lnTo>
                <a:lnTo>
                  <a:pt x="402418" y="25293"/>
                </a:lnTo>
                <a:lnTo>
                  <a:pt x="430248" y="31292"/>
                </a:lnTo>
                <a:lnTo>
                  <a:pt x="460576" y="25481"/>
                </a:lnTo>
                <a:lnTo>
                  <a:pt x="463349" y="33750"/>
                </a:lnTo>
                <a:lnTo>
                  <a:pt x="476840" y="35083"/>
                </a:lnTo>
                <a:lnTo>
                  <a:pt x="500802" y="38819"/>
                </a:lnTo>
                <a:lnTo>
                  <a:pt x="534394" y="69734"/>
                </a:lnTo>
                <a:lnTo>
                  <a:pt x="522174" y="83914"/>
                </a:lnTo>
                <a:lnTo>
                  <a:pt x="528582" y="87222"/>
                </a:lnTo>
                <a:lnTo>
                  <a:pt x="525507" y="98560"/>
                </a:lnTo>
                <a:lnTo>
                  <a:pt x="522815" y="91347"/>
                </a:lnTo>
                <a:lnTo>
                  <a:pt x="517922" y="100421"/>
                </a:lnTo>
                <a:lnTo>
                  <a:pt x="519098" y="101063"/>
                </a:lnTo>
                <a:lnTo>
                  <a:pt x="525299" y="104433"/>
                </a:lnTo>
                <a:lnTo>
                  <a:pt x="538539" y="95089"/>
                </a:lnTo>
                <a:lnTo>
                  <a:pt x="543262" y="102490"/>
                </a:lnTo>
                <a:lnTo>
                  <a:pt x="555281" y="93058"/>
                </a:lnTo>
                <a:lnTo>
                  <a:pt x="565142" y="99447"/>
                </a:lnTo>
                <a:lnTo>
                  <a:pt x="572023" y="110282"/>
                </a:lnTo>
                <a:lnTo>
                  <a:pt x="586426" y="112803"/>
                </a:lnTo>
                <a:lnTo>
                  <a:pt x="599287" y="127600"/>
                </a:lnTo>
                <a:lnTo>
                  <a:pt x="608640" y="147554"/>
                </a:lnTo>
                <a:lnTo>
                  <a:pt x="622092" y="152289"/>
                </a:lnTo>
                <a:lnTo>
                  <a:pt x="622602" y="178537"/>
                </a:lnTo>
                <a:lnTo>
                  <a:pt x="613074" y="190800"/>
                </a:lnTo>
                <a:lnTo>
                  <a:pt x="589514" y="217256"/>
                </a:lnTo>
                <a:lnTo>
                  <a:pt x="565935" y="239235"/>
                </a:lnTo>
                <a:lnTo>
                  <a:pt x="551142" y="236625"/>
                </a:lnTo>
                <a:lnTo>
                  <a:pt x="526268" y="234996"/>
                </a:lnTo>
                <a:lnTo>
                  <a:pt x="525601" y="234952"/>
                </a:lnTo>
                <a:lnTo>
                  <a:pt x="513148" y="246234"/>
                </a:lnTo>
                <a:lnTo>
                  <a:pt x="498312" y="250258"/>
                </a:lnTo>
                <a:lnTo>
                  <a:pt x="485337" y="246863"/>
                </a:lnTo>
                <a:lnTo>
                  <a:pt x="482362" y="238021"/>
                </a:lnTo>
                <a:lnTo>
                  <a:pt x="480651" y="238121"/>
                </a:lnTo>
                <a:lnTo>
                  <a:pt x="482714" y="256629"/>
                </a:lnTo>
                <a:lnTo>
                  <a:pt x="476142" y="255434"/>
                </a:lnTo>
                <a:lnTo>
                  <a:pt x="477104" y="278607"/>
                </a:lnTo>
                <a:lnTo>
                  <a:pt x="480205" y="280978"/>
                </a:lnTo>
                <a:lnTo>
                  <a:pt x="489368" y="287983"/>
                </a:lnTo>
                <a:lnTo>
                  <a:pt x="490922" y="282166"/>
                </a:lnTo>
                <a:lnTo>
                  <a:pt x="502815" y="285392"/>
                </a:lnTo>
                <a:lnTo>
                  <a:pt x="507891" y="296296"/>
                </a:lnTo>
                <a:lnTo>
                  <a:pt x="534733" y="297146"/>
                </a:lnTo>
                <a:lnTo>
                  <a:pt x="556344" y="300755"/>
                </a:lnTo>
                <a:lnTo>
                  <a:pt x="559966" y="301359"/>
                </a:lnTo>
                <a:lnTo>
                  <a:pt x="578331" y="292203"/>
                </a:lnTo>
                <a:lnTo>
                  <a:pt x="589828" y="279915"/>
                </a:lnTo>
                <a:lnTo>
                  <a:pt x="619099" y="268595"/>
                </a:lnTo>
                <a:lnTo>
                  <a:pt x="631734" y="263703"/>
                </a:lnTo>
                <a:lnTo>
                  <a:pt x="642564" y="263848"/>
                </a:lnTo>
                <a:lnTo>
                  <a:pt x="651451" y="255748"/>
                </a:lnTo>
                <a:lnTo>
                  <a:pt x="649438" y="244988"/>
                </a:lnTo>
                <a:lnTo>
                  <a:pt x="656935" y="241800"/>
                </a:lnTo>
                <a:lnTo>
                  <a:pt x="678684" y="251503"/>
                </a:lnTo>
                <a:lnTo>
                  <a:pt x="689866" y="266816"/>
                </a:lnTo>
                <a:lnTo>
                  <a:pt x="699747" y="291480"/>
                </a:lnTo>
                <a:lnTo>
                  <a:pt x="711646" y="302038"/>
                </a:lnTo>
                <a:lnTo>
                  <a:pt x="714018" y="309276"/>
                </a:lnTo>
                <a:lnTo>
                  <a:pt x="703345" y="346020"/>
                </a:lnTo>
                <a:lnTo>
                  <a:pt x="675917" y="384745"/>
                </a:lnTo>
                <a:lnTo>
                  <a:pt x="672237" y="395247"/>
                </a:lnTo>
                <a:lnTo>
                  <a:pt x="646684" y="424293"/>
                </a:lnTo>
                <a:lnTo>
                  <a:pt x="636055" y="435160"/>
                </a:lnTo>
                <a:lnTo>
                  <a:pt x="614445" y="443385"/>
                </a:lnTo>
                <a:lnTo>
                  <a:pt x="609841" y="437707"/>
                </a:lnTo>
                <a:lnTo>
                  <a:pt x="603400" y="438260"/>
                </a:lnTo>
                <a:lnTo>
                  <a:pt x="601438" y="428953"/>
                </a:lnTo>
                <a:lnTo>
                  <a:pt x="595985" y="428815"/>
                </a:lnTo>
                <a:lnTo>
                  <a:pt x="576979" y="405503"/>
                </a:lnTo>
                <a:lnTo>
                  <a:pt x="549815" y="406968"/>
                </a:lnTo>
                <a:lnTo>
                  <a:pt x="560161" y="425658"/>
                </a:lnTo>
                <a:lnTo>
                  <a:pt x="531520" y="459736"/>
                </a:lnTo>
                <a:lnTo>
                  <a:pt x="529746" y="460692"/>
                </a:lnTo>
                <a:lnTo>
                  <a:pt x="527243" y="461981"/>
                </a:lnTo>
                <a:lnTo>
                  <a:pt x="526840" y="471507"/>
                </a:lnTo>
                <a:lnTo>
                  <a:pt x="530281" y="513333"/>
                </a:lnTo>
                <a:lnTo>
                  <a:pt x="589602" y="520936"/>
                </a:lnTo>
                <a:lnTo>
                  <a:pt x="605602" y="536927"/>
                </a:lnTo>
                <a:lnTo>
                  <a:pt x="583306" y="543750"/>
                </a:lnTo>
                <a:lnTo>
                  <a:pt x="595300" y="576960"/>
                </a:lnTo>
                <a:lnTo>
                  <a:pt x="589715" y="585739"/>
                </a:lnTo>
                <a:lnTo>
                  <a:pt x="575646" y="589562"/>
                </a:lnTo>
                <a:lnTo>
                  <a:pt x="568186" y="602448"/>
                </a:lnTo>
                <a:lnTo>
                  <a:pt x="556790" y="615767"/>
                </a:lnTo>
                <a:lnTo>
                  <a:pt x="555570" y="618546"/>
                </a:lnTo>
                <a:lnTo>
                  <a:pt x="548966" y="633594"/>
                </a:lnTo>
                <a:lnTo>
                  <a:pt x="534136" y="639135"/>
                </a:lnTo>
                <a:lnTo>
                  <a:pt x="524551" y="651247"/>
                </a:lnTo>
                <a:lnTo>
                  <a:pt x="504482" y="654875"/>
                </a:lnTo>
                <a:lnTo>
                  <a:pt x="489664" y="665685"/>
                </a:lnTo>
                <a:lnTo>
                  <a:pt x="473463" y="665685"/>
                </a:lnTo>
                <a:lnTo>
                  <a:pt x="473475" y="654001"/>
                </a:lnTo>
                <a:lnTo>
                  <a:pt x="462702" y="645159"/>
                </a:lnTo>
                <a:lnTo>
                  <a:pt x="450161" y="651932"/>
                </a:lnTo>
                <a:lnTo>
                  <a:pt x="433079" y="651888"/>
                </a:lnTo>
                <a:lnTo>
                  <a:pt x="431532" y="659447"/>
                </a:lnTo>
                <a:lnTo>
                  <a:pt x="423745" y="663673"/>
                </a:lnTo>
                <a:lnTo>
                  <a:pt x="423167" y="687815"/>
                </a:lnTo>
                <a:lnTo>
                  <a:pt x="402890" y="699725"/>
                </a:lnTo>
                <a:lnTo>
                  <a:pt x="386405" y="723017"/>
                </a:lnTo>
                <a:lnTo>
                  <a:pt x="388349" y="729740"/>
                </a:lnTo>
                <a:lnTo>
                  <a:pt x="371909" y="719131"/>
                </a:lnTo>
                <a:lnTo>
                  <a:pt x="330455" y="712711"/>
                </a:lnTo>
                <a:lnTo>
                  <a:pt x="332204" y="727118"/>
                </a:lnTo>
                <a:lnTo>
                  <a:pt x="322342" y="721961"/>
                </a:lnTo>
                <a:lnTo>
                  <a:pt x="316411" y="711019"/>
                </a:lnTo>
                <a:lnTo>
                  <a:pt x="303990" y="706428"/>
                </a:lnTo>
                <a:lnTo>
                  <a:pt x="280543" y="711491"/>
                </a:lnTo>
                <a:lnTo>
                  <a:pt x="266946" y="677275"/>
                </a:lnTo>
                <a:lnTo>
                  <a:pt x="263505" y="660258"/>
                </a:lnTo>
                <a:lnTo>
                  <a:pt x="274342" y="643367"/>
                </a:lnTo>
                <a:lnTo>
                  <a:pt x="269009" y="631211"/>
                </a:lnTo>
                <a:lnTo>
                  <a:pt x="228485" y="613270"/>
                </a:lnTo>
                <a:lnTo>
                  <a:pt x="216617" y="612981"/>
                </a:lnTo>
                <a:lnTo>
                  <a:pt x="206372" y="604919"/>
                </a:lnTo>
                <a:lnTo>
                  <a:pt x="205146" y="604434"/>
                </a:lnTo>
                <a:lnTo>
                  <a:pt x="157309" y="585657"/>
                </a:lnTo>
                <a:lnTo>
                  <a:pt x="133894" y="586368"/>
                </a:lnTo>
                <a:lnTo>
                  <a:pt x="119705" y="583670"/>
                </a:lnTo>
                <a:lnTo>
                  <a:pt x="97000" y="591298"/>
                </a:lnTo>
                <a:lnTo>
                  <a:pt x="75082" y="589392"/>
                </a:lnTo>
                <a:lnTo>
                  <a:pt x="58950" y="585877"/>
                </a:lnTo>
                <a:lnTo>
                  <a:pt x="48038" y="587814"/>
                </a:lnTo>
                <a:lnTo>
                  <a:pt x="26377" y="575388"/>
                </a:lnTo>
                <a:lnTo>
                  <a:pt x="26924" y="571112"/>
                </a:lnTo>
                <a:lnTo>
                  <a:pt x="23742" y="568879"/>
                </a:lnTo>
                <a:lnTo>
                  <a:pt x="29176" y="555906"/>
                </a:lnTo>
                <a:lnTo>
                  <a:pt x="35509" y="518143"/>
                </a:lnTo>
                <a:lnTo>
                  <a:pt x="20094" y="504812"/>
                </a:lnTo>
                <a:lnTo>
                  <a:pt x="0" y="465672"/>
                </a:lnTo>
                <a:lnTo>
                  <a:pt x="17251" y="448492"/>
                </a:lnTo>
                <a:lnTo>
                  <a:pt x="22566" y="417558"/>
                </a:lnTo>
                <a:lnTo>
                  <a:pt x="39748" y="398133"/>
                </a:lnTo>
                <a:lnTo>
                  <a:pt x="61270" y="394083"/>
                </a:lnTo>
                <a:lnTo>
                  <a:pt x="65214" y="390109"/>
                </a:lnTo>
                <a:lnTo>
                  <a:pt x="100340" y="370029"/>
                </a:lnTo>
                <a:lnTo>
                  <a:pt x="72994" y="308025"/>
                </a:lnTo>
                <a:lnTo>
                  <a:pt x="91692" y="286254"/>
                </a:lnTo>
                <a:lnTo>
                  <a:pt x="93025" y="267287"/>
                </a:lnTo>
                <a:lnTo>
                  <a:pt x="118176" y="248831"/>
                </a:lnTo>
                <a:lnTo>
                  <a:pt x="122044" y="233814"/>
                </a:lnTo>
                <a:lnTo>
                  <a:pt x="154271" y="218596"/>
                </a:lnTo>
                <a:lnTo>
                  <a:pt x="139730" y="171570"/>
                </a:lnTo>
                <a:lnTo>
                  <a:pt x="121296" y="167004"/>
                </a:lnTo>
                <a:lnTo>
                  <a:pt x="167743" y="139958"/>
                </a:lnTo>
                <a:lnTo>
                  <a:pt x="182982" y="148397"/>
                </a:lnTo>
                <a:lnTo>
                  <a:pt x="221234" y="140555"/>
                </a:lnTo>
                <a:lnTo>
                  <a:pt x="242448" y="117381"/>
                </a:lnTo>
                <a:lnTo>
                  <a:pt x="267348" y="95259"/>
                </a:lnTo>
                <a:lnTo>
                  <a:pt x="277512" y="54785"/>
                </a:lnTo>
                <a:lnTo>
                  <a:pt x="288040" y="59137"/>
                </a:lnTo>
                <a:lnTo>
                  <a:pt x="311216" y="67923"/>
                </a:lnTo>
                <a:lnTo>
                  <a:pt x="330066" y="32769"/>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2" name="Holstebro">
            <a:extLst>
              <a:ext uri="{FF2B5EF4-FFF2-40B4-BE49-F238E27FC236}">
                <a16:creationId xmlns:a16="http://schemas.microsoft.com/office/drawing/2014/main" id="{00000000-0008-0000-3E00-000084000000}"/>
              </a:ext>
            </a:extLst>
          </xdr:cNvPr>
          <xdr:cNvSpPr/>
        </xdr:nvSpPr>
        <xdr:spPr>
          <a:xfrm>
            <a:off x="157134" y="2739616"/>
            <a:ext cx="1004558" cy="686426"/>
          </a:xfrm>
          <a:custGeom>
            <a:avLst/>
            <a:gdLst>
              <a:gd name="connsiteX0" fmla="*/ 10049 w 977986"/>
              <a:gd name="connsiteY0" fmla="*/ 365760 h 668269"/>
              <a:gd name="connsiteX1" fmla="*/ 17049 w 977986"/>
              <a:gd name="connsiteY1" fmla="*/ 367885 h 668269"/>
              <a:gd name="connsiteX2" fmla="*/ 15152 w 977986"/>
              <a:gd name="connsiteY2" fmla="*/ 377821 h 668269"/>
              <a:gd name="connsiteX3" fmla="*/ 0 w 977986"/>
              <a:gd name="connsiteY3" fmla="*/ 378444 h 668269"/>
              <a:gd name="connsiteX4" fmla="*/ 814 w 977986"/>
              <a:gd name="connsiteY4" fmla="*/ 365797 h 668269"/>
              <a:gd name="connsiteX5" fmla="*/ 761130 w 977986"/>
              <a:gd name="connsiteY5" fmla="*/ 0 h 668269"/>
              <a:gd name="connsiteX6" fmla="*/ 783752 w 977986"/>
              <a:gd name="connsiteY6" fmla="*/ 628 h 668269"/>
              <a:gd name="connsiteX7" fmla="*/ 803564 w 977986"/>
              <a:gd name="connsiteY7" fmla="*/ 24292 h 668269"/>
              <a:gd name="connsiteX8" fmla="*/ 812677 w 977986"/>
              <a:gd name="connsiteY8" fmla="*/ 34102 h 668269"/>
              <a:gd name="connsiteX9" fmla="*/ 826250 w 977986"/>
              <a:gd name="connsiteY9" fmla="*/ 86976 h 668269"/>
              <a:gd name="connsiteX10" fmla="*/ 833231 w 977986"/>
              <a:gd name="connsiteY10" fmla="*/ 95761 h 668269"/>
              <a:gd name="connsiteX11" fmla="*/ 832614 w 977986"/>
              <a:gd name="connsiteY11" fmla="*/ 101440 h 668269"/>
              <a:gd name="connsiteX12" fmla="*/ 824633 w 977986"/>
              <a:gd name="connsiteY12" fmla="*/ 136706 h 668269"/>
              <a:gd name="connsiteX13" fmla="*/ 903741 w 977986"/>
              <a:gd name="connsiteY13" fmla="*/ 139555 h 668269"/>
              <a:gd name="connsiteX14" fmla="*/ 935068 w 977986"/>
              <a:gd name="connsiteY14" fmla="*/ 146076 h 668269"/>
              <a:gd name="connsiteX15" fmla="*/ 963917 w 977986"/>
              <a:gd name="connsiteY15" fmla="*/ 148698 h 668269"/>
              <a:gd name="connsiteX16" fmla="*/ 961376 w 977986"/>
              <a:gd name="connsiteY16" fmla="*/ 187159 h 668269"/>
              <a:gd name="connsiteX17" fmla="*/ 959313 w 977986"/>
              <a:gd name="connsiteY17" fmla="*/ 198642 h 668269"/>
              <a:gd name="connsiteX18" fmla="*/ 970842 w 977986"/>
              <a:gd name="connsiteY18" fmla="*/ 234845 h 668269"/>
              <a:gd name="connsiteX19" fmla="*/ 977112 w 977986"/>
              <a:gd name="connsiteY19" fmla="*/ 263395 h 668269"/>
              <a:gd name="connsiteX20" fmla="*/ 977986 w 977986"/>
              <a:gd name="connsiteY20" fmla="*/ 303371 h 668269"/>
              <a:gd name="connsiteX21" fmla="*/ 954496 w 977986"/>
              <a:gd name="connsiteY21" fmla="*/ 316269 h 668269"/>
              <a:gd name="connsiteX22" fmla="*/ 942514 w 977986"/>
              <a:gd name="connsiteY22" fmla="*/ 320752 h 668269"/>
              <a:gd name="connsiteX23" fmla="*/ 933816 w 977986"/>
              <a:gd name="connsiteY23" fmla="*/ 365414 h 668269"/>
              <a:gd name="connsiteX24" fmla="*/ 882344 w 977986"/>
              <a:gd name="connsiteY24" fmla="*/ 372513 h 668269"/>
              <a:gd name="connsiteX25" fmla="*/ 864187 w 977986"/>
              <a:gd name="connsiteY25" fmla="*/ 420413 h 668269"/>
              <a:gd name="connsiteX26" fmla="*/ 840325 w 977986"/>
              <a:gd name="connsiteY26" fmla="*/ 449837 h 668269"/>
              <a:gd name="connsiteX27" fmla="*/ 813683 w 977986"/>
              <a:gd name="connsiteY27" fmla="*/ 445618 h 668269"/>
              <a:gd name="connsiteX28" fmla="*/ 756268 w 977986"/>
              <a:gd name="connsiteY28" fmla="*/ 425783 h 668269"/>
              <a:gd name="connsiteX29" fmla="*/ 740658 w 977986"/>
              <a:gd name="connsiteY29" fmla="*/ 400837 h 668269"/>
              <a:gd name="connsiteX30" fmla="*/ 733299 w 977986"/>
              <a:gd name="connsiteY30" fmla="*/ 414288 h 668269"/>
              <a:gd name="connsiteX31" fmla="*/ 723507 w 977986"/>
              <a:gd name="connsiteY31" fmla="*/ 461672 h 668269"/>
              <a:gd name="connsiteX32" fmla="*/ 766413 w 977986"/>
              <a:gd name="connsiteY32" fmla="*/ 485619 h 668269"/>
              <a:gd name="connsiteX33" fmla="*/ 771998 w 977986"/>
              <a:gd name="connsiteY33" fmla="*/ 487700 h 668269"/>
              <a:gd name="connsiteX34" fmla="*/ 752715 w 977986"/>
              <a:gd name="connsiteY34" fmla="*/ 515521 h 668269"/>
              <a:gd name="connsiteX35" fmla="*/ 739010 w 977986"/>
              <a:gd name="connsiteY35" fmla="*/ 522979 h 668269"/>
              <a:gd name="connsiteX36" fmla="*/ 691437 w 977986"/>
              <a:gd name="connsiteY36" fmla="*/ 563710 h 668269"/>
              <a:gd name="connsiteX37" fmla="*/ 689343 w 977986"/>
              <a:gd name="connsiteY37" fmla="*/ 569848 h 668269"/>
              <a:gd name="connsiteX38" fmla="*/ 637469 w 977986"/>
              <a:gd name="connsiteY38" fmla="*/ 565917 h 668269"/>
              <a:gd name="connsiteX39" fmla="*/ 618135 w 977986"/>
              <a:gd name="connsiteY39" fmla="*/ 568502 h 668269"/>
              <a:gd name="connsiteX40" fmla="*/ 600997 w 977986"/>
              <a:gd name="connsiteY40" fmla="*/ 543392 h 668269"/>
              <a:gd name="connsiteX41" fmla="*/ 597160 w 977986"/>
              <a:gd name="connsiteY41" fmla="*/ 534248 h 668269"/>
              <a:gd name="connsiteX42" fmla="*/ 539229 w 977986"/>
              <a:gd name="connsiteY42" fmla="*/ 563955 h 668269"/>
              <a:gd name="connsiteX43" fmla="*/ 475933 w 977986"/>
              <a:gd name="connsiteY43" fmla="*/ 527381 h 668269"/>
              <a:gd name="connsiteX44" fmla="*/ 464298 w 977986"/>
              <a:gd name="connsiteY44" fmla="*/ 526777 h 668269"/>
              <a:gd name="connsiteX45" fmla="*/ 433159 w 977986"/>
              <a:gd name="connsiteY45" fmla="*/ 534745 h 668269"/>
              <a:gd name="connsiteX46" fmla="*/ 416069 w 977986"/>
              <a:gd name="connsiteY46" fmla="*/ 562125 h 668269"/>
              <a:gd name="connsiteX47" fmla="*/ 380819 w 977986"/>
              <a:gd name="connsiteY47" fmla="*/ 559629 h 668269"/>
              <a:gd name="connsiteX48" fmla="*/ 381583 w 977986"/>
              <a:gd name="connsiteY48" fmla="*/ 566137 h 668269"/>
              <a:gd name="connsiteX49" fmla="*/ 397560 w 977986"/>
              <a:gd name="connsiteY49" fmla="*/ 592298 h 668269"/>
              <a:gd name="connsiteX50" fmla="*/ 388460 w 977986"/>
              <a:gd name="connsiteY50" fmla="*/ 605113 h 668269"/>
              <a:gd name="connsiteX51" fmla="*/ 351059 w 977986"/>
              <a:gd name="connsiteY51" fmla="*/ 637330 h 668269"/>
              <a:gd name="connsiteX52" fmla="*/ 290479 w 977986"/>
              <a:gd name="connsiteY52" fmla="*/ 622275 h 668269"/>
              <a:gd name="connsiteX53" fmla="*/ 267621 w 977986"/>
              <a:gd name="connsiteY53" fmla="*/ 631790 h 668269"/>
              <a:gd name="connsiteX54" fmla="*/ 252880 w 977986"/>
              <a:gd name="connsiteY54" fmla="*/ 651120 h 668269"/>
              <a:gd name="connsiteX55" fmla="*/ 190843 w 977986"/>
              <a:gd name="connsiteY55" fmla="*/ 662415 h 668269"/>
              <a:gd name="connsiteX56" fmla="*/ 186045 w 977986"/>
              <a:gd name="connsiteY56" fmla="*/ 668269 h 668269"/>
              <a:gd name="connsiteX57" fmla="*/ 145408 w 977986"/>
              <a:gd name="connsiteY57" fmla="*/ 662182 h 668269"/>
              <a:gd name="connsiteX58" fmla="*/ 143592 w 977986"/>
              <a:gd name="connsiteY58" fmla="*/ 650812 h 668269"/>
              <a:gd name="connsiteX59" fmla="*/ 95242 w 977986"/>
              <a:gd name="connsiteY59" fmla="*/ 620753 h 668269"/>
              <a:gd name="connsiteX60" fmla="*/ 21997 w 977986"/>
              <a:gd name="connsiteY60" fmla="*/ 605082 h 668269"/>
              <a:gd name="connsiteX61" fmla="*/ 12788 w 977986"/>
              <a:gd name="connsiteY61" fmla="*/ 599542 h 668269"/>
              <a:gd name="connsiteX62" fmla="*/ 6750 w 977986"/>
              <a:gd name="connsiteY62" fmla="*/ 532739 h 668269"/>
              <a:gd name="connsiteX63" fmla="*/ 6716 w 977986"/>
              <a:gd name="connsiteY63" fmla="*/ 531525 h 668269"/>
              <a:gd name="connsiteX64" fmla="*/ 2888 w 977986"/>
              <a:gd name="connsiteY64" fmla="*/ 394008 h 668269"/>
              <a:gd name="connsiteX65" fmla="*/ 6664 w 977986"/>
              <a:gd name="connsiteY65" fmla="*/ 388505 h 668269"/>
              <a:gd name="connsiteX66" fmla="*/ 3286 w 977986"/>
              <a:gd name="connsiteY66" fmla="*/ 382280 h 668269"/>
              <a:gd name="connsiteX67" fmla="*/ 19580 w 977986"/>
              <a:gd name="connsiteY67" fmla="*/ 383097 h 668269"/>
              <a:gd name="connsiteX68" fmla="*/ 25326 w 977986"/>
              <a:gd name="connsiteY68" fmla="*/ 400107 h 668269"/>
              <a:gd name="connsiteX69" fmla="*/ 19343 w 977986"/>
              <a:gd name="connsiteY69" fmla="*/ 414238 h 668269"/>
              <a:gd name="connsiteX70" fmla="*/ 16512 w 977986"/>
              <a:gd name="connsiteY70" fmla="*/ 427406 h 668269"/>
              <a:gd name="connsiteX71" fmla="*/ 13364 w 977986"/>
              <a:gd name="connsiteY71" fmla="*/ 438159 h 668269"/>
              <a:gd name="connsiteX72" fmla="*/ 14674 w 977986"/>
              <a:gd name="connsiteY72" fmla="*/ 465137 h 668269"/>
              <a:gd name="connsiteX73" fmla="*/ 34787 w 977986"/>
              <a:gd name="connsiteY73" fmla="*/ 463596 h 668269"/>
              <a:gd name="connsiteX74" fmla="*/ 40442 w 977986"/>
              <a:gd name="connsiteY74" fmla="*/ 457371 h 668269"/>
              <a:gd name="connsiteX75" fmla="*/ 55170 w 977986"/>
              <a:gd name="connsiteY75" fmla="*/ 451485 h 668269"/>
              <a:gd name="connsiteX76" fmla="*/ 56711 w 977986"/>
              <a:gd name="connsiteY76" fmla="*/ 463263 h 668269"/>
              <a:gd name="connsiteX77" fmla="*/ 55848 w 977986"/>
              <a:gd name="connsiteY77" fmla="*/ 476356 h 668269"/>
              <a:gd name="connsiteX78" fmla="*/ 65159 w 977986"/>
              <a:gd name="connsiteY78" fmla="*/ 479179 h 668269"/>
              <a:gd name="connsiteX79" fmla="*/ 81727 w 977986"/>
              <a:gd name="connsiteY79" fmla="*/ 471828 h 668269"/>
              <a:gd name="connsiteX80" fmla="*/ 101193 w 977986"/>
              <a:gd name="connsiteY80" fmla="*/ 485625 h 668269"/>
              <a:gd name="connsiteX81" fmla="*/ 133967 w 977986"/>
              <a:gd name="connsiteY81" fmla="*/ 482651 h 668269"/>
              <a:gd name="connsiteX82" fmla="*/ 131616 w 977986"/>
              <a:gd name="connsiteY82" fmla="*/ 497542 h 668269"/>
              <a:gd name="connsiteX83" fmla="*/ 141151 w 977986"/>
              <a:gd name="connsiteY83" fmla="*/ 522325 h 668269"/>
              <a:gd name="connsiteX84" fmla="*/ 129332 w 977986"/>
              <a:gd name="connsiteY84" fmla="*/ 530557 h 668269"/>
              <a:gd name="connsiteX85" fmla="*/ 131744 w 977986"/>
              <a:gd name="connsiteY85" fmla="*/ 533695 h 668269"/>
              <a:gd name="connsiteX86" fmla="*/ 143851 w 977986"/>
              <a:gd name="connsiteY86" fmla="*/ 549460 h 668269"/>
              <a:gd name="connsiteX87" fmla="*/ 154902 w 977986"/>
              <a:gd name="connsiteY87" fmla="*/ 544895 h 668269"/>
              <a:gd name="connsiteX88" fmla="*/ 174360 w 977986"/>
              <a:gd name="connsiteY88" fmla="*/ 531393 h 668269"/>
              <a:gd name="connsiteX89" fmla="*/ 178062 w 977986"/>
              <a:gd name="connsiteY89" fmla="*/ 526998 h 668269"/>
              <a:gd name="connsiteX90" fmla="*/ 186518 w 977986"/>
              <a:gd name="connsiteY90" fmla="*/ 516967 h 668269"/>
              <a:gd name="connsiteX91" fmla="*/ 196493 w 977986"/>
              <a:gd name="connsiteY91" fmla="*/ 494203 h 668269"/>
              <a:gd name="connsiteX92" fmla="*/ 197308 w 977986"/>
              <a:gd name="connsiteY92" fmla="*/ 492341 h 668269"/>
              <a:gd name="connsiteX93" fmla="*/ 186216 w 977986"/>
              <a:gd name="connsiteY93" fmla="*/ 485053 h 668269"/>
              <a:gd name="connsiteX94" fmla="*/ 163542 w 977986"/>
              <a:gd name="connsiteY94" fmla="*/ 478884 h 668269"/>
              <a:gd name="connsiteX95" fmla="*/ 146592 w 977986"/>
              <a:gd name="connsiteY95" fmla="*/ 465577 h 668269"/>
              <a:gd name="connsiteX96" fmla="*/ 154178 w 977986"/>
              <a:gd name="connsiteY96" fmla="*/ 455931 h 668269"/>
              <a:gd name="connsiteX97" fmla="*/ 151730 w 977986"/>
              <a:gd name="connsiteY97" fmla="*/ 435292 h 668269"/>
              <a:gd name="connsiteX98" fmla="*/ 140460 w 977986"/>
              <a:gd name="connsiteY98" fmla="*/ 426475 h 668269"/>
              <a:gd name="connsiteX99" fmla="*/ 140117 w 977986"/>
              <a:gd name="connsiteY99" fmla="*/ 425104 h 668269"/>
              <a:gd name="connsiteX100" fmla="*/ 179190 w 977986"/>
              <a:gd name="connsiteY100" fmla="*/ 425117 h 668269"/>
              <a:gd name="connsiteX101" fmla="*/ 202786 w 977986"/>
              <a:gd name="connsiteY101" fmla="*/ 381380 h 668269"/>
              <a:gd name="connsiteX102" fmla="*/ 225027 w 977986"/>
              <a:gd name="connsiteY102" fmla="*/ 411062 h 668269"/>
              <a:gd name="connsiteX103" fmla="*/ 261224 w 977986"/>
              <a:gd name="connsiteY103" fmla="*/ 373211 h 668269"/>
              <a:gd name="connsiteX104" fmla="*/ 289298 w 977986"/>
              <a:gd name="connsiteY104" fmla="*/ 374570 h 668269"/>
              <a:gd name="connsiteX105" fmla="*/ 303910 w 977986"/>
              <a:gd name="connsiteY105" fmla="*/ 353767 h 668269"/>
              <a:gd name="connsiteX106" fmla="*/ 349750 w 977986"/>
              <a:gd name="connsiteY106" fmla="*/ 350919 h 668269"/>
              <a:gd name="connsiteX107" fmla="*/ 358981 w 977986"/>
              <a:gd name="connsiteY107" fmla="*/ 354031 h 668269"/>
              <a:gd name="connsiteX108" fmla="*/ 382082 w 977986"/>
              <a:gd name="connsiteY108" fmla="*/ 332959 h 668269"/>
              <a:gd name="connsiteX109" fmla="*/ 410469 w 977986"/>
              <a:gd name="connsiteY109" fmla="*/ 330764 h 668269"/>
              <a:gd name="connsiteX110" fmla="*/ 437960 w 977986"/>
              <a:gd name="connsiteY110" fmla="*/ 317338 h 668269"/>
              <a:gd name="connsiteX111" fmla="*/ 442494 w 977986"/>
              <a:gd name="connsiteY111" fmla="*/ 288492 h 668269"/>
              <a:gd name="connsiteX112" fmla="*/ 477764 w 977986"/>
              <a:gd name="connsiteY112" fmla="*/ 284172 h 668269"/>
              <a:gd name="connsiteX113" fmla="*/ 487728 w 977986"/>
              <a:gd name="connsiteY113" fmla="*/ 292882 h 668269"/>
              <a:gd name="connsiteX114" fmla="*/ 483690 w 977986"/>
              <a:gd name="connsiteY114" fmla="*/ 301038 h 668269"/>
              <a:gd name="connsiteX115" fmla="*/ 503374 w 977986"/>
              <a:gd name="connsiteY115" fmla="*/ 308729 h 668269"/>
              <a:gd name="connsiteX116" fmla="*/ 516323 w 977986"/>
              <a:gd name="connsiteY116" fmla="*/ 288951 h 668269"/>
              <a:gd name="connsiteX117" fmla="*/ 546072 w 977986"/>
              <a:gd name="connsiteY117" fmla="*/ 293177 h 668269"/>
              <a:gd name="connsiteX118" fmla="*/ 553757 w 977986"/>
              <a:gd name="connsiteY118" fmla="*/ 295007 h 668269"/>
              <a:gd name="connsiteX119" fmla="*/ 564946 w 977986"/>
              <a:gd name="connsiteY119" fmla="*/ 318791 h 668269"/>
              <a:gd name="connsiteX120" fmla="*/ 593154 w 977986"/>
              <a:gd name="connsiteY120" fmla="*/ 326456 h 668269"/>
              <a:gd name="connsiteX121" fmla="*/ 600701 w 977986"/>
              <a:gd name="connsiteY121" fmla="*/ 328318 h 668269"/>
              <a:gd name="connsiteX122" fmla="*/ 619531 w 977986"/>
              <a:gd name="connsiteY122" fmla="*/ 318583 h 668269"/>
              <a:gd name="connsiteX123" fmla="*/ 617292 w 977986"/>
              <a:gd name="connsiteY123" fmla="*/ 310678 h 668269"/>
              <a:gd name="connsiteX124" fmla="*/ 640217 w 977986"/>
              <a:gd name="connsiteY124" fmla="*/ 266973 h 668269"/>
              <a:gd name="connsiteX125" fmla="*/ 649267 w 977986"/>
              <a:gd name="connsiteY125" fmla="*/ 213652 h 668269"/>
              <a:gd name="connsiteX126" fmla="*/ 660632 w 977986"/>
              <a:gd name="connsiteY126" fmla="*/ 179097 h 668269"/>
              <a:gd name="connsiteX127" fmla="*/ 661972 w 977986"/>
              <a:gd name="connsiteY127" fmla="*/ 178462 h 668269"/>
              <a:gd name="connsiteX128" fmla="*/ 675683 w 977986"/>
              <a:gd name="connsiteY128" fmla="*/ 176085 h 668269"/>
              <a:gd name="connsiteX129" fmla="*/ 681312 w 977986"/>
              <a:gd name="connsiteY129" fmla="*/ 175110 h 668269"/>
              <a:gd name="connsiteX130" fmla="*/ 691255 w 977986"/>
              <a:gd name="connsiteY130" fmla="*/ 160779 h 668269"/>
              <a:gd name="connsiteX131" fmla="*/ 695475 w 977986"/>
              <a:gd name="connsiteY131" fmla="*/ 131128 h 668269"/>
              <a:gd name="connsiteX132" fmla="*/ 692412 w 977986"/>
              <a:gd name="connsiteY132" fmla="*/ 124506 h 668269"/>
              <a:gd name="connsiteX133" fmla="*/ 692142 w 977986"/>
              <a:gd name="connsiteY133" fmla="*/ 90102 h 668269"/>
              <a:gd name="connsiteX134" fmla="*/ 685557 w 977986"/>
              <a:gd name="connsiteY134" fmla="*/ 71255 h 668269"/>
              <a:gd name="connsiteX135" fmla="*/ 692727 w 977986"/>
              <a:gd name="connsiteY135" fmla="*/ 61401 h 668269"/>
              <a:gd name="connsiteX136" fmla="*/ 701494 w 977986"/>
              <a:gd name="connsiteY136" fmla="*/ 42183 h 668269"/>
              <a:gd name="connsiteX137" fmla="*/ 711815 w 977986"/>
              <a:gd name="connsiteY137" fmla="*/ 36492 h 668269"/>
              <a:gd name="connsiteX138" fmla="*/ 715092 w 977986"/>
              <a:gd name="connsiteY138" fmla="*/ 26864 h 668269"/>
              <a:gd name="connsiteX139" fmla="*/ 729928 w 977986"/>
              <a:gd name="connsiteY139" fmla="*/ 17048 h 6682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Lst>
            <a:rect l="l" t="t" r="r" b="b"/>
            <a:pathLst>
              <a:path w="977986" h="668269">
                <a:moveTo>
                  <a:pt x="10049" y="365760"/>
                </a:moveTo>
                <a:lnTo>
                  <a:pt x="17049" y="367885"/>
                </a:lnTo>
                <a:lnTo>
                  <a:pt x="15152" y="377821"/>
                </a:lnTo>
                <a:lnTo>
                  <a:pt x="0" y="378444"/>
                </a:lnTo>
                <a:lnTo>
                  <a:pt x="814" y="365797"/>
                </a:lnTo>
                <a:close/>
                <a:moveTo>
                  <a:pt x="761130" y="0"/>
                </a:moveTo>
                <a:lnTo>
                  <a:pt x="783752" y="628"/>
                </a:lnTo>
                <a:lnTo>
                  <a:pt x="803564" y="24292"/>
                </a:lnTo>
                <a:lnTo>
                  <a:pt x="812677" y="34102"/>
                </a:lnTo>
                <a:lnTo>
                  <a:pt x="826250" y="86976"/>
                </a:lnTo>
                <a:lnTo>
                  <a:pt x="833231" y="95761"/>
                </a:lnTo>
                <a:lnTo>
                  <a:pt x="832614" y="101440"/>
                </a:lnTo>
                <a:lnTo>
                  <a:pt x="824633" y="136706"/>
                </a:lnTo>
                <a:lnTo>
                  <a:pt x="903741" y="139555"/>
                </a:lnTo>
                <a:lnTo>
                  <a:pt x="935068" y="146076"/>
                </a:lnTo>
                <a:lnTo>
                  <a:pt x="963917" y="148698"/>
                </a:lnTo>
                <a:lnTo>
                  <a:pt x="961376" y="187159"/>
                </a:lnTo>
                <a:lnTo>
                  <a:pt x="959313" y="198642"/>
                </a:lnTo>
                <a:lnTo>
                  <a:pt x="970842" y="234845"/>
                </a:lnTo>
                <a:lnTo>
                  <a:pt x="977112" y="263395"/>
                </a:lnTo>
                <a:lnTo>
                  <a:pt x="977986" y="303371"/>
                </a:lnTo>
                <a:lnTo>
                  <a:pt x="954496" y="316269"/>
                </a:lnTo>
                <a:lnTo>
                  <a:pt x="942514" y="320752"/>
                </a:lnTo>
                <a:lnTo>
                  <a:pt x="933816" y="365414"/>
                </a:lnTo>
                <a:lnTo>
                  <a:pt x="882344" y="372513"/>
                </a:lnTo>
                <a:lnTo>
                  <a:pt x="864187" y="420413"/>
                </a:lnTo>
                <a:lnTo>
                  <a:pt x="840325" y="449837"/>
                </a:lnTo>
                <a:lnTo>
                  <a:pt x="813683" y="445618"/>
                </a:lnTo>
                <a:lnTo>
                  <a:pt x="756268" y="425783"/>
                </a:lnTo>
                <a:lnTo>
                  <a:pt x="740658" y="400837"/>
                </a:lnTo>
                <a:lnTo>
                  <a:pt x="733299" y="414288"/>
                </a:lnTo>
                <a:lnTo>
                  <a:pt x="723507" y="461672"/>
                </a:lnTo>
                <a:lnTo>
                  <a:pt x="766413" y="485619"/>
                </a:lnTo>
                <a:lnTo>
                  <a:pt x="771998" y="487700"/>
                </a:lnTo>
                <a:lnTo>
                  <a:pt x="752715" y="515521"/>
                </a:lnTo>
                <a:lnTo>
                  <a:pt x="739010" y="522979"/>
                </a:lnTo>
                <a:lnTo>
                  <a:pt x="691437" y="563710"/>
                </a:lnTo>
                <a:lnTo>
                  <a:pt x="689343" y="569848"/>
                </a:lnTo>
                <a:lnTo>
                  <a:pt x="637469" y="565917"/>
                </a:lnTo>
                <a:lnTo>
                  <a:pt x="618135" y="568502"/>
                </a:lnTo>
                <a:lnTo>
                  <a:pt x="600997" y="543392"/>
                </a:lnTo>
                <a:lnTo>
                  <a:pt x="597160" y="534248"/>
                </a:lnTo>
                <a:lnTo>
                  <a:pt x="539229" y="563955"/>
                </a:lnTo>
                <a:lnTo>
                  <a:pt x="475933" y="527381"/>
                </a:lnTo>
                <a:lnTo>
                  <a:pt x="464298" y="526777"/>
                </a:lnTo>
                <a:lnTo>
                  <a:pt x="433159" y="534745"/>
                </a:lnTo>
                <a:lnTo>
                  <a:pt x="416069" y="562125"/>
                </a:lnTo>
                <a:lnTo>
                  <a:pt x="380819" y="559629"/>
                </a:lnTo>
                <a:lnTo>
                  <a:pt x="381583" y="566137"/>
                </a:lnTo>
                <a:lnTo>
                  <a:pt x="397560" y="592298"/>
                </a:lnTo>
                <a:lnTo>
                  <a:pt x="388460" y="605113"/>
                </a:lnTo>
                <a:lnTo>
                  <a:pt x="351059" y="637330"/>
                </a:lnTo>
                <a:lnTo>
                  <a:pt x="290479" y="622275"/>
                </a:lnTo>
                <a:lnTo>
                  <a:pt x="267621" y="631790"/>
                </a:lnTo>
                <a:lnTo>
                  <a:pt x="252880" y="651120"/>
                </a:lnTo>
                <a:lnTo>
                  <a:pt x="190843" y="662415"/>
                </a:lnTo>
                <a:lnTo>
                  <a:pt x="186045" y="668269"/>
                </a:lnTo>
                <a:lnTo>
                  <a:pt x="145408" y="662182"/>
                </a:lnTo>
                <a:lnTo>
                  <a:pt x="143592" y="650812"/>
                </a:lnTo>
                <a:lnTo>
                  <a:pt x="95242" y="620753"/>
                </a:lnTo>
                <a:lnTo>
                  <a:pt x="21997" y="605082"/>
                </a:lnTo>
                <a:lnTo>
                  <a:pt x="12788" y="599542"/>
                </a:lnTo>
                <a:lnTo>
                  <a:pt x="6750" y="532739"/>
                </a:lnTo>
                <a:lnTo>
                  <a:pt x="6716" y="531525"/>
                </a:lnTo>
                <a:lnTo>
                  <a:pt x="2888" y="394008"/>
                </a:lnTo>
                <a:lnTo>
                  <a:pt x="6664" y="388505"/>
                </a:lnTo>
                <a:lnTo>
                  <a:pt x="3286" y="382280"/>
                </a:lnTo>
                <a:lnTo>
                  <a:pt x="19580" y="383097"/>
                </a:lnTo>
                <a:lnTo>
                  <a:pt x="25326" y="400107"/>
                </a:lnTo>
                <a:lnTo>
                  <a:pt x="19343" y="414238"/>
                </a:lnTo>
                <a:lnTo>
                  <a:pt x="16512" y="427406"/>
                </a:lnTo>
                <a:lnTo>
                  <a:pt x="13364" y="438159"/>
                </a:lnTo>
                <a:lnTo>
                  <a:pt x="14674" y="465137"/>
                </a:lnTo>
                <a:lnTo>
                  <a:pt x="34787" y="463596"/>
                </a:lnTo>
                <a:lnTo>
                  <a:pt x="40442" y="457371"/>
                </a:lnTo>
                <a:lnTo>
                  <a:pt x="55170" y="451485"/>
                </a:lnTo>
                <a:lnTo>
                  <a:pt x="56711" y="463263"/>
                </a:lnTo>
                <a:lnTo>
                  <a:pt x="55848" y="476356"/>
                </a:lnTo>
                <a:lnTo>
                  <a:pt x="65159" y="479179"/>
                </a:lnTo>
                <a:lnTo>
                  <a:pt x="81727" y="471828"/>
                </a:lnTo>
                <a:lnTo>
                  <a:pt x="101193" y="485625"/>
                </a:lnTo>
                <a:lnTo>
                  <a:pt x="133967" y="482651"/>
                </a:lnTo>
                <a:lnTo>
                  <a:pt x="131616" y="497542"/>
                </a:lnTo>
                <a:lnTo>
                  <a:pt x="141151" y="522325"/>
                </a:lnTo>
                <a:lnTo>
                  <a:pt x="129332" y="530557"/>
                </a:lnTo>
                <a:lnTo>
                  <a:pt x="131744" y="533695"/>
                </a:lnTo>
                <a:lnTo>
                  <a:pt x="143851" y="549460"/>
                </a:lnTo>
                <a:lnTo>
                  <a:pt x="154902" y="544895"/>
                </a:lnTo>
                <a:lnTo>
                  <a:pt x="174360" y="531393"/>
                </a:lnTo>
                <a:lnTo>
                  <a:pt x="178062" y="526998"/>
                </a:lnTo>
                <a:lnTo>
                  <a:pt x="186518" y="516967"/>
                </a:lnTo>
                <a:lnTo>
                  <a:pt x="196493" y="494203"/>
                </a:lnTo>
                <a:lnTo>
                  <a:pt x="197308" y="492341"/>
                </a:lnTo>
                <a:lnTo>
                  <a:pt x="186216" y="485053"/>
                </a:lnTo>
                <a:lnTo>
                  <a:pt x="163542" y="478884"/>
                </a:lnTo>
                <a:lnTo>
                  <a:pt x="146592" y="465577"/>
                </a:lnTo>
                <a:lnTo>
                  <a:pt x="154178" y="455931"/>
                </a:lnTo>
                <a:lnTo>
                  <a:pt x="151730" y="435292"/>
                </a:lnTo>
                <a:lnTo>
                  <a:pt x="140460" y="426475"/>
                </a:lnTo>
                <a:lnTo>
                  <a:pt x="140117" y="425104"/>
                </a:lnTo>
                <a:lnTo>
                  <a:pt x="179190" y="425117"/>
                </a:lnTo>
                <a:lnTo>
                  <a:pt x="202786" y="381380"/>
                </a:lnTo>
                <a:lnTo>
                  <a:pt x="225027" y="411062"/>
                </a:lnTo>
                <a:lnTo>
                  <a:pt x="261224" y="373211"/>
                </a:lnTo>
                <a:lnTo>
                  <a:pt x="289298" y="374570"/>
                </a:lnTo>
                <a:lnTo>
                  <a:pt x="303910" y="353767"/>
                </a:lnTo>
                <a:lnTo>
                  <a:pt x="349750" y="350919"/>
                </a:lnTo>
                <a:lnTo>
                  <a:pt x="358981" y="354031"/>
                </a:lnTo>
                <a:lnTo>
                  <a:pt x="382082" y="332959"/>
                </a:lnTo>
                <a:lnTo>
                  <a:pt x="410469" y="330764"/>
                </a:lnTo>
                <a:lnTo>
                  <a:pt x="437960" y="317338"/>
                </a:lnTo>
                <a:lnTo>
                  <a:pt x="442494" y="288492"/>
                </a:lnTo>
                <a:lnTo>
                  <a:pt x="477764" y="284172"/>
                </a:lnTo>
                <a:lnTo>
                  <a:pt x="487728" y="292882"/>
                </a:lnTo>
                <a:lnTo>
                  <a:pt x="483690" y="301038"/>
                </a:lnTo>
                <a:lnTo>
                  <a:pt x="503374" y="308729"/>
                </a:lnTo>
                <a:lnTo>
                  <a:pt x="516323" y="288951"/>
                </a:lnTo>
                <a:lnTo>
                  <a:pt x="546072" y="293177"/>
                </a:lnTo>
                <a:lnTo>
                  <a:pt x="553757" y="295007"/>
                </a:lnTo>
                <a:lnTo>
                  <a:pt x="564946" y="318791"/>
                </a:lnTo>
                <a:lnTo>
                  <a:pt x="593154" y="326456"/>
                </a:lnTo>
                <a:lnTo>
                  <a:pt x="600701" y="328318"/>
                </a:lnTo>
                <a:lnTo>
                  <a:pt x="619531" y="318583"/>
                </a:lnTo>
                <a:lnTo>
                  <a:pt x="617292" y="310678"/>
                </a:lnTo>
                <a:lnTo>
                  <a:pt x="640217" y="266973"/>
                </a:lnTo>
                <a:lnTo>
                  <a:pt x="649267" y="213652"/>
                </a:lnTo>
                <a:lnTo>
                  <a:pt x="660632" y="179097"/>
                </a:lnTo>
                <a:lnTo>
                  <a:pt x="661972" y="178462"/>
                </a:lnTo>
                <a:lnTo>
                  <a:pt x="675683" y="176085"/>
                </a:lnTo>
                <a:lnTo>
                  <a:pt x="681312" y="175110"/>
                </a:lnTo>
                <a:lnTo>
                  <a:pt x="691255" y="160779"/>
                </a:lnTo>
                <a:lnTo>
                  <a:pt x="695475" y="131128"/>
                </a:lnTo>
                <a:lnTo>
                  <a:pt x="692412" y="124506"/>
                </a:lnTo>
                <a:lnTo>
                  <a:pt x="692142" y="90102"/>
                </a:lnTo>
                <a:lnTo>
                  <a:pt x="685557" y="71255"/>
                </a:lnTo>
                <a:lnTo>
                  <a:pt x="692727" y="61401"/>
                </a:lnTo>
                <a:lnTo>
                  <a:pt x="701494" y="42183"/>
                </a:lnTo>
                <a:lnTo>
                  <a:pt x="711815" y="36492"/>
                </a:lnTo>
                <a:lnTo>
                  <a:pt x="715092" y="26864"/>
                </a:lnTo>
                <a:lnTo>
                  <a:pt x="729928" y="17048"/>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3" name="Gribskov">
            <a:extLst>
              <a:ext uri="{FF2B5EF4-FFF2-40B4-BE49-F238E27FC236}">
                <a16:creationId xmlns:a16="http://schemas.microsoft.com/office/drawing/2014/main" id="{00000000-0008-0000-3E00-000085000000}"/>
              </a:ext>
            </a:extLst>
          </xdr:cNvPr>
          <xdr:cNvSpPr/>
        </xdr:nvSpPr>
        <xdr:spPr>
          <a:xfrm>
            <a:off x="4607693" y="3542815"/>
            <a:ext cx="461915" cy="336541"/>
          </a:xfrm>
          <a:custGeom>
            <a:avLst/>
            <a:gdLst>
              <a:gd name="connsiteX0" fmla="*/ 162328 w 449697"/>
              <a:gd name="connsiteY0" fmla="*/ 67954 h 327639"/>
              <a:gd name="connsiteX1" fmla="*/ 187133 w 449697"/>
              <a:gd name="connsiteY1" fmla="*/ 46567 h 327639"/>
              <a:gd name="connsiteX2" fmla="*/ 201831 w 449697"/>
              <a:gd name="connsiteY2" fmla="*/ 38278 h 327639"/>
              <a:gd name="connsiteX3" fmla="*/ 216863 w 449697"/>
              <a:gd name="connsiteY3" fmla="*/ 35461 h 327639"/>
              <a:gd name="connsiteX4" fmla="*/ 250869 w 449697"/>
              <a:gd name="connsiteY4" fmla="*/ 18677 h 327639"/>
              <a:gd name="connsiteX5" fmla="*/ 258278 w 449697"/>
              <a:gd name="connsiteY5" fmla="*/ 17683 h 327639"/>
              <a:gd name="connsiteX6" fmla="*/ 259826 w 449697"/>
              <a:gd name="connsiteY6" fmla="*/ 17011 h 327639"/>
              <a:gd name="connsiteX7" fmla="*/ 268392 w 449697"/>
              <a:gd name="connsiteY7" fmla="*/ 13281 h 327639"/>
              <a:gd name="connsiteX8" fmla="*/ 276448 w 449697"/>
              <a:gd name="connsiteY8" fmla="*/ 9779 h 327639"/>
              <a:gd name="connsiteX9" fmla="*/ 288228 w 449697"/>
              <a:gd name="connsiteY9" fmla="*/ 4647 h 327639"/>
              <a:gd name="connsiteX10" fmla="*/ 301467 w 449697"/>
              <a:gd name="connsiteY10" fmla="*/ 1748 h 327639"/>
              <a:gd name="connsiteX11" fmla="*/ 314920 w 449697"/>
              <a:gd name="connsiteY11" fmla="*/ 4270 h 327639"/>
              <a:gd name="connsiteX12" fmla="*/ 325858 w 449697"/>
              <a:gd name="connsiteY12" fmla="*/ 472 h 327639"/>
              <a:gd name="connsiteX13" fmla="*/ 329769 w 449697"/>
              <a:gd name="connsiteY13" fmla="*/ 7697 h 327639"/>
              <a:gd name="connsiteX14" fmla="*/ 358203 w 449697"/>
              <a:gd name="connsiteY14" fmla="*/ 16891 h 327639"/>
              <a:gd name="connsiteX15" fmla="*/ 361512 w 449697"/>
              <a:gd name="connsiteY15" fmla="*/ 17061 h 327639"/>
              <a:gd name="connsiteX16" fmla="*/ 372493 w 449697"/>
              <a:gd name="connsiteY16" fmla="*/ 17633 h 327639"/>
              <a:gd name="connsiteX17" fmla="*/ 401801 w 449697"/>
              <a:gd name="connsiteY17" fmla="*/ 43762 h 327639"/>
              <a:gd name="connsiteX18" fmla="*/ 408147 w 449697"/>
              <a:gd name="connsiteY18" fmla="*/ 48000 h 327639"/>
              <a:gd name="connsiteX19" fmla="*/ 415021 w 449697"/>
              <a:gd name="connsiteY19" fmla="*/ 52591 h 327639"/>
              <a:gd name="connsiteX20" fmla="*/ 440474 w 449697"/>
              <a:gd name="connsiteY20" fmla="*/ 54276 h 327639"/>
              <a:gd name="connsiteX21" fmla="*/ 449380 w 449697"/>
              <a:gd name="connsiteY21" fmla="*/ 59314 h 327639"/>
              <a:gd name="connsiteX22" fmla="*/ 445971 w 449697"/>
              <a:gd name="connsiteY22" fmla="*/ 112980 h 327639"/>
              <a:gd name="connsiteX23" fmla="*/ 436965 w 449697"/>
              <a:gd name="connsiteY23" fmla="*/ 125230 h 327639"/>
              <a:gd name="connsiteX24" fmla="*/ 439028 w 449697"/>
              <a:gd name="connsiteY24" fmla="*/ 137203 h 327639"/>
              <a:gd name="connsiteX25" fmla="*/ 432713 w 449697"/>
              <a:gd name="connsiteY25" fmla="*/ 168313 h 327639"/>
              <a:gd name="connsiteX26" fmla="*/ 431198 w 449697"/>
              <a:gd name="connsiteY26" fmla="*/ 207811 h 327639"/>
              <a:gd name="connsiteX27" fmla="*/ 426745 w 449697"/>
              <a:gd name="connsiteY27" fmla="*/ 224903 h 327639"/>
              <a:gd name="connsiteX28" fmla="*/ 414556 w 449697"/>
              <a:gd name="connsiteY28" fmla="*/ 250780 h 327639"/>
              <a:gd name="connsiteX29" fmla="*/ 368543 w 449697"/>
              <a:gd name="connsiteY29" fmla="*/ 250214 h 327639"/>
              <a:gd name="connsiteX30" fmla="*/ 308109 w 449697"/>
              <a:gd name="connsiteY30" fmla="*/ 253849 h 327639"/>
              <a:gd name="connsiteX31" fmla="*/ 314203 w 449697"/>
              <a:gd name="connsiteY31" fmla="*/ 266458 h 327639"/>
              <a:gd name="connsiteX32" fmla="*/ 292367 w 449697"/>
              <a:gd name="connsiteY32" fmla="*/ 282915 h 327639"/>
              <a:gd name="connsiteX33" fmla="*/ 282555 w 449697"/>
              <a:gd name="connsiteY33" fmla="*/ 282016 h 327639"/>
              <a:gd name="connsiteX34" fmla="*/ 274310 w 449697"/>
              <a:gd name="connsiteY34" fmla="*/ 277054 h 327639"/>
              <a:gd name="connsiteX35" fmla="*/ 241618 w 449697"/>
              <a:gd name="connsiteY35" fmla="*/ 280343 h 327639"/>
              <a:gd name="connsiteX36" fmla="*/ 229970 w 449697"/>
              <a:gd name="connsiteY36" fmla="*/ 305717 h 327639"/>
              <a:gd name="connsiteX37" fmla="*/ 202234 w 449697"/>
              <a:gd name="connsiteY37" fmla="*/ 322564 h 327639"/>
              <a:gd name="connsiteX38" fmla="*/ 186334 w 449697"/>
              <a:gd name="connsiteY38" fmla="*/ 327715 h 327639"/>
              <a:gd name="connsiteX39" fmla="*/ 180007 w 449697"/>
              <a:gd name="connsiteY39" fmla="*/ 322771 h 327639"/>
              <a:gd name="connsiteX40" fmla="*/ 165039 w 449697"/>
              <a:gd name="connsiteY40" fmla="*/ 325281 h 327639"/>
              <a:gd name="connsiteX41" fmla="*/ 136435 w 449697"/>
              <a:gd name="connsiteY41" fmla="*/ 321910 h 327639"/>
              <a:gd name="connsiteX42" fmla="*/ 137353 w 449697"/>
              <a:gd name="connsiteY42" fmla="*/ 293838 h 327639"/>
              <a:gd name="connsiteX43" fmla="*/ 125454 w 449697"/>
              <a:gd name="connsiteY43" fmla="*/ 285059 h 327639"/>
              <a:gd name="connsiteX44" fmla="*/ 106799 w 449697"/>
              <a:gd name="connsiteY44" fmla="*/ 277526 h 327639"/>
              <a:gd name="connsiteX45" fmla="*/ 91988 w 449697"/>
              <a:gd name="connsiteY45" fmla="*/ 266187 h 327639"/>
              <a:gd name="connsiteX46" fmla="*/ 67372 w 449697"/>
              <a:gd name="connsiteY46" fmla="*/ 284324 h 327639"/>
              <a:gd name="connsiteX47" fmla="*/ 56529 w 449697"/>
              <a:gd name="connsiteY47" fmla="*/ 268508 h 327639"/>
              <a:gd name="connsiteX48" fmla="*/ 48573 w 449697"/>
              <a:gd name="connsiteY48" fmla="*/ 233185 h 327639"/>
              <a:gd name="connsiteX49" fmla="*/ 32139 w 449697"/>
              <a:gd name="connsiteY49" fmla="*/ 219722 h 327639"/>
              <a:gd name="connsiteX50" fmla="*/ 472 w 449697"/>
              <a:gd name="connsiteY50" fmla="*/ 211301 h 327639"/>
              <a:gd name="connsiteX51" fmla="*/ 18447 w 449697"/>
              <a:gd name="connsiteY51" fmla="*/ 195253 h 327639"/>
              <a:gd name="connsiteX52" fmla="*/ 58302 w 449697"/>
              <a:gd name="connsiteY52" fmla="*/ 153283 h 327639"/>
              <a:gd name="connsiteX53" fmla="*/ 96026 w 449697"/>
              <a:gd name="connsiteY53" fmla="*/ 124608 h 327639"/>
              <a:gd name="connsiteX54" fmla="*/ 100994 w 449697"/>
              <a:gd name="connsiteY54" fmla="*/ 120834 h 327639"/>
              <a:gd name="connsiteX55" fmla="*/ 162328 w 449697"/>
              <a:gd name="connsiteY55" fmla="*/ 67954 h 3276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449697" h="327639">
                <a:moveTo>
                  <a:pt x="162328" y="67954"/>
                </a:moveTo>
                <a:lnTo>
                  <a:pt x="187133" y="46567"/>
                </a:lnTo>
                <a:lnTo>
                  <a:pt x="201831" y="38278"/>
                </a:lnTo>
                <a:lnTo>
                  <a:pt x="216863" y="35461"/>
                </a:lnTo>
                <a:lnTo>
                  <a:pt x="250869" y="18677"/>
                </a:lnTo>
                <a:lnTo>
                  <a:pt x="258278" y="17683"/>
                </a:lnTo>
                <a:lnTo>
                  <a:pt x="259826" y="17011"/>
                </a:lnTo>
                <a:lnTo>
                  <a:pt x="268392" y="13281"/>
                </a:lnTo>
                <a:lnTo>
                  <a:pt x="276448" y="9779"/>
                </a:lnTo>
                <a:lnTo>
                  <a:pt x="288228" y="4647"/>
                </a:lnTo>
                <a:lnTo>
                  <a:pt x="301467" y="1748"/>
                </a:lnTo>
                <a:lnTo>
                  <a:pt x="314920" y="4270"/>
                </a:lnTo>
                <a:lnTo>
                  <a:pt x="325858" y="472"/>
                </a:lnTo>
                <a:lnTo>
                  <a:pt x="329769" y="7697"/>
                </a:lnTo>
                <a:lnTo>
                  <a:pt x="358203" y="16891"/>
                </a:lnTo>
                <a:lnTo>
                  <a:pt x="361512" y="17061"/>
                </a:lnTo>
                <a:lnTo>
                  <a:pt x="372493" y="17633"/>
                </a:lnTo>
                <a:lnTo>
                  <a:pt x="401801" y="43762"/>
                </a:lnTo>
                <a:lnTo>
                  <a:pt x="408147" y="48000"/>
                </a:lnTo>
                <a:lnTo>
                  <a:pt x="415021" y="52591"/>
                </a:lnTo>
                <a:lnTo>
                  <a:pt x="440474" y="54276"/>
                </a:lnTo>
                <a:lnTo>
                  <a:pt x="449380" y="59314"/>
                </a:lnTo>
                <a:lnTo>
                  <a:pt x="445971" y="112980"/>
                </a:lnTo>
                <a:lnTo>
                  <a:pt x="436965" y="125230"/>
                </a:lnTo>
                <a:lnTo>
                  <a:pt x="439028" y="137203"/>
                </a:lnTo>
                <a:lnTo>
                  <a:pt x="432713" y="168313"/>
                </a:lnTo>
                <a:lnTo>
                  <a:pt x="431198" y="207811"/>
                </a:lnTo>
                <a:lnTo>
                  <a:pt x="426745" y="224903"/>
                </a:lnTo>
                <a:lnTo>
                  <a:pt x="414556" y="250780"/>
                </a:lnTo>
                <a:lnTo>
                  <a:pt x="368543" y="250214"/>
                </a:lnTo>
                <a:lnTo>
                  <a:pt x="308109" y="253849"/>
                </a:lnTo>
                <a:lnTo>
                  <a:pt x="314203" y="266458"/>
                </a:lnTo>
                <a:lnTo>
                  <a:pt x="292367" y="282915"/>
                </a:lnTo>
                <a:lnTo>
                  <a:pt x="282555" y="282016"/>
                </a:lnTo>
                <a:lnTo>
                  <a:pt x="274310" y="277054"/>
                </a:lnTo>
                <a:lnTo>
                  <a:pt x="241618" y="280343"/>
                </a:lnTo>
                <a:lnTo>
                  <a:pt x="229970" y="305717"/>
                </a:lnTo>
                <a:lnTo>
                  <a:pt x="202234" y="322564"/>
                </a:lnTo>
                <a:lnTo>
                  <a:pt x="186334" y="327715"/>
                </a:lnTo>
                <a:lnTo>
                  <a:pt x="180007" y="322771"/>
                </a:lnTo>
                <a:lnTo>
                  <a:pt x="165039" y="325281"/>
                </a:lnTo>
                <a:lnTo>
                  <a:pt x="136435" y="321910"/>
                </a:lnTo>
                <a:lnTo>
                  <a:pt x="137353" y="293838"/>
                </a:lnTo>
                <a:lnTo>
                  <a:pt x="125454" y="285059"/>
                </a:lnTo>
                <a:lnTo>
                  <a:pt x="106799" y="277526"/>
                </a:lnTo>
                <a:lnTo>
                  <a:pt x="91988" y="266187"/>
                </a:lnTo>
                <a:lnTo>
                  <a:pt x="67372" y="284324"/>
                </a:lnTo>
                <a:lnTo>
                  <a:pt x="56529" y="268508"/>
                </a:lnTo>
                <a:lnTo>
                  <a:pt x="48573" y="233185"/>
                </a:lnTo>
                <a:lnTo>
                  <a:pt x="32139" y="219722"/>
                </a:lnTo>
                <a:lnTo>
                  <a:pt x="472" y="211301"/>
                </a:lnTo>
                <a:lnTo>
                  <a:pt x="18447" y="195253"/>
                </a:lnTo>
                <a:lnTo>
                  <a:pt x="58302" y="153283"/>
                </a:lnTo>
                <a:lnTo>
                  <a:pt x="96026" y="124608"/>
                </a:lnTo>
                <a:lnTo>
                  <a:pt x="100994" y="120834"/>
                </a:lnTo>
                <a:lnTo>
                  <a:pt x="162328" y="67954"/>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4" name="Læsø">
            <a:extLst>
              <a:ext uri="{FF2B5EF4-FFF2-40B4-BE49-F238E27FC236}">
                <a16:creationId xmlns:a16="http://schemas.microsoft.com/office/drawing/2014/main" id="{00000000-0008-0000-3E00-000086000000}"/>
              </a:ext>
            </a:extLst>
          </xdr:cNvPr>
          <xdr:cNvSpPr/>
        </xdr:nvSpPr>
        <xdr:spPr>
          <a:xfrm>
            <a:off x="3236659" y="1144708"/>
            <a:ext cx="360849" cy="266920"/>
          </a:xfrm>
          <a:custGeom>
            <a:avLst/>
            <a:gdLst>
              <a:gd name="connsiteX0" fmla="*/ 174888 w 351304"/>
              <a:gd name="connsiteY0" fmla="*/ 228254 h 259860"/>
              <a:gd name="connsiteX1" fmla="*/ 185743 w 351304"/>
              <a:gd name="connsiteY1" fmla="*/ 236435 h 259860"/>
              <a:gd name="connsiteX2" fmla="*/ 182334 w 351304"/>
              <a:gd name="connsiteY2" fmla="*/ 246629 h 259860"/>
              <a:gd name="connsiteX3" fmla="*/ 175617 w 351304"/>
              <a:gd name="connsiteY3" fmla="*/ 251043 h 259860"/>
              <a:gd name="connsiteX4" fmla="*/ 158699 w 351304"/>
              <a:gd name="connsiteY4" fmla="*/ 254766 h 259860"/>
              <a:gd name="connsiteX5" fmla="*/ 151567 w 351304"/>
              <a:gd name="connsiteY5" fmla="*/ 255005 h 259860"/>
              <a:gd name="connsiteX6" fmla="*/ 139472 w 351304"/>
              <a:gd name="connsiteY6" fmla="*/ 259860 h 259860"/>
              <a:gd name="connsiteX7" fmla="*/ 129548 w 351304"/>
              <a:gd name="connsiteY7" fmla="*/ 251175 h 259860"/>
              <a:gd name="connsiteX8" fmla="*/ 133466 w 351304"/>
              <a:gd name="connsiteY8" fmla="*/ 237297 h 259860"/>
              <a:gd name="connsiteX9" fmla="*/ 141686 w 351304"/>
              <a:gd name="connsiteY9" fmla="*/ 232454 h 259860"/>
              <a:gd name="connsiteX10" fmla="*/ 150202 w 351304"/>
              <a:gd name="connsiteY10" fmla="*/ 232410 h 259860"/>
              <a:gd name="connsiteX11" fmla="*/ 158202 w 351304"/>
              <a:gd name="connsiteY11" fmla="*/ 234945 h 259860"/>
              <a:gd name="connsiteX12" fmla="*/ 305989 w 351304"/>
              <a:gd name="connsiteY12" fmla="*/ 0 h 259860"/>
              <a:gd name="connsiteX13" fmla="*/ 322612 w 351304"/>
              <a:gd name="connsiteY13" fmla="*/ 6904 h 259860"/>
              <a:gd name="connsiteX14" fmla="*/ 343448 w 351304"/>
              <a:gd name="connsiteY14" fmla="*/ 4093 h 259860"/>
              <a:gd name="connsiteX15" fmla="*/ 351304 w 351304"/>
              <a:gd name="connsiteY15" fmla="*/ 11765 h 259860"/>
              <a:gd name="connsiteX16" fmla="*/ 347838 w 351304"/>
              <a:gd name="connsiteY16" fmla="*/ 38737 h 259860"/>
              <a:gd name="connsiteX17" fmla="*/ 350367 w 351304"/>
              <a:gd name="connsiteY17" fmla="*/ 62300 h 259860"/>
              <a:gd name="connsiteX18" fmla="*/ 349669 w 351304"/>
              <a:gd name="connsiteY18" fmla="*/ 80361 h 259860"/>
              <a:gd name="connsiteX19" fmla="*/ 336587 w 351304"/>
              <a:gd name="connsiteY19" fmla="*/ 82606 h 259860"/>
              <a:gd name="connsiteX20" fmla="*/ 338505 w 351304"/>
              <a:gd name="connsiteY20" fmla="*/ 76896 h 259860"/>
              <a:gd name="connsiteX21" fmla="*/ 342618 w 351304"/>
              <a:gd name="connsiteY21" fmla="*/ 70393 h 259860"/>
              <a:gd name="connsiteX22" fmla="*/ 345147 w 351304"/>
              <a:gd name="connsiteY22" fmla="*/ 56923 h 259860"/>
              <a:gd name="connsiteX23" fmla="*/ 333367 w 351304"/>
              <a:gd name="connsiteY23" fmla="*/ 50685 h 259860"/>
              <a:gd name="connsiteX24" fmla="*/ 337077 w 351304"/>
              <a:gd name="connsiteY24" fmla="*/ 34800 h 259860"/>
              <a:gd name="connsiteX25" fmla="*/ 321637 w 351304"/>
              <a:gd name="connsiteY25" fmla="*/ 49811 h 259860"/>
              <a:gd name="connsiteX26" fmla="*/ 319794 w 351304"/>
              <a:gd name="connsiteY26" fmla="*/ 57345 h 259860"/>
              <a:gd name="connsiteX27" fmla="*/ 294404 w 351304"/>
              <a:gd name="connsiteY27" fmla="*/ 53886 h 259860"/>
              <a:gd name="connsiteX28" fmla="*/ 272366 w 351304"/>
              <a:gd name="connsiteY28" fmla="*/ 59470 h 259860"/>
              <a:gd name="connsiteX29" fmla="*/ 258863 w 351304"/>
              <a:gd name="connsiteY29" fmla="*/ 60458 h 259860"/>
              <a:gd name="connsiteX30" fmla="*/ 255265 w 351304"/>
              <a:gd name="connsiteY30" fmla="*/ 60722 h 259860"/>
              <a:gd name="connsiteX31" fmla="*/ 236108 w 351304"/>
              <a:gd name="connsiteY31" fmla="*/ 70324 h 259860"/>
              <a:gd name="connsiteX32" fmla="*/ 225573 w 351304"/>
              <a:gd name="connsiteY32" fmla="*/ 81065 h 259860"/>
              <a:gd name="connsiteX33" fmla="*/ 219555 w 351304"/>
              <a:gd name="connsiteY33" fmla="*/ 87203 h 259860"/>
              <a:gd name="connsiteX34" fmla="*/ 220234 w 351304"/>
              <a:gd name="connsiteY34" fmla="*/ 96327 h 259860"/>
              <a:gd name="connsiteX35" fmla="*/ 239454 w 351304"/>
              <a:gd name="connsiteY35" fmla="*/ 98516 h 259860"/>
              <a:gd name="connsiteX36" fmla="*/ 239957 w 351304"/>
              <a:gd name="connsiteY36" fmla="*/ 115892 h 259860"/>
              <a:gd name="connsiteX37" fmla="*/ 237196 w 351304"/>
              <a:gd name="connsiteY37" fmla="*/ 135135 h 259860"/>
              <a:gd name="connsiteX38" fmla="*/ 236316 w 351304"/>
              <a:gd name="connsiteY38" fmla="*/ 141279 h 259860"/>
              <a:gd name="connsiteX39" fmla="*/ 211184 w 351304"/>
              <a:gd name="connsiteY39" fmla="*/ 182752 h 259860"/>
              <a:gd name="connsiteX40" fmla="*/ 183636 w 351304"/>
              <a:gd name="connsiteY40" fmla="*/ 200542 h 259860"/>
              <a:gd name="connsiteX41" fmla="*/ 152032 w 351304"/>
              <a:gd name="connsiteY41" fmla="*/ 219137 h 259860"/>
              <a:gd name="connsiteX42" fmla="*/ 143479 w 351304"/>
              <a:gd name="connsiteY42" fmla="*/ 219722 h 259860"/>
              <a:gd name="connsiteX43" fmla="*/ 119592 w 351304"/>
              <a:gd name="connsiteY43" fmla="*/ 234953 h 259860"/>
              <a:gd name="connsiteX44" fmla="*/ 130787 w 351304"/>
              <a:gd name="connsiteY44" fmla="*/ 221476 h 259860"/>
              <a:gd name="connsiteX45" fmla="*/ 124755 w 351304"/>
              <a:gd name="connsiteY45" fmla="*/ 223589 h 259860"/>
              <a:gd name="connsiteX46" fmla="*/ 108686 w 351304"/>
              <a:gd name="connsiteY46" fmla="*/ 229224 h 259860"/>
              <a:gd name="connsiteX47" fmla="*/ 111768 w 351304"/>
              <a:gd name="connsiteY47" fmla="*/ 214553 h 259860"/>
              <a:gd name="connsiteX48" fmla="*/ 104736 w 351304"/>
              <a:gd name="connsiteY48" fmla="*/ 194385 h 259860"/>
              <a:gd name="connsiteX49" fmla="*/ 83730 w 351304"/>
              <a:gd name="connsiteY49" fmla="*/ 188160 h 259860"/>
              <a:gd name="connsiteX50" fmla="*/ 80095 w 351304"/>
              <a:gd name="connsiteY50" fmla="*/ 173715 h 259860"/>
              <a:gd name="connsiteX51" fmla="*/ 58227 w 351304"/>
              <a:gd name="connsiteY51" fmla="*/ 167628 h 259860"/>
              <a:gd name="connsiteX52" fmla="*/ 50925 w 351304"/>
              <a:gd name="connsiteY52" fmla="*/ 175306 h 259860"/>
              <a:gd name="connsiteX53" fmla="*/ 24836 w 351304"/>
              <a:gd name="connsiteY53" fmla="*/ 163760 h 259860"/>
              <a:gd name="connsiteX54" fmla="*/ 13729 w 351304"/>
              <a:gd name="connsiteY54" fmla="*/ 161773 h 259860"/>
              <a:gd name="connsiteX55" fmla="*/ 0 w 351304"/>
              <a:gd name="connsiteY55" fmla="*/ 150617 h 259860"/>
              <a:gd name="connsiteX56" fmla="*/ 1937 w 351304"/>
              <a:gd name="connsiteY56" fmla="*/ 130878 h 259860"/>
              <a:gd name="connsiteX57" fmla="*/ 18528 w 351304"/>
              <a:gd name="connsiteY57" fmla="*/ 120351 h 259860"/>
              <a:gd name="connsiteX58" fmla="*/ 33660 w 351304"/>
              <a:gd name="connsiteY58" fmla="*/ 106472 h 259860"/>
              <a:gd name="connsiteX59" fmla="*/ 45893 w 351304"/>
              <a:gd name="connsiteY59" fmla="*/ 88165 h 259860"/>
              <a:gd name="connsiteX60" fmla="*/ 55057 w 351304"/>
              <a:gd name="connsiteY60" fmla="*/ 69186 h 259860"/>
              <a:gd name="connsiteX61" fmla="*/ 84774 w 351304"/>
              <a:gd name="connsiteY61" fmla="*/ 54031 h 259860"/>
              <a:gd name="connsiteX62" fmla="*/ 100485 w 351304"/>
              <a:gd name="connsiteY62" fmla="*/ 55018 h 259860"/>
              <a:gd name="connsiteX63" fmla="*/ 109516 w 351304"/>
              <a:gd name="connsiteY63" fmla="*/ 47434 h 259860"/>
              <a:gd name="connsiteX64" fmla="*/ 122214 w 351304"/>
              <a:gd name="connsiteY64" fmla="*/ 48572 h 259860"/>
              <a:gd name="connsiteX65" fmla="*/ 135265 w 351304"/>
              <a:gd name="connsiteY65" fmla="*/ 49748 h 259860"/>
              <a:gd name="connsiteX66" fmla="*/ 149881 w 351304"/>
              <a:gd name="connsiteY66" fmla="*/ 44742 h 259860"/>
              <a:gd name="connsiteX67" fmla="*/ 158535 w 351304"/>
              <a:gd name="connsiteY67" fmla="*/ 31241 h 259860"/>
              <a:gd name="connsiteX68" fmla="*/ 168944 w 351304"/>
              <a:gd name="connsiteY68" fmla="*/ 21028 h 259860"/>
              <a:gd name="connsiteX69" fmla="*/ 213448 w 351304"/>
              <a:gd name="connsiteY69" fmla="*/ 22041 h 259860"/>
              <a:gd name="connsiteX70" fmla="*/ 244158 w 351304"/>
              <a:gd name="connsiteY70" fmla="*/ 19897 h 259860"/>
              <a:gd name="connsiteX71" fmla="*/ 253611 w 351304"/>
              <a:gd name="connsiteY71" fmla="*/ 19236 h 259860"/>
              <a:gd name="connsiteX72" fmla="*/ 277039 w 351304"/>
              <a:gd name="connsiteY72" fmla="*/ 12419 h 259860"/>
              <a:gd name="connsiteX73" fmla="*/ 289152 w 351304"/>
              <a:gd name="connsiteY73" fmla="*/ 314 h 2598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Lst>
            <a:rect l="l" t="t" r="r" b="b"/>
            <a:pathLst>
              <a:path w="351304" h="259860">
                <a:moveTo>
                  <a:pt x="174888" y="228254"/>
                </a:moveTo>
                <a:lnTo>
                  <a:pt x="185743" y="236435"/>
                </a:lnTo>
                <a:lnTo>
                  <a:pt x="182334" y="246629"/>
                </a:lnTo>
                <a:lnTo>
                  <a:pt x="175617" y="251043"/>
                </a:lnTo>
                <a:lnTo>
                  <a:pt x="158699" y="254766"/>
                </a:lnTo>
                <a:lnTo>
                  <a:pt x="151567" y="255005"/>
                </a:lnTo>
                <a:lnTo>
                  <a:pt x="139472" y="259860"/>
                </a:lnTo>
                <a:lnTo>
                  <a:pt x="129548" y="251175"/>
                </a:lnTo>
                <a:lnTo>
                  <a:pt x="133466" y="237297"/>
                </a:lnTo>
                <a:lnTo>
                  <a:pt x="141686" y="232454"/>
                </a:lnTo>
                <a:lnTo>
                  <a:pt x="150202" y="232410"/>
                </a:lnTo>
                <a:lnTo>
                  <a:pt x="158202" y="234945"/>
                </a:lnTo>
                <a:close/>
                <a:moveTo>
                  <a:pt x="305989" y="0"/>
                </a:moveTo>
                <a:lnTo>
                  <a:pt x="322612" y="6904"/>
                </a:lnTo>
                <a:lnTo>
                  <a:pt x="343448" y="4093"/>
                </a:lnTo>
                <a:lnTo>
                  <a:pt x="351304" y="11765"/>
                </a:lnTo>
                <a:lnTo>
                  <a:pt x="347838" y="38737"/>
                </a:lnTo>
                <a:lnTo>
                  <a:pt x="350367" y="62300"/>
                </a:lnTo>
                <a:lnTo>
                  <a:pt x="349669" y="80361"/>
                </a:lnTo>
                <a:lnTo>
                  <a:pt x="336587" y="82606"/>
                </a:lnTo>
                <a:lnTo>
                  <a:pt x="338505" y="76896"/>
                </a:lnTo>
                <a:lnTo>
                  <a:pt x="342618" y="70393"/>
                </a:lnTo>
                <a:lnTo>
                  <a:pt x="345147" y="56923"/>
                </a:lnTo>
                <a:lnTo>
                  <a:pt x="333367" y="50685"/>
                </a:lnTo>
                <a:lnTo>
                  <a:pt x="337077" y="34800"/>
                </a:lnTo>
                <a:lnTo>
                  <a:pt x="321637" y="49811"/>
                </a:lnTo>
                <a:lnTo>
                  <a:pt x="319794" y="57345"/>
                </a:lnTo>
                <a:lnTo>
                  <a:pt x="294404" y="53886"/>
                </a:lnTo>
                <a:lnTo>
                  <a:pt x="272366" y="59470"/>
                </a:lnTo>
                <a:lnTo>
                  <a:pt x="258863" y="60458"/>
                </a:lnTo>
                <a:lnTo>
                  <a:pt x="255265" y="60722"/>
                </a:lnTo>
                <a:lnTo>
                  <a:pt x="236108" y="70324"/>
                </a:lnTo>
                <a:lnTo>
                  <a:pt x="225573" y="81065"/>
                </a:lnTo>
                <a:lnTo>
                  <a:pt x="219555" y="87203"/>
                </a:lnTo>
                <a:lnTo>
                  <a:pt x="220234" y="96327"/>
                </a:lnTo>
                <a:lnTo>
                  <a:pt x="239454" y="98516"/>
                </a:lnTo>
                <a:lnTo>
                  <a:pt x="239957" y="115892"/>
                </a:lnTo>
                <a:lnTo>
                  <a:pt x="237196" y="135135"/>
                </a:lnTo>
                <a:lnTo>
                  <a:pt x="236316" y="141279"/>
                </a:lnTo>
                <a:lnTo>
                  <a:pt x="211184" y="182752"/>
                </a:lnTo>
                <a:lnTo>
                  <a:pt x="183636" y="200542"/>
                </a:lnTo>
                <a:lnTo>
                  <a:pt x="152032" y="219137"/>
                </a:lnTo>
                <a:lnTo>
                  <a:pt x="143479" y="219722"/>
                </a:lnTo>
                <a:lnTo>
                  <a:pt x="119592" y="234953"/>
                </a:lnTo>
                <a:lnTo>
                  <a:pt x="130787" y="221476"/>
                </a:lnTo>
                <a:lnTo>
                  <a:pt x="124755" y="223589"/>
                </a:lnTo>
                <a:lnTo>
                  <a:pt x="108686" y="229224"/>
                </a:lnTo>
                <a:lnTo>
                  <a:pt x="111768" y="214553"/>
                </a:lnTo>
                <a:lnTo>
                  <a:pt x="104736" y="194385"/>
                </a:lnTo>
                <a:lnTo>
                  <a:pt x="83730" y="188160"/>
                </a:lnTo>
                <a:lnTo>
                  <a:pt x="80095" y="173715"/>
                </a:lnTo>
                <a:lnTo>
                  <a:pt x="58227" y="167628"/>
                </a:lnTo>
                <a:lnTo>
                  <a:pt x="50925" y="175306"/>
                </a:lnTo>
                <a:lnTo>
                  <a:pt x="24836" y="163760"/>
                </a:lnTo>
                <a:lnTo>
                  <a:pt x="13729" y="161773"/>
                </a:lnTo>
                <a:lnTo>
                  <a:pt x="0" y="150617"/>
                </a:lnTo>
                <a:lnTo>
                  <a:pt x="1937" y="130878"/>
                </a:lnTo>
                <a:lnTo>
                  <a:pt x="18528" y="120351"/>
                </a:lnTo>
                <a:lnTo>
                  <a:pt x="33660" y="106472"/>
                </a:lnTo>
                <a:lnTo>
                  <a:pt x="45893" y="88165"/>
                </a:lnTo>
                <a:lnTo>
                  <a:pt x="55057" y="69186"/>
                </a:lnTo>
                <a:lnTo>
                  <a:pt x="84774" y="54031"/>
                </a:lnTo>
                <a:lnTo>
                  <a:pt x="100485" y="55018"/>
                </a:lnTo>
                <a:lnTo>
                  <a:pt x="109516" y="47434"/>
                </a:lnTo>
                <a:lnTo>
                  <a:pt x="122214" y="48572"/>
                </a:lnTo>
                <a:lnTo>
                  <a:pt x="135265" y="49748"/>
                </a:lnTo>
                <a:lnTo>
                  <a:pt x="149881" y="44742"/>
                </a:lnTo>
                <a:lnTo>
                  <a:pt x="158535" y="31241"/>
                </a:lnTo>
                <a:lnTo>
                  <a:pt x="168944" y="21028"/>
                </a:lnTo>
                <a:lnTo>
                  <a:pt x="213448" y="22041"/>
                </a:lnTo>
                <a:lnTo>
                  <a:pt x="244158" y="19897"/>
                </a:lnTo>
                <a:lnTo>
                  <a:pt x="253611" y="19236"/>
                </a:lnTo>
                <a:lnTo>
                  <a:pt x="277039" y="12419"/>
                </a:lnTo>
                <a:lnTo>
                  <a:pt x="289152" y="314"/>
                </a:lnTo>
                <a:close/>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5" name="Hillerød">
            <a:extLst>
              <a:ext uri="{FF2B5EF4-FFF2-40B4-BE49-F238E27FC236}">
                <a16:creationId xmlns:a16="http://schemas.microsoft.com/office/drawing/2014/main" id="{00000000-0008-0000-3E00-000087000000}"/>
              </a:ext>
            </a:extLst>
          </xdr:cNvPr>
          <xdr:cNvSpPr/>
        </xdr:nvSpPr>
        <xdr:spPr>
          <a:xfrm>
            <a:off x="4698614" y="3799343"/>
            <a:ext cx="358550" cy="329436"/>
          </a:xfrm>
          <a:custGeom>
            <a:avLst/>
            <a:gdLst>
              <a:gd name="connsiteX0" fmla="*/ 40925 w 349065"/>
              <a:gd name="connsiteY0" fmla="*/ 188719 h 320721"/>
              <a:gd name="connsiteX1" fmla="*/ 20560 w 349065"/>
              <a:gd name="connsiteY1" fmla="*/ 174142 h 320721"/>
              <a:gd name="connsiteX2" fmla="*/ 472 w 349065"/>
              <a:gd name="connsiteY2" fmla="*/ 152547 h 320721"/>
              <a:gd name="connsiteX3" fmla="*/ 4887 w 349065"/>
              <a:gd name="connsiteY3" fmla="*/ 120828 h 320721"/>
              <a:gd name="connsiteX4" fmla="*/ 14730 w 349065"/>
              <a:gd name="connsiteY4" fmla="*/ 103931 h 320721"/>
              <a:gd name="connsiteX5" fmla="*/ 28918 w 349065"/>
              <a:gd name="connsiteY5" fmla="*/ 98491 h 320721"/>
              <a:gd name="connsiteX6" fmla="*/ 47918 w 349065"/>
              <a:gd name="connsiteY6" fmla="*/ 72167 h 320721"/>
              <a:gd name="connsiteX7" fmla="*/ 76522 w 349065"/>
              <a:gd name="connsiteY7" fmla="*/ 75538 h 320721"/>
              <a:gd name="connsiteX8" fmla="*/ 91491 w 349065"/>
              <a:gd name="connsiteY8" fmla="*/ 73029 h 320721"/>
              <a:gd name="connsiteX9" fmla="*/ 97818 w 349065"/>
              <a:gd name="connsiteY9" fmla="*/ 77972 h 320721"/>
              <a:gd name="connsiteX10" fmla="*/ 113718 w 349065"/>
              <a:gd name="connsiteY10" fmla="*/ 72821 h 320721"/>
              <a:gd name="connsiteX11" fmla="*/ 141453 w 349065"/>
              <a:gd name="connsiteY11" fmla="*/ 55974 h 320721"/>
              <a:gd name="connsiteX12" fmla="*/ 153101 w 349065"/>
              <a:gd name="connsiteY12" fmla="*/ 30600 h 320721"/>
              <a:gd name="connsiteX13" fmla="*/ 185793 w 349065"/>
              <a:gd name="connsiteY13" fmla="*/ 27311 h 320721"/>
              <a:gd name="connsiteX14" fmla="*/ 194039 w 349065"/>
              <a:gd name="connsiteY14" fmla="*/ 32273 h 320721"/>
              <a:gd name="connsiteX15" fmla="*/ 203850 w 349065"/>
              <a:gd name="connsiteY15" fmla="*/ 33172 h 320721"/>
              <a:gd name="connsiteX16" fmla="*/ 225687 w 349065"/>
              <a:gd name="connsiteY16" fmla="*/ 16715 h 320721"/>
              <a:gd name="connsiteX17" fmla="*/ 219592 w 349065"/>
              <a:gd name="connsiteY17" fmla="*/ 4107 h 320721"/>
              <a:gd name="connsiteX18" fmla="*/ 280027 w 349065"/>
              <a:gd name="connsiteY18" fmla="*/ 472 h 320721"/>
              <a:gd name="connsiteX19" fmla="*/ 326040 w 349065"/>
              <a:gd name="connsiteY19" fmla="*/ 1038 h 320721"/>
              <a:gd name="connsiteX20" fmla="*/ 317643 w 349065"/>
              <a:gd name="connsiteY20" fmla="*/ 40725 h 320721"/>
              <a:gd name="connsiteX21" fmla="*/ 313914 w 349065"/>
              <a:gd name="connsiteY21" fmla="*/ 66463 h 320721"/>
              <a:gd name="connsiteX22" fmla="*/ 313423 w 349065"/>
              <a:gd name="connsiteY22" fmla="*/ 89253 h 320721"/>
              <a:gd name="connsiteX23" fmla="*/ 295989 w 349065"/>
              <a:gd name="connsiteY23" fmla="*/ 107622 h 320721"/>
              <a:gd name="connsiteX24" fmla="*/ 320235 w 349065"/>
              <a:gd name="connsiteY24" fmla="*/ 123513 h 320721"/>
              <a:gd name="connsiteX25" fmla="*/ 324813 w 349065"/>
              <a:gd name="connsiteY25" fmla="*/ 134619 h 320721"/>
              <a:gd name="connsiteX26" fmla="*/ 348669 w 349065"/>
              <a:gd name="connsiteY26" fmla="*/ 175318 h 320721"/>
              <a:gd name="connsiteX27" fmla="*/ 331015 w 349065"/>
              <a:gd name="connsiteY27" fmla="*/ 205245 h 320721"/>
              <a:gd name="connsiteX28" fmla="*/ 325499 w 349065"/>
              <a:gd name="connsiteY28" fmla="*/ 211584 h 320721"/>
              <a:gd name="connsiteX29" fmla="*/ 310530 w 349065"/>
              <a:gd name="connsiteY29" fmla="*/ 212270 h 320721"/>
              <a:gd name="connsiteX30" fmla="*/ 262479 w 349065"/>
              <a:gd name="connsiteY30" fmla="*/ 228387 h 320721"/>
              <a:gd name="connsiteX31" fmla="*/ 271417 w 349065"/>
              <a:gd name="connsiteY31" fmla="*/ 240279 h 320721"/>
              <a:gd name="connsiteX32" fmla="*/ 250372 w 349065"/>
              <a:gd name="connsiteY32" fmla="*/ 237996 h 320721"/>
              <a:gd name="connsiteX33" fmla="*/ 222573 w 349065"/>
              <a:gd name="connsiteY33" fmla="*/ 244114 h 320721"/>
              <a:gd name="connsiteX34" fmla="*/ 228662 w 349065"/>
              <a:gd name="connsiteY34" fmla="*/ 268929 h 320721"/>
              <a:gd name="connsiteX35" fmla="*/ 211687 w 349065"/>
              <a:gd name="connsiteY35" fmla="*/ 300705 h 320721"/>
              <a:gd name="connsiteX36" fmla="*/ 189341 w 349065"/>
              <a:gd name="connsiteY36" fmla="*/ 300032 h 320721"/>
              <a:gd name="connsiteX37" fmla="*/ 177341 w 349065"/>
              <a:gd name="connsiteY37" fmla="*/ 319024 h 320721"/>
              <a:gd name="connsiteX38" fmla="*/ 171542 w 349065"/>
              <a:gd name="connsiteY38" fmla="*/ 320275 h 320721"/>
              <a:gd name="connsiteX39" fmla="*/ 157831 w 349065"/>
              <a:gd name="connsiteY39" fmla="*/ 316886 h 320721"/>
              <a:gd name="connsiteX40" fmla="*/ 140718 w 349065"/>
              <a:gd name="connsiteY40" fmla="*/ 276457 h 320721"/>
              <a:gd name="connsiteX41" fmla="*/ 113164 w 349065"/>
              <a:gd name="connsiteY41" fmla="*/ 254956 h 320721"/>
              <a:gd name="connsiteX42" fmla="*/ 55120 w 349065"/>
              <a:gd name="connsiteY42" fmla="*/ 282494 h 320721"/>
              <a:gd name="connsiteX43" fmla="*/ 50818 w 349065"/>
              <a:gd name="connsiteY43" fmla="*/ 281676 h 320721"/>
              <a:gd name="connsiteX44" fmla="*/ 41988 w 349065"/>
              <a:gd name="connsiteY44" fmla="*/ 263999 h 320721"/>
              <a:gd name="connsiteX45" fmla="*/ 20006 w 349065"/>
              <a:gd name="connsiteY45" fmla="*/ 244630 h 320721"/>
              <a:gd name="connsiteX46" fmla="*/ 12686 w 349065"/>
              <a:gd name="connsiteY46" fmla="*/ 228739 h 320721"/>
              <a:gd name="connsiteX47" fmla="*/ 43509 w 349065"/>
              <a:gd name="connsiteY47" fmla="*/ 205799 h 320721"/>
              <a:gd name="connsiteX48" fmla="*/ 40925 w 349065"/>
              <a:gd name="connsiteY48" fmla="*/ 188719 h 3207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Lst>
            <a:rect l="l" t="t" r="r" b="b"/>
            <a:pathLst>
              <a:path w="349065" h="320721">
                <a:moveTo>
                  <a:pt x="40925" y="188719"/>
                </a:moveTo>
                <a:lnTo>
                  <a:pt x="20560" y="174142"/>
                </a:lnTo>
                <a:lnTo>
                  <a:pt x="472" y="152547"/>
                </a:lnTo>
                <a:lnTo>
                  <a:pt x="4887" y="120828"/>
                </a:lnTo>
                <a:lnTo>
                  <a:pt x="14730" y="103931"/>
                </a:lnTo>
                <a:lnTo>
                  <a:pt x="28918" y="98491"/>
                </a:lnTo>
                <a:lnTo>
                  <a:pt x="47918" y="72167"/>
                </a:lnTo>
                <a:lnTo>
                  <a:pt x="76522" y="75538"/>
                </a:lnTo>
                <a:lnTo>
                  <a:pt x="91491" y="73029"/>
                </a:lnTo>
                <a:lnTo>
                  <a:pt x="97818" y="77972"/>
                </a:lnTo>
                <a:lnTo>
                  <a:pt x="113718" y="72821"/>
                </a:lnTo>
                <a:lnTo>
                  <a:pt x="141453" y="55974"/>
                </a:lnTo>
                <a:lnTo>
                  <a:pt x="153101" y="30600"/>
                </a:lnTo>
                <a:lnTo>
                  <a:pt x="185793" y="27311"/>
                </a:lnTo>
                <a:lnTo>
                  <a:pt x="194039" y="32273"/>
                </a:lnTo>
                <a:lnTo>
                  <a:pt x="203850" y="33172"/>
                </a:lnTo>
                <a:lnTo>
                  <a:pt x="225687" y="16715"/>
                </a:lnTo>
                <a:lnTo>
                  <a:pt x="219592" y="4107"/>
                </a:lnTo>
                <a:lnTo>
                  <a:pt x="280027" y="472"/>
                </a:lnTo>
                <a:lnTo>
                  <a:pt x="326040" y="1038"/>
                </a:lnTo>
                <a:lnTo>
                  <a:pt x="317643" y="40725"/>
                </a:lnTo>
                <a:lnTo>
                  <a:pt x="313914" y="66463"/>
                </a:lnTo>
                <a:lnTo>
                  <a:pt x="313423" y="89253"/>
                </a:lnTo>
                <a:lnTo>
                  <a:pt x="295989" y="107622"/>
                </a:lnTo>
                <a:lnTo>
                  <a:pt x="320235" y="123513"/>
                </a:lnTo>
                <a:lnTo>
                  <a:pt x="324813" y="134619"/>
                </a:lnTo>
                <a:lnTo>
                  <a:pt x="348669" y="175318"/>
                </a:lnTo>
                <a:lnTo>
                  <a:pt x="331015" y="205245"/>
                </a:lnTo>
                <a:lnTo>
                  <a:pt x="325499" y="211584"/>
                </a:lnTo>
                <a:lnTo>
                  <a:pt x="310530" y="212270"/>
                </a:lnTo>
                <a:lnTo>
                  <a:pt x="262479" y="228387"/>
                </a:lnTo>
                <a:lnTo>
                  <a:pt x="271417" y="240279"/>
                </a:lnTo>
                <a:lnTo>
                  <a:pt x="250372" y="237996"/>
                </a:lnTo>
                <a:lnTo>
                  <a:pt x="222573" y="244114"/>
                </a:lnTo>
                <a:lnTo>
                  <a:pt x="228662" y="268929"/>
                </a:lnTo>
                <a:lnTo>
                  <a:pt x="211687" y="300705"/>
                </a:lnTo>
                <a:lnTo>
                  <a:pt x="189341" y="300032"/>
                </a:lnTo>
                <a:lnTo>
                  <a:pt x="177341" y="319024"/>
                </a:lnTo>
                <a:lnTo>
                  <a:pt x="171542" y="320275"/>
                </a:lnTo>
                <a:lnTo>
                  <a:pt x="157831" y="316886"/>
                </a:lnTo>
                <a:lnTo>
                  <a:pt x="140718" y="276457"/>
                </a:lnTo>
                <a:lnTo>
                  <a:pt x="113164" y="254956"/>
                </a:lnTo>
                <a:lnTo>
                  <a:pt x="55120" y="282494"/>
                </a:lnTo>
                <a:lnTo>
                  <a:pt x="50818" y="281676"/>
                </a:lnTo>
                <a:lnTo>
                  <a:pt x="41988" y="263999"/>
                </a:lnTo>
                <a:lnTo>
                  <a:pt x="20006" y="244630"/>
                </a:lnTo>
                <a:lnTo>
                  <a:pt x="12686" y="228739"/>
                </a:lnTo>
                <a:lnTo>
                  <a:pt x="43509" y="205799"/>
                </a:lnTo>
                <a:lnTo>
                  <a:pt x="40925" y="188719"/>
                </a:lnTo>
              </a:path>
            </a:pathLst>
          </a:custGeom>
          <a:solidFill>
            <a:srgbClr val="2E2E5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6" name="Stevns">
            <a:extLst>
              <a:ext uri="{FF2B5EF4-FFF2-40B4-BE49-F238E27FC236}">
                <a16:creationId xmlns:a16="http://schemas.microsoft.com/office/drawing/2014/main" id="{00000000-0008-0000-3E00-000088000000}"/>
              </a:ext>
            </a:extLst>
          </xdr:cNvPr>
          <xdr:cNvSpPr/>
        </xdr:nvSpPr>
        <xdr:spPr>
          <a:xfrm>
            <a:off x="4784005" y="4981231"/>
            <a:ext cx="410878" cy="386926"/>
          </a:xfrm>
          <a:custGeom>
            <a:avLst/>
            <a:gdLst>
              <a:gd name="connsiteX0" fmla="*/ 133818 w 400010"/>
              <a:gd name="connsiteY0" fmla="*/ 24990 h 376690"/>
              <a:gd name="connsiteX1" fmla="*/ 116818 w 400010"/>
              <a:gd name="connsiteY1" fmla="*/ 472 h 376690"/>
              <a:gd name="connsiteX2" fmla="*/ 128303 w 400010"/>
              <a:gd name="connsiteY2" fmla="*/ 9923 h 376690"/>
              <a:gd name="connsiteX3" fmla="*/ 152127 w 400010"/>
              <a:gd name="connsiteY3" fmla="*/ 21871 h 376690"/>
              <a:gd name="connsiteX4" fmla="*/ 165335 w 400010"/>
              <a:gd name="connsiteY4" fmla="*/ 25695 h 376690"/>
              <a:gd name="connsiteX5" fmla="*/ 216674 w 400010"/>
              <a:gd name="connsiteY5" fmla="*/ 50629 h 376690"/>
              <a:gd name="connsiteX6" fmla="*/ 247316 w 400010"/>
              <a:gd name="connsiteY6" fmla="*/ 49396 h 376690"/>
              <a:gd name="connsiteX7" fmla="*/ 253605 w 400010"/>
              <a:gd name="connsiteY7" fmla="*/ 50925 h 376690"/>
              <a:gd name="connsiteX8" fmla="*/ 266788 w 400010"/>
              <a:gd name="connsiteY8" fmla="*/ 54125 h 376690"/>
              <a:gd name="connsiteX9" fmla="*/ 286675 w 400010"/>
              <a:gd name="connsiteY9" fmla="*/ 53823 h 376690"/>
              <a:gd name="connsiteX10" fmla="*/ 309958 w 400010"/>
              <a:gd name="connsiteY10" fmla="*/ 74657 h 376690"/>
              <a:gd name="connsiteX11" fmla="*/ 327681 w 400010"/>
              <a:gd name="connsiteY11" fmla="*/ 93013 h 376690"/>
              <a:gd name="connsiteX12" fmla="*/ 331342 w 400010"/>
              <a:gd name="connsiteY12" fmla="*/ 96806 h 376690"/>
              <a:gd name="connsiteX13" fmla="*/ 347644 w 400010"/>
              <a:gd name="connsiteY13" fmla="*/ 108031 h 376690"/>
              <a:gd name="connsiteX14" fmla="*/ 359216 w 400010"/>
              <a:gd name="connsiteY14" fmla="*/ 125066 h 376690"/>
              <a:gd name="connsiteX15" fmla="*/ 375543 w 400010"/>
              <a:gd name="connsiteY15" fmla="*/ 139549 h 376690"/>
              <a:gd name="connsiteX16" fmla="*/ 386235 w 400010"/>
              <a:gd name="connsiteY16" fmla="*/ 157905 h 376690"/>
              <a:gd name="connsiteX17" fmla="*/ 386443 w 400010"/>
              <a:gd name="connsiteY17" fmla="*/ 173758 h 376690"/>
              <a:gd name="connsiteX18" fmla="*/ 394732 w 400010"/>
              <a:gd name="connsiteY18" fmla="*/ 181248 h 376690"/>
              <a:gd name="connsiteX19" fmla="*/ 395807 w 400010"/>
              <a:gd name="connsiteY19" fmla="*/ 182223 h 376690"/>
              <a:gd name="connsiteX20" fmla="*/ 388726 w 400010"/>
              <a:gd name="connsiteY20" fmla="*/ 199032 h 376690"/>
              <a:gd name="connsiteX21" fmla="*/ 385996 w 400010"/>
              <a:gd name="connsiteY21" fmla="*/ 214357 h 376690"/>
              <a:gd name="connsiteX22" fmla="*/ 390185 w 400010"/>
              <a:gd name="connsiteY22" fmla="*/ 242580 h 376690"/>
              <a:gd name="connsiteX23" fmla="*/ 399273 w 400010"/>
              <a:gd name="connsiteY23" fmla="*/ 255107 h 376690"/>
              <a:gd name="connsiteX24" fmla="*/ 399826 w 400010"/>
              <a:gd name="connsiteY24" fmla="*/ 265552 h 376690"/>
              <a:gd name="connsiteX25" fmla="*/ 396700 w 400010"/>
              <a:gd name="connsiteY25" fmla="*/ 272865 h 376690"/>
              <a:gd name="connsiteX26" fmla="*/ 389600 w 400010"/>
              <a:gd name="connsiteY26" fmla="*/ 289486 h 376690"/>
              <a:gd name="connsiteX27" fmla="*/ 376348 w 400010"/>
              <a:gd name="connsiteY27" fmla="*/ 296479 h 376690"/>
              <a:gd name="connsiteX28" fmla="*/ 369738 w 400010"/>
              <a:gd name="connsiteY28" fmla="*/ 308893 h 376690"/>
              <a:gd name="connsiteX29" fmla="*/ 366222 w 400010"/>
              <a:gd name="connsiteY29" fmla="*/ 310333 h 376690"/>
              <a:gd name="connsiteX30" fmla="*/ 362788 w 400010"/>
              <a:gd name="connsiteY30" fmla="*/ 311741 h 376690"/>
              <a:gd name="connsiteX31" fmla="*/ 356040 w 400010"/>
              <a:gd name="connsiteY31" fmla="*/ 324061 h 376690"/>
              <a:gd name="connsiteX32" fmla="*/ 345877 w 400010"/>
              <a:gd name="connsiteY32" fmla="*/ 328783 h 376690"/>
              <a:gd name="connsiteX33" fmla="*/ 335820 w 400010"/>
              <a:gd name="connsiteY33" fmla="*/ 338329 h 376690"/>
              <a:gd name="connsiteX34" fmla="*/ 320323 w 400010"/>
              <a:gd name="connsiteY34" fmla="*/ 336537 h 376690"/>
              <a:gd name="connsiteX35" fmla="*/ 307115 w 400010"/>
              <a:gd name="connsiteY35" fmla="*/ 338958 h 376690"/>
              <a:gd name="connsiteX36" fmla="*/ 306775 w 400010"/>
              <a:gd name="connsiteY36" fmla="*/ 339021 h 376690"/>
              <a:gd name="connsiteX37" fmla="*/ 298241 w 400010"/>
              <a:gd name="connsiteY37" fmla="*/ 350038 h 376690"/>
              <a:gd name="connsiteX38" fmla="*/ 297348 w 400010"/>
              <a:gd name="connsiteY38" fmla="*/ 355315 h 376690"/>
              <a:gd name="connsiteX39" fmla="*/ 294763 w 400010"/>
              <a:gd name="connsiteY39" fmla="*/ 370577 h 376690"/>
              <a:gd name="connsiteX40" fmla="*/ 284694 w 400010"/>
              <a:gd name="connsiteY40" fmla="*/ 376513 h 376690"/>
              <a:gd name="connsiteX41" fmla="*/ 275191 w 400010"/>
              <a:gd name="connsiteY41" fmla="*/ 371684 h 376690"/>
              <a:gd name="connsiteX42" fmla="*/ 226410 w 400010"/>
              <a:gd name="connsiteY42" fmla="*/ 374381 h 376690"/>
              <a:gd name="connsiteX43" fmla="*/ 210398 w 400010"/>
              <a:gd name="connsiteY43" fmla="*/ 370457 h 376690"/>
              <a:gd name="connsiteX44" fmla="*/ 198039 w 400010"/>
              <a:gd name="connsiteY44" fmla="*/ 308044 h 376690"/>
              <a:gd name="connsiteX45" fmla="*/ 184404 w 400010"/>
              <a:gd name="connsiteY45" fmla="*/ 280456 h 376690"/>
              <a:gd name="connsiteX46" fmla="*/ 135366 w 400010"/>
              <a:gd name="connsiteY46" fmla="*/ 270558 h 376690"/>
              <a:gd name="connsiteX47" fmla="*/ 131863 w 400010"/>
              <a:gd name="connsiteY47" fmla="*/ 272451 h 376690"/>
              <a:gd name="connsiteX48" fmla="*/ 129372 w 400010"/>
              <a:gd name="connsiteY48" fmla="*/ 266917 h 376690"/>
              <a:gd name="connsiteX49" fmla="*/ 132215 w 400010"/>
              <a:gd name="connsiteY49" fmla="*/ 235568 h 376690"/>
              <a:gd name="connsiteX50" fmla="*/ 145296 w 400010"/>
              <a:gd name="connsiteY50" fmla="*/ 209320 h 376690"/>
              <a:gd name="connsiteX51" fmla="*/ 157253 w 400010"/>
              <a:gd name="connsiteY51" fmla="*/ 177751 h 376690"/>
              <a:gd name="connsiteX52" fmla="*/ 139334 w 400010"/>
              <a:gd name="connsiteY52" fmla="*/ 179116 h 376690"/>
              <a:gd name="connsiteX53" fmla="*/ 133995 w 400010"/>
              <a:gd name="connsiteY53" fmla="*/ 189782 h 376690"/>
              <a:gd name="connsiteX54" fmla="*/ 74611 w 400010"/>
              <a:gd name="connsiteY54" fmla="*/ 188951 h 376690"/>
              <a:gd name="connsiteX55" fmla="*/ 54906 w 400010"/>
              <a:gd name="connsiteY55" fmla="*/ 187719 h 376690"/>
              <a:gd name="connsiteX56" fmla="*/ 10975 w 400010"/>
              <a:gd name="connsiteY56" fmla="*/ 157716 h 376690"/>
              <a:gd name="connsiteX57" fmla="*/ 472 w 400010"/>
              <a:gd name="connsiteY57" fmla="*/ 116640 h 376690"/>
              <a:gd name="connsiteX58" fmla="*/ 32038 w 400010"/>
              <a:gd name="connsiteY58" fmla="*/ 117627 h 376690"/>
              <a:gd name="connsiteX59" fmla="*/ 33283 w 400010"/>
              <a:gd name="connsiteY59" fmla="*/ 108603 h 376690"/>
              <a:gd name="connsiteX60" fmla="*/ 46063 w 400010"/>
              <a:gd name="connsiteY60" fmla="*/ 103597 h 376690"/>
              <a:gd name="connsiteX61" fmla="*/ 59963 w 400010"/>
              <a:gd name="connsiteY61" fmla="*/ 105861 h 376690"/>
              <a:gd name="connsiteX62" fmla="*/ 88944 w 400010"/>
              <a:gd name="connsiteY62" fmla="*/ 104126 h 376690"/>
              <a:gd name="connsiteX63" fmla="*/ 92441 w 400010"/>
              <a:gd name="connsiteY63" fmla="*/ 86335 h 376690"/>
              <a:gd name="connsiteX64" fmla="*/ 91258 w 400010"/>
              <a:gd name="connsiteY64" fmla="*/ 53805 h 376690"/>
              <a:gd name="connsiteX65" fmla="*/ 115535 w 400010"/>
              <a:gd name="connsiteY65" fmla="*/ 32556 h 376690"/>
              <a:gd name="connsiteX66" fmla="*/ 133818 w 400010"/>
              <a:gd name="connsiteY66" fmla="*/ 24990 h 3766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Lst>
            <a:rect l="l" t="t" r="r" b="b"/>
            <a:pathLst>
              <a:path w="400010" h="376690">
                <a:moveTo>
                  <a:pt x="133818" y="24990"/>
                </a:moveTo>
                <a:lnTo>
                  <a:pt x="116818" y="472"/>
                </a:lnTo>
                <a:lnTo>
                  <a:pt x="128303" y="9923"/>
                </a:lnTo>
                <a:lnTo>
                  <a:pt x="152127" y="21871"/>
                </a:lnTo>
                <a:lnTo>
                  <a:pt x="165335" y="25695"/>
                </a:lnTo>
                <a:lnTo>
                  <a:pt x="216674" y="50629"/>
                </a:lnTo>
                <a:lnTo>
                  <a:pt x="247316" y="49396"/>
                </a:lnTo>
                <a:lnTo>
                  <a:pt x="253605" y="50925"/>
                </a:lnTo>
                <a:lnTo>
                  <a:pt x="266788" y="54125"/>
                </a:lnTo>
                <a:lnTo>
                  <a:pt x="286675" y="53823"/>
                </a:lnTo>
                <a:lnTo>
                  <a:pt x="309958" y="74657"/>
                </a:lnTo>
                <a:lnTo>
                  <a:pt x="327681" y="93013"/>
                </a:lnTo>
                <a:lnTo>
                  <a:pt x="331342" y="96806"/>
                </a:lnTo>
                <a:lnTo>
                  <a:pt x="347644" y="108031"/>
                </a:lnTo>
                <a:lnTo>
                  <a:pt x="359216" y="125066"/>
                </a:lnTo>
                <a:lnTo>
                  <a:pt x="375543" y="139549"/>
                </a:lnTo>
                <a:lnTo>
                  <a:pt x="386235" y="157905"/>
                </a:lnTo>
                <a:lnTo>
                  <a:pt x="386443" y="173758"/>
                </a:lnTo>
                <a:lnTo>
                  <a:pt x="394732" y="181248"/>
                </a:lnTo>
                <a:lnTo>
                  <a:pt x="395807" y="182223"/>
                </a:lnTo>
                <a:lnTo>
                  <a:pt x="388726" y="199032"/>
                </a:lnTo>
                <a:lnTo>
                  <a:pt x="385996" y="214357"/>
                </a:lnTo>
                <a:lnTo>
                  <a:pt x="390185" y="242580"/>
                </a:lnTo>
                <a:lnTo>
                  <a:pt x="399273" y="255107"/>
                </a:lnTo>
                <a:lnTo>
                  <a:pt x="399826" y="265552"/>
                </a:lnTo>
                <a:lnTo>
                  <a:pt x="396700" y="272865"/>
                </a:lnTo>
                <a:lnTo>
                  <a:pt x="389600" y="289486"/>
                </a:lnTo>
                <a:lnTo>
                  <a:pt x="376348" y="296479"/>
                </a:lnTo>
                <a:lnTo>
                  <a:pt x="369738" y="308893"/>
                </a:lnTo>
                <a:lnTo>
                  <a:pt x="366222" y="310333"/>
                </a:lnTo>
                <a:lnTo>
                  <a:pt x="362788" y="311741"/>
                </a:lnTo>
                <a:lnTo>
                  <a:pt x="356040" y="324061"/>
                </a:lnTo>
                <a:lnTo>
                  <a:pt x="345877" y="328783"/>
                </a:lnTo>
                <a:lnTo>
                  <a:pt x="335820" y="338329"/>
                </a:lnTo>
                <a:lnTo>
                  <a:pt x="320323" y="336537"/>
                </a:lnTo>
                <a:lnTo>
                  <a:pt x="307115" y="338958"/>
                </a:lnTo>
                <a:lnTo>
                  <a:pt x="306775" y="339021"/>
                </a:lnTo>
                <a:lnTo>
                  <a:pt x="298241" y="350038"/>
                </a:lnTo>
                <a:lnTo>
                  <a:pt x="297348" y="355315"/>
                </a:lnTo>
                <a:lnTo>
                  <a:pt x="294763" y="370577"/>
                </a:lnTo>
                <a:lnTo>
                  <a:pt x="284694" y="376513"/>
                </a:lnTo>
                <a:lnTo>
                  <a:pt x="275191" y="371684"/>
                </a:lnTo>
                <a:lnTo>
                  <a:pt x="226410" y="374381"/>
                </a:lnTo>
                <a:lnTo>
                  <a:pt x="210398" y="370457"/>
                </a:lnTo>
                <a:lnTo>
                  <a:pt x="198039" y="308044"/>
                </a:lnTo>
                <a:lnTo>
                  <a:pt x="184404" y="280456"/>
                </a:lnTo>
                <a:lnTo>
                  <a:pt x="135366" y="270558"/>
                </a:lnTo>
                <a:lnTo>
                  <a:pt x="131863" y="272451"/>
                </a:lnTo>
                <a:lnTo>
                  <a:pt x="129372" y="266917"/>
                </a:lnTo>
                <a:lnTo>
                  <a:pt x="132215" y="235568"/>
                </a:lnTo>
                <a:lnTo>
                  <a:pt x="145296" y="209320"/>
                </a:lnTo>
                <a:lnTo>
                  <a:pt x="157253" y="177751"/>
                </a:lnTo>
                <a:lnTo>
                  <a:pt x="139334" y="179116"/>
                </a:lnTo>
                <a:lnTo>
                  <a:pt x="133995" y="189782"/>
                </a:lnTo>
                <a:lnTo>
                  <a:pt x="74611" y="188951"/>
                </a:lnTo>
                <a:lnTo>
                  <a:pt x="54906" y="187719"/>
                </a:lnTo>
                <a:lnTo>
                  <a:pt x="10975" y="157716"/>
                </a:lnTo>
                <a:lnTo>
                  <a:pt x="472" y="116640"/>
                </a:lnTo>
                <a:lnTo>
                  <a:pt x="32038" y="117627"/>
                </a:lnTo>
                <a:lnTo>
                  <a:pt x="33283" y="108603"/>
                </a:lnTo>
                <a:lnTo>
                  <a:pt x="46063" y="103597"/>
                </a:lnTo>
                <a:lnTo>
                  <a:pt x="59963" y="105861"/>
                </a:lnTo>
                <a:lnTo>
                  <a:pt x="88944" y="104126"/>
                </a:lnTo>
                <a:lnTo>
                  <a:pt x="92441" y="86335"/>
                </a:lnTo>
                <a:lnTo>
                  <a:pt x="91258" y="53805"/>
                </a:lnTo>
                <a:lnTo>
                  <a:pt x="115535" y="32556"/>
                </a:lnTo>
                <a:lnTo>
                  <a:pt x="133818" y="24990"/>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7" name="Aarhus">
            <a:extLst>
              <a:ext uri="{FF2B5EF4-FFF2-40B4-BE49-F238E27FC236}">
                <a16:creationId xmlns:a16="http://schemas.microsoft.com/office/drawing/2014/main" id="{00000000-0008-0000-3E00-000089000000}"/>
              </a:ext>
            </a:extLst>
          </xdr:cNvPr>
          <xdr:cNvSpPr/>
        </xdr:nvSpPr>
        <xdr:spPr>
          <a:xfrm>
            <a:off x="2244646" y="3211759"/>
            <a:ext cx="498093" cy="684709"/>
          </a:xfrm>
          <a:custGeom>
            <a:avLst/>
            <a:gdLst>
              <a:gd name="connsiteX0" fmla="*/ 197605 w 484918"/>
              <a:gd name="connsiteY0" fmla="*/ 102767 h 666597"/>
              <a:gd name="connsiteX1" fmla="*/ 192724 w 484918"/>
              <a:gd name="connsiteY1" fmla="*/ 98944 h 666597"/>
              <a:gd name="connsiteX2" fmla="*/ 207070 w 484918"/>
              <a:gd name="connsiteY2" fmla="*/ 47981 h 666597"/>
              <a:gd name="connsiteX3" fmla="*/ 235165 w 484918"/>
              <a:gd name="connsiteY3" fmla="*/ 51038 h 666597"/>
              <a:gd name="connsiteX4" fmla="*/ 237247 w 484918"/>
              <a:gd name="connsiteY4" fmla="*/ 63476 h 666597"/>
              <a:gd name="connsiteX5" fmla="*/ 261706 w 484918"/>
              <a:gd name="connsiteY5" fmla="*/ 27286 h 666597"/>
              <a:gd name="connsiteX6" fmla="*/ 271511 w 484918"/>
              <a:gd name="connsiteY6" fmla="*/ 10873 h 666597"/>
              <a:gd name="connsiteX7" fmla="*/ 297304 w 484918"/>
              <a:gd name="connsiteY7" fmla="*/ 472 h 666597"/>
              <a:gd name="connsiteX8" fmla="*/ 305561 w 484918"/>
              <a:gd name="connsiteY8" fmla="*/ 13093 h 666597"/>
              <a:gd name="connsiteX9" fmla="*/ 311958 w 484918"/>
              <a:gd name="connsiteY9" fmla="*/ 22054 h 666597"/>
              <a:gd name="connsiteX10" fmla="*/ 346084 w 484918"/>
              <a:gd name="connsiteY10" fmla="*/ 24538 h 666597"/>
              <a:gd name="connsiteX11" fmla="*/ 351493 w 484918"/>
              <a:gd name="connsiteY11" fmla="*/ 25883 h 666597"/>
              <a:gd name="connsiteX12" fmla="*/ 342480 w 484918"/>
              <a:gd name="connsiteY12" fmla="*/ 97755 h 666597"/>
              <a:gd name="connsiteX13" fmla="*/ 362813 w 484918"/>
              <a:gd name="connsiteY13" fmla="*/ 88857 h 666597"/>
              <a:gd name="connsiteX14" fmla="*/ 396971 w 484918"/>
              <a:gd name="connsiteY14" fmla="*/ 65967 h 666597"/>
              <a:gd name="connsiteX15" fmla="*/ 420556 w 484918"/>
              <a:gd name="connsiteY15" fmla="*/ 75833 h 666597"/>
              <a:gd name="connsiteX16" fmla="*/ 477663 w 484918"/>
              <a:gd name="connsiteY16" fmla="*/ 83707 h 666597"/>
              <a:gd name="connsiteX17" fmla="*/ 485034 w 484918"/>
              <a:gd name="connsiteY17" fmla="*/ 98673 h 666597"/>
              <a:gd name="connsiteX18" fmla="*/ 470820 w 484918"/>
              <a:gd name="connsiteY18" fmla="*/ 115816 h 666597"/>
              <a:gd name="connsiteX19" fmla="*/ 455072 w 484918"/>
              <a:gd name="connsiteY19" fmla="*/ 111779 h 666597"/>
              <a:gd name="connsiteX20" fmla="*/ 435701 w 484918"/>
              <a:gd name="connsiteY20" fmla="*/ 135172 h 666597"/>
              <a:gd name="connsiteX21" fmla="*/ 439927 w 484918"/>
              <a:gd name="connsiteY21" fmla="*/ 147950 h 666597"/>
              <a:gd name="connsiteX22" fmla="*/ 446166 w 484918"/>
              <a:gd name="connsiteY22" fmla="*/ 160018 h 666597"/>
              <a:gd name="connsiteX23" fmla="*/ 430713 w 484918"/>
              <a:gd name="connsiteY23" fmla="*/ 170721 h 666597"/>
              <a:gd name="connsiteX24" fmla="*/ 430298 w 484918"/>
              <a:gd name="connsiteY24" fmla="*/ 171010 h 666597"/>
              <a:gd name="connsiteX25" fmla="*/ 431116 w 484918"/>
              <a:gd name="connsiteY25" fmla="*/ 183745 h 666597"/>
              <a:gd name="connsiteX26" fmla="*/ 419984 w 484918"/>
              <a:gd name="connsiteY26" fmla="*/ 194309 h 666597"/>
              <a:gd name="connsiteX27" fmla="*/ 404600 w 484918"/>
              <a:gd name="connsiteY27" fmla="*/ 198780 h 666597"/>
              <a:gd name="connsiteX28" fmla="*/ 389197 w 484918"/>
              <a:gd name="connsiteY28" fmla="*/ 212407 h 666597"/>
              <a:gd name="connsiteX29" fmla="*/ 383292 w 484918"/>
              <a:gd name="connsiteY29" fmla="*/ 223576 h 666597"/>
              <a:gd name="connsiteX30" fmla="*/ 376373 w 484918"/>
              <a:gd name="connsiteY30" fmla="*/ 236681 h 666597"/>
              <a:gd name="connsiteX31" fmla="*/ 374008 w 484918"/>
              <a:gd name="connsiteY31" fmla="*/ 242259 h 666597"/>
              <a:gd name="connsiteX32" fmla="*/ 367851 w 484918"/>
              <a:gd name="connsiteY32" fmla="*/ 256792 h 666597"/>
              <a:gd name="connsiteX33" fmla="*/ 347908 w 484918"/>
              <a:gd name="connsiteY33" fmla="*/ 265376 h 666597"/>
              <a:gd name="connsiteX34" fmla="*/ 329461 w 484918"/>
              <a:gd name="connsiteY34" fmla="*/ 279997 h 666597"/>
              <a:gd name="connsiteX35" fmla="*/ 318455 w 484918"/>
              <a:gd name="connsiteY35" fmla="*/ 296447 h 666597"/>
              <a:gd name="connsiteX36" fmla="*/ 314599 w 484918"/>
              <a:gd name="connsiteY36" fmla="*/ 302208 h 666597"/>
              <a:gd name="connsiteX37" fmla="*/ 304838 w 484918"/>
              <a:gd name="connsiteY37" fmla="*/ 318376 h 666597"/>
              <a:gd name="connsiteX38" fmla="*/ 304958 w 484918"/>
              <a:gd name="connsiteY38" fmla="*/ 318470 h 666597"/>
              <a:gd name="connsiteX39" fmla="*/ 306744 w 484918"/>
              <a:gd name="connsiteY39" fmla="*/ 319847 h 666597"/>
              <a:gd name="connsiteX40" fmla="*/ 315467 w 484918"/>
              <a:gd name="connsiteY40" fmla="*/ 326557 h 666597"/>
              <a:gd name="connsiteX41" fmla="*/ 308505 w 484918"/>
              <a:gd name="connsiteY41" fmla="*/ 334707 h 666597"/>
              <a:gd name="connsiteX42" fmla="*/ 299555 w 484918"/>
              <a:gd name="connsiteY42" fmla="*/ 335631 h 666597"/>
              <a:gd name="connsiteX43" fmla="*/ 296945 w 484918"/>
              <a:gd name="connsiteY43" fmla="*/ 346869 h 666597"/>
              <a:gd name="connsiteX44" fmla="*/ 304190 w 484918"/>
              <a:gd name="connsiteY44" fmla="*/ 344435 h 666597"/>
              <a:gd name="connsiteX45" fmla="*/ 297304 w 484918"/>
              <a:gd name="connsiteY45" fmla="*/ 356251 h 666597"/>
              <a:gd name="connsiteX46" fmla="*/ 298530 w 484918"/>
              <a:gd name="connsiteY46" fmla="*/ 358578 h 666597"/>
              <a:gd name="connsiteX47" fmla="*/ 299650 w 484918"/>
              <a:gd name="connsiteY47" fmla="*/ 360697 h 666597"/>
              <a:gd name="connsiteX48" fmla="*/ 308952 w 484918"/>
              <a:gd name="connsiteY48" fmla="*/ 341668 h 666597"/>
              <a:gd name="connsiteX49" fmla="*/ 318304 w 484918"/>
              <a:gd name="connsiteY49" fmla="*/ 345404 h 666597"/>
              <a:gd name="connsiteX50" fmla="*/ 308084 w 484918"/>
              <a:gd name="connsiteY50" fmla="*/ 357679 h 666597"/>
              <a:gd name="connsiteX51" fmla="*/ 300285 w 484918"/>
              <a:gd name="connsiteY51" fmla="*/ 373187 h 666597"/>
              <a:gd name="connsiteX52" fmla="*/ 301681 w 484918"/>
              <a:gd name="connsiteY52" fmla="*/ 374350 h 666597"/>
              <a:gd name="connsiteX53" fmla="*/ 315486 w 484918"/>
              <a:gd name="connsiteY53" fmla="*/ 364351 h 666597"/>
              <a:gd name="connsiteX54" fmla="*/ 314367 w 484918"/>
              <a:gd name="connsiteY54" fmla="*/ 359446 h 666597"/>
              <a:gd name="connsiteX55" fmla="*/ 330373 w 484918"/>
              <a:gd name="connsiteY55" fmla="*/ 342675 h 666597"/>
              <a:gd name="connsiteX56" fmla="*/ 335845 w 484918"/>
              <a:gd name="connsiteY56" fmla="*/ 349221 h 666597"/>
              <a:gd name="connsiteX57" fmla="*/ 340669 w 484918"/>
              <a:gd name="connsiteY57" fmla="*/ 355126 h 666597"/>
              <a:gd name="connsiteX58" fmla="*/ 310599 w 484918"/>
              <a:gd name="connsiteY58" fmla="*/ 378878 h 666597"/>
              <a:gd name="connsiteX59" fmla="*/ 305021 w 484918"/>
              <a:gd name="connsiteY59" fmla="*/ 379513 h 666597"/>
              <a:gd name="connsiteX60" fmla="*/ 294203 w 484918"/>
              <a:gd name="connsiteY60" fmla="*/ 380745 h 666597"/>
              <a:gd name="connsiteX61" fmla="*/ 294316 w 484918"/>
              <a:gd name="connsiteY61" fmla="*/ 381443 h 666597"/>
              <a:gd name="connsiteX62" fmla="*/ 290895 w 484918"/>
              <a:gd name="connsiteY62" fmla="*/ 386694 h 666597"/>
              <a:gd name="connsiteX63" fmla="*/ 298165 w 484918"/>
              <a:gd name="connsiteY63" fmla="*/ 403793 h 666597"/>
              <a:gd name="connsiteX64" fmla="*/ 311794 w 484918"/>
              <a:gd name="connsiteY64" fmla="*/ 417118 h 666597"/>
              <a:gd name="connsiteX65" fmla="*/ 314191 w 484918"/>
              <a:gd name="connsiteY65" fmla="*/ 426947 h 666597"/>
              <a:gd name="connsiteX66" fmla="*/ 321643 w 484918"/>
              <a:gd name="connsiteY66" fmla="*/ 438663 h 666597"/>
              <a:gd name="connsiteX67" fmla="*/ 325222 w 484918"/>
              <a:gd name="connsiteY67" fmla="*/ 455717 h 666597"/>
              <a:gd name="connsiteX68" fmla="*/ 336128 w 484918"/>
              <a:gd name="connsiteY68" fmla="*/ 470426 h 666597"/>
              <a:gd name="connsiteX69" fmla="*/ 337386 w 484918"/>
              <a:gd name="connsiteY69" fmla="*/ 485682 h 666597"/>
              <a:gd name="connsiteX70" fmla="*/ 337618 w 484918"/>
              <a:gd name="connsiteY70" fmla="*/ 488474 h 666597"/>
              <a:gd name="connsiteX71" fmla="*/ 337763 w 484918"/>
              <a:gd name="connsiteY71" fmla="*/ 490222 h 666597"/>
              <a:gd name="connsiteX72" fmla="*/ 342228 w 484918"/>
              <a:gd name="connsiteY72" fmla="*/ 507528 h 666597"/>
              <a:gd name="connsiteX73" fmla="*/ 349524 w 484918"/>
              <a:gd name="connsiteY73" fmla="*/ 532921 h 666597"/>
              <a:gd name="connsiteX74" fmla="*/ 350826 w 484918"/>
              <a:gd name="connsiteY74" fmla="*/ 537462 h 666597"/>
              <a:gd name="connsiteX75" fmla="*/ 362870 w 484918"/>
              <a:gd name="connsiteY75" fmla="*/ 559642 h 666597"/>
              <a:gd name="connsiteX76" fmla="*/ 362908 w 484918"/>
              <a:gd name="connsiteY76" fmla="*/ 576797 h 666597"/>
              <a:gd name="connsiteX77" fmla="*/ 358380 w 484918"/>
              <a:gd name="connsiteY77" fmla="*/ 603919 h 666597"/>
              <a:gd name="connsiteX78" fmla="*/ 362486 w 484918"/>
              <a:gd name="connsiteY78" fmla="*/ 606416 h 666597"/>
              <a:gd name="connsiteX79" fmla="*/ 348713 w 484918"/>
              <a:gd name="connsiteY79" fmla="*/ 614169 h 666597"/>
              <a:gd name="connsiteX80" fmla="*/ 345417 w 484918"/>
              <a:gd name="connsiteY80" fmla="*/ 603120 h 666597"/>
              <a:gd name="connsiteX81" fmla="*/ 334291 w 484918"/>
              <a:gd name="connsiteY81" fmla="*/ 606787 h 666597"/>
              <a:gd name="connsiteX82" fmla="*/ 320675 w 484918"/>
              <a:gd name="connsiteY82" fmla="*/ 624696 h 666597"/>
              <a:gd name="connsiteX83" fmla="*/ 314700 w 484918"/>
              <a:gd name="connsiteY83" fmla="*/ 632136 h 666597"/>
              <a:gd name="connsiteX84" fmla="*/ 304800 w 484918"/>
              <a:gd name="connsiteY84" fmla="*/ 634985 h 666597"/>
              <a:gd name="connsiteX85" fmla="*/ 300058 w 484918"/>
              <a:gd name="connsiteY85" fmla="*/ 636355 h 666597"/>
              <a:gd name="connsiteX86" fmla="*/ 300637 w 484918"/>
              <a:gd name="connsiteY86" fmla="*/ 636833 h 666597"/>
              <a:gd name="connsiteX87" fmla="*/ 284266 w 484918"/>
              <a:gd name="connsiteY87" fmla="*/ 644103 h 666597"/>
              <a:gd name="connsiteX88" fmla="*/ 277002 w 484918"/>
              <a:gd name="connsiteY88" fmla="*/ 620011 h 666597"/>
              <a:gd name="connsiteX89" fmla="*/ 245310 w 484918"/>
              <a:gd name="connsiteY89" fmla="*/ 619018 h 666597"/>
              <a:gd name="connsiteX90" fmla="*/ 243731 w 484918"/>
              <a:gd name="connsiteY90" fmla="*/ 625954 h 666597"/>
              <a:gd name="connsiteX91" fmla="*/ 232209 w 484918"/>
              <a:gd name="connsiteY91" fmla="*/ 620357 h 666597"/>
              <a:gd name="connsiteX92" fmla="*/ 212159 w 484918"/>
              <a:gd name="connsiteY92" fmla="*/ 649813 h 666597"/>
              <a:gd name="connsiteX93" fmla="*/ 208152 w 484918"/>
              <a:gd name="connsiteY93" fmla="*/ 649473 h 666597"/>
              <a:gd name="connsiteX94" fmla="*/ 183303 w 484918"/>
              <a:gd name="connsiteY94" fmla="*/ 645543 h 666597"/>
              <a:gd name="connsiteX95" fmla="*/ 171995 w 484918"/>
              <a:gd name="connsiteY95" fmla="*/ 635192 h 666597"/>
              <a:gd name="connsiteX96" fmla="*/ 164919 w 484918"/>
              <a:gd name="connsiteY96" fmla="*/ 640317 h 666597"/>
              <a:gd name="connsiteX97" fmla="*/ 164498 w 484918"/>
              <a:gd name="connsiteY97" fmla="*/ 650045 h 666597"/>
              <a:gd name="connsiteX98" fmla="*/ 161102 w 484918"/>
              <a:gd name="connsiteY98" fmla="*/ 650492 h 666597"/>
              <a:gd name="connsiteX99" fmla="*/ 141202 w 484918"/>
              <a:gd name="connsiteY99" fmla="*/ 656101 h 666597"/>
              <a:gd name="connsiteX100" fmla="*/ 107422 w 484918"/>
              <a:gd name="connsiteY100" fmla="*/ 666477 h 666597"/>
              <a:gd name="connsiteX101" fmla="*/ 95202 w 484918"/>
              <a:gd name="connsiteY101" fmla="*/ 649297 h 666597"/>
              <a:gd name="connsiteX102" fmla="*/ 106013 w 484918"/>
              <a:gd name="connsiteY102" fmla="*/ 636971 h 666597"/>
              <a:gd name="connsiteX103" fmla="*/ 126623 w 484918"/>
              <a:gd name="connsiteY103" fmla="*/ 595876 h 666597"/>
              <a:gd name="connsiteX104" fmla="*/ 114171 w 484918"/>
              <a:gd name="connsiteY104" fmla="*/ 574734 h 666597"/>
              <a:gd name="connsiteX105" fmla="*/ 139529 w 484918"/>
              <a:gd name="connsiteY105" fmla="*/ 565376 h 666597"/>
              <a:gd name="connsiteX106" fmla="*/ 160598 w 484918"/>
              <a:gd name="connsiteY106" fmla="*/ 514861 h 666597"/>
              <a:gd name="connsiteX107" fmla="*/ 126617 w 484918"/>
              <a:gd name="connsiteY107" fmla="*/ 487606 h 666597"/>
              <a:gd name="connsiteX108" fmla="*/ 126567 w 484918"/>
              <a:gd name="connsiteY108" fmla="*/ 482173 h 666597"/>
              <a:gd name="connsiteX109" fmla="*/ 111894 w 484918"/>
              <a:gd name="connsiteY109" fmla="*/ 460578 h 666597"/>
              <a:gd name="connsiteX110" fmla="*/ 85258 w 484918"/>
              <a:gd name="connsiteY110" fmla="*/ 453384 h 666597"/>
              <a:gd name="connsiteX111" fmla="*/ 72692 w 484918"/>
              <a:gd name="connsiteY111" fmla="*/ 446461 h 666597"/>
              <a:gd name="connsiteX112" fmla="*/ 54485 w 484918"/>
              <a:gd name="connsiteY112" fmla="*/ 433695 h 666597"/>
              <a:gd name="connsiteX113" fmla="*/ 36497 w 484918"/>
              <a:gd name="connsiteY113" fmla="*/ 440134 h 666597"/>
              <a:gd name="connsiteX114" fmla="*/ 31289 w 484918"/>
              <a:gd name="connsiteY114" fmla="*/ 427815 h 666597"/>
              <a:gd name="connsiteX115" fmla="*/ 21113 w 484918"/>
              <a:gd name="connsiteY115" fmla="*/ 402818 h 666597"/>
              <a:gd name="connsiteX116" fmla="*/ 11453 w 484918"/>
              <a:gd name="connsiteY116" fmla="*/ 401523 h 666597"/>
              <a:gd name="connsiteX117" fmla="*/ 472 w 484918"/>
              <a:gd name="connsiteY117" fmla="*/ 373495 h 666597"/>
              <a:gd name="connsiteX118" fmla="*/ 27774 w 484918"/>
              <a:gd name="connsiteY118" fmla="*/ 347699 h 666597"/>
              <a:gd name="connsiteX119" fmla="*/ 12264 w 484918"/>
              <a:gd name="connsiteY119" fmla="*/ 316804 h 666597"/>
              <a:gd name="connsiteX120" fmla="*/ 53176 w 484918"/>
              <a:gd name="connsiteY120" fmla="*/ 304478 h 666597"/>
              <a:gd name="connsiteX121" fmla="*/ 42774 w 484918"/>
              <a:gd name="connsiteY121" fmla="*/ 269935 h 666597"/>
              <a:gd name="connsiteX122" fmla="*/ 45818 w 484918"/>
              <a:gd name="connsiteY122" fmla="*/ 251095 h 666597"/>
              <a:gd name="connsiteX123" fmla="*/ 55799 w 484918"/>
              <a:gd name="connsiteY123" fmla="*/ 247164 h 666597"/>
              <a:gd name="connsiteX124" fmla="*/ 53290 w 484918"/>
              <a:gd name="connsiteY124" fmla="*/ 239297 h 666597"/>
              <a:gd name="connsiteX125" fmla="*/ 85428 w 484918"/>
              <a:gd name="connsiteY125" fmla="*/ 216017 h 666597"/>
              <a:gd name="connsiteX126" fmla="*/ 86623 w 484918"/>
              <a:gd name="connsiteY126" fmla="*/ 198240 h 666597"/>
              <a:gd name="connsiteX127" fmla="*/ 117089 w 484918"/>
              <a:gd name="connsiteY127" fmla="*/ 210829 h 666597"/>
              <a:gd name="connsiteX128" fmla="*/ 128013 w 484918"/>
              <a:gd name="connsiteY128" fmla="*/ 209754 h 666597"/>
              <a:gd name="connsiteX129" fmla="*/ 129026 w 484918"/>
              <a:gd name="connsiteY129" fmla="*/ 208792 h 666597"/>
              <a:gd name="connsiteX130" fmla="*/ 136479 w 484918"/>
              <a:gd name="connsiteY130" fmla="*/ 206553 h 666597"/>
              <a:gd name="connsiteX131" fmla="*/ 171611 w 484918"/>
              <a:gd name="connsiteY131" fmla="*/ 220029 h 666597"/>
              <a:gd name="connsiteX132" fmla="*/ 184945 w 484918"/>
              <a:gd name="connsiteY132" fmla="*/ 228242 h 666597"/>
              <a:gd name="connsiteX133" fmla="*/ 198209 w 484918"/>
              <a:gd name="connsiteY133" fmla="*/ 217803 h 666597"/>
              <a:gd name="connsiteX134" fmla="*/ 194422 w 484918"/>
              <a:gd name="connsiteY134" fmla="*/ 176984 h 666597"/>
              <a:gd name="connsiteX135" fmla="*/ 192303 w 484918"/>
              <a:gd name="connsiteY135" fmla="*/ 163879 h 666597"/>
              <a:gd name="connsiteX136" fmla="*/ 199265 w 484918"/>
              <a:gd name="connsiteY136" fmla="*/ 136329 h 666597"/>
              <a:gd name="connsiteX137" fmla="*/ 197605 w 484918"/>
              <a:gd name="connsiteY137" fmla="*/ 102767 h 6665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Lst>
            <a:rect l="l" t="t" r="r" b="b"/>
            <a:pathLst>
              <a:path w="484918" h="666597">
                <a:moveTo>
                  <a:pt x="197605" y="102767"/>
                </a:moveTo>
                <a:lnTo>
                  <a:pt x="192724" y="98944"/>
                </a:lnTo>
                <a:lnTo>
                  <a:pt x="207070" y="47981"/>
                </a:lnTo>
                <a:lnTo>
                  <a:pt x="235165" y="51038"/>
                </a:lnTo>
                <a:lnTo>
                  <a:pt x="237247" y="63476"/>
                </a:lnTo>
                <a:lnTo>
                  <a:pt x="261706" y="27286"/>
                </a:lnTo>
                <a:lnTo>
                  <a:pt x="271511" y="10873"/>
                </a:lnTo>
                <a:lnTo>
                  <a:pt x="297304" y="472"/>
                </a:lnTo>
                <a:lnTo>
                  <a:pt x="305561" y="13093"/>
                </a:lnTo>
                <a:lnTo>
                  <a:pt x="311958" y="22054"/>
                </a:lnTo>
                <a:lnTo>
                  <a:pt x="346084" y="24538"/>
                </a:lnTo>
                <a:lnTo>
                  <a:pt x="351493" y="25883"/>
                </a:lnTo>
                <a:lnTo>
                  <a:pt x="342480" y="97755"/>
                </a:lnTo>
                <a:lnTo>
                  <a:pt x="362813" y="88857"/>
                </a:lnTo>
                <a:lnTo>
                  <a:pt x="396971" y="65967"/>
                </a:lnTo>
                <a:lnTo>
                  <a:pt x="420556" y="75833"/>
                </a:lnTo>
                <a:lnTo>
                  <a:pt x="477663" y="83707"/>
                </a:lnTo>
                <a:lnTo>
                  <a:pt x="485034" y="98673"/>
                </a:lnTo>
                <a:lnTo>
                  <a:pt x="470820" y="115816"/>
                </a:lnTo>
                <a:lnTo>
                  <a:pt x="455072" y="111779"/>
                </a:lnTo>
                <a:lnTo>
                  <a:pt x="435701" y="135172"/>
                </a:lnTo>
                <a:lnTo>
                  <a:pt x="439927" y="147950"/>
                </a:lnTo>
                <a:lnTo>
                  <a:pt x="446166" y="160018"/>
                </a:lnTo>
                <a:lnTo>
                  <a:pt x="430713" y="170721"/>
                </a:lnTo>
                <a:lnTo>
                  <a:pt x="430298" y="171010"/>
                </a:lnTo>
                <a:lnTo>
                  <a:pt x="431116" y="183745"/>
                </a:lnTo>
                <a:lnTo>
                  <a:pt x="419984" y="194309"/>
                </a:lnTo>
                <a:lnTo>
                  <a:pt x="404600" y="198780"/>
                </a:lnTo>
                <a:lnTo>
                  <a:pt x="389197" y="212407"/>
                </a:lnTo>
                <a:lnTo>
                  <a:pt x="383292" y="223576"/>
                </a:lnTo>
                <a:lnTo>
                  <a:pt x="376373" y="236681"/>
                </a:lnTo>
                <a:lnTo>
                  <a:pt x="374008" y="242259"/>
                </a:lnTo>
                <a:lnTo>
                  <a:pt x="367851" y="256792"/>
                </a:lnTo>
                <a:lnTo>
                  <a:pt x="347908" y="265376"/>
                </a:lnTo>
                <a:lnTo>
                  <a:pt x="329461" y="279997"/>
                </a:lnTo>
                <a:lnTo>
                  <a:pt x="318455" y="296447"/>
                </a:lnTo>
                <a:lnTo>
                  <a:pt x="314599" y="302208"/>
                </a:lnTo>
                <a:lnTo>
                  <a:pt x="304838" y="318376"/>
                </a:lnTo>
                <a:lnTo>
                  <a:pt x="304958" y="318470"/>
                </a:lnTo>
                <a:lnTo>
                  <a:pt x="306744" y="319847"/>
                </a:lnTo>
                <a:lnTo>
                  <a:pt x="315467" y="326557"/>
                </a:lnTo>
                <a:lnTo>
                  <a:pt x="308505" y="334707"/>
                </a:lnTo>
                <a:lnTo>
                  <a:pt x="299555" y="335631"/>
                </a:lnTo>
                <a:lnTo>
                  <a:pt x="296945" y="346869"/>
                </a:lnTo>
                <a:lnTo>
                  <a:pt x="304190" y="344435"/>
                </a:lnTo>
                <a:lnTo>
                  <a:pt x="297304" y="356251"/>
                </a:lnTo>
                <a:lnTo>
                  <a:pt x="298530" y="358578"/>
                </a:lnTo>
                <a:lnTo>
                  <a:pt x="299650" y="360697"/>
                </a:lnTo>
                <a:lnTo>
                  <a:pt x="308952" y="341668"/>
                </a:lnTo>
                <a:lnTo>
                  <a:pt x="318304" y="345404"/>
                </a:lnTo>
                <a:lnTo>
                  <a:pt x="308084" y="357679"/>
                </a:lnTo>
                <a:lnTo>
                  <a:pt x="300285" y="373187"/>
                </a:lnTo>
                <a:lnTo>
                  <a:pt x="301681" y="374350"/>
                </a:lnTo>
                <a:lnTo>
                  <a:pt x="315486" y="364351"/>
                </a:lnTo>
                <a:lnTo>
                  <a:pt x="314367" y="359446"/>
                </a:lnTo>
                <a:lnTo>
                  <a:pt x="330373" y="342675"/>
                </a:lnTo>
                <a:lnTo>
                  <a:pt x="335845" y="349221"/>
                </a:lnTo>
                <a:lnTo>
                  <a:pt x="340669" y="355126"/>
                </a:lnTo>
                <a:lnTo>
                  <a:pt x="310599" y="378878"/>
                </a:lnTo>
                <a:lnTo>
                  <a:pt x="305021" y="379513"/>
                </a:lnTo>
                <a:lnTo>
                  <a:pt x="294203" y="380745"/>
                </a:lnTo>
                <a:lnTo>
                  <a:pt x="294316" y="381443"/>
                </a:lnTo>
                <a:lnTo>
                  <a:pt x="290895" y="386694"/>
                </a:lnTo>
                <a:lnTo>
                  <a:pt x="298165" y="403793"/>
                </a:lnTo>
                <a:lnTo>
                  <a:pt x="311794" y="417118"/>
                </a:lnTo>
                <a:lnTo>
                  <a:pt x="314191" y="426947"/>
                </a:lnTo>
                <a:lnTo>
                  <a:pt x="321643" y="438663"/>
                </a:lnTo>
                <a:lnTo>
                  <a:pt x="325222" y="455717"/>
                </a:lnTo>
                <a:lnTo>
                  <a:pt x="336128" y="470426"/>
                </a:lnTo>
                <a:lnTo>
                  <a:pt x="337386" y="485682"/>
                </a:lnTo>
                <a:lnTo>
                  <a:pt x="337618" y="488474"/>
                </a:lnTo>
                <a:lnTo>
                  <a:pt x="337763" y="490222"/>
                </a:lnTo>
                <a:lnTo>
                  <a:pt x="342228" y="507528"/>
                </a:lnTo>
                <a:lnTo>
                  <a:pt x="349524" y="532921"/>
                </a:lnTo>
                <a:lnTo>
                  <a:pt x="350826" y="537462"/>
                </a:lnTo>
                <a:lnTo>
                  <a:pt x="362870" y="559642"/>
                </a:lnTo>
                <a:lnTo>
                  <a:pt x="362908" y="576797"/>
                </a:lnTo>
                <a:lnTo>
                  <a:pt x="358380" y="603919"/>
                </a:lnTo>
                <a:lnTo>
                  <a:pt x="362486" y="606416"/>
                </a:lnTo>
                <a:lnTo>
                  <a:pt x="348713" y="614169"/>
                </a:lnTo>
                <a:lnTo>
                  <a:pt x="345417" y="603120"/>
                </a:lnTo>
                <a:lnTo>
                  <a:pt x="334291" y="606787"/>
                </a:lnTo>
                <a:lnTo>
                  <a:pt x="320675" y="624696"/>
                </a:lnTo>
                <a:lnTo>
                  <a:pt x="314700" y="632136"/>
                </a:lnTo>
                <a:lnTo>
                  <a:pt x="304800" y="634985"/>
                </a:lnTo>
                <a:lnTo>
                  <a:pt x="300058" y="636355"/>
                </a:lnTo>
                <a:lnTo>
                  <a:pt x="300637" y="636833"/>
                </a:lnTo>
                <a:lnTo>
                  <a:pt x="284266" y="644103"/>
                </a:lnTo>
                <a:lnTo>
                  <a:pt x="277002" y="620011"/>
                </a:lnTo>
                <a:lnTo>
                  <a:pt x="245310" y="619018"/>
                </a:lnTo>
                <a:lnTo>
                  <a:pt x="243731" y="625954"/>
                </a:lnTo>
                <a:lnTo>
                  <a:pt x="232209" y="620357"/>
                </a:lnTo>
                <a:lnTo>
                  <a:pt x="212159" y="649813"/>
                </a:lnTo>
                <a:lnTo>
                  <a:pt x="208152" y="649473"/>
                </a:lnTo>
                <a:lnTo>
                  <a:pt x="183303" y="645543"/>
                </a:lnTo>
                <a:lnTo>
                  <a:pt x="171995" y="635192"/>
                </a:lnTo>
                <a:lnTo>
                  <a:pt x="164919" y="640317"/>
                </a:lnTo>
                <a:lnTo>
                  <a:pt x="164498" y="650045"/>
                </a:lnTo>
                <a:lnTo>
                  <a:pt x="161102" y="650492"/>
                </a:lnTo>
                <a:lnTo>
                  <a:pt x="141202" y="656101"/>
                </a:lnTo>
                <a:lnTo>
                  <a:pt x="107422" y="666477"/>
                </a:lnTo>
                <a:lnTo>
                  <a:pt x="95202" y="649297"/>
                </a:lnTo>
                <a:lnTo>
                  <a:pt x="106013" y="636971"/>
                </a:lnTo>
                <a:lnTo>
                  <a:pt x="126623" y="595876"/>
                </a:lnTo>
                <a:lnTo>
                  <a:pt x="114171" y="574734"/>
                </a:lnTo>
                <a:lnTo>
                  <a:pt x="139529" y="565376"/>
                </a:lnTo>
                <a:lnTo>
                  <a:pt x="160598" y="514861"/>
                </a:lnTo>
                <a:lnTo>
                  <a:pt x="126617" y="487606"/>
                </a:lnTo>
                <a:lnTo>
                  <a:pt x="126567" y="482173"/>
                </a:lnTo>
                <a:lnTo>
                  <a:pt x="111894" y="460578"/>
                </a:lnTo>
                <a:lnTo>
                  <a:pt x="85258" y="453384"/>
                </a:lnTo>
                <a:lnTo>
                  <a:pt x="72692" y="446461"/>
                </a:lnTo>
                <a:lnTo>
                  <a:pt x="54485" y="433695"/>
                </a:lnTo>
                <a:lnTo>
                  <a:pt x="36497" y="440134"/>
                </a:lnTo>
                <a:lnTo>
                  <a:pt x="31289" y="427815"/>
                </a:lnTo>
                <a:lnTo>
                  <a:pt x="21113" y="402818"/>
                </a:lnTo>
                <a:lnTo>
                  <a:pt x="11453" y="401523"/>
                </a:lnTo>
                <a:lnTo>
                  <a:pt x="472" y="373495"/>
                </a:lnTo>
                <a:lnTo>
                  <a:pt x="27774" y="347699"/>
                </a:lnTo>
                <a:lnTo>
                  <a:pt x="12264" y="316804"/>
                </a:lnTo>
                <a:lnTo>
                  <a:pt x="53176" y="304478"/>
                </a:lnTo>
                <a:lnTo>
                  <a:pt x="42774" y="269935"/>
                </a:lnTo>
                <a:lnTo>
                  <a:pt x="45818" y="251095"/>
                </a:lnTo>
                <a:lnTo>
                  <a:pt x="55799" y="247164"/>
                </a:lnTo>
                <a:lnTo>
                  <a:pt x="53290" y="239297"/>
                </a:lnTo>
                <a:lnTo>
                  <a:pt x="85428" y="216017"/>
                </a:lnTo>
                <a:lnTo>
                  <a:pt x="86623" y="198240"/>
                </a:lnTo>
                <a:lnTo>
                  <a:pt x="117089" y="210829"/>
                </a:lnTo>
                <a:lnTo>
                  <a:pt x="128013" y="209754"/>
                </a:lnTo>
                <a:lnTo>
                  <a:pt x="129026" y="208792"/>
                </a:lnTo>
                <a:lnTo>
                  <a:pt x="136479" y="206553"/>
                </a:lnTo>
                <a:lnTo>
                  <a:pt x="171611" y="220029"/>
                </a:lnTo>
                <a:lnTo>
                  <a:pt x="184945" y="228242"/>
                </a:lnTo>
                <a:lnTo>
                  <a:pt x="198209" y="217803"/>
                </a:lnTo>
                <a:lnTo>
                  <a:pt x="194422" y="176984"/>
                </a:lnTo>
                <a:lnTo>
                  <a:pt x="192303" y="163879"/>
                </a:lnTo>
                <a:lnTo>
                  <a:pt x="199265" y="136329"/>
                </a:lnTo>
                <a:lnTo>
                  <a:pt x="197605" y="102767"/>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8" name="Skanderborg">
            <a:extLst>
              <a:ext uri="{FF2B5EF4-FFF2-40B4-BE49-F238E27FC236}">
                <a16:creationId xmlns:a16="http://schemas.microsoft.com/office/drawing/2014/main" id="{00000000-0008-0000-3E00-00008A000000}"/>
              </a:ext>
            </a:extLst>
          </xdr:cNvPr>
          <xdr:cNvSpPr/>
        </xdr:nvSpPr>
        <xdr:spPr>
          <a:xfrm>
            <a:off x="1887144" y="3447778"/>
            <a:ext cx="522642" cy="536141"/>
          </a:xfrm>
          <a:custGeom>
            <a:avLst/>
            <a:gdLst>
              <a:gd name="connsiteX0" fmla="*/ 85604 w 508818"/>
              <a:gd name="connsiteY0" fmla="*/ 195404 h 521958"/>
              <a:gd name="connsiteX1" fmla="*/ 124001 w 508818"/>
              <a:gd name="connsiteY1" fmla="*/ 163106 h 521958"/>
              <a:gd name="connsiteX2" fmla="*/ 129208 w 508818"/>
              <a:gd name="connsiteY2" fmla="*/ 159188 h 521958"/>
              <a:gd name="connsiteX3" fmla="*/ 126806 w 508818"/>
              <a:gd name="connsiteY3" fmla="*/ 123016 h 521958"/>
              <a:gd name="connsiteX4" fmla="*/ 136938 w 508818"/>
              <a:gd name="connsiteY4" fmla="*/ 116986 h 521958"/>
              <a:gd name="connsiteX5" fmla="*/ 204159 w 508818"/>
              <a:gd name="connsiteY5" fmla="*/ 102981 h 521958"/>
              <a:gd name="connsiteX6" fmla="*/ 247561 w 508818"/>
              <a:gd name="connsiteY6" fmla="*/ 96743 h 521958"/>
              <a:gd name="connsiteX7" fmla="*/ 247574 w 508818"/>
              <a:gd name="connsiteY7" fmla="*/ 55521 h 521958"/>
              <a:gd name="connsiteX8" fmla="*/ 279662 w 508818"/>
              <a:gd name="connsiteY8" fmla="*/ 22790 h 521958"/>
              <a:gd name="connsiteX9" fmla="*/ 290480 w 508818"/>
              <a:gd name="connsiteY9" fmla="*/ 5635 h 521958"/>
              <a:gd name="connsiteX10" fmla="*/ 299008 w 508818"/>
              <a:gd name="connsiteY10" fmla="*/ 7094 h 521958"/>
              <a:gd name="connsiteX11" fmla="*/ 304926 w 508818"/>
              <a:gd name="connsiteY11" fmla="*/ 11955 h 521958"/>
              <a:gd name="connsiteX12" fmla="*/ 333612 w 508818"/>
              <a:gd name="connsiteY12" fmla="*/ 7823 h 521958"/>
              <a:gd name="connsiteX13" fmla="*/ 362147 w 508818"/>
              <a:gd name="connsiteY13" fmla="*/ 472 h 521958"/>
              <a:gd name="connsiteX14" fmla="*/ 393864 w 508818"/>
              <a:gd name="connsiteY14" fmla="*/ 21318 h 521958"/>
              <a:gd name="connsiteX15" fmla="*/ 390820 w 508818"/>
              <a:gd name="connsiteY15" fmla="*/ 40159 h 521958"/>
              <a:gd name="connsiteX16" fmla="*/ 401223 w 508818"/>
              <a:gd name="connsiteY16" fmla="*/ 74701 h 521958"/>
              <a:gd name="connsiteX17" fmla="*/ 360310 w 508818"/>
              <a:gd name="connsiteY17" fmla="*/ 87027 h 521958"/>
              <a:gd name="connsiteX18" fmla="*/ 375820 w 508818"/>
              <a:gd name="connsiteY18" fmla="*/ 117923 h 521958"/>
              <a:gd name="connsiteX19" fmla="*/ 348518 w 508818"/>
              <a:gd name="connsiteY19" fmla="*/ 143718 h 521958"/>
              <a:gd name="connsiteX20" fmla="*/ 359499 w 508818"/>
              <a:gd name="connsiteY20" fmla="*/ 171746 h 521958"/>
              <a:gd name="connsiteX21" fmla="*/ 369160 w 508818"/>
              <a:gd name="connsiteY21" fmla="*/ 173041 h 521958"/>
              <a:gd name="connsiteX22" fmla="*/ 379336 w 508818"/>
              <a:gd name="connsiteY22" fmla="*/ 198038 h 521958"/>
              <a:gd name="connsiteX23" fmla="*/ 384543 w 508818"/>
              <a:gd name="connsiteY23" fmla="*/ 210358 h 521958"/>
              <a:gd name="connsiteX24" fmla="*/ 402531 w 508818"/>
              <a:gd name="connsiteY24" fmla="*/ 203918 h 521958"/>
              <a:gd name="connsiteX25" fmla="*/ 420738 w 508818"/>
              <a:gd name="connsiteY25" fmla="*/ 216684 h 521958"/>
              <a:gd name="connsiteX26" fmla="*/ 433305 w 508818"/>
              <a:gd name="connsiteY26" fmla="*/ 223608 h 521958"/>
              <a:gd name="connsiteX27" fmla="*/ 459940 w 508818"/>
              <a:gd name="connsiteY27" fmla="*/ 230802 h 521958"/>
              <a:gd name="connsiteX28" fmla="*/ 474613 w 508818"/>
              <a:gd name="connsiteY28" fmla="*/ 252397 h 521958"/>
              <a:gd name="connsiteX29" fmla="*/ 474663 w 508818"/>
              <a:gd name="connsiteY29" fmla="*/ 257830 h 521958"/>
              <a:gd name="connsiteX30" fmla="*/ 508645 w 508818"/>
              <a:gd name="connsiteY30" fmla="*/ 285085 h 521958"/>
              <a:gd name="connsiteX31" fmla="*/ 487575 w 508818"/>
              <a:gd name="connsiteY31" fmla="*/ 335600 h 521958"/>
              <a:gd name="connsiteX32" fmla="*/ 462217 w 508818"/>
              <a:gd name="connsiteY32" fmla="*/ 344958 h 521958"/>
              <a:gd name="connsiteX33" fmla="*/ 474670 w 508818"/>
              <a:gd name="connsiteY33" fmla="*/ 366099 h 521958"/>
              <a:gd name="connsiteX34" fmla="*/ 454059 w 508818"/>
              <a:gd name="connsiteY34" fmla="*/ 407195 h 521958"/>
              <a:gd name="connsiteX35" fmla="*/ 443248 w 508818"/>
              <a:gd name="connsiteY35" fmla="*/ 419521 h 521958"/>
              <a:gd name="connsiteX36" fmla="*/ 455468 w 508818"/>
              <a:gd name="connsiteY36" fmla="*/ 436701 h 521958"/>
              <a:gd name="connsiteX37" fmla="*/ 425644 w 508818"/>
              <a:gd name="connsiteY37" fmla="*/ 467691 h 521958"/>
              <a:gd name="connsiteX38" fmla="*/ 391638 w 508818"/>
              <a:gd name="connsiteY38" fmla="*/ 460396 h 521958"/>
              <a:gd name="connsiteX39" fmla="*/ 387556 w 508818"/>
              <a:gd name="connsiteY39" fmla="*/ 453491 h 521958"/>
              <a:gd name="connsiteX40" fmla="*/ 370977 w 508818"/>
              <a:gd name="connsiteY40" fmla="*/ 452819 h 521958"/>
              <a:gd name="connsiteX41" fmla="*/ 353185 w 508818"/>
              <a:gd name="connsiteY41" fmla="*/ 491814 h 521958"/>
              <a:gd name="connsiteX42" fmla="*/ 346719 w 508818"/>
              <a:gd name="connsiteY42" fmla="*/ 493078 h 521958"/>
              <a:gd name="connsiteX43" fmla="*/ 301423 w 508818"/>
              <a:gd name="connsiteY43" fmla="*/ 489732 h 521958"/>
              <a:gd name="connsiteX44" fmla="*/ 272134 w 508818"/>
              <a:gd name="connsiteY44" fmla="*/ 506881 h 521958"/>
              <a:gd name="connsiteX45" fmla="*/ 264788 w 508818"/>
              <a:gd name="connsiteY45" fmla="*/ 521948 h 521958"/>
              <a:gd name="connsiteX46" fmla="*/ 247605 w 508818"/>
              <a:gd name="connsiteY46" fmla="*/ 519194 h 521958"/>
              <a:gd name="connsiteX47" fmla="*/ 195624 w 508818"/>
              <a:gd name="connsiteY47" fmla="*/ 485336 h 521958"/>
              <a:gd name="connsiteX48" fmla="*/ 184875 w 508818"/>
              <a:gd name="connsiteY48" fmla="*/ 444429 h 521958"/>
              <a:gd name="connsiteX49" fmla="*/ 199278 w 508818"/>
              <a:gd name="connsiteY49" fmla="*/ 418124 h 521958"/>
              <a:gd name="connsiteX50" fmla="*/ 184794 w 508818"/>
              <a:gd name="connsiteY50" fmla="*/ 402485 h 521958"/>
              <a:gd name="connsiteX51" fmla="*/ 138315 w 508818"/>
              <a:gd name="connsiteY51" fmla="*/ 405491 h 521958"/>
              <a:gd name="connsiteX52" fmla="*/ 85529 w 508818"/>
              <a:gd name="connsiteY52" fmla="*/ 412899 h 521958"/>
              <a:gd name="connsiteX53" fmla="*/ 83164 w 508818"/>
              <a:gd name="connsiteY53" fmla="*/ 374432 h 521958"/>
              <a:gd name="connsiteX54" fmla="*/ 75214 w 508818"/>
              <a:gd name="connsiteY54" fmla="*/ 352347 h 521958"/>
              <a:gd name="connsiteX55" fmla="*/ 80409 w 508818"/>
              <a:gd name="connsiteY55" fmla="*/ 327890 h 521958"/>
              <a:gd name="connsiteX56" fmla="*/ 31044 w 508818"/>
              <a:gd name="connsiteY56" fmla="*/ 313508 h 521958"/>
              <a:gd name="connsiteX57" fmla="*/ 7371 w 508818"/>
              <a:gd name="connsiteY57" fmla="*/ 306736 h 521958"/>
              <a:gd name="connsiteX58" fmla="*/ 9868 w 508818"/>
              <a:gd name="connsiteY58" fmla="*/ 300661 h 521958"/>
              <a:gd name="connsiteX59" fmla="*/ 472 w 508818"/>
              <a:gd name="connsiteY59" fmla="*/ 232934 h 521958"/>
              <a:gd name="connsiteX60" fmla="*/ 19271 w 508818"/>
              <a:gd name="connsiteY60" fmla="*/ 192901 h 521958"/>
              <a:gd name="connsiteX61" fmla="*/ 68466 w 508818"/>
              <a:gd name="connsiteY61" fmla="*/ 208069 h 521958"/>
              <a:gd name="connsiteX62" fmla="*/ 76101 w 508818"/>
              <a:gd name="connsiteY62" fmla="*/ 203195 h 521958"/>
              <a:gd name="connsiteX63" fmla="*/ 85604 w 508818"/>
              <a:gd name="connsiteY63" fmla="*/ 195404 h 5219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508818" h="521958">
                <a:moveTo>
                  <a:pt x="85604" y="195404"/>
                </a:moveTo>
                <a:lnTo>
                  <a:pt x="124001" y="163106"/>
                </a:lnTo>
                <a:lnTo>
                  <a:pt x="129208" y="159188"/>
                </a:lnTo>
                <a:lnTo>
                  <a:pt x="126806" y="123016"/>
                </a:lnTo>
                <a:lnTo>
                  <a:pt x="136938" y="116986"/>
                </a:lnTo>
                <a:lnTo>
                  <a:pt x="204159" y="102981"/>
                </a:lnTo>
                <a:lnTo>
                  <a:pt x="247561" y="96743"/>
                </a:lnTo>
                <a:lnTo>
                  <a:pt x="247574" y="55521"/>
                </a:lnTo>
                <a:lnTo>
                  <a:pt x="279662" y="22790"/>
                </a:lnTo>
                <a:lnTo>
                  <a:pt x="290480" y="5635"/>
                </a:lnTo>
                <a:lnTo>
                  <a:pt x="299008" y="7094"/>
                </a:lnTo>
                <a:lnTo>
                  <a:pt x="304926" y="11955"/>
                </a:lnTo>
                <a:lnTo>
                  <a:pt x="333612" y="7823"/>
                </a:lnTo>
                <a:lnTo>
                  <a:pt x="362147" y="472"/>
                </a:lnTo>
                <a:lnTo>
                  <a:pt x="393864" y="21318"/>
                </a:lnTo>
                <a:lnTo>
                  <a:pt x="390820" y="40159"/>
                </a:lnTo>
                <a:lnTo>
                  <a:pt x="401223" y="74701"/>
                </a:lnTo>
                <a:lnTo>
                  <a:pt x="360310" y="87027"/>
                </a:lnTo>
                <a:lnTo>
                  <a:pt x="375820" y="117923"/>
                </a:lnTo>
                <a:lnTo>
                  <a:pt x="348518" y="143718"/>
                </a:lnTo>
                <a:lnTo>
                  <a:pt x="359499" y="171746"/>
                </a:lnTo>
                <a:lnTo>
                  <a:pt x="369160" y="173041"/>
                </a:lnTo>
                <a:lnTo>
                  <a:pt x="379336" y="198038"/>
                </a:lnTo>
                <a:lnTo>
                  <a:pt x="384543" y="210358"/>
                </a:lnTo>
                <a:lnTo>
                  <a:pt x="402531" y="203918"/>
                </a:lnTo>
                <a:lnTo>
                  <a:pt x="420738" y="216684"/>
                </a:lnTo>
                <a:lnTo>
                  <a:pt x="433305" y="223608"/>
                </a:lnTo>
                <a:lnTo>
                  <a:pt x="459940" y="230802"/>
                </a:lnTo>
                <a:lnTo>
                  <a:pt x="474613" y="252397"/>
                </a:lnTo>
                <a:lnTo>
                  <a:pt x="474663" y="257830"/>
                </a:lnTo>
                <a:lnTo>
                  <a:pt x="508645" y="285085"/>
                </a:lnTo>
                <a:lnTo>
                  <a:pt x="487575" y="335600"/>
                </a:lnTo>
                <a:lnTo>
                  <a:pt x="462217" y="344958"/>
                </a:lnTo>
                <a:lnTo>
                  <a:pt x="474670" y="366099"/>
                </a:lnTo>
                <a:lnTo>
                  <a:pt x="454059" y="407195"/>
                </a:lnTo>
                <a:lnTo>
                  <a:pt x="443248" y="419521"/>
                </a:lnTo>
                <a:lnTo>
                  <a:pt x="455468" y="436701"/>
                </a:lnTo>
                <a:lnTo>
                  <a:pt x="425644" y="467691"/>
                </a:lnTo>
                <a:lnTo>
                  <a:pt x="391638" y="460396"/>
                </a:lnTo>
                <a:lnTo>
                  <a:pt x="387556" y="453491"/>
                </a:lnTo>
                <a:lnTo>
                  <a:pt x="370977" y="452819"/>
                </a:lnTo>
                <a:lnTo>
                  <a:pt x="353185" y="491814"/>
                </a:lnTo>
                <a:lnTo>
                  <a:pt x="346719" y="493078"/>
                </a:lnTo>
                <a:lnTo>
                  <a:pt x="301423" y="489732"/>
                </a:lnTo>
                <a:lnTo>
                  <a:pt x="272134" y="506881"/>
                </a:lnTo>
                <a:lnTo>
                  <a:pt x="264788" y="521948"/>
                </a:lnTo>
                <a:lnTo>
                  <a:pt x="247605" y="519194"/>
                </a:lnTo>
                <a:lnTo>
                  <a:pt x="195624" y="485336"/>
                </a:lnTo>
                <a:lnTo>
                  <a:pt x="184875" y="444429"/>
                </a:lnTo>
                <a:lnTo>
                  <a:pt x="199278" y="418124"/>
                </a:lnTo>
                <a:lnTo>
                  <a:pt x="184794" y="402485"/>
                </a:lnTo>
                <a:lnTo>
                  <a:pt x="138315" y="405491"/>
                </a:lnTo>
                <a:lnTo>
                  <a:pt x="85529" y="412899"/>
                </a:lnTo>
                <a:lnTo>
                  <a:pt x="83164" y="374432"/>
                </a:lnTo>
                <a:lnTo>
                  <a:pt x="75214" y="352347"/>
                </a:lnTo>
                <a:lnTo>
                  <a:pt x="80409" y="327890"/>
                </a:lnTo>
                <a:lnTo>
                  <a:pt x="31044" y="313508"/>
                </a:lnTo>
                <a:lnTo>
                  <a:pt x="7371" y="306736"/>
                </a:lnTo>
                <a:lnTo>
                  <a:pt x="9868" y="300661"/>
                </a:lnTo>
                <a:lnTo>
                  <a:pt x="472" y="232934"/>
                </a:lnTo>
                <a:lnTo>
                  <a:pt x="19271" y="192901"/>
                </a:lnTo>
                <a:lnTo>
                  <a:pt x="68466" y="208069"/>
                </a:lnTo>
                <a:lnTo>
                  <a:pt x="76101" y="203195"/>
                </a:lnTo>
                <a:lnTo>
                  <a:pt x="85604" y="195404"/>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9" name="Hjørring">
            <a:extLst>
              <a:ext uri="{FF2B5EF4-FFF2-40B4-BE49-F238E27FC236}">
                <a16:creationId xmlns:a16="http://schemas.microsoft.com/office/drawing/2014/main" id="{00000000-0008-0000-3E00-00008B000000}"/>
              </a:ext>
            </a:extLst>
          </xdr:cNvPr>
          <xdr:cNvSpPr/>
        </xdr:nvSpPr>
        <xdr:spPr>
          <a:xfrm>
            <a:off x="1923798" y="573067"/>
            <a:ext cx="794624" cy="645952"/>
          </a:xfrm>
          <a:custGeom>
            <a:avLst/>
            <a:gdLst>
              <a:gd name="connsiteX0" fmla="*/ 184328 w 773604"/>
              <a:gd name="connsiteY0" fmla="*/ 211860 h 628865"/>
              <a:gd name="connsiteX1" fmla="*/ 187278 w 773604"/>
              <a:gd name="connsiteY1" fmla="*/ 208284 h 628865"/>
              <a:gd name="connsiteX2" fmla="*/ 213907 w 773604"/>
              <a:gd name="connsiteY2" fmla="*/ 167215 h 628865"/>
              <a:gd name="connsiteX3" fmla="*/ 252719 w 773604"/>
              <a:gd name="connsiteY3" fmla="*/ 87546 h 628865"/>
              <a:gd name="connsiteX4" fmla="*/ 257498 w 773604"/>
              <a:gd name="connsiteY4" fmla="*/ 77741 h 628865"/>
              <a:gd name="connsiteX5" fmla="*/ 281775 w 773604"/>
              <a:gd name="connsiteY5" fmla="*/ 52759 h 628865"/>
              <a:gd name="connsiteX6" fmla="*/ 292071 w 773604"/>
              <a:gd name="connsiteY6" fmla="*/ 56972 h 628865"/>
              <a:gd name="connsiteX7" fmla="*/ 298310 w 773604"/>
              <a:gd name="connsiteY7" fmla="*/ 54898 h 628865"/>
              <a:gd name="connsiteX8" fmla="*/ 309040 w 773604"/>
              <a:gd name="connsiteY8" fmla="*/ 59478 h 628865"/>
              <a:gd name="connsiteX9" fmla="*/ 310820 w 773604"/>
              <a:gd name="connsiteY9" fmla="*/ 57500 h 628865"/>
              <a:gd name="connsiteX10" fmla="*/ 303014 w 773604"/>
              <a:gd name="connsiteY10" fmla="*/ 49149 h 628865"/>
              <a:gd name="connsiteX11" fmla="*/ 317983 w 773604"/>
              <a:gd name="connsiteY11" fmla="*/ 50613 h 628865"/>
              <a:gd name="connsiteX12" fmla="*/ 320405 w 773604"/>
              <a:gd name="connsiteY12" fmla="*/ 55765 h 628865"/>
              <a:gd name="connsiteX13" fmla="*/ 330411 w 773604"/>
              <a:gd name="connsiteY13" fmla="*/ 60874 h 628865"/>
              <a:gd name="connsiteX14" fmla="*/ 331518 w 773604"/>
              <a:gd name="connsiteY14" fmla="*/ 61438 h 628865"/>
              <a:gd name="connsiteX15" fmla="*/ 346606 w 773604"/>
              <a:gd name="connsiteY15" fmla="*/ 62702 h 628865"/>
              <a:gd name="connsiteX16" fmla="*/ 381072 w 773604"/>
              <a:gd name="connsiteY16" fmla="*/ 58183 h 628865"/>
              <a:gd name="connsiteX17" fmla="*/ 383537 w 773604"/>
              <a:gd name="connsiteY17" fmla="*/ 58380 h 628865"/>
              <a:gd name="connsiteX18" fmla="*/ 418298 w 773604"/>
              <a:gd name="connsiteY18" fmla="*/ 61162 h 628865"/>
              <a:gd name="connsiteX19" fmla="*/ 440606 w 773604"/>
              <a:gd name="connsiteY19" fmla="*/ 59135 h 628865"/>
              <a:gd name="connsiteX20" fmla="*/ 464758 w 773604"/>
              <a:gd name="connsiteY20" fmla="*/ 60637 h 628865"/>
              <a:gd name="connsiteX21" fmla="*/ 475594 w 773604"/>
              <a:gd name="connsiteY21" fmla="*/ 57927 h 628865"/>
              <a:gd name="connsiteX22" fmla="*/ 514978 w 773604"/>
              <a:gd name="connsiteY22" fmla="*/ 48080 h 628865"/>
              <a:gd name="connsiteX23" fmla="*/ 553746 w 773604"/>
              <a:gd name="connsiteY23" fmla="*/ 28554 h 628865"/>
              <a:gd name="connsiteX24" fmla="*/ 609293 w 773604"/>
              <a:gd name="connsiteY24" fmla="*/ 5533 h 628865"/>
              <a:gd name="connsiteX25" fmla="*/ 617029 w 773604"/>
              <a:gd name="connsiteY25" fmla="*/ 472 h 628865"/>
              <a:gd name="connsiteX26" fmla="*/ 623016 w 773604"/>
              <a:gd name="connsiteY26" fmla="*/ 12919 h 628865"/>
              <a:gd name="connsiteX27" fmla="*/ 684394 w 773604"/>
              <a:gd name="connsiteY27" fmla="*/ 20214 h 628865"/>
              <a:gd name="connsiteX28" fmla="*/ 663671 w 773604"/>
              <a:gd name="connsiteY28" fmla="*/ 128263 h 628865"/>
              <a:gd name="connsiteX29" fmla="*/ 702545 w 773604"/>
              <a:gd name="connsiteY29" fmla="*/ 182797 h 628865"/>
              <a:gd name="connsiteX30" fmla="*/ 732552 w 773604"/>
              <a:gd name="connsiteY30" fmla="*/ 223040 h 628865"/>
              <a:gd name="connsiteX31" fmla="*/ 727596 w 773604"/>
              <a:gd name="connsiteY31" fmla="*/ 234182 h 628865"/>
              <a:gd name="connsiteX32" fmla="*/ 750200 w 773604"/>
              <a:gd name="connsiteY32" fmla="*/ 259965 h 628865"/>
              <a:gd name="connsiteX33" fmla="*/ 773156 w 773604"/>
              <a:gd name="connsiteY33" fmla="*/ 275278 h 628865"/>
              <a:gd name="connsiteX34" fmla="*/ 734935 w 773604"/>
              <a:gd name="connsiteY34" fmla="*/ 288981 h 628865"/>
              <a:gd name="connsiteX35" fmla="*/ 719457 w 773604"/>
              <a:gd name="connsiteY35" fmla="*/ 324159 h 628865"/>
              <a:gd name="connsiteX36" fmla="*/ 719155 w 773604"/>
              <a:gd name="connsiteY36" fmla="*/ 328894 h 628865"/>
              <a:gd name="connsiteX37" fmla="*/ 673941 w 773604"/>
              <a:gd name="connsiteY37" fmla="*/ 336906 h 628865"/>
              <a:gd name="connsiteX38" fmla="*/ 666885 w 773604"/>
              <a:gd name="connsiteY38" fmla="*/ 340490 h 628865"/>
              <a:gd name="connsiteX39" fmla="*/ 654255 w 773604"/>
              <a:gd name="connsiteY39" fmla="*/ 383076 h 628865"/>
              <a:gd name="connsiteX40" fmla="*/ 680841 w 773604"/>
              <a:gd name="connsiteY40" fmla="*/ 406796 h 628865"/>
              <a:gd name="connsiteX41" fmla="*/ 687709 w 773604"/>
              <a:gd name="connsiteY41" fmla="*/ 420210 h 628865"/>
              <a:gd name="connsiteX42" fmla="*/ 694507 w 773604"/>
              <a:gd name="connsiteY42" fmla="*/ 446917 h 628865"/>
              <a:gd name="connsiteX43" fmla="*/ 738910 w 773604"/>
              <a:gd name="connsiteY43" fmla="*/ 451124 h 628865"/>
              <a:gd name="connsiteX44" fmla="*/ 748137 w 773604"/>
              <a:gd name="connsiteY44" fmla="*/ 457733 h 628865"/>
              <a:gd name="connsiteX45" fmla="*/ 751520 w 773604"/>
              <a:gd name="connsiteY45" fmla="*/ 462286 h 628865"/>
              <a:gd name="connsiteX46" fmla="*/ 734313 w 773604"/>
              <a:gd name="connsiteY46" fmla="*/ 472096 h 628865"/>
              <a:gd name="connsiteX47" fmla="*/ 702740 w 773604"/>
              <a:gd name="connsiteY47" fmla="*/ 482340 h 628865"/>
              <a:gd name="connsiteX48" fmla="*/ 680023 w 773604"/>
              <a:gd name="connsiteY48" fmla="*/ 475039 h 628865"/>
              <a:gd name="connsiteX49" fmla="*/ 647362 w 773604"/>
              <a:gd name="connsiteY49" fmla="*/ 476524 h 628865"/>
              <a:gd name="connsiteX50" fmla="*/ 616010 w 773604"/>
              <a:gd name="connsiteY50" fmla="*/ 471266 h 628865"/>
              <a:gd name="connsiteX51" fmla="*/ 593305 w 773604"/>
              <a:gd name="connsiteY51" fmla="*/ 466361 h 628865"/>
              <a:gd name="connsiteX52" fmla="*/ 587758 w 773604"/>
              <a:gd name="connsiteY52" fmla="*/ 485824 h 628865"/>
              <a:gd name="connsiteX53" fmla="*/ 582507 w 773604"/>
              <a:gd name="connsiteY53" fmla="*/ 507884 h 628865"/>
              <a:gd name="connsiteX54" fmla="*/ 545915 w 773604"/>
              <a:gd name="connsiteY54" fmla="*/ 517644 h 628865"/>
              <a:gd name="connsiteX55" fmla="*/ 539796 w 773604"/>
              <a:gd name="connsiteY55" fmla="*/ 535240 h 628865"/>
              <a:gd name="connsiteX56" fmla="*/ 532978 w 773604"/>
              <a:gd name="connsiteY56" fmla="*/ 542264 h 628865"/>
              <a:gd name="connsiteX57" fmla="*/ 542167 w 773604"/>
              <a:gd name="connsiteY57" fmla="*/ 562136 h 628865"/>
              <a:gd name="connsiteX58" fmla="*/ 529129 w 773604"/>
              <a:gd name="connsiteY58" fmla="*/ 567902 h 628865"/>
              <a:gd name="connsiteX59" fmla="*/ 517538 w 773604"/>
              <a:gd name="connsiteY59" fmla="*/ 578819 h 628865"/>
              <a:gd name="connsiteX60" fmla="*/ 504972 w 773604"/>
              <a:gd name="connsiteY60" fmla="*/ 584950 h 628865"/>
              <a:gd name="connsiteX61" fmla="*/ 495638 w 773604"/>
              <a:gd name="connsiteY61" fmla="*/ 579165 h 628865"/>
              <a:gd name="connsiteX62" fmla="*/ 490965 w 773604"/>
              <a:gd name="connsiteY62" fmla="*/ 578391 h 628865"/>
              <a:gd name="connsiteX63" fmla="*/ 482663 w 773604"/>
              <a:gd name="connsiteY63" fmla="*/ 583460 h 628865"/>
              <a:gd name="connsiteX64" fmla="*/ 459317 w 773604"/>
              <a:gd name="connsiteY64" fmla="*/ 580347 h 628865"/>
              <a:gd name="connsiteX65" fmla="*/ 443581 w 773604"/>
              <a:gd name="connsiteY65" fmla="*/ 585057 h 628865"/>
              <a:gd name="connsiteX66" fmla="*/ 417776 w 773604"/>
              <a:gd name="connsiteY66" fmla="*/ 577926 h 628865"/>
              <a:gd name="connsiteX67" fmla="*/ 403575 w 773604"/>
              <a:gd name="connsiteY67" fmla="*/ 589126 h 628865"/>
              <a:gd name="connsiteX68" fmla="*/ 410047 w 773604"/>
              <a:gd name="connsiteY68" fmla="*/ 600106 h 628865"/>
              <a:gd name="connsiteX69" fmla="*/ 383399 w 773604"/>
              <a:gd name="connsiteY69" fmla="*/ 610488 h 628865"/>
              <a:gd name="connsiteX70" fmla="*/ 378656 w 773604"/>
              <a:gd name="connsiteY70" fmla="*/ 608639 h 628865"/>
              <a:gd name="connsiteX71" fmla="*/ 311379 w 773604"/>
              <a:gd name="connsiteY71" fmla="*/ 573889 h 628865"/>
              <a:gd name="connsiteX72" fmla="*/ 286524 w 773604"/>
              <a:gd name="connsiteY72" fmla="*/ 570682 h 628865"/>
              <a:gd name="connsiteX73" fmla="*/ 268247 w 773604"/>
              <a:gd name="connsiteY73" fmla="*/ 581750 h 628865"/>
              <a:gd name="connsiteX74" fmla="*/ 272429 w 773604"/>
              <a:gd name="connsiteY74" fmla="*/ 593478 h 628865"/>
              <a:gd name="connsiteX75" fmla="*/ 256763 w 773604"/>
              <a:gd name="connsiteY75" fmla="*/ 595056 h 628865"/>
              <a:gd name="connsiteX76" fmla="*/ 228454 w 773604"/>
              <a:gd name="connsiteY76" fmla="*/ 583869 h 628865"/>
              <a:gd name="connsiteX77" fmla="*/ 212209 w 773604"/>
              <a:gd name="connsiteY77" fmla="*/ 563588 h 628865"/>
              <a:gd name="connsiteX78" fmla="*/ 191561 w 773604"/>
              <a:gd name="connsiteY78" fmla="*/ 556551 h 628865"/>
              <a:gd name="connsiteX79" fmla="*/ 169661 w 773604"/>
              <a:gd name="connsiteY79" fmla="*/ 573059 h 628865"/>
              <a:gd name="connsiteX80" fmla="*/ 153856 w 773604"/>
              <a:gd name="connsiteY80" fmla="*/ 565160 h 628865"/>
              <a:gd name="connsiteX81" fmla="*/ 147127 w 773604"/>
              <a:gd name="connsiteY81" fmla="*/ 609557 h 628865"/>
              <a:gd name="connsiteX82" fmla="*/ 104013 w 773604"/>
              <a:gd name="connsiteY82" fmla="*/ 621562 h 628865"/>
              <a:gd name="connsiteX83" fmla="*/ 89592 w 773604"/>
              <a:gd name="connsiteY83" fmla="*/ 628763 h 628865"/>
              <a:gd name="connsiteX84" fmla="*/ 88743 w 773604"/>
              <a:gd name="connsiteY84" fmla="*/ 627216 h 628865"/>
              <a:gd name="connsiteX85" fmla="*/ 23491 w 773604"/>
              <a:gd name="connsiteY85" fmla="*/ 543157 h 628865"/>
              <a:gd name="connsiteX86" fmla="*/ 19050 w 773604"/>
              <a:gd name="connsiteY86" fmla="*/ 539453 h 628865"/>
              <a:gd name="connsiteX87" fmla="*/ 472 w 773604"/>
              <a:gd name="connsiteY87" fmla="*/ 532756 h 628865"/>
              <a:gd name="connsiteX88" fmla="*/ 14497 w 773604"/>
              <a:gd name="connsiteY88" fmla="*/ 501294 h 628865"/>
              <a:gd name="connsiteX89" fmla="*/ 28812 w 773604"/>
              <a:gd name="connsiteY89" fmla="*/ 484082 h 628865"/>
              <a:gd name="connsiteX90" fmla="*/ 43208 w 773604"/>
              <a:gd name="connsiteY90" fmla="*/ 452325 h 628865"/>
              <a:gd name="connsiteX91" fmla="*/ 59459 w 773604"/>
              <a:gd name="connsiteY91" fmla="*/ 416468 h 628865"/>
              <a:gd name="connsiteX92" fmla="*/ 61793 w 773604"/>
              <a:gd name="connsiteY92" fmla="*/ 410714 h 628865"/>
              <a:gd name="connsiteX93" fmla="*/ 90674 w 773604"/>
              <a:gd name="connsiteY93" fmla="*/ 339566 h 628865"/>
              <a:gd name="connsiteX94" fmla="*/ 107202 w 773604"/>
              <a:gd name="connsiteY94" fmla="*/ 298835 h 628865"/>
              <a:gd name="connsiteX95" fmla="*/ 120617 w 773604"/>
              <a:gd name="connsiteY95" fmla="*/ 278976 h 628865"/>
              <a:gd name="connsiteX96" fmla="*/ 142234 w 773604"/>
              <a:gd name="connsiteY96" fmla="*/ 259447 h 628865"/>
              <a:gd name="connsiteX97" fmla="*/ 153190 w 773604"/>
              <a:gd name="connsiteY97" fmla="*/ 249548 h 628865"/>
              <a:gd name="connsiteX98" fmla="*/ 184328 w 773604"/>
              <a:gd name="connsiteY98" fmla="*/ 211860 h 6288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Lst>
            <a:rect l="l" t="t" r="r" b="b"/>
            <a:pathLst>
              <a:path w="773604" h="628865">
                <a:moveTo>
                  <a:pt x="184328" y="211860"/>
                </a:moveTo>
                <a:lnTo>
                  <a:pt x="187278" y="208284"/>
                </a:lnTo>
                <a:lnTo>
                  <a:pt x="213907" y="167215"/>
                </a:lnTo>
                <a:lnTo>
                  <a:pt x="252719" y="87546"/>
                </a:lnTo>
                <a:lnTo>
                  <a:pt x="257498" y="77741"/>
                </a:lnTo>
                <a:lnTo>
                  <a:pt x="281775" y="52759"/>
                </a:lnTo>
                <a:lnTo>
                  <a:pt x="292071" y="56972"/>
                </a:lnTo>
                <a:lnTo>
                  <a:pt x="298310" y="54898"/>
                </a:lnTo>
                <a:lnTo>
                  <a:pt x="309040" y="59478"/>
                </a:lnTo>
                <a:lnTo>
                  <a:pt x="310820" y="57500"/>
                </a:lnTo>
                <a:lnTo>
                  <a:pt x="303014" y="49149"/>
                </a:lnTo>
                <a:lnTo>
                  <a:pt x="317983" y="50613"/>
                </a:lnTo>
                <a:lnTo>
                  <a:pt x="320405" y="55765"/>
                </a:lnTo>
                <a:lnTo>
                  <a:pt x="330411" y="60874"/>
                </a:lnTo>
                <a:lnTo>
                  <a:pt x="331518" y="61438"/>
                </a:lnTo>
                <a:lnTo>
                  <a:pt x="346606" y="62702"/>
                </a:lnTo>
                <a:lnTo>
                  <a:pt x="381072" y="58183"/>
                </a:lnTo>
                <a:lnTo>
                  <a:pt x="383537" y="58380"/>
                </a:lnTo>
                <a:lnTo>
                  <a:pt x="418298" y="61162"/>
                </a:lnTo>
                <a:lnTo>
                  <a:pt x="440606" y="59135"/>
                </a:lnTo>
                <a:lnTo>
                  <a:pt x="464758" y="60637"/>
                </a:lnTo>
                <a:lnTo>
                  <a:pt x="475594" y="57927"/>
                </a:lnTo>
                <a:lnTo>
                  <a:pt x="514978" y="48080"/>
                </a:lnTo>
                <a:lnTo>
                  <a:pt x="553746" y="28554"/>
                </a:lnTo>
                <a:lnTo>
                  <a:pt x="609293" y="5533"/>
                </a:lnTo>
                <a:lnTo>
                  <a:pt x="617029" y="472"/>
                </a:lnTo>
                <a:lnTo>
                  <a:pt x="623016" y="12919"/>
                </a:lnTo>
                <a:lnTo>
                  <a:pt x="684394" y="20214"/>
                </a:lnTo>
                <a:lnTo>
                  <a:pt x="663671" y="128263"/>
                </a:lnTo>
                <a:lnTo>
                  <a:pt x="702545" y="182797"/>
                </a:lnTo>
                <a:lnTo>
                  <a:pt x="732552" y="223040"/>
                </a:lnTo>
                <a:lnTo>
                  <a:pt x="727596" y="234182"/>
                </a:lnTo>
                <a:lnTo>
                  <a:pt x="750200" y="259965"/>
                </a:lnTo>
                <a:lnTo>
                  <a:pt x="773156" y="275278"/>
                </a:lnTo>
                <a:lnTo>
                  <a:pt x="734935" y="288981"/>
                </a:lnTo>
                <a:lnTo>
                  <a:pt x="719457" y="324159"/>
                </a:lnTo>
                <a:lnTo>
                  <a:pt x="719155" y="328894"/>
                </a:lnTo>
                <a:lnTo>
                  <a:pt x="673941" y="336906"/>
                </a:lnTo>
                <a:lnTo>
                  <a:pt x="666885" y="340490"/>
                </a:lnTo>
                <a:lnTo>
                  <a:pt x="654255" y="383076"/>
                </a:lnTo>
                <a:lnTo>
                  <a:pt x="680841" y="406796"/>
                </a:lnTo>
                <a:lnTo>
                  <a:pt x="687709" y="420210"/>
                </a:lnTo>
                <a:lnTo>
                  <a:pt x="694507" y="446917"/>
                </a:lnTo>
                <a:lnTo>
                  <a:pt x="738910" y="451124"/>
                </a:lnTo>
                <a:lnTo>
                  <a:pt x="748137" y="457733"/>
                </a:lnTo>
                <a:lnTo>
                  <a:pt x="751520" y="462286"/>
                </a:lnTo>
                <a:lnTo>
                  <a:pt x="734313" y="472096"/>
                </a:lnTo>
                <a:lnTo>
                  <a:pt x="702740" y="482340"/>
                </a:lnTo>
                <a:lnTo>
                  <a:pt x="680023" y="475039"/>
                </a:lnTo>
                <a:lnTo>
                  <a:pt x="647362" y="476524"/>
                </a:lnTo>
                <a:lnTo>
                  <a:pt x="616010" y="471266"/>
                </a:lnTo>
                <a:lnTo>
                  <a:pt x="593305" y="466361"/>
                </a:lnTo>
                <a:lnTo>
                  <a:pt x="587758" y="485824"/>
                </a:lnTo>
                <a:lnTo>
                  <a:pt x="582507" y="507884"/>
                </a:lnTo>
                <a:lnTo>
                  <a:pt x="545915" y="517644"/>
                </a:lnTo>
                <a:lnTo>
                  <a:pt x="539796" y="535240"/>
                </a:lnTo>
                <a:lnTo>
                  <a:pt x="532978" y="542264"/>
                </a:lnTo>
                <a:lnTo>
                  <a:pt x="542167" y="562136"/>
                </a:lnTo>
                <a:lnTo>
                  <a:pt x="529129" y="567902"/>
                </a:lnTo>
                <a:lnTo>
                  <a:pt x="517538" y="578819"/>
                </a:lnTo>
                <a:lnTo>
                  <a:pt x="504972" y="584950"/>
                </a:lnTo>
                <a:lnTo>
                  <a:pt x="495638" y="579165"/>
                </a:lnTo>
                <a:lnTo>
                  <a:pt x="490965" y="578391"/>
                </a:lnTo>
                <a:lnTo>
                  <a:pt x="482663" y="583460"/>
                </a:lnTo>
                <a:lnTo>
                  <a:pt x="459317" y="580347"/>
                </a:lnTo>
                <a:lnTo>
                  <a:pt x="443581" y="585057"/>
                </a:lnTo>
                <a:lnTo>
                  <a:pt x="417776" y="577926"/>
                </a:lnTo>
                <a:lnTo>
                  <a:pt x="403575" y="589126"/>
                </a:lnTo>
                <a:lnTo>
                  <a:pt x="410047" y="600106"/>
                </a:lnTo>
                <a:lnTo>
                  <a:pt x="383399" y="610488"/>
                </a:lnTo>
                <a:lnTo>
                  <a:pt x="378656" y="608639"/>
                </a:lnTo>
                <a:lnTo>
                  <a:pt x="311379" y="573889"/>
                </a:lnTo>
                <a:lnTo>
                  <a:pt x="286524" y="570682"/>
                </a:lnTo>
                <a:lnTo>
                  <a:pt x="268247" y="581750"/>
                </a:lnTo>
                <a:lnTo>
                  <a:pt x="272429" y="593478"/>
                </a:lnTo>
                <a:lnTo>
                  <a:pt x="256763" y="595056"/>
                </a:lnTo>
                <a:lnTo>
                  <a:pt x="228454" y="583869"/>
                </a:lnTo>
                <a:lnTo>
                  <a:pt x="212209" y="563588"/>
                </a:lnTo>
                <a:lnTo>
                  <a:pt x="191561" y="556551"/>
                </a:lnTo>
                <a:lnTo>
                  <a:pt x="169661" y="573059"/>
                </a:lnTo>
                <a:lnTo>
                  <a:pt x="153856" y="565160"/>
                </a:lnTo>
                <a:lnTo>
                  <a:pt x="147127" y="609557"/>
                </a:lnTo>
                <a:lnTo>
                  <a:pt x="104013" y="621562"/>
                </a:lnTo>
                <a:lnTo>
                  <a:pt x="89592" y="628763"/>
                </a:lnTo>
                <a:lnTo>
                  <a:pt x="88743" y="627216"/>
                </a:lnTo>
                <a:lnTo>
                  <a:pt x="23491" y="543157"/>
                </a:lnTo>
                <a:lnTo>
                  <a:pt x="19050" y="539453"/>
                </a:lnTo>
                <a:lnTo>
                  <a:pt x="472" y="532756"/>
                </a:lnTo>
                <a:lnTo>
                  <a:pt x="14497" y="501294"/>
                </a:lnTo>
                <a:lnTo>
                  <a:pt x="28812" y="484082"/>
                </a:lnTo>
                <a:lnTo>
                  <a:pt x="43208" y="452325"/>
                </a:lnTo>
                <a:lnTo>
                  <a:pt x="59459" y="416468"/>
                </a:lnTo>
                <a:lnTo>
                  <a:pt x="61793" y="410714"/>
                </a:lnTo>
                <a:lnTo>
                  <a:pt x="90674" y="339566"/>
                </a:lnTo>
                <a:lnTo>
                  <a:pt x="107202" y="298835"/>
                </a:lnTo>
                <a:lnTo>
                  <a:pt x="120617" y="278976"/>
                </a:lnTo>
                <a:lnTo>
                  <a:pt x="142234" y="259447"/>
                </a:lnTo>
                <a:lnTo>
                  <a:pt x="153190" y="249548"/>
                </a:lnTo>
                <a:lnTo>
                  <a:pt x="184328" y="211860"/>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0" name="Lemvig">
            <a:extLst>
              <a:ext uri="{FF2B5EF4-FFF2-40B4-BE49-F238E27FC236}">
                <a16:creationId xmlns:a16="http://schemas.microsoft.com/office/drawing/2014/main" id="{00000000-0008-0000-3E00-00008C000000}"/>
              </a:ext>
            </a:extLst>
          </xdr:cNvPr>
          <xdr:cNvSpPr/>
        </xdr:nvSpPr>
        <xdr:spPr>
          <a:xfrm>
            <a:off x="157487" y="2442264"/>
            <a:ext cx="465146" cy="734447"/>
          </a:xfrm>
          <a:custGeom>
            <a:avLst/>
            <a:gdLst>
              <a:gd name="connsiteX0" fmla="*/ 9162 w 452841"/>
              <a:gd name="connsiteY0" fmla="*/ 322702 h 715020"/>
              <a:gd name="connsiteX1" fmla="*/ 9513 w 452841"/>
              <a:gd name="connsiteY1" fmla="*/ 319464 h 715020"/>
              <a:gd name="connsiteX2" fmla="*/ 53442 w 452841"/>
              <a:gd name="connsiteY2" fmla="*/ 138096 h 715020"/>
              <a:gd name="connsiteX3" fmla="*/ 67616 w 452841"/>
              <a:gd name="connsiteY3" fmla="*/ 94051 h 715020"/>
              <a:gd name="connsiteX4" fmla="*/ 95968 w 452841"/>
              <a:gd name="connsiteY4" fmla="*/ 28022 h 715020"/>
              <a:gd name="connsiteX5" fmla="*/ 97310 w 452841"/>
              <a:gd name="connsiteY5" fmla="*/ 24896 h 715020"/>
              <a:gd name="connsiteX6" fmla="*/ 114742 w 452841"/>
              <a:gd name="connsiteY6" fmla="*/ 472 h 715020"/>
              <a:gd name="connsiteX7" fmla="*/ 122997 w 452841"/>
              <a:gd name="connsiteY7" fmla="*/ 4270 h 715020"/>
              <a:gd name="connsiteX8" fmla="*/ 125111 w 452841"/>
              <a:gd name="connsiteY8" fmla="*/ 24500 h 715020"/>
              <a:gd name="connsiteX9" fmla="*/ 121826 w 452841"/>
              <a:gd name="connsiteY9" fmla="*/ 28493 h 715020"/>
              <a:gd name="connsiteX10" fmla="*/ 128127 w 452841"/>
              <a:gd name="connsiteY10" fmla="*/ 31644 h 715020"/>
              <a:gd name="connsiteX11" fmla="*/ 125507 w 452841"/>
              <a:gd name="connsiteY11" fmla="*/ 45114 h 715020"/>
              <a:gd name="connsiteX12" fmla="*/ 125637 w 452841"/>
              <a:gd name="connsiteY12" fmla="*/ 45240 h 715020"/>
              <a:gd name="connsiteX13" fmla="*/ 134584 w 452841"/>
              <a:gd name="connsiteY13" fmla="*/ 53949 h 715020"/>
              <a:gd name="connsiteX14" fmla="*/ 127825 w 452841"/>
              <a:gd name="connsiteY14" fmla="*/ 67218 h 715020"/>
              <a:gd name="connsiteX15" fmla="*/ 120475 w 452841"/>
              <a:gd name="connsiteY15" fmla="*/ 69080 h 715020"/>
              <a:gd name="connsiteX16" fmla="*/ 104668 w 452841"/>
              <a:gd name="connsiteY16" fmla="*/ 87304 h 715020"/>
              <a:gd name="connsiteX17" fmla="*/ 113698 w 452841"/>
              <a:gd name="connsiteY17" fmla="*/ 95303 h 715020"/>
              <a:gd name="connsiteX18" fmla="*/ 118972 w 452841"/>
              <a:gd name="connsiteY18" fmla="*/ 107685 h 715020"/>
              <a:gd name="connsiteX19" fmla="*/ 106487 w 452841"/>
              <a:gd name="connsiteY19" fmla="*/ 113810 h 715020"/>
              <a:gd name="connsiteX20" fmla="*/ 91687 w 452841"/>
              <a:gd name="connsiteY20" fmla="*/ 119117 h 715020"/>
              <a:gd name="connsiteX21" fmla="*/ 84052 w 452841"/>
              <a:gd name="connsiteY21" fmla="*/ 150384 h 715020"/>
              <a:gd name="connsiteX22" fmla="*/ 98263 w 452841"/>
              <a:gd name="connsiteY22" fmla="*/ 149692 h 715020"/>
              <a:gd name="connsiteX23" fmla="*/ 126252 w 452841"/>
              <a:gd name="connsiteY23" fmla="*/ 161477 h 715020"/>
              <a:gd name="connsiteX24" fmla="*/ 135386 w 452841"/>
              <a:gd name="connsiteY24" fmla="*/ 171356 h 715020"/>
              <a:gd name="connsiteX25" fmla="*/ 123974 w 452841"/>
              <a:gd name="connsiteY25" fmla="*/ 175651 h 715020"/>
              <a:gd name="connsiteX26" fmla="*/ 125488 w 452841"/>
              <a:gd name="connsiteY26" fmla="*/ 176607 h 715020"/>
              <a:gd name="connsiteX27" fmla="*/ 133339 w 452841"/>
              <a:gd name="connsiteY27" fmla="*/ 181575 h 715020"/>
              <a:gd name="connsiteX28" fmla="*/ 130168 w 452841"/>
              <a:gd name="connsiteY28" fmla="*/ 200353 h 715020"/>
              <a:gd name="connsiteX29" fmla="*/ 138081 w 452841"/>
              <a:gd name="connsiteY29" fmla="*/ 206893 h 715020"/>
              <a:gd name="connsiteX30" fmla="*/ 153041 w 452841"/>
              <a:gd name="connsiteY30" fmla="*/ 216986 h 715020"/>
              <a:gd name="connsiteX31" fmla="*/ 154671 w 452841"/>
              <a:gd name="connsiteY31" fmla="*/ 218086 h 715020"/>
              <a:gd name="connsiteX32" fmla="*/ 176074 w 452841"/>
              <a:gd name="connsiteY32" fmla="*/ 222620 h 715020"/>
              <a:gd name="connsiteX33" fmla="*/ 198948 w 452841"/>
              <a:gd name="connsiteY33" fmla="*/ 220665 h 715020"/>
              <a:gd name="connsiteX34" fmla="*/ 209916 w 452841"/>
              <a:gd name="connsiteY34" fmla="*/ 228550 h 715020"/>
              <a:gd name="connsiteX35" fmla="*/ 213999 w 452841"/>
              <a:gd name="connsiteY35" fmla="*/ 243096 h 715020"/>
              <a:gd name="connsiteX36" fmla="*/ 193418 w 452841"/>
              <a:gd name="connsiteY36" fmla="*/ 243951 h 715020"/>
              <a:gd name="connsiteX37" fmla="*/ 188782 w 452841"/>
              <a:gd name="connsiteY37" fmla="*/ 252761 h 715020"/>
              <a:gd name="connsiteX38" fmla="*/ 193655 w 452841"/>
              <a:gd name="connsiteY38" fmla="*/ 268325 h 715020"/>
              <a:gd name="connsiteX39" fmla="*/ 199582 w 452841"/>
              <a:gd name="connsiteY39" fmla="*/ 276582 h 715020"/>
              <a:gd name="connsiteX40" fmla="*/ 203939 w 452841"/>
              <a:gd name="connsiteY40" fmla="*/ 282651 h 715020"/>
              <a:gd name="connsiteX41" fmla="*/ 201039 w 452841"/>
              <a:gd name="connsiteY41" fmla="*/ 294247 h 715020"/>
              <a:gd name="connsiteX42" fmla="*/ 205097 w 452841"/>
              <a:gd name="connsiteY42" fmla="*/ 315276 h 715020"/>
              <a:gd name="connsiteX43" fmla="*/ 217013 w 452841"/>
              <a:gd name="connsiteY43" fmla="*/ 314112 h 715020"/>
              <a:gd name="connsiteX44" fmla="*/ 213941 w 452841"/>
              <a:gd name="connsiteY44" fmla="*/ 304365 h 715020"/>
              <a:gd name="connsiteX45" fmla="*/ 212653 w 452841"/>
              <a:gd name="connsiteY45" fmla="*/ 300277 h 715020"/>
              <a:gd name="connsiteX46" fmla="*/ 216007 w 452841"/>
              <a:gd name="connsiteY46" fmla="*/ 274910 h 715020"/>
              <a:gd name="connsiteX47" fmla="*/ 239108 w 452841"/>
              <a:gd name="connsiteY47" fmla="*/ 262917 h 715020"/>
              <a:gd name="connsiteX48" fmla="*/ 268575 w 452841"/>
              <a:gd name="connsiteY48" fmla="*/ 268162 h 715020"/>
              <a:gd name="connsiteX49" fmla="*/ 283248 w 452841"/>
              <a:gd name="connsiteY49" fmla="*/ 265320 h 715020"/>
              <a:gd name="connsiteX50" fmla="*/ 304327 w 452841"/>
              <a:gd name="connsiteY50" fmla="*/ 261238 h 715020"/>
              <a:gd name="connsiteX51" fmla="*/ 345059 w 452841"/>
              <a:gd name="connsiteY51" fmla="*/ 278532 h 715020"/>
              <a:gd name="connsiteX52" fmla="*/ 366385 w 452841"/>
              <a:gd name="connsiteY52" fmla="*/ 290895 h 715020"/>
              <a:gd name="connsiteX53" fmla="*/ 386585 w 452841"/>
              <a:gd name="connsiteY53" fmla="*/ 301661 h 715020"/>
              <a:gd name="connsiteX54" fmla="*/ 389697 w 452841"/>
              <a:gd name="connsiteY54" fmla="*/ 303321 h 715020"/>
              <a:gd name="connsiteX55" fmla="*/ 413865 w 452841"/>
              <a:gd name="connsiteY55" fmla="*/ 315030 h 715020"/>
              <a:gd name="connsiteX56" fmla="*/ 428860 w 452841"/>
              <a:gd name="connsiteY56" fmla="*/ 331990 h 715020"/>
              <a:gd name="connsiteX57" fmla="*/ 444074 w 452841"/>
              <a:gd name="connsiteY57" fmla="*/ 337392 h 715020"/>
              <a:gd name="connsiteX58" fmla="*/ 452759 w 452841"/>
              <a:gd name="connsiteY58" fmla="*/ 332770 h 715020"/>
              <a:gd name="connsiteX59" fmla="*/ 449847 w 452841"/>
              <a:gd name="connsiteY59" fmla="*/ 348152 h 715020"/>
              <a:gd name="connsiteX60" fmla="*/ 422774 w 452841"/>
              <a:gd name="connsiteY60" fmla="*/ 341744 h 715020"/>
              <a:gd name="connsiteX61" fmla="*/ 412352 w 452841"/>
              <a:gd name="connsiteY61" fmla="*/ 341492 h 715020"/>
              <a:gd name="connsiteX62" fmla="*/ 416789 w 452841"/>
              <a:gd name="connsiteY62" fmla="*/ 368892 h 715020"/>
              <a:gd name="connsiteX63" fmla="*/ 418938 w 452841"/>
              <a:gd name="connsiteY63" fmla="*/ 415093 h 715020"/>
              <a:gd name="connsiteX64" fmla="*/ 408885 w 452841"/>
              <a:gd name="connsiteY64" fmla="*/ 464949 h 715020"/>
              <a:gd name="connsiteX65" fmla="*/ 389998 w 452841"/>
              <a:gd name="connsiteY65" fmla="*/ 504284 h 715020"/>
              <a:gd name="connsiteX66" fmla="*/ 379022 w 452841"/>
              <a:gd name="connsiteY66" fmla="*/ 518571 h 715020"/>
              <a:gd name="connsiteX67" fmla="*/ 376961 w 452841"/>
              <a:gd name="connsiteY67" fmla="*/ 534726 h 715020"/>
              <a:gd name="connsiteX68" fmla="*/ 368116 w 452841"/>
              <a:gd name="connsiteY68" fmla="*/ 549649 h 715020"/>
              <a:gd name="connsiteX69" fmla="*/ 351835 w 452841"/>
              <a:gd name="connsiteY69" fmla="*/ 557233 h 715020"/>
              <a:gd name="connsiteX70" fmla="*/ 326541 w 452841"/>
              <a:gd name="connsiteY70" fmla="*/ 553498 h 715020"/>
              <a:gd name="connsiteX71" fmla="*/ 309953 w 452841"/>
              <a:gd name="connsiteY71" fmla="*/ 607026 h 715020"/>
              <a:gd name="connsiteX72" fmla="*/ 349659 w 452841"/>
              <a:gd name="connsiteY72" fmla="*/ 627357 h 715020"/>
              <a:gd name="connsiteX73" fmla="*/ 349408 w 452841"/>
              <a:gd name="connsiteY73" fmla="*/ 640405 h 715020"/>
              <a:gd name="connsiteX74" fmla="*/ 303568 w 452841"/>
              <a:gd name="connsiteY74" fmla="*/ 643254 h 715020"/>
              <a:gd name="connsiteX75" fmla="*/ 288956 w 452841"/>
              <a:gd name="connsiteY75" fmla="*/ 664056 h 715020"/>
              <a:gd name="connsiteX76" fmla="*/ 260881 w 452841"/>
              <a:gd name="connsiteY76" fmla="*/ 662698 h 715020"/>
              <a:gd name="connsiteX77" fmla="*/ 224684 w 452841"/>
              <a:gd name="connsiteY77" fmla="*/ 700549 h 715020"/>
              <a:gd name="connsiteX78" fmla="*/ 202443 w 452841"/>
              <a:gd name="connsiteY78" fmla="*/ 670867 h 715020"/>
              <a:gd name="connsiteX79" fmla="*/ 178848 w 452841"/>
              <a:gd name="connsiteY79" fmla="*/ 714604 h 715020"/>
              <a:gd name="connsiteX80" fmla="*/ 139774 w 452841"/>
              <a:gd name="connsiteY80" fmla="*/ 714591 h 715020"/>
              <a:gd name="connsiteX81" fmla="*/ 136870 w 452841"/>
              <a:gd name="connsiteY81" fmla="*/ 702945 h 715020"/>
              <a:gd name="connsiteX82" fmla="*/ 116367 w 452841"/>
              <a:gd name="connsiteY82" fmla="*/ 686639 h 715020"/>
              <a:gd name="connsiteX83" fmla="*/ 97245 w 452841"/>
              <a:gd name="connsiteY83" fmla="*/ 675608 h 715020"/>
              <a:gd name="connsiteX84" fmla="*/ 78564 w 452841"/>
              <a:gd name="connsiteY84" fmla="*/ 657013 h 715020"/>
              <a:gd name="connsiteX85" fmla="*/ 72732 w 452841"/>
              <a:gd name="connsiteY85" fmla="*/ 636305 h 715020"/>
              <a:gd name="connsiteX86" fmla="*/ 57596 w 452841"/>
              <a:gd name="connsiteY86" fmla="*/ 613025 h 715020"/>
              <a:gd name="connsiteX87" fmla="*/ 52724 w 452841"/>
              <a:gd name="connsiteY87" fmla="*/ 589393 h 715020"/>
              <a:gd name="connsiteX88" fmla="*/ 58466 w 452841"/>
              <a:gd name="connsiteY88" fmla="*/ 580727 h 715020"/>
              <a:gd name="connsiteX89" fmla="*/ 59916 w 452841"/>
              <a:gd name="connsiteY89" fmla="*/ 578539 h 715020"/>
              <a:gd name="connsiteX90" fmla="*/ 54985 w 452841"/>
              <a:gd name="connsiteY90" fmla="*/ 561302 h 715020"/>
              <a:gd name="connsiteX91" fmla="*/ 53770 w 452841"/>
              <a:gd name="connsiteY91" fmla="*/ 546870 h 715020"/>
              <a:gd name="connsiteX92" fmla="*/ 35288 w 452841"/>
              <a:gd name="connsiteY92" fmla="*/ 552026 h 715020"/>
              <a:gd name="connsiteX93" fmla="*/ 19208 w 452841"/>
              <a:gd name="connsiteY93" fmla="*/ 536619 h 715020"/>
              <a:gd name="connsiteX94" fmla="*/ 15081 w 452841"/>
              <a:gd name="connsiteY94" fmla="*/ 552359 h 715020"/>
              <a:gd name="connsiteX95" fmla="*/ 17693 w 452841"/>
              <a:gd name="connsiteY95" fmla="*/ 557894 h 715020"/>
              <a:gd name="connsiteX96" fmla="*/ 18701 w 452841"/>
              <a:gd name="connsiteY96" fmla="*/ 575420 h 715020"/>
              <a:gd name="connsiteX97" fmla="*/ 9286 w 452841"/>
              <a:gd name="connsiteY97" fmla="*/ 580469 h 715020"/>
              <a:gd name="connsiteX98" fmla="*/ 12979 w 452841"/>
              <a:gd name="connsiteY98" fmla="*/ 590210 h 715020"/>
              <a:gd name="connsiteX99" fmla="*/ 12821 w 452841"/>
              <a:gd name="connsiteY99" fmla="*/ 599178 h 715020"/>
              <a:gd name="connsiteX100" fmla="*/ 17506 w 452841"/>
              <a:gd name="connsiteY100" fmla="*/ 606806 h 715020"/>
              <a:gd name="connsiteX101" fmla="*/ 8014 w 452841"/>
              <a:gd name="connsiteY101" fmla="*/ 615402 h 715020"/>
              <a:gd name="connsiteX102" fmla="*/ 17999 w 452841"/>
              <a:gd name="connsiteY102" fmla="*/ 616188 h 715020"/>
              <a:gd name="connsiteX103" fmla="*/ 22511 w 452841"/>
              <a:gd name="connsiteY103" fmla="*/ 634771 h 715020"/>
              <a:gd name="connsiteX104" fmla="*/ 10024 w 452841"/>
              <a:gd name="connsiteY104" fmla="*/ 634035 h 715020"/>
              <a:gd name="connsiteX105" fmla="*/ 14301 w 452841"/>
              <a:gd name="connsiteY105" fmla="*/ 640808 h 715020"/>
              <a:gd name="connsiteX106" fmla="*/ 22993 w 452841"/>
              <a:gd name="connsiteY106" fmla="*/ 642657 h 715020"/>
              <a:gd name="connsiteX107" fmla="*/ 6599 w 452841"/>
              <a:gd name="connsiteY107" fmla="*/ 654303 h 715020"/>
              <a:gd name="connsiteX108" fmla="*/ 9705 w 452841"/>
              <a:gd name="connsiteY108" fmla="*/ 655246 h 715020"/>
              <a:gd name="connsiteX109" fmla="*/ 472 w 452841"/>
              <a:gd name="connsiteY109" fmla="*/ 655284 h 715020"/>
              <a:gd name="connsiteX110" fmla="*/ 9269 w 452841"/>
              <a:gd name="connsiteY110" fmla="*/ 518798 h 715020"/>
              <a:gd name="connsiteX111" fmla="*/ 12246 w 452841"/>
              <a:gd name="connsiteY111" fmla="*/ 472596 h 715020"/>
              <a:gd name="connsiteX112" fmla="*/ 8906 w 452841"/>
              <a:gd name="connsiteY112" fmla="*/ 439304 h 715020"/>
              <a:gd name="connsiteX113" fmla="*/ 3899 w 452841"/>
              <a:gd name="connsiteY113" fmla="*/ 389405 h 715020"/>
              <a:gd name="connsiteX114" fmla="*/ 2943 w 452841"/>
              <a:gd name="connsiteY114" fmla="*/ 379878 h 715020"/>
              <a:gd name="connsiteX115" fmla="*/ 9162 w 452841"/>
              <a:gd name="connsiteY115" fmla="*/ 322702 h 7150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Lst>
            <a:rect l="l" t="t" r="r" b="b"/>
            <a:pathLst>
              <a:path w="452841" h="715020">
                <a:moveTo>
                  <a:pt x="9162" y="322702"/>
                </a:moveTo>
                <a:lnTo>
                  <a:pt x="9513" y="319464"/>
                </a:lnTo>
                <a:lnTo>
                  <a:pt x="53442" y="138096"/>
                </a:lnTo>
                <a:lnTo>
                  <a:pt x="67616" y="94051"/>
                </a:lnTo>
                <a:lnTo>
                  <a:pt x="95968" y="28022"/>
                </a:lnTo>
                <a:lnTo>
                  <a:pt x="97310" y="24896"/>
                </a:lnTo>
                <a:lnTo>
                  <a:pt x="114742" y="472"/>
                </a:lnTo>
                <a:lnTo>
                  <a:pt x="122997" y="4270"/>
                </a:lnTo>
                <a:lnTo>
                  <a:pt x="125111" y="24500"/>
                </a:lnTo>
                <a:lnTo>
                  <a:pt x="121826" y="28493"/>
                </a:lnTo>
                <a:lnTo>
                  <a:pt x="128127" y="31644"/>
                </a:lnTo>
                <a:lnTo>
                  <a:pt x="125507" y="45114"/>
                </a:lnTo>
                <a:lnTo>
                  <a:pt x="125637" y="45240"/>
                </a:lnTo>
                <a:lnTo>
                  <a:pt x="134584" y="53949"/>
                </a:lnTo>
                <a:lnTo>
                  <a:pt x="127825" y="67218"/>
                </a:lnTo>
                <a:lnTo>
                  <a:pt x="120475" y="69080"/>
                </a:lnTo>
                <a:lnTo>
                  <a:pt x="104668" y="87304"/>
                </a:lnTo>
                <a:lnTo>
                  <a:pt x="113698" y="95303"/>
                </a:lnTo>
                <a:lnTo>
                  <a:pt x="118972" y="107685"/>
                </a:lnTo>
                <a:lnTo>
                  <a:pt x="106487" y="113810"/>
                </a:lnTo>
                <a:lnTo>
                  <a:pt x="91687" y="119117"/>
                </a:lnTo>
                <a:lnTo>
                  <a:pt x="84052" y="150384"/>
                </a:lnTo>
                <a:lnTo>
                  <a:pt x="98263" y="149692"/>
                </a:lnTo>
                <a:lnTo>
                  <a:pt x="126252" y="161477"/>
                </a:lnTo>
                <a:lnTo>
                  <a:pt x="135386" y="171356"/>
                </a:lnTo>
                <a:lnTo>
                  <a:pt x="123974" y="175651"/>
                </a:lnTo>
                <a:lnTo>
                  <a:pt x="125488" y="176607"/>
                </a:lnTo>
                <a:lnTo>
                  <a:pt x="133339" y="181575"/>
                </a:lnTo>
                <a:lnTo>
                  <a:pt x="130168" y="200353"/>
                </a:lnTo>
                <a:lnTo>
                  <a:pt x="138081" y="206893"/>
                </a:lnTo>
                <a:lnTo>
                  <a:pt x="153041" y="216986"/>
                </a:lnTo>
                <a:lnTo>
                  <a:pt x="154671" y="218086"/>
                </a:lnTo>
                <a:lnTo>
                  <a:pt x="176074" y="222620"/>
                </a:lnTo>
                <a:lnTo>
                  <a:pt x="198948" y="220665"/>
                </a:lnTo>
                <a:lnTo>
                  <a:pt x="209916" y="228550"/>
                </a:lnTo>
                <a:lnTo>
                  <a:pt x="213999" y="243096"/>
                </a:lnTo>
                <a:lnTo>
                  <a:pt x="193418" y="243951"/>
                </a:lnTo>
                <a:lnTo>
                  <a:pt x="188782" y="252761"/>
                </a:lnTo>
                <a:lnTo>
                  <a:pt x="193655" y="268325"/>
                </a:lnTo>
                <a:lnTo>
                  <a:pt x="199582" y="276582"/>
                </a:lnTo>
                <a:lnTo>
                  <a:pt x="203939" y="282651"/>
                </a:lnTo>
                <a:lnTo>
                  <a:pt x="201039" y="294247"/>
                </a:lnTo>
                <a:lnTo>
                  <a:pt x="205097" y="315276"/>
                </a:lnTo>
                <a:lnTo>
                  <a:pt x="217013" y="314112"/>
                </a:lnTo>
                <a:lnTo>
                  <a:pt x="213941" y="304365"/>
                </a:lnTo>
                <a:lnTo>
                  <a:pt x="212653" y="300277"/>
                </a:lnTo>
                <a:lnTo>
                  <a:pt x="216007" y="274910"/>
                </a:lnTo>
                <a:lnTo>
                  <a:pt x="239108" y="262917"/>
                </a:lnTo>
                <a:lnTo>
                  <a:pt x="268575" y="268162"/>
                </a:lnTo>
                <a:lnTo>
                  <a:pt x="283248" y="265320"/>
                </a:lnTo>
                <a:lnTo>
                  <a:pt x="304327" y="261238"/>
                </a:lnTo>
                <a:lnTo>
                  <a:pt x="345059" y="278532"/>
                </a:lnTo>
                <a:lnTo>
                  <a:pt x="366385" y="290895"/>
                </a:lnTo>
                <a:lnTo>
                  <a:pt x="386585" y="301661"/>
                </a:lnTo>
                <a:lnTo>
                  <a:pt x="389697" y="303321"/>
                </a:lnTo>
                <a:lnTo>
                  <a:pt x="413865" y="315030"/>
                </a:lnTo>
                <a:lnTo>
                  <a:pt x="428860" y="331990"/>
                </a:lnTo>
                <a:lnTo>
                  <a:pt x="444074" y="337392"/>
                </a:lnTo>
                <a:lnTo>
                  <a:pt x="452759" y="332770"/>
                </a:lnTo>
                <a:lnTo>
                  <a:pt x="449847" y="348152"/>
                </a:lnTo>
                <a:lnTo>
                  <a:pt x="422774" y="341744"/>
                </a:lnTo>
                <a:lnTo>
                  <a:pt x="412352" y="341492"/>
                </a:lnTo>
                <a:lnTo>
                  <a:pt x="416789" y="368892"/>
                </a:lnTo>
                <a:lnTo>
                  <a:pt x="418938" y="415093"/>
                </a:lnTo>
                <a:lnTo>
                  <a:pt x="408885" y="464949"/>
                </a:lnTo>
                <a:lnTo>
                  <a:pt x="389998" y="504284"/>
                </a:lnTo>
                <a:lnTo>
                  <a:pt x="379022" y="518571"/>
                </a:lnTo>
                <a:lnTo>
                  <a:pt x="376961" y="534726"/>
                </a:lnTo>
                <a:lnTo>
                  <a:pt x="368116" y="549649"/>
                </a:lnTo>
                <a:lnTo>
                  <a:pt x="351835" y="557233"/>
                </a:lnTo>
                <a:lnTo>
                  <a:pt x="326541" y="553498"/>
                </a:lnTo>
                <a:lnTo>
                  <a:pt x="309953" y="607026"/>
                </a:lnTo>
                <a:lnTo>
                  <a:pt x="349659" y="627357"/>
                </a:lnTo>
                <a:lnTo>
                  <a:pt x="349408" y="640405"/>
                </a:lnTo>
                <a:lnTo>
                  <a:pt x="303568" y="643254"/>
                </a:lnTo>
                <a:lnTo>
                  <a:pt x="288956" y="664056"/>
                </a:lnTo>
                <a:lnTo>
                  <a:pt x="260881" y="662698"/>
                </a:lnTo>
                <a:lnTo>
                  <a:pt x="224684" y="700549"/>
                </a:lnTo>
                <a:lnTo>
                  <a:pt x="202443" y="670867"/>
                </a:lnTo>
                <a:lnTo>
                  <a:pt x="178848" y="714604"/>
                </a:lnTo>
                <a:lnTo>
                  <a:pt x="139774" y="714591"/>
                </a:lnTo>
                <a:lnTo>
                  <a:pt x="136870" y="702945"/>
                </a:lnTo>
                <a:lnTo>
                  <a:pt x="116367" y="686639"/>
                </a:lnTo>
                <a:lnTo>
                  <a:pt x="97245" y="675608"/>
                </a:lnTo>
                <a:lnTo>
                  <a:pt x="78564" y="657013"/>
                </a:lnTo>
                <a:lnTo>
                  <a:pt x="72732" y="636305"/>
                </a:lnTo>
                <a:lnTo>
                  <a:pt x="57596" y="613025"/>
                </a:lnTo>
                <a:lnTo>
                  <a:pt x="52724" y="589393"/>
                </a:lnTo>
                <a:lnTo>
                  <a:pt x="58466" y="580727"/>
                </a:lnTo>
                <a:lnTo>
                  <a:pt x="59916" y="578539"/>
                </a:lnTo>
                <a:lnTo>
                  <a:pt x="54985" y="561302"/>
                </a:lnTo>
                <a:lnTo>
                  <a:pt x="53770" y="546870"/>
                </a:lnTo>
                <a:lnTo>
                  <a:pt x="35288" y="552026"/>
                </a:lnTo>
                <a:lnTo>
                  <a:pt x="19208" y="536619"/>
                </a:lnTo>
                <a:lnTo>
                  <a:pt x="15081" y="552359"/>
                </a:lnTo>
                <a:lnTo>
                  <a:pt x="17693" y="557894"/>
                </a:lnTo>
                <a:lnTo>
                  <a:pt x="18701" y="575420"/>
                </a:lnTo>
                <a:lnTo>
                  <a:pt x="9286" y="580469"/>
                </a:lnTo>
                <a:lnTo>
                  <a:pt x="12979" y="590210"/>
                </a:lnTo>
                <a:lnTo>
                  <a:pt x="12821" y="599178"/>
                </a:lnTo>
                <a:lnTo>
                  <a:pt x="17506" y="606806"/>
                </a:lnTo>
                <a:lnTo>
                  <a:pt x="8014" y="615402"/>
                </a:lnTo>
                <a:lnTo>
                  <a:pt x="17999" y="616188"/>
                </a:lnTo>
                <a:lnTo>
                  <a:pt x="22511" y="634771"/>
                </a:lnTo>
                <a:lnTo>
                  <a:pt x="10024" y="634035"/>
                </a:lnTo>
                <a:lnTo>
                  <a:pt x="14301" y="640808"/>
                </a:lnTo>
                <a:lnTo>
                  <a:pt x="22993" y="642657"/>
                </a:lnTo>
                <a:lnTo>
                  <a:pt x="6599" y="654303"/>
                </a:lnTo>
                <a:lnTo>
                  <a:pt x="9705" y="655246"/>
                </a:lnTo>
                <a:lnTo>
                  <a:pt x="472" y="655284"/>
                </a:lnTo>
                <a:lnTo>
                  <a:pt x="9269" y="518798"/>
                </a:lnTo>
                <a:lnTo>
                  <a:pt x="12246" y="472596"/>
                </a:lnTo>
                <a:lnTo>
                  <a:pt x="8906" y="439304"/>
                </a:lnTo>
                <a:lnTo>
                  <a:pt x="3899" y="389405"/>
                </a:lnTo>
                <a:lnTo>
                  <a:pt x="2943" y="379878"/>
                </a:lnTo>
                <a:lnTo>
                  <a:pt x="9162" y="322702"/>
                </a:lnTo>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1" name="Odense">
            <a:extLst>
              <a:ext uri="{FF2B5EF4-FFF2-40B4-BE49-F238E27FC236}">
                <a16:creationId xmlns:a16="http://schemas.microsoft.com/office/drawing/2014/main" id="{00000000-0008-0000-3E00-00008D000000}"/>
              </a:ext>
            </a:extLst>
          </xdr:cNvPr>
          <xdr:cNvSpPr/>
        </xdr:nvSpPr>
        <xdr:spPr>
          <a:xfrm>
            <a:off x="2531441" y="4944903"/>
            <a:ext cx="467730" cy="390801"/>
          </a:xfrm>
          <a:custGeom>
            <a:avLst/>
            <a:gdLst>
              <a:gd name="connsiteX0" fmla="*/ 45069 w 455357"/>
              <a:gd name="connsiteY0" fmla="*/ 142699 h 380463"/>
              <a:gd name="connsiteX1" fmla="*/ 68504 w 455357"/>
              <a:gd name="connsiteY1" fmla="*/ 107031 h 380463"/>
              <a:gd name="connsiteX2" fmla="*/ 80302 w 455357"/>
              <a:gd name="connsiteY2" fmla="*/ 96384 h 380463"/>
              <a:gd name="connsiteX3" fmla="*/ 78642 w 455357"/>
              <a:gd name="connsiteY3" fmla="*/ 76550 h 380463"/>
              <a:gd name="connsiteX4" fmla="*/ 90491 w 455357"/>
              <a:gd name="connsiteY4" fmla="*/ 76965 h 380463"/>
              <a:gd name="connsiteX5" fmla="*/ 91177 w 455357"/>
              <a:gd name="connsiteY5" fmla="*/ 54817 h 380463"/>
              <a:gd name="connsiteX6" fmla="*/ 118913 w 455357"/>
              <a:gd name="connsiteY6" fmla="*/ 52434 h 380463"/>
              <a:gd name="connsiteX7" fmla="*/ 146781 w 455357"/>
              <a:gd name="connsiteY7" fmla="*/ 5138 h 380463"/>
              <a:gd name="connsiteX8" fmla="*/ 153894 w 455357"/>
              <a:gd name="connsiteY8" fmla="*/ 23752 h 380463"/>
              <a:gd name="connsiteX9" fmla="*/ 175636 w 455357"/>
              <a:gd name="connsiteY9" fmla="*/ 35436 h 380463"/>
              <a:gd name="connsiteX10" fmla="*/ 195674 w 455357"/>
              <a:gd name="connsiteY10" fmla="*/ 12992 h 380463"/>
              <a:gd name="connsiteX11" fmla="*/ 211335 w 455357"/>
              <a:gd name="connsiteY11" fmla="*/ 472 h 380463"/>
              <a:gd name="connsiteX12" fmla="*/ 217423 w 455357"/>
              <a:gd name="connsiteY12" fmla="*/ 6395 h 380463"/>
              <a:gd name="connsiteX13" fmla="*/ 226995 w 455357"/>
              <a:gd name="connsiteY13" fmla="*/ 10011 h 380463"/>
              <a:gd name="connsiteX14" fmla="*/ 234159 w 455357"/>
              <a:gd name="connsiteY14" fmla="*/ 7508 h 380463"/>
              <a:gd name="connsiteX15" fmla="*/ 241813 w 455357"/>
              <a:gd name="connsiteY15" fmla="*/ 12175 h 380463"/>
              <a:gd name="connsiteX16" fmla="*/ 253417 w 455357"/>
              <a:gd name="connsiteY16" fmla="*/ 27557 h 380463"/>
              <a:gd name="connsiteX17" fmla="*/ 286052 w 455357"/>
              <a:gd name="connsiteY17" fmla="*/ 24601 h 380463"/>
              <a:gd name="connsiteX18" fmla="*/ 294813 w 455357"/>
              <a:gd name="connsiteY18" fmla="*/ 19973 h 380463"/>
              <a:gd name="connsiteX19" fmla="*/ 285209 w 455357"/>
              <a:gd name="connsiteY19" fmla="*/ 34769 h 380463"/>
              <a:gd name="connsiteX20" fmla="*/ 284951 w 455357"/>
              <a:gd name="connsiteY20" fmla="*/ 41668 h 380463"/>
              <a:gd name="connsiteX21" fmla="*/ 286782 w 455357"/>
              <a:gd name="connsiteY21" fmla="*/ 39423 h 380463"/>
              <a:gd name="connsiteX22" fmla="*/ 292417 w 455357"/>
              <a:gd name="connsiteY22" fmla="*/ 32512 h 380463"/>
              <a:gd name="connsiteX23" fmla="*/ 291844 w 455357"/>
              <a:gd name="connsiteY23" fmla="*/ 43642 h 380463"/>
              <a:gd name="connsiteX24" fmla="*/ 284454 w 455357"/>
              <a:gd name="connsiteY24" fmla="*/ 51321 h 380463"/>
              <a:gd name="connsiteX25" fmla="*/ 291863 w 455357"/>
              <a:gd name="connsiteY25" fmla="*/ 55465 h 380463"/>
              <a:gd name="connsiteX26" fmla="*/ 286907 w 455357"/>
              <a:gd name="connsiteY26" fmla="*/ 68916 h 380463"/>
              <a:gd name="connsiteX27" fmla="*/ 279713 w 455357"/>
              <a:gd name="connsiteY27" fmla="*/ 82480 h 380463"/>
              <a:gd name="connsiteX28" fmla="*/ 280731 w 455357"/>
              <a:gd name="connsiteY28" fmla="*/ 82437 h 380463"/>
              <a:gd name="connsiteX29" fmla="*/ 291392 w 455357"/>
              <a:gd name="connsiteY29" fmla="*/ 81946 h 380463"/>
              <a:gd name="connsiteX30" fmla="*/ 302492 w 455357"/>
              <a:gd name="connsiteY30" fmla="*/ 85688 h 380463"/>
              <a:gd name="connsiteX31" fmla="*/ 306851 w 455357"/>
              <a:gd name="connsiteY31" fmla="*/ 76965 h 380463"/>
              <a:gd name="connsiteX32" fmla="*/ 316669 w 455357"/>
              <a:gd name="connsiteY32" fmla="*/ 71488 h 380463"/>
              <a:gd name="connsiteX33" fmla="*/ 323568 w 455357"/>
              <a:gd name="connsiteY33" fmla="*/ 77462 h 380463"/>
              <a:gd name="connsiteX34" fmla="*/ 328826 w 455357"/>
              <a:gd name="connsiteY34" fmla="*/ 82015 h 380463"/>
              <a:gd name="connsiteX35" fmla="*/ 336895 w 455357"/>
              <a:gd name="connsiteY35" fmla="*/ 80720 h 380463"/>
              <a:gd name="connsiteX36" fmla="*/ 350518 w 455357"/>
              <a:gd name="connsiteY36" fmla="*/ 66300 h 380463"/>
              <a:gd name="connsiteX37" fmla="*/ 362581 w 455357"/>
              <a:gd name="connsiteY37" fmla="*/ 54515 h 380463"/>
              <a:gd name="connsiteX38" fmla="*/ 361675 w 455357"/>
              <a:gd name="connsiteY38" fmla="*/ 52151 h 380463"/>
              <a:gd name="connsiteX39" fmla="*/ 392833 w 455357"/>
              <a:gd name="connsiteY39" fmla="*/ 90234 h 380463"/>
              <a:gd name="connsiteX40" fmla="*/ 400021 w 455357"/>
              <a:gd name="connsiteY40" fmla="*/ 105629 h 380463"/>
              <a:gd name="connsiteX41" fmla="*/ 382939 w 455357"/>
              <a:gd name="connsiteY41" fmla="*/ 116923 h 380463"/>
              <a:gd name="connsiteX42" fmla="*/ 366688 w 455357"/>
              <a:gd name="connsiteY42" fmla="*/ 118344 h 380463"/>
              <a:gd name="connsiteX43" fmla="*/ 344109 w 455357"/>
              <a:gd name="connsiteY43" fmla="*/ 121941 h 380463"/>
              <a:gd name="connsiteX44" fmla="*/ 356581 w 455357"/>
              <a:gd name="connsiteY44" fmla="*/ 138272 h 380463"/>
              <a:gd name="connsiteX45" fmla="*/ 373782 w 455357"/>
              <a:gd name="connsiteY45" fmla="*/ 182066 h 380463"/>
              <a:gd name="connsiteX46" fmla="*/ 376009 w 455357"/>
              <a:gd name="connsiteY46" fmla="*/ 185216 h 380463"/>
              <a:gd name="connsiteX47" fmla="*/ 409965 w 455357"/>
              <a:gd name="connsiteY47" fmla="*/ 232651 h 380463"/>
              <a:gd name="connsiteX48" fmla="*/ 419915 w 455357"/>
              <a:gd name="connsiteY48" fmla="*/ 233437 h 380463"/>
              <a:gd name="connsiteX49" fmla="*/ 424003 w 455357"/>
              <a:gd name="connsiteY49" fmla="*/ 235776 h 380463"/>
              <a:gd name="connsiteX50" fmla="*/ 432091 w 455357"/>
              <a:gd name="connsiteY50" fmla="*/ 253321 h 380463"/>
              <a:gd name="connsiteX51" fmla="*/ 455449 w 455357"/>
              <a:gd name="connsiteY51" fmla="*/ 270262 h 380463"/>
              <a:gd name="connsiteX52" fmla="*/ 432109 w 455357"/>
              <a:gd name="connsiteY52" fmla="*/ 306484 h 380463"/>
              <a:gd name="connsiteX53" fmla="*/ 411254 w 455357"/>
              <a:gd name="connsiteY53" fmla="*/ 308503 h 380463"/>
              <a:gd name="connsiteX54" fmla="*/ 358807 w 455357"/>
              <a:gd name="connsiteY54" fmla="*/ 311760 h 380463"/>
              <a:gd name="connsiteX55" fmla="*/ 326442 w 455357"/>
              <a:gd name="connsiteY55" fmla="*/ 321608 h 380463"/>
              <a:gd name="connsiteX56" fmla="*/ 325304 w 455357"/>
              <a:gd name="connsiteY56" fmla="*/ 333500 h 380463"/>
              <a:gd name="connsiteX57" fmla="*/ 284454 w 455357"/>
              <a:gd name="connsiteY57" fmla="*/ 340065 h 380463"/>
              <a:gd name="connsiteX58" fmla="*/ 270102 w 455357"/>
              <a:gd name="connsiteY58" fmla="*/ 300579 h 380463"/>
              <a:gd name="connsiteX59" fmla="*/ 268599 w 455357"/>
              <a:gd name="connsiteY59" fmla="*/ 293115 h 380463"/>
              <a:gd name="connsiteX60" fmla="*/ 201108 w 455357"/>
              <a:gd name="connsiteY60" fmla="*/ 320413 h 380463"/>
              <a:gd name="connsiteX61" fmla="*/ 186064 w 455357"/>
              <a:gd name="connsiteY61" fmla="*/ 353447 h 380463"/>
              <a:gd name="connsiteX62" fmla="*/ 198838 w 455357"/>
              <a:gd name="connsiteY62" fmla="*/ 372130 h 380463"/>
              <a:gd name="connsiteX63" fmla="*/ 190316 w 455357"/>
              <a:gd name="connsiteY63" fmla="*/ 376941 h 380463"/>
              <a:gd name="connsiteX64" fmla="*/ 130403 w 455357"/>
              <a:gd name="connsiteY64" fmla="*/ 380463 h 380463"/>
              <a:gd name="connsiteX65" fmla="*/ 126221 w 455357"/>
              <a:gd name="connsiteY65" fmla="*/ 377884 h 380463"/>
              <a:gd name="connsiteX66" fmla="*/ 119749 w 455357"/>
              <a:gd name="connsiteY66" fmla="*/ 366483 h 380463"/>
              <a:gd name="connsiteX67" fmla="*/ 134510 w 455357"/>
              <a:gd name="connsiteY67" fmla="*/ 328771 h 380463"/>
              <a:gd name="connsiteX68" fmla="*/ 125353 w 455357"/>
              <a:gd name="connsiteY68" fmla="*/ 340461 h 380463"/>
              <a:gd name="connsiteX69" fmla="*/ 107900 w 455357"/>
              <a:gd name="connsiteY69" fmla="*/ 334192 h 380463"/>
              <a:gd name="connsiteX70" fmla="*/ 98900 w 455357"/>
              <a:gd name="connsiteY70" fmla="*/ 316011 h 380463"/>
              <a:gd name="connsiteX71" fmla="*/ 98617 w 455357"/>
              <a:gd name="connsiteY71" fmla="*/ 299485 h 380463"/>
              <a:gd name="connsiteX72" fmla="*/ 93076 w 455357"/>
              <a:gd name="connsiteY72" fmla="*/ 276073 h 380463"/>
              <a:gd name="connsiteX73" fmla="*/ 84787 w 455357"/>
              <a:gd name="connsiteY73" fmla="*/ 255824 h 380463"/>
              <a:gd name="connsiteX74" fmla="*/ 64805 w 455357"/>
              <a:gd name="connsiteY74" fmla="*/ 252139 h 380463"/>
              <a:gd name="connsiteX75" fmla="*/ 57441 w 455357"/>
              <a:gd name="connsiteY75" fmla="*/ 252956 h 380463"/>
              <a:gd name="connsiteX76" fmla="*/ 42271 w 455357"/>
              <a:gd name="connsiteY76" fmla="*/ 232204 h 380463"/>
              <a:gd name="connsiteX77" fmla="*/ 41239 w 455357"/>
              <a:gd name="connsiteY77" fmla="*/ 229336 h 380463"/>
              <a:gd name="connsiteX78" fmla="*/ 472 w 455357"/>
              <a:gd name="connsiteY78" fmla="*/ 243586 h 380463"/>
              <a:gd name="connsiteX79" fmla="*/ 8723 w 455357"/>
              <a:gd name="connsiteY79" fmla="*/ 232330 h 380463"/>
              <a:gd name="connsiteX80" fmla="*/ 24006 w 455357"/>
              <a:gd name="connsiteY80" fmla="*/ 181475 h 380463"/>
              <a:gd name="connsiteX81" fmla="*/ 29497 w 455357"/>
              <a:gd name="connsiteY81" fmla="*/ 153409 h 380463"/>
              <a:gd name="connsiteX82" fmla="*/ 39113 w 455357"/>
              <a:gd name="connsiteY82" fmla="*/ 143624 h 380463"/>
              <a:gd name="connsiteX83" fmla="*/ 45069 w 455357"/>
              <a:gd name="connsiteY83" fmla="*/ 142699 h 380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Lst>
            <a:rect l="l" t="t" r="r" b="b"/>
            <a:pathLst>
              <a:path w="455357" h="380463">
                <a:moveTo>
                  <a:pt x="45069" y="142699"/>
                </a:moveTo>
                <a:lnTo>
                  <a:pt x="68504" y="107031"/>
                </a:lnTo>
                <a:lnTo>
                  <a:pt x="80302" y="96384"/>
                </a:lnTo>
                <a:lnTo>
                  <a:pt x="78642" y="76550"/>
                </a:lnTo>
                <a:lnTo>
                  <a:pt x="90491" y="76965"/>
                </a:lnTo>
                <a:lnTo>
                  <a:pt x="91177" y="54817"/>
                </a:lnTo>
                <a:lnTo>
                  <a:pt x="118913" y="52434"/>
                </a:lnTo>
                <a:lnTo>
                  <a:pt x="146781" y="5138"/>
                </a:lnTo>
                <a:lnTo>
                  <a:pt x="153894" y="23752"/>
                </a:lnTo>
                <a:lnTo>
                  <a:pt x="175636" y="35436"/>
                </a:lnTo>
                <a:lnTo>
                  <a:pt x="195674" y="12992"/>
                </a:lnTo>
                <a:lnTo>
                  <a:pt x="211335" y="472"/>
                </a:lnTo>
                <a:lnTo>
                  <a:pt x="217423" y="6395"/>
                </a:lnTo>
                <a:lnTo>
                  <a:pt x="226995" y="10011"/>
                </a:lnTo>
                <a:lnTo>
                  <a:pt x="234159" y="7508"/>
                </a:lnTo>
                <a:lnTo>
                  <a:pt x="241813" y="12175"/>
                </a:lnTo>
                <a:lnTo>
                  <a:pt x="253417" y="27557"/>
                </a:lnTo>
                <a:lnTo>
                  <a:pt x="286052" y="24601"/>
                </a:lnTo>
                <a:lnTo>
                  <a:pt x="294813" y="19973"/>
                </a:lnTo>
                <a:lnTo>
                  <a:pt x="285209" y="34769"/>
                </a:lnTo>
                <a:lnTo>
                  <a:pt x="284951" y="41668"/>
                </a:lnTo>
                <a:lnTo>
                  <a:pt x="286782" y="39423"/>
                </a:lnTo>
                <a:lnTo>
                  <a:pt x="292417" y="32512"/>
                </a:lnTo>
                <a:lnTo>
                  <a:pt x="291844" y="43642"/>
                </a:lnTo>
                <a:lnTo>
                  <a:pt x="284454" y="51321"/>
                </a:lnTo>
                <a:lnTo>
                  <a:pt x="291863" y="55465"/>
                </a:lnTo>
                <a:lnTo>
                  <a:pt x="286907" y="68916"/>
                </a:lnTo>
                <a:lnTo>
                  <a:pt x="279713" y="82480"/>
                </a:lnTo>
                <a:lnTo>
                  <a:pt x="280731" y="82437"/>
                </a:lnTo>
                <a:lnTo>
                  <a:pt x="291392" y="81946"/>
                </a:lnTo>
                <a:lnTo>
                  <a:pt x="302492" y="85688"/>
                </a:lnTo>
                <a:lnTo>
                  <a:pt x="306851" y="76965"/>
                </a:lnTo>
                <a:lnTo>
                  <a:pt x="316669" y="71488"/>
                </a:lnTo>
                <a:lnTo>
                  <a:pt x="323568" y="77462"/>
                </a:lnTo>
                <a:lnTo>
                  <a:pt x="328826" y="82015"/>
                </a:lnTo>
                <a:lnTo>
                  <a:pt x="336895" y="80720"/>
                </a:lnTo>
                <a:lnTo>
                  <a:pt x="350518" y="66300"/>
                </a:lnTo>
                <a:lnTo>
                  <a:pt x="362581" y="54515"/>
                </a:lnTo>
                <a:lnTo>
                  <a:pt x="361675" y="52151"/>
                </a:lnTo>
                <a:lnTo>
                  <a:pt x="392833" y="90234"/>
                </a:lnTo>
                <a:lnTo>
                  <a:pt x="400021" y="105629"/>
                </a:lnTo>
                <a:lnTo>
                  <a:pt x="382939" y="116923"/>
                </a:lnTo>
                <a:lnTo>
                  <a:pt x="366688" y="118344"/>
                </a:lnTo>
                <a:lnTo>
                  <a:pt x="344109" y="121941"/>
                </a:lnTo>
                <a:lnTo>
                  <a:pt x="356581" y="138272"/>
                </a:lnTo>
                <a:lnTo>
                  <a:pt x="373782" y="182066"/>
                </a:lnTo>
                <a:lnTo>
                  <a:pt x="376009" y="185216"/>
                </a:lnTo>
                <a:lnTo>
                  <a:pt x="409965" y="232651"/>
                </a:lnTo>
                <a:lnTo>
                  <a:pt x="419915" y="233437"/>
                </a:lnTo>
                <a:lnTo>
                  <a:pt x="424003" y="235776"/>
                </a:lnTo>
                <a:lnTo>
                  <a:pt x="432091" y="253321"/>
                </a:lnTo>
                <a:lnTo>
                  <a:pt x="455449" y="270262"/>
                </a:lnTo>
                <a:lnTo>
                  <a:pt x="432109" y="306484"/>
                </a:lnTo>
                <a:lnTo>
                  <a:pt x="411254" y="308503"/>
                </a:lnTo>
                <a:lnTo>
                  <a:pt x="358807" y="311760"/>
                </a:lnTo>
                <a:lnTo>
                  <a:pt x="326442" y="321608"/>
                </a:lnTo>
                <a:lnTo>
                  <a:pt x="325304" y="333500"/>
                </a:lnTo>
                <a:lnTo>
                  <a:pt x="284454" y="340065"/>
                </a:lnTo>
                <a:lnTo>
                  <a:pt x="270102" y="300579"/>
                </a:lnTo>
                <a:lnTo>
                  <a:pt x="268599" y="293115"/>
                </a:lnTo>
                <a:lnTo>
                  <a:pt x="201108" y="320413"/>
                </a:lnTo>
                <a:lnTo>
                  <a:pt x="186064" y="353447"/>
                </a:lnTo>
                <a:lnTo>
                  <a:pt x="198838" y="372130"/>
                </a:lnTo>
                <a:lnTo>
                  <a:pt x="190316" y="376941"/>
                </a:lnTo>
                <a:lnTo>
                  <a:pt x="130403" y="380463"/>
                </a:lnTo>
                <a:lnTo>
                  <a:pt x="126221" y="377884"/>
                </a:lnTo>
                <a:lnTo>
                  <a:pt x="119749" y="366483"/>
                </a:lnTo>
                <a:lnTo>
                  <a:pt x="134510" y="328771"/>
                </a:lnTo>
                <a:lnTo>
                  <a:pt x="125353" y="340461"/>
                </a:lnTo>
                <a:lnTo>
                  <a:pt x="107900" y="334192"/>
                </a:lnTo>
                <a:lnTo>
                  <a:pt x="98900" y="316011"/>
                </a:lnTo>
                <a:lnTo>
                  <a:pt x="98617" y="299485"/>
                </a:lnTo>
                <a:lnTo>
                  <a:pt x="93076" y="276073"/>
                </a:lnTo>
                <a:lnTo>
                  <a:pt x="84787" y="255824"/>
                </a:lnTo>
                <a:lnTo>
                  <a:pt x="64805" y="252139"/>
                </a:lnTo>
                <a:lnTo>
                  <a:pt x="57441" y="252956"/>
                </a:lnTo>
                <a:lnTo>
                  <a:pt x="42271" y="232204"/>
                </a:lnTo>
                <a:lnTo>
                  <a:pt x="41239" y="229336"/>
                </a:lnTo>
                <a:lnTo>
                  <a:pt x="472" y="243586"/>
                </a:lnTo>
                <a:lnTo>
                  <a:pt x="8723" y="232330"/>
                </a:lnTo>
                <a:lnTo>
                  <a:pt x="24006" y="181475"/>
                </a:lnTo>
                <a:lnTo>
                  <a:pt x="29497" y="153409"/>
                </a:lnTo>
                <a:lnTo>
                  <a:pt x="39113" y="143624"/>
                </a:lnTo>
                <a:lnTo>
                  <a:pt x="45069" y="142699"/>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2" name="Lyngby-Taarbæk">
            <a:extLst>
              <a:ext uri="{FF2B5EF4-FFF2-40B4-BE49-F238E27FC236}">
                <a16:creationId xmlns:a16="http://schemas.microsoft.com/office/drawing/2014/main" id="{00000000-0008-0000-3E00-00008E000000}"/>
              </a:ext>
            </a:extLst>
          </xdr:cNvPr>
          <xdr:cNvSpPr/>
        </xdr:nvSpPr>
        <xdr:spPr>
          <a:xfrm>
            <a:off x="5097985" y="4183909"/>
            <a:ext cx="208023" cy="104644"/>
          </a:xfrm>
          <a:custGeom>
            <a:avLst/>
            <a:gdLst>
              <a:gd name="connsiteX0" fmla="*/ 72831 w 202520"/>
              <a:gd name="connsiteY0" fmla="*/ 24305 h 101876"/>
              <a:gd name="connsiteX1" fmla="*/ 81957 w 202520"/>
              <a:gd name="connsiteY1" fmla="*/ 19677 h 101876"/>
              <a:gd name="connsiteX2" fmla="*/ 120523 w 202520"/>
              <a:gd name="connsiteY2" fmla="*/ 11194 h 101876"/>
              <a:gd name="connsiteX3" fmla="*/ 143800 w 202520"/>
              <a:gd name="connsiteY3" fmla="*/ 11571 h 101876"/>
              <a:gd name="connsiteX4" fmla="*/ 185825 w 202520"/>
              <a:gd name="connsiteY4" fmla="*/ 472 h 101876"/>
              <a:gd name="connsiteX5" fmla="*/ 191530 w 202520"/>
              <a:gd name="connsiteY5" fmla="*/ 8106 h 101876"/>
              <a:gd name="connsiteX6" fmla="*/ 195712 w 202520"/>
              <a:gd name="connsiteY6" fmla="*/ 24676 h 101876"/>
              <a:gd name="connsiteX7" fmla="*/ 202354 w 202520"/>
              <a:gd name="connsiteY7" fmla="*/ 39586 h 101876"/>
              <a:gd name="connsiteX8" fmla="*/ 201001 w 202520"/>
              <a:gd name="connsiteY8" fmla="*/ 57471 h 101876"/>
              <a:gd name="connsiteX9" fmla="*/ 185202 w 202520"/>
              <a:gd name="connsiteY9" fmla="*/ 66621 h 101876"/>
              <a:gd name="connsiteX10" fmla="*/ 160718 w 202520"/>
              <a:gd name="connsiteY10" fmla="*/ 75431 h 101876"/>
              <a:gd name="connsiteX11" fmla="*/ 149567 w 202520"/>
              <a:gd name="connsiteY11" fmla="*/ 71551 h 101876"/>
              <a:gd name="connsiteX12" fmla="*/ 116586 w 202520"/>
              <a:gd name="connsiteY12" fmla="*/ 93655 h 101876"/>
              <a:gd name="connsiteX13" fmla="*/ 116328 w 202520"/>
              <a:gd name="connsiteY13" fmla="*/ 93712 h 101876"/>
              <a:gd name="connsiteX14" fmla="*/ 98787 w 202520"/>
              <a:gd name="connsiteY14" fmla="*/ 101648 h 101876"/>
              <a:gd name="connsiteX15" fmla="*/ 75328 w 202520"/>
              <a:gd name="connsiteY15" fmla="*/ 95731 h 101876"/>
              <a:gd name="connsiteX16" fmla="*/ 82925 w 202520"/>
              <a:gd name="connsiteY16" fmla="*/ 76135 h 101876"/>
              <a:gd name="connsiteX17" fmla="*/ 58170 w 202520"/>
              <a:gd name="connsiteY17" fmla="*/ 77689 h 101876"/>
              <a:gd name="connsiteX18" fmla="*/ 55491 w 202520"/>
              <a:gd name="connsiteY18" fmla="*/ 84933 h 101876"/>
              <a:gd name="connsiteX19" fmla="*/ 27962 w 202520"/>
              <a:gd name="connsiteY19" fmla="*/ 70960 h 101876"/>
              <a:gd name="connsiteX20" fmla="*/ 7013 w 202520"/>
              <a:gd name="connsiteY20" fmla="*/ 74620 h 101876"/>
              <a:gd name="connsiteX21" fmla="*/ 472 w 202520"/>
              <a:gd name="connsiteY21" fmla="*/ 58641 h 101876"/>
              <a:gd name="connsiteX22" fmla="*/ 931 w 202520"/>
              <a:gd name="connsiteY22" fmla="*/ 35543 h 101876"/>
              <a:gd name="connsiteX23" fmla="*/ 28246 w 202520"/>
              <a:gd name="connsiteY23" fmla="*/ 25299 h 101876"/>
              <a:gd name="connsiteX24" fmla="*/ 65070 w 202520"/>
              <a:gd name="connsiteY24" fmla="*/ 25186 h 101876"/>
              <a:gd name="connsiteX25" fmla="*/ 72831 w 202520"/>
              <a:gd name="connsiteY25" fmla="*/ 24305 h 1018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202520" h="101876">
                <a:moveTo>
                  <a:pt x="72831" y="24305"/>
                </a:moveTo>
                <a:lnTo>
                  <a:pt x="81957" y="19677"/>
                </a:lnTo>
                <a:lnTo>
                  <a:pt x="120523" y="11194"/>
                </a:lnTo>
                <a:lnTo>
                  <a:pt x="143800" y="11571"/>
                </a:lnTo>
                <a:lnTo>
                  <a:pt x="185825" y="472"/>
                </a:lnTo>
                <a:lnTo>
                  <a:pt x="191530" y="8106"/>
                </a:lnTo>
                <a:lnTo>
                  <a:pt x="195712" y="24676"/>
                </a:lnTo>
                <a:lnTo>
                  <a:pt x="202354" y="39586"/>
                </a:lnTo>
                <a:lnTo>
                  <a:pt x="201001" y="57471"/>
                </a:lnTo>
                <a:lnTo>
                  <a:pt x="185202" y="66621"/>
                </a:lnTo>
                <a:lnTo>
                  <a:pt x="160718" y="75431"/>
                </a:lnTo>
                <a:lnTo>
                  <a:pt x="149567" y="71551"/>
                </a:lnTo>
                <a:lnTo>
                  <a:pt x="116586" y="93655"/>
                </a:lnTo>
                <a:lnTo>
                  <a:pt x="116328" y="93712"/>
                </a:lnTo>
                <a:lnTo>
                  <a:pt x="98787" y="101648"/>
                </a:lnTo>
                <a:lnTo>
                  <a:pt x="75328" y="95731"/>
                </a:lnTo>
                <a:lnTo>
                  <a:pt x="82925" y="76135"/>
                </a:lnTo>
                <a:lnTo>
                  <a:pt x="58170" y="77689"/>
                </a:lnTo>
                <a:lnTo>
                  <a:pt x="55491" y="84933"/>
                </a:lnTo>
                <a:lnTo>
                  <a:pt x="27962" y="70960"/>
                </a:lnTo>
                <a:lnTo>
                  <a:pt x="7013" y="74620"/>
                </a:lnTo>
                <a:lnTo>
                  <a:pt x="472" y="58641"/>
                </a:lnTo>
                <a:lnTo>
                  <a:pt x="931" y="35543"/>
                </a:lnTo>
                <a:lnTo>
                  <a:pt x="28246" y="25299"/>
                </a:lnTo>
                <a:lnTo>
                  <a:pt x="65070" y="25186"/>
                </a:lnTo>
                <a:lnTo>
                  <a:pt x="72831" y="24305"/>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3" name="Roskilde">
            <a:extLst>
              <a:ext uri="{FF2B5EF4-FFF2-40B4-BE49-F238E27FC236}">
                <a16:creationId xmlns:a16="http://schemas.microsoft.com/office/drawing/2014/main" id="{00000000-0008-0000-3E00-00008F000000}"/>
              </a:ext>
            </a:extLst>
          </xdr:cNvPr>
          <xdr:cNvSpPr/>
        </xdr:nvSpPr>
        <xdr:spPr>
          <a:xfrm>
            <a:off x="4606627" y="4266473"/>
            <a:ext cx="310097" cy="545830"/>
          </a:xfrm>
          <a:custGeom>
            <a:avLst/>
            <a:gdLst>
              <a:gd name="connsiteX0" fmla="*/ 159309 w 301894"/>
              <a:gd name="connsiteY0" fmla="*/ 36712 h 531391"/>
              <a:gd name="connsiteX1" fmla="*/ 183542 w 301894"/>
              <a:gd name="connsiteY1" fmla="*/ 46384 h 531391"/>
              <a:gd name="connsiteX2" fmla="*/ 204982 w 301894"/>
              <a:gd name="connsiteY2" fmla="*/ 64067 h 531391"/>
              <a:gd name="connsiteX3" fmla="*/ 245681 w 301894"/>
              <a:gd name="connsiteY3" fmla="*/ 54484 h 531391"/>
              <a:gd name="connsiteX4" fmla="*/ 250398 w 301894"/>
              <a:gd name="connsiteY4" fmla="*/ 54861 h 531391"/>
              <a:gd name="connsiteX5" fmla="*/ 272108 w 301894"/>
              <a:gd name="connsiteY5" fmla="*/ 74802 h 531391"/>
              <a:gd name="connsiteX6" fmla="*/ 267071 w 301894"/>
              <a:gd name="connsiteY6" fmla="*/ 76638 h 531391"/>
              <a:gd name="connsiteX7" fmla="*/ 268209 w 301894"/>
              <a:gd name="connsiteY7" fmla="*/ 80776 h 531391"/>
              <a:gd name="connsiteX8" fmla="*/ 258800 w 301894"/>
              <a:gd name="connsiteY8" fmla="*/ 90542 h 531391"/>
              <a:gd name="connsiteX9" fmla="*/ 258951 w 301894"/>
              <a:gd name="connsiteY9" fmla="*/ 102088 h 531391"/>
              <a:gd name="connsiteX10" fmla="*/ 301581 w 301894"/>
              <a:gd name="connsiteY10" fmla="*/ 136750 h 531391"/>
              <a:gd name="connsiteX11" fmla="*/ 260052 w 301894"/>
              <a:gd name="connsiteY11" fmla="*/ 180978 h 531391"/>
              <a:gd name="connsiteX12" fmla="*/ 230020 w 301894"/>
              <a:gd name="connsiteY12" fmla="*/ 180368 h 531391"/>
              <a:gd name="connsiteX13" fmla="*/ 211857 w 301894"/>
              <a:gd name="connsiteY13" fmla="*/ 202918 h 531391"/>
              <a:gd name="connsiteX14" fmla="*/ 192209 w 301894"/>
              <a:gd name="connsiteY14" fmla="*/ 216407 h 531391"/>
              <a:gd name="connsiteX15" fmla="*/ 208907 w 301894"/>
              <a:gd name="connsiteY15" fmla="*/ 251516 h 531391"/>
              <a:gd name="connsiteX16" fmla="*/ 202875 w 301894"/>
              <a:gd name="connsiteY16" fmla="*/ 259301 h 531391"/>
              <a:gd name="connsiteX17" fmla="*/ 202995 w 301894"/>
              <a:gd name="connsiteY17" fmla="*/ 289977 h 531391"/>
              <a:gd name="connsiteX18" fmla="*/ 214001 w 301894"/>
              <a:gd name="connsiteY18" fmla="*/ 288889 h 531391"/>
              <a:gd name="connsiteX19" fmla="*/ 207743 w 301894"/>
              <a:gd name="connsiteY19" fmla="*/ 331789 h 531391"/>
              <a:gd name="connsiteX20" fmla="*/ 193429 w 301894"/>
              <a:gd name="connsiteY20" fmla="*/ 356472 h 531391"/>
              <a:gd name="connsiteX21" fmla="*/ 185963 w 301894"/>
              <a:gd name="connsiteY21" fmla="*/ 385883 h 531391"/>
              <a:gd name="connsiteX22" fmla="*/ 232410 w 301894"/>
              <a:gd name="connsiteY22" fmla="*/ 399385 h 531391"/>
              <a:gd name="connsiteX23" fmla="*/ 246165 w 301894"/>
              <a:gd name="connsiteY23" fmla="*/ 423828 h 531391"/>
              <a:gd name="connsiteX24" fmla="*/ 239549 w 301894"/>
              <a:gd name="connsiteY24" fmla="*/ 441933 h 531391"/>
              <a:gd name="connsiteX25" fmla="*/ 237146 w 301894"/>
              <a:gd name="connsiteY25" fmla="*/ 447530 h 531391"/>
              <a:gd name="connsiteX26" fmla="*/ 205354 w 301894"/>
              <a:gd name="connsiteY26" fmla="*/ 431978 h 531391"/>
              <a:gd name="connsiteX27" fmla="*/ 188479 w 301894"/>
              <a:gd name="connsiteY27" fmla="*/ 452189 h 531391"/>
              <a:gd name="connsiteX28" fmla="*/ 157429 w 301894"/>
              <a:gd name="connsiteY28" fmla="*/ 448794 h 531391"/>
              <a:gd name="connsiteX29" fmla="*/ 157385 w 301894"/>
              <a:gd name="connsiteY29" fmla="*/ 448806 h 531391"/>
              <a:gd name="connsiteX30" fmla="*/ 153718 w 301894"/>
              <a:gd name="connsiteY30" fmla="*/ 481877 h 531391"/>
              <a:gd name="connsiteX31" fmla="*/ 143988 w 301894"/>
              <a:gd name="connsiteY31" fmla="*/ 509006 h 531391"/>
              <a:gd name="connsiteX32" fmla="*/ 101252 w 301894"/>
              <a:gd name="connsiteY32" fmla="*/ 511170 h 531391"/>
              <a:gd name="connsiteX33" fmla="*/ 76504 w 301894"/>
              <a:gd name="connsiteY33" fmla="*/ 514527 h 531391"/>
              <a:gd name="connsiteX34" fmla="*/ 65667 w 301894"/>
              <a:gd name="connsiteY34" fmla="*/ 531085 h 531391"/>
              <a:gd name="connsiteX35" fmla="*/ 61183 w 301894"/>
              <a:gd name="connsiteY35" fmla="*/ 522841 h 531391"/>
              <a:gd name="connsiteX36" fmla="*/ 53548 w 301894"/>
              <a:gd name="connsiteY36" fmla="*/ 507114 h 531391"/>
              <a:gd name="connsiteX37" fmla="*/ 33623 w 301894"/>
              <a:gd name="connsiteY37" fmla="*/ 510327 h 531391"/>
              <a:gd name="connsiteX38" fmla="*/ 472 w 301894"/>
              <a:gd name="connsiteY38" fmla="*/ 495788 h 531391"/>
              <a:gd name="connsiteX39" fmla="*/ 8082 w 301894"/>
              <a:gd name="connsiteY39" fmla="*/ 420948 h 531391"/>
              <a:gd name="connsiteX40" fmla="*/ 16069 w 301894"/>
              <a:gd name="connsiteY40" fmla="*/ 419854 h 531391"/>
              <a:gd name="connsiteX41" fmla="*/ 34491 w 301894"/>
              <a:gd name="connsiteY41" fmla="*/ 416351 h 531391"/>
              <a:gd name="connsiteX42" fmla="*/ 40698 w 301894"/>
              <a:gd name="connsiteY42" fmla="*/ 398121 h 531391"/>
              <a:gd name="connsiteX43" fmla="*/ 63384 w 301894"/>
              <a:gd name="connsiteY43" fmla="*/ 395448 h 531391"/>
              <a:gd name="connsiteX44" fmla="*/ 79761 w 301894"/>
              <a:gd name="connsiteY44" fmla="*/ 399787 h 531391"/>
              <a:gd name="connsiteX45" fmla="*/ 89856 w 301894"/>
              <a:gd name="connsiteY45" fmla="*/ 392631 h 531391"/>
              <a:gd name="connsiteX46" fmla="*/ 113428 w 301894"/>
              <a:gd name="connsiteY46" fmla="*/ 374922 h 531391"/>
              <a:gd name="connsiteX47" fmla="*/ 94309 w 301894"/>
              <a:gd name="connsiteY47" fmla="*/ 355912 h 531391"/>
              <a:gd name="connsiteX48" fmla="*/ 84925 w 301894"/>
              <a:gd name="connsiteY48" fmla="*/ 329727 h 531391"/>
              <a:gd name="connsiteX49" fmla="*/ 66988 w 301894"/>
              <a:gd name="connsiteY49" fmla="*/ 328356 h 531391"/>
              <a:gd name="connsiteX50" fmla="*/ 62598 w 301894"/>
              <a:gd name="connsiteY50" fmla="*/ 328714 h 531391"/>
              <a:gd name="connsiteX51" fmla="*/ 17988 w 301894"/>
              <a:gd name="connsiteY51" fmla="*/ 326532 h 531391"/>
              <a:gd name="connsiteX52" fmla="*/ 14258 w 301894"/>
              <a:gd name="connsiteY52" fmla="*/ 326746 h 531391"/>
              <a:gd name="connsiteX53" fmla="*/ 29233 w 301894"/>
              <a:gd name="connsiteY53" fmla="*/ 277412 h 531391"/>
              <a:gd name="connsiteX54" fmla="*/ 30893 w 301894"/>
              <a:gd name="connsiteY54" fmla="*/ 263470 h 531391"/>
              <a:gd name="connsiteX55" fmla="*/ 33529 w 301894"/>
              <a:gd name="connsiteY55" fmla="*/ 231022 h 531391"/>
              <a:gd name="connsiteX56" fmla="*/ 43994 w 301894"/>
              <a:gd name="connsiteY56" fmla="*/ 221884 h 531391"/>
              <a:gd name="connsiteX57" fmla="*/ 54610 w 301894"/>
              <a:gd name="connsiteY57" fmla="*/ 229141 h 531391"/>
              <a:gd name="connsiteX58" fmla="*/ 62969 w 301894"/>
              <a:gd name="connsiteY58" fmla="*/ 220966 h 531391"/>
              <a:gd name="connsiteX59" fmla="*/ 70736 w 301894"/>
              <a:gd name="connsiteY59" fmla="*/ 227569 h 531391"/>
              <a:gd name="connsiteX60" fmla="*/ 73956 w 301894"/>
              <a:gd name="connsiteY60" fmla="*/ 218319 h 531391"/>
              <a:gd name="connsiteX61" fmla="*/ 88560 w 301894"/>
              <a:gd name="connsiteY61" fmla="*/ 215829 h 531391"/>
              <a:gd name="connsiteX62" fmla="*/ 92887 w 301894"/>
              <a:gd name="connsiteY62" fmla="*/ 229418 h 531391"/>
              <a:gd name="connsiteX63" fmla="*/ 86837 w 301894"/>
              <a:gd name="connsiteY63" fmla="*/ 236587 h 531391"/>
              <a:gd name="connsiteX64" fmla="*/ 87610 w 301894"/>
              <a:gd name="connsiteY64" fmla="*/ 248944 h 531391"/>
              <a:gd name="connsiteX65" fmla="*/ 99950 w 301894"/>
              <a:gd name="connsiteY65" fmla="*/ 252491 h 531391"/>
              <a:gd name="connsiteX66" fmla="*/ 114755 w 301894"/>
              <a:gd name="connsiteY66" fmla="*/ 262093 h 531391"/>
              <a:gd name="connsiteX67" fmla="*/ 119409 w 301894"/>
              <a:gd name="connsiteY67" fmla="*/ 252617 h 531391"/>
              <a:gd name="connsiteX68" fmla="*/ 120787 w 301894"/>
              <a:gd name="connsiteY68" fmla="*/ 249805 h 531391"/>
              <a:gd name="connsiteX69" fmla="*/ 125208 w 301894"/>
              <a:gd name="connsiteY69" fmla="*/ 221117 h 531391"/>
              <a:gd name="connsiteX70" fmla="*/ 113076 w 301894"/>
              <a:gd name="connsiteY70" fmla="*/ 220168 h 531391"/>
              <a:gd name="connsiteX71" fmla="*/ 100994 w 301894"/>
              <a:gd name="connsiteY71" fmla="*/ 206547 h 531391"/>
              <a:gd name="connsiteX72" fmla="*/ 106441 w 301894"/>
              <a:gd name="connsiteY72" fmla="*/ 189524 h 531391"/>
              <a:gd name="connsiteX73" fmla="*/ 114837 w 301894"/>
              <a:gd name="connsiteY73" fmla="*/ 183266 h 531391"/>
              <a:gd name="connsiteX74" fmla="*/ 123938 w 301894"/>
              <a:gd name="connsiteY74" fmla="*/ 193423 h 531391"/>
              <a:gd name="connsiteX75" fmla="*/ 127950 w 301894"/>
              <a:gd name="connsiteY75" fmla="*/ 187455 h 531391"/>
              <a:gd name="connsiteX76" fmla="*/ 128102 w 301894"/>
              <a:gd name="connsiteY76" fmla="*/ 175519 h 531391"/>
              <a:gd name="connsiteX77" fmla="*/ 116290 w 301894"/>
              <a:gd name="connsiteY77" fmla="*/ 177727 h 531391"/>
              <a:gd name="connsiteX78" fmla="*/ 117510 w 301894"/>
              <a:gd name="connsiteY78" fmla="*/ 168778 h 531391"/>
              <a:gd name="connsiteX79" fmla="*/ 131837 w 301894"/>
              <a:gd name="connsiteY79" fmla="*/ 169193 h 531391"/>
              <a:gd name="connsiteX80" fmla="*/ 137334 w 301894"/>
              <a:gd name="connsiteY80" fmla="*/ 160986 h 531391"/>
              <a:gd name="connsiteX81" fmla="*/ 139787 w 301894"/>
              <a:gd name="connsiteY81" fmla="*/ 157339 h 531391"/>
              <a:gd name="connsiteX82" fmla="*/ 147498 w 301894"/>
              <a:gd name="connsiteY82" fmla="*/ 143077 h 531391"/>
              <a:gd name="connsiteX83" fmla="*/ 147693 w 301894"/>
              <a:gd name="connsiteY83" fmla="*/ 142718 h 531391"/>
              <a:gd name="connsiteX84" fmla="*/ 146290 w 301894"/>
              <a:gd name="connsiteY84" fmla="*/ 142479 h 531391"/>
              <a:gd name="connsiteX85" fmla="*/ 134070 w 301894"/>
              <a:gd name="connsiteY85" fmla="*/ 140379 h 531391"/>
              <a:gd name="connsiteX86" fmla="*/ 132831 w 301894"/>
              <a:gd name="connsiteY86" fmla="*/ 123607 h 531391"/>
              <a:gd name="connsiteX87" fmla="*/ 143158 w 301894"/>
              <a:gd name="connsiteY87" fmla="*/ 117948 h 531391"/>
              <a:gd name="connsiteX88" fmla="*/ 143189 w 301894"/>
              <a:gd name="connsiteY88" fmla="*/ 109093 h 531391"/>
              <a:gd name="connsiteX89" fmla="*/ 151957 w 301894"/>
              <a:gd name="connsiteY89" fmla="*/ 107691 h 531391"/>
              <a:gd name="connsiteX90" fmla="*/ 150554 w 301894"/>
              <a:gd name="connsiteY90" fmla="*/ 102377 h 531391"/>
              <a:gd name="connsiteX91" fmla="*/ 149567 w 301894"/>
              <a:gd name="connsiteY91" fmla="*/ 98623 h 531391"/>
              <a:gd name="connsiteX92" fmla="*/ 136617 w 301894"/>
              <a:gd name="connsiteY92" fmla="*/ 100792 h 531391"/>
              <a:gd name="connsiteX93" fmla="*/ 140076 w 301894"/>
              <a:gd name="connsiteY93" fmla="*/ 95529 h 531391"/>
              <a:gd name="connsiteX94" fmla="*/ 127321 w 301894"/>
              <a:gd name="connsiteY94" fmla="*/ 82392 h 531391"/>
              <a:gd name="connsiteX95" fmla="*/ 125510 w 301894"/>
              <a:gd name="connsiteY95" fmla="*/ 69758 h 531391"/>
              <a:gd name="connsiteX96" fmla="*/ 129680 w 301894"/>
              <a:gd name="connsiteY96" fmla="*/ 57490 h 531391"/>
              <a:gd name="connsiteX97" fmla="*/ 124774 w 301894"/>
              <a:gd name="connsiteY97" fmla="*/ 45466 h 531391"/>
              <a:gd name="connsiteX98" fmla="*/ 116026 w 301894"/>
              <a:gd name="connsiteY98" fmla="*/ 36863 h 531391"/>
              <a:gd name="connsiteX99" fmla="*/ 113139 w 301894"/>
              <a:gd name="connsiteY99" fmla="*/ 24249 h 531391"/>
              <a:gd name="connsiteX100" fmla="*/ 111718 w 301894"/>
              <a:gd name="connsiteY100" fmla="*/ 1497 h 531391"/>
              <a:gd name="connsiteX101" fmla="*/ 110252 w 301894"/>
              <a:gd name="connsiteY101" fmla="*/ 472 h 531391"/>
              <a:gd name="connsiteX102" fmla="*/ 135900 w 301894"/>
              <a:gd name="connsiteY102" fmla="*/ 11954 h 531391"/>
              <a:gd name="connsiteX103" fmla="*/ 159309 w 301894"/>
              <a:gd name="connsiteY103" fmla="*/ 36712 h 5313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Lst>
            <a:rect l="l" t="t" r="r" b="b"/>
            <a:pathLst>
              <a:path w="301894" h="531391">
                <a:moveTo>
                  <a:pt x="159309" y="36712"/>
                </a:moveTo>
                <a:lnTo>
                  <a:pt x="183542" y="46384"/>
                </a:lnTo>
                <a:lnTo>
                  <a:pt x="204982" y="64067"/>
                </a:lnTo>
                <a:lnTo>
                  <a:pt x="245681" y="54484"/>
                </a:lnTo>
                <a:lnTo>
                  <a:pt x="250398" y="54861"/>
                </a:lnTo>
                <a:lnTo>
                  <a:pt x="272108" y="74802"/>
                </a:lnTo>
                <a:lnTo>
                  <a:pt x="267071" y="76638"/>
                </a:lnTo>
                <a:lnTo>
                  <a:pt x="268209" y="80776"/>
                </a:lnTo>
                <a:lnTo>
                  <a:pt x="258800" y="90542"/>
                </a:lnTo>
                <a:lnTo>
                  <a:pt x="258951" y="102088"/>
                </a:lnTo>
                <a:lnTo>
                  <a:pt x="301581" y="136750"/>
                </a:lnTo>
                <a:lnTo>
                  <a:pt x="260052" y="180978"/>
                </a:lnTo>
                <a:lnTo>
                  <a:pt x="230020" y="180368"/>
                </a:lnTo>
                <a:lnTo>
                  <a:pt x="211857" y="202918"/>
                </a:lnTo>
                <a:lnTo>
                  <a:pt x="192209" y="216407"/>
                </a:lnTo>
                <a:lnTo>
                  <a:pt x="208907" y="251516"/>
                </a:lnTo>
                <a:lnTo>
                  <a:pt x="202875" y="259301"/>
                </a:lnTo>
                <a:lnTo>
                  <a:pt x="202995" y="289977"/>
                </a:lnTo>
                <a:lnTo>
                  <a:pt x="214001" y="288889"/>
                </a:lnTo>
                <a:lnTo>
                  <a:pt x="207743" y="331789"/>
                </a:lnTo>
                <a:lnTo>
                  <a:pt x="193429" y="356472"/>
                </a:lnTo>
                <a:lnTo>
                  <a:pt x="185963" y="385883"/>
                </a:lnTo>
                <a:lnTo>
                  <a:pt x="232410" y="399385"/>
                </a:lnTo>
                <a:lnTo>
                  <a:pt x="246165" y="423828"/>
                </a:lnTo>
                <a:lnTo>
                  <a:pt x="239549" y="441933"/>
                </a:lnTo>
                <a:lnTo>
                  <a:pt x="237146" y="447530"/>
                </a:lnTo>
                <a:lnTo>
                  <a:pt x="205354" y="431978"/>
                </a:lnTo>
                <a:lnTo>
                  <a:pt x="188479" y="452189"/>
                </a:lnTo>
                <a:lnTo>
                  <a:pt x="157429" y="448794"/>
                </a:lnTo>
                <a:lnTo>
                  <a:pt x="157385" y="448806"/>
                </a:lnTo>
                <a:lnTo>
                  <a:pt x="153718" y="481877"/>
                </a:lnTo>
                <a:lnTo>
                  <a:pt x="143988" y="509006"/>
                </a:lnTo>
                <a:lnTo>
                  <a:pt x="101252" y="511170"/>
                </a:lnTo>
                <a:lnTo>
                  <a:pt x="76504" y="514527"/>
                </a:lnTo>
                <a:lnTo>
                  <a:pt x="65667" y="531085"/>
                </a:lnTo>
                <a:lnTo>
                  <a:pt x="61183" y="522841"/>
                </a:lnTo>
                <a:lnTo>
                  <a:pt x="53548" y="507114"/>
                </a:lnTo>
                <a:lnTo>
                  <a:pt x="33623" y="510327"/>
                </a:lnTo>
                <a:lnTo>
                  <a:pt x="472" y="495788"/>
                </a:lnTo>
                <a:lnTo>
                  <a:pt x="8082" y="420948"/>
                </a:lnTo>
                <a:lnTo>
                  <a:pt x="16069" y="419854"/>
                </a:lnTo>
                <a:lnTo>
                  <a:pt x="34491" y="416351"/>
                </a:lnTo>
                <a:lnTo>
                  <a:pt x="40698" y="398121"/>
                </a:lnTo>
                <a:lnTo>
                  <a:pt x="63384" y="395448"/>
                </a:lnTo>
                <a:lnTo>
                  <a:pt x="79761" y="399787"/>
                </a:lnTo>
                <a:lnTo>
                  <a:pt x="89856" y="392631"/>
                </a:lnTo>
                <a:lnTo>
                  <a:pt x="113428" y="374922"/>
                </a:lnTo>
                <a:lnTo>
                  <a:pt x="94309" y="355912"/>
                </a:lnTo>
                <a:lnTo>
                  <a:pt x="84925" y="329727"/>
                </a:lnTo>
                <a:lnTo>
                  <a:pt x="66988" y="328356"/>
                </a:lnTo>
                <a:lnTo>
                  <a:pt x="62598" y="328714"/>
                </a:lnTo>
                <a:lnTo>
                  <a:pt x="17988" y="326532"/>
                </a:lnTo>
                <a:lnTo>
                  <a:pt x="14258" y="326746"/>
                </a:lnTo>
                <a:lnTo>
                  <a:pt x="29233" y="277412"/>
                </a:lnTo>
                <a:lnTo>
                  <a:pt x="30893" y="263470"/>
                </a:lnTo>
                <a:lnTo>
                  <a:pt x="33529" y="231022"/>
                </a:lnTo>
                <a:lnTo>
                  <a:pt x="43994" y="221884"/>
                </a:lnTo>
                <a:lnTo>
                  <a:pt x="54610" y="229141"/>
                </a:lnTo>
                <a:lnTo>
                  <a:pt x="62969" y="220966"/>
                </a:lnTo>
                <a:lnTo>
                  <a:pt x="70736" y="227569"/>
                </a:lnTo>
                <a:lnTo>
                  <a:pt x="73956" y="218319"/>
                </a:lnTo>
                <a:lnTo>
                  <a:pt x="88560" y="215829"/>
                </a:lnTo>
                <a:lnTo>
                  <a:pt x="92887" y="229418"/>
                </a:lnTo>
                <a:lnTo>
                  <a:pt x="86837" y="236587"/>
                </a:lnTo>
                <a:lnTo>
                  <a:pt x="87610" y="248944"/>
                </a:lnTo>
                <a:lnTo>
                  <a:pt x="99950" y="252491"/>
                </a:lnTo>
                <a:lnTo>
                  <a:pt x="114755" y="262093"/>
                </a:lnTo>
                <a:lnTo>
                  <a:pt x="119409" y="252617"/>
                </a:lnTo>
                <a:lnTo>
                  <a:pt x="120787" y="249805"/>
                </a:lnTo>
                <a:lnTo>
                  <a:pt x="125208" y="221117"/>
                </a:lnTo>
                <a:lnTo>
                  <a:pt x="113076" y="220168"/>
                </a:lnTo>
                <a:lnTo>
                  <a:pt x="100994" y="206547"/>
                </a:lnTo>
                <a:lnTo>
                  <a:pt x="106441" y="189524"/>
                </a:lnTo>
                <a:lnTo>
                  <a:pt x="114837" y="183266"/>
                </a:lnTo>
                <a:lnTo>
                  <a:pt x="123938" y="193423"/>
                </a:lnTo>
                <a:lnTo>
                  <a:pt x="127950" y="187455"/>
                </a:lnTo>
                <a:lnTo>
                  <a:pt x="128102" y="175519"/>
                </a:lnTo>
                <a:lnTo>
                  <a:pt x="116290" y="177727"/>
                </a:lnTo>
                <a:lnTo>
                  <a:pt x="117510" y="168778"/>
                </a:lnTo>
                <a:lnTo>
                  <a:pt x="131837" y="169193"/>
                </a:lnTo>
                <a:lnTo>
                  <a:pt x="137334" y="160986"/>
                </a:lnTo>
                <a:lnTo>
                  <a:pt x="139787" y="157339"/>
                </a:lnTo>
                <a:lnTo>
                  <a:pt x="147498" y="143077"/>
                </a:lnTo>
                <a:lnTo>
                  <a:pt x="147693" y="142718"/>
                </a:lnTo>
                <a:lnTo>
                  <a:pt x="146290" y="142479"/>
                </a:lnTo>
                <a:lnTo>
                  <a:pt x="134070" y="140379"/>
                </a:lnTo>
                <a:lnTo>
                  <a:pt x="132831" y="123607"/>
                </a:lnTo>
                <a:lnTo>
                  <a:pt x="143158" y="117948"/>
                </a:lnTo>
                <a:lnTo>
                  <a:pt x="143189" y="109093"/>
                </a:lnTo>
                <a:lnTo>
                  <a:pt x="151957" y="107691"/>
                </a:lnTo>
                <a:lnTo>
                  <a:pt x="150554" y="102377"/>
                </a:lnTo>
                <a:lnTo>
                  <a:pt x="149567" y="98623"/>
                </a:lnTo>
                <a:lnTo>
                  <a:pt x="136617" y="100792"/>
                </a:lnTo>
                <a:lnTo>
                  <a:pt x="140076" y="95529"/>
                </a:lnTo>
                <a:lnTo>
                  <a:pt x="127321" y="82392"/>
                </a:lnTo>
                <a:lnTo>
                  <a:pt x="125510" y="69758"/>
                </a:lnTo>
                <a:lnTo>
                  <a:pt x="129680" y="57490"/>
                </a:lnTo>
                <a:lnTo>
                  <a:pt x="124774" y="45466"/>
                </a:lnTo>
                <a:lnTo>
                  <a:pt x="116026" y="36863"/>
                </a:lnTo>
                <a:lnTo>
                  <a:pt x="113139" y="24249"/>
                </a:lnTo>
                <a:lnTo>
                  <a:pt x="111718" y="1497"/>
                </a:lnTo>
                <a:lnTo>
                  <a:pt x="110252" y="472"/>
                </a:lnTo>
                <a:lnTo>
                  <a:pt x="135900" y="11954"/>
                </a:lnTo>
                <a:lnTo>
                  <a:pt x="159309" y="3671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4" name="Faaborg-Midtfyn">
            <a:extLst>
              <a:ext uri="{FF2B5EF4-FFF2-40B4-BE49-F238E27FC236}">
                <a16:creationId xmlns:a16="http://schemas.microsoft.com/office/drawing/2014/main" id="{00000000-0008-0000-3E00-000090000000}"/>
              </a:ext>
            </a:extLst>
          </xdr:cNvPr>
          <xdr:cNvSpPr/>
        </xdr:nvSpPr>
        <xdr:spPr>
          <a:xfrm>
            <a:off x="2403980" y="5222509"/>
            <a:ext cx="696470" cy="697510"/>
          </a:xfrm>
          <a:custGeom>
            <a:avLst/>
            <a:gdLst>
              <a:gd name="connsiteX0" fmla="*/ 222914 w 678048"/>
              <a:gd name="connsiteY0" fmla="*/ 611289 h 679060"/>
              <a:gd name="connsiteX1" fmla="*/ 240726 w 678048"/>
              <a:gd name="connsiteY1" fmla="*/ 628249 h 679060"/>
              <a:gd name="connsiteX2" fmla="*/ 248475 w 678048"/>
              <a:gd name="connsiteY2" fmla="*/ 643606 h 679060"/>
              <a:gd name="connsiteX3" fmla="*/ 259632 w 678048"/>
              <a:gd name="connsiteY3" fmla="*/ 651070 h 679060"/>
              <a:gd name="connsiteX4" fmla="*/ 276186 w 678048"/>
              <a:gd name="connsiteY4" fmla="*/ 649787 h 679060"/>
              <a:gd name="connsiteX5" fmla="*/ 294670 w 678048"/>
              <a:gd name="connsiteY5" fmla="*/ 663547 h 679060"/>
              <a:gd name="connsiteX6" fmla="*/ 311180 w 678048"/>
              <a:gd name="connsiteY6" fmla="*/ 658365 h 679060"/>
              <a:gd name="connsiteX7" fmla="*/ 320324 w 678048"/>
              <a:gd name="connsiteY7" fmla="*/ 655246 h 679060"/>
              <a:gd name="connsiteX8" fmla="*/ 324934 w 678048"/>
              <a:gd name="connsiteY8" fmla="*/ 677111 h 679060"/>
              <a:gd name="connsiteX9" fmla="*/ 319745 w 678048"/>
              <a:gd name="connsiteY9" fmla="*/ 679060 h 679060"/>
              <a:gd name="connsiteX10" fmla="*/ 290185 w 678048"/>
              <a:gd name="connsiteY10" fmla="*/ 668514 h 679060"/>
              <a:gd name="connsiteX11" fmla="*/ 278638 w 678048"/>
              <a:gd name="connsiteY11" fmla="*/ 655271 h 679060"/>
              <a:gd name="connsiteX12" fmla="*/ 263349 w 678048"/>
              <a:gd name="connsiteY12" fmla="*/ 651139 h 679060"/>
              <a:gd name="connsiteX13" fmla="*/ 241424 w 678048"/>
              <a:gd name="connsiteY13" fmla="*/ 655164 h 679060"/>
              <a:gd name="connsiteX14" fmla="*/ 228876 w 678048"/>
              <a:gd name="connsiteY14" fmla="*/ 653497 h 679060"/>
              <a:gd name="connsiteX15" fmla="*/ 204285 w 678048"/>
              <a:gd name="connsiteY15" fmla="*/ 627557 h 679060"/>
              <a:gd name="connsiteX16" fmla="*/ 207266 w 678048"/>
              <a:gd name="connsiteY16" fmla="*/ 615904 h 679060"/>
              <a:gd name="connsiteX17" fmla="*/ 93680 w 678048"/>
              <a:gd name="connsiteY17" fmla="*/ 572583 h 679060"/>
              <a:gd name="connsiteX18" fmla="*/ 93825 w 678048"/>
              <a:gd name="connsiteY18" fmla="*/ 587260 h 679060"/>
              <a:gd name="connsiteX19" fmla="*/ 103718 w 678048"/>
              <a:gd name="connsiteY19" fmla="*/ 591360 h 679060"/>
              <a:gd name="connsiteX20" fmla="*/ 124807 w 678048"/>
              <a:gd name="connsiteY20" fmla="*/ 594071 h 679060"/>
              <a:gd name="connsiteX21" fmla="*/ 131939 w 678048"/>
              <a:gd name="connsiteY21" fmla="*/ 589317 h 679060"/>
              <a:gd name="connsiteX22" fmla="*/ 140053 w 678048"/>
              <a:gd name="connsiteY22" fmla="*/ 606522 h 679060"/>
              <a:gd name="connsiteX23" fmla="*/ 129902 w 678048"/>
              <a:gd name="connsiteY23" fmla="*/ 618999 h 679060"/>
              <a:gd name="connsiteX24" fmla="*/ 109989 w 678048"/>
              <a:gd name="connsiteY24" fmla="*/ 625564 h 679060"/>
              <a:gd name="connsiteX25" fmla="*/ 96309 w 678048"/>
              <a:gd name="connsiteY25" fmla="*/ 627475 h 679060"/>
              <a:gd name="connsiteX26" fmla="*/ 80196 w 678048"/>
              <a:gd name="connsiteY26" fmla="*/ 608276 h 679060"/>
              <a:gd name="connsiteX27" fmla="*/ 76536 w 678048"/>
              <a:gd name="connsiteY27" fmla="*/ 583745 h 679060"/>
              <a:gd name="connsiteX28" fmla="*/ 83284 w 678048"/>
              <a:gd name="connsiteY28" fmla="*/ 577123 h 679060"/>
              <a:gd name="connsiteX29" fmla="*/ 201870 w 678048"/>
              <a:gd name="connsiteY29" fmla="*/ 549064 h 679060"/>
              <a:gd name="connsiteX30" fmla="*/ 215512 w 678048"/>
              <a:gd name="connsiteY30" fmla="*/ 552944 h 679060"/>
              <a:gd name="connsiteX31" fmla="*/ 227821 w 678048"/>
              <a:gd name="connsiteY31" fmla="*/ 563515 h 679060"/>
              <a:gd name="connsiteX32" fmla="*/ 231148 w 678048"/>
              <a:gd name="connsiteY32" fmla="*/ 567816 h 679060"/>
              <a:gd name="connsiteX33" fmla="*/ 232110 w 678048"/>
              <a:gd name="connsiteY33" fmla="*/ 573545 h 679060"/>
              <a:gd name="connsiteX34" fmla="*/ 239418 w 678048"/>
              <a:gd name="connsiteY34" fmla="*/ 582501 h 679060"/>
              <a:gd name="connsiteX35" fmla="*/ 225902 w 678048"/>
              <a:gd name="connsiteY35" fmla="*/ 578149 h 679060"/>
              <a:gd name="connsiteX36" fmla="*/ 208165 w 678048"/>
              <a:gd name="connsiteY36" fmla="*/ 564087 h 679060"/>
              <a:gd name="connsiteX37" fmla="*/ 202599 w 678048"/>
              <a:gd name="connsiteY37" fmla="*/ 557189 h 679060"/>
              <a:gd name="connsiteX38" fmla="*/ 45013 w 678048"/>
              <a:gd name="connsiteY38" fmla="*/ 421049 h 679060"/>
              <a:gd name="connsiteX39" fmla="*/ 55121 w 678048"/>
              <a:gd name="connsiteY39" fmla="*/ 425337 h 679060"/>
              <a:gd name="connsiteX40" fmla="*/ 62662 w 678048"/>
              <a:gd name="connsiteY40" fmla="*/ 426186 h 679060"/>
              <a:gd name="connsiteX41" fmla="*/ 54718 w 678048"/>
              <a:gd name="connsiteY41" fmla="*/ 432041 h 679060"/>
              <a:gd name="connsiteX42" fmla="*/ 43698 w 678048"/>
              <a:gd name="connsiteY42" fmla="*/ 430343 h 679060"/>
              <a:gd name="connsiteX43" fmla="*/ 31434 w 678048"/>
              <a:gd name="connsiteY43" fmla="*/ 432399 h 679060"/>
              <a:gd name="connsiteX44" fmla="*/ 13912 w 678048"/>
              <a:gd name="connsiteY44" fmla="*/ 432739 h 679060"/>
              <a:gd name="connsiteX45" fmla="*/ 7277 w 678048"/>
              <a:gd name="connsiteY45" fmla="*/ 434160 h 679060"/>
              <a:gd name="connsiteX46" fmla="*/ 0 w 678048"/>
              <a:gd name="connsiteY46" fmla="*/ 432393 h 679060"/>
              <a:gd name="connsiteX47" fmla="*/ 28377 w 678048"/>
              <a:gd name="connsiteY47" fmla="*/ 427217 h 679060"/>
              <a:gd name="connsiteX48" fmla="*/ 33390 w 678048"/>
              <a:gd name="connsiteY48" fmla="*/ 429519 h 679060"/>
              <a:gd name="connsiteX49" fmla="*/ 579538 w 678048"/>
              <a:gd name="connsiteY49" fmla="*/ 0 h 679060"/>
              <a:gd name="connsiteX50" fmla="*/ 610085 w 678048"/>
              <a:gd name="connsiteY50" fmla="*/ 23343 h 679060"/>
              <a:gd name="connsiteX51" fmla="*/ 613639 w 678048"/>
              <a:gd name="connsiteY51" fmla="*/ 37586 h 679060"/>
              <a:gd name="connsiteX52" fmla="*/ 624796 w 678048"/>
              <a:gd name="connsiteY52" fmla="*/ 81801 h 679060"/>
              <a:gd name="connsiteX53" fmla="*/ 595457 w 678048"/>
              <a:gd name="connsiteY53" fmla="*/ 102773 h 679060"/>
              <a:gd name="connsiteX54" fmla="*/ 587815 w 678048"/>
              <a:gd name="connsiteY54" fmla="*/ 141441 h 679060"/>
              <a:gd name="connsiteX55" fmla="*/ 565073 w 678048"/>
              <a:gd name="connsiteY55" fmla="*/ 156961 h 679060"/>
              <a:gd name="connsiteX56" fmla="*/ 544613 w 678048"/>
              <a:gd name="connsiteY56" fmla="*/ 167011 h 679060"/>
              <a:gd name="connsiteX57" fmla="*/ 534337 w 678048"/>
              <a:gd name="connsiteY57" fmla="*/ 168230 h 679060"/>
              <a:gd name="connsiteX58" fmla="*/ 551563 w 678048"/>
              <a:gd name="connsiteY58" fmla="*/ 187989 h 679060"/>
              <a:gd name="connsiteX59" fmla="*/ 580456 w 678048"/>
              <a:gd name="connsiteY59" fmla="*/ 199183 h 679060"/>
              <a:gd name="connsiteX60" fmla="*/ 585437 w 678048"/>
              <a:gd name="connsiteY60" fmla="*/ 210351 h 679060"/>
              <a:gd name="connsiteX61" fmla="*/ 610620 w 678048"/>
              <a:gd name="connsiteY61" fmla="*/ 219633 h 679060"/>
              <a:gd name="connsiteX62" fmla="*/ 662488 w 678048"/>
              <a:gd name="connsiteY62" fmla="*/ 214847 h 679060"/>
              <a:gd name="connsiteX63" fmla="*/ 670966 w 678048"/>
              <a:gd name="connsiteY63" fmla="*/ 211508 h 679060"/>
              <a:gd name="connsiteX64" fmla="*/ 671998 w 678048"/>
              <a:gd name="connsiteY64" fmla="*/ 223123 h 679060"/>
              <a:gd name="connsiteX65" fmla="*/ 678048 w 678048"/>
              <a:gd name="connsiteY65" fmla="*/ 239203 h 679060"/>
              <a:gd name="connsiteX66" fmla="*/ 671614 w 678048"/>
              <a:gd name="connsiteY66" fmla="*/ 266118 h 679060"/>
              <a:gd name="connsiteX67" fmla="*/ 672362 w 678048"/>
              <a:gd name="connsiteY67" fmla="*/ 298151 h 679060"/>
              <a:gd name="connsiteX68" fmla="*/ 641740 w 678048"/>
              <a:gd name="connsiteY68" fmla="*/ 293460 h 679060"/>
              <a:gd name="connsiteX69" fmla="*/ 641356 w 678048"/>
              <a:gd name="connsiteY69" fmla="*/ 316646 h 679060"/>
              <a:gd name="connsiteX70" fmla="*/ 629048 w 678048"/>
              <a:gd name="connsiteY70" fmla="*/ 326431 h 679060"/>
              <a:gd name="connsiteX71" fmla="*/ 610425 w 678048"/>
              <a:gd name="connsiteY71" fmla="*/ 327594 h 679060"/>
              <a:gd name="connsiteX72" fmla="*/ 602953 w 678048"/>
              <a:gd name="connsiteY72" fmla="*/ 367357 h 679060"/>
              <a:gd name="connsiteX73" fmla="*/ 588463 w 678048"/>
              <a:gd name="connsiteY73" fmla="*/ 363804 h 679060"/>
              <a:gd name="connsiteX74" fmla="*/ 561324 w 678048"/>
              <a:gd name="connsiteY74" fmla="*/ 358452 h 679060"/>
              <a:gd name="connsiteX75" fmla="*/ 558072 w 678048"/>
              <a:gd name="connsiteY75" fmla="*/ 365697 h 679060"/>
              <a:gd name="connsiteX76" fmla="*/ 529299 w 678048"/>
              <a:gd name="connsiteY76" fmla="*/ 354113 h 679060"/>
              <a:gd name="connsiteX77" fmla="*/ 508167 w 678048"/>
              <a:gd name="connsiteY77" fmla="*/ 371551 h 679060"/>
              <a:gd name="connsiteX78" fmla="*/ 467393 w 678048"/>
              <a:gd name="connsiteY78" fmla="*/ 371017 h 679060"/>
              <a:gd name="connsiteX79" fmla="*/ 449996 w 678048"/>
              <a:gd name="connsiteY79" fmla="*/ 386745 h 679060"/>
              <a:gd name="connsiteX80" fmla="*/ 439304 w 678048"/>
              <a:gd name="connsiteY80" fmla="*/ 411389 h 679060"/>
              <a:gd name="connsiteX81" fmla="*/ 419279 w 678048"/>
              <a:gd name="connsiteY81" fmla="*/ 409207 h 679060"/>
              <a:gd name="connsiteX82" fmla="*/ 401223 w 678048"/>
              <a:gd name="connsiteY82" fmla="*/ 436098 h 679060"/>
              <a:gd name="connsiteX83" fmla="*/ 384411 w 678048"/>
              <a:gd name="connsiteY83" fmla="*/ 468163 h 679060"/>
              <a:gd name="connsiteX84" fmla="*/ 398436 w 678048"/>
              <a:gd name="connsiteY84" fmla="*/ 507020 h 679060"/>
              <a:gd name="connsiteX85" fmla="*/ 392116 w 678048"/>
              <a:gd name="connsiteY85" fmla="*/ 508649 h 679060"/>
              <a:gd name="connsiteX86" fmla="*/ 377807 w 678048"/>
              <a:gd name="connsiteY86" fmla="*/ 542123 h 679060"/>
              <a:gd name="connsiteX87" fmla="*/ 384480 w 678048"/>
              <a:gd name="connsiteY87" fmla="*/ 551209 h 679060"/>
              <a:gd name="connsiteX88" fmla="*/ 370619 w 678048"/>
              <a:gd name="connsiteY88" fmla="*/ 569616 h 679060"/>
              <a:gd name="connsiteX89" fmla="*/ 359424 w 678048"/>
              <a:gd name="connsiteY89" fmla="*/ 556536 h 679060"/>
              <a:gd name="connsiteX90" fmla="*/ 358247 w 678048"/>
              <a:gd name="connsiteY90" fmla="*/ 560321 h 679060"/>
              <a:gd name="connsiteX91" fmla="*/ 357436 w 678048"/>
              <a:gd name="connsiteY91" fmla="*/ 562912 h 679060"/>
              <a:gd name="connsiteX92" fmla="*/ 351128 w 678048"/>
              <a:gd name="connsiteY92" fmla="*/ 573508 h 679060"/>
              <a:gd name="connsiteX93" fmla="*/ 346556 w 678048"/>
              <a:gd name="connsiteY93" fmla="*/ 583117 h 679060"/>
              <a:gd name="connsiteX94" fmla="*/ 334908 w 678048"/>
              <a:gd name="connsiteY94" fmla="*/ 586953 h 679060"/>
              <a:gd name="connsiteX95" fmla="*/ 323272 w 678048"/>
              <a:gd name="connsiteY95" fmla="*/ 580250 h 679060"/>
              <a:gd name="connsiteX96" fmla="*/ 313593 w 678048"/>
              <a:gd name="connsiteY96" fmla="*/ 584105 h 679060"/>
              <a:gd name="connsiteX97" fmla="*/ 300310 w 678048"/>
              <a:gd name="connsiteY97" fmla="*/ 580929 h 679060"/>
              <a:gd name="connsiteX98" fmla="*/ 299832 w 678048"/>
              <a:gd name="connsiteY98" fmla="*/ 571710 h 679060"/>
              <a:gd name="connsiteX99" fmla="*/ 297002 w 678048"/>
              <a:gd name="connsiteY99" fmla="*/ 562435 h 679060"/>
              <a:gd name="connsiteX100" fmla="*/ 286392 w 678048"/>
              <a:gd name="connsiteY100" fmla="*/ 561013 h 679060"/>
              <a:gd name="connsiteX101" fmla="*/ 280977 w 678048"/>
              <a:gd name="connsiteY101" fmla="*/ 560290 h 679060"/>
              <a:gd name="connsiteX102" fmla="*/ 273826 w 678048"/>
              <a:gd name="connsiteY102" fmla="*/ 556379 h 679060"/>
              <a:gd name="connsiteX103" fmla="*/ 271146 w 678048"/>
              <a:gd name="connsiteY103" fmla="*/ 546713 h 679060"/>
              <a:gd name="connsiteX104" fmla="*/ 258568 w 678048"/>
              <a:gd name="connsiteY104" fmla="*/ 537928 h 679060"/>
              <a:gd name="connsiteX105" fmla="*/ 256171 w 678048"/>
              <a:gd name="connsiteY105" fmla="*/ 528187 h 679060"/>
              <a:gd name="connsiteX106" fmla="*/ 246448 w 678048"/>
              <a:gd name="connsiteY106" fmla="*/ 522829 h 679060"/>
              <a:gd name="connsiteX107" fmla="*/ 240838 w 678048"/>
              <a:gd name="connsiteY107" fmla="*/ 519741 h 679060"/>
              <a:gd name="connsiteX108" fmla="*/ 229863 w 678048"/>
              <a:gd name="connsiteY108" fmla="*/ 518729 h 679060"/>
              <a:gd name="connsiteX109" fmla="*/ 213322 w 678048"/>
              <a:gd name="connsiteY109" fmla="*/ 505221 h 679060"/>
              <a:gd name="connsiteX110" fmla="*/ 202523 w 678048"/>
              <a:gd name="connsiteY110" fmla="*/ 501605 h 679060"/>
              <a:gd name="connsiteX111" fmla="*/ 194655 w 678048"/>
              <a:gd name="connsiteY111" fmla="*/ 489034 h 679060"/>
              <a:gd name="connsiteX112" fmla="*/ 181196 w 678048"/>
              <a:gd name="connsiteY112" fmla="*/ 495889 h 679060"/>
              <a:gd name="connsiteX113" fmla="*/ 179360 w 678048"/>
              <a:gd name="connsiteY113" fmla="*/ 496945 h 679060"/>
              <a:gd name="connsiteX114" fmla="*/ 171567 w 678048"/>
              <a:gd name="connsiteY114" fmla="*/ 501429 h 679060"/>
              <a:gd name="connsiteX115" fmla="*/ 183555 w 678048"/>
              <a:gd name="connsiteY115" fmla="*/ 511730 h 679060"/>
              <a:gd name="connsiteX116" fmla="*/ 192064 w 678048"/>
              <a:gd name="connsiteY116" fmla="*/ 522081 h 679060"/>
              <a:gd name="connsiteX117" fmla="*/ 194655 w 678048"/>
              <a:gd name="connsiteY117" fmla="*/ 538010 h 679060"/>
              <a:gd name="connsiteX118" fmla="*/ 184007 w 678048"/>
              <a:gd name="connsiteY118" fmla="*/ 546329 h 679060"/>
              <a:gd name="connsiteX119" fmla="*/ 177498 w 678048"/>
              <a:gd name="connsiteY119" fmla="*/ 554404 h 679060"/>
              <a:gd name="connsiteX120" fmla="*/ 182347 w 678048"/>
              <a:gd name="connsiteY120" fmla="*/ 563761 h 679060"/>
              <a:gd name="connsiteX121" fmla="*/ 170699 w 678048"/>
              <a:gd name="connsiteY121" fmla="*/ 572163 h 679060"/>
              <a:gd name="connsiteX122" fmla="*/ 161592 w 678048"/>
              <a:gd name="connsiteY122" fmla="*/ 564987 h 679060"/>
              <a:gd name="connsiteX123" fmla="*/ 172297 w 678048"/>
              <a:gd name="connsiteY123" fmla="*/ 560611 h 679060"/>
              <a:gd name="connsiteX124" fmla="*/ 159429 w 678048"/>
              <a:gd name="connsiteY124" fmla="*/ 556913 h 679060"/>
              <a:gd name="connsiteX125" fmla="*/ 145378 w 678048"/>
              <a:gd name="connsiteY125" fmla="*/ 534312 h 679060"/>
              <a:gd name="connsiteX126" fmla="*/ 129284 w 678048"/>
              <a:gd name="connsiteY126" fmla="*/ 535344 h 679060"/>
              <a:gd name="connsiteX127" fmla="*/ 107485 w 678048"/>
              <a:gd name="connsiteY127" fmla="*/ 528495 h 679060"/>
              <a:gd name="connsiteX128" fmla="*/ 81623 w 678048"/>
              <a:gd name="connsiteY128" fmla="*/ 512466 h 679060"/>
              <a:gd name="connsiteX129" fmla="*/ 70302 w 678048"/>
              <a:gd name="connsiteY129" fmla="*/ 518735 h 679060"/>
              <a:gd name="connsiteX130" fmla="*/ 35170 w 678048"/>
              <a:gd name="connsiteY130" fmla="*/ 536369 h 679060"/>
              <a:gd name="connsiteX131" fmla="*/ 18736 w 678048"/>
              <a:gd name="connsiteY131" fmla="*/ 542110 h 679060"/>
              <a:gd name="connsiteX132" fmla="*/ 12711 w 678048"/>
              <a:gd name="connsiteY132" fmla="*/ 521131 h 679060"/>
              <a:gd name="connsiteX133" fmla="*/ 22956 w 678048"/>
              <a:gd name="connsiteY133" fmla="*/ 501423 h 679060"/>
              <a:gd name="connsiteX134" fmla="*/ 28057 w 678048"/>
              <a:gd name="connsiteY134" fmla="*/ 479747 h 679060"/>
              <a:gd name="connsiteX135" fmla="*/ 42830 w 678048"/>
              <a:gd name="connsiteY135" fmla="*/ 475389 h 679060"/>
              <a:gd name="connsiteX136" fmla="*/ 40245 w 678048"/>
              <a:gd name="connsiteY136" fmla="*/ 482061 h 679060"/>
              <a:gd name="connsiteX137" fmla="*/ 51566 w 678048"/>
              <a:gd name="connsiteY137" fmla="*/ 479803 h 679060"/>
              <a:gd name="connsiteX138" fmla="*/ 63296 w 678048"/>
              <a:gd name="connsiteY138" fmla="*/ 461013 h 679060"/>
              <a:gd name="connsiteX139" fmla="*/ 81107 w 678048"/>
              <a:gd name="connsiteY139" fmla="*/ 458787 h 679060"/>
              <a:gd name="connsiteX140" fmla="*/ 95353 w 678048"/>
              <a:gd name="connsiteY140" fmla="*/ 451838 h 679060"/>
              <a:gd name="connsiteX141" fmla="*/ 98271 w 678048"/>
              <a:gd name="connsiteY141" fmla="*/ 445575 h 679060"/>
              <a:gd name="connsiteX142" fmla="*/ 111296 w 678048"/>
              <a:gd name="connsiteY142" fmla="*/ 448977 h 679060"/>
              <a:gd name="connsiteX143" fmla="*/ 119170 w 678048"/>
              <a:gd name="connsiteY143" fmla="*/ 442085 h 679060"/>
              <a:gd name="connsiteX144" fmla="*/ 129969 w 678048"/>
              <a:gd name="connsiteY144" fmla="*/ 435676 h 679060"/>
              <a:gd name="connsiteX145" fmla="*/ 131020 w 678048"/>
              <a:gd name="connsiteY145" fmla="*/ 435054 h 679060"/>
              <a:gd name="connsiteX146" fmla="*/ 117435 w 678048"/>
              <a:gd name="connsiteY146" fmla="*/ 427997 h 679060"/>
              <a:gd name="connsiteX147" fmla="*/ 111082 w 678048"/>
              <a:gd name="connsiteY147" fmla="*/ 411433 h 679060"/>
              <a:gd name="connsiteX148" fmla="*/ 101089 w 678048"/>
              <a:gd name="connsiteY148" fmla="*/ 400083 h 679060"/>
              <a:gd name="connsiteX149" fmla="*/ 96774 w 678048"/>
              <a:gd name="connsiteY149" fmla="*/ 386877 h 679060"/>
              <a:gd name="connsiteX150" fmla="*/ 83535 w 678048"/>
              <a:gd name="connsiteY150" fmla="*/ 384286 h 679060"/>
              <a:gd name="connsiteX151" fmla="*/ 82887 w 678048"/>
              <a:gd name="connsiteY151" fmla="*/ 371445 h 679060"/>
              <a:gd name="connsiteX152" fmla="*/ 104869 w 678048"/>
              <a:gd name="connsiteY152" fmla="*/ 364546 h 679060"/>
              <a:gd name="connsiteX153" fmla="*/ 100554 w 678048"/>
              <a:gd name="connsiteY153" fmla="*/ 351384 h 679060"/>
              <a:gd name="connsiteX154" fmla="*/ 118334 w 678048"/>
              <a:gd name="connsiteY154" fmla="*/ 348667 h 679060"/>
              <a:gd name="connsiteX155" fmla="*/ 156177 w 678048"/>
              <a:gd name="connsiteY155" fmla="*/ 304792 h 679060"/>
              <a:gd name="connsiteX156" fmla="*/ 178687 w 678048"/>
              <a:gd name="connsiteY156" fmla="*/ 266589 h 679060"/>
              <a:gd name="connsiteX157" fmla="*/ 184228 w 678048"/>
              <a:gd name="connsiteY157" fmla="*/ 257804 h 679060"/>
              <a:gd name="connsiteX158" fmla="*/ 166894 w 678048"/>
              <a:gd name="connsiteY158" fmla="*/ 255490 h 679060"/>
              <a:gd name="connsiteX159" fmla="*/ 145303 w 678048"/>
              <a:gd name="connsiteY159" fmla="*/ 239599 h 679060"/>
              <a:gd name="connsiteX160" fmla="*/ 143120 w 678048"/>
              <a:gd name="connsiteY160" fmla="*/ 230374 h 679060"/>
              <a:gd name="connsiteX161" fmla="*/ 123818 w 678048"/>
              <a:gd name="connsiteY161" fmla="*/ 217526 h 679060"/>
              <a:gd name="connsiteX162" fmla="*/ 127831 w 678048"/>
              <a:gd name="connsiteY162" fmla="*/ 163514 h 679060"/>
              <a:gd name="connsiteX163" fmla="*/ 172058 w 678048"/>
              <a:gd name="connsiteY163" fmla="*/ 151484 h 679060"/>
              <a:gd name="connsiteX164" fmla="*/ 206957 w 678048"/>
              <a:gd name="connsiteY164" fmla="*/ 133895 h 679060"/>
              <a:gd name="connsiteX165" fmla="*/ 229171 w 678048"/>
              <a:gd name="connsiteY165" fmla="*/ 108445 h 679060"/>
              <a:gd name="connsiteX166" fmla="*/ 243838 w 678048"/>
              <a:gd name="connsiteY166" fmla="*/ 96221 h 679060"/>
              <a:gd name="connsiteX167" fmla="*/ 250310 w 678048"/>
              <a:gd name="connsiteY167" fmla="*/ 107622 h 679060"/>
              <a:gd name="connsiteX168" fmla="*/ 254492 w 678048"/>
              <a:gd name="connsiteY168" fmla="*/ 110200 h 679060"/>
              <a:gd name="connsiteX169" fmla="*/ 314404 w 678048"/>
              <a:gd name="connsiteY169" fmla="*/ 106678 h 679060"/>
              <a:gd name="connsiteX170" fmla="*/ 322926 w 678048"/>
              <a:gd name="connsiteY170" fmla="*/ 101868 h 679060"/>
              <a:gd name="connsiteX171" fmla="*/ 310153 w 678048"/>
              <a:gd name="connsiteY171" fmla="*/ 83185 h 679060"/>
              <a:gd name="connsiteX172" fmla="*/ 325197 w 678048"/>
              <a:gd name="connsiteY172" fmla="*/ 50151 h 679060"/>
              <a:gd name="connsiteX173" fmla="*/ 392688 w 678048"/>
              <a:gd name="connsiteY173" fmla="*/ 22852 h 679060"/>
              <a:gd name="connsiteX174" fmla="*/ 394191 w 678048"/>
              <a:gd name="connsiteY174" fmla="*/ 30317 h 679060"/>
              <a:gd name="connsiteX175" fmla="*/ 408543 w 678048"/>
              <a:gd name="connsiteY175" fmla="*/ 69802 h 679060"/>
              <a:gd name="connsiteX176" fmla="*/ 449393 w 678048"/>
              <a:gd name="connsiteY176" fmla="*/ 63237 h 679060"/>
              <a:gd name="connsiteX177" fmla="*/ 450531 w 678048"/>
              <a:gd name="connsiteY177" fmla="*/ 51345 h 679060"/>
              <a:gd name="connsiteX178" fmla="*/ 482896 w 678048"/>
              <a:gd name="connsiteY178" fmla="*/ 41498 h 679060"/>
              <a:gd name="connsiteX179" fmla="*/ 535343 w 678048"/>
              <a:gd name="connsiteY179" fmla="*/ 38240 h 679060"/>
              <a:gd name="connsiteX180" fmla="*/ 556198 w 678048"/>
              <a:gd name="connsiteY180" fmla="*/ 36222 h 6790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Lst>
            <a:rect l="l" t="t" r="r" b="b"/>
            <a:pathLst>
              <a:path w="678048" h="679060">
                <a:moveTo>
                  <a:pt x="222914" y="611289"/>
                </a:moveTo>
                <a:lnTo>
                  <a:pt x="240726" y="628249"/>
                </a:lnTo>
                <a:lnTo>
                  <a:pt x="248475" y="643606"/>
                </a:lnTo>
                <a:lnTo>
                  <a:pt x="259632" y="651070"/>
                </a:lnTo>
                <a:lnTo>
                  <a:pt x="276186" y="649787"/>
                </a:lnTo>
                <a:lnTo>
                  <a:pt x="294670" y="663547"/>
                </a:lnTo>
                <a:lnTo>
                  <a:pt x="311180" y="658365"/>
                </a:lnTo>
                <a:lnTo>
                  <a:pt x="320324" y="655246"/>
                </a:lnTo>
                <a:lnTo>
                  <a:pt x="324934" y="677111"/>
                </a:lnTo>
                <a:lnTo>
                  <a:pt x="319745" y="679060"/>
                </a:lnTo>
                <a:lnTo>
                  <a:pt x="290185" y="668514"/>
                </a:lnTo>
                <a:lnTo>
                  <a:pt x="278638" y="655271"/>
                </a:lnTo>
                <a:lnTo>
                  <a:pt x="263349" y="651139"/>
                </a:lnTo>
                <a:lnTo>
                  <a:pt x="241424" y="655164"/>
                </a:lnTo>
                <a:lnTo>
                  <a:pt x="228876" y="653497"/>
                </a:lnTo>
                <a:lnTo>
                  <a:pt x="204285" y="627557"/>
                </a:lnTo>
                <a:lnTo>
                  <a:pt x="207266" y="615904"/>
                </a:lnTo>
                <a:close/>
                <a:moveTo>
                  <a:pt x="93680" y="572583"/>
                </a:moveTo>
                <a:lnTo>
                  <a:pt x="93825" y="587260"/>
                </a:lnTo>
                <a:lnTo>
                  <a:pt x="103718" y="591360"/>
                </a:lnTo>
                <a:lnTo>
                  <a:pt x="124807" y="594071"/>
                </a:lnTo>
                <a:lnTo>
                  <a:pt x="131939" y="589317"/>
                </a:lnTo>
                <a:lnTo>
                  <a:pt x="140053" y="606522"/>
                </a:lnTo>
                <a:lnTo>
                  <a:pt x="129902" y="618999"/>
                </a:lnTo>
                <a:lnTo>
                  <a:pt x="109989" y="625564"/>
                </a:lnTo>
                <a:lnTo>
                  <a:pt x="96309" y="627475"/>
                </a:lnTo>
                <a:lnTo>
                  <a:pt x="80196" y="608276"/>
                </a:lnTo>
                <a:lnTo>
                  <a:pt x="76536" y="583745"/>
                </a:lnTo>
                <a:lnTo>
                  <a:pt x="83284" y="577123"/>
                </a:lnTo>
                <a:close/>
                <a:moveTo>
                  <a:pt x="201870" y="549064"/>
                </a:moveTo>
                <a:lnTo>
                  <a:pt x="215512" y="552944"/>
                </a:lnTo>
                <a:lnTo>
                  <a:pt x="227821" y="563515"/>
                </a:lnTo>
                <a:lnTo>
                  <a:pt x="231148" y="567816"/>
                </a:lnTo>
                <a:lnTo>
                  <a:pt x="232110" y="573545"/>
                </a:lnTo>
                <a:lnTo>
                  <a:pt x="239418" y="582501"/>
                </a:lnTo>
                <a:lnTo>
                  <a:pt x="225902" y="578149"/>
                </a:lnTo>
                <a:lnTo>
                  <a:pt x="208165" y="564087"/>
                </a:lnTo>
                <a:lnTo>
                  <a:pt x="202599" y="557189"/>
                </a:lnTo>
                <a:close/>
                <a:moveTo>
                  <a:pt x="45013" y="421049"/>
                </a:moveTo>
                <a:lnTo>
                  <a:pt x="55121" y="425337"/>
                </a:lnTo>
                <a:lnTo>
                  <a:pt x="62662" y="426186"/>
                </a:lnTo>
                <a:lnTo>
                  <a:pt x="54718" y="432041"/>
                </a:lnTo>
                <a:lnTo>
                  <a:pt x="43698" y="430343"/>
                </a:lnTo>
                <a:lnTo>
                  <a:pt x="31434" y="432399"/>
                </a:lnTo>
                <a:lnTo>
                  <a:pt x="13912" y="432739"/>
                </a:lnTo>
                <a:lnTo>
                  <a:pt x="7277" y="434160"/>
                </a:lnTo>
                <a:lnTo>
                  <a:pt x="0" y="432393"/>
                </a:lnTo>
                <a:lnTo>
                  <a:pt x="28377" y="427217"/>
                </a:lnTo>
                <a:lnTo>
                  <a:pt x="33390" y="429519"/>
                </a:lnTo>
                <a:close/>
                <a:moveTo>
                  <a:pt x="579538" y="0"/>
                </a:moveTo>
                <a:lnTo>
                  <a:pt x="610085" y="23343"/>
                </a:lnTo>
                <a:lnTo>
                  <a:pt x="613639" y="37586"/>
                </a:lnTo>
                <a:lnTo>
                  <a:pt x="624796" y="81801"/>
                </a:lnTo>
                <a:lnTo>
                  <a:pt x="595457" y="102773"/>
                </a:lnTo>
                <a:lnTo>
                  <a:pt x="587815" y="141441"/>
                </a:lnTo>
                <a:lnTo>
                  <a:pt x="565073" y="156961"/>
                </a:lnTo>
                <a:lnTo>
                  <a:pt x="544613" y="167011"/>
                </a:lnTo>
                <a:lnTo>
                  <a:pt x="534337" y="168230"/>
                </a:lnTo>
                <a:lnTo>
                  <a:pt x="551563" y="187989"/>
                </a:lnTo>
                <a:lnTo>
                  <a:pt x="580456" y="199183"/>
                </a:lnTo>
                <a:lnTo>
                  <a:pt x="585437" y="210351"/>
                </a:lnTo>
                <a:lnTo>
                  <a:pt x="610620" y="219633"/>
                </a:lnTo>
                <a:lnTo>
                  <a:pt x="662488" y="214847"/>
                </a:lnTo>
                <a:lnTo>
                  <a:pt x="670966" y="211508"/>
                </a:lnTo>
                <a:lnTo>
                  <a:pt x="671998" y="223123"/>
                </a:lnTo>
                <a:lnTo>
                  <a:pt x="678048" y="239203"/>
                </a:lnTo>
                <a:lnTo>
                  <a:pt x="671614" y="266118"/>
                </a:lnTo>
                <a:lnTo>
                  <a:pt x="672362" y="298151"/>
                </a:lnTo>
                <a:lnTo>
                  <a:pt x="641740" y="293460"/>
                </a:lnTo>
                <a:lnTo>
                  <a:pt x="641356" y="316646"/>
                </a:lnTo>
                <a:lnTo>
                  <a:pt x="629048" y="326431"/>
                </a:lnTo>
                <a:lnTo>
                  <a:pt x="610425" y="327594"/>
                </a:lnTo>
                <a:lnTo>
                  <a:pt x="602953" y="367357"/>
                </a:lnTo>
                <a:lnTo>
                  <a:pt x="588463" y="363804"/>
                </a:lnTo>
                <a:lnTo>
                  <a:pt x="561324" y="358452"/>
                </a:lnTo>
                <a:lnTo>
                  <a:pt x="558072" y="365697"/>
                </a:lnTo>
                <a:lnTo>
                  <a:pt x="529299" y="354113"/>
                </a:lnTo>
                <a:lnTo>
                  <a:pt x="508167" y="371551"/>
                </a:lnTo>
                <a:lnTo>
                  <a:pt x="467393" y="371017"/>
                </a:lnTo>
                <a:lnTo>
                  <a:pt x="449996" y="386745"/>
                </a:lnTo>
                <a:lnTo>
                  <a:pt x="439304" y="411389"/>
                </a:lnTo>
                <a:lnTo>
                  <a:pt x="419279" y="409207"/>
                </a:lnTo>
                <a:lnTo>
                  <a:pt x="401223" y="436098"/>
                </a:lnTo>
                <a:lnTo>
                  <a:pt x="384411" y="468163"/>
                </a:lnTo>
                <a:lnTo>
                  <a:pt x="398436" y="507020"/>
                </a:lnTo>
                <a:lnTo>
                  <a:pt x="392116" y="508649"/>
                </a:lnTo>
                <a:lnTo>
                  <a:pt x="377807" y="542123"/>
                </a:lnTo>
                <a:lnTo>
                  <a:pt x="384480" y="551209"/>
                </a:lnTo>
                <a:lnTo>
                  <a:pt x="370619" y="569616"/>
                </a:lnTo>
                <a:lnTo>
                  <a:pt x="359424" y="556536"/>
                </a:lnTo>
                <a:lnTo>
                  <a:pt x="358247" y="560321"/>
                </a:lnTo>
                <a:lnTo>
                  <a:pt x="357436" y="562912"/>
                </a:lnTo>
                <a:lnTo>
                  <a:pt x="351128" y="573508"/>
                </a:lnTo>
                <a:lnTo>
                  <a:pt x="346556" y="583117"/>
                </a:lnTo>
                <a:lnTo>
                  <a:pt x="334908" y="586953"/>
                </a:lnTo>
                <a:lnTo>
                  <a:pt x="323272" y="580250"/>
                </a:lnTo>
                <a:lnTo>
                  <a:pt x="313593" y="584105"/>
                </a:lnTo>
                <a:lnTo>
                  <a:pt x="300310" y="580929"/>
                </a:lnTo>
                <a:lnTo>
                  <a:pt x="299832" y="571710"/>
                </a:lnTo>
                <a:lnTo>
                  <a:pt x="297002" y="562435"/>
                </a:lnTo>
                <a:lnTo>
                  <a:pt x="286392" y="561013"/>
                </a:lnTo>
                <a:lnTo>
                  <a:pt x="280977" y="560290"/>
                </a:lnTo>
                <a:lnTo>
                  <a:pt x="273826" y="556379"/>
                </a:lnTo>
                <a:lnTo>
                  <a:pt x="271146" y="546713"/>
                </a:lnTo>
                <a:lnTo>
                  <a:pt x="258568" y="537928"/>
                </a:lnTo>
                <a:lnTo>
                  <a:pt x="256171" y="528187"/>
                </a:lnTo>
                <a:lnTo>
                  <a:pt x="246448" y="522829"/>
                </a:lnTo>
                <a:lnTo>
                  <a:pt x="240838" y="519741"/>
                </a:lnTo>
                <a:lnTo>
                  <a:pt x="229863" y="518729"/>
                </a:lnTo>
                <a:lnTo>
                  <a:pt x="213322" y="505221"/>
                </a:lnTo>
                <a:lnTo>
                  <a:pt x="202523" y="501605"/>
                </a:lnTo>
                <a:lnTo>
                  <a:pt x="194655" y="489034"/>
                </a:lnTo>
                <a:lnTo>
                  <a:pt x="181196" y="495889"/>
                </a:lnTo>
                <a:lnTo>
                  <a:pt x="179360" y="496945"/>
                </a:lnTo>
                <a:lnTo>
                  <a:pt x="171567" y="501429"/>
                </a:lnTo>
                <a:lnTo>
                  <a:pt x="183555" y="511730"/>
                </a:lnTo>
                <a:lnTo>
                  <a:pt x="192064" y="522081"/>
                </a:lnTo>
                <a:lnTo>
                  <a:pt x="194655" y="538010"/>
                </a:lnTo>
                <a:lnTo>
                  <a:pt x="184007" y="546329"/>
                </a:lnTo>
                <a:lnTo>
                  <a:pt x="177498" y="554404"/>
                </a:lnTo>
                <a:lnTo>
                  <a:pt x="182347" y="563761"/>
                </a:lnTo>
                <a:lnTo>
                  <a:pt x="170699" y="572163"/>
                </a:lnTo>
                <a:lnTo>
                  <a:pt x="161592" y="564987"/>
                </a:lnTo>
                <a:lnTo>
                  <a:pt x="172297" y="560611"/>
                </a:lnTo>
                <a:lnTo>
                  <a:pt x="159429" y="556913"/>
                </a:lnTo>
                <a:lnTo>
                  <a:pt x="145378" y="534312"/>
                </a:lnTo>
                <a:lnTo>
                  <a:pt x="129284" y="535344"/>
                </a:lnTo>
                <a:lnTo>
                  <a:pt x="107485" y="528495"/>
                </a:lnTo>
                <a:lnTo>
                  <a:pt x="81623" y="512466"/>
                </a:lnTo>
                <a:lnTo>
                  <a:pt x="70302" y="518735"/>
                </a:lnTo>
                <a:lnTo>
                  <a:pt x="35170" y="536369"/>
                </a:lnTo>
                <a:lnTo>
                  <a:pt x="18736" y="542110"/>
                </a:lnTo>
                <a:lnTo>
                  <a:pt x="12711" y="521131"/>
                </a:lnTo>
                <a:lnTo>
                  <a:pt x="22956" y="501423"/>
                </a:lnTo>
                <a:lnTo>
                  <a:pt x="28057" y="479747"/>
                </a:lnTo>
                <a:lnTo>
                  <a:pt x="42830" y="475389"/>
                </a:lnTo>
                <a:lnTo>
                  <a:pt x="40245" y="482061"/>
                </a:lnTo>
                <a:lnTo>
                  <a:pt x="51566" y="479803"/>
                </a:lnTo>
                <a:lnTo>
                  <a:pt x="63296" y="461013"/>
                </a:lnTo>
                <a:lnTo>
                  <a:pt x="81107" y="458787"/>
                </a:lnTo>
                <a:lnTo>
                  <a:pt x="95353" y="451838"/>
                </a:lnTo>
                <a:lnTo>
                  <a:pt x="98271" y="445575"/>
                </a:lnTo>
                <a:lnTo>
                  <a:pt x="111296" y="448977"/>
                </a:lnTo>
                <a:lnTo>
                  <a:pt x="119170" y="442085"/>
                </a:lnTo>
                <a:lnTo>
                  <a:pt x="129969" y="435676"/>
                </a:lnTo>
                <a:lnTo>
                  <a:pt x="131020" y="435054"/>
                </a:lnTo>
                <a:lnTo>
                  <a:pt x="117435" y="427997"/>
                </a:lnTo>
                <a:lnTo>
                  <a:pt x="111082" y="411433"/>
                </a:lnTo>
                <a:lnTo>
                  <a:pt x="101089" y="400083"/>
                </a:lnTo>
                <a:lnTo>
                  <a:pt x="96774" y="386877"/>
                </a:lnTo>
                <a:lnTo>
                  <a:pt x="83535" y="384286"/>
                </a:lnTo>
                <a:lnTo>
                  <a:pt x="82887" y="371445"/>
                </a:lnTo>
                <a:lnTo>
                  <a:pt x="104869" y="364546"/>
                </a:lnTo>
                <a:lnTo>
                  <a:pt x="100554" y="351384"/>
                </a:lnTo>
                <a:lnTo>
                  <a:pt x="118334" y="348667"/>
                </a:lnTo>
                <a:lnTo>
                  <a:pt x="156177" y="304792"/>
                </a:lnTo>
                <a:lnTo>
                  <a:pt x="178687" y="266589"/>
                </a:lnTo>
                <a:lnTo>
                  <a:pt x="184228" y="257804"/>
                </a:lnTo>
                <a:lnTo>
                  <a:pt x="166894" y="255490"/>
                </a:lnTo>
                <a:lnTo>
                  <a:pt x="145303" y="239599"/>
                </a:lnTo>
                <a:lnTo>
                  <a:pt x="143120" y="230374"/>
                </a:lnTo>
                <a:lnTo>
                  <a:pt x="123818" y="217526"/>
                </a:lnTo>
                <a:lnTo>
                  <a:pt x="127831" y="163514"/>
                </a:lnTo>
                <a:lnTo>
                  <a:pt x="172058" y="151484"/>
                </a:lnTo>
                <a:lnTo>
                  <a:pt x="206957" y="133895"/>
                </a:lnTo>
                <a:lnTo>
                  <a:pt x="229171" y="108445"/>
                </a:lnTo>
                <a:lnTo>
                  <a:pt x="243838" y="96221"/>
                </a:lnTo>
                <a:lnTo>
                  <a:pt x="250310" y="107622"/>
                </a:lnTo>
                <a:lnTo>
                  <a:pt x="254492" y="110200"/>
                </a:lnTo>
                <a:lnTo>
                  <a:pt x="314404" y="106678"/>
                </a:lnTo>
                <a:lnTo>
                  <a:pt x="322926" y="101868"/>
                </a:lnTo>
                <a:lnTo>
                  <a:pt x="310153" y="83185"/>
                </a:lnTo>
                <a:lnTo>
                  <a:pt x="325197" y="50151"/>
                </a:lnTo>
                <a:lnTo>
                  <a:pt x="392688" y="22852"/>
                </a:lnTo>
                <a:lnTo>
                  <a:pt x="394191" y="30317"/>
                </a:lnTo>
                <a:lnTo>
                  <a:pt x="408543" y="69802"/>
                </a:lnTo>
                <a:lnTo>
                  <a:pt x="449393" y="63237"/>
                </a:lnTo>
                <a:lnTo>
                  <a:pt x="450531" y="51345"/>
                </a:lnTo>
                <a:lnTo>
                  <a:pt x="482896" y="41498"/>
                </a:lnTo>
                <a:lnTo>
                  <a:pt x="535343" y="38240"/>
                </a:lnTo>
                <a:lnTo>
                  <a:pt x="556198" y="36222"/>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5" name="Slagelse">
            <a:extLst>
              <a:ext uri="{FF2B5EF4-FFF2-40B4-BE49-F238E27FC236}">
                <a16:creationId xmlns:a16="http://schemas.microsoft.com/office/drawing/2014/main" id="{00000000-0008-0000-3E00-000091000000}"/>
              </a:ext>
            </a:extLst>
          </xdr:cNvPr>
          <xdr:cNvSpPr/>
        </xdr:nvSpPr>
        <xdr:spPr>
          <a:xfrm>
            <a:off x="3430414" y="4852946"/>
            <a:ext cx="675618" cy="766018"/>
          </a:xfrm>
          <a:custGeom>
            <a:avLst/>
            <a:gdLst>
              <a:gd name="connsiteX0" fmla="*/ 274984 w 657747"/>
              <a:gd name="connsiteY0" fmla="*/ 671565 h 745756"/>
              <a:gd name="connsiteX1" fmla="*/ 272883 w 657747"/>
              <a:gd name="connsiteY1" fmla="*/ 681833 h 745756"/>
              <a:gd name="connsiteX2" fmla="*/ 276242 w 657747"/>
              <a:gd name="connsiteY2" fmla="*/ 691097 h 745756"/>
              <a:gd name="connsiteX3" fmla="*/ 257945 w 657747"/>
              <a:gd name="connsiteY3" fmla="*/ 708673 h 745756"/>
              <a:gd name="connsiteX4" fmla="*/ 244794 w 657747"/>
              <a:gd name="connsiteY4" fmla="*/ 745756 h 745756"/>
              <a:gd name="connsiteX5" fmla="*/ 235159 w 657747"/>
              <a:gd name="connsiteY5" fmla="*/ 732632 h 745756"/>
              <a:gd name="connsiteX6" fmla="*/ 232712 w 657747"/>
              <a:gd name="connsiteY6" fmla="*/ 716899 h 745756"/>
              <a:gd name="connsiteX7" fmla="*/ 223687 w 657747"/>
              <a:gd name="connsiteY7" fmla="*/ 706768 h 745756"/>
              <a:gd name="connsiteX8" fmla="*/ 236309 w 657747"/>
              <a:gd name="connsiteY8" fmla="*/ 698183 h 745756"/>
              <a:gd name="connsiteX9" fmla="*/ 249423 w 657747"/>
              <a:gd name="connsiteY9" fmla="*/ 685072 h 745756"/>
              <a:gd name="connsiteX10" fmla="*/ 259008 w 657747"/>
              <a:gd name="connsiteY10" fmla="*/ 684745 h 745756"/>
              <a:gd name="connsiteX11" fmla="*/ 568966 w 657747"/>
              <a:gd name="connsiteY11" fmla="*/ 602964 h 745756"/>
              <a:gd name="connsiteX12" fmla="*/ 580350 w 657747"/>
              <a:gd name="connsiteY12" fmla="*/ 608246 h 745756"/>
              <a:gd name="connsiteX13" fmla="*/ 580224 w 657747"/>
              <a:gd name="connsiteY13" fmla="*/ 619597 h 745756"/>
              <a:gd name="connsiteX14" fmla="*/ 588853 w 657747"/>
              <a:gd name="connsiteY14" fmla="*/ 625885 h 745756"/>
              <a:gd name="connsiteX15" fmla="*/ 593602 w 657747"/>
              <a:gd name="connsiteY15" fmla="*/ 636909 h 745756"/>
              <a:gd name="connsiteX16" fmla="*/ 604860 w 657747"/>
              <a:gd name="connsiteY16" fmla="*/ 629615 h 745756"/>
              <a:gd name="connsiteX17" fmla="*/ 605419 w 657747"/>
              <a:gd name="connsiteY17" fmla="*/ 627828 h 745756"/>
              <a:gd name="connsiteX18" fmla="*/ 605337 w 657747"/>
              <a:gd name="connsiteY18" fmla="*/ 631073 h 745756"/>
              <a:gd name="connsiteX19" fmla="*/ 600381 w 657747"/>
              <a:gd name="connsiteY19" fmla="*/ 636620 h 745756"/>
              <a:gd name="connsiteX20" fmla="*/ 583463 w 657747"/>
              <a:gd name="connsiteY20" fmla="*/ 641449 h 745756"/>
              <a:gd name="connsiteX21" fmla="*/ 565155 w 657747"/>
              <a:gd name="connsiteY21" fmla="*/ 644053 h 745756"/>
              <a:gd name="connsiteX22" fmla="*/ 529242 w 657747"/>
              <a:gd name="connsiteY22" fmla="*/ 635532 h 745756"/>
              <a:gd name="connsiteX23" fmla="*/ 515500 w 657747"/>
              <a:gd name="connsiteY23" fmla="*/ 639261 h 745756"/>
              <a:gd name="connsiteX24" fmla="*/ 509644 w 657747"/>
              <a:gd name="connsiteY24" fmla="*/ 639834 h 745756"/>
              <a:gd name="connsiteX25" fmla="*/ 508135 w 657747"/>
              <a:gd name="connsiteY25" fmla="*/ 639386 h 745756"/>
              <a:gd name="connsiteX26" fmla="*/ 520883 w 657747"/>
              <a:gd name="connsiteY26" fmla="*/ 625237 h 745756"/>
              <a:gd name="connsiteX27" fmla="*/ 531563 w 657747"/>
              <a:gd name="connsiteY27" fmla="*/ 628533 h 745756"/>
              <a:gd name="connsiteX28" fmla="*/ 550086 w 657747"/>
              <a:gd name="connsiteY28" fmla="*/ 638953 h 745756"/>
              <a:gd name="connsiteX29" fmla="*/ 543627 w 657747"/>
              <a:gd name="connsiteY29" fmla="*/ 625206 h 745756"/>
              <a:gd name="connsiteX30" fmla="*/ 543664 w 657747"/>
              <a:gd name="connsiteY30" fmla="*/ 611334 h 745756"/>
              <a:gd name="connsiteX31" fmla="*/ 555954 w 657747"/>
              <a:gd name="connsiteY31" fmla="*/ 602970 h 745756"/>
              <a:gd name="connsiteX32" fmla="*/ 271580 w 657747"/>
              <a:gd name="connsiteY32" fmla="*/ 552052 h 745756"/>
              <a:gd name="connsiteX33" fmla="*/ 272102 w 657747"/>
              <a:gd name="connsiteY33" fmla="*/ 567069 h 745756"/>
              <a:gd name="connsiteX34" fmla="*/ 284536 w 657747"/>
              <a:gd name="connsiteY34" fmla="*/ 575615 h 745756"/>
              <a:gd name="connsiteX35" fmla="*/ 292259 w 657747"/>
              <a:gd name="connsiteY35" fmla="*/ 589770 h 745756"/>
              <a:gd name="connsiteX36" fmla="*/ 293932 w 657747"/>
              <a:gd name="connsiteY36" fmla="*/ 606051 h 745756"/>
              <a:gd name="connsiteX37" fmla="*/ 302228 w 657747"/>
              <a:gd name="connsiteY37" fmla="*/ 622351 h 745756"/>
              <a:gd name="connsiteX38" fmla="*/ 303146 w 657747"/>
              <a:gd name="connsiteY38" fmla="*/ 633167 h 745756"/>
              <a:gd name="connsiteX39" fmla="*/ 294687 w 657747"/>
              <a:gd name="connsiteY39" fmla="*/ 637922 h 745756"/>
              <a:gd name="connsiteX40" fmla="*/ 308316 w 657747"/>
              <a:gd name="connsiteY40" fmla="*/ 649291 h 745756"/>
              <a:gd name="connsiteX41" fmla="*/ 317920 w 657747"/>
              <a:gd name="connsiteY41" fmla="*/ 630161 h 745756"/>
              <a:gd name="connsiteX42" fmla="*/ 316574 w 657747"/>
              <a:gd name="connsiteY42" fmla="*/ 652153 h 745756"/>
              <a:gd name="connsiteX43" fmla="*/ 307341 w 657747"/>
              <a:gd name="connsiteY43" fmla="*/ 652561 h 745756"/>
              <a:gd name="connsiteX44" fmla="*/ 287687 w 657747"/>
              <a:gd name="connsiteY44" fmla="*/ 637626 h 745756"/>
              <a:gd name="connsiteX45" fmla="*/ 268335 w 657747"/>
              <a:gd name="connsiteY45" fmla="*/ 628155 h 745756"/>
              <a:gd name="connsiteX46" fmla="*/ 261712 w 657747"/>
              <a:gd name="connsiteY46" fmla="*/ 553687 h 745756"/>
              <a:gd name="connsiteX47" fmla="*/ 265889 w 657747"/>
              <a:gd name="connsiteY47" fmla="*/ 524383 h 745756"/>
              <a:gd name="connsiteX48" fmla="*/ 279927 w 657747"/>
              <a:gd name="connsiteY48" fmla="*/ 534268 h 745756"/>
              <a:gd name="connsiteX49" fmla="*/ 283512 w 657747"/>
              <a:gd name="connsiteY49" fmla="*/ 544116 h 745756"/>
              <a:gd name="connsiteX50" fmla="*/ 278015 w 657747"/>
              <a:gd name="connsiteY50" fmla="*/ 545845 h 745756"/>
              <a:gd name="connsiteX51" fmla="*/ 273801 w 657747"/>
              <a:gd name="connsiteY51" fmla="*/ 550071 h 745756"/>
              <a:gd name="connsiteX52" fmla="*/ 265839 w 657747"/>
              <a:gd name="connsiteY52" fmla="*/ 545059 h 745756"/>
              <a:gd name="connsiteX53" fmla="*/ 264959 w 657747"/>
              <a:gd name="connsiteY53" fmla="*/ 537155 h 745756"/>
              <a:gd name="connsiteX54" fmla="*/ 259115 w 657747"/>
              <a:gd name="connsiteY54" fmla="*/ 528835 h 745756"/>
              <a:gd name="connsiteX55" fmla="*/ 261530 w 657747"/>
              <a:gd name="connsiteY55" fmla="*/ 524741 h 745756"/>
              <a:gd name="connsiteX56" fmla="*/ 404034 w 657747"/>
              <a:gd name="connsiteY56" fmla="*/ 462402 h 745756"/>
              <a:gd name="connsiteX57" fmla="*/ 396631 w 657747"/>
              <a:gd name="connsiteY57" fmla="*/ 466426 h 745756"/>
              <a:gd name="connsiteX58" fmla="*/ 391939 w 657747"/>
              <a:gd name="connsiteY58" fmla="*/ 474551 h 745756"/>
              <a:gd name="connsiteX59" fmla="*/ 390071 w 657747"/>
              <a:gd name="connsiteY59" fmla="*/ 496781 h 745756"/>
              <a:gd name="connsiteX60" fmla="*/ 389241 w 657747"/>
              <a:gd name="connsiteY60" fmla="*/ 506616 h 745756"/>
              <a:gd name="connsiteX61" fmla="*/ 399719 w 657747"/>
              <a:gd name="connsiteY61" fmla="*/ 511138 h 745756"/>
              <a:gd name="connsiteX62" fmla="*/ 407065 w 657747"/>
              <a:gd name="connsiteY62" fmla="*/ 507421 h 745756"/>
              <a:gd name="connsiteX63" fmla="*/ 407247 w 657747"/>
              <a:gd name="connsiteY63" fmla="*/ 506861 h 745756"/>
              <a:gd name="connsiteX64" fmla="*/ 414505 w 657747"/>
              <a:gd name="connsiteY64" fmla="*/ 484160 h 745756"/>
              <a:gd name="connsiteX65" fmla="*/ 413059 w 657747"/>
              <a:gd name="connsiteY65" fmla="*/ 470803 h 745756"/>
              <a:gd name="connsiteX66" fmla="*/ 408417 w 657747"/>
              <a:gd name="connsiteY66" fmla="*/ 465986 h 745756"/>
              <a:gd name="connsiteX67" fmla="*/ 404927 w 657747"/>
              <a:gd name="connsiteY67" fmla="*/ 463131 h 745756"/>
              <a:gd name="connsiteX68" fmla="*/ 48951 w 657747"/>
              <a:gd name="connsiteY68" fmla="*/ 350026 h 745756"/>
              <a:gd name="connsiteX69" fmla="*/ 49014 w 657747"/>
              <a:gd name="connsiteY69" fmla="*/ 352799 h 745756"/>
              <a:gd name="connsiteX70" fmla="*/ 34730 w 657747"/>
              <a:gd name="connsiteY70" fmla="*/ 364049 h 745756"/>
              <a:gd name="connsiteX71" fmla="*/ 52957 w 657747"/>
              <a:gd name="connsiteY71" fmla="*/ 360062 h 745756"/>
              <a:gd name="connsiteX72" fmla="*/ 33396 w 657747"/>
              <a:gd name="connsiteY72" fmla="*/ 366804 h 745756"/>
              <a:gd name="connsiteX73" fmla="*/ 36076 w 657747"/>
              <a:gd name="connsiteY73" fmla="*/ 370055 h 745756"/>
              <a:gd name="connsiteX74" fmla="*/ 14409 w 657747"/>
              <a:gd name="connsiteY74" fmla="*/ 377728 h 745756"/>
              <a:gd name="connsiteX75" fmla="*/ 0 w 657747"/>
              <a:gd name="connsiteY75" fmla="*/ 383796 h 745756"/>
              <a:gd name="connsiteX76" fmla="*/ 18566 w 657747"/>
              <a:gd name="connsiteY76" fmla="*/ 366892 h 745756"/>
              <a:gd name="connsiteX77" fmla="*/ 30214 w 657747"/>
              <a:gd name="connsiteY77" fmla="*/ 354428 h 745756"/>
              <a:gd name="connsiteX78" fmla="*/ 553815 w 657747"/>
              <a:gd name="connsiteY78" fmla="*/ 0 h 745756"/>
              <a:gd name="connsiteX79" fmla="*/ 590564 w 657747"/>
              <a:gd name="connsiteY79" fmla="*/ 13979 h 745756"/>
              <a:gd name="connsiteX80" fmla="*/ 596759 w 657747"/>
              <a:gd name="connsiteY80" fmla="*/ 27116 h 745756"/>
              <a:gd name="connsiteX81" fmla="*/ 601853 w 657747"/>
              <a:gd name="connsiteY81" fmla="*/ 33775 h 745756"/>
              <a:gd name="connsiteX82" fmla="*/ 586664 w 657747"/>
              <a:gd name="connsiteY82" fmla="*/ 51188 h 745756"/>
              <a:gd name="connsiteX83" fmla="*/ 575513 w 657747"/>
              <a:gd name="connsiteY83" fmla="*/ 58382 h 745756"/>
              <a:gd name="connsiteX84" fmla="*/ 589715 w 657747"/>
              <a:gd name="connsiteY84" fmla="*/ 75946 h 745756"/>
              <a:gd name="connsiteX85" fmla="*/ 604061 w 657747"/>
              <a:gd name="connsiteY85" fmla="*/ 89467 h 745756"/>
              <a:gd name="connsiteX86" fmla="*/ 620665 w 657747"/>
              <a:gd name="connsiteY86" fmla="*/ 106364 h 745756"/>
              <a:gd name="connsiteX87" fmla="*/ 631841 w 657747"/>
              <a:gd name="connsiteY87" fmla="*/ 122550 h 745756"/>
              <a:gd name="connsiteX88" fmla="*/ 632055 w 657747"/>
              <a:gd name="connsiteY88" fmla="*/ 157421 h 745756"/>
              <a:gd name="connsiteX89" fmla="*/ 627048 w 657747"/>
              <a:gd name="connsiteY89" fmla="*/ 170419 h 745756"/>
              <a:gd name="connsiteX90" fmla="*/ 636036 w 657747"/>
              <a:gd name="connsiteY90" fmla="*/ 190309 h 745756"/>
              <a:gd name="connsiteX91" fmla="*/ 631898 w 657747"/>
              <a:gd name="connsiteY91" fmla="*/ 202981 h 745756"/>
              <a:gd name="connsiteX92" fmla="*/ 630979 w 657747"/>
              <a:gd name="connsiteY92" fmla="*/ 213533 h 745756"/>
              <a:gd name="connsiteX93" fmla="*/ 607734 w 657747"/>
              <a:gd name="connsiteY93" fmla="*/ 213212 h 745756"/>
              <a:gd name="connsiteX94" fmla="*/ 602067 w 657747"/>
              <a:gd name="connsiteY94" fmla="*/ 219488 h 745756"/>
              <a:gd name="connsiteX95" fmla="*/ 597338 w 657747"/>
              <a:gd name="connsiteY95" fmla="*/ 225720 h 745756"/>
              <a:gd name="connsiteX96" fmla="*/ 599300 w 657747"/>
              <a:gd name="connsiteY96" fmla="*/ 232028 h 745756"/>
              <a:gd name="connsiteX97" fmla="*/ 612476 w 657747"/>
              <a:gd name="connsiteY97" fmla="*/ 236524 h 745756"/>
              <a:gd name="connsiteX98" fmla="*/ 632275 w 657747"/>
              <a:gd name="connsiteY98" fmla="*/ 267495 h 745756"/>
              <a:gd name="connsiteX99" fmla="*/ 651766 w 657747"/>
              <a:gd name="connsiteY99" fmla="*/ 285996 h 745756"/>
              <a:gd name="connsiteX100" fmla="*/ 651407 w 657747"/>
              <a:gd name="connsiteY100" fmla="*/ 293159 h 745756"/>
              <a:gd name="connsiteX101" fmla="*/ 640382 w 657747"/>
              <a:gd name="connsiteY101" fmla="*/ 310056 h 745756"/>
              <a:gd name="connsiteX102" fmla="*/ 629332 w 657747"/>
              <a:gd name="connsiteY102" fmla="*/ 320796 h 745756"/>
              <a:gd name="connsiteX103" fmla="*/ 620929 w 657747"/>
              <a:gd name="connsiteY103" fmla="*/ 338750 h 745756"/>
              <a:gd name="connsiteX104" fmla="*/ 603602 w 657747"/>
              <a:gd name="connsiteY104" fmla="*/ 343517 h 745756"/>
              <a:gd name="connsiteX105" fmla="*/ 593042 w 657747"/>
              <a:gd name="connsiteY105" fmla="*/ 361471 h 745756"/>
              <a:gd name="connsiteX106" fmla="*/ 590860 w 657747"/>
              <a:gd name="connsiteY106" fmla="*/ 396894 h 745756"/>
              <a:gd name="connsiteX107" fmla="*/ 558583 w 657747"/>
              <a:gd name="connsiteY107" fmla="*/ 422570 h 745756"/>
              <a:gd name="connsiteX108" fmla="*/ 567174 w 657747"/>
              <a:gd name="connsiteY108" fmla="*/ 427173 h 745756"/>
              <a:gd name="connsiteX109" fmla="*/ 578620 w 657747"/>
              <a:gd name="connsiteY109" fmla="*/ 440090 h 745756"/>
              <a:gd name="connsiteX110" fmla="*/ 597237 w 657747"/>
              <a:gd name="connsiteY110" fmla="*/ 443542 h 745756"/>
              <a:gd name="connsiteX111" fmla="*/ 610036 w 657747"/>
              <a:gd name="connsiteY111" fmla="*/ 491914 h 745756"/>
              <a:gd name="connsiteX112" fmla="*/ 625577 w 657747"/>
              <a:gd name="connsiteY112" fmla="*/ 500133 h 745756"/>
              <a:gd name="connsiteX113" fmla="*/ 620608 w 657747"/>
              <a:gd name="connsiteY113" fmla="*/ 526369 h 745756"/>
              <a:gd name="connsiteX114" fmla="*/ 626445 w 657747"/>
              <a:gd name="connsiteY114" fmla="*/ 559887 h 745756"/>
              <a:gd name="connsiteX115" fmla="*/ 639898 w 657747"/>
              <a:gd name="connsiteY115" fmla="*/ 573237 h 745756"/>
              <a:gd name="connsiteX116" fmla="*/ 649980 w 657747"/>
              <a:gd name="connsiteY116" fmla="*/ 600699 h 745756"/>
              <a:gd name="connsiteX117" fmla="*/ 657747 w 657747"/>
              <a:gd name="connsiteY117" fmla="*/ 616012 h 745756"/>
              <a:gd name="connsiteX118" fmla="*/ 646319 w 657747"/>
              <a:gd name="connsiteY118" fmla="*/ 613597 h 745756"/>
              <a:gd name="connsiteX119" fmla="*/ 632237 w 657747"/>
              <a:gd name="connsiteY119" fmla="*/ 617521 h 745756"/>
              <a:gd name="connsiteX120" fmla="*/ 625319 w 657747"/>
              <a:gd name="connsiteY120" fmla="*/ 603623 h 745756"/>
              <a:gd name="connsiteX121" fmla="*/ 612646 w 657747"/>
              <a:gd name="connsiteY121" fmla="*/ 600139 h 745756"/>
              <a:gd name="connsiteX122" fmla="*/ 601394 w 657747"/>
              <a:gd name="connsiteY122" fmla="*/ 605384 h 745756"/>
              <a:gd name="connsiteX123" fmla="*/ 601828 w 657747"/>
              <a:gd name="connsiteY123" fmla="*/ 594454 h 745756"/>
              <a:gd name="connsiteX124" fmla="*/ 587218 w 657747"/>
              <a:gd name="connsiteY124" fmla="*/ 580991 h 745756"/>
              <a:gd name="connsiteX125" fmla="*/ 576042 w 657747"/>
              <a:gd name="connsiteY125" fmla="*/ 587858 h 745756"/>
              <a:gd name="connsiteX126" fmla="*/ 573526 w 657747"/>
              <a:gd name="connsiteY126" fmla="*/ 585921 h 745756"/>
              <a:gd name="connsiteX127" fmla="*/ 561973 w 657747"/>
              <a:gd name="connsiteY127" fmla="*/ 577054 h 745756"/>
              <a:gd name="connsiteX128" fmla="*/ 553746 w 657747"/>
              <a:gd name="connsiteY128" fmla="*/ 587141 h 745756"/>
              <a:gd name="connsiteX129" fmla="*/ 547664 w 657747"/>
              <a:gd name="connsiteY129" fmla="*/ 601460 h 745756"/>
              <a:gd name="connsiteX130" fmla="*/ 535482 w 657747"/>
              <a:gd name="connsiteY130" fmla="*/ 605415 h 745756"/>
              <a:gd name="connsiteX131" fmla="*/ 521337 w 657747"/>
              <a:gd name="connsiteY131" fmla="*/ 599498 h 745756"/>
              <a:gd name="connsiteX132" fmla="*/ 517608 w 657747"/>
              <a:gd name="connsiteY132" fmla="*/ 603900 h 745756"/>
              <a:gd name="connsiteX133" fmla="*/ 514872 w 657747"/>
              <a:gd name="connsiteY133" fmla="*/ 607126 h 745756"/>
              <a:gd name="connsiteX134" fmla="*/ 507412 w 657747"/>
              <a:gd name="connsiteY134" fmla="*/ 609692 h 745756"/>
              <a:gd name="connsiteX135" fmla="*/ 501393 w 657747"/>
              <a:gd name="connsiteY135" fmla="*/ 619923 h 745756"/>
              <a:gd name="connsiteX136" fmla="*/ 486518 w 657747"/>
              <a:gd name="connsiteY136" fmla="*/ 621589 h 745756"/>
              <a:gd name="connsiteX137" fmla="*/ 475613 w 657747"/>
              <a:gd name="connsiteY137" fmla="*/ 609754 h 745756"/>
              <a:gd name="connsiteX138" fmla="*/ 467845 w 657747"/>
              <a:gd name="connsiteY138" fmla="*/ 599617 h 745756"/>
              <a:gd name="connsiteX139" fmla="*/ 457525 w 657747"/>
              <a:gd name="connsiteY139" fmla="*/ 611421 h 745756"/>
              <a:gd name="connsiteX140" fmla="*/ 453292 w 657747"/>
              <a:gd name="connsiteY140" fmla="*/ 619433 h 745756"/>
              <a:gd name="connsiteX141" fmla="*/ 445329 w 657747"/>
              <a:gd name="connsiteY141" fmla="*/ 600907 h 745756"/>
              <a:gd name="connsiteX142" fmla="*/ 432285 w 657747"/>
              <a:gd name="connsiteY142" fmla="*/ 599058 h 745756"/>
              <a:gd name="connsiteX143" fmla="*/ 430964 w 657747"/>
              <a:gd name="connsiteY143" fmla="*/ 602649 h 745756"/>
              <a:gd name="connsiteX144" fmla="*/ 424600 w 657747"/>
              <a:gd name="connsiteY144" fmla="*/ 619923 h 745756"/>
              <a:gd name="connsiteX145" fmla="*/ 432147 w 657747"/>
              <a:gd name="connsiteY145" fmla="*/ 631381 h 745756"/>
              <a:gd name="connsiteX146" fmla="*/ 451216 w 657747"/>
              <a:gd name="connsiteY146" fmla="*/ 629300 h 745756"/>
              <a:gd name="connsiteX147" fmla="*/ 470531 w 657747"/>
              <a:gd name="connsiteY147" fmla="*/ 634091 h 745756"/>
              <a:gd name="connsiteX148" fmla="*/ 477543 w 657747"/>
              <a:gd name="connsiteY148" fmla="*/ 640619 h 745756"/>
              <a:gd name="connsiteX149" fmla="*/ 493311 w 657747"/>
              <a:gd name="connsiteY149" fmla="*/ 643750 h 745756"/>
              <a:gd name="connsiteX150" fmla="*/ 495707 w 657747"/>
              <a:gd name="connsiteY150" fmla="*/ 644228 h 745756"/>
              <a:gd name="connsiteX151" fmla="*/ 493204 w 657747"/>
              <a:gd name="connsiteY151" fmla="*/ 644367 h 745756"/>
              <a:gd name="connsiteX152" fmla="*/ 491587 w 657747"/>
              <a:gd name="connsiteY152" fmla="*/ 644455 h 745756"/>
              <a:gd name="connsiteX153" fmla="*/ 480493 w 657747"/>
              <a:gd name="connsiteY153" fmla="*/ 643071 h 745756"/>
              <a:gd name="connsiteX154" fmla="*/ 459895 w 657747"/>
              <a:gd name="connsiteY154" fmla="*/ 634066 h 745756"/>
              <a:gd name="connsiteX155" fmla="*/ 422921 w 657747"/>
              <a:gd name="connsiteY155" fmla="*/ 630966 h 745756"/>
              <a:gd name="connsiteX156" fmla="*/ 406367 w 657747"/>
              <a:gd name="connsiteY156" fmla="*/ 635563 h 745756"/>
              <a:gd name="connsiteX157" fmla="*/ 391103 w 657747"/>
              <a:gd name="connsiteY157" fmla="*/ 621351 h 745756"/>
              <a:gd name="connsiteX158" fmla="*/ 363134 w 657747"/>
              <a:gd name="connsiteY158" fmla="*/ 620213 h 745756"/>
              <a:gd name="connsiteX159" fmla="*/ 352461 w 657747"/>
              <a:gd name="connsiteY159" fmla="*/ 612452 h 745756"/>
              <a:gd name="connsiteX160" fmla="*/ 350536 w 657747"/>
              <a:gd name="connsiteY160" fmla="*/ 603762 h 745756"/>
              <a:gd name="connsiteX161" fmla="*/ 344109 w 657747"/>
              <a:gd name="connsiteY161" fmla="*/ 595014 h 745756"/>
              <a:gd name="connsiteX162" fmla="*/ 338888 w 657747"/>
              <a:gd name="connsiteY162" fmla="*/ 582940 h 745756"/>
              <a:gd name="connsiteX163" fmla="*/ 353857 w 657747"/>
              <a:gd name="connsiteY163" fmla="*/ 577362 h 745756"/>
              <a:gd name="connsiteX164" fmla="*/ 334989 w 657747"/>
              <a:gd name="connsiteY164" fmla="*/ 545215 h 745756"/>
              <a:gd name="connsiteX165" fmla="*/ 333668 w 657747"/>
              <a:gd name="connsiteY165" fmla="*/ 533814 h 745756"/>
              <a:gd name="connsiteX166" fmla="*/ 342694 w 657747"/>
              <a:gd name="connsiteY166" fmla="*/ 533682 h 745756"/>
              <a:gd name="connsiteX167" fmla="*/ 347807 w 657747"/>
              <a:gd name="connsiteY167" fmla="*/ 541870 h 745756"/>
              <a:gd name="connsiteX168" fmla="*/ 364908 w 657747"/>
              <a:gd name="connsiteY168" fmla="*/ 544209 h 745756"/>
              <a:gd name="connsiteX169" fmla="*/ 367210 w 657747"/>
              <a:gd name="connsiteY169" fmla="*/ 544618 h 745756"/>
              <a:gd name="connsiteX170" fmla="*/ 372323 w 657747"/>
              <a:gd name="connsiteY170" fmla="*/ 545517 h 745756"/>
              <a:gd name="connsiteX171" fmla="*/ 374882 w 657747"/>
              <a:gd name="connsiteY171" fmla="*/ 545970 h 745756"/>
              <a:gd name="connsiteX172" fmla="*/ 384574 w 657747"/>
              <a:gd name="connsiteY172" fmla="*/ 552642 h 745756"/>
              <a:gd name="connsiteX173" fmla="*/ 388122 w 657747"/>
              <a:gd name="connsiteY173" fmla="*/ 536198 h 745756"/>
              <a:gd name="connsiteX174" fmla="*/ 395317 w 657747"/>
              <a:gd name="connsiteY174" fmla="*/ 526878 h 745756"/>
              <a:gd name="connsiteX175" fmla="*/ 395405 w 657747"/>
              <a:gd name="connsiteY175" fmla="*/ 526765 h 745756"/>
              <a:gd name="connsiteX176" fmla="*/ 392782 w 657747"/>
              <a:gd name="connsiteY176" fmla="*/ 516464 h 745756"/>
              <a:gd name="connsiteX177" fmla="*/ 378178 w 657747"/>
              <a:gd name="connsiteY177" fmla="*/ 528375 h 745756"/>
              <a:gd name="connsiteX178" fmla="*/ 371348 w 657747"/>
              <a:gd name="connsiteY178" fmla="*/ 545052 h 745756"/>
              <a:gd name="connsiteX179" fmla="*/ 356165 w 657747"/>
              <a:gd name="connsiteY179" fmla="*/ 526532 h 745756"/>
              <a:gd name="connsiteX180" fmla="*/ 339329 w 657747"/>
              <a:gd name="connsiteY180" fmla="*/ 528677 h 745756"/>
              <a:gd name="connsiteX181" fmla="*/ 343725 w 657747"/>
              <a:gd name="connsiteY181" fmla="*/ 513043 h 745756"/>
              <a:gd name="connsiteX182" fmla="*/ 344713 w 657747"/>
              <a:gd name="connsiteY182" fmla="*/ 499818 h 745756"/>
              <a:gd name="connsiteX183" fmla="*/ 344140 w 657747"/>
              <a:gd name="connsiteY183" fmla="*/ 497768 h 745756"/>
              <a:gd name="connsiteX184" fmla="*/ 341656 w 657747"/>
              <a:gd name="connsiteY184" fmla="*/ 488920 h 745756"/>
              <a:gd name="connsiteX185" fmla="*/ 334945 w 657747"/>
              <a:gd name="connsiteY185" fmla="*/ 477224 h 745756"/>
              <a:gd name="connsiteX186" fmla="*/ 332844 w 657747"/>
              <a:gd name="connsiteY186" fmla="*/ 454277 h 745756"/>
              <a:gd name="connsiteX187" fmla="*/ 320995 w 657747"/>
              <a:gd name="connsiteY187" fmla="*/ 442190 h 745756"/>
              <a:gd name="connsiteX188" fmla="*/ 302832 w 657747"/>
              <a:gd name="connsiteY188" fmla="*/ 435613 h 745756"/>
              <a:gd name="connsiteX189" fmla="*/ 291756 w 657747"/>
              <a:gd name="connsiteY189" fmla="*/ 426136 h 745756"/>
              <a:gd name="connsiteX190" fmla="*/ 291259 w 657747"/>
              <a:gd name="connsiteY190" fmla="*/ 425890 h 745756"/>
              <a:gd name="connsiteX191" fmla="*/ 269750 w 657747"/>
              <a:gd name="connsiteY191" fmla="*/ 415420 h 745756"/>
              <a:gd name="connsiteX192" fmla="*/ 268479 w 657747"/>
              <a:gd name="connsiteY192" fmla="*/ 415231 h 745756"/>
              <a:gd name="connsiteX193" fmla="*/ 261058 w 657747"/>
              <a:gd name="connsiteY193" fmla="*/ 414150 h 745756"/>
              <a:gd name="connsiteX194" fmla="*/ 236554 w 657747"/>
              <a:gd name="connsiteY194" fmla="*/ 388241 h 745756"/>
              <a:gd name="connsiteX195" fmla="*/ 216699 w 657747"/>
              <a:gd name="connsiteY195" fmla="*/ 378638 h 745756"/>
              <a:gd name="connsiteX196" fmla="*/ 210146 w 657747"/>
              <a:gd name="connsiteY196" fmla="*/ 369520 h 745756"/>
              <a:gd name="connsiteX197" fmla="*/ 217341 w 657747"/>
              <a:gd name="connsiteY197" fmla="*/ 358132 h 745756"/>
              <a:gd name="connsiteX198" fmla="*/ 220303 w 657747"/>
              <a:gd name="connsiteY198" fmla="*/ 365495 h 745756"/>
              <a:gd name="connsiteX199" fmla="*/ 237297 w 657747"/>
              <a:gd name="connsiteY199" fmla="*/ 367678 h 745756"/>
              <a:gd name="connsiteX200" fmla="*/ 244209 w 657747"/>
              <a:gd name="connsiteY200" fmla="*/ 373211 h 745756"/>
              <a:gd name="connsiteX201" fmla="*/ 255133 w 657747"/>
              <a:gd name="connsiteY201" fmla="*/ 369715 h 745756"/>
              <a:gd name="connsiteX202" fmla="*/ 266253 w 657747"/>
              <a:gd name="connsiteY202" fmla="*/ 376003 h 745756"/>
              <a:gd name="connsiteX203" fmla="*/ 276328 w 657747"/>
              <a:gd name="connsiteY203" fmla="*/ 372740 h 745756"/>
              <a:gd name="connsiteX204" fmla="*/ 276989 w 657747"/>
              <a:gd name="connsiteY204" fmla="*/ 371476 h 745756"/>
              <a:gd name="connsiteX205" fmla="*/ 282039 w 657747"/>
              <a:gd name="connsiteY205" fmla="*/ 361754 h 745756"/>
              <a:gd name="connsiteX206" fmla="*/ 296920 w 657747"/>
              <a:gd name="connsiteY206" fmla="*/ 347793 h 745756"/>
              <a:gd name="connsiteX207" fmla="*/ 294901 w 657747"/>
              <a:gd name="connsiteY207" fmla="*/ 336952 h 745756"/>
              <a:gd name="connsiteX208" fmla="*/ 279743 w 657747"/>
              <a:gd name="connsiteY208" fmla="*/ 331877 h 745756"/>
              <a:gd name="connsiteX209" fmla="*/ 265731 w 657747"/>
              <a:gd name="connsiteY209" fmla="*/ 318589 h 745756"/>
              <a:gd name="connsiteX210" fmla="*/ 248052 w 657747"/>
              <a:gd name="connsiteY210" fmla="*/ 318420 h 745756"/>
              <a:gd name="connsiteX211" fmla="*/ 248026 w 657747"/>
              <a:gd name="connsiteY211" fmla="*/ 318420 h 745756"/>
              <a:gd name="connsiteX212" fmla="*/ 239234 w 657747"/>
              <a:gd name="connsiteY212" fmla="*/ 325349 h 745756"/>
              <a:gd name="connsiteX213" fmla="*/ 244372 w 657747"/>
              <a:gd name="connsiteY213" fmla="*/ 335675 h 745756"/>
              <a:gd name="connsiteX214" fmla="*/ 240001 w 657747"/>
              <a:gd name="connsiteY214" fmla="*/ 343429 h 745756"/>
              <a:gd name="connsiteX215" fmla="*/ 247039 w 657747"/>
              <a:gd name="connsiteY215" fmla="*/ 351667 h 745756"/>
              <a:gd name="connsiteX216" fmla="*/ 231674 w 657747"/>
              <a:gd name="connsiteY216" fmla="*/ 358899 h 745756"/>
              <a:gd name="connsiteX217" fmla="*/ 222555 w 657747"/>
              <a:gd name="connsiteY217" fmla="*/ 365042 h 745756"/>
              <a:gd name="connsiteX218" fmla="*/ 219403 w 657747"/>
              <a:gd name="connsiteY218" fmla="*/ 356660 h 745756"/>
              <a:gd name="connsiteX219" fmla="*/ 203102 w 657747"/>
              <a:gd name="connsiteY219" fmla="*/ 353748 h 745756"/>
              <a:gd name="connsiteX220" fmla="*/ 193812 w 657747"/>
              <a:gd name="connsiteY220" fmla="*/ 346963 h 745756"/>
              <a:gd name="connsiteX221" fmla="*/ 185215 w 657747"/>
              <a:gd name="connsiteY221" fmla="*/ 335235 h 745756"/>
              <a:gd name="connsiteX222" fmla="*/ 169208 w 657747"/>
              <a:gd name="connsiteY222" fmla="*/ 333091 h 745756"/>
              <a:gd name="connsiteX223" fmla="*/ 167567 w 657747"/>
              <a:gd name="connsiteY223" fmla="*/ 325588 h 745756"/>
              <a:gd name="connsiteX224" fmla="*/ 188667 w 657747"/>
              <a:gd name="connsiteY224" fmla="*/ 288448 h 745756"/>
              <a:gd name="connsiteX225" fmla="*/ 192806 w 657747"/>
              <a:gd name="connsiteY225" fmla="*/ 297378 h 745756"/>
              <a:gd name="connsiteX226" fmla="*/ 205794 w 657747"/>
              <a:gd name="connsiteY226" fmla="*/ 298617 h 745756"/>
              <a:gd name="connsiteX227" fmla="*/ 213982 w 657747"/>
              <a:gd name="connsiteY227" fmla="*/ 294404 h 745756"/>
              <a:gd name="connsiteX228" fmla="*/ 216083 w 657747"/>
              <a:gd name="connsiteY228" fmla="*/ 293322 h 745756"/>
              <a:gd name="connsiteX229" fmla="*/ 229517 w 657747"/>
              <a:gd name="connsiteY229" fmla="*/ 293133 h 745756"/>
              <a:gd name="connsiteX230" fmla="*/ 249353 w 657747"/>
              <a:gd name="connsiteY230" fmla="*/ 279713 h 745756"/>
              <a:gd name="connsiteX231" fmla="*/ 260133 w 657747"/>
              <a:gd name="connsiteY231" fmla="*/ 267828 h 745756"/>
              <a:gd name="connsiteX232" fmla="*/ 288177 w 657747"/>
              <a:gd name="connsiteY232" fmla="*/ 260747 h 745756"/>
              <a:gd name="connsiteX233" fmla="*/ 300127 w 657747"/>
              <a:gd name="connsiteY233" fmla="*/ 242882 h 745756"/>
              <a:gd name="connsiteX234" fmla="*/ 300278 w 657747"/>
              <a:gd name="connsiteY234" fmla="*/ 240945 h 745756"/>
              <a:gd name="connsiteX235" fmla="*/ 301404 w 657747"/>
              <a:gd name="connsiteY235" fmla="*/ 226160 h 745756"/>
              <a:gd name="connsiteX236" fmla="*/ 295108 w 657747"/>
              <a:gd name="connsiteY236" fmla="*/ 215281 h 745756"/>
              <a:gd name="connsiteX237" fmla="*/ 279498 w 657747"/>
              <a:gd name="connsiteY237" fmla="*/ 194076 h 745756"/>
              <a:gd name="connsiteX238" fmla="*/ 278775 w 657747"/>
              <a:gd name="connsiteY238" fmla="*/ 178368 h 745756"/>
              <a:gd name="connsiteX239" fmla="*/ 284643 w 657747"/>
              <a:gd name="connsiteY239" fmla="*/ 159081 h 745756"/>
              <a:gd name="connsiteX240" fmla="*/ 286580 w 657747"/>
              <a:gd name="connsiteY240" fmla="*/ 135870 h 745756"/>
              <a:gd name="connsiteX241" fmla="*/ 281133 w 657747"/>
              <a:gd name="connsiteY241" fmla="*/ 116690 h 745756"/>
              <a:gd name="connsiteX242" fmla="*/ 270863 w 657747"/>
              <a:gd name="connsiteY242" fmla="*/ 101572 h 745756"/>
              <a:gd name="connsiteX243" fmla="*/ 305039 w 657747"/>
              <a:gd name="connsiteY243" fmla="*/ 93221 h 745756"/>
              <a:gd name="connsiteX244" fmla="*/ 331027 w 657747"/>
              <a:gd name="connsiteY244" fmla="*/ 75915 h 745756"/>
              <a:gd name="connsiteX245" fmla="*/ 360027 w 657747"/>
              <a:gd name="connsiteY245" fmla="*/ 100742 h 745756"/>
              <a:gd name="connsiteX246" fmla="*/ 381379 w 657747"/>
              <a:gd name="connsiteY246" fmla="*/ 91353 h 745756"/>
              <a:gd name="connsiteX247" fmla="*/ 403908 w 657747"/>
              <a:gd name="connsiteY247" fmla="*/ 86511 h 745756"/>
              <a:gd name="connsiteX248" fmla="*/ 416958 w 657747"/>
              <a:gd name="connsiteY248" fmla="*/ 67098 h 745756"/>
              <a:gd name="connsiteX249" fmla="*/ 423631 w 657747"/>
              <a:gd name="connsiteY249" fmla="*/ 66256 h 745756"/>
              <a:gd name="connsiteX250" fmla="*/ 439015 w 657747"/>
              <a:gd name="connsiteY250" fmla="*/ 105339 h 745756"/>
              <a:gd name="connsiteX251" fmla="*/ 449028 w 657747"/>
              <a:gd name="connsiteY251" fmla="*/ 99295 h 745756"/>
              <a:gd name="connsiteX252" fmla="*/ 472135 w 657747"/>
              <a:gd name="connsiteY252" fmla="*/ 92793 h 745756"/>
              <a:gd name="connsiteX253" fmla="*/ 505512 w 657747"/>
              <a:gd name="connsiteY253" fmla="*/ 50258 h 745756"/>
              <a:gd name="connsiteX254" fmla="*/ 515457 w 657747"/>
              <a:gd name="connsiteY254" fmla="*/ 32323 h 745756"/>
              <a:gd name="connsiteX255" fmla="*/ 530098 w 657747"/>
              <a:gd name="connsiteY255" fmla="*/ 27141 h 7457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Lst>
            <a:rect l="l" t="t" r="r" b="b"/>
            <a:pathLst>
              <a:path w="657747" h="745756">
                <a:moveTo>
                  <a:pt x="274984" y="671565"/>
                </a:moveTo>
                <a:lnTo>
                  <a:pt x="272883" y="681833"/>
                </a:lnTo>
                <a:lnTo>
                  <a:pt x="276242" y="691097"/>
                </a:lnTo>
                <a:lnTo>
                  <a:pt x="257945" y="708673"/>
                </a:lnTo>
                <a:lnTo>
                  <a:pt x="244794" y="745756"/>
                </a:lnTo>
                <a:lnTo>
                  <a:pt x="235159" y="732632"/>
                </a:lnTo>
                <a:lnTo>
                  <a:pt x="232712" y="716899"/>
                </a:lnTo>
                <a:lnTo>
                  <a:pt x="223687" y="706768"/>
                </a:lnTo>
                <a:lnTo>
                  <a:pt x="236309" y="698183"/>
                </a:lnTo>
                <a:lnTo>
                  <a:pt x="249423" y="685072"/>
                </a:lnTo>
                <a:lnTo>
                  <a:pt x="259008" y="684745"/>
                </a:lnTo>
                <a:close/>
                <a:moveTo>
                  <a:pt x="568966" y="602964"/>
                </a:moveTo>
                <a:lnTo>
                  <a:pt x="580350" y="608246"/>
                </a:lnTo>
                <a:lnTo>
                  <a:pt x="580224" y="619597"/>
                </a:lnTo>
                <a:lnTo>
                  <a:pt x="588853" y="625885"/>
                </a:lnTo>
                <a:lnTo>
                  <a:pt x="593602" y="636909"/>
                </a:lnTo>
                <a:lnTo>
                  <a:pt x="604860" y="629615"/>
                </a:lnTo>
                <a:lnTo>
                  <a:pt x="605419" y="627828"/>
                </a:lnTo>
                <a:lnTo>
                  <a:pt x="605337" y="631073"/>
                </a:lnTo>
                <a:lnTo>
                  <a:pt x="600381" y="636620"/>
                </a:lnTo>
                <a:lnTo>
                  <a:pt x="583463" y="641449"/>
                </a:lnTo>
                <a:lnTo>
                  <a:pt x="565155" y="644053"/>
                </a:lnTo>
                <a:lnTo>
                  <a:pt x="529242" y="635532"/>
                </a:lnTo>
                <a:lnTo>
                  <a:pt x="515500" y="639261"/>
                </a:lnTo>
                <a:lnTo>
                  <a:pt x="509644" y="639834"/>
                </a:lnTo>
                <a:lnTo>
                  <a:pt x="508135" y="639386"/>
                </a:lnTo>
                <a:lnTo>
                  <a:pt x="520883" y="625237"/>
                </a:lnTo>
                <a:lnTo>
                  <a:pt x="531563" y="628533"/>
                </a:lnTo>
                <a:lnTo>
                  <a:pt x="550086" y="638953"/>
                </a:lnTo>
                <a:lnTo>
                  <a:pt x="543627" y="625206"/>
                </a:lnTo>
                <a:lnTo>
                  <a:pt x="543664" y="611334"/>
                </a:lnTo>
                <a:lnTo>
                  <a:pt x="555954" y="602970"/>
                </a:lnTo>
                <a:close/>
                <a:moveTo>
                  <a:pt x="271580" y="552052"/>
                </a:moveTo>
                <a:lnTo>
                  <a:pt x="272102" y="567069"/>
                </a:lnTo>
                <a:lnTo>
                  <a:pt x="284536" y="575615"/>
                </a:lnTo>
                <a:lnTo>
                  <a:pt x="292259" y="589770"/>
                </a:lnTo>
                <a:lnTo>
                  <a:pt x="293932" y="606051"/>
                </a:lnTo>
                <a:lnTo>
                  <a:pt x="302228" y="622351"/>
                </a:lnTo>
                <a:lnTo>
                  <a:pt x="303146" y="633167"/>
                </a:lnTo>
                <a:lnTo>
                  <a:pt x="294687" y="637922"/>
                </a:lnTo>
                <a:lnTo>
                  <a:pt x="308316" y="649291"/>
                </a:lnTo>
                <a:lnTo>
                  <a:pt x="317920" y="630161"/>
                </a:lnTo>
                <a:lnTo>
                  <a:pt x="316574" y="652153"/>
                </a:lnTo>
                <a:lnTo>
                  <a:pt x="307341" y="652561"/>
                </a:lnTo>
                <a:lnTo>
                  <a:pt x="287687" y="637626"/>
                </a:lnTo>
                <a:lnTo>
                  <a:pt x="268335" y="628155"/>
                </a:lnTo>
                <a:lnTo>
                  <a:pt x="261712" y="553687"/>
                </a:lnTo>
                <a:close/>
                <a:moveTo>
                  <a:pt x="265889" y="524383"/>
                </a:moveTo>
                <a:lnTo>
                  <a:pt x="279927" y="534268"/>
                </a:lnTo>
                <a:lnTo>
                  <a:pt x="283512" y="544116"/>
                </a:lnTo>
                <a:lnTo>
                  <a:pt x="278015" y="545845"/>
                </a:lnTo>
                <a:lnTo>
                  <a:pt x="273801" y="550071"/>
                </a:lnTo>
                <a:lnTo>
                  <a:pt x="265839" y="545059"/>
                </a:lnTo>
                <a:lnTo>
                  <a:pt x="264959" y="537155"/>
                </a:lnTo>
                <a:lnTo>
                  <a:pt x="259115" y="528835"/>
                </a:lnTo>
                <a:lnTo>
                  <a:pt x="261530" y="524741"/>
                </a:lnTo>
                <a:close/>
                <a:moveTo>
                  <a:pt x="404034" y="462402"/>
                </a:moveTo>
                <a:lnTo>
                  <a:pt x="396631" y="466426"/>
                </a:lnTo>
                <a:lnTo>
                  <a:pt x="391939" y="474551"/>
                </a:lnTo>
                <a:lnTo>
                  <a:pt x="390071" y="496781"/>
                </a:lnTo>
                <a:lnTo>
                  <a:pt x="389241" y="506616"/>
                </a:lnTo>
                <a:lnTo>
                  <a:pt x="399719" y="511138"/>
                </a:lnTo>
                <a:lnTo>
                  <a:pt x="407065" y="507421"/>
                </a:lnTo>
                <a:lnTo>
                  <a:pt x="407247" y="506861"/>
                </a:lnTo>
                <a:lnTo>
                  <a:pt x="414505" y="484160"/>
                </a:lnTo>
                <a:lnTo>
                  <a:pt x="413059" y="470803"/>
                </a:lnTo>
                <a:lnTo>
                  <a:pt x="408417" y="465986"/>
                </a:lnTo>
                <a:lnTo>
                  <a:pt x="404927" y="463131"/>
                </a:lnTo>
                <a:close/>
                <a:moveTo>
                  <a:pt x="48951" y="350026"/>
                </a:moveTo>
                <a:lnTo>
                  <a:pt x="49014" y="352799"/>
                </a:lnTo>
                <a:lnTo>
                  <a:pt x="34730" y="364049"/>
                </a:lnTo>
                <a:lnTo>
                  <a:pt x="52957" y="360062"/>
                </a:lnTo>
                <a:lnTo>
                  <a:pt x="33396" y="366804"/>
                </a:lnTo>
                <a:lnTo>
                  <a:pt x="36076" y="370055"/>
                </a:lnTo>
                <a:lnTo>
                  <a:pt x="14409" y="377728"/>
                </a:lnTo>
                <a:lnTo>
                  <a:pt x="0" y="383796"/>
                </a:lnTo>
                <a:lnTo>
                  <a:pt x="18566" y="366892"/>
                </a:lnTo>
                <a:lnTo>
                  <a:pt x="30214" y="354428"/>
                </a:lnTo>
                <a:close/>
                <a:moveTo>
                  <a:pt x="553815" y="0"/>
                </a:moveTo>
                <a:lnTo>
                  <a:pt x="590564" y="13979"/>
                </a:lnTo>
                <a:lnTo>
                  <a:pt x="596759" y="27116"/>
                </a:lnTo>
                <a:lnTo>
                  <a:pt x="601853" y="33775"/>
                </a:lnTo>
                <a:lnTo>
                  <a:pt x="586664" y="51188"/>
                </a:lnTo>
                <a:lnTo>
                  <a:pt x="575513" y="58382"/>
                </a:lnTo>
                <a:lnTo>
                  <a:pt x="589715" y="75946"/>
                </a:lnTo>
                <a:lnTo>
                  <a:pt x="604061" y="89467"/>
                </a:lnTo>
                <a:lnTo>
                  <a:pt x="620665" y="106364"/>
                </a:lnTo>
                <a:lnTo>
                  <a:pt x="631841" y="122550"/>
                </a:lnTo>
                <a:lnTo>
                  <a:pt x="632055" y="157421"/>
                </a:lnTo>
                <a:lnTo>
                  <a:pt x="627048" y="170419"/>
                </a:lnTo>
                <a:lnTo>
                  <a:pt x="636036" y="190309"/>
                </a:lnTo>
                <a:lnTo>
                  <a:pt x="631898" y="202981"/>
                </a:lnTo>
                <a:lnTo>
                  <a:pt x="630979" y="213533"/>
                </a:lnTo>
                <a:lnTo>
                  <a:pt x="607734" y="213212"/>
                </a:lnTo>
                <a:lnTo>
                  <a:pt x="602067" y="219488"/>
                </a:lnTo>
                <a:lnTo>
                  <a:pt x="597338" y="225720"/>
                </a:lnTo>
                <a:lnTo>
                  <a:pt x="599300" y="232028"/>
                </a:lnTo>
                <a:lnTo>
                  <a:pt x="612476" y="236524"/>
                </a:lnTo>
                <a:lnTo>
                  <a:pt x="632275" y="267495"/>
                </a:lnTo>
                <a:lnTo>
                  <a:pt x="651766" y="285996"/>
                </a:lnTo>
                <a:lnTo>
                  <a:pt x="651407" y="293159"/>
                </a:lnTo>
                <a:lnTo>
                  <a:pt x="640382" y="310056"/>
                </a:lnTo>
                <a:lnTo>
                  <a:pt x="629332" y="320796"/>
                </a:lnTo>
                <a:lnTo>
                  <a:pt x="620929" y="338750"/>
                </a:lnTo>
                <a:lnTo>
                  <a:pt x="603602" y="343517"/>
                </a:lnTo>
                <a:lnTo>
                  <a:pt x="593042" y="361471"/>
                </a:lnTo>
                <a:lnTo>
                  <a:pt x="590860" y="396894"/>
                </a:lnTo>
                <a:lnTo>
                  <a:pt x="558583" y="422570"/>
                </a:lnTo>
                <a:lnTo>
                  <a:pt x="567174" y="427173"/>
                </a:lnTo>
                <a:lnTo>
                  <a:pt x="578620" y="440090"/>
                </a:lnTo>
                <a:lnTo>
                  <a:pt x="597237" y="443542"/>
                </a:lnTo>
                <a:lnTo>
                  <a:pt x="610036" y="491914"/>
                </a:lnTo>
                <a:lnTo>
                  <a:pt x="625577" y="500133"/>
                </a:lnTo>
                <a:lnTo>
                  <a:pt x="620608" y="526369"/>
                </a:lnTo>
                <a:lnTo>
                  <a:pt x="626445" y="559887"/>
                </a:lnTo>
                <a:lnTo>
                  <a:pt x="639898" y="573237"/>
                </a:lnTo>
                <a:lnTo>
                  <a:pt x="649980" y="600699"/>
                </a:lnTo>
                <a:lnTo>
                  <a:pt x="657747" y="616012"/>
                </a:lnTo>
                <a:lnTo>
                  <a:pt x="646319" y="613597"/>
                </a:lnTo>
                <a:lnTo>
                  <a:pt x="632237" y="617521"/>
                </a:lnTo>
                <a:lnTo>
                  <a:pt x="625319" y="603623"/>
                </a:lnTo>
                <a:lnTo>
                  <a:pt x="612646" y="600139"/>
                </a:lnTo>
                <a:lnTo>
                  <a:pt x="601394" y="605384"/>
                </a:lnTo>
                <a:lnTo>
                  <a:pt x="601828" y="594454"/>
                </a:lnTo>
                <a:lnTo>
                  <a:pt x="587218" y="580991"/>
                </a:lnTo>
                <a:lnTo>
                  <a:pt x="576042" y="587858"/>
                </a:lnTo>
                <a:lnTo>
                  <a:pt x="573526" y="585921"/>
                </a:lnTo>
                <a:lnTo>
                  <a:pt x="561973" y="577054"/>
                </a:lnTo>
                <a:lnTo>
                  <a:pt x="553746" y="587141"/>
                </a:lnTo>
                <a:lnTo>
                  <a:pt x="547664" y="601460"/>
                </a:lnTo>
                <a:lnTo>
                  <a:pt x="535482" y="605415"/>
                </a:lnTo>
                <a:lnTo>
                  <a:pt x="521337" y="599498"/>
                </a:lnTo>
                <a:lnTo>
                  <a:pt x="517608" y="603900"/>
                </a:lnTo>
                <a:lnTo>
                  <a:pt x="514872" y="607126"/>
                </a:lnTo>
                <a:lnTo>
                  <a:pt x="507412" y="609692"/>
                </a:lnTo>
                <a:lnTo>
                  <a:pt x="501393" y="619923"/>
                </a:lnTo>
                <a:lnTo>
                  <a:pt x="486518" y="621589"/>
                </a:lnTo>
                <a:lnTo>
                  <a:pt x="475613" y="609754"/>
                </a:lnTo>
                <a:lnTo>
                  <a:pt x="467845" y="599617"/>
                </a:lnTo>
                <a:lnTo>
                  <a:pt x="457525" y="611421"/>
                </a:lnTo>
                <a:lnTo>
                  <a:pt x="453292" y="619433"/>
                </a:lnTo>
                <a:lnTo>
                  <a:pt x="445329" y="600907"/>
                </a:lnTo>
                <a:lnTo>
                  <a:pt x="432285" y="599058"/>
                </a:lnTo>
                <a:lnTo>
                  <a:pt x="430964" y="602649"/>
                </a:lnTo>
                <a:lnTo>
                  <a:pt x="424600" y="619923"/>
                </a:lnTo>
                <a:lnTo>
                  <a:pt x="432147" y="631381"/>
                </a:lnTo>
                <a:lnTo>
                  <a:pt x="451216" y="629300"/>
                </a:lnTo>
                <a:lnTo>
                  <a:pt x="470531" y="634091"/>
                </a:lnTo>
                <a:lnTo>
                  <a:pt x="477543" y="640619"/>
                </a:lnTo>
                <a:lnTo>
                  <a:pt x="493311" y="643750"/>
                </a:lnTo>
                <a:lnTo>
                  <a:pt x="495707" y="644228"/>
                </a:lnTo>
                <a:lnTo>
                  <a:pt x="493204" y="644367"/>
                </a:lnTo>
                <a:lnTo>
                  <a:pt x="491587" y="644455"/>
                </a:lnTo>
                <a:lnTo>
                  <a:pt x="480493" y="643071"/>
                </a:lnTo>
                <a:lnTo>
                  <a:pt x="459895" y="634066"/>
                </a:lnTo>
                <a:lnTo>
                  <a:pt x="422921" y="630966"/>
                </a:lnTo>
                <a:lnTo>
                  <a:pt x="406367" y="635563"/>
                </a:lnTo>
                <a:lnTo>
                  <a:pt x="391103" y="621351"/>
                </a:lnTo>
                <a:lnTo>
                  <a:pt x="363134" y="620213"/>
                </a:lnTo>
                <a:lnTo>
                  <a:pt x="352461" y="612452"/>
                </a:lnTo>
                <a:lnTo>
                  <a:pt x="350536" y="603762"/>
                </a:lnTo>
                <a:lnTo>
                  <a:pt x="344109" y="595014"/>
                </a:lnTo>
                <a:lnTo>
                  <a:pt x="338888" y="582940"/>
                </a:lnTo>
                <a:lnTo>
                  <a:pt x="353857" y="577362"/>
                </a:lnTo>
                <a:lnTo>
                  <a:pt x="334989" y="545215"/>
                </a:lnTo>
                <a:lnTo>
                  <a:pt x="333668" y="533814"/>
                </a:lnTo>
                <a:lnTo>
                  <a:pt x="342694" y="533682"/>
                </a:lnTo>
                <a:lnTo>
                  <a:pt x="347807" y="541870"/>
                </a:lnTo>
                <a:lnTo>
                  <a:pt x="364908" y="544209"/>
                </a:lnTo>
                <a:lnTo>
                  <a:pt x="367210" y="544618"/>
                </a:lnTo>
                <a:lnTo>
                  <a:pt x="372323" y="545517"/>
                </a:lnTo>
                <a:lnTo>
                  <a:pt x="374882" y="545970"/>
                </a:lnTo>
                <a:lnTo>
                  <a:pt x="384574" y="552642"/>
                </a:lnTo>
                <a:lnTo>
                  <a:pt x="388122" y="536198"/>
                </a:lnTo>
                <a:lnTo>
                  <a:pt x="395317" y="526878"/>
                </a:lnTo>
                <a:lnTo>
                  <a:pt x="395405" y="526765"/>
                </a:lnTo>
                <a:lnTo>
                  <a:pt x="392782" y="516464"/>
                </a:lnTo>
                <a:lnTo>
                  <a:pt x="378178" y="528375"/>
                </a:lnTo>
                <a:lnTo>
                  <a:pt x="371348" y="545052"/>
                </a:lnTo>
                <a:lnTo>
                  <a:pt x="356165" y="526532"/>
                </a:lnTo>
                <a:lnTo>
                  <a:pt x="339329" y="528677"/>
                </a:lnTo>
                <a:lnTo>
                  <a:pt x="343725" y="513043"/>
                </a:lnTo>
                <a:lnTo>
                  <a:pt x="344713" y="499818"/>
                </a:lnTo>
                <a:lnTo>
                  <a:pt x="344140" y="497768"/>
                </a:lnTo>
                <a:lnTo>
                  <a:pt x="341656" y="488920"/>
                </a:lnTo>
                <a:lnTo>
                  <a:pt x="334945" y="477224"/>
                </a:lnTo>
                <a:lnTo>
                  <a:pt x="332844" y="454277"/>
                </a:lnTo>
                <a:lnTo>
                  <a:pt x="320995" y="442190"/>
                </a:lnTo>
                <a:lnTo>
                  <a:pt x="302832" y="435613"/>
                </a:lnTo>
                <a:lnTo>
                  <a:pt x="291756" y="426136"/>
                </a:lnTo>
                <a:lnTo>
                  <a:pt x="291259" y="425890"/>
                </a:lnTo>
                <a:lnTo>
                  <a:pt x="269750" y="415420"/>
                </a:lnTo>
                <a:lnTo>
                  <a:pt x="268479" y="415231"/>
                </a:lnTo>
                <a:lnTo>
                  <a:pt x="261058" y="414150"/>
                </a:lnTo>
                <a:lnTo>
                  <a:pt x="236554" y="388241"/>
                </a:lnTo>
                <a:lnTo>
                  <a:pt x="216699" y="378638"/>
                </a:lnTo>
                <a:lnTo>
                  <a:pt x="210146" y="369520"/>
                </a:lnTo>
                <a:lnTo>
                  <a:pt x="217341" y="358132"/>
                </a:lnTo>
                <a:lnTo>
                  <a:pt x="220303" y="365495"/>
                </a:lnTo>
                <a:lnTo>
                  <a:pt x="237297" y="367678"/>
                </a:lnTo>
                <a:lnTo>
                  <a:pt x="244209" y="373211"/>
                </a:lnTo>
                <a:lnTo>
                  <a:pt x="255133" y="369715"/>
                </a:lnTo>
                <a:lnTo>
                  <a:pt x="266253" y="376003"/>
                </a:lnTo>
                <a:lnTo>
                  <a:pt x="276328" y="372740"/>
                </a:lnTo>
                <a:lnTo>
                  <a:pt x="276989" y="371476"/>
                </a:lnTo>
                <a:lnTo>
                  <a:pt x="282039" y="361754"/>
                </a:lnTo>
                <a:lnTo>
                  <a:pt x="296920" y="347793"/>
                </a:lnTo>
                <a:lnTo>
                  <a:pt x="294901" y="336952"/>
                </a:lnTo>
                <a:lnTo>
                  <a:pt x="279743" y="331877"/>
                </a:lnTo>
                <a:lnTo>
                  <a:pt x="265731" y="318589"/>
                </a:lnTo>
                <a:lnTo>
                  <a:pt x="248052" y="318420"/>
                </a:lnTo>
                <a:lnTo>
                  <a:pt x="248026" y="318420"/>
                </a:lnTo>
                <a:lnTo>
                  <a:pt x="239234" y="325349"/>
                </a:lnTo>
                <a:lnTo>
                  <a:pt x="244372" y="335675"/>
                </a:lnTo>
                <a:lnTo>
                  <a:pt x="240001" y="343429"/>
                </a:lnTo>
                <a:lnTo>
                  <a:pt x="247039" y="351667"/>
                </a:lnTo>
                <a:lnTo>
                  <a:pt x="231674" y="358899"/>
                </a:lnTo>
                <a:lnTo>
                  <a:pt x="222555" y="365042"/>
                </a:lnTo>
                <a:lnTo>
                  <a:pt x="219403" y="356660"/>
                </a:lnTo>
                <a:lnTo>
                  <a:pt x="203102" y="353748"/>
                </a:lnTo>
                <a:lnTo>
                  <a:pt x="193812" y="346963"/>
                </a:lnTo>
                <a:lnTo>
                  <a:pt x="185215" y="335235"/>
                </a:lnTo>
                <a:lnTo>
                  <a:pt x="169208" y="333091"/>
                </a:lnTo>
                <a:lnTo>
                  <a:pt x="167567" y="325588"/>
                </a:lnTo>
                <a:lnTo>
                  <a:pt x="188667" y="288448"/>
                </a:lnTo>
                <a:lnTo>
                  <a:pt x="192806" y="297378"/>
                </a:lnTo>
                <a:lnTo>
                  <a:pt x="205794" y="298617"/>
                </a:lnTo>
                <a:lnTo>
                  <a:pt x="213982" y="294404"/>
                </a:lnTo>
                <a:lnTo>
                  <a:pt x="216083" y="293322"/>
                </a:lnTo>
                <a:lnTo>
                  <a:pt x="229517" y="293133"/>
                </a:lnTo>
                <a:lnTo>
                  <a:pt x="249353" y="279713"/>
                </a:lnTo>
                <a:lnTo>
                  <a:pt x="260133" y="267828"/>
                </a:lnTo>
                <a:lnTo>
                  <a:pt x="288177" y="260747"/>
                </a:lnTo>
                <a:lnTo>
                  <a:pt x="300127" y="242882"/>
                </a:lnTo>
                <a:lnTo>
                  <a:pt x="300278" y="240945"/>
                </a:lnTo>
                <a:lnTo>
                  <a:pt x="301404" y="226160"/>
                </a:lnTo>
                <a:lnTo>
                  <a:pt x="295108" y="215281"/>
                </a:lnTo>
                <a:lnTo>
                  <a:pt x="279498" y="194076"/>
                </a:lnTo>
                <a:lnTo>
                  <a:pt x="278775" y="178368"/>
                </a:lnTo>
                <a:lnTo>
                  <a:pt x="284643" y="159081"/>
                </a:lnTo>
                <a:lnTo>
                  <a:pt x="286580" y="135870"/>
                </a:lnTo>
                <a:lnTo>
                  <a:pt x="281133" y="116690"/>
                </a:lnTo>
                <a:lnTo>
                  <a:pt x="270863" y="101572"/>
                </a:lnTo>
                <a:lnTo>
                  <a:pt x="305039" y="93221"/>
                </a:lnTo>
                <a:lnTo>
                  <a:pt x="331027" y="75915"/>
                </a:lnTo>
                <a:lnTo>
                  <a:pt x="360027" y="100742"/>
                </a:lnTo>
                <a:lnTo>
                  <a:pt x="381379" y="91353"/>
                </a:lnTo>
                <a:lnTo>
                  <a:pt x="403908" y="86511"/>
                </a:lnTo>
                <a:lnTo>
                  <a:pt x="416958" y="67098"/>
                </a:lnTo>
                <a:lnTo>
                  <a:pt x="423631" y="66256"/>
                </a:lnTo>
                <a:lnTo>
                  <a:pt x="439015" y="105339"/>
                </a:lnTo>
                <a:lnTo>
                  <a:pt x="449028" y="99295"/>
                </a:lnTo>
                <a:lnTo>
                  <a:pt x="472135" y="92793"/>
                </a:lnTo>
                <a:lnTo>
                  <a:pt x="505512" y="50258"/>
                </a:lnTo>
                <a:lnTo>
                  <a:pt x="515457" y="32323"/>
                </a:lnTo>
                <a:lnTo>
                  <a:pt x="530098" y="27141"/>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6" name="Rudersdal">
            <a:extLst>
              <a:ext uri="{FF2B5EF4-FFF2-40B4-BE49-F238E27FC236}">
                <a16:creationId xmlns:a16="http://schemas.microsoft.com/office/drawing/2014/main" id="{00000000-0008-0000-3E00-000092000000}"/>
              </a:ext>
            </a:extLst>
          </xdr:cNvPr>
          <xdr:cNvSpPr/>
        </xdr:nvSpPr>
        <xdr:spPr>
          <a:xfrm>
            <a:off x="5066718" y="4048636"/>
            <a:ext cx="222236" cy="171823"/>
          </a:xfrm>
          <a:custGeom>
            <a:avLst/>
            <a:gdLst>
              <a:gd name="connsiteX0" fmla="*/ 7453 w 216357"/>
              <a:gd name="connsiteY0" fmla="*/ 65722 h 167278"/>
              <a:gd name="connsiteX1" fmla="*/ 13981 w 216357"/>
              <a:gd name="connsiteY1" fmla="*/ 61213 h 167278"/>
              <a:gd name="connsiteX2" fmla="*/ 24925 w 216357"/>
              <a:gd name="connsiteY2" fmla="*/ 35914 h 167278"/>
              <a:gd name="connsiteX3" fmla="*/ 35761 w 216357"/>
              <a:gd name="connsiteY3" fmla="*/ 22796 h 167278"/>
              <a:gd name="connsiteX4" fmla="*/ 80705 w 216357"/>
              <a:gd name="connsiteY4" fmla="*/ 13413 h 167278"/>
              <a:gd name="connsiteX5" fmla="*/ 90403 w 216357"/>
              <a:gd name="connsiteY5" fmla="*/ 472 h 167278"/>
              <a:gd name="connsiteX6" fmla="*/ 114139 w 216357"/>
              <a:gd name="connsiteY6" fmla="*/ 4735 h 167278"/>
              <a:gd name="connsiteX7" fmla="*/ 122409 w 216357"/>
              <a:gd name="connsiteY7" fmla="*/ 22834 h 167278"/>
              <a:gd name="connsiteX8" fmla="*/ 161215 w 216357"/>
              <a:gd name="connsiteY8" fmla="*/ 26255 h 167278"/>
              <a:gd name="connsiteX9" fmla="*/ 164133 w 216357"/>
              <a:gd name="connsiteY9" fmla="*/ 37052 h 167278"/>
              <a:gd name="connsiteX10" fmla="*/ 187492 w 216357"/>
              <a:gd name="connsiteY10" fmla="*/ 24771 h 167278"/>
              <a:gd name="connsiteX11" fmla="*/ 195221 w 216357"/>
              <a:gd name="connsiteY11" fmla="*/ 39077 h 167278"/>
              <a:gd name="connsiteX12" fmla="*/ 203901 w 216357"/>
              <a:gd name="connsiteY12" fmla="*/ 63426 h 167278"/>
              <a:gd name="connsiteX13" fmla="*/ 209366 w 216357"/>
              <a:gd name="connsiteY13" fmla="*/ 122947 h 167278"/>
              <a:gd name="connsiteX14" fmla="*/ 216265 w 216357"/>
              <a:gd name="connsiteY14" fmla="*/ 132166 h 167278"/>
              <a:gd name="connsiteX15" fmla="*/ 174240 w 216357"/>
              <a:gd name="connsiteY15" fmla="*/ 143266 h 167278"/>
              <a:gd name="connsiteX16" fmla="*/ 150963 w 216357"/>
              <a:gd name="connsiteY16" fmla="*/ 142888 h 167278"/>
              <a:gd name="connsiteX17" fmla="*/ 112397 w 216357"/>
              <a:gd name="connsiteY17" fmla="*/ 151371 h 167278"/>
              <a:gd name="connsiteX18" fmla="*/ 103271 w 216357"/>
              <a:gd name="connsiteY18" fmla="*/ 156000 h 167278"/>
              <a:gd name="connsiteX19" fmla="*/ 95510 w 216357"/>
              <a:gd name="connsiteY19" fmla="*/ 156880 h 167278"/>
              <a:gd name="connsiteX20" fmla="*/ 58686 w 216357"/>
              <a:gd name="connsiteY20" fmla="*/ 156993 h 167278"/>
              <a:gd name="connsiteX21" fmla="*/ 31371 w 216357"/>
              <a:gd name="connsiteY21" fmla="*/ 167237 h 167278"/>
              <a:gd name="connsiteX22" fmla="*/ 25887 w 216357"/>
              <a:gd name="connsiteY22" fmla="*/ 154767 h 167278"/>
              <a:gd name="connsiteX23" fmla="*/ 40195 w 216357"/>
              <a:gd name="connsiteY23" fmla="*/ 131990 h 167278"/>
              <a:gd name="connsiteX24" fmla="*/ 31963 w 216357"/>
              <a:gd name="connsiteY24" fmla="*/ 112011 h 167278"/>
              <a:gd name="connsiteX25" fmla="*/ 15705 w 216357"/>
              <a:gd name="connsiteY25" fmla="*/ 100768 h 167278"/>
              <a:gd name="connsiteX26" fmla="*/ 472 w 216357"/>
              <a:gd name="connsiteY26" fmla="*/ 79978 h 167278"/>
              <a:gd name="connsiteX27" fmla="*/ 7453 w 216357"/>
              <a:gd name="connsiteY27" fmla="*/ 65722 h 1672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216357" h="167278">
                <a:moveTo>
                  <a:pt x="7453" y="65722"/>
                </a:moveTo>
                <a:lnTo>
                  <a:pt x="13981" y="61213"/>
                </a:lnTo>
                <a:lnTo>
                  <a:pt x="24925" y="35914"/>
                </a:lnTo>
                <a:lnTo>
                  <a:pt x="35761" y="22796"/>
                </a:lnTo>
                <a:lnTo>
                  <a:pt x="80705" y="13413"/>
                </a:lnTo>
                <a:lnTo>
                  <a:pt x="90403" y="472"/>
                </a:lnTo>
                <a:lnTo>
                  <a:pt x="114139" y="4735"/>
                </a:lnTo>
                <a:lnTo>
                  <a:pt x="122409" y="22834"/>
                </a:lnTo>
                <a:lnTo>
                  <a:pt x="161215" y="26255"/>
                </a:lnTo>
                <a:lnTo>
                  <a:pt x="164133" y="37052"/>
                </a:lnTo>
                <a:lnTo>
                  <a:pt x="187492" y="24771"/>
                </a:lnTo>
                <a:lnTo>
                  <a:pt x="195221" y="39077"/>
                </a:lnTo>
                <a:lnTo>
                  <a:pt x="203901" y="63426"/>
                </a:lnTo>
                <a:lnTo>
                  <a:pt x="209366" y="122947"/>
                </a:lnTo>
                <a:lnTo>
                  <a:pt x="216265" y="132166"/>
                </a:lnTo>
                <a:lnTo>
                  <a:pt x="174240" y="143266"/>
                </a:lnTo>
                <a:lnTo>
                  <a:pt x="150963" y="142888"/>
                </a:lnTo>
                <a:lnTo>
                  <a:pt x="112397" y="151371"/>
                </a:lnTo>
                <a:lnTo>
                  <a:pt x="103271" y="156000"/>
                </a:lnTo>
                <a:lnTo>
                  <a:pt x="95510" y="156880"/>
                </a:lnTo>
                <a:lnTo>
                  <a:pt x="58686" y="156993"/>
                </a:lnTo>
                <a:lnTo>
                  <a:pt x="31371" y="167237"/>
                </a:lnTo>
                <a:lnTo>
                  <a:pt x="25887" y="154767"/>
                </a:lnTo>
                <a:lnTo>
                  <a:pt x="40195" y="131990"/>
                </a:lnTo>
                <a:lnTo>
                  <a:pt x="31963" y="112011"/>
                </a:lnTo>
                <a:lnTo>
                  <a:pt x="15705" y="100768"/>
                </a:lnTo>
                <a:lnTo>
                  <a:pt x="472" y="79978"/>
                </a:lnTo>
                <a:lnTo>
                  <a:pt x="7453" y="6572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7" name="Haderslev">
            <a:extLst>
              <a:ext uri="{FF2B5EF4-FFF2-40B4-BE49-F238E27FC236}">
                <a16:creationId xmlns:a16="http://schemas.microsoft.com/office/drawing/2014/main" id="{00000000-0008-0000-3E00-000093000000}"/>
              </a:ext>
            </a:extLst>
          </xdr:cNvPr>
          <xdr:cNvSpPr/>
        </xdr:nvSpPr>
        <xdr:spPr>
          <a:xfrm>
            <a:off x="1027229" y="5167642"/>
            <a:ext cx="1025372" cy="517546"/>
          </a:xfrm>
          <a:custGeom>
            <a:avLst/>
            <a:gdLst>
              <a:gd name="connsiteX0" fmla="*/ 979382 w 998250"/>
              <a:gd name="connsiteY0" fmla="*/ 205686 h 503856"/>
              <a:gd name="connsiteX1" fmla="*/ 992275 w 998250"/>
              <a:gd name="connsiteY1" fmla="*/ 210264 h 503856"/>
              <a:gd name="connsiteX2" fmla="*/ 993791 w 998250"/>
              <a:gd name="connsiteY2" fmla="*/ 226627 h 503856"/>
              <a:gd name="connsiteX3" fmla="*/ 997288 w 998250"/>
              <a:gd name="connsiteY3" fmla="*/ 238821 h 503856"/>
              <a:gd name="connsiteX4" fmla="*/ 998250 w 998250"/>
              <a:gd name="connsiteY4" fmla="*/ 250612 h 503856"/>
              <a:gd name="connsiteX5" fmla="*/ 989414 w 998250"/>
              <a:gd name="connsiteY5" fmla="*/ 255951 h 503856"/>
              <a:gd name="connsiteX6" fmla="*/ 974363 w 998250"/>
              <a:gd name="connsiteY6" fmla="*/ 256963 h 503856"/>
              <a:gd name="connsiteX7" fmla="*/ 962747 w 998250"/>
              <a:gd name="connsiteY7" fmla="*/ 248455 h 503856"/>
              <a:gd name="connsiteX8" fmla="*/ 955219 w 998250"/>
              <a:gd name="connsiteY8" fmla="*/ 236412 h 503856"/>
              <a:gd name="connsiteX9" fmla="*/ 963986 w 998250"/>
              <a:gd name="connsiteY9" fmla="*/ 230218 h 503856"/>
              <a:gd name="connsiteX10" fmla="*/ 957470 w 998250"/>
              <a:gd name="connsiteY10" fmla="*/ 222974 h 503856"/>
              <a:gd name="connsiteX11" fmla="*/ 957860 w 998250"/>
              <a:gd name="connsiteY11" fmla="*/ 211786 h 503856"/>
              <a:gd name="connsiteX12" fmla="*/ 435524 w 998250"/>
              <a:gd name="connsiteY12" fmla="*/ 0 h 503856"/>
              <a:gd name="connsiteX13" fmla="*/ 449336 w 998250"/>
              <a:gd name="connsiteY13" fmla="*/ 786 h 503856"/>
              <a:gd name="connsiteX14" fmla="*/ 475153 w 998250"/>
              <a:gd name="connsiteY14" fmla="*/ 24418 h 503856"/>
              <a:gd name="connsiteX15" fmla="*/ 473707 w 998250"/>
              <a:gd name="connsiteY15" fmla="*/ 44321 h 503856"/>
              <a:gd name="connsiteX16" fmla="*/ 511657 w 998250"/>
              <a:gd name="connsiteY16" fmla="*/ 74009 h 503856"/>
              <a:gd name="connsiteX17" fmla="*/ 545097 w 998250"/>
              <a:gd name="connsiteY17" fmla="*/ 133920 h 503856"/>
              <a:gd name="connsiteX18" fmla="*/ 561915 w 998250"/>
              <a:gd name="connsiteY18" fmla="*/ 130430 h 503856"/>
              <a:gd name="connsiteX19" fmla="*/ 602211 w 998250"/>
              <a:gd name="connsiteY19" fmla="*/ 58967 h 503856"/>
              <a:gd name="connsiteX20" fmla="*/ 626557 w 998250"/>
              <a:gd name="connsiteY20" fmla="*/ 64426 h 503856"/>
              <a:gd name="connsiteX21" fmla="*/ 642236 w 998250"/>
              <a:gd name="connsiteY21" fmla="*/ 84474 h 503856"/>
              <a:gd name="connsiteX22" fmla="*/ 639532 w 998250"/>
              <a:gd name="connsiteY22" fmla="*/ 109194 h 503856"/>
              <a:gd name="connsiteX23" fmla="*/ 646444 w 998250"/>
              <a:gd name="connsiteY23" fmla="*/ 126236 h 503856"/>
              <a:gd name="connsiteX24" fmla="*/ 674777 w 998250"/>
              <a:gd name="connsiteY24" fmla="*/ 139423 h 503856"/>
              <a:gd name="connsiteX25" fmla="*/ 689463 w 998250"/>
              <a:gd name="connsiteY25" fmla="*/ 126852 h 503856"/>
              <a:gd name="connsiteX26" fmla="*/ 707086 w 998250"/>
              <a:gd name="connsiteY26" fmla="*/ 128280 h 503856"/>
              <a:gd name="connsiteX27" fmla="*/ 733212 w 998250"/>
              <a:gd name="connsiteY27" fmla="*/ 122198 h 503856"/>
              <a:gd name="connsiteX28" fmla="*/ 753765 w 998250"/>
              <a:gd name="connsiteY28" fmla="*/ 84423 h 503856"/>
              <a:gd name="connsiteX29" fmla="*/ 772004 w 998250"/>
              <a:gd name="connsiteY29" fmla="*/ 76430 h 503856"/>
              <a:gd name="connsiteX30" fmla="*/ 773432 w 998250"/>
              <a:gd name="connsiteY30" fmla="*/ 66696 h 503856"/>
              <a:gd name="connsiteX31" fmla="*/ 813514 w 998250"/>
              <a:gd name="connsiteY31" fmla="*/ 40265 h 503856"/>
              <a:gd name="connsiteX32" fmla="*/ 815357 w 998250"/>
              <a:gd name="connsiteY32" fmla="*/ 43535 h 503856"/>
              <a:gd name="connsiteX33" fmla="*/ 832263 w 998250"/>
              <a:gd name="connsiteY33" fmla="*/ 42711 h 503856"/>
              <a:gd name="connsiteX34" fmla="*/ 837954 w 998250"/>
              <a:gd name="connsiteY34" fmla="*/ 42435 h 503856"/>
              <a:gd name="connsiteX35" fmla="*/ 850225 w 998250"/>
              <a:gd name="connsiteY35" fmla="*/ 53182 h 503856"/>
              <a:gd name="connsiteX36" fmla="*/ 853892 w 998250"/>
              <a:gd name="connsiteY36" fmla="*/ 57659 h 503856"/>
              <a:gd name="connsiteX37" fmla="*/ 863250 w 998250"/>
              <a:gd name="connsiteY37" fmla="*/ 69085 h 503856"/>
              <a:gd name="connsiteX38" fmla="*/ 864263 w 998250"/>
              <a:gd name="connsiteY38" fmla="*/ 81122 h 503856"/>
              <a:gd name="connsiteX39" fmla="*/ 868911 w 998250"/>
              <a:gd name="connsiteY39" fmla="*/ 100811 h 503856"/>
              <a:gd name="connsiteX40" fmla="*/ 850043 w 998250"/>
              <a:gd name="connsiteY40" fmla="*/ 126430 h 503856"/>
              <a:gd name="connsiteX41" fmla="*/ 838275 w 998250"/>
              <a:gd name="connsiteY41" fmla="*/ 135813 h 503856"/>
              <a:gd name="connsiteX42" fmla="*/ 837225 w 998250"/>
              <a:gd name="connsiteY42" fmla="*/ 136649 h 503856"/>
              <a:gd name="connsiteX43" fmla="*/ 854414 w 998250"/>
              <a:gd name="connsiteY43" fmla="*/ 132160 h 503856"/>
              <a:gd name="connsiteX44" fmla="*/ 862344 w 998250"/>
              <a:gd name="connsiteY44" fmla="*/ 131002 h 503856"/>
              <a:gd name="connsiteX45" fmla="*/ 871747 w 998250"/>
              <a:gd name="connsiteY45" fmla="*/ 152918 h 503856"/>
              <a:gd name="connsiteX46" fmla="*/ 894414 w 998250"/>
              <a:gd name="connsiteY46" fmla="*/ 184254 h 503856"/>
              <a:gd name="connsiteX47" fmla="*/ 888313 w 998250"/>
              <a:gd name="connsiteY47" fmla="*/ 179449 h 503856"/>
              <a:gd name="connsiteX48" fmla="*/ 873734 w 998250"/>
              <a:gd name="connsiteY48" fmla="*/ 183568 h 503856"/>
              <a:gd name="connsiteX49" fmla="*/ 862307 w 998250"/>
              <a:gd name="connsiteY49" fmla="*/ 176179 h 503856"/>
              <a:gd name="connsiteX50" fmla="*/ 863923 w 998250"/>
              <a:gd name="connsiteY50" fmla="*/ 168507 h 503856"/>
              <a:gd name="connsiteX51" fmla="*/ 858256 w 998250"/>
              <a:gd name="connsiteY51" fmla="*/ 170419 h 503856"/>
              <a:gd name="connsiteX52" fmla="*/ 845200 w 998250"/>
              <a:gd name="connsiteY52" fmla="*/ 175884 h 503856"/>
              <a:gd name="connsiteX53" fmla="*/ 835369 w 998250"/>
              <a:gd name="connsiteY53" fmla="*/ 191133 h 503856"/>
              <a:gd name="connsiteX54" fmla="*/ 827156 w 998250"/>
              <a:gd name="connsiteY54" fmla="*/ 205050 h 503856"/>
              <a:gd name="connsiteX55" fmla="*/ 812904 w 998250"/>
              <a:gd name="connsiteY55" fmla="*/ 207760 h 503856"/>
              <a:gd name="connsiteX56" fmla="*/ 794885 w 998250"/>
              <a:gd name="connsiteY56" fmla="*/ 215174 h 503856"/>
              <a:gd name="connsiteX57" fmla="*/ 794652 w 998250"/>
              <a:gd name="connsiteY57" fmla="*/ 215841 h 503856"/>
              <a:gd name="connsiteX58" fmla="*/ 791897 w 998250"/>
              <a:gd name="connsiteY58" fmla="*/ 223683 h 503856"/>
              <a:gd name="connsiteX59" fmla="*/ 797369 w 998250"/>
              <a:gd name="connsiteY59" fmla="*/ 235134 h 503856"/>
              <a:gd name="connsiteX60" fmla="*/ 781042 w 998250"/>
              <a:gd name="connsiteY60" fmla="*/ 239455 h 503856"/>
              <a:gd name="connsiteX61" fmla="*/ 774124 w 998250"/>
              <a:gd name="connsiteY61" fmla="*/ 252484 h 503856"/>
              <a:gd name="connsiteX62" fmla="*/ 757382 w 998250"/>
              <a:gd name="connsiteY62" fmla="*/ 257245 h 503856"/>
              <a:gd name="connsiteX63" fmla="*/ 739130 w 998250"/>
              <a:gd name="connsiteY63" fmla="*/ 254949 h 503856"/>
              <a:gd name="connsiteX64" fmla="*/ 719998 w 998250"/>
              <a:gd name="connsiteY64" fmla="*/ 252730 h 503856"/>
              <a:gd name="connsiteX65" fmla="*/ 712759 w 998250"/>
              <a:gd name="connsiteY65" fmla="*/ 251887 h 503856"/>
              <a:gd name="connsiteX66" fmla="*/ 703551 w 998250"/>
              <a:gd name="connsiteY66" fmla="*/ 254685 h 503856"/>
              <a:gd name="connsiteX67" fmla="*/ 707262 w 998250"/>
              <a:gd name="connsiteY67" fmla="*/ 254779 h 503856"/>
              <a:gd name="connsiteX68" fmla="*/ 724532 w 998250"/>
              <a:gd name="connsiteY68" fmla="*/ 255207 h 503856"/>
              <a:gd name="connsiteX69" fmla="*/ 732916 w 998250"/>
              <a:gd name="connsiteY69" fmla="*/ 257741 h 503856"/>
              <a:gd name="connsiteX70" fmla="*/ 758621 w 998250"/>
              <a:gd name="connsiteY70" fmla="*/ 261351 h 503856"/>
              <a:gd name="connsiteX71" fmla="*/ 774067 w 998250"/>
              <a:gd name="connsiteY71" fmla="*/ 254905 h 503856"/>
              <a:gd name="connsiteX72" fmla="*/ 775042 w 998250"/>
              <a:gd name="connsiteY72" fmla="*/ 261043 h 503856"/>
              <a:gd name="connsiteX73" fmla="*/ 775067 w 998250"/>
              <a:gd name="connsiteY73" fmla="*/ 261018 h 503856"/>
              <a:gd name="connsiteX74" fmla="*/ 784778 w 998250"/>
              <a:gd name="connsiteY74" fmla="*/ 251698 h 503856"/>
              <a:gd name="connsiteX75" fmla="*/ 797470 w 998250"/>
              <a:gd name="connsiteY75" fmla="*/ 245598 h 503856"/>
              <a:gd name="connsiteX76" fmla="*/ 799344 w 998250"/>
              <a:gd name="connsiteY76" fmla="*/ 239568 h 503856"/>
              <a:gd name="connsiteX77" fmla="*/ 801413 w 998250"/>
              <a:gd name="connsiteY77" fmla="*/ 232902 h 503856"/>
              <a:gd name="connsiteX78" fmla="*/ 795847 w 998250"/>
              <a:gd name="connsiteY78" fmla="*/ 222633 h 503856"/>
              <a:gd name="connsiteX79" fmla="*/ 801734 w 998250"/>
              <a:gd name="connsiteY79" fmla="*/ 214917 h 503856"/>
              <a:gd name="connsiteX80" fmla="*/ 826005 w 998250"/>
              <a:gd name="connsiteY80" fmla="*/ 212823 h 503856"/>
              <a:gd name="connsiteX81" fmla="*/ 833338 w 998250"/>
              <a:gd name="connsiteY81" fmla="*/ 200774 h 503856"/>
              <a:gd name="connsiteX82" fmla="*/ 844891 w 998250"/>
              <a:gd name="connsiteY82" fmla="*/ 185983 h 503856"/>
              <a:gd name="connsiteX83" fmla="*/ 855904 w 998250"/>
              <a:gd name="connsiteY83" fmla="*/ 184285 h 503856"/>
              <a:gd name="connsiteX84" fmla="*/ 863942 w 998250"/>
              <a:gd name="connsiteY84" fmla="*/ 193517 h 503856"/>
              <a:gd name="connsiteX85" fmla="*/ 880986 w 998250"/>
              <a:gd name="connsiteY85" fmla="*/ 189385 h 503856"/>
              <a:gd name="connsiteX86" fmla="*/ 886678 w 998250"/>
              <a:gd name="connsiteY86" fmla="*/ 198390 h 503856"/>
              <a:gd name="connsiteX87" fmla="*/ 939477 w 998250"/>
              <a:gd name="connsiteY87" fmla="*/ 230801 h 503856"/>
              <a:gd name="connsiteX88" fmla="*/ 945414 w 998250"/>
              <a:gd name="connsiteY88" fmla="*/ 236927 h 503856"/>
              <a:gd name="connsiteX89" fmla="*/ 948622 w 998250"/>
              <a:gd name="connsiteY89" fmla="*/ 252044 h 503856"/>
              <a:gd name="connsiteX90" fmla="*/ 940691 w 998250"/>
              <a:gd name="connsiteY90" fmla="*/ 269438 h 503856"/>
              <a:gd name="connsiteX91" fmla="*/ 945263 w 998250"/>
              <a:gd name="connsiteY91" fmla="*/ 278274 h 503856"/>
              <a:gd name="connsiteX92" fmla="*/ 939609 w 998250"/>
              <a:gd name="connsiteY92" fmla="*/ 287624 h 503856"/>
              <a:gd name="connsiteX93" fmla="*/ 925848 w 998250"/>
              <a:gd name="connsiteY93" fmla="*/ 298623 h 503856"/>
              <a:gd name="connsiteX94" fmla="*/ 919967 w 998250"/>
              <a:gd name="connsiteY94" fmla="*/ 309679 h 503856"/>
              <a:gd name="connsiteX95" fmla="*/ 917772 w 998250"/>
              <a:gd name="connsiteY95" fmla="*/ 313810 h 503856"/>
              <a:gd name="connsiteX96" fmla="*/ 918666 w 998250"/>
              <a:gd name="connsiteY96" fmla="*/ 336248 h 503856"/>
              <a:gd name="connsiteX97" fmla="*/ 923892 w 998250"/>
              <a:gd name="connsiteY97" fmla="*/ 357540 h 503856"/>
              <a:gd name="connsiteX98" fmla="*/ 915647 w 998250"/>
              <a:gd name="connsiteY98" fmla="*/ 367609 h 503856"/>
              <a:gd name="connsiteX99" fmla="*/ 893483 w 998250"/>
              <a:gd name="connsiteY99" fmla="*/ 377085 h 503856"/>
              <a:gd name="connsiteX100" fmla="*/ 859338 w 998250"/>
              <a:gd name="connsiteY100" fmla="*/ 402479 h 503856"/>
              <a:gd name="connsiteX101" fmla="*/ 851055 w 998250"/>
              <a:gd name="connsiteY101" fmla="*/ 382890 h 503856"/>
              <a:gd name="connsiteX102" fmla="*/ 846313 w 998250"/>
              <a:gd name="connsiteY102" fmla="*/ 386405 h 503856"/>
              <a:gd name="connsiteX103" fmla="*/ 848426 w 998250"/>
              <a:gd name="connsiteY103" fmla="*/ 405698 h 503856"/>
              <a:gd name="connsiteX104" fmla="*/ 839382 w 998250"/>
              <a:gd name="connsiteY104" fmla="*/ 394693 h 503856"/>
              <a:gd name="connsiteX105" fmla="*/ 838307 w 998250"/>
              <a:gd name="connsiteY105" fmla="*/ 384889 h 503856"/>
              <a:gd name="connsiteX106" fmla="*/ 838772 w 998250"/>
              <a:gd name="connsiteY106" fmla="*/ 375287 h 503856"/>
              <a:gd name="connsiteX107" fmla="*/ 822300 w 998250"/>
              <a:gd name="connsiteY107" fmla="*/ 367873 h 503856"/>
              <a:gd name="connsiteX108" fmla="*/ 803646 w 998250"/>
              <a:gd name="connsiteY108" fmla="*/ 367602 h 503856"/>
              <a:gd name="connsiteX109" fmla="*/ 802690 w 998250"/>
              <a:gd name="connsiteY109" fmla="*/ 368187 h 503856"/>
              <a:gd name="connsiteX110" fmla="*/ 791627 w 998250"/>
              <a:gd name="connsiteY110" fmla="*/ 374966 h 503856"/>
              <a:gd name="connsiteX111" fmla="*/ 770753 w 998250"/>
              <a:gd name="connsiteY111" fmla="*/ 399617 h 503856"/>
              <a:gd name="connsiteX112" fmla="*/ 757111 w 998250"/>
              <a:gd name="connsiteY112" fmla="*/ 404088 h 503856"/>
              <a:gd name="connsiteX113" fmla="*/ 740325 w 998250"/>
              <a:gd name="connsiteY113" fmla="*/ 419596 h 503856"/>
              <a:gd name="connsiteX114" fmla="*/ 720400 w 998250"/>
              <a:gd name="connsiteY114" fmla="*/ 431670 h 503856"/>
              <a:gd name="connsiteX115" fmla="*/ 699268 w 998250"/>
              <a:gd name="connsiteY115" fmla="*/ 442222 h 503856"/>
              <a:gd name="connsiteX116" fmla="*/ 697331 w 998250"/>
              <a:gd name="connsiteY116" fmla="*/ 449787 h 503856"/>
              <a:gd name="connsiteX117" fmla="*/ 697350 w 998250"/>
              <a:gd name="connsiteY117" fmla="*/ 449806 h 503856"/>
              <a:gd name="connsiteX118" fmla="*/ 703526 w 998250"/>
              <a:gd name="connsiteY118" fmla="*/ 456566 h 503856"/>
              <a:gd name="connsiteX119" fmla="*/ 706350 w 998250"/>
              <a:gd name="connsiteY119" fmla="*/ 482701 h 503856"/>
              <a:gd name="connsiteX120" fmla="*/ 723803 w 998250"/>
              <a:gd name="connsiteY120" fmla="*/ 495831 h 503856"/>
              <a:gd name="connsiteX121" fmla="*/ 718557 w 998250"/>
              <a:gd name="connsiteY121" fmla="*/ 503856 h 503856"/>
              <a:gd name="connsiteX122" fmla="*/ 700136 w 998250"/>
              <a:gd name="connsiteY122" fmla="*/ 501560 h 503856"/>
              <a:gd name="connsiteX123" fmla="*/ 688494 w 998250"/>
              <a:gd name="connsiteY123" fmla="*/ 494945 h 503856"/>
              <a:gd name="connsiteX124" fmla="*/ 672903 w 998250"/>
              <a:gd name="connsiteY124" fmla="*/ 492184 h 503856"/>
              <a:gd name="connsiteX125" fmla="*/ 672274 w 998250"/>
              <a:gd name="connsiteY125" fmla="*/ 492908 h 503856"/>
              <a:gd name="connsiteX126" fmla="*/ 638683 w 998250"/>
              <a:gd name="connsiteY126" fmla="*/ 461993 h 503856"/>
              <a:gd name="connsiteX127" fmla="*/ 614720 w 998250"/>
              <a:gd name="connsiteY127" fmla="*/ 458257 h 503856"/>
              <a:gd name="connsiteX128" fmla="*/ 601230 w 998250"/>
              <a:gd name="connsiteY128" fmla="*/ 456924 h 503856"/>
              <a:gd name="connsiteX129" fmla="*/ 598456 w 998250"/>
              <a:gd name="connsiteY129" fmla="*/ 448655 h 503856"/>
              <a:gd name="connsiteX130" fmla="*/ 568129 w 998250"/>
              <a:gd name="connsiteY130" fmla="*/ 454466 h 503856"/>
              <a:gd name="connsiteX131" fmla="*/ 540298 w 998250"/>
              <a:gd name="connsiteY131" fmla="*/ 448467 h 503856"/>
              <a:gd name="connsiteX132" fmla="*/ 496676 w 998250"/>
              <a:gd name="connsiteY132" fmla="*/ 425230 h 503856"/>
              <a:gd name="connsiteX133" fmla="*/ 467116 w 998250"/>
              <a:gd name="connsiteY133" fmla="*/ 423174 h 503856"/>
              <a:gd name="connsiteX134" fmla="*/ 467946 w 998250"/>
              <a:gd name="connsiteY134" fmla="*/ 455943 h 503856"/>
              <a:gd name="connsiteX135" fmla="*/ 449097 w 998250"/>
              <a:gd name="connsiteY135" fmla="*/ 491097 h 503856"/>
              <a:gd name="connsiteX136" fmla="*/ 425920 w 998250"/>
              <a:gd name="connsiteY136" fmla="*/ 482311 h 503856"/>
              <a:gd name="connsiteX137" fmla="*/ 415392 w 998250"/>
              <a:gd name="connsiteY137" fmla="*/ 477959 h 503856"/>
              <a:gd name="connsiteX138" fmla="*/ 396474 w 998250"/>
              <a:gd name="connsiteY138" fmla="*/ 460132 h 503856"/>
              <a:gd name="connsiteX139" fmla="*/ 410983 w 998250"/>
              <a:gd name="connsiteY139" fmla="*/ 432216 h 503856"/>
              <a:gd name="connsiteX140" fmla="*/ 381316 w 998250"/>
              <a:gd name="connsiteY140" fmla="*/ 416678 h 503856"/>
              <a:gd name="connsiteX141" fmla="*/ 351473 w 998250"/>
              <a:gd name="connsiteY141" fmla="*/ 405094 h 503856"/>
              <a:gd name="connsiteX142" fmla="*/ 333266 w 998250"/>
              <a:gd name="connsiteY142" fmla="*/ 418118 h 503856"/>
              <a:gd name="connsiteX143" fmla="*/ 280536 w 998250"/>
              <a:gd name="connsiteY143" fmla="*/ 443675 h 503856"/>
              <a:gd name="connsiteX144" fmla="*/ 269479 w 998250"/>
              <a:gd name="connsiteY144" fmla="*/ 432462 h 503856"/>
              <a:gd name="connsiteX145" fmla="*/ 248819 w 998250"/>
              <a:gd name="connsiteY145" fmla="*/ 426438 h 503856"/>
              <a:gd name="connsiteX146" fmla="*/ 257423 w 998250"/>
              <a:gd name="connsiteY146" fmla="*/ 415879 h 503856"/>
              <a:gd name="connsiteX147" fmla="*/ 281844 w 998250"/>
              <a:gd name="connsiteY147" fmla="*/ 385141 h 503856"/>
              <a:gd name="connsiteX148" fmla="*/ 316505 w 998250"/>
              <a:gd name="connsiteY148" fmla="*/ 366879 h 503856"/>
              <a:gd name="connsiteX149" fmla="*/ 318083 w 998250"/>
              <a:gd name="connsiteY149" fmla="*/ 354560 h 503856"/>
              <a:gd name="connsiteX150" fmla="*/ 303869 w 998250"/>
              <a:gd name="connsiteY150" fmla="*/ 321979 h 503856"/>
              <a:gd name="connsiteX151" fmla="*/ 287272 w 998250"/>
              <a:gd name="connsiteY151" fmla="*/ 292454 h 503856"/>
              <a:gd name="connsiteX152" fmla="*/ 216120 w 998250"/>
              <a:gd name="connsiteY152" fmla="*/ 276154 h 503856"/>
              <a:gd name="connsiteX153" fmla="*/ 213529 w 998250"/>
              <a:gd name="connsiteY153" fmla="*/ 277531 h 503856"/>
              <a:gd name="connsiteX154" fmla="*/ 160837 w 998250"/>
              <a:gd name="connsiteY154" fmla="*/ 296812 h 503856"/>
              <a:gd name="connsiteX155" fmla="*/ 158020 w 998250"/>
              <a:gd name="connsiteY155" fmla="*/ 298302 h 503856"/>
              <a:gd name="connsiteX156" fmla="*/ 150982 w 998250"/>
              <a:gd name="connsiteY156" fmla="*/ 296517 h 503856"/>
              <a:gd name="connsiteX157" fmla="*/ 141378 w 998250"/>
              <a:gd name="connsiteY157" fmla="*/ 311081 h 503856"/>
              <a:gd name="connsiteX158" fmla="*/ 128038 w 998250"/>
              <a:gd name="connsiteY158" fmla="*/ 333179 h 503856"/>
              <a:gd name="connsiteX159" fmla="*/ 110497 w 998250"/>
              <a:gd name="connsiteY159" fmla="*/ 338845 h 503856"/>
              <a:gd name="connsiteX160" fmla="*/ 100164 w 998250"/>
              <a:gd name="connsiteY160" fmla="*/ 333990 h 503856"/>
              <a:gd name="connsiteX161" fmla="*/ 93233 w 998250"/>
              <a:gd name="connsiteY161" fmla="*/ 367388 h 503856"/>
              <a:gd name="connsiteX162" fmla="*/ 59252 w 998250"/>
              <a:gd name="connsiteY162" fmla="*/ 365005 h 503856"/>
              <a:gd name="connsiteX163" fmla="*/ 58333 w 998250"/>
              <a:gd name="connsiteY163" fmla="*/ 316507 h 503856"/>
              <a:gd name="connsiteX164" fmla="*/ 61258 w 998250"/>
              <a:gd name="connsiteY164" fmla="*/ 211558 h 503856"/>
              <a:gd name="connsiteX165" fmla="*/ 26019 w 998250"/>
              <a:gd name="connsiteY165" fmla="*/ 200239 h 503856"/>
              <a:gd name="connsiteX166" fmla="*/ 46220 w 998250"/>
              <a:gd name="connsiteY166" fmla="*/ 166967 h 503856"/>
              <a:gd name="connsiteX167" fmla="*/ 29736 w 998250"/>
              <a:gd name="connsiteY167" fmla="*/ 141290 h 503856"/>
              <a:gd name="connsiteX168" fmla="*/ 0 w 998250"/>
              <a:gd name="connsiteY168" fmla="*/ 116985 h 503856"/>
              <a:gd name="connsiteX169" fmla="*/ 8044 w 998250"/>
              <a:gd name="connsiteY169" fmla="*/ 112395 h 503856"/>
              <a:gd name="connsiteX170" fmla="*/ 62321 w 998250"/>
              <a:gd name="connsiteY170" fmla="*/ 133480 h 503856"/>
              <a:gd name="connsiteX171" fmla="*/ 96560 w 998250"/>
              <a:gd name="connsiteY171" fmla="*/ 105307 h 503856"/>
              <a:gd name="connsiteX172" fmla="*/ 104617 w 998250"/>
              <a:gd name="connsiteY172" fmla="*/ 89806 h 503856"/>
              <a:gd name="connsiteX173" fmla="*/ 110315 w 998250"/>
              <a:gd name="connsiteY173" fmla="*/ 84109 h 503856"/>
              <a:gd name="connsiteX174" fmla="*/ 158994 w 998250"/>
              <a:gd name="connsiteY174" fmla="*/ 95346 h 503856"/>
              <a:gd name="connsiteX175" fmla="*/ 164277 w 998250"/>
              <a:gd name="connsiteY175" fmla="*/ 113181 h 503856"/>
              <a:gd name="connsiteX176" fmla="*/ 171189 w 998250"/>
              <a:gd name="connsiteY176" fmla="*/ 105326 h 503856"/>
              <a:gd name="connsiteX177" fmla="*/ 179611 w 998250"/>
              <a:gd name="connsiteY177" fmla="*/ 116036 h 503856"/>
              <a:gd name="connsiteX178" fmla="*/ 203831 w 998250"/>
              <a:gd name="connsiteY178" fmla="*/ 132946 h 503856"/>
              <a:gd name="connsiteX179" fmla="*/ 230234 w 998250"/>
              <a:gd name="connsiteY179" fmla="*/ 109665 h 503856"/>
              <a:gd name="connsiteX180" fmla="*/ 239316 w 998250"/>
              <a:gd name="connsiteY180" fmla="*/ 88467 h 503856"/>
              <a:gd name="connsiteX181" fmla="*/ 257089 w 998250"/>
              <a:gd name="connsiteY181" fmla="*/ 96296 h 503856"/>
              <a:gd name="connsiteX182" fmla="*/ 262070 w 998250"/>
              <a:gd name="connsiteY182" fmla="*/ 164860 h 503856"/>
              <a:gd name="connsiteX183" fmla="*/ 311347 w 998250"/>
              <a:gd name="connsiteY183" fmla="*/ 177789 h 503856"/>
              <a:gd name="connsiteX184" fmla="*/ 356643 w 998250"/>
              <a:gd name="connsiteY184" fmla="*/ 163357 h 503856"/>
              <a:gd name="connsiteX185" fmla="*/ 337184 w 998250"/>
              <a:gd name="connsiteY185" fmla="*/ 156257 h 503856"/>
              <a:gd name="connsiteX186" fmla="*/ 344285 w 998250"/>
              <a:gd name="connsiteY186" fmla="*/ 110741 h 503856"/>
              <a:gd name="connsiteX187" fmla="*/ 353065 w 998250"/>
              <a:gd name="connsiteY187" fmla="*/ 79405 h 503856"/>
              <a:gd name="connsiteX188" fmla="*/ 369172 w 998250"/>
              <a:gd name="connsiteY188" fmla="*/ 87121 h 503856"/>
              <a:gd name="connsiteX189" fmla="*/ 380191 w 998250"/>
              <a:gd name="connsiteY189" fmla="*/ 78575 h 503856"/>
              <a:gd name="connsiteX190" fmla="*/ 395562 w 998250"/>
              <a:gd name="connsiteY190" fmla="*/ 56974 h 503856"/>
              <a:gd name="connsiteX191" fmla="*/ 404461 w 998250"/>
              <a:gd name="connsiteY191" fmla="*/ 15815 h 503856"/>
              <a:gd name="connsiteX192" fmla="*/ 413581 w 998250"/>
              <a:gd name="connsiteY192" fmla="*/ 1767 h 503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Lst>
            <a:rect l="l" t="t" r="r" b="b"/>
            <a:pathLst>
              <a:path w="998250" h="503856">
                <a:moveTo>
                  <a:pt x="979382" y="205686"/>
                </a:moveTo>
                <a:lnTo>
                  <a:pt x="992275" y="210264"/>
                </a:lnTo>
                <a:lnTo>
                  <a:pt x="993791" y="226627"/>
                </a:lnTo>
                <a:lnTo>
                  <a:pt x="997288" y="238821"/>
                </a:lnTo>
                <a:lnTo>
                  <a:pt x="998250" y="250612"/>
                </a:lnTo>
                <a:lnTo>
                  <a:pt x="989414" y="255951"/>
                </a:lnTo>
                <a:lnTo>
                  <a:pt x="974363" y="256963"/>
                </a:lnTo>
                <a:lnTo>
                  <a:pt x="962747" y="248455"/>
                </a:lnTo>
                <a:lnTo>
                  <a:pt x="955219" y="236412"/>
                </a:lnTo>
                <a:lnTo>
                  <a:pt x="963986" y="230218"/>
                </a:lnTo>
                <a:lnTo>
                  <a:pt x="957470" y="222974"/>
                </a:lnTo>
                <a:lnTo>
                  <a:pt x="957860" y="211786"/>
                </a:lnTo>
                <a:close/>
                <a:moveTo>
                  <a:pt x="435524" y="0"/>
                </a:moveTo>
                <a:lnTo>
                  <a:pt x="449336" y="786"/>
                </a:lnTo>
                <a:lnTo>
                  <a:pt x="475153" y="24418"/>
                </a:lnTo>
                <a:lnTo>
                  <a:pt x="473707" y="44321"/>
                </a:lnTo>
                <a:lnTo>
                  <a:pt x="511657" y="74009"/>
                </a:lnTo>
                <a:lnTo>
                  <a:pt x="545097" y="133920"/>
                </a:lnTo>
                <a:lnTo>
                  <a:pt x="561915" y="130430"/>
                </a:lnTo>
                <a:lnTo>
                  <a:pt x="602211" y="58967"/>
                </a:lnTo>
                <a:lnTo>
                  <a:pt x="626557" y="64426"/>
                </a:lnTo>
                <a:lnTo>
                  <a:pt x="642236" y="84474"/>
                </a:lnTo>
                <a:lnTo>
                  <a:pt x="639532" y="109194"/>
                </a:lnTo>
                <a:lnTo>
                  <a:pt x="646444" y="126236"/>
                </a:lnTo>
                <a:lnTo>
                  <a:pt x="674777" y="139423"/>
                </a:lnTo>
                <a:lnTo>
                  <a:pt x="689463" y="126852"/>
                </a:lnTo>
                <a:lnTo>
                  <a:pt x="707086" y="128280"/>
                </a:lnTo>
                <a:lnTo>
                  <a:pt x="733212" y="122198"/>
                </a:lnTo>
                <a:lnTo>
                  <a:pt x="753765" y="84423"/>
                </a:lnTo>
                <a:lnTo>
                  <a:pt x="772004" y="76430"/>
                </a:lnTo>
                <a:lnTo>
                  <a:pt x="773432" y="66696"/>
                </a:lnTo>
                <a:lnTo>
                  <a:pt x="813514" y="40265"/>
                </a:lnTo>
                <a:lnTo>
                  <a:pt x="815357" y="43535"/>
                </a:lnTo>
                <a:lnTo>
                  <a:pt x="832263" y="42711"/>
                </a:lnTo>
                <a:lnTo>
                  <a:pt x="837954" y="42435"/>
                </a:lnTo>
                <a:lnTo>
                  <a:pt x="850225" y="53182"/>
                </a:lnTo>
                <a:lnTo>
                  <a:pt x="853892" y="57659"/>
                </a:lnTo>
                <a:lnTo>
                  <a:pt x="863250" y="69085"/>
                </a:lnTo>
                <a:lnTo>
                  <a:pt x="864263" y="81122"/>
                </a:lnTo>
                <a:lnTo>
                  <a:pt x="868911" y="100811"/>
                </a:lnTo>
                <a:lnTo>
                  <a:pt x="850043" y="126430"/>
                </a:lnTo>
                <a:lnTo>
                  <a:pt x="838275" y="135813"/>
                </a:lnTo>
                <a:lnTo>
                  <a:pt x="837225" y="136649"/>
                </a:lnTo>
                <a:lnTo>
                  <a:pt x="854414" y="132160"/>
                </a:lnTo>
                <a:lnTo>
                  <a:pt x="862344" y="131002"/>
                </a:lnTo>
                <a:lnTo>
                  <a:pt x="871747" y="152918"/>
                </a:lnTo>
                <a:lnTo>
                  <a:pt x="894414" y="184254"/>
                </a:lnTo>
                <a:lnTo>
                  <a:pt x="888313" y="179449"/>
                </a:lnTo>
                <a:lnTo>
                  <a:pt x="873734" y="183568"/>
                </a:lnTo>
                <a:lnTo>
                  <a:pt x="862307" y="176179"/>
                </a:lnTo>
                <a:lnTo>
                  <a:pt x="863923" y="168507"/>
                </a:lnTo>
                <a:lnTo>
                  <a:pt x="858256" y="170419"/>
                </a:lnTo>
                <a:lnTo>
                  <a:pt x="845200" y="175884"/>
                </a:lnTo>
                <a:lnTo>
                  <a:pt x="835369" y="191133"/>
                </a:lnTo>
                <a:lnTo>
                  <a:pt x="827156" y="205050"/>
                </a:lnTo>
                <a:lnTo>
                  <a:pt x="812904" y="207760"/>
                </a:lnTo>
                <a:lnTo>
                  <a:pt x="794885" y="215174"/>
                </a:lnTo>
                <a:lnTo>
                  <a:pt x="794652" y="215841"/>
                </a:lnTo>
                <a:lnTo>
                  <a:pt x="791897" y="223683"/>
                </a:lnTo>
                <a:lnTo>
                  <a:pt x="797369" y="235134"/>
                </a:lnTo>
                <a:lnTo>
                  <a:pt x="781042" y="239455"/>
                </a:lnTo>
                <a:lnTo>
                  <a:pt x="774124" y="252484"/>
                </a:lnTo>
                <a:lnTo>
                  <a:pt x="757382" y="257245"/>
                </a:lnTo>
                <a:lnTo>
                  <a:pt x="739130" y="254949"/>
                </a:lnTo>
                <a:lnTo>
                  <a:pt x="719998" y="252730"/>
                </a:lnTo>
                <a:lnTo>
                  <a:pt x="712759" y="251887"/>
                </a:lnTo>
                <a:lnTo>
                  <a:pt x="703551" y="254685"/>
                </a:lnTo>
                <a:lnTo>
                  <a:pt x="707262" y="254779"/>
                </a:lnTo>
                <a:lnTo>
                  <a:pt x="724532" y="255207"/>
                </a:lnTo>
                <a:lnTo>
                  <a:pt x="732916" y="257741"/>
                </a:lnTo>
                <a:lnTo>
                  <a:pt x="758621" y="261351"/>
                </a:lnTo>
                <a:lnTo>
                  <a:pt x="774067" y="254905"/>
                </a:lnTo>
                <a:lnTo>
                  <a:pt x="775042" y="261043"/>
                </a:lnTo>
                <a:lnTo>
                  <a:pt x="775067" y="261018"/>
                </a:lnTo>
                <a:lnTo>
                  <a:pt x="784778" y="251698"/>
                </a:lnTo>
                <a:lnTo>
                  <a:pt x="797470" y="245598"/>
                </a:lnTo>
                <a:lnTo>
                  <a:pt x="799344" y="239568"/>
                </a:lnTo>
                <a:lnTo>
                  <a:pt x="801413" y="232902"/>
                </a:lnTo>
                <a:lnTo>
                  <a:pt x="795847" y="222633"/>
                </a:lnTo>
                <a:lnTo>
                  <a:pt x="801734" y="214917"/>
                </a:lnTo>
                <a:lnTo>
                  <a:pt x="826005" y="212823"/>
                </a:lnTo>
                <a:lnTo>
                  <a:pt x="833338" y="200774"/>
                </a:lnTo>
                <a:lnTo>
                  <a:pt x="844891" y="185983"/>
                </a:lnTo>
                <a:lnTo>
                  <a:pt x="855904" y="184285"/>
                </a:lnTo>
                <a:lnTo>
                  <a:pt x="863942" y="193517"/>
                </a:lnTo>
                <a:lnTo>
                  <a:pt x="880986" y="189385"/>
                </a:lnTo>
                <a:lnTo>
                  <a:pt x="886678" y="198390"/>
                </a:lnTo>
                <a:lnTo>
                  <a:pt x="939477" y="230801"/>
                </a:lnTo>
                <a:lnTo>
                  <a:pt x="945414" y="236927"/>
                </a:lnTo>
                <a:lnTo>
                  <a:pt x="948622" y="252044"/>
                </a:lnTo>
                <a:lnTo>
                  <a:pt x="940691" y="269438"/>
                </a:lnTo>
                <a:lnTo>
                  <a:pt x="945263" y="278274"/>
                </a:lnTo>
                <a:lnTo>
                  <a:pt x="939609" y="287624"/>
                </a:lnTo>
                <a:lnTo>
                  <a:pt x="925848" y="298623"/>
                </a:lnTo>
                <a:lnTo>
                  <a:pt x="919967" y="309679"/>
                </a:lnTo>
                <a:lnTo>
                  <a:pt x="917772" y="313810"/>
                </a:lnTo>
                <a:lnTo>
                  <a:pt x="918666" y="336248"/>
                </a:lnTo>
                <a:lnTo>
                  <a:pt x="923892" y="357540"/>
                </a:lnTo>
                <a:lnTo>
                  <a:pt x="915647" y="367609"/>
                </a:lnTo>
                <a:lnTo>
                  <a:pt x="893483" y="377085"/>
                </a:lnTo>
                <a:lnTo>
                  <a:pt x="859338" y="402479"/>
                </a:lnTo>
                <a:lnTo>
                  <a:pt x="851055" y="382890"/>
                </a:lnTo>
                <a:lnTo>
                  <a:pt x="846313" y="386405"/>
                </a:lnTo>
                <a:lnTo>
                  <a:pt x="848426" y="405698"/>
                </a:lnTo>
                <a:lnTo>
                  <a:pt x="839382" y="394693"/>
                </a:lnTo>
                <a:lnTo>
                  <a:pt x="838307" y="384889"/>
                </a:lnTo>
                <a:lnTo>
                  <a:pt x="838772" y="375287"/>
                </a:lnTo>
                <a:lnTo>
                  <a:pt x="822300" y="367873"/>
                </a:lnTo>
                <a:lnTo>
                  <a:pt x="803646" y="367602"/>
                </a:lnTo>
                <a:lnTo>
                  <a:pt x="802690" y="368187"/>
                </a:lnTo>
                <a:lnTo>
                  <a:pt x="791627" y="374966"/>
                </a:lnTo>
                <a:lnTo>
                  <a:pt x="770753" y="399617"/>
                </a:lnTo>
                <a:lnTo>
                  <a:pt x="757111" y="404088"/>
                </a:lnTo>
                <a:lnTo>
                  <a:pt x="740325" y="419596"/>
                </a:lnTo>
                <a:lnTo>
                  <a:pt x="720400" y="431670"/>
                </a:lnTo>
                <a:lnTo>
                  <a:pt x="699268" y="442222"/>
                </a:lnTo>
                <a:lnTo>
                  <a:pt x="697331" y="449787"/>
                </a:lnTo>
                <a:lnTo>
                  <a:pt x="697350" y="449806"/>
                </a:lnTo>
                <a:lnTo>
                  <a:pt x="703526" y="456566"/>
                </a:lnTo>
                <a:lnTo>
                  <a:pt x="706350" y="482701"/>
                </a:lnTo>
                <a:lnTo>
                  <a:pt x="723803" y="495831"/>
                </a:lnTo>
                <a:lnTo>
                  <a:pt x="718557" y="503856"/>
                </a:lnTo>
                <a:lnTo>
                  <a:pt x="700136" y="501560"/>
                </a:lnTo>
                <a:lnTo>
                  <a:pt x="688494" y="494945"/>
                </a:lnTo>
                <a:lnTo>
                  <a:pt x="672903" y="492184"/>
                </a:lnTo>
                <a:lnTo>
                  <a:pt x="672274" y="492908"/>
                </a:lnTo>
                <a:lnTo>
                  <a:pt x="638683" y="461993"/>
                </a:lnTo>
                <a:lnTo>
                  <a:pt x="614720" y="458257"/>
                </a:lnTo>
                <a:lnTo>
                  <a:pt x="601230" y="456924"/>
                </a:lnTo>
                <a:lnTo>
                  <a:pt x="598456" y="448655"/>
                </a:lnTo>
                <a:lnTo>
                  <a:pt x="568129" y="454466"/>
                </a:lnTo>
                <a:lnTo>
                  <a:pt x="540298" y="448467"/>
                </a:lnTo>
                <a:lnTo>
                  <a:pt x="496676" y="425230"/>
                </a:lnTo>
                <a:lnTo>
                  <a:pt x="467116" y="423174"/>
                </a:lnTo>
                <a:lnTo>
                  <a:pt x="467946" y="455943"/>
                </a:lnTo>
                <a:lnTo>
                  <a:pt x="449097" y="491097"/>
                </a:lnTo>
                <a:lnTo>
                  <a:pt x="425920" y="482311"/>
                </a:lnTo>
                <a:lnTo>
                  <a:pt x="415392" y="477959"/>
                </a:lnTo>
                <a:lnTo>
                  <a:pt x="396474" y="460132"/>
                </a:lnTo>
                <a:lnTo>
                  <a:pt x="410983" y="432216"/>
                </a:lnTo>
                <a:lnTo>
                  <a:pt x="381316" y="416678"/>
                </a:lnTo>
                <a:lnTo>
                  <a:pt x="351473" y="405094"/>
                </a:lnTo>
                <a:lnTo>
                  <a:pt x="333266" y="418118"/>
                </a:lnTo>
                <a:lnTo>
                  <a:pt x="280536" y="443675"/>
                </a:lnTo>
                <a:lnTo>
                  <a:pt x="269479" y="432462"/>
                </a:lnTo>
                <a:lnTo>
                  <a:pt x="248819" y="426438"/>
                </a:lnTo>
                <a:lnTo>
                  <a:pt x="257423" y="415879"/>
                </a:lnTo>
                <a:lnTo>
                  <a:pt x="281844" y="385141"/>
                </a:lnTo>
                <a:lnTo>
                  <a:pt x="316505" y="366879"/>
                </a:lnTo>
                <a:lnTo>
                  <a:pt x="318083" y="354560"/>
                </a:lnTo>
                <a:lnTo>
                  <a:pt x="303869" y="321979"/>
                </a:lnTo>
                <a:lnTo>
                  <a:pt x="287272" y="292454"/>
                </a:lnTo>
                <a:lnTo>
                  <a:pt x="216120" y="276154"/>
                </a:lnTo>
                <a:lnTo>
                  <a:pt x="213529" y="277531"/>
                </a:lnTo>
                <a:lnTo>
                  <a:pt x="160837" y="296812"/>
                </a:lnTo>
                <a:lnTo>
                  <a:pt x="158020" y="298302"/>
                </a:lnTo>
                <a:lnTo>
                  <a:pt x="150982" y="296517"/>
                </a:lnTo>
                <a:lnTo>
                  <a:pt x="141378" y="311081"/>
                </a:lnTo>
                <a:lnTo>
                  <a:pt x="128038" y="333179"/>
                </a:lnTo>
                <a:lnTo>
                  <a:pt x="110497" y="338845"/>
                </a:lnTo>
                <a:lnTo>
                  <a:pt x="100164" y="333990"/>
                </a:lnTo>
                <a:lnTo>
                  <a:pt x="93233" y="367388"/>
                </a:lnTo>
                <a:lnTo>
                  <a:pt x="59252" y="365005"/>
                </a:lnTo>
                <a:lnTo>
                  <a:pt x="58333" y="316507"/>
                </a:lnTo>
                <a:lnTo>
                  <a:pt x="61258" y="211558"/>
                </a:lnTo>
                <a:lnTo>
                  <a:pt x="26019" y="200239"/>
                </a:lnTo>
                <a:lnTo>
                  <a:pt x="46220" y="166967"/>
                </a:lnTo>
                <a:lnTo>
                  <a:pt x="29736" y="141290"/>
                </a:lnTo>
                <a:lnTo>
                  <a:pt x="0" y="116985"/>
                </a:lnTo>
                <a:lnTo>
                  <a:pt x="8044" y="112395"/>
                </a:lnTo>
                <a:lnTo>
                  <a:pt x="62321" y="133480"/>
                </a:lnTo>
                <a:lnTo>
                  <a:pt x="96560" y="105307"/>
                </a:lnTo>
                <a:lnTo>
                  <a:pt x="104617" y="89806"/>
                </a:lnTo>
                <a:lnTo>
                  <a:pt x="110315" y="84109"/>
                </a:lnTo>
                <a:lnTo>
                  <a:pt x="158994" y="95346"/>
                </a:lnTo>
                <a:lnTo>
                  <a:pt x="164277" y="113181"/>
                </a:lnTo>
                <a:lnTo>
                  <a:pt x="171189" y="105326"/>
                </a:lnTo>
                <a:lnTo>
                  <a:pt x="179611" y="116036"/>
                </a:lnTo>
                <a:lnTo>
                  <a:pt x="203831" y="132946"/>
                </a:lnTo>
                <a:lnTo>
                  <a:pt x="230234" y="109665"/>
                </a:lnTo>
                <a:lnTo>
                  <a:pt x="239316" y="88467"/>
                </a:lnTo>
                <a:lnTo>
                  <a:pt x="257089" y="96296"/>
                </a:lnTo>
                <a:lnTo>
                  <a:pt x="262070" y="164860"/>
                </a:lnTo>
                <a:lnTo>
                  <a:pt x="311347" y="177789"/>
                </a:lnTo>
                <a:lnTo>
                  <a:pt x="356643" y="163357"/>
                </a:lnTo>
                <a:lnTo>
                  <a:pt x="337184" y="156257"/>
                </a:lnTo>
                <a:lnTo>
                  <a:pt x="344285" y="110741"/>
                </a:lnTo>
                <a:lnTo>
                  <a:pt x="353065" y="79405"/>
                </a:lnTo>
                <a:lnTo>
                  <a:pt x="369172" y="87121"/>
                </a:lnTo>
                <a:lnTo>
                  <a:pt x="380191" y="78575"/>
                </a:lnTo>
                <a:lnTo>
                  <a:pt x="395562" y="56974"/>
                </a:lnTo>
                <a:lnTo>
                  <a:pt x="404461" y="15815"/>
                </a:lnTo>
                <a:lnTo>
                  <a:pt x="413581" y="1767"/>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8" name="Ringsted">
            <a:extLst>
              <a:ext uri="{FF2B5EF4-FFF2-40B4-BE49-F238E27FC236}">
                <a16:creationId xmlns:a16="http://schemas.microsoft.com/office/drawing/2014/main" id="{00000000-0008-0000-3E00-000094000000}"/>
              </a:ext>
            </a:extLst>
          </xdr:cNvPr>
          <xdr:cNvSpPr/>
        </xdr:nvSpPr>
        <xdr:spPr>
          <a:xfrm>
            <a:off x="4223866" y="4723069"/>
            <a:ext cx="399250" cy="432788"/>
          </a:xfrm>
          <a:custGeom>
            <a:avLst/>
            <a:gdLst>
              <a:gd name="connsiteX0" fmla="*/ 190693 w 388689"/>
              <a:gd name="connsiteY0" fmla="*/ 41894 h 421340"/>
              <a:gd name="connsiteX1" fmla="*/ 194649 w 388689"/>
              <a:gd name="connsiteY1" fmla="*/ 30921 h 421340"/>
              <a:gd name="connsiteX2" fmla="*/ 205064 w 388689"/>
              <a:gd name="connsiteY2" fmla="*/ 13678 h 421340"/>
              <a:gd name="connsiteX3" fmla="*/ 231624 w 388689"/>
              <a:gd name="connsiteY3" fmla="*/ 472 h 421340"/>
              <a:gd name="connsiteX4" fmla="*/ 250479 w 388689"/>
              <a:gd name="connsiteY4" fmla="*/ 17935 h 421340"/>
              <a:gd name="connsiteX5" fmla="*/ 254435 w 388689"/>
              <a:gd name="connsiteY5" fmla="*/ 17551 h 421340"/>
              <a:gd name="connsiteX6" fmla="*/ 258385 w 388689"/>
              <a:gd name="connsiteY6" fmla="*/ 33644 h 421340"/>
              <a:gd name="connsiteX7" fmla="*/ 265284 w 388689"/>
              <a:gd name="connsiteY7" fmla="*/ 36505 h 421340"/>
              <a:gd name="connsiteX8" fmla="*/ 300857 w 388689"/>
              <a:gd name="connsiteY8" fmla="*/ 44164 h 421340"/>
              <a:gd name="connsiteX9" fmla="*/ 310411 w 388689"/>
              <a:gd name="connsiteY9" fmla="*/ 64514 h 421340"/>
              <a:gd name="connsiteX10" fmla="*/ 308492 w 388689"/>
              <a:gd name="connsiteY10" fmla="*/ 95825 h 421340"/>
              <a:gd name="connsiteX11" fmla="*/ 314562 w 388689"/>
              <a:gd name="connsiteY11" fmla="*/ 99176 h 421340"/>
              <a:gd name="connsiteX12" fmla="*/ 318436 w 388689"/>
              <a:gd name="connsiteY12" fmla="*/ 113080 h 421340"/>
              <a:gd name="connsiteX13" fmla="*/ 334008 w 388689"/>
              <a:gd name="connsiteY13" fmla="*/ 173633 h 421340"/>
              <a:gd name="connsiteX14" fmla="*/ 343323 w 388689"/>
              <a:gd name="connsiteY14" fmla="*/ 199277 h 421340"/>
              <a:gd name="connsiteX15" fmla="*/ 351933 w 388689"/>
              <a:gd name="connsiteY15" fmla="*/ 200239 h 421340"/>
              <a:gd name="connsiteX16" fmla="*/ 342857 w 388689"/>
              <a:gd name="connsiteY16" fmla="*/ 249416 h 421340"/>
              <a:gd name="connsiteX17" fmla="*/ 368650 w 388689"/>
              <a:gd name="connsiteY17" fmla="*/ 282594 h 421340"/>
              <a:gd name="connsiteX18" fmla="*/ 366178 w 388689"/>
              <a:gd name="connsiteY18" fmla="*/ 302025 h 421340"/>
              <a:gd name="connsiteX19" fmla="*/ 377348 w 388689"/>
              <a:gd name="connsiteY19" fmla="*/ 316678 h 421340"/>
              <a:gd name="connsiteX20" fmla="*/ 388487 w 388689"/>
              <a:gd name="connsiteY20" fmla="*/ 325142 h 421340"/>
              <a:gd name="connsiteX21" fmla="*/ 380002 w 388689"/>
              <a:gd name="connsiteY21" fmla="*/ 335531 h 421340"/>
              <a:gd name="connsiteX22" fmla="*/ 341147 w 388689"/>
              <a:gd name="connsiteY22" fmla="*/ 387210 h 421340"/>
              <a:gd name="connsiteX23" fmla="*/ 295077 w 388689"/>
              <a:gd name="connsiteY23" fmla="*/ 389361 h 421340"/>
              <a:gd name="connsiteX24" fmla="*/ 280769 w 388689"/>
              <a:gd name="connsiteY24" fmla="*/ 392738 h 421340"/>
              <a:gd name="connsiteX25" fmla="*/ 270461 w 388689"/>
              <a:gd name="connsiteY25" fmla="*/ 421193 h 421340"/>
              <a:gd name="connsiteX26" fmla="*/ 243869 w 388689"/>
              <a:gd name="connsiteY26" fmla="*/ 404334 h 421340"/>
              <a:gd name="connsiteX27" fmla="*/ 202718 w 388689"/>
              <a:gd name="connsiteY27" fmla="*/ 384908 h 421340"/>
              <a:gd name="connsiteX28" fmla="*/ 179190 w 388689"/>
              <a:gd name="connsiteY28" fmla="*/ 391373 h 421340"/>
              <a:gd name="connsiteX29" fmla="*/ 126560 w 388689"/>
              <a:gd name="connsiteY29" fmla="*/ 334286 h 421340"/>
              <a:gd name="connsiteX30" fmla="*/ 115327 w 388689"/>
              <a:gd name="connsiteY30" fmla="*/ 317319 h 421340"/>
              <a:gd name="connsiteX31" fmla="*/ 114277 w 388689"/>
              <a:gd name="connsiteY31" fmla="*/ 315005 h 421340"/>
              <a:gd name="connsiteX32" fmla="*/ 84415 w 388689"/>
              <a:gd name="connsiteY32" fmla="*/ 322413 h 421340"/>
              <a:gd name="connsiteX33" fmla="*/ 82051 w 388689"/>
              <a:gd name="connsiteY33" fmla="*/ 306270 h 421340"/>
              <a:gd name="connsiteX34" fmla="*/ 68032 w 388689"/>
              <a:gd name="connsiteY34" fmla="*/ 296334 h 421340"/>
              <a:gd name="connsiteX35" fmla="*/ 87629 w 388689"/>
              <a:gd name="connsiteY35" fmla="*/ 241725 h 421340"/>
              <a:gd name="connsiteX36" fmla="*/ 60466 w 388689"/>
              <a:gd name="connsiteY36" fmla="*/ 228877 h 421340"/>
              <a:gd name="connsiteX37" fmla="*/ 60101 w 388689"/>
              <a:gd name="connsiteY37" fmla="*/ 218659 h 421340"/>
              <a:gd name="connsiteX38" fmla="*/ 33396 w 388689"/>
              <a:gd name="connsiteY38" fmla="*/ 206213 h 421340"/>
              <a:gd name="connsiteX39" fmla="*/ 20761 w 388689"/>
              <a:gd name="connsiteY39" fmla="*/ 190473 h 421340"/>
              <a:gd name="connsiteX40" fmla="*/ 792 w 388689"/>
              <a:gd name="connsiteY40" fmla="*/ 160345 h 421340"/>
              <a:gd name="connsiteX41" fmla="*/ 472 w 388689"/>
              <a:gd name="connsiteY41" fmla="*/ 154912 h 421340"/>
              <a:gd name="connsiteX42" fmla="*/ 8396 w 388689"/>
              <a:gd name="connsiteY42" fmla="*/ 151095 h 421340"/>
              <a:gd name="connsiteX43" fmla="*/ 4685 w 388689"/>
              <a:gd name="connsiteY43" fmla="*/ 137027 h 421340"/>
              <a:gd name="connsiteX44" fmla="*/ 28786 w 388689"/>
              <a:gd name="connsiteY44" fmla="*/ 109967 h 421340"/>
              <a:gd name="connsiteX45" fmla="*/ 47937 w 388689"/>
              <a:gd name="connsiteY45" fmla="*/ 116860 h 421340"/>
              <a:gd name="connsiteX46" fmla="*/ 85956 w 388689"/>
              <a:gd name="connsiteY46" fmla="*/ 100711 h 421340"/>
              <a:gd name="connsiteX47" fmla="*/ 112869 w 388689"/>
              <a:gd name="connsiteY47" fmla="*/ 96686 h 421340"/>
              <a:gd name="connsiteX48" fmla="*/ 114001 w 388689"/>
              <a:gd name="connsiteY48" fmla="*/ 61955 h 421340"/>
              <a:gd name="connsiteX49" fmla="*/ 128183 w 388689"/>
              <a:gd name="connsiteY49" fmla="*/ 37712 h 421340"/>
              <a:gd name="connsiteX50" fmla="*/ 142391 w 388689"/>
              <a:gd name="connsiteY50" fmla="*/ 43158 h 421340"/>
              <a:gd name="connsiteX51" fmla="*/ 144321 w 388689"/>
              <a:gd name="connsiteY51" fmla="*/ 52981 h 421340"/>
              <a:gd name="connsiteX52" fmla="*/ 160950 w 388689"/>
              <a:gd name="connsiteY52" fmla="*/ 50736 h 421340"/>
              <a:gd name="connsiteX53" fmla="*/ 190693 w 388689"/>
              <a:gd name="connsiteY53" fmla="*/ 41894 h 4213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Lst>
            <a:rect l="l" t="t" r="r" b="b"/>
            <a:pathLst>
              <a:path w="388689" h="421340">
                <a:moveTo>
                  <a:pt x="190693" y="41894"/>
                </a:moveTo>
                <a:lnTo>
                  <a:pt x="194649" y="30921"/>
                </a:lnTo>
                <a:lnTo>
                  <a:pt x="205064" y="13678"/>
                </a:lnTo>
                <a:lnTo>
                  <a:pt x="231624" y="472"/>
                </a:lnTo>
                <a:lnTo>
                  <a:pt x="250479" y="17935"/>
                </a:lnTo>
                <a:lnTo>
                  <a:pt x="254435" y="17551"/>
                </a:lnTo>
                <a:lnTo>
                  <a:pt x="258385" y="33644"/>
                </a:lnTo>
                <a:lnTo>
                  <a:pt x="265284" y="36505"/>
                </a:lnTo>
                <a:lnTo>
                  <a:pt x="300857" y="44164"/>
                </a:lnTo>
                <a:lnTo>
                  <a:pt x="310411" y="64514"/>
                </a:lnTo>
                <a:lnTo>
                  <a:pt x="308492" y="95825"/>
                </a:lnTo>
                <a:lnTo>
                  <a:pt x="314562" y="99176"/>
                </a:lnTo>
                <a:lnTo>
                  <a:pt x="318436" y="113080"/>
                </a:lnTo>
                <a:lnTo>
                  <a:pt x="334008" y="173633"/>
                </a:lnTo>
                <a:lnTo>
                  <a:pt x="343323" y="199277"/>
                </a:lnTo>
                <a:lnTo>
                  <a:pt x="351933" y="200239"/>
                </a:lnTo>
                <a:lnTo>
                  <a:pt x="342857" y="249416"/>
                </a:lnTo>
                <a:lnTo>
                  <a:pt x="368650" y="282594"/>
                </a:lnTo>
                <a:lnTo>
                  <a:pt x="366178" y="302025"/>
                </a:lnTo>
                <a:lnTo>
                  <a:pt x="377348" y="316678"/>
                </a:lnTo>
                <a:lnTo>
                  <a:pt x="388487" y="325142"/>
                </a:lnTo>
                <a:lnTo>
                  <a:pt x="380002" y="335531"/>
                </a:lnTo>
                <a:lnTo>
                  <a:pt x="341147" y="387210"/>
                </a:lnTo>
                <a:lnTo>
                  <a:pt x="295077" y="389361"/>
                </a:lnTo>
                <a:lnTo>
                  <a:pt x="280769" y="392738"/>
                </a:lnTo>
                <a:lnTo>
                  <a:pt x="270461" y="421193"/>
                </a:lnTo>
                <a:lnTo>
                  <a:pt x="243869" y="404334"/>
                </a:lnTo>
                <a:lnTo>
                  <a:pt x="202718" y="384908"/>
                </a:lnTo>
                <a:lnTo>
                  <a:pt x="179190" y="391373"/>
                </a:lnTo>
                <a:lnTo>
                  <a:pt x="126560" y="334286"/>
                </a:lnTo>
                <a:lnTo>
                  <a:pt x="115327" y="317319"/>
                </a:lnTo>
                <a:lnTo>
                  <a:pt x="114277" y="315005"/>
                </a:lnTo>
                <a:lnTo>
                  <a:pt x="84415" y="322413"/>
                </a:lnTo>
                <a:lnTo>
                  <a:pt x="82051" y="306270"/>
                </a:lnTo>
                <a:lnTo>
                  <a:pt x="68032" y="296334"/>
                </a:lnTo>
                <a:lnTo>
                  <a:pt x="87629" y="241725"/>
                </a:lnTo>
                <a:lnTo>
                  <a:pt x="60466" y="228877"/>
                </a:lnTo>
                <a:lnTo>
                  <a:pt x="60101" y="218659"/>
                </a:lnTo>
                <a:lnTo>
                  <a:pt x="33396" y="206213"/>
                </a:lnTo>
                <a:lnTo>
                  <a:pt x="20761" y="190473"/>
                </a:lnTo>
                <a:lnTo>
                  <a:pt x="792" y="160345"/>
                </a:lnTo>
                <a:lnTo>
                  <a:pt x="472" y="154912"/>
                </a:lnTo>
                <a:lnTo>
                  <a:pt x="8396" y="151095"/>
                </a:lnTo>
                <a:lnTo>
                  <a:pt x="4685" y="137027"/>
                </a:lnTo>
                <a:lnTo>
                  <a:pt x="28786" y="109967"/>
                </a:lnTo>
                <a:lnTo>
                  <a:pt x="47937" y="116860"/>
                </a:lnTo>
                <a:lnTo>
                  <a:pt x="85956" y="100711"/>
                </a:lnTo>
                <a:lnTo>
                  <a:pt x="112869" y="96686"/>
                </a:lnTo>
                <a:lnTo>
                  <a:pt x="114001" y="61955"/>
                </a:lnTo>
                <a:lnTo>
                  <a:pt x="128183" y="37712"/>
                </a:lnTo>
                <a:lnTo>
                  <a:pt x="142391" y="43158"/>
                </a:lnTo>
                <a:lnTo>
                  <a:pt x="144321" y="52981"/>
                </a:lnTo>
                <a:lnTo>
                  <a:pt x="160950" y="50736"/>
                </a:lnTo>
                <a:lnTo>
                  <a:pt x="190693" y="41894"/>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9" name="Mariagerfjord">
            <a:extLst>
              <a:ext uri="{FF2B5EF4-FFF2-40B4-BE49-F238E27FC236}">
                <a16:creationId xmlns:a16="http://schemas.microsoft.com/office/drawing/2014/main" id="{00000000-0008-0000-3E00-000095000000}"/>
              </a:ext>
            </a:extLst>
          </xdr:cNvPr>
          <xdr:cNvSpPr/>
        </xdr:nvSpPr>
        <xdr:spPr>
          <a:xfrm>
            <a:off x="1756731" y="2124255"/>
            <a:ext cx="906388" cy="642077"/>
          </a:xfrm>
          <a:custGeom>
            <a:avLst/>
            <a:gdLst>
              <a:gd name="connsiteX0" fmla="*/ 212253 w 882412"/>
              <a:gd name="connsiteY0" fmla="*/ 396115 h 625092"/>
              <a:gd name="connsiteX1" fmla="*/ 213435 w 882412"/>
              <a:gd name="connsiteY1" fmla="*/ 368156 h 625092"/>
              <a:gd name="connsiteX2" fmla="*/ 215077 w 882412"/>
              <a:gd name="connsiteY2" fmla="*/ 337726 h 625092"/>
              <a:gd name="connsiteX3" fmla="*/ 241712 w 882412"/>
              <a:gd name="connsiteY3" fmla="*/ 301347 h 625092"/>
              <a:gd name="connsiteX4" fmla="*/ 239152 w 882412"/>
              <a:gd name="connsiteY4" fmla="*/ 292964 h 625092"/>
              <a:gd name="connsiteX5" fmla="*/ 251876 w 882412"/>
              <a:gd name="connsiteY5" fmla="*/ 263169 h 625092"/>
              <a:gd name="connsiteX6" fmla="*/ 289561 w 882412"/>
              <a:gd name="connsiteY6" fmla="*/ 265313 h 625092"/>
              <a:gd name="connsiteX7" fmla="*/ 302549 w 882412"/>
              <a:gd name="connsiteY7" fmla="*/ 243957 h 625092"/>
              <a:gd name="connsiteX8" fmla="*/ 306612 w 882412"/>
              <a:gd name="connsiteY8" fmla="*/ 218992 h 625092"/>
              <a:gd name="connsiteX9" fmla="*/ 279681 w 882412"/>
              <a:gd name="connsiteY9" fmla="*/ 210314 h 625092"/>
              <a:gd name="connsiteX10" fmla="*/ 266857 w 882412"/>
              <a:gd name="connsiteY10" fmla="*/ 191014 h 625092"/>
              <a:gd name="connsiteX11" fmla="*/ 278052 w 882412"/>
              <a:gd name="connsiteY11" fmla="*/ 166237 h 625092"/>
              <a:gd name="connsiteX12" fmla="*/ 270064 w 882412"/>
              <a:gd name="connsiteY12" fmla="*/ 144649 h 625092"/>
              <a:gd name="connsiteX13" fmla="*/ 292071 w 882412"/>
              <a:gd name="connsiteY13" fmla="*/ 97095 h 625092"/>
              <a:gd name="connsiteX14" fmla="*/ 314952 w 882412"/>
              <a:gd name="connsiteY14" fmla="*/ 115357 h 625092"/>
              <a:gd name="connsiteX15" fmla="*/ 343266 w 882412"/>
              <a:gd name="connsiteY15" fmla="*/ 125645 h 625092"/>
              <a:gd name="connsiteX16" fmla="*/ 386254 w 882412"/>
              <a:gd name="connsiteY16" fmla="*/ 127896 h 625092"/>
              <a:gd name="connsiteX17" fmla="*/ 409996 w 882412"/>
              <a:gd name="connsiteY17" fmla="*/ 133606 h 625092"/>
              <a:gd name="connsiteX18" fmla="*/ 410461 w 882412"/>
              <a:gd name="connsiteY18" fmla="*/ 133789 h 625092"/>
              <a:gd name="connsiteX19" fmla="*/ 440393 w 882412"/>
              <a:gd name="connsiteY19" fmla="*/ 119281 h 625092"/>
              <a:gd name="connsiteX20" fmla="*/ 510097 w 882412"/>
              <a:gd name="connsiteY20" fmla="*/ 143743 h 625092"/>
              <a:gd name="connsiteX21" fmla="*/ 538399 w 882412"/>
              <a:gd name="connsiteY21" fmla="*/ 137291 h 625092"/>
              <a:gd name="connsiteX22" fmla="*/ 547280 w 882412"/>
              <a:gd name="connsiteY22" fmla="*/ 135530 h 625092"/>
              <a:gd name="connsiteX23" fmla="*/ 569224 w 882412"/>
              <a:gd name="connsiteY23" fmla="*/ 135807 h 625092"/>
              <a:gd name="connsiteX24" fmla="*/ 573664 w 882412"/>
              <a:gd name="connsiteY24" fmla="*/ 144869 h 625092"/>
              <a:gd name="connsiteX25" fmla="*/ 569985 w 882412"/>
              <a:gd name="connsiteY25" fmla="*/ 175532 h 625092"/>
              <a:gd name="connsiteX26" fmla="*/ 572972 w 882412"/>
              <a:gd name="connsiteY26" fmla="*/ 202365 h 625092"/>
              <a:gd name="connsiteX27" fmla="*/ 579714 w 882412"/>
              <a:gd name="connsiteY27" fmla="*/ 209503 h 625092"/>
              <a:gd name="connsiteX28" fmla="*/ 619739 w 882412"/>
              <a:gd name="connsiteY28" fmla="*/ 200717 h 625092"/>
              <a:gd name="connsiteX29" fmla="*/ 646023 w 882412"/>
              <a:gd name="connsiteY29" fmla="*/ 198636 h 625092"/>
              <a:gd name="connsiteX30" fmla="*/ 708004 w 882412"/>
              <a:gd name="connsiteY30" fmla="*/ 130657 h 625092"/>
              <a:gd name="connsiteX31" fmla="*/ 760954 w 882412"/>
              <a:gd name="connsiteY31" fmla="*/ 136235 h 625092"/>
              <a:gd name="connsiteX32" fmla="*/ 729747 w 882412"/>
              <a:gd name="connsiteY32" fmla="*/ 99981 h 625092"/>
              <a:gd name="connsiteX33" fmla="*/ 740986 w 882412"/>
              <a:gd name="connsiteY33" fmla="*/ 99919 h 625092"/>
              <a:gd name="connsiteX34" fmla="*/ 758218 w 882412"/>
              <a:gd name="connsiteY34" fmla="*/ 56553 h 625092"/>
              <a:gd name="connsiteX35" fmla="*/ 739445 w 882412"/>
              <a:gd name="connsiteY35" fmla="*/ 46101 h 625092"/>
              <a:gd name="connsiteX36" fmla="*/ 724822 w 882412"/>
              <a:gd name="connsiteY36" fmla="*/ 37838 h 625092"/>
              <a:gd name="connsiteX37" fmla="*/ 754784 w 882412"/>
              <a:gd name="connsiteY37" fmla="*/ 472 h 625092"/>
              <a:gd name="connsiteX38" fmla="*/ 780583 w 882412"/>
              <a:gd name="connsiteY38" fmla="*/ 11433 h 625092"/>
              <a:gd name="connsiteX39" fmla="*/ 803766 w 882412"/>
              <a:gd name="connsiteY39" fmla="*/ 4113 h 625092"/>
              <a:gd name="connsiteX40" fmla="*/ 809093 w 882412"/>
              <a:gd name="connsiteY40" fmla="*/ 53214 h 625092"/>
              <a:gd name="connsiteX41" fmla="*/ 815640 w 882412"/>
              <a:gd name="connsiteY41" fmla="*/ 107119 h 625092"/>
              <a:gd name="connsiteX42" fmla="*/ 815866 w 882412"/>
              <a:gd name="connsiteY42" fmla="*/ 117898 h 625092"/>
              <a:gd name="connsiteX43" fmla="*/ 828999 w 882412"/>
              <a:gd name="connsiteY43" fmla="*/ 163502 h 625092"/>
              <a:gd name="connsiteX44" fmla="*/ 833275 w 882412"/>
              <a:gd name="connsiteY44" fmla="*/ 184116 h 625092"/>
              <a:gd name="connsiteX45" fmla="*/ 834370 w 882412"/>
              <a:gd name="connsiteY45" fmla="*/ 189411 h 625092"/>
              <a:gd name="connsiteX46" fmla="*/ 842338 w 882412"/>
              <a:gd name="connsiteY46" fmla="*/ 215747 h 625092"/>
              <a:gd name="connsiteX47" fmla="*/ 856603 w 882412"/>
              <a:gd name="connsiteY47" fmla="*/ 239304 h 625092"/>
              <a:gd name="connsiteX48" fmla="*/ 877552 w 882412"/>
              <a:gd name="connsiteY48" fmla="*/ 265709 h 625092"/>
              <a:gd name="connsiteX49" fmla="*/ 882540 w 882412"/>
              <a:gd name="connsiteY49" fmla="*/ 283474 h 625092"/>
              <a:gd name="connsiteX50" fmla="*/ 881030 w 882412"/>
              <a:gd name="connsiteY50" fmla="*/ 301825 h 625092"/>
              <a:gd name="connsiteX51" fmla="*/ 870993 w 882412"/>
              <a:gd name="connsiteY51" fmla="*/ 309629 h 625092"/>
              <a:gd name="connsiteX52" fmla="*/ 848722 w 882412"/>
              <a:gd name="connsiteY52" fmla="*/ 298322 h 625092"/>
              <a:gd name="connsiteX53" fmla="*/ 823867 w 882412"/>
              <a:gd name="connsiteY53" fmla="*/ 297800 h 625092"/>
              <a:gd name="connsiteX54" fmla="*/ 799854 w 882412"/>
              <a:gd name="connsiteY54" fmla="*/ 295649 h 625092"/>
              <a:gd name="connsiteX55" fmla="*/ 777747 w 882412"/>
              <a:gd name="connsiteY55" fmla="*/ 289436 h 625092"/>
              <a:gd name="connsiteX56" fmla="*/ 775898 w 882412"/>
              <a:gd name="connsiteY56" fmla="*/ 288920 h 625092"/>
              <a:gd name="connsiteX57" fmla="*/ 767162 w 882412"/>
              <a:gd name="connsiteY57" fmla="*/ 281336 h 625092"/>
              <a:gd name="connsiteX58" fmla="*/ 755011 w 882412"/>
              <a:gd name="connsiteY58" fmla="*/ 282468 h 625092"/>
              <a:gd name="connsiteX59" fmla="*/ 739212 w 882412"/>
              <a:gd name="connsiteY59" fmla="*/ 297913 h 625092"/>
              <a:gd name="connsiteX60" fmla="*/ 735105 w 882412"/>
              <a:gd name="connsiteY60" fmla="*/ 310283 h 625092"/>
              <a:gd name="connsiteX61" fmla="*/ 717633 w 882412"/>
              <a:gd name="connsiteY61" fmla="*/ 315672 h 625092"/>
              <a:gd name="connsiteX62" fmla="*/ 703489 w 882412"/>
              <a:gd name="connsiteY62" fmla="*/ 307648 h 625092"/>
              <a:gd name="connsiteX63" fmla="*/ 693702 w 882412"/>
              <a:gd name="connsiteY63" fmla="*/ 297900 h 625092"/>
              <a:gd name="connsiteX64" fmla="*/ 694293 w 882412"/>
              <a:gd name="connsiteY64" fmla="*/ 283104 h 625092"/>
              <a:gd name="connsiteX65" fmla="*/ 678168 w 882412"/>
              <a:gd name="connsiteY65" fmla="*/ 284531 h 625092"/>
              <a:gd name="connsiteX66" fmla="*/ 677054 w 882412"/>
              <a:gd name="connsiteY66" fmla="*/ 284632 h 625092"/>
              <a:gd name="connsiteX67" fmla="*/ 667029 w 882412"/>
              <a:gd name="connsiteY67" fmla="*/ 285713 h 625092"/>
              <a:gd name="connsiteX68" fmla="*/ 650765 w 882412"/>
              <a:gd name="connsiteY68" fmla="*/ 289983 h 625092"/>
              <a:gd name="connsiteX69" fmla="*/ 631438 w 882412"/>
              <a:gd name="connsiteY69" fmla="*/ 303013 h 625092"/>
              <a:gd name="connsiteX70" fmla="*/ 621997 w 882412"/>
              <a:gd name="connsiteY70" fmla="*/ 323249 h 625092"/>
              <a:gd name="connsiteX71" fmla="*/ 610758 w 882412"/>
              <a:gd name="connsiteY71" fmla="*/ 329821 h 625092"/>
              <a:gd name="connsiteX72" fmla="*/ 598890 w 882412"/>
              <a:gd name="connsiteY72" fmla="*/ 336839 h 625092"/>
              <a:gd name="connsiteX73" fmla="*/ 595255 w 882412"/>
              <a:gd name="connsiteY73" fmla="*/ 325608 h 625092"/>
              <a:gd name="connsiteX74" fmla="*/ 583821 w 882412"/>
              <a:gd name="connsiteY74" fmla="*/ 319690 h 625092"/>
              <a:gd name="connsiteX75" fmla="*/ 568488 w 882412"/>
              <a:gd name="connsiteY75" fmla="*/ 324897 h 625092"/>
              <a:gd name="connsiteX76" fmla="*/ 559355 w 882412"/>
              <a:gd name="connsiteY76" fmla="*/ 334292 h 625092"/>
              <a:gd name="connsiteX77" fmla="*/ 543733 w 882412"/>
              <a:gd name="connsiteY77" fmla="*/ 335493 h 625092"/>
              <a:gd name="connsiteX78" fmla="*/ 537965 w 882412"/>
              <a:gd name="connsiteY78" fmla="*/ 340914 h 625092"/>
              <a:gd name="connsiteX79" fmla="*/ 534204 w 882412"/>
              <a:gd name="connsiteY79" fmla="*/ 344454 h 625092"/>
              <a:gd name="connsiteX80" fmla="*/ 531984 w 882412"/>
              <a:gd name="connsiteY80" fmla="*/ 358604 h 625092"/>
              <a:gd name="connsiteX81" fmla="*/ 524267 w 882412"/>
              <a:gd name="connsiteY81" fmla="*/ 365119 h 625092"/>
              <a:gd name="connsiteX82" fmla="*/ 512299 w 882412"/>
              <a:gd name="connsiteY82" fmla="*/ 365911 h 625092"/>
              <a:gd name="connsiteX83" fmla="*/ 501626 w 882412"/>
              <a:gd name="connsiteY83" fmla="*/ 367213 h 625092"/>
              <a:gd name="connsiteX84" fmla="*/ 485776 w 882412"/>
              <a:gd name="connsiteY84" fmla="*/ 380789 h 625092"/>
              <a:gd name="connsiteX85" fmla="*/ 477651 w 882412"/>
              <a:gd name="connsiteY85" fmla="*/ 393624 h 625092"/>
              <a:gd name="connsiteX86" fmla="*/ 461481 w 882412"/>
              <a:gd name="connsiteY86" fmla="*/ 391744 h 625092"/>
              <a:gd name="connsiteX87" fmla="*/ 466902 w 882412"/>
              <a:gd name="connsiteY87" fmla="*/ 403743 h 625092"/>
              <a:gd name="connsiteX88" fmla="*/ 448154 w 882412"/>
              <a:gd name="connsiteY88" fmla="*/ 412000 h 625092"/>
              <a:gd name="connsiteX89" fmla="*/ 444562 w 882412"/>
              <a:gd name="connsiteY89" fmla="*/ 413886 h 625092"/>
              <a:gd name="connsiteX90" fmla="*/ 438594 w 882412"/>
              <a:gd name="connsiteY90" fmla="*/ 417024 h 625092"/>
              <a:gd name="connsiteX91" fmla="*/ 425952 w 882412"/>
              <a:gd name="connsiteY91" fmla="*/ 423375 h 625092"/>
              <a:gd name="connsiteX92" fmla="*/ 410053 w 882412"/>
              <a:gd name="connsiteY92" fmla="*/ 420910 h 625092"/>
              <a:gd name="connsiteX93" fmla="*/ 395078 w 882412"/>
              <a:gd name="connsiteY93" fmla="*/ 424281 h 625092"/>
              <a:gd name="connsiteX94" fmla="*/ 377870 w 882412"/>
              <a:gd name="connsiteY94" fmla="*/ 427903 h 625092"/>
              <a:gd name="connsiteX95" fmla="*/ 359273 w 882412"/>
              <a:gd name="connsiteY95" fmla="*/ 426199 h 625092"/>
              <a:gd name="connsiteX96" fmla="*/ 348952 w 882412"/>
              <a:gd name="connsiteY96" fmla="*/ 435041 h 625092"/>
              <a:gd name="connsiteX97" fmla="*/ 340889 w 882412"/>
              <a:gd name="connsiteY97" fmla="*/ 434431 h 625092"/>
              <a:gd name="connsiteX98" fmla="*/ 326618 w 882412"/>
              <a:gd name="connsiteY98" fmla="*/ 433343 h 625092"/>
              <a:gd name="connsiteX99" fmla="*/ 302197 w 882412"/>
              <a:gd name="connsiteY99" fmla="*/ 446121 h 625092"/>
              <a:gd name="connsiteX100" fmla="*/ 306260 w 882412"/>
              <a:gd name="connsiteY100" fmla="*/ 452001 h 625092"/>
              <a:gd name="connsiteX101" fmla="*/ 319266 w 882412"/>
              <a:gd name="connsiteY101" fmla="*/ 447882 h 625092"/>
              <a:gd name="connsiteX102" fmla="*/ 335750 w 882412"/>
              <a:gd name="connsiteY102" fmla="*/ 450422 h 625092"/>
              <a:gd name="connsiteX103" fmla="*/ 344832 w 882412"/>
              <a:gd name="connsiteY103" fmla="*/ 451190 h 625092"/>
              <a:gd name="connsiteX104" fmla="*/ 351423 w 882412"/>
              <a:gd name="connsiteY104" fmla="*/ 451749 h 625092"/>
              <a:gd name="connsiteX105" fmla="*/ 364776 w 882412"/>
              <a:gd name="connsiteY105" fmla="*/ 437481 h 625092"/>
              <a:gd name="connsiteX106" fmla="*/ 377593 w 882412"/>
              <a:gd name="connsiteY106" fmla="*/ 438260 h 625092"/>
              <a:gd name="connsiteX107" fmla="*/ 401166 w 882412"/>
              <a:gd name="connsiteY107" fmla="*/ 435160 h 625092"/>
              <a:gd name="connsiteX108" fmla="*/ 403072 w 882412"/>
              <a:gd name="connsiteY108" fmla="*/ 434915 h 625092"/>
              <a:gd name="connsiteX109" fmla="*/ 425569 w 882412"/>
              <a:gd name="connsiteY109" fmla="*/ 435487 h 625092"/>
              <a:gd name="connsiteX110" fmla="*/ 445235 w 882412"/>
              <a:gd name="connsiteY110" fmla="*/ 429362 h 625092"/>
              <a:gd name="connsiteX111" fmla="*/ 457493 w 882412"/>
              <a:gd name="connsiteY111" fmla="*/ 429853 h 625092"/>
              <a:gd name="connsiteX112" fmla="*/ 473833 w 882412"/>
              <a:gd name="connsiteY112" fmla="*/ 425350 h 625092"/>
              <a:gd name="connsiteX113" fmla="*/ 483154 w 882412"/>
              <a:gd name="connsiteY113" fmla="*/ 413918 h 625092"/>
              <a:gd name="connsiteX114" fmla="*/ 498915 w 882412"/>
              <a:gd name="connsiteY114" fmla="*/ 418690 h 625092"/>
              <a:gd name="connsiteX115" fmla="*/ 500273 w 882412"/>
              <a:gd name="connsiteY115" fmla="*/ 410239 h 625092"/>
              <a:gd name="connsiteX116" fmla="*/ 507368 w 882412"/>
              <a:gd name="connsiteY116" fmla="*/ 396838 h 625092"/>
              <a:gd name="connsiteX117" fmla="*/ 518896 w 882412"/>
              <a:gd name="connsiteY117" fmla="*/ 394008 h 625092"/>
              <a:gd name="connsiteX118" fmla="*/ 526368 w 882412"/>
              <a:gd name="connsiteY118" fmla="*/ 383437 h 625092"/>
              <a:gd name="connsiteX119" fmla="*/ 538607 w 882412"/>
              <a:gd name="connsiteY119" fmla="*/ 385166 h 625092"/>
              <a:gd name="connsiteX120" fmla="*/ 551840 w 882412"/>
              <a:gd name="connsiteY120" fmla="*/ 378557 h 625092"/>
              <a:gd name="connsiteX121" fmla="*/ 552425 w 882412"/>
              <a:gd name="connsiteY121" fmla="*/ 368458 h 625092"/>
              <a:gd name="connsiteX122" fmla="*/ 561356 w 882412"/>
              <a:gd name="connsiteY122" fmla="*/ 357547 h 625092"/>
              <a:gd name="connsiteX123" fmla="*/ 568683 w 882412"/>
              <a:gd name="connsiteY123" fmla="*/ 348605 h 625092"/>
              <a:gd name="connsiteX124" fmla="*/ 577620 w 882412"/>
              <a:gd name="connsiteY124" fmla="*/ 341449 h 625092"/>
              <a:gd name="connsiteX125" fmla="*/ 597846 w 882412"/>
              <a:gd name="connsiteY125" fmla="*/ 357472 h 625092"/>
              <a:gd name="connsiteX126" fmla="*/ 612123 w 882412"/>
              <a:gd name="connsiteY126" fmla="*/ 357283 h 625092"/>
              <a:gd name="connsiteX127" fmla="*/ 625966 w 882412"/>
              <a:gd name="connsiteY127" fmla="*/ 345115 h 625092"/>
              <a:gd name="connsiteX128" fmla="*/ 639551 w 882412"/>
              <a:gd name="connsiteY128" fmla="*/ 329538 h 625092"/>
              <a:gd name="connsiteX129" fmla="*/ 638683 w 882412"/>
              <a:gd name="connsiteY129" fmla="*/ 315798 h 625092"/>
              <a:gd name="connsiteX130" fmla="*/ 646501 w 882412"/>
              <a:gd name="connsiteY130" fmla="*/ 297133 h 625092"/>
              <a:gd name="connsiteX131" fmla="*/ 652790 w 882412"/>
              <a:gd name="connsiteY131" fmla="*/ 303535 h 625092"/>
              <a:gd name="connsiteX132" fmla="*/ 665759 w 882412"/>
              <a:gd name="connsiteY132" fmla="*/ 302290 h 625092"/>
              <a:gd name="connsiteX133" fmla="*/ 669161 w 882412"/>
              <a:gd name="connsiteY133" fmla="*/ 307509 h 625092"/>
              <a:gd name="connsiteX134" fmla="*/ 684249 w 882412"/>
              <a:gd name="connsiteY134" fmla="*/ 313043 h 625092"/>
              <a:gd name="connsiteX135" fmla="*/ 696180 w 882412"/>
              <a:gd name="connsiteY135" fmla="*/ 309302 h 625092"/>
              <a:gd name="connsiteX136" fmla="*/ 703319 w 882412"/>
              <a:gd name="connsiteY136" fmla="*/ 321281 h 625092"/>
              <a:gd name="connsiteX137" fmla="*/ 716979 w 882412"/>
              <a:gd name="connsiteY137" fmla="*/ 334575 h 625092"/>
              <a:gd name="connsiteX138" fmla="*/ 725520 w 882412"/>
              <a:gd name="connsiteY138" fmla="*/ 350102 h 625092"/>
              <a:gd name="connsiteX139" fmla="*/ 730363 w 882412"/>
              <a:gd name="connsiteY139" fmla="*/ 352240 h 625092"/>
              <a:gd name="connsiteX140" fmla="*/ 733023 w 882412"/>
              <a:gd name="connsiteY140" fmla="*/ 364125 h 625092"/>
              <a:gd name="connsiteX141" fmla="*/ 709885 w 882412"/>
              <a:gd name="connsiteY141" fmla="*/ 376872 h 625092"/>
              <a:gd name="connsiteX142" fmla="*/ 695847 w 882412"/>
              <a:gd name="connsiteY142" fmla="*/ 392386 h 625092"/>
              <a:gd name="connsiteX143" fmla="*/ 690834 w 882412"/>
              <a:gd name="connsiteY143" fmla="*/ 416225 h 625092"/>
              <a:gd name="connsiteX144" fmla="*/ 666356 w 882412"/>
              <a:gd name="connsiteY144" fmla="*/ 424841 h 625092"/>
              <a:gd name="connsiteX145" fmla="*/ 655551 w 882412"/>
              <a:gd name="connsiteY145" fmla="*/ 427545 h 625092"/>
              <a:gd name="connsiteX146" fmla="*/ 655255 w 882412"/>
              <a:gd name="connsiteY146" fmla="*/ 448875 h 625092"/>
              <a:gd name="connsiteX147" fmla="*/ 636085 w 882412"/>
              <a:gd name="connsiteY147" fmla="*/ 476708 h 625092"/>
              <a:gd name="connsiteX148" fmla="*/ 615004 w 882412"/>
              <a:gd name="connsiteY148" fmla="*/ 484494 h 625092"/>
              <a:gd name="connsiteX149" fmla="*/ 610243 w 882412"/>
              <a:gd name="connsiteY149" fmla="*/ 489625 h 625092"/>
              <a:gd name="connsiteX150" fmla="*/ 605972 w 882412"/>
              <a:gd name="connsiteY150" fmla="*/ 492901 h 625092"/>
              <a:gd name="connsiteX151" fmla="*/ 565632 w 882412"/>
              <a:gd name="connsiteY151" fmla="*/ 519986 h 625092"/>
              <a:gd name="connsiteX152" fmla="*/ 532148 w 882412"/>
              <a:gd name="connsiteY152" fmla="*/ 528457 h 625092"/>
              <a:gd name="connsiteX153" fmla="*/ 523412 w 882412"/>
              <a:gd name="connsiteY153" fmla="*/ 535720 h 625092"/>
              <a:gd name="connsiteX154" fmla="*/ 481764 w 882412"/>
              <a:gd name="connsiteY154" fmla="*/ 532255 h 625092"/>
              <a:gd name="connsiteX155" fmla="*/ 463864 w 882412"/>
              <a:gd name="connsiteY155" fmla="*/ 562409 h 625092"/>
              <a:gd name="connsiteX156" fmla="*/ 422575 w 882412"/>
              <a:gd name="connsiteY156" fmla="*/ 573143 h 625092"/>
              <a:gd name="connsiteX157" fmla="*/ 414575 w 882412"/>
              <a:gd name="connsiteY157" fmla="*/ 578048 h 625092"/>
              <a:gd name="connsiteX158" fmla="*/ 397600 w 882412"/>
              <a:gd name="connsiteY158" fmla="*/ 577029 h 625092"/>
              <a:gd name="connsiteX159" fmla="*/ 388738 w 882412"/>
              <a:gd name="connsiteY159" fmla="*/ 606491 h 625092"/>
              <a:gd name="connsiteX160" fmla="*/ 378310 w 882412"/>
              <a:gd name="connsiteY160" fmla="*/ 615874 h 625092"/>
              <a:gd name="connsiteX161" fmla="*/ 336983 w 882412"/>
              <a:gd name="connsiteY161" fmla="*/ 625200 h 625092"/>
              <a:gd name="connsiteX162" fmla="*/ 296002 w 882412"/>
              <a:gd name="connsiteY162" fmla="*/ 603416 h 625092"/>
              <a:gd name="connsiteX163" fmla="*/ 246549 w 882412"/>
              <a:gd name="connsiteY163" fmla="*/ 616396 h 625092"/>
              <a:gd name="connsiteX164" fmla="*/ 247347 w 882412"/>
              <a:gd name="connsiteY164" fmla="*/ 614553 h 625092"/>
              <a:gd name="connsiteX165" fmla="*/ 204448 w 882412"/>
              <a:gd name="connsiteY165" fmla="*/ 557585 h 625092"/>
              <a:gd name="connsiteX166" fmla="*/ 162454 w 882412"/>
              <a:gd name="connsiteY166" fmla="*/ 551718 h 625092"/>
              <a:gd name="connsiteX167" fmla="*/ 128252 w 882412"/>
              <a:gd name="connsiteY167" fmla="*/ 568766 h 625092"/>
              <a:gd name="connsiteX168" fmla="*/ 125548 w 882412"/>
              <a:gd name="connsiteY168" fmla="*/ 548574 h 625092"/>
              <a:gd name="connsiteX169" fmla="*/ 136661 w 882412"/>
              <a:gd name="connsiteY169" fmla="*/ 508359 h 625092"/>
              <a:gd name="connsiteX170" fmla="*/ 163806 w 882412"/>
              <a:gd name="connsiteY170" fmla="*/ 493643 h 625092"/>
              <a:gd name="connsiteX171" fmla="*/ 157020 w 882412"/>
              <a:gd name="connsiteY171" fmla="*/ 471791 h 625092"/>
              <a:gd name="connsiteX172" fmla="*/ 107913 w 882412"/>
              <a:gd name="connsiteY172" fmla="*/ 465245 h 625092"/>
              <a:gd name="connsiteX173" fmla="*/ 76441 w 882412"/>
              <a:gd name="connsiteY173" fmla="*/ 471596 h 625092"/>
              <a:gd name="connsiteX174" fmla="*/ 55132 w 882412"/>
              <a:gd name="connsiteY174" fmla="*/ 466125 h 625092"/>
              <a:gd name="connsiteX175" fmla="*/ 44334 w 882412"/>
              <a:gd name="connsiteY175" fmla="*/ 454051 h 625092"/>
              <a:gd name="connsiteX176" fmla="*/ 44088 w 882412"/>
              <a:gd name="connsiteY176" fmla="*/ 432922 h 625092"/>
              <a:gd name="connsiteX177" fmla="*/ 3616 w 882412"/>
              <a:gd name="connsiteY177" fmla="*/ 428325 h 625092"/>
              <a:gd name="connsiteX178" fmla="*/ 472 w 882412"/>
              <a:gd name="connsiteY178" fmla="*/ 416949 h 625092"/>
              <a:gd name="connsiteX179" fmla="*/ 10465 w 882412"/>
              <a:gd name="connsiteY179" fmla="*/ 408101 h 625092"/>
              <a:gd name="connsiteX180" fmla="*/ 5226 w 882412"/>
              <a:gd name="connsiteY180" fmla="*/ 388078 h 625092"/>
              <a:gd name="connsiteX181" fmla="*/ 27220 w 882412"/>
              <a:gd name="connsiteY181" fmla="*/ 382827 h 625092"/>
              <a:gd name="connsiteX182" fmla="*/ 43283 w 882412"/>
              <a:gd name="connsiteY182" fmla="*/ 379463 h 625092"/>
              <a:gd name="connsiteX183" fmla="*/ 53812 w 882412"/>
              <a:gd name="connsiteY183" fmla="*/ 358622 h 625092"/>
              <a:gd name="connsiteX184" fmla="*/ 90579 w 882412"/>
              <a:gd name="connsiteY184" fmla="*/ 369816 h 625092"/>
              <a:gd name="connsiteX185" fmla="*/ 133064 w 882412"/>
              <a:gd name="connsiteY185" fmla="*/ 400164 h 625092"/>
              <a:gd name="connsiteX186" fmla="*/ 138586 w 882412"/>
              <a:gd name="connsiteY186" fmla="*/ 406767 h 625092"/>
              <a:gd name="connsiteX187" fmla="*/ 160957 w 882412"/>
              <a:gd name="connsiteY187" fmla="*/ 419175 h 625092"/>
              <a:gd name="connsiteX188" fmla="*/ 202762 w 882412"/>
              <a:gd name="connsiteY188" fmla="*/ 425476 h 625092"/>
              <a:gd name="connsiteX189" fmla="*/ 209089 w 882412"/>
              <a:gd name="connsiteY189" fmla="*/ 402825 h 625092"/>
              <a:gd name="connsiteX190" fmla="*/ 212253 w 882412"/>
              <a:gd name="connsiteY190" fmla="*/ 396115 h 62509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Lst>
            <a:rect l="l" t="t" r="r" b="b"/>
            <a:pathLst>
              <a:path w="882412" h="625092">
                <a:moveTo>
                  <a:pt x="212253" y="396115"/>
                </a:moveTo>
                <a:lnTo>
                  <a:pt x="213435" y="368156"/>
                </a:lnTo>
                <a:lnTo>
                  <a:pt x="215077" y="337726"/>
                </a:lnTo>
                <a:lnTo>
                  <a:pt x="241712" y="301347"/>
                </a:lnTo>
                <a:lnTo>
                  <a:pt x="239152" y="292964"/>
                </a:lnTo>
                <a:lnTo>
                  <a:pt x="251876" y="263169"/>
                </a:lnTo>
                <a:lnTo>
                  <a:pt x="289561" y="265313"/>
                </a:lnTo>
                <a:lnTo>
                  <a:pt x="302549" y="243957"/>
                </a:lnTo>
                <a:lnTo>
                  <a:pt x="306612" y="218992"/>
                </a:lnTo>
                <a:lnTo>
                  <a:pt x="279681" y="210314"/>
                </a:lnTo>
                <a:lnTo>
                  <a:pt x="266857" y="191014"/>
                </a:lnTo>
                <a:lnTo>
                  <a:pt x="278052" y="166237"/>
                </a:lnTo>
                <a:lnTo>
                  <a:pt x="270064" y="144649"/>
                </a:lnTo>
                <a:lnTo>
                  <a:pt x="292071" y="97095"/>
                </a:lnTo>
                <a:lnTo>
                  <a:pt x="314952" y="115357"/>
                </a:lnTo>
                <a:lnTo>
                  <a:pt x="343266" y="125645"/>
                </a:lnTo>
                <a:lnTo>
                  <a:pt x="386254" y="127896"/>
                </a:lnTo>
                <a:lnTo>
                  <a:pt x="409996" y="133606"/>
                </a:lnTo>
                <a:lnTo>
                  <a:pt x="410461" y="133789"/>
                </a:lnTo>
                <a:lnTo>
                  <a:pt x="440393" y="119281"/>
                </a:lnTo>
                <a:lnTo>
                  <a:pt x="510097" y="143743"/>
                </a:lnTo>
                <a:lnTo>
                  <a:pt x="538399" y="137291"/>
                </a:lnTo>
                <a:lnTo>
                  <a:pt x="547280" y="135530"/>
                </a:lnTo>
                <a:lnTo>
                  <a:pt x="569224" y="135807"/>
                </a:lnTo>
                <a:lnTo>
                  <a:pt x="573664" y="144869"/>
                </a:lnTo>
                <a:lnTo>
                  <a:pt x="569985" y="175532"/>
                </a:lnTo>
                <a:lnTo>
                  <a:pt x="572972" y="202365"/>
                </a:lnTo>
                <a:lnTo>
                  <a:pt x="579714" y="209503"/>
                </a:lnTo>
                <a:lnTo>
                  <a:pt x="619739" y="200717"/>
                </a:lnTo>
                <a:lnTo>
                  <a:pt x="646023" y="198636"/>
                </a:lnTo>
                <a:lnTo>
                  <a:pt x="708004" y="130657"/>
                </a:lnTo>
                <a:lnTo>
                  <a:pt x="760954" y="136235"/>
                </a:lnTo>
                <a:lnTo>
                  <a:pt x="729747" y="99981"/>
                </a:lnTo>
                <a:lnTo>
                  <a:pt x="740986" y="99919"/>
                </a:lnTo>
                <a:lnTo>
                  <a:pt x="758218" y="56553"/>
                </a:lnTo>
                <a:lnTo>
                  <a:pt x="739445" y="46101"/>
                </a:lnTo>
                <a:lnTo>
                  <a:pt x="724822" y="37838"/>
                </a:lnTo>
                <a:lnTo>
                  <a:pt x="754784" y="472"/>
                </a:lnTo>
                <a:lnTo>
                  <a:pt x="780583" y="11433"/>
                </a:lnTo>
                <a:lnTo>
                  <a:pt x="803766" y="4113"/>
                </a:lnTo>
                <a:lnTo>
                  <a:pt x="809093" y="53214"/>
                </a:lnTo>
                <a:lnTo>
                  <a:pt x="815640" y="107119"/>
                </a:lnTo>
                <a:lnTo>
                  <a:pt x="815866" y="117898"/>
                </a:lnTo>
                <a:lnTo>
                  <a:pt x="828999" y="163502"/>
                </a:lnTo>
                <a:lnTo>
                  <a:pt x="833275" y="184116"/>
                </a:lnTo>
                <a:lnTo>
                  <a:pt x="834370" y="189411"/>
                </a:lnTo>
                <a:lnTo>
                  <a:pt x="842338" y="215747"/>
                </a:lnTo>
                <a:lnTo>
                  <a:pt x="856603" y="239304"/>
                </a:lnTo>
                <a:lnTo>
                  <a:pt x="877552" y="265709"/>
                </a:lnTo>
                <a:lnTo>
                  <a:pt x="882540" y="283474"/>
                </a:lnTo>
                <a:lnTo>
                  <a:pt x="881030" y="301825"/>
                </a:lnTo>
                <a:lnTo>
                  <a:pt x="870993" y="309629"/>
                </a:lnTo>
                <a:lnTo>
                  <a:pt x="848722" y="298322"/>
                </a:lnTo>
                <a:lnTo>
                  <a:pt x="823867" y="297800"/>
                </a:lnTo>
                <a:lnTo>
                  <a:pt x="799854" y="295649"/>
                </a:lnTo>
                <a:lnTo>
                  <a:pt x="777747" y="289436"/>
                </a:lnTo>
                <a:lnTo>
                  <a:pt x="775898" y="288920"/>
                </a:lnTo>
                <a:lnTo>
                  <a:pt x="767162" y="281336"/>
                </a:lnTo>
                <a:lnTo>
                  <a:pt x="755011" y="282468"/>
                </a:lnTo>
                <a:lnTo>
                  <a:pt x="739212" y="297913"/>
                </a:lnTo>
                <a:lnTo>
                  <a:pt x="735105" y="310283"/>
                </a:lnTo>
                <a:lnTo>
                  <a:pt x="717633" y="315672"/>
                </a:lnTo>
                <a:lnTo>
                  <a:pt x="703489" y="307648"/>
                </a:lnTo>
                <a:lnTo>
                  <a:pt x="693702" y="297900"/>
                </a:lnTo>
                <a:lnTo>
                  <a:pt x="694293" y="283104"/>
                </a:lnTo>
                <a:lnTo>
                  <a:pt x="678168" y="284531"/>
                </a:lnTo>
                <a:lnTo>
                  <a:pt x="677054" y="284632"/>
                </a:lnTo>
                <a:lnTo>
                  <a:pt x="667029" y="285713"/>
                </a:lnTo>
                <a:lnTo>
                  <a:pt x="650765" y="289983"/>
                </a:lnTo>
                <a:lnTo>
                  <a:pt x="631438" y="303013"/>
                </a:lnTo>
                <a:lnTo>
                  <a:pt x="621997" y="323249"/>
                </a:lnTo>
                <a:lnTo>
                  <a:pt x="610758" y="329821"/>
                </a:lnTo>
                <a:lnTo>
                  <a:pt x="598890" y="336839"/>
                </a:lnTo>
                <a:lnTo>
                  <a:pt x="595255" y="325608"/>
                </a:lnTo>
                <a:lnTo>
                  <a:pt x="583821" y="319690"/>
                </a:lnTo>
                <a:lnTo>
                  <a:pt x="568488" y="324897"/>
                </a:lnTo>
                <a:lnTo>
                  <a:pt x="559355" y="334292"/>
                </a:lnTo>
                <a:lnTo>
                  <a:pt x="543733" y="335493"/>
                </a:lnTo>
                <a:lnTo>
                  <a:pt x="537965" y="340914"/>
                </a:lnTo>
                <a:lnTo>
                  <a:pt x="534204" y="344454"/>
                </a:lnTo>
                <a:lnTo>
                  <a:pt x="531984" y="358604"/>
                </a:lnTo>
                <a:lnTo>
                  <a:pt x="524267" y="365119"/>
                </a:lnTo>
                <a:lnTo>
                  <a:pt x="512299" y="365911"/>
                </a:lnTo>
                <a:lnTo>
                  <a:pt x="501626" y="367213"/>
                </a:lnTo>
                <a:lnTo>
                  <a:pt x="485776" y="380789"/>
                </a:lnTo>
                <a:lnTo>
                  <a:pt x="477651" y="393624"/>
                </a:lnTo>
                <a:lnTo>
                  <a:pt x="461481" y="391744"/>
                </a:lnTo>
                <a:lnTo>
                  <a:pt x="466902" y="403743"/>
                </a:lnTo>
                <a:lnTo>
                  <a:pt x="448154" y="412000"/>
                </a:lnTo>
                <a:lnTo>
                  <a:pt x="444562" y="413886"/>
                </a:lnTo>
                <a:lnTo>
                  <a:pt x="438594" y="417024"/>
                </a:lnTo>
                <a:lnTo>
                  <a:pt x="425952" y="423375"/>
                </a:lnTo>
                <a:lnTo>
                  <a:pt x="410053" y="420910"/>
                </a:lnTo>
                <a:lnTo>
                  <a:pt x="395078" y="424281"/>
                </a:lnTo>
                <a:lnTo>
                  <a:pt x="377870" y="427903"/>
                </a:lnTo>
                <a:lnTo>
                  <a:pt x="359273" y="426199"/>
                </a:lnTo>
                <a:lnTo>
                  <a:pt x="348952" y="435041"/>
                </a:lnTo>
                <a:lnTo>
                  <a:pt x="340889" y="434431"/>
                </a:lnTo>
                <a:lnTo>
                  <a:pt x="326618" y="433343"/>
                </a:lnTo>
                <a:lnTo>
                  <a:pt x="302197" y="446121"/>
                </a:lnTo>
                <a:lnTo>
                  <a:pt x="306260" y="452001"/>
                </a:lnTo>
                <a:lnTo>
                  <a:pt x="319266" y="447882"/>
                </a:lnTo>
                <a:lnTo>
                  <a:pt x="335750" y="450422"/>
                </a:lnTo>
                <a:lnTo>
                  <a:pt x="344832" y="451190"/>
                </a:lnTo>
                <a:lnTo>
                  <a:pt x="351423" y="451749"/>
                </a:lnTo>
                <a:lnTo>
                  <a:pt x="364776" y="437481"/>
                </a:lnTo>
                <a:lnTo>
                  <a:pt x="377593" y="438260"/>
                </a:lnTo>
                <a:lnTo>
                  <a:pt x="401166" y="435160"/>
                </a:lnTo>
                <a:lnTo>
                  <a:pt x="403072" y="434915"/>
                </a:lnTo>
                <a:lnTo>
                  <a:pt x="425569" y="435487"/>
                </a:lnTo>
                <a:lnTo>
                  <a:pt x="445235" y="429362"/>
                </a:lnTo>
                <a:lnTo>
                  <a:pt x="457493" y="429853"/>
                </a:lnTo>
                <a:lnTo>
                  <a:pt x="473833" y="425350"/>
                </a:lnTo>
                <a:lnTo>
                  <a:pt x="483154" y="413918"/>
                </a:lnTo>
                <a:lnTo>
                  <a:pt x="498915" y="418690"/>
                </a:lnTo>
                <a:lnTo>
                  <a:pt x="500273" y="410239"/>
                </a:lnTo>
                <a:lnTo>
                  <a:pt x="507368" y="396838"/>
                </a:lnTo>
                <a:lnTo>
                  <a:pt x="518896" y="394008"/>
                </a:lnTo>
                <a:lnTo>
                  <a:pt x="526368" y="383437"/>
                </a:lnTo>
                <a:lnTo>
                  <a:pt x="538607" y="385166"/>
                </a:lnTo>
                <a:lnTo>
                  <a:pt x="551840" y="378557"/>
                </a:lnTo>
                <a:lnTo>
                  <a:pt x="552425" y="368458"/>
                </a:lnTo>
                <a:lnTo>
                  <a:pt x="561356" y="357547"/>
                </a:lnTo>
                <a:lnTo>
                  <a:pt x="568683" y="348605"/>
                </a:lnTo>
                <a:lnTo>
                  <a:pt x="577620" y="341449"/>
                </a:lnTo>
                <a:lnTo>
                  <a:pt x="597846" y="357472"/>
                </a:lnTo>
                <a:lnTo>
                  <a:pt x="612123" y="357283"/>
                </a:lnTo>
                <a:lnTo>
                  <a:pt x="625966" y="345115"/>
                </a:lnTo>
                <a:lnTo>
                  <a:pt x="639551" y="329538"/>
                </a:lnTo>
                <a:lnTo>
                  <a:pt x="638683" y="315798"/>
                </a:lnTo>
                <a:lnTo>
                  <a:pt x="646501" y="297133"/>
                </a:lnTo>
                <a:lnTo>
                  <a:pt x="652790" y="303535"/>
                </a:lnTo>
                <a:lnTo>
                  <a:pt x="665759" y="302290"/>
                </a:lnTo>
                <a:lnTo>
                  <a:pt x="669161" y="307509"/>
                </a:lnTo>
                <a:lnTo>
                  <a:pt x="684249" y="313043"/>
                </a:lnTo>
                <a:lnTo>
                  <a:pt x="696180" y="309302"/>
                </a:lnTo>
                <a:lnTo>
                  <a:pt x="703319" y="321281"/>
                </a:lnTo>
                <a:lnTo>
                  <a:pt x="716979" y="334575"/>
                </a:lnTo>
                <a:lnTo>
                  <a:pt x="725520" y="350102"/>
                </a:lnTo>
                <a:lnTo>
                  <a:pt x="730363" y="352240"/>
                </a:lnTo>
                <a:lnTo>
                  <a:pt x="733023" y="364125"/>
                </a:lnTo>
                <a:lnTo>
                  <a:pt x="709885" y="376872"/>
                </a:lnTo>
                <a:lnTo>
                  <a:pt x="695847" y="392386"/>
                </a:lnTo>
                <a:lnTo>
                  <a:pt x="690834" y="416225"/>
                </a:lnTo>
                <a:lnTo>
                  <a:pt x="666356" y="424841"/>
                </a:lnTo>
                <a:lnTo>
                  <a:pt x="655551" y="427545"/>
                </a:lnTo>
                <a:lnTo>
                  <a:pt x="655255" y="448875"/>
                </a:lnTo>
                <a:lnTo>
                  <a:pt x="636085" y="476708"/>
                </a:lnTo>
                <a:lnTo>
                  <a:pt x="615004" y="484494"/>
                </a:lnTo>
                <a:lnTo>
                  <a:pt x="610243" y="489625"/>
                </a:lnTo>
                <a:lnTo>
                  <a:pt x="605972" y="492901"/>
                </a:lnTo>
                <a:lnTo>
                  <a:pt x="565632" y="519986"/>
                </a:lnTo>
                <a:lnTo>
                  <a:pt x="532148" y="528457"/>
                </a:lnTo>
                <a:lnTo>
                  <a:pt x="523412" y="535720"/>
                </a:lnTo>
                <a:lnTo>
                  <a:pt x="481764" y="532255"/>
                </a:lnTo>
                <a:lnTo>
                  <a:pt x="463864" y="562409"/>
                </a:lnTo>
                <a:lnTo>
                  <a:pt x="422575" y="573143"/>
                </a:lnTo>
                <a:lnTo>
                  <a:pt x="414575" y="578048"/>
                </a:lnTo>
                <a:lnTo>
                  <a:pt x="397600" y="577029"/>
                </a:lnTo>
                <a:lnTo>
                  <a:pt x="388738" y="606491"/>
                </a:lnTo>
                <a:lnTo>
                  <a:pt x="378310" y="615874"/>
                </a:lnTo>
                <a:lnTo>
                  <a:pt x="336983" y="625200"/>
                </a:lnTo>
                <a:lnTo>
                  <a:pt x="296002" y="603416"/>
                </a:lnTo>
                <a:lnTo>
                  <a:pt x="246549" y="616396"/>
                </a:lnTo>
                <a:lnTo>
                  <a:pt x="247347" y="614553"/>
                </a:lnTo>
                <a:lnTo>
                  <a:pt x="204448" y="557585"/>
                </a:lnTo>
                <a:lnTo>
                  <a:pt x="162454" y="551718"/>
                </a:lnTo>
                <a:lnTo>
                  <a:pt x="128252" y="568766"/>
                </a:lnTo>
                <a:lnTo>
                  <a:pt x="125548" y="548574"/>
                </a:lnTo>
                <a:lnTo>
                  <a:pt x="136661" y="508359"/>
                </a:lnTo>
                <a:lnTo>
                  <a:pt x="163806" y="493643"/>
                </a:lnTo>
                <a:lnTo>
                  <a:pt x="157020" y="471791"/>
                </a:lnTo>
                <a:lnTo>
                  <a:pt x="107913" y="465245"/>
                </a:lnTo>
                <a:lnTo>
                  <a:pt x="76441" y="471596"/>
                </a:lnTo>
                <a:lnTo>
                  <a:pt x="55132" y="466125"/>
                </a:lnTo>
                <a:lnTo>
                  <a:pt x="44334" y="454051"/>
                </a:lnTo>
                <a:lnTo>
                  <a:pt x="44088" y="432922"/>
                </a:lnTo>
                <a:lnTo>
                  <a:pt x="3616" y="428325"/>
                </a:lnTo>
                <a:lnTo>
                  <a:pt x="472" y="416949"/>
                </a:lnTo>
                <a:lnTo>
                  <a:pt x="10465" y="408101"/>
                </a:lnTo>
                <a:lnTo>
                  <a:pt x="5226" y="388078"/>
                </a:lnTo>
                <a:lnTo>
                  <a:pt x="27220" y="382827"/>
                </a:lnTo>
                <a:lnTo>
                  <a:pt x="43283" y="379463"/>
                </a:lnTo>
                <a:lnTo>
                  <a:pt x="53812" y="358622"/>
                </a:lnTo>
                <a:lnTo>
                  <a:pt x="90579" y="369816"/>
                </a:lnTo>
                <a:lnTo>
                  <a:pt x="133064" y="400164"/>
                </a:lnTo>
                <a:lnTo>
                  <a:pt x="138586" y="406767"/>
                </a:lnTo>
                <a:lnTo>
                  <a:pt x="160957" y="419175"/>
                </a:lnTo>
                <a:lnTo>
                  <a:pt x="202762" y="425476"/>
                </a:lnTo>
                <a:lnTo>
                  <a:pt x="209089" y="402825"/>
                </a:lnTo>
                <a:lnTo>
                  <a:pt x="212253" y="39611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0" name="Billund">
            <a:extLst>
              <a:ext uri="{FF2B5EF4-FFF2-40B4-BE49-F238E27FC236}">
                <a16:creationId xmlns:a16="http://schemas.microsoft.com/office/drawing/2014/main" id="{00000000-0008-0000-3E00-000096000000}"/>
              </a:ext>
            </a:extLst>
          </xdr:cNvPr>
          <xdr:cNvSpPr/>
        </xdr:nvSpPr>
        <xdr:spPr>
          <a:xfrm>
            <a:off x="872630" y="4111099"/>
            <a:ext cx="517475" cy="618822"/>
          </a:xfrm>
          <a:custGeom>
            <a:avLst/>
            <a:gdLst>
              <a:gd name="connsiteX0" fmla="*/ 72900 w 503786"/>
              <a:gd name="connsiteY0" fmla="*/ 312402 h 602453"/>
              <a:gd name="connsiteX1" fmla="*/ 44812 w 503786"/>
              <a:gd name="connsiteY1" fmla="*/ 286543 h 602453"/>
              <a:gd name="connsiteX2" fmla="*/ 36095 w 503786"/>
              <a:gd name="connsiteY2" fmla="*/ 275689 h 602453"/>
              <a:gd name="connsiteX3" fmla="*/ 11774 w 503786"/>
              <a:gd name="connsiteY3" fmla="*/ 276853 h 602453"/>
              <a:gd name="connsiteX4" fmla="*/ 472 w 503786"/>
              <a:gd name="connsiteY4" fmla="*/ 237600 h 602453"/>
              <a:gd name="connsiteX5" fmla="*/ 10717 w 503786"/>
              <a:gd name="connsiteY5" fmla="*/ 178714 h 602453"/>
              <a:gd name="connsiteX6" fmla="*/ 63768 w 503786"/>
              <a:gd name="connsiteY6" fmla="*/ 161005 h 602453"/>
              <a:gd name="connsiteX7" fmla="*/ 87478 w 503786"/>
              <a:gd name="connsiteY7" fmla="*/ 151485 h 602453"/>
              <a:gd name="connsiteX8" fmla="*/ 55862 w 503786"/>
              <a:gd name="connsiteY8" fmla="*/ 112037 h 602453"/>
              <a:gd name="connsiteX9" fmla="*/ 86504 w 503786"/>
              <a:gd name="connsiteY9" fmla="*/ 83719 h 602453"/>
              <a:gd name="connsiteX10" fmla="*/ 101586 w 503786"/>
              <a:gd name="connsiteY10" fmla="*/ 28173 h 602453"/>
              <a:gd name="connsiteX11" fmla="*/ 121793 w 503786"/>
              <a:gd name="connsiteY11" fmla="*/ 24318 h 602453"/>
              <a:gd name="connsiteX12" fmla="*/ 136831 w 503786"/>
              <a:gd name="connsiteY12" fmla="*/ 4295 h 602453"/>
              <a:gd name="connsiteX13" fmla="*/ 148561 w 503786"/>
              <a:gd name="connsiteY13" fmla="*/ 472 h 602453"/>
              <a:gd name="connsiteX14" fmla="*/ 236140 w 503786"/>
              <a:gd name="connsiteY14" fmla="*/ 18450 h 602453"/>
              <a:gd name="connsiteX15" fmla="*/ 242668 w 503786"/>
              <a:gd name="connsiteY15" fmla="*/ 22236 h 602453"/>
              <a:gd name="connsiteX16" fmla="*/ 235461 w 503786"/>
              <a:gd name="connsiteY16" fmla="*/ 93850 h 602453"/>
              <a:gd name="connsiteX17" fmla="*/ 244681 w 503786"/>
              <a:gd name="connsiteY17" fmla="*/ 108634 h 602453"/>
              <a:gd name="connsiteX18" fmla="*/ 258159 w 503786"/>
              <a:gd name="connsiteY18" fmla="*/ 113690 h 602453"/>
              <a:gd name="connsiteX19" fmla="*/ 286216 w 503786"/>
              <a:gd name="connsiteY19" fmla="*/ 125312 h 602453"/>
              <a:gd name="connsiteX20" fmla="*/ 309838 w 503786"/>
              <a:gd name="connsiteY20" fmla="*/ 116853 h 602453"/>
              <a:gd name="connsiteX21" fmla="*/ 328889 w 503786"/>
              <a:gd name="connsiteY21" fmla="*/ 116728 h 602453"/>
              <a:gd name="connsiteX22" fmla="*/ 344084 w 503786"/>
              <a:gd name="connsiteY22" fmla="*/ 96453 h 602453"/>
              <a:gd name="connsiteX23" fmla="*/ 360738 w 503786"/>
              <a:gd name="connsiteY23" fmla="*/ 102717 h 602453"/>
              <a:gd name="connsiteX24" fmla="*/ 347486 w 503786"/>
              <a:gd name="connsiteY24" fmla="*/ 163672 h 602453"/>
              <a:gd name="connsiteX25" fmla="*/ 342807 w 503786"/>
              <a:gd name="connsiteY25" fmla="*/ 252774 h 602453"/>
              <a:gd name="connsiteX26" fmla="*/ 407732 w 503786"/>
              <a:gd name="connsiteY26" fmla="*/ 255138 h 602453"/>
              <a:gd name="connsiteX27" fmla="*/ 412801 w 503786"/>
              <a:gd name="connsiteY27" fmla="*/ 257541 h 602453"/>
              <a:gd name="connsiteX28" fmla="*/ 415550 w 503786"/>
              <a:gd name="connsiteY28" fmla="*/ 286593 h 602453"/>
              <a:gd name="connsiteX29" fmla="*/ 432040 w 503786"/>
              <a:gd name="connsiteY29" fmla="*/ 293373 h 602453"/>
              <a:gd name="connsiteX30" fmla="*/ 455160 w 503786"/>
              <a:gd name="connsiteY30" fmla="*/ 293272 h 602453"/>
              <a:gd name="connsiteX31" fmla="*/ 503802 w 503786"/>
              <a:gd name="connsiteY31" fmla="*/ 308817 h 602453"/>
              <a:gd name="connsiteX32" fmla="*/ 471493 w 503786"/>
              <a:gd name="connsiteY32" fmla="*/ 321790 h 602453"/>
              <a:gd name="connsiteX33" fmla="*/ 453990 w 503786"/>
              <a:gd name="connsiteY33" fmla="*/ 322910 h 602453"/>
              <a:gd name="connsiteX34" fmla="*/ 452625 w 503786"/>
              <a:gd name="connsiteY34" fmla="*/ 375821 h 602453"/>
              <a:gd name="connsiteX35" fmla="*/ 448946 w 503786"/>
              <a:gd name="connsiteY35" fmla="*/ 385758 h 602453"/>
              <a:gd name="connsiteX36" fmla="*/ 469940 w 503786"/>
              <a:gd name="connsiteY36" fmla="*/ 389461 h 602453"/>
              <a:gd name="connsiteX37" fmla="*/ 453305 w 503786"/>
              <a:gd name="connsiteY37" fmla="*/ 412031 h 602453"/>
              <a:gd name="connsiteX38" fmla="*/ 457619 w 503786"/>
              <a:gd name="connsiteY38" fmla="*/ 459289 h 602453"/>
              <a:gd name="connsiteX39" fmla="*/ 450367 w 503786"/>
              <a:gd name="connsiteY39" fmla="*/ 510138 h 602453"/>
              <a:gd name="connsiteX40" fmla="*/ 460776 w 503786"/>
              <a:gd name="connsiteY40" fmla="*/ 524155 h 602453"/>
              <a:gd name="connsiteX41" fmla="*/ 493921 w 503786"/>
              <a:gd name="connsiteY41" fmla="*/ 533727 h 602453"/>
              <a:gd name="connsiteX42" fmla="*/ 489814 w 503786"/>
              <a:gd name="connsiteY42" fmla="*/ 552661 h 602453"/>
              <a:gd name="connsiteX43" fmla="*/ 487984 w 503786"/>
              <a:gd name="connsiteY43" fmla="*/ 561327 h 602453"/>
              <a:gd name="connsiteX44" fmla="*/ 465745 w 503786"/>
              <a:gd name="connsiteY44" fmla="*/ 564509 h 602453"/>
              <a:gd name="connsiteX45" fmla="*/ 429720 w 503786"/>
              <a:gd name="connsiteY45" fmla="*/ 574420 h 602453"/>
              <a:gd name="connsiteX46" fmla="*/ 422990 w 503786"/>
              <a:gd name="connsiteY46" fmla="*/ 582947 h 602453"/>
              <a:gd name="connsiteX47" fmla="*/ 374172 w 503786"/>
              <a:gd name="connsiteY47" fmla="*/ 602529 h 602453"/>
              <a:gd name="connsiteX48" fmla="*/ 342140 w 503786"/>
              <a:gd name="connsiteY48" fmla="*/ 586695 h 602453"/>
              <a:gd name="connsiteX49" fmla="*/ 273819 w 503786"/>
              <a:gd name="connsiteY49" fmla="*/ 578029 h 602453"/>
              <a:gd name="connsiteX50" fmla="*/ 273593 w 503786"/>
              <a:gd name="connsiteY50" fmla="*/ 560893 h 602453"/>
              <a:gd name="connsiteX51" fmla="*/ 255429 w 503786"/>
              <a:gd name="connsiteY51" fmla="*/ 543096 h 602453"/>
              <a:gd name="connsiteX52" fmla="*/ 171926 w 503786"/>
              <a:gd name="connsiteY52" fmla="*/ 538449 h 602453"/>
              <a:gd name="connsiteX53" fmla="*/ 150856 w 503786"/>
              <a:gd name="connsiteY53" fmla="*/ 507220 h 602453"/>
              <a:gd name="connsiteX54" fmla="*/ 157542 w 503786"/>
              <a:gd name="connsiteY54" fmla="*/ 471483 h 602453"/>
              <a:gd name="connsiteX55" fmla="*/ 152982 w 503786"/>
              <a:gd name="connsiteY55" fmla="*/ 467603 h 602453"/>
              <a:gd name="connsiteX56" fmla="*/ 129535 w 503786"/>
              <a:gd name="connsiteY56" fmla="*/ 445850 h 602453"/>
              <a:gd name="connsiteX57" fmla="*/ 94089 w 503786"/>
              <a:gd name="connsiteY57" fmla="*/ 444687 h 602453"/>
              <a:gd name="connsiteX58" fmla="*/ 70409 w 503786"/>
              <a:gd name="connsiteY58" fmla="*/ 430312 h 602453"/>
              <a:gd name="connsiteX59" fmla="*/ 54705 w 503786"/>
              <a:gd name="connsiteY59" fmla="*/ 423614 h 602453"/>
              <a:gd name="connsiteX60" fmla="*/ 64617 w 503786"/>
              <a:gd name="connsiteY60" fmla="*/ 394461 h 602453"/>
              <a:gd name="connsiteX61" fmla="*/ 92630 w 503786"/>
              <a:gd name="connsiteY61" fmla="*/ 337147 h 602453"/>
              <a:gd name="connsiteX62" fmla="*/ 98472 w 503786"/>
              <a:gd name="connsiteY62" fmla="*/ 337046 h 602453"/>
              <a:gd name="connsiteX63" fmla="*/ 72900 w 503786"/>
              <a:gd name="connsiteY63" fmla="*/ 312402 h 6024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503786" h="602453">
                <a:moveTo>
                  <a:pt x="72900" y="312402"/>
                </a:moveTo>
                <a:lnTo>
                  <a:pt x="44812" y="286543"/>
                </a:lnTo>
                <a:lnTo>
                  <a:pt x="36095" y="275689"/>
                </a:lnTo>
                <a:lnTo>
                  <a:pt x="11774" y="276853"/>
                </a:lnTo>
                <a:lnTo>
                  <a:pt x="472" y="237600"/>
                </a:lnTo>
                <a:lnTo>
                  <a:pt x="10717" y="178714"/>
                </a:lnTo>
                <a:lnTo>
                  <a:pt x="63768" y="161005"/>
                </a:lnTo>
                <a:lnTo>
                  <a:pt x="87478" y="151485"/>
                </a:lnTo>
                <a:lnTo>
                  <a:pt x="55862" y="112037"/>
                </a:lnTo>
                <a:lnTo>
                  <a:pt x="86504" y="83719"/>
                </a:lnTo>
                <a:lnTo>
                  <a:pt x="101586" y="28173"/>
                </a:lnTo>
                <a:lnTo>
                  <a:pt x="121793" y="24318"/>
                </a:lnTo>
                <a:lnTo>
                  <a:pt x="136831" y="4295"/>
                </a:lnTo>
                <a:lnTo>
                  <a:pt x="148561" y="472"/>
                </a:lnTo>
                <a:lnTo>
                  <a:pt x="236140" y="18450"/>
                </a:lnTo>
                <a:lnTo>
                  <a:pt x="242668" y="22236"/>
                </a:lnTo>
                <a:lnTo>
                  <a:pt x="235461" y="93850"/>
                </a:lnTo>
                <a:lnTo>
                  <a:pt x="244681" y="108634"/>
                </a:lnTo>
                <a:lnTo>
                  <a:pt x="258159" y="113690"/>
                </a:lnTo>
                <a:lnTo>
                  <a:pt x="286216" y="125312"/>
                </a:lnTo>
                <a:lnTo>
                  <a:pt x="309838" y="116853"/>
                </a:lnTo>
                <a:lnTo>
                  <a:pt x="328889" y="116728"/>
                </a:lnTo>
                <a:lnTo>
                  <a:pt x="344084" y="96453"/>
                </a:lnTo>
                <a:lnTo>
                  <a:pt x="360738" y="102717"/>
                </a:lnTo>
                <a:lnTo>
                  <a:pt x="347486" y="163672"/>
                </a:lnTo>
                <a:lnTo>
                  <a:pt x="342807" y="252774"/>
                </a:lnTo>
                <a:lnTo>
                  <a:pt x="407732" y="255138"/>
                </a:lnTo>
                <a:lnTo>
                  <a:pt x="412801" y="257541"/>
                </a:lnTo>
                <a:lnTo>
                  <a:pt x="415550" y="286593"/>
                </a:lnTo>
                <a:lnTo>
                  <a:pt x="432040" y="293373"/>
                </a:lnTo>
                <a:lnTo>
                  <a:pt x="455160" y="293272"/>
                </a:lnTo>
                <a:lnTo>
                  <a:pt x="503802" y="308817"/>
                </a:lnTo>
                <a:lnTo>
                  <a:pt x="471493" y="321790"/>
                </a:lnTo>
                <a:lnTo>
                  <a:pt x="453990" y="322910"/>
                </a:lnTo>
                <a:lnTo>
                  <a:pt x="452625" y="375821"/>
                </a:lnTo>
                <a:lnTo>
                  <a:pt x="448946" y="385758"/>
                </a:lnTo>
                <a:lnTo>
                  <a:pt x="469940" y="389461"/>
                </a:lnTo>
                <a:lnTo>
                  <a:pt x="453305" y="412031"/>
                </a:lnTo>
                <a:lnTo>
                  <a:pt x="457619" y="459289"/>
                </a:lnTo>
                <a:lnTo>
                  <a:pt x="450367" y="510138"/>
                </a:lnTo>
                <a:lnTo>
                  <a:pt x="460776" y="524155"/>
                </a:lnTo>
                <a:lnTo>
                  <a:pt x="493921" y="533727"/>
                </a:lnTo>
                <a:lnTo>
                  <a:pt x="489814" y="552661"/>
                </a:lnTo>
                <a:lnTo>
                  <a:pt x="487984" y="561327"/>
                </a:lnTo>
                <a:lnTo>
                  <a:pt x="465745" y="564509"/>
                </a:lnTo>
                <a:lnTo>
                  <a:pt x="429720" y="574420"/>
                </a:lnTo>
                <a:lnTo>
                  <a:pt x="422990" y="582947"/>
                </a:lnTo>
                <a:lnTo>
                  <a:pt x="374172" y="602529"/>
                </a:lnTo>
                <a:lnTo>
                  <a:pt x="342140" y="586695"/>
                </a:lnTo>
                <a:lnTo>
                  <a:pt x="273819" y="578029"/>
                </a:lnTo>
                <a:lnTo>
                  <a:pt x="273593" y="560893"/>
                </a:lnTo>
                <a:lnTo>
                  <a:pt x="255429" y="543096"/>
                </a:lnTo>
                <a:lnTo>
                  <a:pt x="171926" y="538449"/>
                </a:lnTo>
                <a:lnTo>
                  <a:pt x="150856" y="507220"/>
                </a:lnTo>
                <a:lnTo>
                  <a:pt x="157542" y="471483"/>
                </a:lnTo>
                <a:lnTo>
                  <a:pt x="152982" y="467603"/>
                </a:lnTo>
                <a:lnTo>
                  <a:pt x="129535" y="445850"/>
                </a:lnTo>
                <a:lnTo>
                  <a:pt x="94089" y="444687"/>
                </a:lnTo>
                <a:lnTo>
                  <a:pt x="70409" y="430312"/>
                </a:lnTo>
                <a:lnTo>
                  <a:pt x="54705" y="423614"/>
                </a:lnTo>
                <a:lnTo>
                  <a:pt x="64617" y="394461"/>
                </a:lnTo>
                <a:lnTo>
                  <a:pt x="92630" y="337147"/>
                </a:lnTo>
                <a:lnTo>
                  <a:pt x="98472" y="337046"/>
                </a:lnTo>
                <a:lnTo>
                  <a:pt x="72900" y="31240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1" name="Viborg">
            <a:extLst>
              <a:ext uri="{FF2B5EF4-FFF2-40B4-BE49-F238E27FC236}">
                <a16:creationId xmlns:a16="http://schemas.microsoft.com/office/drawing/2014/main" id="{00000000-0008-0000-3E00-000097000000}"/>
              </a:ext>
            </a:extLst>
          </xdr:cNvPr>
          <xdr:cNvSpPr/>
        </xdr:nvSpPr>
        <xdr:spPr>
          <a:xfrm>
            <a:off x="1133687" y="2499701"/>
            <a:ext cx="927061" cy="950196"/>
          </a:xfrm>
          <a:custGeom>
            <a:avLst/>
            <a:gdLst>
              <a:gd name="connsiteX0" fmla="*/ 422606 w 902539"/>
              <a:gd name="connsiteY0" fmla="*/ 232525 h 925061"/>
              <a:gd name="connsiteX1" fmla="*/ 421103 w 902539"/>
              <a:gd name="connsiteY1" fmla="*/ 232625 h 925061"/>
              <a:gd name="connsiteX2" fmla="*/ 420713 w 902539"/>
              <a:gd name="connsiteY2" fmla="*/ 232934 h 925061"/>
              <a:gd name="connsiteX3" fmla="*/ 399864 w 902539"/>
              <a:gd name="connsiteY3" fmla="*/ 249422 h 925061"/>
              <a:gd name="connsiteX4" fmla="*/ 372933 w 902539"/>
              <a:gd name="connsiteY4" fmla="*/ 260113 h 925061"/>
              <a:gd name="connsiteX5" fmla="*/ 355210 w 902539"/>
              <a:gd name="connsiteY5" fmla="*/ 260132 h 925061"/>
              <a:gd name="connsiteX6" fmla="*/ 347109 w 902539"/>
              <a:gd name="connsiteY6" fmla="*/ 252126 h 925061"/>
              <a:gd name="connsiteX7" fmla="*/ 342354 w 902539"/>
              <a:gd name="connsiteY7" fmla="*/ 231714 h 925061"/>
              <a:gd name="connsiteX8" fmla="*/ 347958 w 902539"/>
              <a:gd name="connsiteY8" fmla="*/ 192171 h 925061"/>
              <a:gd name="connsiteX9" fmla="*/ 351725 w 902539"/>
              <a:gd name="connsiteY9" fmla="*/ 179223 h 925061"/>
              <a:gd name="connsiteX10" fmla="*/ 354700 w 902539"/>
              <a:gd name="connsiteY10" fmla="*/ 168986 h 925061"/>
              <a:gd name="connsiteX11" fmla="*/ 349574 w 902539"/>
              <a:gd name="connsiteY11" fmla="*/ 153566 h 925061"/>
              <a:gd name="connsiteX12" fmla="*/ 358876 w 902539"/>
              <a:gd name="connsiteY12" fmla="*/ 149623 h 925061"/>
              <a:gd name="connsiteX13" fmla="*/ 368298 w 902539"/>
              <a:gd name="connsiteY13" fmla="*/ 133877 h 925061"/>
              <a:gd name="connsiteX14" fmla="*/ 371807 w 902539"/>
              <a:gd name="connsiteY14" fmla="*/ 116923 h 925061"/>
              <a:gd name="connsiteX15" fmla="*/ 370946 w 902539"/>
              <a:gd name="connsiteY15" fmla="*/ 98001 h 925061"/>
              <a:gd name="connsiteX16" fmla="*/ 379839 w 902539"/>
              <a:gd name="connsiteY16" fmla="*/ 82826 h 925061"/>
              <a:gd name="connsiteX17" fmla="*/ 384128 w 902539"/>
              <a:gd name="connsiteY17" fmla="*/ 52824 h 925061"/>
              <a:gd name="connsiteX18" fmla="*/ 380807 w 902539"/>
              <a:gd name="connsiteY18" fmla="*/ 36235 h 925061"/>
              <a:gd name="connsiteX19" fmla="*/ 380329 w 902539"/>
              <a:gd name="connsiteY19" fmla="*/ 33858 h 925061"/>
              <a:gd name="connsiteX20" fmla="*/ 377908 w 902539"/>
              <a:gd name="connsiteY20" fmla="*/ 21777 h 925061"/>
              <a:gd name="connsiteX21" fmla="*/ 402820 w 902539"/>
              <a:gd name="connsiteY21" fmla="*/ 26079 h 925061"/>
              <a:gd name="connsiteX22" fmla="*/ 422550 w 902539"/>
              <a:gd name="connsiteY22" fmla="*/ 33707 h 925061"/>
              <a:gd name="connsiteX23" fmla="*/ 461355 w 902539"/>
              <a:gd name="connsiteY23" fmla="*/ 35059 h 925061"/>
              <a:gd name="connsiteX24" fmla="*/ 457449 w 902539"/>
              <a:gd name="connsiteY24" fmla="*/ 50585 h 925061"/>
              <a:gd name="connsiteX25" fmla="*/ 490267 w 902539"/>
              <a:gd name="connsiteY25" fmla="*/ 76374 h 925061"/>
              <a:gd name="connsiteX26" fmla="*/ 499802 w 902539"/>
              <a:gd name="connsiteY26" fmla="*/ 86511 h 925061"/>
              <a:gd name="connsiteX27" fmla="*/ 520393 w 902539"/>
              <a:gd name="connsiteY27" fmla="*/ 90737 h 925061"/>
              <a:gd name="connsiteX28" fmla="*/ 533620 w 902539"/>
              <a:gd name="connsiteY28" fmla="*/ 60640 h 925061"/>
              <a:gd name="connsiteX29" fmla="*/ 549028 w 902539"/>
              <a:gd name="connsiteY29" fmla="*/ 21431 h 925061"/>
              <a:gd name="connsiteX30" fmla="*/ 550418 w 902539"/>
              <a:gd name="connsiteY30" fmla="*/ 16092 h 925061"/>
              <a:gd name="connsiteX31" fmla="*/ 569129 w 902539"/>
              <a:gd name="connsiteY31" fmla="*/ 11345 h 925061"/>
              <a:gd name="connsiteX32" fmla="*/ 573419 w 902539"/>
              <a:gd name="connsiteY32" fmla="*/ 717 h 925061"/>
              <a:gd name="connsiteX33" fmla="*/ 581035 w 902539"/>
              <a:gd name="connsiteY33" fmla="*/ 472 h 925061"/>
              <a:gd name="connsiteX34" fmla="*/ 593180 w 902539"/>
              <a:gd name="connsiteY34" fmla="*/ 2943 h 925061"/>
              <a:gd name="connsiteX35" fmla="*/ 603136 w 902539"/>
              <a:gd name="connsiteY35" fmla="*/ 3660 h 925061"/>
              <a:gd name="connsiteX36" fmla="*/ 597639 w 902539"/>
              <a:gd name="connsiteY36" fmla="*/ 11860 h 925061"/>
              <a:gd name="connsiteX37" fmla="*/ 605199 w 902539"/>
              <a:gd name="connsiteY37" fmla="*/ 25733 h 925061"/>
              <a:gd name="connsiteX38" fmla="*/ 611790 w 902539"/>
              <a:gd name="connsiteY38" fmla="*/ 22563 h 925061"/>
              <a:gd name="connsiteX39" fmla="*/ 617029 w 902539"/>
              <a:gd name="connsiteY39" fmla="*/ 42586 h 925061"/>
              <a:gd name="connsiteX40" fmla="*/ 607035 w 902539"/>
              <a:gd name="connsiteY40" fmla="*/ 51434 h 925061"/>
              <a:gd name="connsiteX41" fmla="*/ 610180 w 902539"/>
              <a:gd name="connsiteY41" fmla="*/ 62810 h 925061"/>
              <a:gd name="connsiteX42" fmla="*/ 650652 w 902539"/>
              <a:gd name="connsiteY42" fmla="*/ 67407 h 925061"/>
              <a:gd name="connsiteX43" fmla="*/ 650897 w 902539"/>
              <a:gd name="connsiteY43" fmla="*/ 88536 h 925061"/>
              <a:gd name="connsiteX44" fmla="*/ 661696 w 902539"/>
              <a:gd name="connsiteY44" fmla="*/ 100610 h 925061"/>
              <a:gd name="connsiteX45" fmla="*/ 683004 w 902539"/>
              <a:gd name="connsiteY45" fmla="*/ 106081 h 925061"/>
              <a:gd name="connsiteX46" fmla="*/ 714476 w 902539"/>
              <a:gd name="connsiteY46" fmla="*/ 99730 h 925061"/>
              <a:gd name="connsiteX47" fmla="*/ 763583 w 902539"/>
              <a:gd name="connsiteY47" fmla="*/ 106276 h 925061"/>
              <a:gd name="connsiteX48" fmla="*/ 770369 w 902539"/>
              <a:gd name="connsiteY48" fmla="*/ 128129 h 925061"/>
              <a:gd name="connsiteX49" fmla="*/ 743225 w 902539"/>
              <a:gd name="connsiteY49" fmla="*/ 142844 h 925061"/>
              <a:gd name="connsiteX50" fmla="*/ 732111 w 902539"/>
              <a:gd name="connsiteY50" fmla="*/ 183059 h 925061"/>
              <a:gd name="connsiteX51" fmla="*/ 734816 w 902539"/>
              <a:gd name="connsiteY51" fmla="*/ 203252 h 925061"/>
              <a:gd name="connsiteX52" fmla="*/ 769017 w 902539"/>
              <a:gd name="connsiteY52" fmla="*/ 186203 h 925061"/>
              <a:gd name="connsiteX53" fmla="*/ 811011 w 902539"/>
              <a:gd name="connsiteY53" fmla="*/ 192071 h 925061"/>
              <a:gd name="connsiteX54" fmla="*/ 853911 w 902539"/>
              <a:gd name="connsiteY54" fmla="*/ 249038 h 925061"/>
              <a:gd name="connsiteX55" fmla="*/ 853112 w 902539"/>
              <a:gd name="connsiteY55" fmla="*/ 250881 h 925061"/>
              <a:gd name="connsiteX56" fmla="*/ 902565 w 902539"/>
              <a:gd name="connsiteY56" fmla="*/ 237901 h 925061"/>
              <a:gd name="connsiteX57" fmla="*/ 888395 w 902539"/>
              <a:gd name="connsiteY57" fmla="*/ 278261 h 925061"/>
              <a:gd name="connsiteX58" fmla="*/ 894987 w 902539"/>
              <a:gd name="connsiteY58" fmla="*/ 315647 h 925061"/>
              <a:gd name="connsiteX59" fmla="*/ 892251 w 902539"/>
              <a:gd name="connsiteY59" fmla="*/ 323149 h 925061"/>
              <a:gd name="connsiteX60" fmla="*/ 893961 w 902539"/>
              <a:gd name="connsiteY60" fmla="*/ 331632 h 925061"/>
              <a:gd name="connsiteX61" fmla="*/ 891068 w 902539"/>
              <a:gd name="connsiteY61" fmla="*/ 399844 h 925061"/>
              <a:gd name="connsiteX62" fmla="*/ 892162 w 902539"/>
              <a:gd name="connsiteY62" fmla="*/ 399768 h 925061"/>
              <a:gd name="connsiteX63" fmla="*/ 886590 w 902539"/>
              <a:gd name="connsiteY63" fmla="*/ 452655 h 925061"/>
              <a:gd name="connsiteX64" fmla="*/ 883496 w 902539"/>
              <a:gd name="connsiteY64" fmla="*/ 461081 h 925061"/>
              <a:gd name="connsiteX65" fmla="*/ 871395 w 902539"/>
              <a:gd name="connsiteY65" fmla="*/ 485689 h 925061"/>
              <a:gd name="connsiteX66" fmla="*/ 855326 w 902539"/>
              <a:gd name="connsiteY66" fmla="*/ 502580 h 925061"/>
              <a:gd name="connsiteX67" fmla="*/ 864288 w 902539"/>
              <a:gd name="connsiteY67" fmla="*/ 518420 h 925061"/>
              <a:gd name="connsiteX68" fmla="*/ 858552 w 902539"/>
              <a:gd name="connsiteY68" fmla="*/ 529746 h 925061"/>
              <a:gd name="connsiteX69" fmla="*/ 842514 w 902539"/>
              <a:gd name="connsiteY69" fmla="*/ 557309 h 925061"/>
              <a:gd name="connsiteX70" fmla="*/ 829219 w 902539"/>
              <a:gd name="connsiteY70" fmla="*/ 577809 h 925061"/>
              <a:gd name="connsiteX71" fmla="*/ 834080 w 902539"/>
              <a:gd name="connsiteY71" fmla="*/ 591763 h 925061"/>
              <a:gd name="connsiteX72" fmla="*/ 795609 w 902539"/>
              <a:gd name="connsiteY72" fmla="*/ 606862 h 925061"/>
              <a:gd name="connsiteX73" fmla="*/ 788483 w 902539"/>
              <a:gd name="connsiteY73" fmla="*/ 608963 h 925061"/>
              <a:gd name="connsiteX74" fmla="*/ 791043 w 902539"/>
              <a:gd name="connsiteY74" fmla="*/ 613943 h 925061"/>
              <a:gd name="connsiteX75" fmla="*/ 802627 w 902539"/>
              <a:gd name="connsiteY75" fmla="*/ 644738 h 925061"/>
              <a:gd name="connsiteX76" fmla="*/ 814055 w 902539"/>
              <a:gd name="connsiteY76" fmla="*/ 679696 h 925061"/>
              <a:gd name="connsiteX77" fmla="*/ 825885 w 902539"/>
              <a:gd name="connsiteY77" fmla="*/ 699669 h 925061"/>
              <a:gd name="connsiteX78" fmla="*/ 769476 w 902539"/>
              <a:gd name="connsiteY78" fmla="*/ 705139 h 925061"/>
              <a:gd name="connsiteX79" fmla="*/ 758734 w 902539"/>
              <a:gd name="connsiteY79" fmla="*/ 730375 h 925061"/>
              <a:gd name="connsiteX80" fmla="*/ 704457 w 902539"/>
              <a:gd name="connsiteY80" fmla="*/ 743462 h 925061"/>
              <a:gd name="connsiteX81" fmla="*/ 674973 w 902539"/>
              <a:gd name="connsiteY81" fmla="*/ 722043 h 925061"/>
              <a:gd name="connsiteX82" fmla="*/ 632941 w 902539"/>
              <a:gd name="connsiteY82" fmla="*/ 735387 h 925061"/>
              <a:gd name="connsiteX83" fmla="*/ 595224 w 902539"/>
              <a:gd name="connsiteY83" fmla="*/ 732639 h 925061"/>
              <a:gd name="connsiteX84" fmla="*/ 582255 w 902539"/>
              <a:gd name="connsiteY84" fmla="*/ 742085 h 925061"/>
              <a:gd name="connsiteX85" fmla="*/ 559972 w 902539"/>
              <a:gd name="connsiteY85" fmla="*/ 713094 h 925061"/>
              <a:gd name="connsiteX86" fmla="*/ 549695 w 902539"/>
              <a:gd name="connsiteY86" fmla="*/ 714761 h 925061"/>
              <a:gd name="connsiteX87" fmla="*/ 539129 w 902539"/>
              <a:gd name="connsiteY87" fmla="*/ 683827 h 925061"/>
              <a:gd name="connsiteX88" fmla="*/ 559733 w 902539"/>
              <a:gd name="connsiteY88" fmla="*/ 668817 h 925061"/>
              <a:gd name="connsiteX89" fmla="*/ 523758 w 902539"/>
              <a:gd name="connsiteY89" fmla="*/ 633507 h 925061"/>
              <a:gd name="connsiteX90" fmla="*/ 512877 w 902539"/>
              <a:gd name="connsiteY90" fmla="*/ 624892 h 925061"/>
              <a:gd name="connsiteX91" fmla="*/ 511733 w 902539"/>
              <a:gd name="connsiteY91" fmla="*/ 624030 h 925061"/>
              <a:gd name="connsiteX92" fmla="*/ 473638 w 902539"/>
              <a:gd name="connsiteY92" fmla="*/ 663918 h 925061"/>
              <a:gd name="connsiteX93" fmla="*/ 431581 w 902539"/>
              <a:gd name="connsiteY93" fmla="*/ 648455 h 925061"/>
              <a:gd name="connsiteX94" fmla="*/ 439820 w 902539"/>
              <a:gd name="connsiteY94" fmla="*/ 673540 h 925061"/>
              <a:gd name="connsiteX95" fmla="*/ 377424 w 902539"/>
              <a:gd name="connsiteY95" fmla="*/ 684450 h 925061"/>
              <a:gd name="connsiteX96" fmla="*/ 357367 w 902539"/>
              <a:gd name="connsiteY96" fmla="*/ 701574 h 925061"/>
              <a:gd name="connsiteX97" fmla="*/ 365769 w 902539"/>
              <a:gd name="connsiteY97" fmla="*/ 716585 h 925061"/>
              <a:gd name="connsiteX98" fmla="*/ 352543 w 902539"/>
              <a:gd name="connsiteY98" fmla="*/ 728495 h 925061"/>
              <a:gd name="connsiteX99" fmla="*/ 356562 w 902539"/>
              <a:gd name="connsiteY99" fmla="*/ 739072 h 925061"/>
              <a:gd name="connsiteX100" fmla="*/ 317574 w 902539"/>
              <a:gd name="connsiteY100" fmla="*/ 774295 h 925061"/>
              <a:gd name="connsiteX101" fmla="*/ 314989 w 902539"/>
              <a:gd name="connsiteY101" fmla="*/ 797518 h 925061"/>
              <a:gd name="connsiteX102" fmla="*/ 303021 w 902539"/>
              <a:gd name="connsiteY102" fmla="*/ 797417 h 925061"/>
              <a:gd name="connsiteX103" fmla="*/ 287599 w 902539"/>
              <a:gd name="connsiteY103" fmla="*/ 802448 h 925061"/>
              <a:gd name="connsiteX104" fmla="*/ 299731 w 902539"/>
              <a:gd name="connsiteY104" fmla="*/ 819679 h 925061"/>
              <a:gd name="connsiteX105" fmla="*/ 281606 w 902539"/>
              <a:gd name="connsiteY105" fmla="*/ 825584 h 925061"/>
              <a:gd name="connsiteX106" fmla="*/ 273819 w 902539"/>
              <a:gd name="connsiteY106" fmla="*/ 849260 h 925061"/>
              <a:gd name="connsiteX107" fmla="*/ 281819 w 902539"/>
              <a:gd name="connsiteY107" fmla="*/ 906964 h 925061"/>
              <a:gd name="connsiteX108" fmla="*/ 285039 w 902539"/>
              <a:gd name="connsiteY108" fmla="*/ 911580 h 925061"/>
              <a:gd name="connsiteX109" fmla="*/ 274555 w 902539"/>
              <a:gd name="connsiteY109" fmla="*/ 924804 h 925061"/>
              <a:gd name="connsiteX110" fmla="*/ 263618 w 902539"/>
              <a:gd name="connsiteY110" fmla="*/ 919830 h 925061"/>
              <a:gd name="connsiteX111" fmla="*/ 238775 w 902539"/>
              <a:gd name="connsiteY111" fmla="*/ 868585 h 925061"/>
              <a:gd name="connsiteX112" fmla="*/ 247448 w 902539"/>
              <a:gd name="connsiteY112" fmla="*/ 814132 h 925061"/>
              <a:gd name="connsiteX113" fmla="*/ 223133 w 902539"/>
              <a:gd name="connsiteY113" fmla="*/ 827313 h 925061"/>
              <a:gd name="connsiteX114" fmla="*/ 150473 w 902539"/>
              <a:gd name="connsiteY114" fmla="*/ 829218 h 925061"/>
              <a:gd name="connsiteX115" fmla="*/ 151856 w 902539"/>
              <a:gd name="connsiteY115" fmla="*/ 809039 h 925061"/>
              <a:gd name="connsiteX116" fmla="*/ 123932 w 902539"/>
              <a:gd name="connsiteY116" fmla="*/ 804133 h 925061"/>
              <a:gd name="connsiteX117" fmla="*/ 110642 w 902539"/>
              <a:gd name="connsiteY117" fmla="*/ 780690 h 925061"/>
              <a:gd name="connsiteX118" fmla="*/ 98887 w 902539"/>
              <a:gd name="connsiteY118" fmla="*/ 779791 h 925061"/>
              <a:gd name="connsiteX119" fmla="*/ 97466 w 902539"/>
              <a:gd name="connsiteY119" fmla="*/ 758944 h 925061"/>
              <a:gd name="connsiteX120" fmla="*/ 74705 w 902539"/>
              <a:gd name="connsiteY120" fmla="*/ 725489 h 925061"/>
              <a:gd name="connsiteX121" fmla="*/ 86485 w 902539"/>
              <a:gd name="connsiteY121" fmla="*/ 692380 h 925061"/>
              <a:gd name="connsiteX122" fmla="*/ 111158 w 902539"/>
              <a:gd name="connsiteY122" fmla="*/ 722188 h 925061"/>
              <a:gd name="connsiteX123" fmla="*/ 144630 w 902539"/>
              <a:gd name="connsiteY123" fmla="*/ 699417 h 925061"/>
              <a:gd name="connsiteX124" fmla="*/ 145900 w 902539"/>
              <a:gd name="connsiteY124" fmla="*/ 680665 h 925061"/>
              <a:gd name="connsiteX125" fmla="*/ 127554 w 902539"/>
              <a:gd name="connsiteY125" fmla="*/ 636444 h 925061"/>
              <a:gd name="connsiteX126" fmla="*/ 110472 w 902539"/>
              <a:gd name="connsiteY126" fmla="*/ 620445 h 925061"/>
              <a:gd name="connsiteX127" fmla="*/ 94070 w 902539"/>
              <a:gd name="connsiteY127" fmla="*/ 587242 h 925061"/>
              <a:gd name="connsiteX128" fmla="*/ 49101 w 902539"/>
              <a:gd name="connsiteY128" fmla="*/ 552077 h 925061"/>
              <a:gd name="connsiteX129" fmla="*/ 27264 w 902539"/>
              <a:gd name="connsiteY129" fmla="*/ 536940 h 925061"/>
              <a:gd name="connsiteX130" fmla="*/ 26390 w 902539"/>
              <a:gd name="connsiteY130" fmla="*/ 496964 h 925061"/>
              <a:gd name="connsiteX131" fmla="*/ 20120 w 902539"/>
              <a:gd name="connsiteY131" fmla="*/ 468414 h 925061"/>
              <a:gd name="connsiteX132" fmla="*/ 8591 w 902539"/>
              <a:gd name="connsiteY132" fmla="*/ 432211 h 925061"/>
              <a:gd name="connsiteX133" fmla="*/ 10654 w 902539"/>
              <a:gd name="connsiteY133" fmla="*/ 420728 h 925061"/>
              <a:gd name="connsiteX134" fmla="*/ 13195 w 902539"/>
              <a:gd name="connsiteY134" fmla="*/ 382267 h 925061"/>
              <a:gd name="connsiteX135" fmla="*/ 472 w 902539"/>
              <a:gd name="connsiteY135" fmla="*/ 319772 h 925061"/>
              <a:gd name="connsiteX136" fmla="*/ 6906 w 902539"/>
              <a:gd name="connsiteY136" fmla="*/ 321520 h 925061"/>
              <a:gd name="connsiteX137" fmla="*/ 33598 w 902539"/>
              <a:gd name="connsiteY137" fmla="*/ 332487 h 925061"/>
              <a:gd name="connsiteX138" fmla="*/ 59988 w 902539"/>
              <a:gd name="connsiteY138" fmla="*/ 320765 h 925061"/>
              <a:gd name="connsiteX139" fmla="*/ 61497 w 902539"/>
              <a:gd name="connsiteY139" fmla="*/ 320068 h 925061"/>
              <a:gd name="connsiteX140" fmla="*/ 77730 w 902539"/>
              <a:gd name="connsiteY140" fmla="*/ 315810 h 925061"/>
              <a:gd name="connsiteX141" fmla="*/ 121586 w 902539"/>
              <a:gd name="connsiteY141" fmla="*/ 293769 h 925061"/>
              <a:gd name="connsiteX142" fmla="*/ 133800 w 902539"/>
              <a:gd name="connsiteY142" fmla="*/ 308258 h 925061"/>
              <a:gd name="connsiteX143" fmla="*/ 156863 w 902539"/>
              <a:gd name="connsiteY143" fmla="*/ 328067 h 925061"/>
              <a:gd name="connsiteX144" fmla="*/ 201706 w 902539"/>
              <a:gd name="connsiteY144" fmla="*/ 320747 h 925061"/>
              <a:gd name="connsiteX145" fmla="*/ 233310 w 902539"/>
              <a:gd name="connsiteY145" fmla="*/ 313213 h 925061"/>
              <a:gd name="connsiteX146" fmla="*/ 240278 w 902539"/>
              <a:gd name="connsiteY146" fmla="*/ 316131 h 925061"/>
              <a:gd name="connsiteX147" fmla="*/ 274687 w 902539"/>
              <a:gd name="connsiteY147" fmla="*/ 273469 h 925061"/>
              <a:gd name="connsiteX148" fmla="*/ 276662 w 902539"/>
              <a:gd name="connsiteY148" fmla="*/ 257314 h 925061"/>
              <a:gd name="connsiteX149" fmla="*/ 280876 w 902539"/>
              <a:gd name="connsiteY149" fmla="*/ 238052 h 925061"/>
              <a:gd name="connsiteX150" fmla="*/ 300769 w 902539"/>
              <a:gd name="connsiteY150" fmla="*/ 219174 h 925061"/>
              <a:gd name="connsiteX151" fmla="*/ 308002 w 902539"/>
              <a:gd name="connsiteY151" fmla="*/ 222306 h 925061"/>
              <a:gd name="connsiteX152" fmla="*/ 314562 w 902539"/>
              <a:gd name="connsiteY152" fmla="*/ 253793 h 925061"/>
              <a:gd name="connsiteX153" fmla="*/ 329008 w 902539"/>
              <a:gd name="connsiteY153" fmla="*/ 276350 h 925061"/>
              <a:gd name="connsiteX154" fmla="*/ 346210 w 902539"/>
              <a:gd name="connsiteY154" fmla="*/ 293492 h 925061"/>
              <a:gd name="connsiteX155" fmla="*/ 353455 w 902539"/>
              <a:gd name="connsiteY155" fmla="*/ 295743 h 925061"/>
              <a:gd name="connsiteX156" fmla="*/ 358902 w 902539"/>
              <a:gd name="connsiteY156" fmla="*/ 297441 h 925061"/>
              <a:gd name="connsiteX157" fmla="*/ 366078 w 902539"/>
              <a:gd name="connsiteY157" fmla="*/ 302900 h 925061"/>
              <a:gd name="connsiteX158" fmla="*/ 356298 w 902539"/>
              <a:gd name="connsiteY158" fmla="*/ 318860 h 925061"/>
              <a:gd name="connsiteX159" fmla="*/ 361103 w 902539"/>
              <a:gd name="connsiteY159" fmla="*/ 321797 h 925061"/>
              <a:gd name="connsiteX160" fmla="*/ 362468 w 902539"/>
              <a:gd name="connsiteY160" fmla="*/ 322627 h 925061"/>
              <a:gd name="connsiteX161" fmla="*/ 362512 w 902539"/>
              <a:gd name="connsiteY161" fmla="*/ 322652 h 925061"/>
              <a:gd name="connsiteX162" fmla="*/ 364512 w 902539"/>
              <a:gd name="connsiteY162" fmla="*/ 323872 h 925061"/>
              <a:gd name="connsiteX163" fmla="*/ 365053 w 902539"/>
              <a:gd name="connsiteY163" fmla="*/ 314735 h 925061"/>
              <a:gd name="connsiteX164" fmla="*/ 365103 w 902539"/>
              <a:gd name="connsiteY164" fmla="*/ 313886 h 925061"/>
              <a:gd name="connsiteX165" fmla="*/ 376021 w 902539"/>
              <a:gd name="connsiteY165" fmla="*/ 306541 h 925061"/>
              <a:gd name="connsiteX166" fmla="*/ 388700 w 902539"/>
              <a:gd name="connsiteY166" fmla="*/ 288763 h 925061"/>
              <a:gd name="connsiteX167" fmla="*/ 403933 w 902539"/>
              <a:gd name="connsiteY167" fmla="*/ 282997 h 925061"/>
              <a:gd name="connsiteX168" fmla="*/ 427330 w 902539"/>
              <a:gd name="connsiteY168" fmla="*/ 296737 h 925061"/>
              <a:gd name="connsiteX169" fmla="*/ 434663 w 902539"/>
              <a:gd name="connsiteY169" fmla="*/ 293530 h 925061"/>
              <a:gd name="connsiteX170" fmla="*/ 433437 w 902539"/>
              <a:gd name="connsiteY170" fmla="*/ 290612 h 925061"/>
              <a:gd name="connsiteX171" fmla="*/ 429902 w 902539"/>
              <a:gd name="connsiteY171" fmla="*/ 282198 h 925061"/>
              <a:gd name="connsiteX172" fmla="*/ 431896 w 902539"/>
              <a:gd name="connsiteY172" fmla="*/ 241253 h 925061"/>
              <a:gd name="connsiteX173" fmla="*/ 438952 w 902539"/>
              <a:gd name="connsiteY173" fmla="*/ 231449 h 925061"/>
              <a:gd name="connsiteX174" fmla="*/ 434933 w 902539"/>
              <a:gd name="connsiteY174" fmla="*/ 231714 h 925061"/>
              <a:gd name="connsiteX175" fmla="*/ 422606 w 902539"/>
              <a:gd name="connsiteY175" fmla="*/ 232525 h 92506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Lst>
            <a:rect l="l" t="t" r="r" b="b"/>
            <a:pathLst>
              <a:path w="902539" h="925061">
                <a:moveTo>
                  <a:pt x="422606" y="232525"/>
                </a:moveTo>
                <a:lnTo>
                  <a:pt x="421103" y="232625"/>
                </a:lnTo>
                <a:lnTo>
                  <a:pt x="420713" y="232934"/>
                </a:lnTo>
                <a:lnTo>
                  <a:pt x="399864" y="249422"/>
                </a:lnTo>
                <a:lnTo>
                  <a:pt x="372933" y="260113"/>
                </a:lnTo>
                <a:lnTo>
                  <a:pt x="355210" y="260132"/>
                </a:lnTo>
                <a:lnTo>
                  <a:pt x="347109" y="252126"/>
                </a:lnTo>
                <a:lnTo>
                  <a:pt x="342354" y="231714"/>
                </a:lnTo>
                <a:lnTo>
                  <a:pt x="347958" y="192171"/>
                </a:lnTo>
                <a:lnTo>
                  <a:pt x="351725" y="179223"/>
                </a:lnTo>
                <a:lnTo>
                  <a:pt x="354700" y="168986"/>
                </a:lnTo>
                <a:lnTo>
                  <a:pt x="349574" y="153566"/>
                </a:lnTo>
                <a:lnTo>
                  <a:pt x="358876" y="149623"/>
                </a:lnTo>
                <a:lnTo>
                  <a:pt x="368298" y="133877"/>
                </a:lnTo>
                <a:lnTo>
                  <a:pt x="371807" y="116923"/>
                </a:lnTo>
                <a:lnTo>
                  <a:pt x="370946" y="98001"/>
                </a:lnTo>
                <a:lnTo>
                  <a:pt x="379839" y="82826"/>
                </a:lnTo>
                <a:lnTo>
                  <a:pt x="384128" y="52824"/>
                </a:lnTo>
                <a:lnTo>
                  <a:pt x="380807" y="36235"/>
                </a:lnTo>
                <a:lnTo>
                  <a:pt x="380329" y="33858"/>
                </a:lnTo>
                <a:lnTo>
                  <a:pt x="377908" y="21777"/>
                </a:lnTo>
                <a:lnTo>
                  <a:pt x="402820" y="26079"/>
                </a:lnTo>
                <a:lnTo>
                  <a:pt x="422550" y="33707"/>
                </a:lnTo>
                <a:lnTo>
                  <a:pt x="461355" y="35059"/>
                </a:lnTo>
                <a:lnTo>
                  <a:pt x="457449" y="50585"/>
                </a:lnTo>
                <a:lnTo>
                  <a:pt x="490267" y="76374"/>
                </a:lnTo>
                <a:lnTo>
                  <a:pt x="499802" y="86511"/>
                </a:lnTo>
                <a:lnTo>
                  <a:pt x="520393" y="90737"/>
                </a:lnTo>
                <a:lnTo>
                  <a:pt x="533620" y="60640"/>
                </a:lnTo>
                <a:lnTo>
                  <a:pt x="549028" y="21431"/>
                </a:lnTo>
                <a:lnTo>
                  <a:pt x="550418" y="16092"/>
                </a:lnTo>
                <a:lnTo>
                  <a:pt x="569129" y="11345"/>
                </a:lnTo>
                <a:lnTo>
                  <a:pt x="573419" y="717"/>
                </a:lnTo>
                <a:lnTo>
                  <a:pt x="581035" y="472"/>
                </a:lnTo>
                <a:lnTo>
                  <a:pt x="593180" y="2943"/>
                </a:lnTo>
                <a:lnTo>
                  <a:pt x="603136" y="3660"/>
                </a:lnTo>
                <a:lnTo>
                  <a:pt x="597639" y="11860"/>
                </a:lnTo>
                <a:lnTo>
                  <a:pt x="605199" y="25733"/>
                </a:lnTo>
                <a:lnTo>
                  <a:pt x="611790" y="22563"/>
                </a:lnTo>
                <a:lnTo>
                  <a:pt x="617029" y="42586"/>
                </a:lnTo>
                <a:lnTo>
                  <a:pt x="607035" y="51434"/>
                </a:lnTo>
                <a:lnTo>
                  <a:pt x="610180" y="62810"/>
                </a:lnTo>
                <a:lnTo>
                  <a:pt x="650652" y="67407"/>
                </a:lnTo>
                <a:lnTo>
                  <a:pt x="650897" y="88536"/>
                </a:lnTo>
                <a:lnTo>
                  <a:pt x="661696" y="100610"/>
                </a:lnTo>
                <a:lnTo>
                  <a:pt x="683004" y="106081"/>
                </a:lnTo>
                <a:lnTo>
                  <a:pt x="714476" y="99730"/>
                </a:lnTo>
                <a:lnTo>
                  <a:pt x="763583" y="106276"/>
                </a:lnTo>
                <a:lnTo>
                  <a:pt x="770369" y="128129"/>
                </a:lnTo>
                <a:lnTo>
                  <a:pt x="743225" y="142844"/>
                </a:lnTo>
                <a:lnTo>
                  <a:pt x="732111" y="183059"/>
                </a:lnTo>
                <a:lnTo>
                  <a:pt x="734816" y="203252"/>
                </a:lnTo>
                <a:lnTo>
                  <a:pt x="769017" y="186203"/>
                </a:lnTo>
                <a:lnTo>
                  <a:pt x="811011" y="192071"/>
                </a:lnTo>
                <a:lnTo>
                  <a:pt x="853911" y="249038"/>
                </a:lnTo>
                <a:lnTo>
                  <a:pt x="853112" y="250881"/>
                </a:lnTo>
                <a:lnTo>
                  <a:pt x="902565" y="237901"/>
                </a:lnTo>
                <a:lnTo>
                  <a:pt x="888395" y="278261"/>
                </a:lnTo>
                <a:lnTo>
                  <a:pt x="894987" y="315647"/>
                </a:lnTo>
                <a:lnTo>
                  <a:pt x="892251" y="323149"/>
                </a:lnTo>
                <a:lnTo>
                  <a:pt x="893961" y="331632"/>
                </a:lnTo>
                <a:lnTo>
                  <a:pt x="891068" y="399844"/>
                </a:lnTo>
                <a:lnTo>
                  <a:pt x="892162" y="399768"/>
                </a:lnTo>
                <a:lnTo>
                  <a:pt x="886590" y="452655"/>
                </a:lnTo>
                <a:lnTo>
                  <a:pt x="883496" y="461081"/>
                </a:lnTo>
                <a:lnTo>
                  <a:pt x="871395" y="485689"/>
                </a:lnTo>
                <a:lnTo>
                  <a:pt x="855326" y="502580"/>
                </a:lnTo>
                <a:lnTo>
                  <a:pt x="864288" y="518420"/>
                </a:lnTo>
                <a:lnTo>
                  <a:pt x="858552" y="529746"/>
                </a:lnTo>
                <a:lnTo>
                  <a:pt x="842514" y="557309"/>
                </a:lnTo>
                <a:lnTo>
                  <a:pt x="829219" y="577809"/>
                </a:lnTo>
                <a:lnTo>
                  <a:pt x="834080" y="591763"/>
                </a:lnTo>
                <a:lnTo>
                  <a:pt x="795609" y="606862"/>
                </a:lnTo>
                <a:lnTo>
                  <a:pt x="788483" y="608963"/>
                </a:lnTo>
                <a:lnTo>
                  <a:pt x="791043" y="613943"/>
                </a:lnTo>
                <a:lnTo>
                  <a:pt x="802627" y="644738"/>
                </a:lnTo>
                <a:lnTo>
                  <a:pt x="814055" y="679696"/>
                </a:lnTo>
                <a:lnTo>
                  <a:pt x="825885" y="699669"/>
                </a:lnTo>
                <a:lnTo>
                  <a:pt x="769476" y="705139"/>
                </a:lnTo>
                <a:lnTo>
                  <a:pt x="758734" y="730375"/>
                </a:lnTo>
                <a:lnTo>
                  <a:pt x="704457" y="743462"/>
                </a:lnTo>
                <a:lnTo>
                  <a:pt x="674973" y="722043"/>
                </a:lnTo>
                <a:lnTo>
                  <a:pt x="632941" y="735387"/>
                </a:lnTo>
                <a:lnTo>
                  <a:pt x="595224" y="732639"/>
                </a:lnTo>
                <a:lnTo>
                  <a:pt x="582255" y="742085"/>
                </a:lnTo>
                <a:lnTo>
                  <a:pt x="559972" y="713094"/>
                </a:lnTo>
                <a:lnTo>
                  <a:pt x="549695" y="714761"/>
                </a:lnTo>
                <a:lnTo>
                  <a:pt x="539129" y="683827"/>
                </a:lnTo>
                <a:lnTo>
                  <a:pt x="559733" y="668817"/>
                </a:lnTo>
                <a:lnTo>
                  <a:pt x="523758" y="633507"/>
                </a:lnTo>
                <a:lnTo>
                  <a:pt x="512877" y="624892"/>
                </a:lnTo>
                <a:lnTo>
                  <a:pt x="511733" y="624030"/>
                </a:lnTo>
                <a:lnTo>
                  <a:pt x="473638" y="663918"/>
                </a:lnTo>
                <a:lnTo>
                  <a:pt x="431581" y="648455"/>
                </a:lnTo>
                <a:lnTo>
                  <a:pt x="439820" y="673540"/>
                </a:lnTo>
                <a:lnTo>
                  <a:pt x="377424" y="684450"/>
                </a:lnTo>
                <a:lnTo>
                  <a:pt x="357367" y="701574"/>
                </a:lnTo>
                <a:lnTo>
                  <a:pt x="365769" y="716585"/>
                </a:lnTo>
                <a:lnTo>
                  <a:pt x="352543" y="728495"/>
                </a:lnTo>
                <a:lnTo>
                  <a:pt x="356562" y="739072"/>
                </a:lnTo>
                <a:lnTo>
                  <a:pt x="317574" y="774295"/>
                </a:lnTo>
                <a:lnTo>
                  <a:pt x="314989" y="797518"/>
                </a:lnTo>
                <a:lnTo>
                  <a:pt x="303021" y="797417"/>
                </a:lnTo>
                <a:lnTo>
                  <a:pt x="287599" y="802448"/>
                </a:lnTo>
                <a:lnTo>
                  <a:pt x="299731" y="819679"/>
                </a:lnTo>
                <a:lnTo>
                  <a:pt x="281606" y="825584"/>
                </a:lnTo>
                <a:lnTo>
                  <a:pt x="273819" y="849260"/>
                </a:lnTo>
                <a:lnTo>
                  <a:pt x="281819" y="906964"/>
                </a:lnTo>
                <a:lnTo>
                  <a:pt x="285039" y="911580"/>
                </a:lnTo>
                <a:lnTo>
                  <a:pt x="274555" y="924804"/>
                </a:lnTo>
                <a:lnTo>
                  <a:pt x="263618" y="919830"/>
                </a:lnTo>
                <a:lnTo>
                  <a:pt x="238775" y="868585"/>
                </a:lnTo>
                <a:lnTo>
                  <a:pt x="247448" y="814132"/>
                </a:lnTo>
                <a:lnTo>
                  <a:pt x="223133" y="827313"/>
                </a:lnTo>
                <a:lnTo>
                  <a:pt x="150473" y="829218"/>
                </a:lnTo>
                <a:lnTo>
                  <a:pt x="151856" y="809039"/>
                </a:lnTo>
                <a:lnTo>
                  <a:pt x="123932" y="804133"/>
                </a:lnTo>
                <a:lnTo>
                  <a:pt x="110642" y="780690"/>
                </a:lnTo>
                <a:lnTo>
                  <a:pt x="98887" y="779791"/>
                </a:lnTo>
                <a:lnTo>
                  <a:pt x="97466" y="758944"/>
                </a:lnTo>
                <a:lnTo>
                  <a:pt x="74705" y="725489"/>
                </a:lnTo>
                <a:lnTo>
                  <a:pt x="86485" y="692380"/>
                </a:lnTo>
                <a:lnTo>
                  <a:pt x="111158" y="722188"/>
                </a:lnTo>
                <a:lnTo>
                  <a:pt x="144630" y="699417"/>
                </a:lnTo>
                <a:lnTo>
                  <a:pt x="145900" y="680665"/>
                </a:lnTo>
                <a:lnTo>
                  <a:pt x="127554" y="636444"/>
                </a:lnTo>
                <a:lnTo>
                  <a:pt x="110472" y="620445"/>
                </a:lnTo>
                <a:lnTo>
                  <a:pt x="94070" y="587242"/>
                </a:lnTo>
                <a:lnTo>
                  <a:pt x="49101" y="552077"/>
                </a:lnTo>
                <a:lnTo>
                  <a:pt x="27264" y="536940"/>
                </a:lnTo>
                <a:lnTo>
                  <a:pt x="26390" y="496964"/>
                </a:lnTo>
                <a:lnTo>
                  <a:pt x="20120" y="468414"/>
                </a:lnTo>
                <a:lnTo>
                  <a:pt x="8591" y="432211"/>
                </a:lnTo>
                <a:lnTo>
                  <a:pt x="10654" y="420728"/>
                </a:lnTo>
                <a:lnTo>
                  <a:pt x="13195" y="382267"/>
                </a:lnTo>
                <a:lnTo>
                  <a:pt x="472" y="319772"/>
                </a:lnTo>
                <a:lnTo>
                  <a:pt x="6906" y="321520"/>
                </a:lnTo>
                <a:lnTo>
                  <a:pt x="33598" y="332487"/>
                </a:lnTo>
                <a:lnTo>
                  <a:pt x="59988" y="320765"/>
                </a:lnTo>
                <a:lnTo>
                  <a:pt x="61497" y="320068"/>
                </a:lnTo>
                <a:lnTo>
                  <a:pt x="77730" y="315810"/>
                </a:lnTo>
                <a:lnTo>
                  <a:pt x="121586" y="293769"/>
                </a:lnTo>
                <a:lnTo>
                  <a:pt x="133800" y="308258"/>
                </a:lnTo>
                <a:lnTo>
                  <a:pt x="156863" y="328067"/>
                </a:lnTo>
                <a:lnTo>
                  <a:pt x="201706" y="320747"/>
                </a:lnTo>
                <a:lnTo>
                  <a:pt x="233310" y="313213"/>
                </a:lnTo>
                <a:lnTo>
                  <a:pt x="240278" y="316131"/>
                </a:lnTo>
                <a:lnTo>
                  <a:pt x="274687" y="273469"/>
                </a:lnTo>
                <a:lnTo>
                  <a:pt x="276662" y="257314"/>
                </a:lnTo>
                <a:lnTo>
                  <a:pt x="280876" y="238052"/>
                </a:lnTo>
                <a:lnTo>
                  <a:pt x="300769" y="219174"/>
                </a:lnTo>
                <a:lnTo>
                  <a:pt x="308002" y="222306"/>
                </a:lnTo>
                <a:lnTo>
                  <a:pt x="314562" y="253793"/>
                </a:lnTo>
                <a:lnTo>
                  <a:pt x="329008" y="276350"/>
                </a:lnTo>
                <a:lnTo>
                  <a:pt x="346210" y="293492"/>
                </a:lnTo>
                <a:lnTo>
                  <a:pt x="353455" y="295743"/>
                </a:lnTo>
                <a:lnTo>
                  <a:pt x="358902" y="297441"/>
                </a:lnTo>
                <a:lnTo>
                  <a:pt x="366078" y="302900"/>
                </a:lnTo>
                <a:lnTo>
                  <a:pt x="356298" y="318860"/>
                </a:lnTo>
                <a:lnTo>
                  <a:pt x="361103" y="321797"/>
                </a:lnTo>
                <a:lnTo>
                  <a:pt x="362468" y="322627"/>
                </a:lnTo>
                <a:lnTo>
                  <a:pt x="362512" y="322652"/>
                </a:lnTo>
                <a:lnTo>
                  <a:pt x="364512" y="323872"/>
                </a:lnTo>
                <a:lnTo>
                  <a:pt x="365053" y="314735"/>
                </a:lnTo>
                <a:lnTo>
                  <a:pt x="365103" y="313886"/>
                </a:lnTo>
                <a:lnTo>
                  <a:pt x="376021" y="306541"/>
                </a:lnTo>
                <a:lnTo>
                  <a:pt x="388700" y="288763"/>
                </a:lnTo>
                <a:lnTo>
                  <a:pt x="403933" y="282997"/>
                </a:lnTo>
                <a:lnTo>
                  <a:pt x="427330" y="296737"/>
                </a:lnTo>
                <a:lnTo>
                  <a:pt x="434663" y="293530"/>
                </a:lnTo>
                <a:lnTo>
                  <a:pt x="433437" y="290612"/>
                </a:lnTo>
                <a:lnTo>
                  <a:pt x="429902" y="282198"/>
                </a:lnTo>
                <a:lnTo>
                  <a:pt x="431896" y="241253"/>
                </a:lnTo>
                <a:lnTo>
                  <a:pt x="438952" y="231449"/>
                </a:lnTo>
                <a:lnTo>
                  <a:pt x="434933" y="231714"/>
                </a:lnTo>
                <a:lnTo>
                  <a:pt x="422606" y="23252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2" name="Kalundborg">
            <a:extLst>
              <a:ext uri="{FF2B5EF4-FFF2-40B4-BE49-F238E27FC236}">
                <a16:creationId xmlns:a16="http://schemas.microsoft.com/office/drawing/2014/main" id="{00000000-0008-0000-3E00-000098000000}"/>
              </a:ext>
            </a:extLst>
          </xdr:cNvPr>
          <xdr:cNvSpPr/>
        </xdr:nvSpPr>
        <xdr:spPr>
          <a:xfrm>
            <a:off x="3321888" y="4026688"/>
            <a:ext cx="690430" cy="934461"/>
          </a:xfrm>
          <a:custGeom>
            <a:avLst/>
            <a:gdLst>
              <a:gd name="connsiteX0" fmla="*/ 535204 w 672167"/>
              <a:gd name="connsiteY0" fmla="*/ 313018 h 909743"/>
              <a:gd name="connsiteX1" fmla="*/ 554619 w 672167"/>
              <a:gd name="connsiteY1" fmla="*/ 328431 h 909743"/>
              <a:gd name="connsiteX2" fmla="*/ 562758 w 672167"/>
              <a:gd name="connsiteY2" fmla="*/ 354578 h 909743"/>
              <a:gd name="connsiteX3" fmla="*/ 583764 w 672167"/>
              <a:gd name="connsiteY3" fmla="*/ 351472 h 909743"/>
              <a:gd name="connsiteX4" fmla="*/ 608871 w 672167"/>
              <a:gd name="connsiteY4" fmla="*/ 359641 h 909743"/>
              <a:gd name="connsiteX5" fmla="*/ 593142 w 672167"/>
              <a:gd name="connsiteY5" fmla="*/ 411515 h 909743"/>
              <a:gd name="connsiteX6" fmla="*/ 567689 w 672167"/>
              <a:gd name="connsiteY6" fmla="*/ 458767 h 909743"/>
              <a:gd name="connsiteX7" fmla="*/ 574406 w 672167"/>
              <a:gd name="connsiteY7" fmla="*/ 495001 h 909743"/>
              <a:gd name="connsiteX8" fmla="*/ 586475 w 672167"/>
              <a:gd name="connsiteY8" fmla="*/ 511647 h 909743"/>
              <a:gd name="connsiteX9" fmla="*/ 552984 w 672167"/>
              <a:gd name="connsiteY9" fmla="*/ 537870 h 909743"/>
              <a:gd name="connsiteX10" fmla="*/ 545494 w 672167"/>
              <a:gd name="connsiteY10" fmla="*/ 548265 h 909743"/>
              <a:gd name="connsiteX11" fmla="*/ 569714 w 672167"/>
              <a:gd name="connsiteY11" fmla="*/ 546580 h 909743"/>
              <a:gd name="connsiteX12" fmla="*/ 570009 w 672167"/>
              <a:gd name="connsiteY12" fmla="*/ 561031 h 909743"/>
              <a:gd name="connsiteX13" fmla="*/ 602538 w 672167"/>
              <a:gd name="connsiteY13" fmla="*/ 622357 h 909743"/>
              <a:gd name="connsiteX14" fmla="*/ 619871 w 672167"/>
              <a:gd name="connsiteY14" fmla="*/ 656107 h 909743"/>
              <a:gd name="connsiteX15" fmla="*/ 634953 w 672167"/>
              <a:gd name="connsiteY15" fmla="*/ 663207 h 909743"/>
              <a:gd name="connsiteX16" fmla="*/ 645733 w 672167"/>
              <a:gd name="connsiteY16" fmla="*/ 664364 h 909743"/>
              <a:gd name="connsiteX17" fmla="*/ 642444 w 672167"/>
              <a:gd name="connsiteY17" fmla="*/ 693996 h 909743"/>
              <a:gd name="connsiteX18" fmla="*/ 654765 w 672167"/>
              <a:gd name="connsiteY18" fmla="*/ 696140 h 909743"/>
              <a:gd name="connsiteX19" fmla="*/ 672167 w 672167"/>
              <a:gd name="connsiteY19" fmla="*/ 722269 h 909743"/>
              <a:gd name="connsiteX20" fmla="*/ 655494 w 672167"/>
              <a:gd name="connsiteY20" fmla="*/ 735179 h 909743"/>
              <a:gd name="connsiteX21" fmla="*/ 597399 w 672167"/>
              <a:gd name="connsiteY21" fmla="*/ 724382 h 909743"/>
              <a:gd name="connsiteX22" fmla="*/ 576280 w 672167"/>
              <a:gd name="connsiteY22" fmla="*/ 725426 h 909743"/>
              <a:gd name="connsiteX23" fmla="*/ 571204 w 672167"/>
              <a:gd name="connsiteY23" fmla="*/ 720445 h 909743"/>
              <a:gd name="connsiteX24" fmla="*/ 534028 w 672167"/>
              <a:gd name="connsiteY24" fmla="*/ 738330 h 909743"/>
              <a:gd name="connsiteX25" fmla="*/ 515720 w 672167"/>
              <a:gd name="connsiteY25" fmla="*/ 754554 h 909743"/>
              <a:gd name="connsiteX26" fmla="*/ 543292 w 672167"/>
              <a:gd name="connsiteY26" fmla="*/ 759120 h 909743"/>
              <a:gd name="connsiteX27" fmla="*/ 583707 w 672167"/>
              <a:gd name="connsiteY27" fmla="*/ 783494 h 909743"/>
              <a:gd name="connsiteX28" fmla="*/ 590808 w 672167"/>
              <a:gd name="connsiteY28" fmla="*/ 782865 h 909743"/>
              <a:gd name="connsiteX29" fmla="*/ 628092 w 672167"/>
              <a:gd name="connsiteY29" fmla="*/ 762824 h 909743"/>
              <a:gd name="connsiteX30" fmla="*/ 617028 w 672167"/>
              <a:gd name="connsiteY30" fmla="*/ 800278 h 909743"/>
              <a:gd name="connsiteX31" fmla="*/ 618852 w 672167"/>
              <a:gd name="connsiteY31" fmla="*/ 807309 h 909743"/>
              <a:gd name="connsiteX32" fmla="*/ 635161 w 672167"/>
              <a:gd name="connsiteY32" fmla="*/ 821527 h 909743"/>
              <a:gd name="connsiteX33" fmla="*/ 635752 w 672167"/>
              <a:gd name="connsiteY33" fmla="*/ 831545 h 909743"/>
              <a:gd name="connsiteX34" fmla="*/ 621110 w 672167"/>
              <a:gd name="connsiteY34" fmla="*/ 836726 h 909743"/>
              <a:gd name="connsiteX35" fmla="*/ 611167 w 672167"/>
              <a:gd name="connsiteY35" fmla="*/ 854661 h 909743"/>
              <a:gd name="connsiteX36" fmla="*/ 577789 w 672167"/>
              <a:gd name="connsiteY36" fmla="*/ 897197 h 909743"/>
              <a:gd name="connsiteX37" fmla="*/ 554682 w 672167"/>
              <a:gd name="connsiteY37" fmla="*/ 903699 h 909743"/>
              <a:gd name="connsiteX38" fmla="*/ 544670 w 672167"/>
              <a:gd name="connsiteY38" fmla="*/ 909743 h 909743"/>
              <a:gd name="connsiteX39" fmla="*/ 529286 w 672167"/>
              <a:gd name="connsiteY39" fmla="*/ 870659 h 909743"/>
              <a:gd name="connsiteX40" fmla="*/ 522613 w 672167"/>
              <a:gd name="connsiteY40" fmla="*/ 871502 h 909743"/>
              <a:gd name="connsiteX41" fmla="*/ 509563 w 672167"/>
              <a:gd name="connsiteY41" fmla="*/ 890915 h 909743"/>
              <a:gd name="connsiteX42" fmla="*/ 487034 w 672167"/>
              <a:gd name="connsiteY42" fmla="*/ 895757 h 909743"/>
              <a:gd name="connsiteX43" fmla="*/ 465682 w 672167"/>
              <a:gd name="connsiteY43" fmla="*/ 905146 h 909743"/>
              <a:gd name="connsiteX44" fmla="*/ 436681 w 672167"/>
              <a:gd name="connsiteY44" fmla="*/ 880319 h 909743"/>
              <a:gd name="connsiteX45" fmla="*/ 410694 w 672167"/>
              <a:gd name="connsiteY45" fmla="*/ 897625 h 909743"/>
              <a:gd name="connsiteX46" fmla="*/ 376518 w 672167"/>
              <a:gd name="connsiteY46" fmla="*/ 905976 h 909743"/>
              <a:gd name="connsiteX47" fmla="*/ 374039 w 672167"/>
              <a:gd name="connsiteY47" fmla="*/ 902329 h 909743"/>
              <a:gd name="connsiteX48" fmla="*/ 360379 w 672167"/>
              <a:gd name="connsiteY48" fmla="*/ 880294 h 909743"/>
              <a:gd name="connsiteX49" fmla="*/ 360272 w 672167"/>
              <a:gd name="connsiteY49" fmla="*/ 855177 h 909743"/>
              <a:gd name="connsiteX50" fmla="*/ 355681 w 672167"/>
              <a:gd name="connsiteY50" fmla="*/ 841418 h 909743"/>
              <a:gd name="connsiteX51" fmla="*/ 353750 w 672167"/>
              <a:gd name="connsiteY51" fmla="*/ 838814 h 909743"/>
              <a:gd name="connsiteX52" fmla="*/ 341668 w 672167"/>
              <a:gd name="connsiteY52" fmla="*/ 822464 h 909743"/>
              <a:gd name="connsiteX53" fmla="*/ 327586 w 672167"/>
              <a:gd name="connsiteY53" fmla="*/ 815125 h 909743"/>
              <a:gd name="connsiteX54" fmla="*/ 316505 w 672167"/>
              <a:gd name="connsiteY54" fmla="*/ 802580 h 909743"/>
              <a:gd name="connsiteX55" fmla="*/ 310090 w 672167"/>
              <a:gd name="connsiteY55" fmla="*/ 787104 h 909743"/>
              <a:gd name="connsiteX56" fmla="*/ 300825 w 672167"/>
              <a:gd name="connsiteY56" fmla="*/ 782551 h 909743"/>
              <a:gd name="connsiteX57" fmla="*/ 300329 w 672167"/>
              <a:gd name="connsiteY57" fmla="*/ 782312 h 909743"/>
              <a:gd name="connsiteX58" fmla="*/ 294266 w 672167"/>
              <a:gd name="connsiteY58" fmla="*/ 771011 h 909743"/>
              <a:gd name="connsiteX59" fmla="*/ 286693 w 672167"/>
              <a:gd name="connsiteY59" fmla="*/ 778237 h 909743"/>
              <a:gd name="connsiteX60" fmla="*/ 293492 w 672167"/>
              <a:gd name="connsiteY60" fmla="*/ 792870 h 909743"/>
              <a:gd name="connsiteX61" fmla="*/ 285039 w 672167"/>
              <a:gd name="connsiteY61" fmla="*/ 810151 h 909743"/>
              <a:gd name="connsiteX62" fmla="*/ 265215 w 672167"/>
              <a:gd name="connsiteY62" fmla="*/ 813993 h 909743"/>
              <a:gd name="connsiteX63" fmla="*/ 251460 w 672167"/>
              <a:gd name="connsiteY63" fmla="*/ 806409 h 909743"/>
              <a:gd name="connsiteX64" fmla="*/ 251165 w 672167"/>
              <a:gd name="connsiteY64" fmla="*/ 794870 h 909743"/>
              <a:gd name="connsiteX65" fmla="*/ 255706 w 672167"/>
              <a:gd name="connsiteY65" fmla="*/ 768295 h 909743"/>
              <a:gd name="connsiteX66" fmla="*/ 265209 w 672167"/>
              <a:gd name="connsiteY66" fmla="*/ 763371 h 909743"/>
              <a:gd name="connsiteX67" fmla="*/ 274486 w 672167"/>
              <a:gd name="connsiteY67" fmla="*/ 767936 h 909743"/>
              <a:gd name="connsiteX68" fmla="*/ 288435 w 672167"/>
              <a:gd name="connsiteY68" fmla="*/ 760698 h 909743"/>
              <a:gd name="connsiteX69" fmla="*/ 302693 w 672167"/>
              <a:gd name="connsiteY69" fmla="*/ 764037 h 909743"/>
              <a:gd name="connsiteX70" fmla="*/ 318360 w 672167"/>
              <a:gd name="connsiteY70" fmla="*/ 757523 h 909743"/>
              <a:gd name="connsiteX71" fmla="*/ 318423 w 672167"/>
              <a:gd name="connsiteY71" fmla="*/ 757409 h 909743"/>
              <a:gd name="connsiteX72" fmla="*/ 326291 w 672167"/>
              <a:gd name="connsiteY72" fmla="*/ 742858 h 909743"/>
              <a:gd name="connsiteX73" fmla="*/ 332656 w 672167"/>
              <a:gd name="connsiteY73" fmla="*/ 716414 h 909743"/>
              <a:gd name="connsiteX74" fmla="*/ 330549 w 672167"/>
              <a:gd name="connsiteY74" fmla="*/ 694222 h 909743"/>
              <a:gd name="connsiteX75" fmla="*/ 319140 w 672167"/>
              <a:gd name="connsiteY75" fmla="*/ 654001 h 909743"/>
              <a:gd name="connsiteX76" fmla="*/ 297127 w 672167"/>
              <a:gd name="connsiteY76" fmla="*/ 610717 h 909743"/>
              <a:gd name="connsiteX77" fmla="*/ 293398 w 672167"/>
              <a:gd name="connsiteY77" fmla="*/ 603378 h 909743"/>
              <a:gd name="connsiteX78" fmla="*/ 276228 w 672167"/>
              <a:gd name="connsiteY78" fmla="*/ 588474 h 909743"/>
              <a:gd name="connsiteX79" fmla="*/ 275731 w 672167"/>
              <a:gd name="connsiteY79" fmla="*/ 588191 h 909743"/>
              <a:gd name="connsiteX80" fmla="*/ 190479 w 672167"/>
              <a:gd name="connsiteY80" fmla="*/ 539486 h 909743"/>
              <a:gd name="connsiteX81" fmla="*/ 162391 w 672167"/>
              <a:gd name="connsiteY81" fmla="*/ 530613 h 909743"/>
              <a:gd name="connsiteX82" fmla="*/ 85283 w 672167"/>
              <a:gd name="connsiteY82" fmla="*/ 523979 h 909743"/>
              <a:gd name="connsiteX83" fmla="*/ 78069 w 672167"/>
              <a:gd name="connsiteY83" fmla="*/ 515571 h 909743"/>
              <a:gd name="connsiteX84" fmla="*/ 71579 w 672167"/>
              <a:gd name="connsiteY84" fmla="*/ 504893 h 909743"/>
              <a:gd name="connsiteX85" fmla="*/ 77560 w 672167"/>
              <a:gd name="connsiteY85" fmla="*/ 494888 h 909743"/>
              <a:gd name="connsiteX86" fmla="*/ 100893 w 672167"/>
              <a:gd name="connsiteY86" fmla="*/ 497812 h 909743"/>
              <a:gd name="connsiteX87" fmla="*/ 113013 w 672167"/>
              <a:gd name="connsiteY87" fmla="*/ 505051 h 909743"/>
              <a:gd name="connsiteX88" fmla="*/ 133824 w 672167"/>
              <a:gd name="connsiteY88" fmla="*/ 506509 h 909743"/>
              <a:gd name="connsiteX89" fmla="*/ 147101 w 672167"/>
              <a:gd name="connsiteY89" fmla="*/ 501497 h 909743"/>
              <a:gd name="connsiteX90" fmla="*/ 224894 w 672167"/>
              <a:gd name="connsiteY90" fmla="*/ 515483 h 909743"/>
              <a:gd name="connsiteX91" fmla="*/ 231152 w 672167"/>
              <a:gd name="connsiteY91" fmla="*/ 510679 h 909743"/>
              <a:gd name="connsiteX92" fmla="*/ 243567 w 672167"/>
              <a:gd name="connsiteY92" fmla="*/ 506126 h 909743"/>
              <a:gd name="connsiteX93" fmla="*/ 246995 w 672167"/>
              <a:gd name="connsiteY93" fmla="*/ 514282 h 909743"/>
              <a:gd name="connsiteX94" fmla="*/ 257769 w 672167"/>
              <a:gd name="connsiteY94" fmla="*/ 505812 h 909743"/>
              <a:gd name="connsiteX95" fmla="*/ 257926 w 672167"/>
              <a:gd name="connsiteY95" fmla="*/ 505692 h 909743"/>
              <a:gd name="connsiteX96" fmla="*/ 264938 w 672167"/>
              <a:gd name="connsiteY96" fmla="*/ 498523 h 909743"/>
              <a:gd name="connsiteX97" fmla="*/ 251655 w 672167"/>
              <a:gd name="connsiteY97" fmla="*/ 498862 h 909743"/>
              <a:gd name="connsiteX98" fmla="*/ 250473 w 672167"/>
              <a:gd name="connsiteY98" fmla="*/ 491178 h 909743"/>
              <a:gd name="connsiteX99" fmla="*/ 257894 w 672167"/>
              <a:gd name="connsiteY99" fmla="*/ 488556 h 909743"/>
              <a:gd name="connsiteX100" fmla="*/ 251617 w 672167"/>
              <a:gd name="connsiteY100" fmla="*/ 483500 h 909743"/>
              <a:gd name="connsiteX101" fmla="*/ 251020 w 672167"/>
              <a:gd name="connsiteY101" fmla="*/ 483016 h 909743"/>
              <a:gd name="connsiteX102" fmla="*/ 239756 w 672167"/>
              <a:gd name="connsiteY102" fmla="*/ 480563 h 909743"/>
              <a:gd name="connsiteX103" fmla="*/ 227523 w 672167"/>
              <a:gd name="connsiteY103" fmla="*/ 477230 h 909743"/>
              <a:gd name="connsiteX104" fmla="*/ 232265 w 672167"/>
              <a:gd name="connsiteY104" fmla="*/ 490052 h 909743"/>
              <a:gd name="connsiteX105" fmla="*/ 224485 w 672167"/>
              <a:gd name="connsiteY105" fmla="*/ 482431 h 909743"/>
              <a:gd name="connsiteX106" fmla="*/ 216240 w 672167"/>
              <a:gd name="connsiteY106" fmla="*/ 472532 h 909743"/>
              <a:gd name="connsiteX107" fmla="*/ 200655 w 672167"/>
              <a:gd name="connsiteY107" fmla="*/ 463704 h 909743"/>
              <a:gd name="connsiteX108" fmla="*/ 196057 w 672167"/>
              <a:gd name="connsiteY108" fmla="*/ 461100 h 909743"/>
              <a:gd name="connsiteX109" fmla="*/ 186705 w 672167"/>
              <a:gd name="connsiteY109" fmla="*/ 450208 h 909743"/>
              <a:gd name="connsiteX110" fmla="*/ 173397 w 672167"/>
              <a:gd name="connsiteY110" fmla="*/ 442662 h 909743"/>
              <a:gd name="connsiteX111" fmla="*/ 151189 w 672167"/>
              <a:gd name="connsiteY111" fmla="*/ 414609 h 909743"/>
              <a:gd name="connsiteX112" fmla="*/ 146139 w 672167"/>
              <a:gd name="connsiteY112" fmla="*/ 405333 h 909743"/>
              <a:gd name="connsiteX113" fmla="*/ 139227 w 672167"/>
              <a:gd name="connsiteY113" fmla="*/ 392631 h 909743"/>
              <a:gd name="connsiteX114" fmla="*/ 107938 w 672167"/>
              <a:gd name="connsiteY114" fmla="*/ 382135 h 909743"/>
              <a:gd name="connsiteX115" fmla="*/ 88076 w 672167"/>
              <a:gd name="connsiteY115" fmla="*/ 387279 h 909743"/>
              <a:gd name="connsiteX116" fmla="*/ 55025 w 672167"/>
              <a:gd name="connsiteY116" fmla="*/ 387857 h 909743"/>
              <a:gd name="connsiteX117" fmla="*/ 34497 w 672167"/>
              <a:gd name="connsiteY117" fmla="*/ 382720 h 909743"/>
              <a:gd name="connsiteX118" fmla="*/ 15811 w 672167"/>
              <a:gd name="connsiteY118" fmla="*/ 374167 h 909743"/>
              <a:gd name="connsiteX119" fmla="*/ 0 w 672167"/>
              <a:gd name="connsiteY119" fmla="*/ 359402 h 909743"/>
              <a:gd name="connsiteX120" fmla="*/ 22377 w 672167"/>
              <a:gd name="connsiteY120" fmla="*/ 357742 h 909743"/>
              <a:gd name="connsiteX121" fmla="*/ 45182 w 672167"/>
              <a:gd name="connsiteY121" fmla="*/ 350145 h 909743"/>
              <a:gd name="connsiteX122" fmla="*/ 64629 w 672167"/>
              <a:gd name="connsiteY122" fmla="*/ 343416 h 909743"/>
              <a:gd name="connsiteX123" fmla="*/ 93195 w 672167"/>
              <a:gd name="connsiteY123" fmla="*/ 342460 h 909743"/>
              <a:gd name="connsiteX124" fmla="*/ 128497 w 672167"/>
              <a:gd name="connsiteY124" fmla="*/ 348007 h 909743"/>
              <a:gd name="connsiteX125" fmla="*/ 153001 w 672167"/>
              <a:gd name="connsiteY125" fmla="*/ 356905 h 909743"/>
              <a:gd name="connsiteX126" fmla="*/ 164120 w 672167"/>
              <a:gd name="connsiteY126" fmla="*/ 366634 h 909743"/>
              <a:gd name="connsiteX127" fmla="*/ 172372 w 672167"/>
              <a:gd name="connsiteY127" fmla="*/ 368143 h 909743"/>
              <a:gd name="connsiteX128" fmla="*/ 183636 w 672167"/>
              <a:gd name="connsiteY128" fmla="*/ 370212 h 909743"/>
              <a:gd name="connsiteX129" fmla="*/ 196416 w 672167"/>
              <a:gd name="connsiteY129" fmla="*/ 375469 h 909743"/>
              <a:gd name="connsiteX130" fmla="*/ 238221 w 672167"/>
              <a:gd name="connsiteY130" fmla="*/ 366432 h 909743"/>
              <a:gd name="connsiteX131" fmla="*/ 265957 w 672167"/>
              <a:gd name="connsiteY131" fmla="*/ 350648 h 909743"/>
              <a:gd name="connsiteX132" fmla="*/ 287442 w 672167"/>
              <a:gd name="connsiteY132" fmla="*/ 331996 h 909743"/>
              <a:gd name="connsiteX133" fmla="*/ 297297 w 672167"/>
              <a:gd name="connsiteY133" fmla="*/ 330550 h 909743"/>
              <a:gd name="connsiteX134" fmla="*/ 305253 w 672167"/>
              <a:gd name="connsiteY134" fmla="*/ 329380 h 909743"/>
              <a:gd name="connsiteX135" fmla="*/ 319291 w 672167"/>
              <a:gd name="connsiteY135" fmla="*/ 333789 h 909743"/>
              <a:gd name="connsiteX136" fmla="*/ 341228 w 672167"/>
              <a:gd name="connsiteY136" fmla="*/ 325154 h 909743"/>
              <a:gd name="connsiteX137" fmla="*/ 350970 w 672167"/>
              <a:gd name="connsiteY137" fmla="*/ 342913 h 909743"/>
              <a:gd name="connsiteX138" fmla="*/ 354115 w 672167"/>
              <a:gd name="connsiteY138" fmla="*/ 359138 h 909743"/>
              <a:gd name="connsiteX139" fmla="*/ 365788 w 672167"/>
              <a:gd name="connsiteY139" fmla="*/ 370054 h 909743"/>
              <a:gd name="connsiteX140" fmla="*/ 365819 w 672167"/>
              <a:gd name="connsiteY140" fmla="*/ 370048 h 909743"/>
              <a:gd name="connsiteX141" fmla="*/ 382361 w 672167"/>
              <a:gd name="connsiteY141" fmla="*/ 368501 h 909743"/>
              <a:gd name="connsiteX142" fmla="*/ 383757 w 672167"/>
              <a:gd name="connsiteY142" fmla="*/ 368369 h 909743"/>
              <a:gd name="connsiteX143" fmla="*/ 389203 w 672167"/>
              <a:gd name="connsiteY143" fmla="*/ 360483 h 909743"/>
              <a:gd name="connsiteX144" fmla="*/ 387090 w 672167"/>
              <a:gd name="connsiteY144" fmla="*/ 340580 h 909743"/>
              <a:gd name="connsiteX145" fmla="*/ 395813 w 672167"/>
              <a:gd name="connsiteY145" fmla="*/ 338461 h 909743"/>
              <a:gd name="connsiteX146" fmla="*/ 404379 w 672167"/>
              <a:gd name="connsiteY146" fmla="*/ 350730 h 909743"/>
              <a:gd name="connsiteX147" fmla="*/ 417354 w 672167"/>
              <a:gd name="connsiteY147" fmla="*/ 360087 h 909743"/>
              <a:gd name="connsiteX148" fmla="*/ 427587 w 672167"/>
              <a:gd name="connsiteY148" fmla="*/ 369897 h 909743"/>
              <a:gd name="connsiteX149" fmla="*/ 428839 w 672167"/>
              <a:gd name="connsiteY149" fmla="*/ 371092 h 909743"/>
              <a:gd name="connsiteX150" fmla="*/ 429034 w 672167"/>
              <a:gd name="connsiteY150" fmla="*/ 371086 h 909743"/>
              <a:gd name="connsiteX151" fmla="*/ 444002 w 672167"/>
              <a:gd name="connsiteY151" fmla="*/ 370457 h 909743"/>
              <a:gd name="connsiteX152" fmla="*/ 461996 w 672167"/>
              <a:gd name="connsiteY152" fmla="*/ 355987 h 909743"/>
              <a:gd name="connsiteX153" fmla="*/ 472323 w 672167"/>
              <a:gd name="connsiteY153" fmla="*/ 336009 h 909743"/>
              <a:gd name="connsiteX154" fmla="*/ 470795 w 672167"/>
              <a:gd name="connsiteY154" fmla="*/ 323626 h 909743"/>
              <a:gd name="connsiteX155" fmla="*/ 476858 w 672167"/>
              <a:gd name="connsiteY155" fmla="*/ 322771 h 909743"/>
              <a:gd name="connsiteX156" fmla="*/ 479455 w 672167"/>
              <a:gd name="connsiteY156" fmla="*/ 338329 h 909743"/>
              <a:gd name="connsiteX157" fmla="*/ 486782 w 672167"/>
              <a:gd name="connsiteY157" fmla="*/ 340071 h 909743"/>
              <a:gd name="connsiteX158" fmla="*/ 486581 w 672167"/>
              <a:gd name="connsiteY158" fmla="*/ 330047 h 909743"/>
              <a:gd name="connsiteX159" fmla="*/ 493330 w 672167"/>
              <a:gd name="connsiteY159" fmla="*/ 321117 h 909743"/>
              <a:gd name="connsiteX160" fmla="*/ 511349 w 672167"/>
              <a:gd name="connsiteY160" fmla="*/ 322966 h 909743"/>
              <a:gd name="connsiteX161" fmla="*/ 533644 w 672167"/>
              <a:gd name="connsiteY161" fmla="*/ 314766 h 909743"/>
              <a:gd name="connsiteX162" fmla="*/ 457160 w 672167"/>
              <a:gd name="connsiteY162" fmla="*/ 241115 h 909743"/>
              <a:gd name="connsiteX163" fmla="*/ 470563 w 672167"/>
              <a:gd name="connsiteY163" fmla="*/ 245970 h 909743"/>
              <a:gd name="connsiteX164" fmla="*/ 470865 w 672167"/>
              <a:gd name="connsiteY164" fmla="*/ 256459 h 909743"/>
              <a:gd name="connsiteX165" fmla="*/ 471217 w 672167"/>
              <a:gd name="connsiteY165" fmla="*/ 265879 h 909743"/>
              <a:gd name="connsiteX166" fmla="*/ 483790 w 672167"/>
              <a:gd name="connsiteY166" fmla="*/ 278180 h 909743"/>
              <a:gd name="connsiteX167" fmla="*/ 483155 w 672167"/>
              <a:gd name="connsiteY167" fmla="*/ 298574 h 909743"/>
              <a:gd name="connsiteX168" fmla="*/ 471280 w 672167"/>
              <a:gd name="connsiteY168" fmla="*/ 289978 h 909743"/>
              <a:gd name="connsiteX169" fmla="*/ 465947 w 672167"/>
              <a:gd name="connsiteY169" fmla="*/ 276544 h 909743"/>
              <a:gd name="connsiteX170" fmla="*/ 456072 w 672167"/>
              <a:gd name="connsiteY170" fmla="*/ 260018 h 909743"/>
              <a:gd name="connsiteX171" fmla="*/ 222153 w 672167"/>
              <a:gd name="connsiteY171" fmla="*/ 0 h 909743"/>
              <a:gd name="connsiteX172" fmla="*/ 237134 w 672167"/>
              <a:gd name="connsiteY172" fmla="*/ 7112 h 909743"/>
              <a:gd name="connsiteX173" fmla="*/ 251889 w 672167"/>
              <a:gd name="connsiteY173" fmla="*/ 12753 h 909743"/>
              <a:gd name="connsiteX174" fmla="*/ 264777 w 672167"/>
              <a:gd name="connsiteY174" fmla="*/ 14727 h 909743"/>
              <a:gd name="connsiteX175" fmla="*/ 266506 w 672167"/>
              <a:gd name="connsiteY175" fmla="*/ 24462 h 909743"/>
              <a:gd name="connsiteX176" fmla="*/ 285028 w 672167"/>
              <a:gd name="connsiteY176" fmla="*/ 38328 h 909743"/>
              <a:gd name="connsiteX177" fmla="*/ 299079 w 672167"/>
              <a:gd name="connsiteY177" fmla="*/ 42988 h 909743"/>
              <a:gd name="connsiteX178" fmla="*/ 310569 w 672167"/>
              <a:gd name="connsiteY178" fmla="*/ 55810 h 909743"/>
              <a:gd name="connsiteX179" fmla="*/ 322840 w 672167"/>
              <a:gd name="connsiteY179" fmla="*/ 65998 h 909743"/>
              <a:gd name="connsiteX180" fmla="*/ 331595 w 672167"/>
              <a:gd name="connsiteY180" fmla="*/ 76494 h 909743"/>
              <a:gd name="connsiteX181" fmla="*/ 346236 w 672167"/>
              <a:gd name="connsiteY181" fmla="*/ 85978 h 909743"/>
              <a:gd name="connsiteX182" fmla="*/ 359375 w 672167"/>
              <a:gd name="connsiteY182" fmla="*/ 99844 h 909743"/>
              <a:gd name="connsiteX183" fmla="*/ 376343 w 672167"/>
              <a:gd name="connsiteY183" fmla="*/ 106352 h 909743"/>
              <a:gd name="connsiteX184" fmla="*/ 375752 w 672167"/>
              <a:gd name="connsiteY184" fmla="*/ 118024 h 909743"/>
              <a:gd name="connsiteX185" fmla="*/ 354589 w 672167"/>
              <a:gd name="connsiteY185" fmla="*/ 105950 h 909743"/>
              <a:gd name="connsiteX186" fmla="*/ 342356 w 672167"/>
              <a:gd name="connsiteY186" fmla="*/ 105208 h 909743"/>
              <a:gd name="connsiteX187" fmla="*/ 331802 w 672167"/>
              <a:gd name="connsiteY187" fmla="*/ 98341 h 909743"/>
              <a:gd name="connsiteX188" fmla="*/ 317720 w 672167"/>
              <a:gd name="connsiteY188" fmla="*/ 97762 h 909743"/>
              <a:gd name="connsiteX189" fmla="*/ 301129 w 672167"/>
              <a:gd name="connsiteY189" fmla="*/ 86707 h 909743"/>
              <a:gd name="connsiteX190" fmla="*/ 283871 w 672167"/>
              <a:gd name="connsiteY190" fmla="*/ 72544 h 909743"/>
              <a:gd name="connsiteX191" fmla="*/ 264368 w 672167"/>
              <a:gd name="connsiteY191" fmla="*/ 43900 h 909743"/>
              <a:gd name="connsiteX192" fmla="*/ 246524 w 672167"/>
              <a:gd name="connsiteY192" fmla="*/ 39316 h 909743"/>
              <a:gd name="connsiteX193" fmla="*/ 229480 w 672167"/>
              <a:gd name="connsiteY193" fmla="*/ 30002 h 909743"/>
              <a:gd name="connsiteX194" fmla="*/ 222266 w 672167"/>
              <a:gd name="connsiteY194" fmla="*/ 13143 h 9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Lst>
            <a:rect l="l" t="t" r="r" b="b"/>
            <a:pathLst>
              <a:path w="672167" h="909743">
                <a:moveTo>
                  <a:pt x="535204" y="313018"/>
                </a:moveTo>
                <a:lnTo>
                  <a:pt x="554619" y="328431"/>
                </a:lnTo>
                <a:lnTo>
                  <a:pt x="562758" y="354578"/>
                </a:lnTo>
                <a:lnTo>
                  <a:pt x="583764" y="351472"/>
                </a:lnTo>
                <a:lnTo>
                  <a:pt x="608871" y="359641"/>
                </a:lnTo>
                <a:lnTo>
                  <a:pt x="593142" y="411515"/>
                </a:lnTo>
                <a:lnTo>
                  <a:pt x="567689" y="458767"/>
                </a:lnTo>
                <a:lnTo>
                  <a:pt x="574406" y="495001"/>
                </a:lnTo>
                <a:lnTo>
                  <a:pt x="586475" y="511647"/>
                </a:lnTo>
                <a:lnTo>
                  <a:pt x="552984" y="537870"/>
                </a:lnTo>
                <a:lnTo>
                  <a:pt x="545494" y="548265"/>
                </a:lnTo>
                <a:lnTo>
                  <a:pt x="569714" y="546580"/>
                </a:lnTo>
                <a:lnTo>
                  <a:pt x="570009" y="561031"/>
                </a:lnTo>
                <a:lnTo>
                  <a:pt x="602538" y="622357"/>
                </a:lnTo>
                <a:lnTo>
                  <a:pt x="619871" y="656107"/>
                </a:lnTo>
                <a:lnTo>
                  <a:pt x="634953" y="663207"/>
                </a:lnTo>
                <a:lnTo>
                  <a:pt x="645733" y="664364"/>
                </a:lnTo>
                <a:lnTo>
                  <a:pt x="642444" y="693996"/>
                </a:lnTo>
                <a:lnTo>
                  <a:pt x="654765" y="696140"/>
                </a:lnTo>
                <a:lnTo>
                  <a:pt x="672167" y="722269"/>
                </a:lnTo>
                <a:lnTo>
                  <a:pt x="655494" y="735179"/>
                </a:lnTo>
                <a:lnTo>
                  <a:pt x="597399" y="724382"/>
                </a:lnTo>
                <a:lnTo>
                  <a:pt x="576280" y="725426"/>
                </a:lnTo>
                <a:lnTo>
                  <a:pt x="571204" y="720445"/>
                </a:lnTo>
                <a:lnTo>
                  <a:pt x="534028" y="738330"/>
                </a:lnTo>
                <a:lnTo>
                  <a:pt x="515720" y="754554"/>
                </a:lnTo>
                <a:lnTo>
                  <a:pt x="543292" y="759120"/>
                </a:lnTo>
                <a:lnTo>
                  <a:pt x="583707" y="783494"/>
                </a:lnTo>
                <a:lnTo>
                  <a:pt x="590808" y="782865"/>
                </a:lnTo>
                <a:lnTo>
                  <a:pt x="628092" y="762824"/>
                </a:lnTo>
                <a:lnTo>
                  <a:pt x="617028" y="800278"/>
                </a:lnTo>
                <a:lnTo>
                  <a:pt x="618852" y="807309"/>
                </a:lnTo>
                <a:lnTo>
                  <a:pt x="635161" y="821527"/>
                </a:lnTo>
                <a:lnTo>
                  <a:pt x="635752" y="831545"/>
                </a:lnTo>
                <a:lnTo>
                  <a:pt x="621110" y="836726"/>
                </a:lnTo>
                <a:lnTo>
                  <a:pt x="611167" y="854661"/>
                </a:lnTo>
                <a:lnTo>
                  <a:pt x="577789" y="897197"/>
                </a:lnTo>
                <a:lnTo>
                  <a:pt x="554682" y="903699"/>
                </a:lnTo>
                <a:lnTo>
                  <a:pt x="544670" y="909743"/>
                </a:lnTo>
                <a:lnTo>
                  <a:pt x="529286" y="870659"/>
                </a:lnTo>
                <a:lnTo>
                  <a:pt x="522613" y="871502"/>
                </a:lnTo>
                <a:lnTo>
                  <a:pt x="509563" y="890915"/>
                </a:lnTo>
                <a:lnTo>
                  <a:pt x="487034" y="895757"/>
                </a:lnTo>
                <a:lnTo>
                  <a:pt x="465682" y="905146"/>
                </a:lnTo>
                <a:lnTo>
                  <a:pt x="436681" y="880319"/>
                </a:lnTo>
                <a:lnTo>
                  <a:pt x="410694" y="897625"/>
                </a:lnTo>
                <a:lnTo>
                  <a:pt x="376518" y="905976"/>
                </a:lnTo>
                <a:lnTo>
                  <a:pt x="374039" y="902329"/>
                </a:lnTo>
                <a:lnTo>
                  <a:pt x="360379" y="880294"/>
                </a:lnTo>
                <a:lnTo>
                  <a:pt x="360272" y="855177"/>
                </a:lnTo>
                <a:lnTo>
                  <a:pt x="355681" y="841418"/>
                </a:lnTo>
                <a:lnTo>
                  <a:pt x="353750" y="838814"/>
                </a:lnTo>
                <a:lnTo>
                  <a:pt x="341668" y="822464"/>
                </a:lnTo>
                <a:lnTo>
                  <a:pt x="327586" y="815125"/>
                </a:lnTo>
                <a:lnTo>
                  <a:pt x="316505" y="802580"/>
                </a:lnTo>
                <a:lnTo>
                  <a:pt x="310090" y="787104"/>
                </a:lnTo>
                <a:lnTo>
                  <a:pt x="300825" y="782551"/>
                </a:lnTo>
                <a:lnTo>
                  <a:pt x="300329" y="782312"/>
                </a:lnTo>
                <a:lnTo>
                  <a:pt x="294266" y="771011"/>
                </a:lnTo>
                <a:lnTo>
                  <a:pt x="286693" y="778237"/>
                </a:lnTo>
                <a:lnTo>
                  <a:pt x="293492" y="792870"/>
                </a:lnTo>
                <a:lnTo>
                  <a:pt x="285039" y="810151"/>
                </a:lnTo>
                <a:lnTo>
                  <a:pt x="265215" y="813993"/>
                </a:lnTo>
                <a:lnTo>
                  <a:pt x="251460" y="806409"/>
                </a:lnTo>
                <a:lnTo>
                  <a:pt x="251165" y="794870"/>
                </a:lnTo>
                <a:lnTo>
                  <a:pt x="255706" y="768295"/>
                </a:lnTo>
                <a:lnTo>
                  <a:pt x="265209" y="763371"/>
                </a:lnTo>
                <a:lnTo>
                  <a:pt x="274486" y="767936"/>
                </a:lnTo>
                <a:lnTo>
                  <a:pt x="288435" y="760698"/>
                </a:lnTo>
                <a:lnTo>
                  <a:pt x="302693" y="764037"/>
                </a:lnTo>
                <a:lnTo>
                  <a:pt x="318360" y="757523"/>
                </a:lnTo>
                <a:lnTo>
                  <a:pt x="318423" y="757409"/>
                </a:lnTo>
                <a:lnTo>
                  <a:pt x="326291" y="742858"/>
                </a:lnTo>
                <a:lnTo>
                  <a:pt x="332656" y="716414"/>
                </a:lnTo>
                <a:lnTo>
                  <a:pt x="330549" y="694222"/>
                </a:lnTo>
                <a:lnTo>
                  <a:pt x="319140" y="654001"/>
                </a:lnTo>
                <a:lnTo>
                  <a:pt x="297127" y="610717"/>
                </a:lnTo>
                <a:lnTo>
                  <a:pt x="293398" y="603378"/>
                </a:lnTo>
                <a:lnTo>
                  <a:pt x="276228" y="588474"/>
                </a:lnTo>
                <a:lnTo>
                  <a:pt x="275731" y="588191"/>
                </a:lnTo>
                <a:lnTo>
                  <a:pt x="190479" y="539486"/>
                </a:lnTo>
                <a:lnTo>
                  <a:pt x="162391" y="530613"/>
                </a:lnTo>
                <a:lnTo>
                  <a:pt x="85283" y="523979"/>
                </a:lnTo>
                <a:lnTo>
                  <a:pt x="78069" y="515571"/>
                </a:lnTo>
                <a:lnTo>
                  <a:pt x="71579" y="504893"/>
                </a:lnTo>
                <a:lnTo>
                  <a:pt x="77560" y="494888"/>
                </a:lnTo>
                <a:lnTo>
                  <a:pt x="100893" y="497812"/>
                </a:lnTo>
                <a:lnTo>
                  <a:pt x="113013" y="505051"/>
                </a:lnTo>
                <a:lnTo>
                  <a:pt x="133824" y="506509"/>
                </a:lnTo>
                <a:lnTo>
                  <a:pt x="147101" y="501497"/>
                </a:lnTo>
                <a:lnTo>
                  <a:pt x="224894" y="515483"/>
                </a:lnTo>
                <a:lnTo>
                  <a:pt x="231152" y="510679"/>
                </a:lnTo>
                <a:lnTo>
                  <a:pt x="243567" y="506126"/>
                </a:lnTo>
                <a:lnTo>
                  <a:pt x="246995" y="514282"/>
                </a:lnTo>
                <a:lnTo>
                  <a:pt x="257769" y="505812"/>
                </a:lnTo>
                <a:lnTo>
                  <a:pt x="257926" y="505692"/>
                </a:lnTo>
                <a:lnTo>
                  <a:pt x="264938" y="498523"/>
                </a:lnTo>
                <a:lnTo>
                  <a:pt x="251655" y="498862"/>
                </a:lnTo>
                <a:lnTo>
                  <a:pt x="250473" y="491178"/>
                </a:lnTo>
                <a:lnTo>
                  <a:pt x="257894" y="488556"/>
                </a:lnTo>
                <a:lnTo>
                  <a:pt x="251617" y="483500"/>
                </a:lnTo>
                <a:lnTo>
                  <a:pt x="251020" y="483016"/>
                </a:lnTo>
                <a:lnTo>
                  <a:pt x="239756" y="480563"/>
                </a:lnTo>
                <a:lnTo>
                  <a:pt x="227523" y="477230"/>
                </a:lnTo>
                <a:lnTo>
                  <a:pt x="232265" y="490052"/>
                </a:lnTo>
                <a:lnTo>
                  <a:pt x="224485" y="482431"/>
                </a:lnTo>
                <a:lnTo>
                  <a:pt x="216240" y="472532"/>
                </a:lnTo>
                <a:lnTo>
                  <a:pt x="200655" y="463704"/>
                </a:lnTo>
                <a:lnTo>
                  <a:pt x="196057" y="461100"/>
                </a:lnTo>
                <a:lnTo>
                  <a:pt x="186705" y="450208"/>
                </a:lnTo>
                <a:lnTo>
                  <a:pt x="173397" y="442662"/>
                </a:lnTo>
                <a:lnTo>
                  <a:pt x="151189" y="414609"/>
                </a:lnTo>
                <a:lnTo>
                  <a:pt x="146139" y="405333"/>
                </a:lnTo>
                <a:lnTo>
                  <a:pt x="139227" y="392631"/>
                </a:lnTo>
                <a:lnTo>
                  <a:pt x="107938" y="382135"/>
                </a:lnTo>
                <a:lnTo>
                  <a:pt x="88076" y="387279"/>
                </a:lnTo>
                <a:lnTo>
                  <a:pt x="55025" y="387857"/>
                </a:lnTo>
                <a:lnTo>
                  <a:pt x="34497" y="382720"/>
                </a:lnTo>
                <a:lnTo>
                  <a:pt x="15811" y="374167"/>
                </a:lnTo>
                <a:lnTo>
                  <a:pt x="0" y="359402"/>
                </a:lnTo>
                <a:lnTo>
                  <a:pt x="22377" y="357742"/>
                </a:lnTo>
                <a:lnTo>
                  <a:pt x="45182" y="350145"/>
                </a:lnTo>
                <a:lnTo>
                  <a:pt x="64629" y="343416"/>
                </a:lnTo>
                <a:lnTo>
                  <a:pt x="93195" y="342460"/>
                </a:lnTo>
                <a:lnTo>
                  <a:pt x="128497" y="348007"/>
                </a:lnTo>
                <a:lnTo>
                  <a:pt x="153001" y="356905"/>
                </a:lnTo>
                <a:lnTo>
                  <a:pt x="164120" y="366634"/>
                </a:lnTo>
                <a:lnTo>
                  <a:pt x="172372" y="368143"/>
                </a:lnTo>
                <a:lnTo>
                  <a:pt x="183636" y="370212"/>
                </a:lnTo>
                <a:lnTo>
                  <a:pt x="196416" y="375469"/>
                </a:lnTo>
                <a:lnTo>
                  <a:pt x="238221" y="366432"/>
                </a:lnTo>
                <a:lnTo>
                  <a:pt x="265957" y="350648"/>
                </a:lnTo>
                <a:lnTo>
                  <a:pt x="287442" y="331996"/>
                </a:lnTo>
                <a:lnTo>
                  <a:pt x="297297" y="330550"/>
                </a:lnTo>
                <a:lnTo>
                  <a:pt x="305253" y="329380"/>
                </a:lnTo>
                <a:lnTo>
                  <a:pt x="319291" y="333789"/>
                </a:lnTo>
                <a:lnTo>
                  <a:pt x="341228" y="325154"/>
                </a:lnTo>
                <a:lnTo>
                  <a:pt x="350970" y="342913"/>
                </a:lnTo>
                <a:lnTo>
                  <a:pt x="354115" y="359138"/>
                </a:lnTo>
                <a:lnTo>
                  <a:pt x="365788" y="370054"/>
                </a:lnTo>
                <a:lnTo>
                  <a:pt x="365819" y="370048"/>
                </a:lnTo>
                <a:lnTo>
                  <a:pt x="382361" y="368501"/>
                </a:lnTo>
                <a:lnTo>
                  <a:pt x="383757" y="368369"/>
                </a:lnTo>
                <a:lnTo>
                  <a:pt x="389203" y="360483"/>
                </a:lnTo>
                <a:lnTo>
                  <a:pt x="387090" y="340580"/>
                </a:lnTo>
                <a:lnTo>
                  <a:pt x="395813" y="338461"/>
                </a:lnTo>
                <a:lnTo>
                  <a:pt x="404379" y="350730"/>
                </a:lnTo>
                <a:lnTo>
                  <a:pt x="417354" y="360087"/>
                </a:lnTo>
                <a:lnTo>
                  <a:pt x="427587" y="369897"/>
                </a:lnTo>
                <a:lnTo>
                  <a:pt x="428839" y="371092"/>
                </a:lnTo>
                <a:lnTo>
                  <a:pt x="429034" y="371086"/>
                </a:lnTo>
                <a:lnTo>
                  <a:pt x="444002" y="370457"/>
                </a:lnTo>
                <a:lnTo>
                  <a:pt x="461996" y="355987"/>
                </a:lnTo>
                <a:lnTo>
                  <a:pt x="472323" y="336009"/>
                </a:lnTo>
                <a:lnTo>
                  <a:pt x="470795" y="323626"/>
                </a:lnTo>
                <a:lnTo>
                  <a:pt x="476858" y="322771"/>
                </a:lnTo>
                <a:lnTo>
                  <a:pt x="479455" y="338329"/>
                </a:lnTo>
                <a:lnTo>
                  <a:pt x="486782" y="340071"/>
                </a:lnTo>
                <a:lnTo>
                  <a:pt x="486581" y="330047"/>
                </a:lnTo>
                <a:lnTo>
                  <a:pt x="493330" y="321117"/>
                </a:lnTo>
                <a:lnTo>
                  <a:pt x="511349" y="322966"/>
                </a:lnTo>
                <a:lnTo>
                  <a:pt x="533644" y="314766"/>
                </a:lnTo>
                <a:close/>
                <a:moveTo>
                  <a:pt x="457160" y="241115"/>
                </a:moveTo>
                <a:lnTo>
                  <a:pt x="470563" y="245970"/>
                </a:lnTo>
                <a:lnTo>
                  <a:pt x="470865" y="256459"/>
                </a:lnTo>
                <a:lnTo>
                  <a:pt x="471217" y="265879"/>
                </a:lnTo>
                <a:lnTo>
                  <a:pt x="483790" y="278180"/>
                </a:lnTo>
                <a:lnTo>
                  <a:pt x="483155" y="298574"/>
                </a:lnTo>
                <a:lnTo>
                  <a:pt x="471280" y="289978"/>
                </a:lnTo>
                <a:lnTo>
                  <a:pt x="465947" y="276544"/>
                </a:lnTo>
                <a:lnTo>
                  <a:pt x="456072" y="260018"/>
                </a:lnTo>
                <a:close/>
                <a:moveTo>
                  <a:pt x="222153" y="0"/>
                </a:moveTo>
                <a:lnTo>
                  <a:pt x="237134" y="7112"/>
                </a:lnTo>
                <a:lnTo>
                  <a:pt x="251889" y="12753"/>
                </a:lnTo>
                <a:lnTo>
                  <a:pt x="264777" y="14727"/>
                </a:lnTo>
                <a:lnTo>
                  <a:pt x="266506" y="24462"/>
                </a:lnTo>
                <a:lnTo>
                  <a:pt x="285028" y="38328"/>
                </a:lnTo>
                <a:lnTo>
                  <a:pt x="299079" y="42988"/>
                </a:lnTo>
                <a:lnTo>
                  <a:pt x="310569" y="55810"/>
                </a:lnTo>
                <a:lnTo>
                  <a:pt x="322840" y="65998"/>
                </a:lnTo>
                <a:lnTo>
                  <a:pt x="331595" y="76494"/>
                </a:lnTo>
                <a:lnTo>
                  <a:pt x="346236" y="85978"/>
                </a:lnTo>
                <a:lnTo>
                  <a:pt x="359375" y="99844"/>
                </a:lnTo>
                <a:lnTo>
                  <a:pt x="376343" y="106352"/>
                </a:lnTo>
                <a:lnTo>
                  <a:pt x="375752" y="118024"/>
                </a:lnTo>
                <a:lnTo>
                  <a:pt x="354589" y="105950"/>
                </a:lnTo>
                <a:lnTo>
                  <a:pt x="342356" y="105208"/>
                </a:lnTo>
                <a:lnTo>
                  <a:pt x="331802" y="98341"/>
                </a:lnTo>
                <a:lnTo>
                  <a:pt x="317720" y="97762"/>
                </a:lnTo>
                <a:lnTo>
                  <a:pt x="301129" y="86707"/>
                </a:lnTo>
                <a:lnTo>
                  <a:pt x="283871" y="72544"/>
                </a:lnTo>
                <a:lnTo>
                  <a:pt x="264368" y="43900"/>
                </a:lnTo>
                <a:lnTo>
                  <a:pt x="246524" y="39316"/>
                </a:lnTo>
                <a:lnTo>
                  <a:pt x="229480" y="30002"/>
                </a:lnTo>
                <a:lnTo>
                  <a:pt x="222266" y="13143"/>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3" name="Morsø">
            <a:extLst>
              <a:ext uri="{FF2B5EF4-FFF2-40B4-BE49-F238E27FC236}">
                <a16:creationId xmlns:a16="http://schemas.microsoft.com/office/drawing/2014/main" id="{00000000-0008-0000-3E00-000099000000}"/>
              </a:ext>
            </a:extLst>
          </xdr:cNvPr>
          <xdr:cNvSpPr/>
        </xdr:nvSpPr>
        <xdr:spPr>
          <a:xfrm>
            <a:off x="602901" y="1903913"/>
            <a:ext cx="476729" cy="623816"/>
          </a:xfrm>
          <a:custGeom>
            <a:avLst/>
            <a:gdLst>
              <a:gd name="connsiteX0" fmla="*/ 73149 w 464119"/>
              <a:gd name="connsiteY0" fmla="*/ 499467 h 607315"/>
              <a:gd name="connsiteX1" fmla="*/ 92637 w 464119"/>
              <a:gd name="connsiteY1" fmla="*/ 502353 h 607315"/>
              <a:gd name="connsiteX2" fmla="*/ 84801 w 464119"/>
              <a:gd name="connsiteY2" fmla="*/ 511849 h 607315"/>
              <a:gd name="connsiteX3" fmla="*/ 91361 w 464119"/>
              <a:gd name="connsiteY3" fmla="*/ 518484 h 607315"/>
              <a:gd name="connsiteX4" fmla="*/ 94631 w 464119"/>
              <a:gd name="connsiteY4" fmla="*/ 528986 h 607315"/>
              <a:gd name="connsiteX5" fmla="*/ 78198 w 464119"/>
              <a:gd name="connsiteY5" fmla="*/ 536991 h 607315"/>
              <a:gd name="connsiteX6" fmla="*/ 69407 w 464119"/>
              <a:gd name="connsiteY6" fmla="*/ 539959 h 607315"/>
              <a:gd name="connsiteX7" fmla="*/ 60064 w 464119"/>
              <a:gd name="connsiteY7" fmla="*/ 546562 h 607315"/>
              <a:gd name="connsiteX8" fmla="*/ 63361 w 464119"/>
              <a:gd name="connsiteY8" fmla="*/ 530281 h 607315"/>
              <a:gd name="connsiteX9" fmla="*/ 56947 w 464119"/>
              <a:gd name="connsiteY9" fmla="*/ 513547 h 607315"/>
              <a:gd name="connsiteX10" fmla="*/ 50974 w 464119"/>
              <a:gd name="connsiteY10" fmla="*/ 508730 h 607315"/>
              <a:gd name="connsiteX11" fmla="*/ 457824 w 464119"/>
              <a:gd name="connsiteY11" fmla="*/ 0 h 607315"/>
              <a:gd name="connsiteX12" fmla="*/ 464119 w 464119"/>
              <a:gd name="connsiteY12" fmla="*/ 905 h 607315"/>
              <a:gd name="connsiteX13" fmla="*/ 462666 w 464119"/>
              <a:gd name="connsiteY13" fmla="*/ 18394 h 607315"/>
              <a:gd name="connsiteX14" fmla="*/ 446622 w 464119"/>
              <a:gd name="connsiteY14" fmla="*/ 37618 h 607315"/>
              <a:gd name="connsiteX15" fmla="*/ 443220 w 464119"/>
              <a:gd name="connsiteY15" fmla="*/ 54773 h 607315"/>
              <a:gd name="connsiteX16" fmla="*/ 444037 w 464119"/>
              <a:gd name="connsiteY16" fmla="*/ 57005 h 607315"/>
              <a:gd name="connsiteX17" fmla="*/ 448345 w 464119"/>
              <a:gd name="connsiteY17" fmla="*/ 68771 h 607315"/>
              <a:gd name="connsiteX18" fmla="*/ 449452 w 464119"/>
              <a:gd name="connsiteY18" fmla="*/ 85851 h 607315"/>
              <a:gd name="connsiteX19" fmla="*/ 460767 w 464119"/>
              <a:gd name="connsiteY19" fmla="*/ 111986 h 607315"/>
              <a:gd name="connsiteX20" fmla="*/ 444157 w 464119"/>
              <a:gd name="connsiteY20" fmla="*/ 134423 h 607315"/>
              <a:gd name="connsiteX21" fmla="*/ 442446 w 464119"/>
              <a:gd name="connsiteY21" fmla="*/ 152717 h 607315"/>
              <a:gd name="connsiteX22" fmla="*/ 441610 w 464119"/>
              <a:gd name="connsiteY22" fmla="*/ 155389 h 607315"/>
              <a:gd name="connsiteX23" fmla="*/ 434855 w 464119"/>
              <a:gd name="connsiteY23" fmla="*/ 176909 h 607315"/>
              <a:gd name="connsiteX24" fmla="*/ 431427 w 464119"/>
              <a:gd name="connsiteY24" fmla="*/ 193234 h 607315"/>
              <a:gd name="connsiteX25" fmla="*/ 421723 w 464119"/>
              <a:gd name="connsiteY25" fmla="*/ 225016 h 607315"/>
              <a:gd name="connsiteX26" fmla="*/ 422182 w 464119"/>
              <a:gd name="connsiteY26" fmla="*/ 212621 h 607315"/>
              <a:gd name="connsiteX27" fmla="*/ 418106 w 464119"/>
              <a:gd name="connsiteY27" fmla="*/ 186046 h 607315"/>
              <a:gd name="connsiteX28" fmla="*/ 410924 w 464119"/>
              <a:gd name="connsiteY28" fmla="*/ 184310 h 607315"/>
              <a:gd name="connsiteX29" fmla="*/ 401232 w 464119"/>
              <a:gd name="connsiteY29" fmla="*/ 194108 h 607315"/>
              <a:gd name="connsiteX30" fmla="*/ 393245 w 464119"/>
              <a:gd name="connsiteY30" fmla="*/ 187775 h 607315"/>
              <a:gd name="connsiteX31" fmla="*/ 395829 w 464119"/>
              <a:gd name="connsiteY31" fmla="*/ 178217 h 607315"/>
              <a:gd name="connsiteX32" fmla="*/ 390383 w 464119"/>
              <a:gd name="connsiteY32" fmla="*/ 176588 h 607315"/>
              <a:gd name="connsiteX33" fmla="*/ 382200 w 464119"/>
              <a:gd name="connsiteY33" fmla="*/ 174148 h 607315"/>
              <a:gd name="connsiteX34" fmla="*/ 373836 w 464119"/>
              <a:gd name="connsiteY34" fmla="*/ 177607 h 607315"/>
              <a:gd name="connsiteX35" fmla="*/ 370263 w 464119"/>
              <a:gd name="connsiteY35" fmla="*/ 190662 h 607315"/>
              <a:gd name="connsiteX36" fmla="*/ 361968 w 464119"/>
              <a:gd name="connsiteY36" fmla="*/ 201918 h 607315"/>
              <a:gd name="connsiteX37" fmla="*/ 356854 w 464119"/>
              <a:gd name="connsiteY37" fmla="*/ 208842 h 607315"/>
              <a:gd name="connsiteX38" fmla="*/ 356351 w 464119"/>
              <a:gd name="connsiteY38" fmla="*/ 220117 h 607315"/>
              <a:gd name="connsiteX39" fmla="*/ 367716 w 464119"/>
              <a:gd name="connsiteY39" fmla="*/ 242196 h 607315"/>
              <a:gd name="connsiteX40" fmla="*/ 371081 w 464119"/>
              <a:gd name="connsiteY40" fmla="*/ 278808 h 607315"/>
              <a:gd name="connsiteX41" fmla="*/ 371993 w 464119"/>
              <a:gd name="connsiteY41" fmla="*/ 280978 h 607315"/>
              <a:gd name="connsiteX42" fmla="*/ 383377 w 464119"/>
              <a:gd name="connsiteY42" fmla="*/ 308062 h 607315"/>
              <a:gd name="connsiteX43" fmla="*/ 385062 w 464119"/>
              <a:gd name="connsiteY43" fmla="*/ 312068 h 607315"/>
              <a:gd name="connsiteX44" fmla="*/ 406855 w 464119"/>
              <a:gd name="connsiteY44" fmla="*/ 334952 h 607315"/>
              <a:gd name="connsiteX45" fmla="*/ 412377 w 464119"/>
              <a:gd name="connsiteY45" fmla="*/ 362357 h 607315"/>
              <a:gd name="connsiteX46" fmla="*/ 409276 w 464119"/>
              <a:gd name="connsiteY46" fmla="*/ 374589 h 607315"/>
              <a:gd name="connsiteX47" fmla="*/ 403528 w 464119"/>
              <a:gd name="connsiteY47" fmla="*/ 358150 h 607315"/>
              <a:gd name="connsiteX48" fmla="*/ 396062 w 464119"/>
              <a:gd name="connsiteY48" fmla="*/ 360666 h 607315"/>
              <a:gd name="connsiteX49" fmla="*/ 385433 w 464119"/>
              <a:gd name="connsiteY49" fmla="*/ 363395 h 607315"/>
              <a:gd name="connsiteX50" fmla="*/ 384628 w 464119"/>
              <a:gd name="connsiteY50" fmla="*/ 373532 h 607315"/>
              <a:gd name="connsiteX51" fmla="*/ 396427 w 464119"/>
              <a:gd name="connsiteY51" fmla="*/ 380110 h 607315"/>
              <a:gd name="connsiteX52" fmla="*/ 391836 w 464119"/>
              <a:gd name="connsiteY52" fmla="*/ 388895 h 607315"/>
              <a:gd name="connsiteX53" fmla="*/ 372490 w 464119"/>
              <a:gd name="connsiteY53" fmla="*/ 399139 h 607315"/>
              <a:gd name="connsiteX54" fmla="*/ 366056 w 464119"/>
              <a:gd name="connsiteY54" fmla="*/ 421841 h 607315"/>
              <a:gd name="connsiteX55" fmla="*/ 365276 w 464119"/>
              <a:gd name="connsiteY55" fmla="*/ 424601 h 607315"/>
              <a:gd name="connsiteX56" fmla="*/ 368936 w 464119"/>
              <a:gd name="connsiteY56" fmla="*/ 444938 h 607315"/>
              <a:gd name="connsiteX57" fmla="*/ 357395 w 464119"/>
              <a:gd name="connsiteY57" fmla="*/ 453774 h 607315"/>
              <a:gd name="connsiteX58" fmla="*/ 358496 w 464119"/>
              <a:gd name="connsiteY58" fmla="*/ 465823 h 607315"/>
              <a:gd name="connsiteX59" fmla="*/ 358697 w 464119"/>
              <a:gd name="connsiteY59" fmla="*/ 468030 h 607315"/>
              <a:gd name="connsiteX60" fmla="*/ 345590 w 464119"/>
              <a:gd name="connsiteY60" fmla="*/ 477419 h 607315"/>
              <a:gd name="connsiteX61" fmla="*/ 336131 w 464119"/>
              <a:gd name="connsiteY61" fmla="*/ 488417 h 607315"/>
              <a:gd name="connsiteX62" fmla="*/ 320087 w 464119"/>
              <a:gd name="connsiteY62" fmla="*/ 497768 h 607315"/>
              <a:gd name="connsiteX63" fmla="*/ 312099 w 464119"/>
              <a:gd name="connsiteY63" fmla="*/ 509352 h 607315"/>
              <a:gd name="connsiteX64" fmla="*/ 305741 w 464119"/>
              <a:gd name="connsiteY64" fmla="*/ 518583 h 607315"/>
              <a:gd name="connsiteX65" fmla="*/ 290099 w 464119"/>
              <a:gd name="connsiteY65" fmla="*/ 538933 h 607315"/>
              <a:gd name="connsiteX66" fmla="*/ 289716 w 464119"/>
              <a:gd name="connsiteY66" fmla="*/ 539436 h 607315"/>
              <a:gd name="connsiteX67" fmla="*/ 298030 w 464119"/>
              <a:gd name="connsiteY67" fmla="*/ 558541 h 607315"/>
              <a:gd name="connsiteX68" fmla="*/ 268326 w 464119"/>
              <a:gd name="connsiteY68" fmla="*/ 575620 h 607315"/>
              <a:gd name="connsiteX69" fmla="*/ 246508 w 464119"/>
              <a:gd name="connsiteY69" fmla="*/ 584644 h 607315"/>
              <a:gd name="connsiteX70" fmla="*/ 219703 w 464119"/>
              <a:gd name="connsiteY70" fmla="*/ 581884 h 607315"/>
              <a:gd name="connsiteX71" fmla="*/ 203067 w 464119"/>
              <a:gd name="connsiteY71" fmla="*/ 590531 h 607315"/>
              <a:gd name="connsiteX72" fmla="*/ 154060 w 464119"/>
              <a:gd name="connsiteY72" fmla="*/ 607315 h 607315"/>
              <a:gd name="connsiteX73" fmla="*/ 150921 w 464119"/>
              <a:gd name="connsiteY73" fmla="*/ 598341 h 607315"/>
              <a:gd name="connsiteX74" fmla="*/ 140299 w 464119"/>
              <a:gd name="connsiteY74" fmla="*/ 581626 h 607315"/>
              <a:gd name="connsiteX75" fmla="*/ 139437 w 464119"/>
              <a:gd name="connsiteY75" fmla="*/ 581362 h 607315"/>
              <a:gd name="connsiteX76" fmla="*/ 138450 w 464119"/>
              <a:gd name="connsiteY76" fmla="*/ 581060 h 607315"/>
              <a:gd name="connsiteX77" fmla="*/ 135789 w 464119"/>
              <a:gd name="connsiteY77" fmla="*/ 580242 h 607315"/>
              <a:gd name="connsiteX78" fmla="*/ 135185 w 464119"/>
              <a:gd name="connsiteY78" fmla="*/ 580060 h 607315"/>
              <a:gd name="connsiteX79" fmla="*/ 134079 w 464119"/>
              <a:gd name="connsiteY79" fmla="*/ 579720 h 607315"/>
              <a:gd name="connsiteX80" fmla="*/ 134336 w 464119"/>
              <a:gd name="connsiteY80" fmla="*/ 579299 h 607315"/>
              <a:gd name="connsiteX81" fmla="*/ 139833 w 464119"/>
              <a:gd name="connsiteY81" fmla="*/ 570376 h 607315"/>
              <a:gd name="connsiteX82" fmla="*/ 143777 w 464119"/>
              <a:gd name="connsiteY82" fmla="*/ 560723 h 607315"/>
              <a:gd name="connsiteX83" fmla="*/ 127896 w 464119"/>
              <a:gd name="connsiteY83" fmla="*/ 539575 h 607315"/>
              <a:gd name="connsiteX84" fmla="*/ 118594 w 464119"/>
              <a:gd name="connsiteY84" fmla="*/ 533600 h 607315"/>
              <a:gd name="connsiteX85" fmla="*/ 120286 w 464119"/>
              <a:gd name="connsiteY85" fmla="*/ 516376 h 607315"/>
              <a:gd name="connsiteX86" fmla="*/ 134657 w 464119"/>
              <a:gd name="connsiteY86" fmla="*/ 511018 h 607315"/>
              <a:gd name="connsiteX87" fmla="*/ 136336 w 464119"/>
              <a:gd name="connsiteY87" fmla="*/ 510396 h 607315"/>
              <a:gd name="connsiteX88" fmla="*/ 131361 w 464119"/>
              <a:gd name="connsiteY88" fmla="*/ 506201 h 607315"/>
              <a:gd name="connsiteX89" fmla="*/ 128972 w 464119"/>
              <a:gd name="connsiteY89" fmla="*/ 504183 h 607315"/>
              <a:gd name="connsiteX90" fmla="*/ 111418 w 464119"/>
              <a:gd name="connsiteY90" fmla="*/ 512873 h 607315"/>
              <a:gd name="connsiteX91" fmla="*/ 98525 w 464119"/>
              <a:gd name="connsiteY91" fmla="*/ 510660 h 607315"/>
              <a:gd name="connsiteX92" fmla="*/ 103009 w 464119"/>
              <a:gd name="connsiteY92" fmla="*/ 500095 h 607315"/>
              <a:gd name="connsiteX93" fmla="*/ 96399 w 464119"/>
              <a:gd name="connsiteY93" fmla="*/ 483927 h 607315"/>
              <a:gd name="connsiteX94" fmla="*/ 82443 w 464119"/>
              <a:gd name="connsiteY94" fmla="*/ 483732 h 607315"/>
              <a:gd name="connsiteX95" fmla="*/ 83204 w 464119"/>
              <a:gd name="connsiteY95" fmla="*/ 491008 h 607315"/>
              <a:gd name="connsiteX96" fmla="*/ 77183 w 464119"/>
              <a:gd name="connsiteY96" fmla="*/ 496121 h 607315"/>
              <a:gd name="connsiteX97" fmla="*/ 66186 w 464119"/>
              <a:gd name="connsiteY97" fmla="*/ 484518 h 607315"/>
              <a:gd name="connsiteX98" fmla="*/ 62662 w 464119"/>
              <a:gd name="connsiteY98" fmla="*/ 480802 h 607315"/>
              <a:gd name="connsiteX99" fmla="*/ 41070 w 464119"/>
              <a:gd name="connsiteY99" fmla="*/ 465672 h 607315"/>
              <a:gd name="connsiteX100" fmla="*/ 33947 w 464119"/>
              <a:gd name="connsiteY100" fmla="*/ 475683 h 607315"/>
              <a:gd name="connsiteX101" fmla="*/ 12910 w 464119"/>
              <a:gd name="connsiteY101" fmla="*/ 494354 h 607315"/>
              <a:gd name="connsiteX102" fmla="*/ 0 w 464119"/>
              <a:gd name="connsiteY102" fmla="*/ 500485 h 607315"/>
              <a:gd name="connsiteX103" fmla="*/ 3470 w 464119"/>
              <a:gd name="connsiteY103" fmla="*/ 480091 h 607315"/>
              <a:gd name="connsiteX104" fmla="*/ 698 w 464119"/>
              <a:gd name="connsiteY104" fmla="*/ 468615 h 607315"/>
              <a:gd name="connsiteX105" fmla="*/ 7755 w 464119"/>
              <a:gd name="connsiteY105" fmla="*/ 452868 h 607315"/>
              <a:gd name="connsiteX106" fmla="*/ 24575 w 464119"/>
              <a:gd name="connsiteY106" fmla="*/ 449026 h 607315"/>
              <a:gd name="connsiteX107" fmla="*/ 36016 w 464119"/>
              <a:gd name="connsiteY107" fmla="*/ 435826 h 607315"/>
              <a:gd name="connsiteX108" fmla="*/ 52252 w 464119"/>
              <a:gd name="connsiteY108" fmla="*/ 435273 h 607315"/>
              <a:gd name="connsiteX109" fmla="*/ 60446 w 464119"/>
              <a:gd name="connsiteY109" fmla="*/ 429890 h 607315"/>
              <a:gd name="connsiteX110" fmla="*/ 59175 w 464119"/>
              <a:gd name="connsiteY110" fmla="*/ 417734 h 607315"/>
              <a:gd name="connsiteX111" fmla="*/ 54858 w 464119"/>
              <a:gd name="connsiteY111" fmla="*/ 401743 h 607315"/>
              <a:gd name="connsiteX112" fmla="*/ 50608 w 464119"/>
              <a:gd name="connsiteY112" fmla="*/ 383801 h 607315"/>
              <a:gd name="connsiteX113" fmla="*/ 41504 w 464119"/>
              <a:gd name="connsiteY113" fmla="*/ 371960 h 607315"/>
              <a:gd name="connsiteX114" fmla="*/ 52817 w 464119"/>
              <a:gd name="connsiteY114" fmla="*/ 365634 h 607315"/>
              <a:gd name="connsiteX115" fmla="*/ 61778 w 464119"/>
              <a:gd name="connsiteY115" fmla="*/ 375274 h 607315"/>
              <a:gd name="connsiteX116" fmla="*/ 73852 w 464119"/>
              <a:gd name="connsiteY116" fmla="*/ 367891 h 607315"/>
              <a:gd name="connsiteX117" fmla="*/ 82739 w 464119"/>
              <a:gd name="connsiteY117" fmla="*/ 356176 h 607315"/>
              <a:gd name="connsiteX118" fmla="*/ 91959 w 464119"/>
              <a:gd name="connsiteY118" fmla="*/ 356239 h 607315"/>
              <a:gd name="connsiteX119" fmla="*/ 111493 w 464119"/>
              <a:gd name="connsiteY119" fmla="*/ 356383 h 607315"/>
              <a:gd name="connsiteX120" fmla="*/ 120732 w 464119"/>
              <a:gd name="connsiteY120" fmla="*/ 362835 h 607315"/>
              <a:gd name="connsiteX121" fmla="*/ 135255 w 464119"/>
              <a:gd name="connsiteY121" fmla="*/ 361370 h 607315"/>
              <a:gd name="connsiteX122" fmla="*/ 153028 w 464119"/>
              <a:gd name="connsiteY122" fmla="*/ 353723 h 607315"/>
              <a:gd name="connsiteX123" fmla="*/ 153796 w 464119"/>
              <a:gd name="connsiteY123" fmla="*/ 353296 h 607315"/>
              <a:gd name="connsiteX124" fmla="*/ 169028 w 464119"/>
              <a:gd name="connsiteY124" fmla="*/ 344756 h 607315"/>
              <a:gd name="connsiteX125" fmla="*/ 179268 w 464119"/>
              <a:gd name="connsiteY125" fmla="*/ 334505 h 607315"/>
              <a:gd name="connsiteX126" fmla="*/ 178992 w 464119"/>
              <a:gd name="connsiteY126" fmla="*/ 329041 h 607315"/>
              <a:gd name="connsiteX127" fmla="*/ 178388 w 464119"/>
              <a:gd name="connsiteY127" fmla="*/ 317005 h 607315"/>
              <a:gd name="connsiteX128" fmla="*/ 168972 w 464119"/>
              <a:gd name="connsiteY128" fmla="*/ 312156 h 607315"/>
              <a:gd name="connsiteX129" fmla="*/ 151142 w 464119"/>
              <a:gd name="connsiteY129" fmla="*/ 311848 h 607315"/>
              <a:gd name="connsiteX130" fmla="*/ 143173 w 464119"/>
              <a:gd name="connsiteY130" fmla="*/ 305578 h 607315"/>
              <a:gd name="connsiteX131" fmla="*/ 124060 w 464119"/>
              <a:gd name="connsiteY131" fmla="*/ 304993 h 607315"/>
              <a:gd name="connsiteX132" fmla="*/ 117148 w 464119"/>
              <a:gd name="connsiteY132" fmla="*/ 298221 h 607315"/>
              <a:gd name="connsiteX133" fmla="*/ 130833 w 464119"/>
              <a:gd name="connsiteY133" fmla="*/ 279336 h 607315"/>
              <a:gd name="connsiteX134" fmla="*/ 150186 w 464119"/>
              <a:gd name="connsiteY134" fmla="*/ 286191 h 607315"/>
              <a:gd name="connsiteX135" fmla="*/ 159487 w 464119"/>
              <a:gd name="connsiteY135" fmla="*/ 279349 h 607315"/>
              <a:gd name="connsiteX136" fmla="*/ 159513 w 464119"/>
              <a:gd name="connsiteY136" fmla="*/ 272306 h 607315"/>
              <a:gd name="connsiteX137" fmla="*/ 159519 w 464119"/>
              <a:gd name="connsiteY137" fmla="*/ 269344 h 607315"/>
              <a:gd name="connsiteX138" fmla="*/ 141123 w 464119"/>
              <a:gd name="connsiteY138" fmla="*/ 269306 h 607315"/>
              <a:gd name="connsiteX139" fmla="*/ 152003 w 464119"/>
              <a:gd name="connsiteY139" fmla="*/ 249554 h 607315"/>
              <a:gd name="connsiteX140" fmla="*/ 160701 w 464119"/>
              <a:gd name="connsiteY140" fmla="*/ 232921 h 607315"/>
              <a:gd name="connsiteX141" fmla="*/ 160255 w 464119"/>
              <a:gd name="connsiteY141" fmla="*/ 217740 h 607315"/>
              <a:gd name="connsiteX142" fmla="*/ 160167 w 464119"/>
              <a:gd name="connsiteY142" fmla="*/ 214772 h 607315"/>
              <a:gd name="connsiteX143" fmla="*/ 153783 w 464119"/>
              <a:gd name="connsiteY143" fmla="*/ 197504 h 607315"/>
              <a:gd name="connsiteX144" fmla="*/ 157053 w 464119"/>
              <a:gd name="connsiteY144" fmla="*/ 189693 h 607315"/>
              <a:gd name="connsiteX145" fmla="*/ 147953 w 464119"/>
              <a:gd name="connsiteY145" fmla="*/ 179795 h 607315"/>
              <a:gd name="connsiteX146" fmla="*/ 156708 w 464119"/>
              <a:gd name="connsiteY146" fmla="*/ 174469 h 607315"/>
              <a:gd name="connsiteX147" fmla="*/ 165557 w 464119"/>
              <a:gd name="connsiteY147" fmla="*/ 174135 h 607315"/>
              <a:gd name="connsiteX148" fmla="*/ 183029 w 464119"/>
              <a:gd name="connsiteY148" fmla="*/ 168098 h 607315"/>
              <a:gd name="connsiteX149" fmla="*/ 203432 w 464119"/>
              <a:gd name="connsiteY149" fmla="*/ 173236 h 607315"/>
              <a:gd name="connsiteX150" fmla="*/ 220137 w 464119"/>
              <a:gd name="connsiteY150" fmla="*/ 167903 h 607315"/>
              <a:gd name="connsiteX151" fmla="*/ 226696 w 464119"/>
              <a:gd name="connsiteY151" fmla="*/ 167237 h 607315"/>
              <a:gd name="connsiteX152" fmla="*/ 244124 w 464119"/>
              <a:gd name="connsiteY152" fmla="*/ 165463 h 607315"/>
              <a:gd name="connsiteX153" fmla="*/ 254892 w 464119"/>
              <a:gd name="connsiteY153" fmla="*/ 170626 h 607315"/>
              <a:gd name="connsiteX154" fmla="*/ 264942 w 464119"/>
              <a:gd name="connsiteY154" fmla="*/ 165910 h 607315"/>
              <a:gd name="connsiteX155" fmla="*/ 272728 w 464119"/>
              <a:gd name="connsiteY155" fmla="*/ 158326 h 607315"/>
              <a:gd name="connsiteX156" fmla="*/ 278521 w 464119"/>
              <a:gd name="connsiteY156" fmla="*/ 152679 h 607315"/>
              <a:gd name="connsiteX157" fmla="*/ 296080 w 464119"/>
              <a:gd name="connsiteY157" fmla="*/ 153006 h 607315"/>
              <a:gd name="connsiteX158" fmla="*/ 318313 w 464119"/>
              <a:gd name="connsiteY158" fmla="*/ 142793 h 607315"/>
              <a:gd name="connsiteX159" fmla="*/ 334791 w 464119"/>
              <a:gd name="connsiteY159" fmla="*/ 144718 h 607315"/>
              <a:gd name="connsiteX160" fmla="*/ 343817 w 464119"/>
              <a:gd name="connsiteY160" fmla="*/ 139756 h 607315"/>
              <a:gd name="connsiteX161" fmla="*/ 348886 w 464119"/>
              <a:gd name="connsiteY161" fmla="*/ 136970 h 607315"/>
              <a:gd name="connsiteX162" fmla="*/ 356194 w 464119"/>
              <a:gd name="connsiteY162" fmla="*/ 109848 h 607315"/>
              <a:gd name="connsiteX163" fmla="*/ 359710 w 464119"/>
              <a:gd name="connsiteY163" fmla="*/ 85788 h 607315"/>
              <a:gd name="connsiteX164" fmla="*/ 381647 w 464119"/>
              <a:gd name="connsiteY164" fmla="*/ 61413 h 607315"/>
              <a:gd name="connsiteX165" fmla="*/ 391226 w 464119"/>
              <a:gd name="connsiteY165" fmla="*/ 35844 h 607315"/>
              <a:gd name="connsiteX166" fmla="*/ 399999 w 464119"/>
              <a:gd name="connsiteY166" fmla="*/ 48616 h 607315"/>
              <a:gd name="connsiteX167" fmla="*/ 421735 w 464119"/>
              <a:gd name="connsiteY167" fmla="*/ 44240 h 607315"/>
              <a:gd name="connsiteX168" fmla="*/ 433308 w 464119"/>
              <a:gd name="connsiteY168" fmla="*/ 47792 h 607315"/>
              <a:gd name="connsiteX169" fmla="*/ 448641 w 464119"/>
              <a:gd name="connsiteY169" fmla="*/ 32788 h 607315"/>
              <a:gd name="connsiteX170" fmla="*/ 455603 w 464119"/>
              <a:gd name="connsiteY170" fmla="*/ 20481 h 6073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Lst>
            <a:rect l="l" t="t" r="r" b="b"/>
            <a:pathLst>
              <a:path w="464119" h="607315">
                <a:moveTo>
                  <a:pt x="73149" y="499467"/>
                </a:moveTo>
                <a:lnTo>
                  <a:pt x="92637" y="502353"/>
                </a:lnTo>
                <a:lnTo>
                  <a:pt x="84801" y="511849"/>
                </a:lnTo>
                <a:lnTo>
                  <a:pt x="91361" y="518484"/>
                </a:lnTo>
                <a:lnTo>
                  <a:pt x="94631" y="528986"/>
                </a:lnTo>
                <a:lnTo>
                  <a:pt x="78198" y="536991"/>
                </a:lnTo>
                <a:lnTo>
                  <a:pt x="69407" y="539959"/>
                </a:lnTo>
                <a:lnTo>
                  <a:pt x="60064" y="546562"/>
                </a:lnTo>
                <a:lnTo>
                  <a:pt x="63361" y="530281"/>
                </a:lnTo>
                <a:lnTo>
                  <a:pt x="56947" y="513547"/>
                </a:lnTo>
                <a:lnTo>
                  <a:pt x="50974" y="508730"/>
                </a:lnTo>
                <a:close/>
                <a:moveTo>
                  <a:pt x="457824" y="0"/>
                </a:moveTo>
                <a:lnTo>
                  <a:pt x="464119" y="905"/>
                </a:lnTo>
                <a:lnTo>
                  <a:pt x="462666" y="18394"/>
                </a:lnTo>
                <a:lnTo>
                  <a:pt x="446622" y="37618"/>
                </a:lnTo>
                <a:lnTo>
                  <a:pt x="443220" y="54773"/>
                </a:lnTo>
                <a:lnTo>
                  <a:pt x="444037" y="57005"/>
                </a:lnTo>
                <a:lnTo>
                  <a:pt x="448345" y="68771"/>
                </a:lnTo>
                <a:lnTo>
                  <a:pt x="449452" y="85851"/>
                </a:lnTo>
                <a:lnTo>
                  <a:pt x="460767" y="111986"/>
                </a:lnTo>
                <a:lnTo>
                  <a:pt x="444157" y="134423"/>
                </a:lnTo>
                <a:lnTo>
                  <a:pt x="442446" y="152717"/>
                </a:lnTo>
                <a:lnTo>
                  <a:pt x="441610" y="155389"/>
                </a:lnTo>
                <a:lnTo>
                  <a:pt x="434855" y="176909"/>
                </a:lnTo>
                <a:lnTo>
                  <a:pt x="431427" y="193234"/>
                </a:lnTo>
                <a:lnTo>
                  <a:pt x="421723" y="225016"/>
                </a:lnTo>
                <a:lnTo>
                  <a:pt x="422182" y="212621"/>
                </a:lnTo>
                <a:lnTo>
                  <a:pt x="418106" y="186046"/>
                </a:lnTo>
                <a:lnTo>
                  <a:pt x="410924" y="184310"/>
                </a:lnTo>
                <a:lnTo>
                  <a:pt x="401232" y="194108"/>
                </a:lnTo>
                <a:lnTo>
                  <a:pt x="393245" y="187775"/>
                </a:lnTo>
                <a:lnTo>
                  <a:pt x="395829" y="178217"/>
                </a:lnTo>
                <a:lnTo>
                  <a:pt x="390383" y="176588"/>
                </a:lnTo>
                <a:lnTo>
                  <a:pt x="382200" y="174148"/>
                </a:lnTo>
                <a:lnTo>
                  <a:pt x="373836" y="177607"/>
                </a:lnTo>
                <a:lnTo>
                  <a:pt x="370263" y="190662"/>
                </a:lnTo>
                <a:lnTo>
                  <a:pt x="361968" y="201918"/>
                </a:lnTo>
                <a:lnTo>
                  <a:pt x="356854" y="208842"/>
                </a:lnTo>
                <a:lnTo>
                  <a:pt x="356351" y="220117"/>
                </a:lnTo>
                <a:lnTo>
                  <a:pt x="367716" y="242196"/>
                </a:lnTo>
                <a:lnTo>
                  <a:pt x="371081" y="278808"/>
                </a:lnTo>
                <a:lnTo>
                  <a:pt x="371993" y="280978"/>
                </a:lnTo>
                <a:lnTo>
                  <a:pt x="383377" y="308062"/>
                </a:lnTo>
                <a:lnTo>
                  <a:pt x="385062" y="312068"/>
                </a:lnTo>
                <a:lnTo>
                  <a:pt x="406855" y="334952"/>
                </a:lnTo>
                <a:lnTo>
                  <a:pt x="412377" y="362357"/>
                </a:lnTo>
                <a:lnTo>
                  <a:pt x="409276" y="374589"/>
                </a:lnTo>
                <a:lnTo>
                  <a:pt x="403528" y="358150"/>
                </a:lnTo>
                <a:lnTo>
                  <a:pt x="396062" y="360666"/>
                </a:lnTo>
                <a:lnTo>
                  <a:pt x="385433" y="363395"/>
                </a:lnTo>
                <a:lnTo>
                  <a:pt x="384628" y="373532"/>
                </a:lnTo>
                <a:lnTo>
                  <a:pt x="396427" y="380110"/>
                </a:lnTo>
                <a:lnTo>
                  <a:pt x="391836" y="388895"/>
                </a:lnTo>
                <a:lnTo>
                  <a:pt x="372490" y="399139"/>
                </a:lnTo>
                <a:lnTo>
                  <a:pt x="366056" y="421841"/>
                </a:lnTo>
                <a:lnTo>
                  <a:pt x="365276" y="424601"/>
                </a:lnTo>
                <a:lnTo>
                  <a:pt x="368936" y="444938"/>
                </a:lnTo>
                <a:lnTo>
                  <a:pt x="357395" y="453774"/>
                </a:lnTo>
                <a:lnTo>
                  <a:pt x="358496" y="465823"/>
                </a:lnTo>
                <a:lnTo>
                  <a:pt x="358697" y="468030"/>
                </a:lnTo>
                <a:lnTo>
                  <a:pt x="345590" y="477419"/>
                </a:lnTo>
                <a:lnTo>
                  <a:pt x="336131" y="488417"/>
                </a:lnTo>
                <a:lnTo>
                  <a:pt x="320087" y="497768"/>
                </a:lnTo>
                <a:lnTo>
                  <a:pt x="312099" y="509352"/>
                </a:lnTo>
                <a:lnTo>
                  <a:pt x="305741" y="518583"/>
                </a:lnTo>
                <a:lnTo>
                  <a:pt x="290099" y="538933"/>
                </a:lnTo>
                <a:lnTo>
                  <a:pt x="289716" y="539436"/>
                </a:lnTo>
                <a:lnTo>
                  <a:pt x="298030" y="558541"/>
                </a:lnTo>
                <a:lnTo>
                  <a:pt x="268326" y="575620"/>
                </a:lnTo>
                <a:lnTo>
                  <a:pt x="246508" y="584644"/>
                </a:lnTo>
                <a:lnTo>
                  <a:pt x="219703" y="581884"/>
                </a:lnTo>
                <a:lnTo>
                  <a:pt x="203067" y="590531"/>
                </a:lnTo>
                <a:lnTo>
                  <a:pt x="154060" y="607315"/>
                </a:lnTo>
                <a:lnTo>
                  <a:pt x="150921" y="598341"/>
                </a:lnTo>
                <a:lnTo>
                  <a:pt x="140299" y="581626"/>
                </a:lnTo>
                <a:lnTo>
                  <a:pt x="139437" y="581362"/>
                </a:lnTo>
                <a:lnTo>
                  <a:pt x="138450" y="581060"/>
                </a:lnTo>
                <a:lnTo>
                  <a:pt x="135789" y="580242"/>
                </a:lnTo>
                <a:lnTo>
                  <a:pt x="135185" y="580060"/>
                </a:lnTo>
                <a:lnTo>
                  <a:pt x="134079" y="579720"/>
                </a:lnTo>
                <a:lnTo>
                  <a:pt x="134336" y="579299"/>
                </a:lnTo>
                <a:lnTo>
                  <a:pt x="139833" y="570376"/>
                </a:lnTo>
                <a:lnTo>
                  <a:pt x="143777" y="560723"/>
                </a:lnTo>
                <a:lnTo>
                  <a:pt x="127896" y="539575"/>
                </a:lnTo>
                <a:lnTo>
                  <a:pt x="118594" y="533600"/>
                </a:lnTo>
                <a:lnTo>
                  <a:pt x="120286" y="516376"/>
                </a:lnTo>
                <a:lnTo>
                  <a:pt x="134657" y="511018"/>
                </a:lnTo>
                <a:lnTo>
                  <a:pt x="136336" y="510396"/>
                </a:lnTo>
                <a:lnTo>
                  <a:pt x="131361" y="506201"/>
                </a:lnTo>
                <a:lnTo>
                  <a:pt x="128972" y="504183"/>
                </a:lnTo>
                <a:lnTo>
                  <a:pt x="111418" y="512873"/>
                </a:lnTo>
                <a:lnTo>
                  <a:pt x="98525" y="510660"/>
                </a:lnTo>
                <a:lnTo>
                  <a:pt x="103009" y="500095"/>
                </a:lnTo>
                <a:lnTo>
                  <a:pt x="96399" y="483927"/>
                </a:lnTo>
                <a:lnTo>
                  <a:pt x="82443" y="483732"/>
                </a:lnTo>
                <a:lnTo>
                  <a:pt x="83204" y="491008"/>
                </a:lnTo>
                <a:lnTo>
                  <a:pt x="77183" y="496121"/>
                </a:lnTo>
                <a:lnTo>
                  <a:pt x="66186" y="484518"/>
                </a:lnTo>
                <a:lnTo>
                  <a:pt x="62662" y="480802"/>
                </a:lnTo>
                <a:lnTo>
                  <a:pt x="41070" y="465672"/>
                </a:lnTo>
                <a:lnTo>
                  <a:pt x="33947" y="475683"/>
                </a:lnTo>
                <a:lnTo>
                  <a:pt x="12910" y="494354"/>
                </a:lnTo>
                <a:lnTo>
                  <a:pt x="0" y="500485"/>
                </a:lnTo>
                <a:lnTo>
                  <a:pt x="3470" y="480091"/>
                </a:lnTo>
                <a:lnTo>
                  <a:pt x="698" y="468615"/>
                </a:lnTo>
                <a:lnTo>
                  <a:pt x="7755" y="452868"/>
                </a:lnTo>
                <a:lnTo>
                  <a:pt x="24575" y="449026"/>
                </a:lnTo>
                <a:lnTo>
                  <a:pt x="36016" y="435826"/>
                </a:lnTo>
                <a:lnTo>
                  <a:pt x="52252" y="435273"/>
                </a:lnTo>
                <a:lnTo>
                  <a:pt x="60446" y="429890"/>
                </a:lnTo>
                <a:lnTo>
                  <a:pt x="59175" y="417734"/>
                </a:lnTo>
                <a:lnTo>
                  <a:pt x="54858" y="401743"/>
                </a:lnTo>
                <a:lnTo>
                  <a:pt x="50608" y="383801"/>
                </a:lnTo>
                <a:lnTo>
                  <a:pt x="41504" y="371960"/>
                </a:lnTo>
                <a:lnTo>
                  <a:pt x="52817" y="365634"/>
                </a:lnTo>
                <a:lnTo>
                  <a:pt x="61778" y="375274"/>
                </a:lnTo>
                <a:lnTo>
                  <a:pt x="73852" y="367891"/>
                </a:lnTo>
                <a:lnTo>
                  <a:pt x="82739" y="356176"/>
                </a:lnTo>
                <a:lnTo>
                  <a:pt x="91959" y="356239"/>
                </a:lnTo>
                <a:lnTo>
                  <a:pt x="111493" y="356383"/>
                </a:lnTo>
                <a:lnTo>
                  <a:pt x="120732" y="362835"/>
                </a:lnTo>
                <a:lnTo>
                  <a:pt x="135255" y="361370"/>
                </a:lnTo>
                <a:lnTo>
                  <a:pt x="153028" y="353723"/>
                </a:lnTo>
                <a:lnTo>
                  <a:pt x="153796" y="353296"/>
                </a:lnTo>
                <a:lnTo>
                  <a:pt x="169028" y="344756"/>
                </a:lnTo>
                <a:lnTo>
                  <a:pt x="179268" y="334505"/>
                </a:lnTo>
                <a:lnTo>
                  <a:pt x="178992" y="329041"/>
                </a:lnTo>
                <a:lnTo>
                  <a:pt x="178388" y="317005"/>
                </a:lnTo>
                <a:lnTo>
                  <a:pt x="168972" y="312156"/>
                </a:lnTo>
                <a:lnTo>
                  <a:pt x="151142" y="311848"/>
                </a:lnTo>
                <a:lnTo>
                  <a:pt x="143173" y="305578"/>
                </a:lnTo>
                <a:lnTo>
                  <a:pt x="124060" y="304993"/>
                </a:lnTo>
                <a:lnTo>
                  <a:pt x="117148" y="298221"/>
                </a:lnTo>
                <a:lnTo>
                  <a:pt x="130833" y="279336"/>
                </a:lnTo>
                <a:lnTo>
                  <a:pt x="150186" y="286191"/>
                </a:lnTo>
                <a:lnTo>
                  <a:pt x="159487" y="279349"/>
                </a:lnTo>
                <a:lnTo>
                  <a:pt x="159513" y="272306"/>
                </a:lnTo>
                <a:lnTo>
                  <a:pt x="159519" y="269344"/>
                </a:lnTo>
                <a:lnTo>
                  <a:pt x="141123" y="269306"/>
                </a:lnTo>
                <a:lnTo>
                  <a:pt x="152003" y="249554"/>
                </a:lnTo>
                <a:lnTo>
                  <a:pt x="160701" y="232921"/>
                </a:lnTo>
                <a:lnTo>
                  <a:pt x="160255" y="217740"/>
                </a:lnTo>
                <a:lnTo>
                  <a:pt x="160167" y="214772"/>
                </a:lnTo>
                <a:lnTo>
                  <a:pt x="153783" y="197504"/>
                </a:lnTo>
                <a:lnTo>
                  <a:pt x="157053" y="189693"/>
                </a:lnTo>
                <a:lnTo>
                  <a:pt x="147953" y="179795"/>
                </a:lnTo>
                <a:lnTo>
                  <a:pt x="156708" y="174469"/>
                </a:lnTo>
                <a:lnTo>
                  <a:pt x="165557" y="174135"/>
                </a:lnTo>
                <a:lnTo>
                  <a:pt x="183029" y="168098"/>
                </a:lnTo>
                <a:lnTo>
                  <a:pt x="203432" y="173236"/>
                </a:lnTo>
                <a:lnTo>
                  <a:pt x="220137" y="167903"/>
                </a:lnTo>
                <a:lnTo>
                  <a:pt x="226696" y="167237"/>
                </a:lnTo>
                <a:lnTo>
                  <a:pt x="244124" y="165463"/>
                </a:lnTo>
                <a:lnTo>
                  <a:pt x="254892" y="170626"/>
                </a:lnTo>
                <a:lnTo>
                  <a:pt x="264942" y="165910"/>
                </a:lnTo>
                <a:lnTo>
                  <a:pt x="272728" y="158326"/>
                </a:lnTo>
                <a:lnTo>
                  <a:pt x="278521" y="152679"/>
                </a:lnTo>
                <a:lnTo>
                  <a:pt x="296080" y="153006"/>
                </a:lnTo>
                <a:lnTo>
                  <a:pt x="318313" y="142793"/>
                </a:lnTo>
                <a:lnTo>
                  <a:pt x="334791" y="144718"/>
                </a:lnTo>
                <a:lnTo>
                  <a:pt x="343817" y="139756"/>
                </a:lnTo>
                <a:lnTo>
                  <a:pt x="348886" y="136970"/>
                </a:lnTo>
                <a:lnTo>
                  <a:pt x="356194" y="109848"/>
                </a:lnTo>
                <a:lnTo>
                  <a:pt x="359710" y="85788"/>
                </a:lnTo>
                <a:lnTo>
                  <a:pt x="381647" y="61413"/>
                </a:lnTo>
                <a:lnTo>
                  <a:pt x="391226" y="35844"/>
                </a:lnTo>
                <a:lnTo>
                  <a:pt x="399999" y="48616"/>
                </a:lnTo>
                <a:lnTo>
                  <a:pt x="421735" y="44240"/>
                </a:lnTo>
                <a:lnTo>
                  <a:pt x="433308" y="47792"/>
                </a:lnTo>
                <a:lnTo>
                  <a:pt x="448641" y="32788"/>
                </a:lnTo>
                <a:lnTo>
                  <a:pt x="455603" y="20481"/>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4" name="Tønder">
            <a:extLst>
              <a:ext uri="{FF2B5EF4-FFF2-40B4-BE49-F238E27FC236}">
                <a16:creationId xmlns:a16="http://schemas.microsoft.com/office/drawing/2014/main" id="{00000000-0008-0000-3E00-00009A000000}"/>
              </a:ext>
            </a:extLst>
          </xdr:cNvPr>
          <xdr:cNvSpPr/>
        </xdr:nvSpPr>
        <xdr:spPr>
          <a:xfrm>
            <a:off x="529979" y="5445467"/>
            <a:ext cx="923830" cy="741553"/>
          </a:xfrm>
          <a:custGeom>
            <a:avLst/>
            <a:gdLst>
              <a:gd name="connsiteX0" fmla="*/ 195605 w 899394"/>
              <a:gd name="connsiteY0" fmla="*/ 392763 h 721937"/>
              <a:gd name="connsiteX1" fmla="*/ 210636 w 899394"/>
              <a:gd name="connsiteY1" fmla="*/ 306252 h 721937"/>
              <a:gd name="connsiteX2" fmla="*/ 214605 w 899394"/>
              <a:gd name="connsiteY2" fmla="*/ 306906 h 721937"/>
              <a:gd name="connsiteX3" fmla="*/ 226750 w 899394"/>
              <a:gd name="connsiteY3" fmla="*/ 281091 h 721937"/>
              <a:gd name="connsiteX4" fmla="*/ 244618 w 899394"/>
              <a:gd name="connsiteY4" fmla="*/ 225582 h 721937"/>
              <a:gd name="connsiteX5" fmla="*/ 256071 w 899394"/>
              <a:gd name="connsiteY5" fmla="*/ 224337 h 721937"/>
              <a:gd name="connsiteX6" fmla="*/ 247335 w 899394"/>
              <a:gd name="connsiteY6" fmla="*/ 214389 h 721937"/>
              <a:gd name="connsiteX7" fmla="*/ 256542 w 899394"/>
              <a:gd name="connsiteY7" fmla="*/ 197793 h 721937"/>
              <a:gd name="connsiteX8" fmla="*/ 241429 w 899394"/>
              <a:gd name="connsiteY8" fmla="*/ 190518 h 721937"/>
              <a:gd name="connsiteX9" fmla="*/ 206775 w 899394"/>
              <a:gd name="connsiteY9" fmla="*/ 189876 h 721937"/>
              <a:gd name="connsiteX10" fmla="*/ 205838 w 899394"/>
              <a:gd name="connsiteY10" fmla="*/ 192787 h 721937"/>
              <a:gd name="connsiteX11" fmla="*/ 192114 w 899394"/>
              <a:gd name="connsiteY11" fmla="*/ 194372 h 721937"/>
              <a:gd name="connsiteX12" fmla="*/ 173278 w 899394"/>
              <a:gd name="connsiteY12" fmla="*/ 196542 h 721937"/>
              <a:gd name="connsiteX13" fmla="*/ 126859 w 899394"/>
              <a:gd name="connsiteY13" fmla="*/ 187606 h 721937"/>
              <a:gd name="connsiteX14" fmla="*/ 123352 w 899394"/>
              <a:gd name="connsiteY14" fmla="*/ 183412 h 721937"/>
              <a:gd name="connsiteX15" fmla="*/ 109050 w 899394"/>
              <a:gd name="connsiteY15" fmla="*/ 185512 h 721937"/>
              <a:gd name="connsiteX16" fmla="*/ 102103 w 899394"/>
              <a:gd name="connsiteY16" fmla="*/ 201259 h 721937"/>
              <a:gd name="connsiteX17" fmla="*/ 106922 w 899394"/>
              <a:gd name="connsiteY17" fmla="*/ 235298 h 721937"/>
              <a:gd name="connsiteX18" fmla="*/ 111964 w 899394"/>
              <a:gd name="connsiteY18" fmla="*/ 240254 h 721937"/>
              <a:gd name="connsiteX19" fmla="*/ 101770 w 899394"/>
              <a:gd name="connsiteY19" fmla="*/ 282506 h 721937"/>
              <a:gd name="connsiteX20" fmla="*/ 109330 w 899394"/>
              <a:gd name="connsiteY20" fmla="*/ 289059 h 721937"/>
              <a:gd name="connsiteX21" fmla="*/ 119790 w 899394"/>
              <a:gd name="connsiteY21" fmla="*/ 314685 h 721937"/>
              <a:gd name="connsiteX22" fmla="*/ 108893 w 899394"/>
              <a:gd name="connsiteY22" fmla="*/ 328375 h 721937"/>
              <a:gd name="connsiteX23" fmla="*/ 93424 w 899394"/>
              <a:gd name="connsiteY23" fmla="*/ 336870 h 721937"/>
              <a:gd name="connsiteX24" fmla="*/ 106658 w 899394"/>
              <a:gd name="connsiteY24" fmla="*/ 343159 h 721937"/>
              <a:gd name="connsiteX25" fmla="*/ 89458 w 899394"/>
              <a:gd name="connsiteY25" fmla="*/ 356333 h 721937"/>
              <a:gd name="connsiteX26" fmla="*/ 63780 w 899394"/>
              <a:gd name="connsiteY26" fmla="*/ 367641 h 721937"/>
              <a:gd name="connsiteX27" fmla="*/ 51788 w 899394"/>
              <a:gd name="connsiteY27" fmla="*/ 364867 h 721937"/>
              <a:gd name="connsiteX28" fmla="*/ 36371 w 899394"/>
              <a:gd name="connsiteY28" fmla="*/ 341971 h 721937"/>
              <a:gd name="connsiteX29" fmla="*/ 26670 w 899394"/>
              <a:gd name="connsiteY29" fmla="*/ 334349 h 721937"/>
              <a:gd name="connsiteX30" fmla="*/ 13199 w 899394"/>
              <a:gd name="connsiteY30" fmla="*/ 312685 h 721937"/>
              <a:gd name="connsiteX31" fmla="*/ 472 w 899394"/>
              <a:gd name="connsiteY31" fmla="*/ 297127 h 721937"/>
              <a:gd name="connsiteX32" fmla="*/ 3000 w 899394"/>
              <a:gd name="connsiteY32" fmla="*/ 279965 h 721937"/>
              <a:gd name="connsiteX33" fmla="*/ 14294 w 899394"/>
              <a:gd name="connsiteY33" fmla="*/ 221747 h 721937"/>
              <a:gd name="connsiteX34" fmla="*/ 19345 w 899394"/>
              <a:gd name="connsiteY34" fmla="*/ 132978 h 721937"/>
              <a:gd name="connsiteX35" fmla="*/ 28518 w 899394"/>
              <a:gd name="connsiteY35" fmla="*/ 100975 h 721937"/>
              <a:gd name="connsiteX36" fmla="*/ 48112 w 899394"/>
              <a:gd name="connsiteY36" fmla="*/ 72154 h 721937"/>
              <a:gd name="connsiteX37" fmla="*/ 60193 w 899394"/>
              <a:gd name="connsiteY37" fmla="*/ 61339 h 721937"/>
              <a:gd name="connsiteX38" fmla="*/ 80133 w 899394"/>
              <a:gd name="connsiteY38" fmla="*/ 64262 h 721937"/>
              <a:gd name="connsiteX39" fmla="*/ 105718 w 899394"/>
              <a:gd name="connsiteY39" fmla="*/ 71620 h 721937"/>
              <a:gd name="connsiteX40" fmla="*/ 104360 w 899394"/>
              <a:gd name="connsiteY40" fmla="*/ 84744 h 721937"/>
              <a:gd name="connsiteX41" fmla="*/ 121110 w 899394"/>
              <a:gd name="connsiteY41" fmla="*/ 86430 h 721937"/>
              <a:gd name="connsiteX42" fmla="*/ 129949 w 899394"/>
              <a:gd name="connsiteY42" fmla="*/ 95221 h 721937"/>
              <a:gd name="connsiteX43" fmla="*/ 147434 w 899394"/>
              <a:gd name="connsiteY43" fmla="*/ 104289 h 721937"/>
              <a:gd name="connsiteX44" fmla="*/ 151332 w 899394"/>
              <a:gd name="connsiteY44" fmla="*/ 113137 h 721937"/>
              <a:gd name="connsiteX45" fmla="*/ 141824 w 899394"/>
              <a:gd name="connsiteY45" fmla="*/ 127915 h 721937"/>
              <a:gd name="connsiteX46" fmla="*/ 129468 w 899394"/>
              <a:gd name="connsiteY46" fmla="*/ 136895 h 721937"/>
              <a:gd name="connsiteX47" fmla="*/ 123364 w 899394"/>
              <a:gd name="connsiteY47" fmla="*/ 156289 h 721937"/>
              <a:gd name="connsiteX48" fmla="*/ 128636 w 899394"/>
              <a:gd name="connsiteY48" fmla="*/ 161263 h 721937"/>
              <a:gd name="connsiteX49" fmla="*/ 121516 w 899394"/>
              <a:gd name="connsiteY49" fmla="*/ 178091 h 721937"/>
              <a:gd name="connsiteX50" fmla="*/ 170221 w 899394"/>
              <a:gd name="connsiteY50" fmla="*/ 188040 h 721937"/>
              <a:gd name="connsiteX51" fmla="*/ 193523 w 899394"/>
              <a:gd name="connsiteY51" fmla="*/ 185770 h 721937"/>
              <a:gd name="connsiteX52" fmla="*/ 201140 w 899394"/>
              <a:gd name="connsiteY52" fmla="*/ 185027 h 721937"/>
              <a:gd name="connsiteX53" fmla="*/ 201618 w 899394"/>
              <a:gd name="connsiteY53" fmla="*/ 188517 h 721937"/>
              <a:gd name="connsiteX54" fmla="*/ 211901 w 899394"/>
              <a:gd name="connsiteY54" fmla="*/ 183651 h 721937"/>
              <a:gd name="connsiteX55" fmla="*/ 226045 w 899394"/>
              <a:gd name="connsiteY55" fmla="*/ 181745 h 721937"/>
              <a:gd name="connsiteX56" fmla="*/ 224876 w 899394"/>
              <a:gd name="connsiteY56" fmla="*/ 172935 h 721937"/>
              <a:gd name="connsiteX57" fmla="*/ 254995 w 899394"/>
              <a:gd name="connsiteY57" fmla="*/ 168847 h 721937"/>
              <a:gd name="connsiteX58" fmla="*/ 247184 w 899394"/>
              <a:gd name="connsiteY58" fmla="*/ 110634 h 721937"/>
              <a:gd name="connsiteX59" fmla="*/ 243863 w 899394"/>
              <a:gd name="connsiteY59" fmla="*/ 109571 h 721937"/>
              <a:gd name="connsiteX60" fmla="*/ 238932 w 899394"/>
              <a:gd name="connsiteY60" fmla="*/ 72802 h 721937"/>
              <a:gd name="connsiteX61" fmla="*/ 233882 w 899394"/>
              <a:gd name="connsiteY61" fmla="*/ 41989 h 721937"/>
              <a:gd name="connsiteX62" fmla="*/ 233259 w 899394"/>
              <a:gd name="connsiteY62" fmla="*/ 42385 h 721937"/>
              <a:gd name="connsiteX63" fmla="*/ 226379 w 899394"/>
              <a:gd name="connsiteY63" fmla="*/ 46711 h 721937"/>
              <a:gd name="connsiteX64" fmla="*/ 224894 w 899394"/>
              <a:gd name="connsiteY64" fmla="*/ 43403 h 721937"/>
              <a:gd name="connsiteX65" fmla="*/ 222800 w 899394"/>
              <a:gd name="connsiteY65" fmla="*/ 38744 h 721937"/>
              <a:gd name="connsiteX66" fmla="*/ 229681 w 899394"/>
              <a:gd name="connsiteY66" fmla="*/ 36304 h 721937"/>
              <a:gd name="connsiteX67" fmla="*/ 225215 w 899394"/>
              <a:gd name="connsiteY67" fmla="*/ 18589 h 721937"/>
              <a:gd name="connsiteX68" fmla="*/ 228391 w 899394"/>
              <a:gd name="connsiteY68" fmla="*/ 11269 h 721937"/>
              <a:gd name="connsiteX69" fmla="*/ 227454 w 899394"/>
              <a:gd name="connsiteY69" fmla="*/ 7647 h 721937"/>
              <a:gd name="connsiteX70" fmla="*/ 252530 w 899394"/>
              <a:gd name="connsiteY70" fmla="*/ 472 h 721937"/>
              <a:gd name="connsiteX71" fmla="*/ 361386 w 899394"/>
              <a:gd name="connsiteY71" fmla="*/ 10131 h 721937"/>
              <a:gd name="connsiteX72" fmla="*/ 366317 w 899394"/>
              <a:gd name="connsiteY72" fmla="*/ 9056 h 721937"/>
              <a:gd name="connsiteX73" fmla="*/ 407254 w 899394"/>
              <a:gd name="connsiteY73" fmla="*/ 27619 h 721937"/>
              <a:gd name="connsiteX74" fmla="*/ 478122 w 899394"/>
              <a:gd name="connsiteY74" fmla="*/ 31738 h 721937"/>
              <a:gd name="connsiteX75" fmla="*/ 542431 w 899394"/>
              <a:gd name="connsiteY75" fmla="*/ 46032 h 721937"/>
              <a:gd name="connsiteX76" fmla="*/ 543349 w 899394"/>
              <a:gd name="connsiteY76" fmla="*/ 94529 h 721937"/>
              <a:gd name="connsiteX77" fmla="*/ 577331 w 899394"/>
              <a:gd name="connsiteY77" fmla="*/ 96912 h 721937"/>
              <a:gd name="connsiteX78" fmla="*/ 584261 w 899394"/>
              <a:gd name="connsiteY78" fmla="*/ 63514 h 721937"/>
              <a:gd name="connsiteX79" fmla="*/ 594595 w 899394"/>
              <a:gd name="connsiteY79" fmla="*/ 68369 h 721937"/>
              <a:gd name="connsiteX80" fmla="*/ 612136 w 899394"/>
              <a:gd name="connsiteY80" fmla="*/ 62703 h 721937"/>
              <a:gd name="connsiteX81" fmla="*/ 625475 w 899394"/>
              <a:gd name="connsiteY81" fmla="*/ 40605 h 721937"/>
              <a:gd name="connsiteX82" fmla="*/ 635079 w 899394"/>
              <a:gd name="connsiteY82" fmla="*/ 26041 h 721937"/>
              <a:gd name="connsiteX83" fmla="*/ 642117 w 899394"/>
              <a:gd name="connsiteY83" fmla="*/ 27827 h 721937"/>
              <a:gd name="connsiteX84" fmla="*/ 644935 w 899394"/>
              <a:gd name="connsiteY84" fmla="*/ 26337 h 721937"/>
              <a:gd name="connsiteX85" fmla="*/ 697627 w 899394"/>
              <a:gd name="connsiteY85" fmla="*/ 7056 h 721937"/>
              <a:gd name="connsiteX86" fmla="*/ 700218 w 899394"/>
              <a:gd name="connsiteY86" fmla="*/ 5679 h 721937"/>
              <a:gd name="connsiteX87" fmla="*/ 771369 w 899394"/>
              <a:gd name="connsiteY87" fmla="*/ 21979 h 721937"/>
              <a:gd name="connsiteX88" fmla="*/ 787967 w 899394"/>
              <a:gd name="connsiteY88" fmla="*/ 51503 h 721937"/>
              <a:gd name="connsiteX89" fmla="*/ 802181 w 899394"/>
              <a:gd name="connsiteY89" fmla="*/ 84084 h 721937"/>
              <a:gd name="connsiteX90" fmla="*/ 800602 w 899394"/>
              <a:gd name="connsiteY90" fmla="*/ 96403 h 721937"/>
              <a:gd name="connsiteX91" fmla="*/ 765942 w 899394"/>
              <a:gd name="connsiteY91" fmla="*/ 114665 h 721937"/>
              <a:gd name="connsiteX92" fmla="*/ 741520 w 899394"/>
              <a:gd name="connsiteY92" fmla="*/ 145404 h 721937"/>
              <a:gd name="connsiteX93" fmla="*/ 732916 w 899394"/>
              <a:gd name="connsiteY93" fmla="*/ 155962 h 721937"/>
              <a:gd name="connsiteX94" fmla="*/ 753577 w 899394"/>
              <a:gd name="connsiteY94" fmla="*/ 161987 h 721937"/>
              <a:gd name="connsiteX95" fmla="*/ 764634 w 899394"/>
              <a:gd name="connsiteY95" fmla="*/ 173199 h 721937"/>
              <a:gd name="connsiteX96" fmla="*/ 817363 w 899394"/>
              <a:gd name="connsiteY96" fmla="*/ 147642 h 721937"/>
              <a:gd name="connsiteX97" fmla="*/ 835571 w 899394"/>
              <a:gd name="connsiteY97" fmla="*/ 134618 h 721937"/>
              <a:gd name="connsiteX98" fmla="*/ 865414 w 899394"/>
              <a:gd name="connsiteY98" fmla="*/ 146202 h 721937"/>
              <a:gd name="connsiteX99" fmla="*/ 895081 w 899394"/>
              <a:gd name="connsiteY99" fmla="*/ 161741 h 721937"/>
              <a:gd name="connsiteX100" fmla="*/ 880571 w 899394"/>
              <a:gd name="connsiteY100" fmla="*/ 189656 h 721937"/>
              <a:gd name="connsiteX101" fmla="*/ 899490 w 899394"/>
              <a:gd name="connsiteY101" fmla="*/ 207484 h 721937"/>
              <a:gd name="connsiteX102" fmla="*/ 889326 w 899394"/>
              <a:gd name="connsiteY102" fmla="*/ 247957 h 721937"/>
              <a:gd name="connsiteX103" fmla="*/ 864427 w 899394"/>
              <a:gd name="connsiteY103" fmla="*/ 270080 h 721937"/>
              <a:gd name="connsiteX104" fmla="*/ 843213 w 899394"/>
              <a:gd name="connsiteY104" fmla="*/ 293253 h 721937"/>
              <a:gd name="connsiteX105" fmla="*/ 804961 w 899394"/>
              <a:gd name="connsiteY105" fmla="*/ 301095 h 721937"/>
              <a:gd name="connsiteX106" fmla="*/ 789722 w 899394"/>
              <a:gd name="connsiteY106" fmla="*/ 292656 h 721937"/>
              <a:gd name="connsiteX107" fmla="*/ 743275 w 899394"/>
              <a:gd name="connsiteY107" fmla="*/ 319703 h 721937"/>
              <a:gd name="connsiteX108" fmla="*/ 761709 w 899394"/>
              <a:gd name="connsiteY108" fmla="*/ 324268 h 721937"/>
              <a:gd name="connsiteX109" fmla="*/ 776250 w 899394"/>
              <a:gd name="connsiteY109" fmla="*/ 371294 h 721937"/>
              <a:gd name="connsiteX110" fmla="*/ 744023 w 899394"/>
              <a:gd name="connsiteY110" fmla="*/ 386512 h 721937"/>
              <a:gd name="connsiteX111" fmla="*/ 740155 w 899394"/>
              <a:gd name="connsiteY111" fmla="*/ 401529 h 721937"/>
              <a:gd name="connsiteX112" fmla="*/ 715004 w 899394"/>
              <a:gd name="connsiteY112" fmla="*/ 419986 h 721937"/>
              <a:gd name="connsiteX113" fmla="*/ 713671 w 899394"/>
              <a:gd name="connsiteY113" fmla="*/ 438952 h 721937"/>
              <a:gd name="connsiteX114" fmla="*/ 694973 w 899394"/>
              <a:gd name="connsiteY114" fmla="*/ 460723 h 721937"/>
              <a:gd name="connsiteX115" fmla="*/ 722319 w 899394"/>
              <a:gd name="connsiteY115" fmla="*/ 522728 h 721937"/>
              <a:gd name="connsiteX116" fmla="*/ 687193 w 899394"/>
              <a:gd name="connsiteY116" fmla="*/ 542807 h 721937"/>
              <a:gd name="connsiteX117" fmla="*/ 683249 w 899394"/>
              <a:gd name="connsiteY117" fmla="*/ 546781 h 721937"/>
              <a:gd name="connsiteX118" fmla="*/ 661727 w 899394"/>
              <a:gd name="connsiteY118" fmla="*/ 550831 h 721937"/>
              <a:gd name="connsiteX119" fmla="*/ 644545 w 899394"/>
              <a:gd name="connsiteY119" fmla="*/ 570257 h 721937"/>
              <a:gd name="connsiteX120" fmla="*/ 639230 w 899394"/>
              <a:gd name="connsiteY120" fmla="*/ 601190 h 721937"/>
              <a:gd name="connsiteX121" fmla="*/ 621979 w 899394"/>
              <a:gd name="connsiteY121" fmla="*/ 618371 h 721937"/>
              <a:gd name="connsiteX122" fmla="*/ 642073 w 899394"/>
              <a:gd name="connsiteY122" fmla="*/ 657510 h 721937"/>
              <a:gd name="connsiteX123" fmla="*/ 657488 w 899394"/>
              <a:gd name="connsiteY123" fmla="*/ 670842 h 721937"/>
              <a:gd name="connsiteX124" fmla="*/ 651155 w 899394"/>
              <a:gd name="connsiteY124" fmla="*/ 708604 h 721937"/>
              <a:gd name="connsiteX125" fmla="*/ 645721 w 899394"/>
              <a:gd name="connsiteY125" fmla="*/ 721577 h 721937"/>
              <a:gd name="connsiteX126" fmla="*/ 631431 w 899394"/>
              <a:gd name="connsiteY126" fmla="*/ 711535 h 721937"/>
              <a:gd name="connsiteX127" fmla="*/ 596601 w 899394"/>
              <a:gd name="connsiteY127" fmla="*/ 700316 h 721937"/>
              <a:gd name="connsiteX128" fmla="*/ 589142 w 899394"/>
              <a:gd name="connsiteY128" fmla="*/ 693141 h 721937"/>
              <a:gd name="connsiteX129" fmla="*/ 555494 w 899394"/>
              <a:gd name="connsiteY129" fmla="*/ 679772 h 721937"/>
              <a:gd name="connsiteX130" fmla="*/ 555066 w 899394"/>
              <a:gd name="connsiteY130" fmla="*/ 679601 h 721937"/>
              <a:gd name="connsiteX131" fmla="*/ 524261 w 899394"/>
              <a:gd name="connsiteY131" fmla="*/ 679646 h 721937"/>
              <a:gd name="connsiteX132" fmla="*/ 504978 w 899394"/>
              <a:gd name="connsiteY132" fmla="*/ 677042 h 721937"/>
              <a:gd name="connsiteX133" fmla="*/ 487519 w 899394"/>
              <a:gd name="connsiteY133" fmla="*/ 676866 h 721937"/>
              <a:gd name="connsiteX134" fmla="*/ 474192 w 899394"/>
              <a:gd name="connsiteY134" fmla="*/ 680552 h 721937"/>
              <a:gd name="connsiteX135" fmla="*/ 468544 w 899394"/>
              <a:gd name="connsiteY135" fmla="*/ 685978 h 721937"/>
              <a:gd name="connsiteX136" fmla="*/ 460871 w 899394"/>
              <a:gd name="connsiteY136" fmla="*/ 684815 h 721937"/>
              <a:gd name="connsiteX137" fmla="*/ 453632 w 899394"/>
              <a:gd name="connsiteY137" fmla="*/ 691128 h 721937"/>
              <a:gd name="connsiteX138" fmla="*/ 441135 w 899394"/>
              <a:gd name="connsiteY138" fmla="*/ 689934 h 721937"/>
              <a:gd name="connsiteX139" fmla="*/ 423556 w 899394"/>
              <a:gd name="connsiteY139" fmla="*/ 671213 h 721937"/>
              <a:gd name="connsiteX140" fmla="*/ 423550 w 899394"/>
              <a:gd name="connsiteY140" fmla="*/ 671207 h 721937"/>
              <a:gd name="connsiteX141" fmla="*/ 411757 w 899394"/>
              <a:gd name="connsiteY141" fmla="*/ 673206 h 721937"/>
              <a:gd name="connsiteX142" fmla="*/ 399040 w 899394"/>
              <a:gd name="connsiteY142" fmla="*/ 675282 h 721937"/>
              <a:gd name="connsiteX143" fmla="*/ 384191 w 899394"/>
              <a:gd name="connsiteY143" fmla="*/ 675112 h 721937"/>
              <a:gd name="connsiteX144" fmla="*/ 377864 w 899394"/>
              <a:gd name="connsiteY144" fmla="*/ 681206 h 721937"/>
              <a:gd name="connsiteX145" fmla="*/ 363820 w 899394"/>
              <a:gd name="connsiteY145" fmla="*/ 688877 h 721937"/>
              <a:gd name="connsiteX146" fmla="*/ 360744 w 899394"/>
              <a:gd name="connsiteY146" fmla="*/ 695078 h 721937"/>
              <a:gd name="connsiteX147" fmla="*/ 358832 w 899394"/>
              <a:gd name="connsiteY147" fmla="*/ 698933 h 721937"/>
              <a:gd name="connsiteX148" fmla="*/ 338920 w 899394"/>
              <a:gd name="connsiteY148" fmla="*/ 695210 h 721937"/>
              <a:gd name="connsiteX149" fmla="*/ 328197 w 899394"/>
              <a:gd name="connsiteY149" fmla="*/ 690802 h 721937"/>
              <a:gd name="connsiteX150" fmla="*/ 314222 w 899394"/>
              <a:gd name="connsiteY150" fmla="*/ 697650 h 721937"/>
              <a:gd name="connsiteX151" fmla="*/ 302536 w 899394"/>
              <a:gd name="connsiteY151" fmla="*/ 698587 h 721937"/>
              <a:gd name="connsiteX152" fmla="*/ 248863 w 899394"/>
              <a:gd name="connsiteY152" fmla="*/ 663227 h 721937"/>
              <a:gd name="connsiteX153" fmla="*/ 234505 w 899394"/>
              <a:gd name="connsiteY153" fmla="*/ 661365 h 721937"/>
              <a:gd name="connsiteX154" fmla="*/ 224435 w 899394"/>
              <a:gd name="connsiteY154" fmla="*/ 666453 h 721937"/>
              <a:gd name="connsiteX155" fmla="*/ 196599 w 899394"/>
              <a:gd name="connsiteY155" fmla="*/ 660673 h 721937"/>
              <a:gd name="connsiteX156" fmla="*/ 209674 w 899394"/>
              <a:gd name="connsiteY156" fmla="*/ 599152 h 721937"/>
              <a:gd name="connsiteX157" fmla="*/ 222687 w 899394"/>
              <a:gd name="connsiteY157" fmla="*/ 558088 h 721937"/>
              <a:gd name="connsiteX158" fmla="*/ 221291 w 899394"/>
              <a:gd name="connsiteY158" fmla="*/ 509283 h 721937"/>
              <a:gd name="connsiteX159" fmla="*/ 221127 w 899394"/>
              <a:gd name="connsiteY159" fmla="*/ 503510 h 721937"/>
              <a:gd name="connsiteX160" fmla="*/ 212901 w 899394"/>
              <a:gd name="connsiteY160" fmla="*/ 478608 h 721937"/>
              <a:gd name="connsiteX161" fmla="*/ 208215 w 899394"/>
              <a:gd name="connsiteY161" fmla="*/ 464440 h 721937"/>
              <a:gd name="connsiteX162" fmla="*/ 195932 w 899394"/>
              <a:gd name="connsiteY162" fmla="*/ 420319 h 721937"/>
              <a:gd name="connsiteX163" fmla="*/ 193504 w 899394"/>
              <a:gd name="connsiteY163" fmla="*/ 404843 h 721937"/>
              <a:gd name="connsiteX164" fmla="*/ 195605 w 899394"/>
              <a:gd name="connsiteY164" fmla="*/ 392763 h 7219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899394" h="721937">
                <a:moveTo>
                  <a:pt x="195605" y="392763"/>
                </a:moveTo>
                <a:lnTo>
                  <a:pt x="210636" y="306252"/>
                </a:lnTo>
                <a:lnTo>
                  <a:pt x="214605" y="306906"/>
                </a:lnTo>
                <a:lnTo>
                  <a:pt x="226750" y="281091"/>
                </a:lnTo>
                <a:lnTo>
                  <a:pt x="244618" y="225582"/>
                </a:lnTo>
                <a:lnTo>
                  <a:pt x="256071" y="224337"/>
                </a:lnTo>
                <a:lnTo>
                  <a:pt x="247335" y="214389"/>
                </a:lnTo>
                <a:lnTo>
                  <a:pt x="256542" y="197793"/>
                </a:lnTo>
                <a:lnTo>
                  <a:pt x="241429" y="190518"/>
                </a:lnTo>
                <a:lnTo>
                  <a:pt x="206775" y="189876"/>
                </a:lnTo>
                <a:lnTo>
                  <a:pt x="205838" y="192787"/>
                </a:lnTo>
                <a:lnTo>
                  <a:pt x="192114" y="194372"/>
                </a:lnTo>
                <a:lnTo>
                  <a:pt x="173278" y="196542"/>
                </a:lnTo>
                <a:lnTo>
                  <a:pt x="126859" y="187606"/>
                </a:lnTo>
                <a:lnTo>
                  <a:pt x="123352" y="183412"/>
                </a:lnTo>
                <a:lnTo>
                  <a:pt x="109050" y="185512"/>
                </a:lnTo>
                <a:lnTo>
                  <a:pt x="102103" y="201259"/>
                </a:lnTo>
                <a:lnTo>
                  <a:pt x="106922" y="235298"/>
                </a:lnTo>
                <a:lnTo>
                  <a:pt x="111964" y="240254"/>
                </a:lnTo>
                <a:lnTo>
                  <a:pt x="101770" y="282506"/>
                </a:lnTo>
                <a:lnTo>
                  <a:pt x="109330" y="289059"/>
                </a:lnTo>
                <a:lnTo>
                  <a:pt x="119790" y="314685"/>
                </a:lnTo>
                <a:lnTo>
                  <a:pt x="108893" y="328375"/>
                </a:lnTo>
                <a:lnTo>
                  <a:pt x="93424" y="336870"/>
                </a:lnTo>
                <a:lnTo>
                  <a:pt x="106658" y="343159"/>
                </a:lnTo>
                <a:lnTo>
                  <a:pt x="89458" y="356333"/>
                </a:lnTo>
                <a:lnTo>
                  <a:pt x="63780" y="367641"/>
                </a:lnTo>
                <a:lnTo>
                  <a:pt x="51788" y="364867"/>
                </a:lnTo>
                <a:lnTo>
                  <a:pt x="36371" y="341971"/>
                </a:lnTo>
                <a:lnTo>
                  <a:pt x="26670" y="334349"/>
                </a:lnTo>
                <a:lnTo>
                  <a:pt x="13199" y="312685"/>
                </a:lnTo>
                <a:lnTo>
                  <a:pt x="472" y="297127"/>
                </a:lnTo>
                <a:lnTo>
                  <a:pt x="3000" y="279965"/>
                </a:lnTo>
                <a:lnTo>
                  <a:pt x="14294" y="221747"/>
                </a:lnTo>
                <a:lnTo>
                  <a:pt x="19345" y="132978"/>
                </a:lnTo>
                <a:lnTo>
                  <a:pt x="28518" y="100975"/>
                </a:lnTo>
                <a:lnTo>
                  <a:pt x="48112" y="72154"/>
                </a:lnTo>
                <a:lnTo>
                  <a:pt x="60193" y="61339"/>
                </a:lnTo>
                <a:lnTo>
                  <a:pt x="80133" y="64262"/>
                </a:lnTo>
                <a:lnTo>
                  <a:pt x="105718" y="71620"/>
                </a:lnTo>
                <a:lnTo>
                  <a:pt x="104360" y="84744"/>
                </a:lnTo>
                <a:lnTo>
                  <a:pt x="121110" y="86430"/>
                </a:lnTo>
                <a:lnTo>
                  <a:pt x="129949" y="95221"/>
                </a:lnTo>
                <a:lnTo>
                  <a:pt x="147434" y="104289"/>
                </a:lnTo>
                <a:lnTo>
                  <a:pt x="151332" y="113137"/>
                </a:lnTo>
                <a:lnTo>
                  <a:pt x="141824" y="127915"/>
                </a:lnTo>
                <a:lnTo>
                  <a:pt x="129468" y="136895"/>
                </a:lnTo>
                <a:lnTo>
                  <a:pt x="123364" y="156289"/>
                </a:lnTo>
                <a:lnTo>
                  <a:pt x="128636" y="161263"/>
                </a:lnTo>
                <a:lnTo>
                  <a:pt x="121516" y="178091"/>
                </a:lnTo>
                <a:lnTo>
                  <a:pt x="170221" y="188040"/>
                </a:lnTo>
                <a:lnTo>
                  <a:pt x="193523" y="185770"/>
                </a:lnTo>
                <a:lnTo>
                  <a:pt x="201140" y="185027"/>
                </a:lnTo>
                <a:lnTo>
                  <a:pt x="201618" y="188517"/>
                </a:lnTo>
                <a:lnTo>
                  <a:pt x="211901" y="183651"/>
                </a:lnTo>
                <a:lnTo>
                  <a:pt x="226045" y="181745"/>
                </a:lnTo>
                <a:lnTo>
                  <a:pt x="224876" y="172935"/>
                </a:lnTo>
                <a:lnTo>
                  <a:pt x="254995" y="168847"/>
                </a:lnTo>
                <a:lnTo>
                  <a:pt x="247184" y="110634"/>
                </a:lnTo>
                <a:lnTo>
                  <a:pt x="243863" y="109571"/>
                </a:lnTo>
                <a:lnTo>
                  <a:pt x="238932" y="72802"/>
                </a:lnTo>
                <a:lnTo>
                  <a:pt x="233882" y="41989"/>
                </a:lnTo>
                <a:lnTo>
                  <a:pt x="233259" y="42385"/>
                </a:lnTo>
                <a:lnTo>
                  <a:pt x="226379" y="46711"/>
                </a:lnTo>
                <a:lnTo>
                  <a:pt x="224894" y="43403"/>
                </a:lnTo>
                <a:lnTo>
                  <a:pt x="222800" y="38744"/>
                </a:lnTo>
                <a:lnTo>
                  <a:pt x="229681" y="36304"/>
                </a:lnTo>
                <a:lnTo>
                  <a:pt x="225215" y="18589"/>
                </a:lnTo>
                <a:lnTo>
                  <a:pt x="228391" y="11269"/>
                </a:lnTo>
                <a:lnTo>
                  <a:pt x="227454" y="7647"/>
                </a:lnTo>
                <a:lnTo>
                  <a:pt x="252530" y="472"/>
                </a:lnTo>
                <a:lnTo>
                  <a:pt x="361386" y="10131"/>
                </a:lnTo>
                <a:lnTo>
                  <a:pt x="366317" y="9056"/>
                </a:lnTo>
                <a:lnTo>
                  <a:pt x="407254" y="27619"/>
                </a:lnTo>
                <a:lnTo>
                  <a:pt x="478122" y="31738"/>
                </a:lnTo>
                <a:lnTo>
                  <a:pt x="542431" y="46032"/>
                </a:lnTo>
                <a:lnTo>
                  <a:pt x="543349" y="94529"/>
                </a:lnTo>
                <a:lnTo>
                  <a:pt x="577331" y="96912"/>
                </a:lnTo>
                <a:lnTo>
                  <a:pt x="584261" y="63514"/>
                </a:lnTo>
                <a:lnTo>
                  <a:pt x="594595" y="68369"/>
                </a:lnTo>
                <a:lnTo>
                  <a:pt x="612136" y="62703"/>
                </a:lnTo>
                <a:lnTo>
                  <a:pt x="625475" y="40605"/>
                </a:lnTo>
                <a:lnTo>
                  <a:pt x="635079" y="26041"/>
                </a:lnTo>
                <a:lnTo>
                  <a:pt x="642117" y="27827"/>
                </a:lnTo>
                <a:lnTo>
                  <a:pt x="644935" y="26337"/>
                </a:lnTo>
                <a:lnTo>
                  <a:pt x="697627" y="7056"/>
                </a:lnTo>
                <a:lnTo>
                  <a:pt x="700218" y="5679"/>
                </a:lnTo>
                <a:lnTo>
                  <a:pt x="771369" y="21979"/>
                </a:lnTo>
                <a:lnTo>
                  <a:pt x="787967" y="51503"/>
                </a:lnTo>
                <a:lnTo>
                  <a:pt x="802181" y="84084"/>
                </a:lnTo>
                <a:lnTo>
                  <a:pt x="800602" y="96403"/>
                </a:lnTo>
                <a:lnTo>
                  <a:pt x="765942" y="114665"/>
                </a:lnTo>
                <a:lnTo>
                  <a:pt x="741520" y="145404"/>
                </a:lnTo>
                <a:lnTo>
                  <a:pt x="732916" y="155962"/>
                </a:lnTo>
                <a:lnTo>
                  <a:pt x="753577" y="161987"/>
                </a:lnTo>
                <a:lnTo>
                  <a:pt x="764634" y="173199"/>
                </a:lnTo>
                <a:lnTo>
                  <a:pt x="817363" y="147642"/>
                </a:lnTo>
                <a:lnTo>
                  <a:pt x="835571" y="134618"/>
                </a:lnTo>
                <a:lnTo>
                  <a:pt x="865414" y="146202"/>
                </a:lnTo>
                <a:lnTo>
                  <a:pt x="895081" y="161741"/>
                </a:lnTo>
                <a:lnTo>
                  <a:pt x="880571" y="189656"/>
                </a:lnTo>
                <a:lnTo>
                  <a:pt x="899490" y="207484"/>
                </a:lnTo>
                <a:lnTo>
                  <a:pt x="889326" y="247957"/>
                </a:lnTo>
                <a:lnTo>
                  <a:pt x="864427" y="270080"/>
                </a:lnTo>
                <a:lnTo>
                  <a:pt x="843213" y="293253"/>
                </a:lnTo>
                <a:lnTo>
                  <a:pt x="804961" y="301095"/>
                </a:lnTo>
                <a:lnTo>
                  <a:pt x="789722" y="292656"/>
                </a:lnTo>
                <a:lnTo>
                  <a:pt x="743275" y="319703"/>
                </a:lnTo>
                <a:lnTo>
                  <a:pt x="761709" y="324268"/>
                </a:lnTo>
                <a:lnTo>
                  <a:pt x="776250" y="371294"/>
                </a:lnTo>
                <a:lnTo>
                  <a:pt x="744023" y="386512"/>
                </a:lnTo>
                <a:lnTo>
                  <a:pt x="740155" y="401529"/>
                </a:lnTo>
                <a:lnTo>
                  <a:pt x="715004" y="419986"/>
                </a:lnTo>
                <a:lnTo>
                  <a:pt x="713671" y="438952"/>
                </a:lnTo>
                <a:lnTo>
                  <a:pt x="694973" y="460723"/>
                </a:lnTo>
                <a:lnTo>
                  <a:pt x="722319" y="522728"/>
                </a:lnTo>
                <a:lnTo>
                  <a:pt x="687193" y="542807"/>
                </a:lnTo>
                <a:lnTo>
                  <a:pt x="683249" y="546781"/>
                </a:lnTo>
                <a:lnTo>
                  <a:pt x="661727" y="550831"/>
                </a:lnTo>
                <a:lnTo>
                  <a:pt x="644545" y="570257"/>
                </a:lnTo>
                <a:lnTo>
                  <a:pt x="639230" y="601190"/>
                </a:lnTo>
                <a:lnTo>
                  <a:pt x="621979" y="618371"/>
                </a:lnTo>
                <a:lnTo>
                  <a:pt x="642073" y="657510"/>
                </a:lnTo>
                <a:lnTo>
                  <a:pt x="657488" y="670842"/>
                </a:lnTo>
                <a:lnTo>
                  <a:pt x="651155" y="708604"/>
                </a:lnTo>
                <a:lnTo>
                  <a:pt x="645721" y="721577"/>
                </a:lnTo>
                <a:lnTo>
                  <a:pt x="631431" y="711535"/>
                </a:lnTo>
                <a:lnTo>
                  <a:pt x="596601" y="700316"/>
                </a:lnTo>
                <a:lnTo>
                  <a:pt x="589142" y="693141"/>
                </a:lnTo>
                <a:lnTo>
                  <a:pt x="555494" y="679772"/>
                </a:lnTo>
                <a:lnTo>
                  <a:pt x="555066" y="679601"/>
                </a:lnTo>
                <a:lnTo>
                  <a:pt x="524261" y="679646"/>
                </a:lnTo>
                <a:lnTo>
                  <a:pt x="504978" y="677042"/>
                </a:lnTo>
                <a:lnTo>
                  <a:pt x="487519" y="676866"/>
                </a:lnTo>
                <a:lnTo>
                  <a:pt x="474192" y="680552"/>
                </a:lnTo>
                <a:lnTo>
                  <a:pt x="468544" y="685978"/>
                </a:lnTo>
                <a:lnTo>
                  <a:pt x="460871" y="684815"/>
                </a:lnTo>
                <a:lnTo>
                  <a:pt x="453632" y="691128"/>
                </a:lnTo>
                <a:lnTo>
                  <a:pt x="441135" y="689934"/>
                </a:lnTo>
                <a:lnTo>
                  <a:pt x="423556" y="671213"/>
                </a:lnTo>
                <a:lnTo>
                  <a:pt x="423550" y="671207"/>
                </a:lnTo>
                <a:lnTo>
                  <a:pt x="411757" y="673206"/>
                </a:lnTo>
                <a:lnTo>
                  <a:pt x="399040" y="675282"/>
                </a:lnTo>
                <a:lnTo>
                  <a:pt x="384191" y="675112"/>
                </a:lnTo>
                <a:lnTo>
                  <a:pt x="377864" y="681206"/>
                </a:lnTo>
                <a:lnTo>
                  <a:pt x="363820" y="688877"/>
                </a:lnTo>
                <a:lnTo>
                  <a:pt x="360744" y="695078"/>
                </a:lnTo>
                <a:lnTo>
                  <a:pt x="358832" y="698933"/>
                </a:lnTo>
                <a:lnTo>
                  <a:pt x="338920" y="695210"/>
                </a:lnTo>
                <a:lnTo>
                  <a:pt x="328197" y="690802"/>
                </a:lnTo>
                <a:lnTo>
                  <a:pt x="314222" y="697650"/>
                </a:lnTo>
                <a:lnTo>
                  <a:pt x="302536" y="698587"/>
                </a:lnTo>
                <a:lnTo>
                  <a:pt x="248863" y="663227"/>
                </a:lnTo>
                <a:lnTo>
                  <a:pt x="234505" y="661365"/>
                </a:lnTo>
                <a:lnTo>
                  <a:pt x="224435" y="666453"/>
                </a:lnTo>
                <a:lnTo>
                  <a:pt x="196599" y="660673"/>
                </a:lnTo>
                <a:lnTo>
                  <a:pt x="209674" y="599152"/>
                </a:lnTo>
                <a:lnTo>
                  <a:pt x="222687" y="558088"/>
                </a:lnTo>
                <a:lnTo>
                  <a:pt x="221291" y="509283"/>
                </a:lnTo>
                <a:lnTo>
                  <a:pt x="221127" y="503510"/>
                </a:lnTo>
                <a:lnTo>
                  <a:pt x="212901" y="478608"/>
                </a:lnTo>
                <a:lnTo>
                  <a:pt x="208215" y="464440"/>
                </a:lnTo>
                <a:lnTo>
                  <a:pt x="195932" y="420319"/>
                </a:lnTo>
                <a:lnTo>
                  <a:pt x="193504" y="404843"/>
                </a:lnTo>
                <a:lnTo>
                  <a:pt x="195605" y="392763"/>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5" name="Fredericia">
            <a:extLst>
              <a:ext uri="{FF2B5EF4-FFF2-40B4-BE49-F238E27FC236}">
                <a16:creationId xmlns:a16="http://schemas.microsoft.com/office/drawing/2014/main" id="{00000000-0008-0000-3E00-00009B000000}"/>
              </a:ext>
            </a:extLst>
          </xdr:cNvPr>
          <xdr:cNvSpPr/>
        </xdr:nvSpPr>
        <xdr:spPr>
          <a:xfrm>
            <a:off x="1808161" y="4653074"/>
            <a:ext cx="348859" cy="246754"/>
          </a:xfrm>
          <a:custGeom>
            <a:avLst/>
            <a:gdLst>
              <a:gd name="connsiteX0" fmla="*/ 69793 w 339631"/>
              <a:gd name="connsiteY0" fmla="*/ 45567 h 240226"/>
              <a:gd name="connsiteX1" fmla="*/ 71523 w 339631"/>
              <a:gd name="connsiteY1" fmla="*/ 37756 h 240226"/>
              <a:gd name="connsiteX2" fmla="*/ 77133 w 339631"/>
              <a:gd name="connsiteY2" fmla="*/ 16564 h 240226"/>
              <a:gd name="connsiteX3" fmla="*/ 112982 w 339631"/>
              <a:gd name="connsiteY3" fmla="*/ 17495 h 240226"/>
              <a:gd name="connsiteX4" fmla="*/ 124215 w 339631"/>
              <a:gd name="connsiteY4" fmla="*/ 54037 h 240226"/>
              <a:gd name="connsiteX5" fmla="*/ 163536 w 339631"/>
              <a:gd name="connsiteY5" fmla="*/ 40473 h 240226"/>
              <a:gd name="connsiteX6" fmla="*/ 174121 w 339631"/>
              <a:gd name="connsiteY6" fmla="*/ 35260 h 240226"/>
              <a:gd name="connsiteX7" fmla="*/ 205819 w 339631"/>
              <a:gd name="connsiteY7" fmla="*/ 9263 h 240226"/>
              <a:gd name="connsiteX8" fmla="*/ 216769 w 339631"/>
              <a:gd name="connsiteY8" fmla="*/ 2019 h 240226"/>
              <a:gd name="connsiteX9" fmla="*/ 220630 w 339631"/>
              <a:gd name="connsiteY9" fmla="*/ 9031 h 240226"/>
              <a:gd name="connsiteX10" fmla="*/ 236750 w 339631"/>
              <a:gd name="connsiteY10" fmla="*/ 12036 h 240226"/>
              <a:gd name="connsiteX11" fmla="*/ 258907 w 339631"/>
              <a:gd name="connsiteY11" fmla="*/ 8012 h 240226"/>
              <a:gd name="connsiteX12" fmla="*/ 278197 w 339631"/>
              <a:gd name="connsiteY12" fmla="*/ 472 h 240226"/>
              <a:gd name="connsiteX13" fmla="*/ 301952 w 339631"/>
              <a:gd name="connsiteY13" fmla="*/ 1950 h 240226"/>
              <a:gd name="connsiteX14" fmla="*/ 315750 w 339631"/>
              <a:gd name="connsiteY14" fmla="*/ 6100 h 240226"/>
              <a:gd name="connsiteX15" fmla="*/ 339222 w 339631"/>
              <a:gd name="connsiteY15" fmla="*/ 5421 h 240226"/>
              <a:gd name="connsiteX16" fmla="*/ 325889 w 339631"/>
              <a:gd name="connsiteY16" fmla="*/ 23374 h 240226"/>
              <a:gd name="connsiteX17" fmla="*/ 309297 w 339631"/>
              <a:gd name="connsiteY17" fmla="*/ 32562 h 240226"/>
              <a:gd name="connsiteX18" fmla="*/ 300191 w 339631"/>
              <a:gd name="connsiteY18" fmla="*/ 44001 h 240226"/>
              <a:gd name="connsiteX19" fmla="*/ 283146 w 339631"/>
              <a:gd name="connsiteY19" fmla="*/ 54629 h 240226"/>
              <a:gd name="connsiteX20" fmla="*/ 267473 w 339631"/>
              <a:gd name="connsiteY20" fmla="*/ 67797 h 240226"/>
              <a:gd name="connsiteX21" fmla="*/ 265599 w 339631"/>
              <a:gd name="connsiteY21" fmla="*/ 69375 h 240226"/>
              <a:gd name="connsiteX22" fmla="*/ 259215 w 339631"/>
              <a:gd name="connsiteY22" fmla="*/ 96259 h 240226"/>
              <a:gd name="connsiteX23" fmla="*/ 254002 w 339631"/>
              <a:gd name="connsiteY23" fmla="*/ 102252 h 240226"/>
              <a:gd name="connsiteX24" fmla="*/ 239599 w 339631"/>
              <a:gd name="connsiteY24" fmla="*/ 118809 h 240226"/>
              <a:gd name="connsiteX25" fmla="*/ 237505 w 339631"/>
              <a:gd name="connsiteY25" fmla="*/ 144548 h 240226"/>
              <a:gd name="connsiteX26" fmla="*/ 231970 w 339631"/>
              <a:gd name="connsiteY26" fmla="*/ 143416 h 240226"/>
              <a:gd name="connsiteX27" fmla="*/ 224448 w 339631"/>
              <a:gd name="connsiteY27" fmla="*/ 137235 h 240226"/>
              <a:gd name="connsiteX28" fmla="*/ 222951 w 339631"/>
              <a:gd name="connsiteY28" fmla="*/ 136002 h 240226"/>
              <a:gd name="connsiteX29" fmla="*/ 214555 w 339631"/>
              <a:gd name="connsiteY29" fmla="*/ 141002 h 240226"/>
              <a:gd name="connsiteX30" fmla="*/ 202599 w 339631"/>
              <a:gd name="connsiteY30" fmla="*/ 138876 h 240226"/>
              <a:gd name="connsiteX31" fmla="*/ 202542 w 339631"/>
              <a:gd name="connsiteY31" fmla="*/ 138864 h 240226"/>
              <a:gd name="connsiteX32" fmla="*/ 202303 w 339631"/>
              <a:gd name="connsiteY32" fmla="*/ 142083 h 240226"/>
              <a:gd name="connsiteX33" fmla="*/ 202108 w 339631"/>
              <a:gd name="connsiteY33" fmla="*/ 144762 h 240226"/>
              <a:gd name="connsiteX34" fmla="*/ 192253 w 339631"/>
              <a:gd name="connsiteY34" fmla="*/ 148636 h 240226"/>
              <a:gd name="connsiteX35" fmla="*/ 192863 w 339631"/>
              <a:gd name="connsiteY35" fmla="*/ 153924 h 240226"/>
              <a:gd name="connsiteX36" fmla="*/ 194901 w 339631"/>
              <a:gd name="connsiteY36" fmla="*/ 171526 h 240226"/>
              <a:gd name="connsiteX37" fmla="*/ 209247 w 339631"/>
              <a:gd name="connsiteY37" fmla="*/ 208691 h 240226"/>
              <a:gd name="connsiteX38" fmla="*/ 209058 w 339631"/>
              <a:gd name="connsiteY38" fmla="*/ 209710 h 240226"/>
              <a:gd name="connsiteX39" fmla="*/ 207712 w 339631"/>
              <a:gd name="connsiteY39" fmla="*/ 219457 h 240226"/>
              <a:gd name="connsiteX40" fmla="*/ 191844 w 339631"/>
              <a:gd name="connsiteY40" fmla="*/ 221507 h 240226"/>
              <a:gd name="connsiteX41" fmla="*/ 169479 w 339631"/>
              <a:gd name="connsiteY41" fmla="*/ 212125 h 240226"/>
              <a:gd name="connsiteX42" fmla="*/ 154749 w 339631"/>
              <a:gd name="connsiteY42" fmla="*/ 207427 h 240226"/>
              <a:gd name="connsiteX43" fmla="*/ 138284 w 339631"/>
              <a:gd name="connsiteY43" fmla="*/ 202170 h 240226"/>
              <a:gd name="connsiteX44" fmla="*/ 126284 w 339631"/>
              <a:gd name="connsiteY44" fmla="*/ 204975 h 240226"/>
              <a:gd name="connsiteX45" fmla="*/ 122705 w 339631"/>
              <a:gd name="connsiteY45" fmla="*/ 210075 h 240226"/>
              <a:gd name="connsiteX46" fmla="*/ 112963 w 339631"/>
              <a:gd name="connsiteY46" fmla="*/ 223954 h 240226"/>
              <a:gd name="connsiteX47" fmla="*/ 94309 w 339631"/>
              <a:gd name="connsiteY47" fmla="*/ 239820 h 240226"/>
              <a:gd name="connsiteX48" fmla="*/ 81761 w 339631"/>
              <a:gd name="connsiteY48" fmla="*/ 231481 h 240226"/>
              <a:gd name="connsiteX49" fmla="*/ 69365 w 339631"/>
              <a:gd name="connsiteY49" fmla="*/ 235342 h 240226"/>
              <a:gd name="connsiteX50" fmla="*/ 58013 w 339631"/>
              <a:gd name="connsiteY50" fmla="*/ 237493 h 240226"/>
              <a:gd name="connsiteX51" fmla="*/ 54522 w 339631"/>
              <a:gd name="connsiteY51" fmla="*/ 218797 h 240226"/>
              <a:gd name="connsiteX52" fmla="*/ 38598 w 339631"/>
              <a:gd name="connsiteY52" fmla="*/ 214647 h 240226"/>
              <a:gd name="connsiteX53" fmla="*/ 20340 w 339631"/>
              <a:gd name="connsiteY53" fmla="*/ 205157 h 240226"/>
              <a:gd name="connsiteX54" fmla="*/ 14283 w 339631"/>
              <a:gd name="connsiteY54" fmla="*/ 187820 h 240226"/>
              <a:gd name="connsiteX55" fmla="*/ 30447 w 339631"/>
              <a:gd name="connsiteY55" fmla="*/ 179091 h 240226"/>
              <a:gd name="connsiteX56" fmla="*/ 46554 w 339631"/>
              <a:gd name="connsiteY56" fmla="*/ 171262 h 240226"/>
              <a:gd name="connsiteX57" fmla="*/ 20705 w 339631"/>
              <a:gd name="connsiteY57" fmla="*/ 133619 h 240226"/>
              <a:gd name="connsiteX58" fmla="*/ 472 w 339631"/>
              <a:gd name="connsiteY58" fmla="*/ 102239 h 240226"/>
              <a:gd name="connsiteX59" fmla="*/ 15881 w 339631"/>
              <a:gd name="connsiteY59" fmla="*/ 77764 h 240226"/>
              <a:gd name="connsiteX60" fmla="*/ 30969 w 339631"/>
              <a:gd name="connsiteY60" fmla="*/ 58898 h 240226"/>
              <a:gd name="connsiteX61" fmla="*/ 69793 w 339631"/>
              <a:gd name="connsiteY61" fmla="*/ 45567 h 2402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Lst>
            <a:rect l="l" t="t" r="r" b="b"/>
            <a:pathLst>
              <a:path w="339631" h="240226">
                <a:moveTo>
                  <a:pt x="69793" y="45567"/>
                </a:moveTo>
                <a:lnTo>
                  <a:pt x="71523" y="37756"/>
                </a:lnTo>
                <a:lnTo>
                  <a:pt x="77133" y="16564"/>
                </a:lnTo>
                <a:lnTo>
                  <a:pt x="112982" y="17495"/>
                </a:lnTo>
                <a:lnTo>
                  <a:pt x="124215" y="54037"/>
                </a:lnTo>
                <a:lnTo>
                  <a:pt x="163536" y="40473"/>
                </a:lnTo>
                <a:lnTo>
                  <a:pt x="174121" y="35260"/>
                </a:lnTo>
                <a:lnTo>
                  <a:pt x="205819" y="9263"/>
                </a:lnTo>
                <a:lnTo>
                  <a:pt x="216769" y="2019"/>
                </a:lnTo>
                <a:lnTo>
                  <a:pt x="220630" y="9031"/>
                </a:lnTo>
                <a:lnTo>
                  <a:pt x="236750" y="12036"/>
                </a:lnTo>
                <a:lnTo>
                  <a:pt x="258907" y="8012"/>
                </a:lnTo>
                <a:lnTo>
                  <a:pt x="278197" y="472"/>
                </a:lnTo>
                <a:lnTo>
                  <a:pt x="301952" y="1950"/>
                </a:lnTo>
                <a:lnTo>
                  <a:pt x="315750" y="6100"/>
                </a:lnTo>
                <a:lnTo>
                  <a:pt x="339222" y="5421"/>
                </a:lnTo>
                <a:lnTo>
                  <a:pt x="325889" y="23374"/>
                </a:lnTo>
                <a:lnTo>
                  <a:pt x="309297" y="32562"/>
                </a:lnTo>
                <a:lnTo>
                  <a:pt x="300191" y="44001"/>
                </a:lnTo>
                <a:lnTo>
                  <a:pt x="283146" y="54629"/>
                </a:lnTo>
                <a:lnTo>
                  <a:pt x="267473" y="67797"/>
                </a:lnTo>
                <a:lnTo>
                  <a:pt x="265599" y="69375"/>
                </a:lnTo>
                <a:lnTo>
                  <a:pt x="259215" y="96259"/>
                </a:lnTo>
                <a:lnTo>
                  <a:pt x="254002" y="102252"/>
                </a:lnTo>
                <a:lnTo>
                  <a:pt x="239599" y="118809"/>
                </a:lnTo>
                <a:lnTo>
                  <a:pt x="237505" y="144548"/>
                </a:lnTo>
                <a:lnTo>
                  <a:pt x="231970" y="143416"/>
                </a:lnTo>
                <a:lnTo>
                  <a:pt x="224448" y="137235"/>
                </a:lnTo>
                <a:lnTo>
                  <a:pt x="222951" y="136002"/>
                </a:lnTo>
                <a:lnTo>
                  <a:pt x="214555" y="141002"/>
                </a:lnTo>
                <a:lnTo>
                  <a:pt x="202599" y="138876"/>
                </a:lnTo>
                <a:lnTo>
                  <a:pt x="202542" y="138864"/>
                </a:lnTo>
                <a:lnTo>
                  <a:pt x="202303" y="142083"/>
                </a:lnTo>
                <a:lnTo>
                  <a:pt x="202108" y="144762"/>
                </a:lnTo>
                <a:lnTo>
                  <a:pt x="192253" y="148636"/>
                </a:lnTo>
                <a:lnTo>
                  <a:pt x="192863" y="153924"/>
                </a:lnTo>
                <a:lnTo>
                  <a:pt x="194901" y="171526"/>
                </a:lnTo>
                <a:lnTo>
                  <a:pt x="209247" y="208691"/>
                </a:lnTo>
                <a:lnTo>
                  <a:pt x="209058" y="209710"/>
                </a:lnTo>
                <a:lnTo>
                  <a:pt x="207712" y="219457"/>
                </a:lnTo>
                <a:lnTo>
                  <a:pt x="191844" y="221507"/>
                </a:lnTo>
                <a:lnTo>
                  <a:pt x="169479" y="212125"/>
                </a:lnTo>
                <a:lnTo>
                  <a:pt x="154749" y="207427"/>
                </a:lnTo>
                <a:lnTo>
                  <a:pt x="138284" y="202170"/>
                </a:lnTo>
                <a:lnTo>
                  <a:pt x="126284" y="204975"/>
                </a:lnTo>
                <a:lnTo>
                  <a:pt x="122705" y="210075"/>
                </a:lnTo>
                <a:lnTo>
                  <a:pt x="112963" y="223954"/>
                </a:lnTo>
                <a:lnTo>
                  <a:pt x="94309" y="239820"/>
                </a:lnTo>
                <a:lnTo>
                  <a:pt x="81761" y="231481"/>
                </a:lnTo>
                <a:lnTo>
                  <a:pt x="69365" y="235342"/>
                </a:lnTo>
                <a:lnTo>
                  <a:pt x="58013" y="237493"/>
                </a:lnTo>
                <a:lnTo>
                  <a:pt x="54522" y="218797"/>
                </a:lnTo>
                <a:lnTo>
                  <a:pt x="38598" y="214647"/>
                </a:lnTo>
                <a:lnTo>
                  <a:pt x="20340" y="205157"/>
                </a:lnTo>
                <a:lnTo>
                  <a:pt x="14283" y="187820"/>
                </a:lnTo>
                <a:lnTo>
                  <a:pt x="30447" y="179091"/>
                </a:lnTo>
                <a:lnTo>
                  <a:pt x="46554" y="171262"/>
                </a:lnTo>
                <a:lnTo>
                  <a:pt x="20705" y="133619"/>
                </a:lnTo>
                <a:lnTo>
                  <a:pt x="472" y="102239"/>
                </a:lnTo>
                <a:lnTo>
                  <a:pt x="15881" y="77764"/>
                </a:lnTo>
                <a:lnTo>
                  <a:pt x="30969" y="58898"/>
                </a:lnTo>
                <a:lnTo>
                  <a:pt x="69793" y="45567"/>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6" name="Vallensbæk">
            <a:extLst>
              <a:ext uri="{FF2B5EF4-FFF2-40B4-BE49-F238E27FC236}">
                <a16:creationId xmlns:a16="http://schemas.microsoft.com/office/drawing/2014/main" id="{00000000-0008-0000-3E00-00009C000000}"/>
              </a:ext>
            </a:extLst>
          </xdr:cNvPr>
          <xdr:cNvSpPr/>
        </xdr:nvSpPr>
        <xdr:spPr>
          <a:xfrm>
            <a:off x="5027014" y="4506886"/>
            <a:ext cx="77525" cy="89141"/>
          </a:xfrm>
          <a:custGeom>
            <a:avLst/>
            <a:gdLst>
              <a:gd name="connsiteX0" fmla="*/ 51900 w 75473"/>
              <a:gd name="connsiteY0" fmla="*/ 86845 h 86783"/>
              <a:gd name="connsiteX1" fmla="*/ 6849 w 75473"/>
              <a:gd name="connsiteY1" fmla="*/ 38568 h 86783"/>
              <a:gd name="connsiteX2" fmla="*/ 472 w 75473"/>
              <a:gd name="connsiteY2" fmla="*/ 30141 h 86783"/>
              <a:gd name="connsiteX3" fmla="*/ 14201 w 75473"/>
              <a:gd name="connsiteY3" fmla="*/ 11646 h 86783"/>
              <a:gd name="connsiteX4" fmla="*/ 25723 w 75473"/>
              <a:gd name="connsiteY4" fmla="*/ 472 h 86783"/>
              <a:gd name="connsiteX5" fmla="*/ 59214 w 75473"/>
              <a:gd name="connsiteY5" fmla="*/ 52905 h 86783"/>
              <a:gd name="connsiteX6" fmla="*/ 75013 w 75473"/>
              <a:gd name="connsiteY6" fmla="*/ 85713 h 86783"/>
              <a:gd name="connsiteX7" fmla="*/ 64044 w 75473"/>
              <a:gd name="connsiteY7" fmla="*/ 81971 h 86783"/>
              <a:gd name="connsiteX8" fmla="*/ 51900 w 75473"/>
              <a:gd name="connsiteY8" fmla="*/ 86845 h 867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75473" h="86783">
                <a:moveTo>
                  <a:pt x="51900" y="86845"/>
                </a:moveTo>
                <a:lnTo>
                  <a:pt x="6849" y="38568"/>
                </a:lnTo>
                <a:lnTo>
                  <a:pt x="472" y="30141"/>
                </a:lnTo>
                <a:lnTo>
                  <a:pt x="14201" y="11646"/>
                </a:lnTo>
                <a:lnTo>
                  <a:pt x="25723" y="472"/>
                </a:lnTo>
                <a:lnTo>
                  <a:pt x="59214" y="52905"/>
                </a:lnTo>
                <a:lnTo>
                  <a:pt x="75013" y="85713"/>
                </a:lnTo>
                <a:lnTo>
                  <a:pt x="64044" y="81971"/>
                </a:lnTo>
                <a:lnTo>
                  <a:pt x="51900" y="8684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7" name="Horsens">
            <a:extLst>
              <a:ext uri="{FF2B5EF4-FFF2-40B4-BE49-F238E27FC236}">
                <a16:creationId xmlns:a16="http://schemas.microsoft.com/office/drawing/2014/main" id="{00000000-0008-0000-3E00-00009D000000}"/>
              </a:ext>
            </a:extLst>
          </xdr:cNvPr>
          <xdr:cNvSpPr/>
        </xdr:nvSpPr>
        <xdr:spPr>
          <a:xfrm>
            <a:off x="1691746" y="3751982"/>
            <a:ext cx="1002446" cy="661062"/>
          </a:xfrm>
          <a:custGeom>
            <a:avLst/>
            <a:gdLst>
              <a:gd name="connsiteX0" fmla="*/ 957767 w 975930"/>
              <a:gd name="connsiteY0" fmla="*/ 544914 h 643576"/>
              <a:gd name="connsiteX1" fmla="*/ 967333 w 975930"/>
              <a:gd name="connsiteY1" fmla="*/ 559264 h 643576"/>
              <a:gd name="connsiteX2" fmla="*/ 973848 w 975930"/>
              <a:gd name="connsiteY2" fmla="*/ 577256 h 643576"/>
              <a:gd name="connsiteX3" fmla="*/ 975930 w 975930"/>
              <a:gd name="connsiteY3" fmla="*/ 594041 h 643576"/>
              <a:gd name="connsiteX4" fmla="*/ 969842 w 975930"/>
              <a:gd name="connsiteY4" fmla="*/ 630948 h 643576"/>
              <a:gd name="connsiteX5" fmla="*/ 967050 w 975930"/>
              <a:gd name="connsiteY5" fmla="*/ 637174 h 643576"/>
              <a:gd name="connsiteX6" fmla="*/ 953792 w 975930"/>
              <a:gd name="connsiteY6" fmla="*/ 643576 h 643576"/>
              <a:gd name="connsiteX7" fmla="*/ 924471 w 975930"/>
              <a:gd name="connsiteY7" fmla="*/ 630860 h 643576"/>
              <a:gd name="connsiteX8" fmla="*/ 913018 w 975930"/>
              <a:gd name="connsiteY8" fmla="*/ 631325 h 643576"/>
              <a:gd name="connsiteX9" fmla="*/ 890628 w 975930"/>
              <a:gd name="connsiteY9" fmla="*/ 633822 h 643576"/>
              <a:gd name="connsiteX10" fmla="*/ 877634 w 975930"/>
              <a:gd name="connsiteY10" fmla="*/ 631665 h 643576"/>
              <a:gd name="connsiteX11" fmla="*/ 871194 w 975930"/>
              <a:gd name="connsiteY11" fmla="*/ 623263 h 643576"/>
              <a:gd name="connsiteX12" fmla="*/ 871150 w 975930"/>
              <a:gd name="connsiteY12" fmla="*/ 616874 h 643576"/>
              <a:gd name="connsiteX13" fmla="*/ 882904 w 975930"/>
              <a:gd name="connsiteY13" fmla="*/ 608095 h 643576"/>
              <a:gd name="connsiteX14" fmla="*/ 892848 w 975930"/>
              <a:gd name="connsiteY14" fmla="*/ 606115 h 643576"/>
              <a:gd name="connsiteX15" fmla="*/ 914829 w 975930"/>
              <a:gd name="connsiteY15" fmla="*/ 609208 h 643576"/>
              <a:gd name="connsiteX16" fmla="*/ 943660 w 975930"/>
              <a:gd name="connsiteY16" fmla="*/ 600996 h 643576"/>
              <a:gd name="connsiteX17" fmla="*/ 940867 w 975930"/>
              <a:gd name="connsiteY17" fmla="*/ 585469 h 643576"/>
              <a:gd name="connsiteX18" fmla="*/ 949647 w 975930"/>
              <a:gd name="connsiteY18" fmla="*/ 567282 h 643576"/>
              <a:gd name="connsiteX19" fmla="*/ 951754 w 975930"/>
              <a:gd name="connsiteY19" fmla="*/ 554038 h 643576"/>
              <a:gd name="connsiteX20" fmla="*/ 159454 w 975930"/>
              <a:gd name="connsiteY20" fmla="*/ 0 h 643576"/>
              <a:gd name="connsiteX21" fmla="*/ 179171 w 975930"/>
              <a:gd name="connsiteY21" fmla="*/ 4653 h 643576"/>
              <a:gd name="connsiteX22" fmla="*/ 197598 w 975930"/>
              <a:gd name="connsiteY22" fmla="*/ 10577 h 643576"/>
              <a:gd name="connsiteX23" fmla="*/ 221272 w 975930"/>
              <a:gd name="connsiteY23" fmla="*/ 17350 h 643576"/>
              <a:gd name="connsiteX24" fmla="*/ 270637 w 975930"/>
              <a:gd name="connsiteY24" fmla="*/ 31732 h 643576"/>
              <a:gd name="connsiteX25" fmla="*/ 265442 w 975930"/>
              <a:gd name="connsiteY25" fmla="*/ 56188 h 643576"/>
              <a:gd name="connsiteX26" fmla="*/ 273391 w 975930"/>
              <a:gd name="connsiteY26" fmla="*/ 78273 h 643576"/>
              <a:gd name="connsiteX27" fmla="*/ 275756 w 975930"/>
              <a:gd name="connsiteY27" fmla="*/ 116740 h 643576"/>
              <a:gd name="connsiteX28" fmla="*/ 328543 w 975930"/>
              <a:gd name="connsiteY28" fmla="*/ 109332 h 643576"/>
              <a:gd name="connsiteX29" fmla="*/ 375021 w 975930"/>
              <a:gd name="connsiteY29" fmla="*/ 106326 h 643576"/>
              <a:gd name="connsiteX30" fmla="*/ 389505 w 975930"/>
              <a:gd name="connsiteY30" fmla="*/ 121966 h 643576"/>
              <a:gd name="connsiteX31" fmla="*/ 375103 w 975930"/>
              <a:gd name="connsiteY31" fmla="*/ 148271 h 643576"/>
              <a:gd name="connsiteX32" fmla="*/ 385851 w 975930"/>
              <a:gd name="connsiteY32" fmla="*/ 189178 h 643576"/>
              <a:gd name="connsiteX33" fmla="*/ 437833 w 975930"/>
              <a:gd name="connsiteY33" fmla="*/ 223035 h 643576"/>
              <a:gd name="connsiteX34" fmla="*/ 455015 w 975930"/>
              <a:gd name="connsiteY34" fmla="*/ 225789 h 643576"/>
              <a:gd name="connsiteX35" fmla="*/ 462361 w 975930"/>
              <a:gd name="connsiteY35" fmla="*/ 210722 h 643576"/>
              <a:gd name="connsiteX36" fmla="*/ 491651 w 975930"/>
              <a:gd name="connsiteY36" fmla="*/ 193573 h 643576"/>
              <a:gd name="connsiteX37" fmla="*/ 536947 w 975930"/>
              <a:gd name="connsiteY37" fmla="*/ 196919 h 643576"/>
              <a:gd name="connsiteX38" fmla="*/ 543413 w 975930"/>
              <a:gd name="connsiteY38" fmla="*/ 195655 h 643576"/>
              <a:gd name="connsiteX39" fmla="*/ 561205 w 975930"/>
              <a:gd name="connsiteY39" fmla="*/ 156660 h 643576"/>
              <a:gd name="connsiteX40" fmla="*/ 577784 w 975930"/>
              <a:gd name="connsiteY40" fmla="*/ 157332 h 643576"/>
              <a:gd name="connsiteX41" fmla="*/ 581866 w 975930"/>
              <a:gd name="connsiteY41" fmla="*/ 164237 h 643576"/>
              <a:gd name="connsiteX42" fmla="*/ 615872 w 975930"/>
              <a:gd name="connsiteY42" fmla="*/ 171532 h 643576"/>
              <a:gd name="connsiteX43" fmla="*/ 639942 w 975930"/>
              <a:gd name="connsiteY43" fmla="*/ 228399 h 643576"/>
              <a:gd name="connsiteX44" fmla="*/ 638539 w 975930"/>
              <a:gd name="connsiteY44" fmla="*/ 234606 h 643576"/>
              <a:gd name="connsiteX45" fmla="*/ 632030 w 975930"/>
              <a:gd name="connsiteY45" fmla="*/ 246805 h 643576"/>
              <a:gd name="connsiteX46" fmla="*/ 620520 w 975930"/>
              <a:gd name="connsiteY46" fmla="*/ 311974 h 643576"/>
              <a:gd name="connsiteX47" fmla="*/ 633445 w 975930"/>
              <a:gd name="connsiteY47" fmla="*/ 337134 h 643576"/>
              <a:gd name="connsiteX48" fmla="*/ 656910 w 975930"/>
              <a:gd name="connsiteY48" fmla="*/ 375055 h 643576"/>
              <a:gd name="connsiteX49" fmla="*/ 655288 w 975930"/>
              <a:gd name="connsiteY49" fmla="*/ 375143 h 643576"/>
              <a:gd name="connsiteX50" fmla="*/ 644206 w 975930"/>
              <a:gd name="connsiteY50" fmla="*/ 381563 h 643576"/>
              <a:gd name="connsiteX51" fmla="*/ 616401 w 975930"/>
              <a:gd name="connsiteY51" fmla="*/ 381394 h 643576"/>
              <a:gd name="connsiteX52" fmla="*/ 601778 w 975930"/>
              <a:gd name="connsiteY52" fmla="*/ 372734 h 643576"/>
              <a:gd name="connsiteX53" fmla="*/ 587262 w 975930"/>
              <a:gd name="connsiteY53" fmla="*/ 375740 h 643576"/>
              <a:gd name="connsiteX54" fmla="*/ 574772 w 975930"/>
              <a:gd name="connsiteY54" fmla="*/ 374432 h 643576"/>
              <a:gd name="connsiteX55" fmla="*/ 570419 w 975930"/>
              <a:gd name="connsiteY55" fmla="*/ 373973 h 643576"/>
              <a:gd name="connsiteX56" fmla="*/ 561350 w 975930"/>
              <a:gd name="connsiteY56" fmla="*/ 400385 h 643576"/>
              <a:gd name="connsiteX57" fmla="*/ 568180 w 975930"/>
              <a:gd name="connsiteY57" fmla="*/ 410114 h 643576"/>
              <a:gd name="connsiteX58" fmla="*/ 565734 w 975930"/>
              <a:gd name="connsiteY58" fmla="*/ 416792 h 643576"/>
              <a:gd name="connsiteX59" fmla="*/ 546759 w 975930"/>
              <a:gd name="connsiteY59" fmla="*/ 415931 h 643576"/>
              <a:gd name="connsiteX60" fmla="*/ 528268 w 975930"/>
              <a:gd name="connsiteY60" fmla="*/ 411302 h 643576"/>
              <a:gd name="connsiteX61" fmla="*/ 510262 w 975930"/>
              <a:gd name="connsiteY61" fmla="*/ 418924 h 643576"/>
              <a:gd name="connsiteX62" fmla="*/ 502714 w 975930"/>
              <a:gd name="connsiteY62" fmla="*/ 409195 h 643576"/>
              <a:gd name="connsiteX63" fmla="*/ 489048 w 975930"/>
              <a:gd name="connsiteY63" fmla="*/ 402221 h 643576"/>
              <a:gd name="connsiteX64" fmla="*/ 488909 w 975930"/>
              <a:gd name="connsiteY64" fmla="*/ 402322 h 643576"/>
              <a:gd name="connsiteX65" fmla="*/ 477965 w 975930"/>
              <a:gd name="connsiteY65" fmla="*/ 410617 h 643576"/>
              <a:gd name="connsiteX66" fmla="*/ 464575 w 975930"/>
              <a:gd name="connsiteY66" fmla="*/ 415232 h 643576"/>
              <a:gd name="connsiteX67" fmla="*/ 463946 w 975930"/>
              <a:gd name="connsiteY67" fmla="*/ 421716 h 643576"/>
              <a:gd name="connsiteX68" fmla="*/ 444864 w 975930"/>
              <a:gd name="connsiteY68" fmla="*/ 417157 h 643576"/>
              <a:gd name="connsiteX69" fmla="*/ 448763 w 975930"/>
              <a:gd name="connsiteY69" fmla="*/ 421779 h 643576"/>
              <a:gd name="connsiteX70" fmla="*/ 467198 w 975930"/>
              <a:gd name="connsiteY70" fmla="*/ 425885 h 643576"/>
              <a:gd name="connsiteX71" fmla="*/ 472248 w 975930"/>
              <a:gd name="connsiteY71" fmla="*/ 432425 h 643576"/>
              <a:gd name="connsiteX72" fmla="*/ 449367 w 975930"/>
              <a:gd name="connsiteY72" fmla="*/ 425942 h 643576"/>
              <a:gd name="connsiteX73" fmla="*/ 449204 w 975930"/>
              <a:gd name="connsiteY73" fmla="*/ 426457 h 643576"/>
              <a:gd name="connsiteX74" fmla="*/ 448499 w 975930"/>
              <a:gd name="connsiteY74" fmla="*/ 428715 h 643576"/>
              <a:gd name="connsiteX75" fmla="*/ 467877 w 975930"/>
              <a:gd name="connsiteY75" fmla="*/ 434884 h 643576"/>
              <a:gd name="connsiteX76" fmla="*/ 470424 w 975930"/>
              <a:gd name="connsiteY76" fmla="*/ 438431 h 643576"/>
              <a:gd name="connsiteX77" fmla="*/ 474367 w 975930"/>
              <a:gd name="connsiteY77" fmla="*/ 443933 h 643576"/>
              <a:gd name="connsiteX78" fmla="*/ 483463 w 975930"/>
              <a:gd name="connsiteY78" fmla="*/ 449920 h 643576"/>
              <a:gd name="connsiteX79" fmla="*/ 519199 w 975930"/>
              <a:gd name="connsiteY79" fmla="*/ 457686 h 643576"/>
              <a:gd name="connsiteX80" fmla="*/ 554847 w 975930"/>
              <a:gd name="connsiteY80" fmla="*/ 470194 h 643576"/>
              <a:gd name="connsiteX81" fmla="*/ 561501 w 975930"/>
              <a:gd name="connsiteY81" fmla="*/ 469974 h 643576"/>
              <a:gd name="connsiteX82" fmla="*/ 545199 w 975930"/>
              <a:gd name="connsiteY82" fmla="*/ 503844 h 643576"/>
              <a:gd name="connsiteX83" fmla="*/ 539815 w 975930"/>
              <a:gd name="connsiteY83" fmla="*/ 517874 h 643576"/>
              <a:gd name="connsiteX84" fmla="*/ 513796 w 975930"/>
              <a:gd name="connsiteY84" fmla="*/ 520465 h 643576"/>
              <a:gd name="connsiteX85" fmla="*/ 470971 w 975930"/>
              <a:gd name="connsiteY85" fmla="*/ 529740 h 643576"/>
              <a:gd name="connsiteX86" fmla="*/ 432914 w 975930"/>
              <a:gd name="connsiteY86" fmla="*/ 530684 h 643576"/>
              <a:gd name="connsiteX87" fmla="*/ 424983 w 975930"/>
              <a:gd name="connsiteY87" fmla="*/ 518785 h 643576"/>
              <a:gd name="connsiteX88" fmla="*/ 403486 w 975930"/>
              <a:gd name="connsiteY88" fmla="*/ 539299 h 643576"/>
              <a:gd name="connsiteX89" fmla="*/ 386945 w 975930"/>
              <a:gd name="connsiteY89" fmla="*/ 520817 h 643576"/>
              <a:gd name="connsiteX90" fmla="*/ 364933 w 975930"/>
              <a:gd name="connsiteY90" fmla="*/ 504007 h 643576"/>
              <a:gd name="connsiteX91" fmla="*/ 342297 w 975930"/>
              <a:gd name="connsiteY91" fmla="*/ 481281 h 643576"/>
              <a:gd name="connsiteX92" fmla="*/ 323932 w 975930"/>
              <a:gd name="connsiteY92" fmla="*/ 466364 h 643576"/>
              <a:gd name="connsiteX93" fmla="*/ 317888 w 975930"/>
              <a:gd name="connsiteY93" fmla="*/ 445166 h 643576"/>
              <a:gd name="connsiteX94" fmla="*/ 295089 w 975930"/>
              <a:gd name="connsiteY94" fmla="*/ 404158 h 643576"/>
              <a:gd name="connsiteX95" fmla="*/ 255133 w 975930"/>
              <a:gd name="connsiteY95" fmla="*/ 407554 h 643576"/>
              <a:gd name="connsiteX96" fmla="*/ 256605 w 975930"/>
              <a:gd name="connsiteY96" fmla="*/ 395203 h 643576"/>
              <a:gd name="connsiteX97" fmla="*/ 261184 w 975930"/>
              <a:gd name="connsiteY97" fmla="*/ 330550 h 643576"/>
              <a:gd name="connsiteX98" fmla="*/ 211825 w 975930"/>
              <a:gd name="connsiteY98" fmla="*/ 309546 h 643576"/>
              <a:gd name="connsiteX99" fmla="*/ 193083 w 975930"/>
              <a:gd name="connsiteY99" fmla="*/ 289662 h 643576"/>
              <a:gd name="connsiteX100" fmla="*/ 175234 w 975930"/>
              <a:gd name="connsiteY100" fmla="*/ 317155 h 643576"/>
              <a:gd name="connsiteX101" fmla="*/ 164988 w 975930"/>
              <a:gd name="connsiteY101" fmla="*/ 319658 h 643576"/>
              <a:gd name="connsiteX102" fmla="*/ 130944 w 975930"/>
              <a:gd name="connsiteY102" fmla="*/ 303176 h 643576"/>
              <a:gd name="connsiteX103" fmla="*/ 109208 w 975930"/>
              <a:gd name="connsiteY103" fmla="*/ 307502 h 643576"/>
              <a:gd name="connsiteX104" fmla="*/ 69679 w 975930"/>
              <a:gd name="connsiteY104" fmla="*/ 288587 h 643576"/>
              <a:gd name="connsiteX105" fmla="*/ 58006 w 975930"/>
              <a:gd name="connsiteY105" fmla="*/ 260672 h 643576"/>
              <a:gd name="connsiteX106" fmla="*/ 55723 w 975930"/>
              <a:gd name="connsiteY106" fmla="*/ 250780 h 643576"/>
              <a:gd name="connsiteX107" fmla="*/ 53076 w 975930"/>
              <a:gd name="connsiteY107" fmla="*/ 234417 h 643576"/>
              <a:gd name="connsiteX108" fmla="*/ 48289 w 975930"/>
              <a:gd name="connsiteY108" fmla="*/ 210464 h 643576"/>
              <a:gd name="connsiteX109" fmla="*/ 13861 w 975930"/>
              <a:gd name="connsiteY109" fmla="*/ 164658 h 643576"/>
              <a:gd name="connsiteX110" fmla="*/ 0 w 975930"/>
              <a:gd name="connsiteY110" fmla="*/ 152798 h 643576"/>
              <a:gd name="connsiteX111" fmla="*/ 24220 w 975930"/>
              <a:gd name="connsiteY111" fmla="*/ 146491 h 643576"/>
              <a:gd name="connsiteX112" fmla="*/ 43283 w 975930"/>
              <a:gd name="connsiteY112" fmla="*/ 131776 h 643576"/>
              <a:gd name="connsiteX113" fmla="*/ 58214 w 975930"/>
              <a:gd name="connsiteY113" fmla="*/ 127795 h 643576"/>
              <a:gd name="connsiteX114" fmla="*/ 83076 w 975930"/>
              <a:gd name="connsiteY114" fmla="*/ 135222 h 643576"/>
              <a:gd name="connsiteX115" fmla="*/ 84132 w 975930"/>
              <a:gd name="connsiteY115" fmla="*/ 112545 h 643576"/>
              <a:gd name="connsiteX116" fmla="*/ 124472 w 975930"/>
              <a:gd name="connsiteY116" fmla="*/ 126248 h 643576"/>
              <a:gd name="connsiteX117" fmla="*/ 136881 w 975930"/>
              <a:gd name="connsiteY117" fmla="*/ 128833 h 643576"/>
              <a:gd name="connsiteX118" fmla="*/ 158120 w 975930"/>
              <a:gd name="connsiteY118" fmla="*/ 119677 h 643576"/>
              <a:gd name="connsiteX119" fmla="*/ 157171 w 975930"/>
              <a:gd name="connsiteY119" fmla="*/ 76368 h 643576"/>
              <a:gd name="connsiteX120" fmla="*/ 139019 w 975930"/>
              <a:gd name="connsiteY120" fmla="*/ 43001 h 643576"/>
              <a:gd name="connsiteX121" fmla="*/ 130799 w 975930"/>
              <a:gd name="connsiteY121" fmla="*/ 15080 h 6435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Lst>
            <a:rect l="l" t="t" r="r" b="b"/>
            <a:pathLst>
              <a:path w="975930" h="643576">
                <a:moveTo>
                  <a:pt x="957767" y="544914"/>
                </a:moveTo>
                <a:lnTo>
                  <a:pt x="967333" y="559264"/>
                </a:lnTo>
                <a:lnTo>
                  <a:pt x="973848" y="577256"/>
                </a:lnTo>
                <a:lnTo>
                  <a:pt x="975930" y="594041"/>
                </a:lnTo>
                <a:lnTo>
                  <a:pt x="969842" y="630948"/>
                </a:lnTo>
                <a:lnTo>
                  <a:pt x="967050" y="637174"/>
                </a:lnTo>
                <a:lnTo>
                  <a:pt x="953792" y="643576"/>
                </a:lnTo>
                <a:lnTo>
                  <a:pt x="924471" y="630860"/>
                </a:lnTo>
                <a:lnTo>
                  <a:pt x="913018" y="631325"/>
                </a:lnTo>
                <a:lnTo>
                  <a:pt x="890628" y="633822"/>
                </a:lnTo>
                <a:lnTo>
                  <a:pt x="877634" y="631665"/>
                </a:lnTo>
                <a:lnTo>
                  <a:pt x="871194" y="623263"/>
                </a:lnTo>
                <a:lnTo>
                  <a:pt x="871150" y="616874"/>
                </a:lnTo>
                <a:lnTo>
                  <a:pt x="882904" y="608095"/>
                </a:lnTo>
                <a:lnTo>
                  <a:pt x="892848" y="606115"/>
                </a:lnTo>
                <a:lnTo>
                  <a:pt x="914829" y="609208"/>
                </a:lnTo>
                <a:lnTo>
                  <a:pt x="943660" y="600996"/>
                </a:lnTo>
                <a:lnTo>
                  <a:pt x="940867" y="585469"/>
                </a:lnTo>
                <a:lnTo>
                  <a:pt x="949647" y="567282"/>
                </a:lnTo>
                <a:lnTo>
                  <a:pt x="951754" y="554038"/>
                </a:lnTo>
                <a:close/>
                <a:moveTo>
                  <a:pt x="159454" y="0"/>
                </a:moveTo>
                <a:lnTo>
                  <a:pt x="179171" y="4653"/>
                </a:lnTo>
                <a:lnTo>
                  <a:pt x="197598" y="10577"/>
                </a:lnTo>
                <a:lnTo>
                  <a:pt x="221272" y="17350"/>
                </a:lnTo>
                <a:lnTo>
                  <a:pt x="270637" y="31732"/>
                </a:lnTo>
                <a:lnTo>
                  <a:pt x="265442" y="56188"/>
                </a:lnTo>
                <a:lnTo>
                  <a:pt x="273391" y="78273"/>
                </a:lnTo>
                <a:lnTo>
                  <a:pt x="275756" y="116740"/>
                </a:lnTo>
                <a:lnTo>
                  <a:pt x="328543" y="109332"/>
                </a:lnTo>
                <a:lnTo>
                  <a:pt x="375021" y="106326"/>
                </a:lnTo>
                <a:lnTo>
                  <a:pt x="389505" y="121966"/>
                </a:lnTo>
                <a:lnTo>
                  <a:pt x="375103" y="148271"/>
                </a:lnTo>
                <a:lnTo>
                  <a:pt x="385851" y="189178"/>
                </a:lnTo>
                <a:lnTo>
                  <a:pt x="437833" y="223035"/>
                </a:lnTo>
                <a:lnTo>
                  <a:pt x="455015" y="225789"/>
                </a:lnTo>
                <a:lnTo>
                  <a:pt x="462361" y="210722"/>
                </a:lnTo>
                <a:lnTo>
                  <a:pt x="491651" y="193573"/>
                </a:lnTo>
                <a:lnTo>
                  <a:pt x="536947" y="196919"/>
                </a:lnTo>
                <a:lnTo>
                  <a:pt x="543413" y="195655"/>
                </a:lnTo>
                <a:lnTo>
                  <a:pt x="561205" y="156660"/>
                </a:lnTo>
                <a:lnTo>
                  <a:pt x="577784" y="157332"/>
                </a:lnTo>
                <a:lnTo>
                  <a:pt x="581866" y="164237"/>
                </a:lnTo>
                <a:lnTo>
                  <a:pt x="615872" y="171532"/>
                </a:lnTo>
                <a:lnTo>
                  <a:pt x="639942" y="228399"/>
                </a:lnTo>
                <a:lnTo>
                  <a:pt x="638539" y="234606"/>
                </a:lnTo>
                <a:lnTo>
                  <a:pt x="632030" y="246805"/>
                </a:lnTo>
                <a:lnTo>
                  <a:pt x="620520" y="311974"/>
                </a:lnTo>
                <a:lnTo>
                  <a:pt x="633445" y="337134"/>
                </a:lnTo>
                <a:lnTo>
                  <a:pt x="656910" y="375055"/>
                </a:lnTo>
                <a:lnTo>
                  <a:pt x="655288" y="375143"/>
                </a:lnTo>
                <a:lnTo>
                  <a:pt x="644206" y="381563"/>
                </a:lnTo>
                <a:lnTo>
                  <a:pt x="616401" y="381394"/>
                </a:lnTo>
                <a:lnTo>
                  <a:pt x="601778" y="372734"/>
                </a:lnTo>
                <a:lnTo>
                  <a:pt x="587262" y="375740"/>
                </a:lnTo>
                <a:lnTo>
                  <a:pt x="574772" y="374432"/>
                </a:lnTo>
                <a:lnTo>
                  <a:pt x="570419" y="373973"/>
                </a:lnTo>
                <a:lnTo>
                  <a:pt x="561350" y="400385"/>
                </a:lnTo>
                <a:lnTo>
                  <a:pt x="568180" y="410114"/>
                </a:lnTo>
                <a:lnTo>
                  <a:pt x="565734" y="416792"/>
                </a:lnTo>
                <a:lnTo>
                  <a:pt x="546759" y="415931"/>
                </a:lnTo>
                <a:lnTo>
                  <a:pt x="528268" y="411302"/>
                </a:lnTo>
                <a:lnTo>
                  <a:pt x="510262" y="418924"/>
                </a:lnTo>
                <a:lnTo>
                  <a:pt x="502714" y="409195"/>
                </a:lnTo>
                <a:lnTo>
                  <a:pt x="489048" y="402221"/>
                </a:lnTo>
                <a:lnTo>
                  <a:pt x="488909" y="402322"/>
                </a:lnTo>
                <a:lnTo>
                  <a:pt x="477965" y="410617"/>
                </a:lnTo>
                <a:lnTo>
                  <a:pt x="464575" y="415232"/>
                </a:lnTo>
                <a:lnTo>
                  <a:pt x="463946" y="421716"/>
                </a:lnTo>
                <a:lnTo>
                  <a:pt x="444864" y="417157"/>
                </a:lnTo>
                <a:lnTo>
                  <a:pt x="448763" y="421779"/>
                </a:lnTo>
                <a:lnTo>
                  <a:pt x="467198" y="425885"/>
                </a:lnTo>
                <a:lnTo>
                  <a:pt x="472248" y="432425"/>
                </a:lnTo>
                <a:lnTo>
                  <a:pt x="449367" y="425942"/>
                </a:lnTo>
                <a:lnTo>
                  <a:pt x="449204" y="426457"/>
                </a:lnTo>
                <a:lnTo>
                  <a:pt x="448499" y="428715"/>
                </a:lnTo>
                <a:lnTo>
                  <a:pt x="467877" y="434884"/>
                </a:lnTo>
                <a:lnTo>
                  <a:pt x="470424" y="438431"/>
                </a:lnTo>
                <a:lnTo>
                  <a:pt x="474367" y="443933"/>
                </a:lnTo>
                <a:lnTo>
                  <a:pt x="483463" y="449920"/>
                </a:lnTo>
                <a:lnTo>
                  <a:pt x="519199" y="457686"/>
                </a:lnTo>
                <a:lnTo>
                  <a:pt x="554847" y="470194"/>
                </a:lnTo>
                <a:lnTo>
                  <a:pt x="561501" y="469974"/>
                </a:lnTo>
                <a:lnTo>
                  <a:pt x="545199" y="503844"/>
                </a:lnTo>
                <a:lnTo>
                  <a:pt x="539815" y="517874"/>
                </a:lnTo>
                <a:lnTo>
                  <a:pt x="513796" y="520465"/>
                </a:lnTo>
                <a:lnTo>
                  <a:pt x="470971" y="529740"/>
                </a:lnTo>
                <a:lnTo>
                  <a:pt x="432914" y="530684"/>
                </a:lnTo>
                <a:lnTo>
                  <a:pt x="424983" y="518785"/>
                </a:lnTo>
                <a:lnTo>
                  <a:pt x="403486" y="539299"/>
                </a:lnTo>
                <a:lnTo>
                  <a:pt x="386945" y="520817"/>
                </a:lnTo>
                <a:lnTo>
                  <a:pt x="364933" y="504007"/>
                </a:lnTo>
                <a:lnTo>
                  <a:pt x="342297" y="481281"/>
                </a:lnTo>
                <a:lnTo>
                  <a:pt x="323932" y="466364"/>
                </a:lnTo>
                <a:lnTo>
                  <a:pt x="317888" y="445166"/>
                </a:lnTo>
                <a:lnTo>
                  <a:pt x="295089" y="404158"/>
                </a:lnTo>
                <a:lnTo>
                  <a:pt x="255133" y="407554"/>
                </a:lnTo>
                <a:lnTo>
                  <a:pt x="256605" y="395203"/>
                </a:lnTo>
                <a:lnTo>
                  <a:pt x="261184" y="330550"/>
                </a:lnTo>
                <a:lnTo>
                  <a:pt x="211825" y="309546"/>
                </a:lnTo>
                <a:lnTo>
                  <a:pt x="193083" y="289662"/>
                </a:lnTo>
                <a:lnTo>
                  <a:pt x="175234" y="317155"/>
                </a:lnTo>
                <a:lnTo>
                  <a:pt x="164988" y="319658"/>
                </a:lnTo>
                <a:lnTo>
                  <a:pt x="130944" y="303176"/>
                </a:lnTo>
                <a:lnTo>
                  <a:pt x="109208" y="307502"/>
                </a:lnTo>
                <a:lnTo>
                  <a:pt x="69679" y="288587"/>
                </a:lnTo>
                <a:lnTo>
                  <a:pt x="58006" y="260672"/>
                </a:lnTo>
                <a:lnTo>
                  <a:pt x="55723" y="250780"/>
                </a:lnTo>
                <a:lnTo>
                  <a:pt x="53076" y="234417"/>
                </a:lnTo>
                <a:lnTo>
                  <a:pt x="48289" y="210464"/>
                </a:lnTo>
                <a:lnTo>
                  <a:pt x="13861" y="164658"/>
                </a:lnTo>
                <a:lnTo>
                  <a:pt x="0" y="152798"/>
                </a:lnTo>
                <a:lnTo>
                  <a:pt x="24220" y="146491"/>
                </a:lnTo>
                <a:lnTo>
                  <a:pt x="43283" y="131776"/>
                </a:lnTo>
                <a:lnTo>
                  <a:pt x="58214" y="127795"/>
                </a:lnTo>
                <a:lnTo>
                  <a:pt x="83076" y="135222"/>
                </a:lnTo>
                <a:lnTo>
                  <a:pt x="84132" y="112545"/>
                </a:lnTo>
                <a:lnTo>
                  <a:pt x="124472" y="126248"/>
                </a:lnTo>
                <a:lnTo>
                  <a:pt x="136881" y="128833"/>
                </a:lnTo>
                <a:lnTo>
                  <a:pt x="158120" y="119677"/>
                </a:lnTo>
                <a:lnTo>
                  <a:pt x="157171" y="76368"/>
                </a:lnTo>
                <a:lnTo>
                  <a:pt x="139019" y="43001"/>
                </a:lnTo>
                <a:lnTo>
                  <a:pt x="130799" y="15080"/>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8" name="Kolding">
            <a:extLst>
              <a:ext uri="{FF2B5EF4-FFF2-40B4-BE49-F238E27FC236}">
                <a16:creationId xmlns:a16="http://schemas.microsoft.com/office/drawing/2014/main" id="{00000000-0008-0000-3E00-00009E000000}"/>
              </a:ext>
            </a:extLst>
          </xdr:cNvPr>
          <xdr:cNvSpPr/>
        </xdr:nvSpPr>
        <xdr:spPr>
          <a:xfrm>
            <a:off x="1413686" y="4653339"/>
            <a:ext cx="554299" cy="657579"/>
          </a:xfrm>
          <a:custGeom>
            <a:avLst/>
            <a:gdLst>
              <a:gd name="connsiteX0" fmla="*/ 97523 w 539636"/>
              <a:gd name="connsiteY0" fmla="*/ 264043 h 640185"/>
              <a:gd name="connsiteX1" fmla="*/ 84466 w 539636"/>
              <a:gd name="connsiteY1" fmla="*/ 248818 h 640185"/>
              <a:gd name="connsiteX2" fmla="*/ 59686 w 539636"/>
              <a:gd name="connsiteY2" fmla="*/ 205516 h 640185"/>
              <a:gd name="connsiteX3" fmla="*/ 57950 w 539636"/>
              <a:gd name="connsiteY3" fmla="*/ 195567 h 640185"/>
              <a:gd name="connsiteX4" fmla="*/ 55283 w 539636"/>
              <a:gd name="connsiteY4" fmla="*/ 162181 h 640185"/>
              <a:gd name="connsiteX5" fmla="*/ 69887 w 539636"/>
              <a:gd name="connsiteY5" fmla="*/ 158666 h 640185"/>
              <a:gd name="connsiteX6" fmla="*/ 67925 w 539636"/>
              <a:gd name="connsiteY6" fmla="*/ 90825 h 640185"/>
              <a:gd name="connsiteX7" fmla="*/ 102812 w 539636"/>
              <a:gd name="connsiteY7" fmla="*/ 96171 h 640185"/>
              <a:gd name="connsiteX8" fmla="*/ 123277 w 539636"/>
              <a:gd name="connsiteY8" fmla="*/ 103038 h 640185"/>
              <a:gd name="connsiteX9" fmla="*/ 156397 w 539636"/>
              <a:gd name="connsiteY9" fmla="*/ 126563 h 640185"/>
              <a:gd name="connsiteX10" fmla="*/ 184020 w 539636"/>
              <a:gd name="connsiteY10" fmla="*/ 97051 h 640185"/>
              <a:gd name="connsiteX11" fmla="*/ 222190 w 539636"/>
              <a:gd name="connsiteY11" fmla="*/ 115225 h 640185"/>
              <a:gd name="connsiteX12" fmla="*/ 237385 w 539636"/>
              <a:gd name="connsiteY12" fmla="*/ 116394 h 640185"/>
              <a:gd name="connsiteX13" fmla="*/ 262498 w 539636"/>
              <a:gd name="connsiteY13" fmla="*/ 108043 h 640185"/>
              <a:gd name="connsiteX14" fmla="*/ 315889 w 539636"/>
              <a:gd name="connsiteY14" fmla="*/ 27399 h 640185"/>
              <a:gd name="connsiteX15" fmla="*/ 310889 w 539636"/>
              <a:gd name="connsiteY15" fmla="*/ 472 h 640185"/>
              <a:gd name="connsiteX16" fmla="*/ 324367 w 539636"/>
              <a:gd name="connsiteY16" fmla="*/ 17891 h 640185"/>
              <a:gd name="connsiteX17" fmla="*/ 336895 w 539636"/>
              <a:gd name="connsiteY17" fmla="*/ 37939 h 640185"/>
              <a:gd name="connsiteX18" fmla="*/ 344713 w 539636"/>
              <a:gd name="connsiteY18" fmla="*/ 63426 h 640185"/>
              <a:gd name="connsiteX19" fmla="*/ 359505 w 539636"/>
              <a:gd name="connsiteY19" fmla="*/ 97391 h 640185"/>
              <a:gd name="connsiteX20" fmla="*/ 384512 w 539636"/>
              <a:gd name="connsiteY20" fmla="*/ 101981 h 640185"/>
              <a:gd name="connsiteX21" fmla="*/ 404745 w 539636"/>
              <a:gd name="connsiteY21" fmla="*/ 133361 h 640185"/>
              <a:gd name="connsiteX22" fmla="*/ 430594 w 539636"/>
              <a:gd name="connsiteY22" fmla="*/ 171004 h 640185"/>
              <a:gd name="connsiteX23" fmla="*/ 414487 w 539636"/>
              <a:gd name="connsiteY23" fmla="*/ 178833 h 640185"/>
              <a:gd name="connsiteX24" fmla="*/ 398323 w 539636"/>
              <a:gd name="connsiteY24" fmla="*/ 187562 h 640185"/>
              <a:gd name="connsiteX25" fmla="*/ 404380 w 539636"/>
              <a:gd name="connsiteY25" fmla="*/ 204899 h 640185"/>
              <a:gd name="connsiteX26" fmla="*/ 402896 w 539636"/>
              <a:gd name="connsiteY26" fmla="*/ 204126 h 640185"/>
              <a:gd name="connsiteX27" fmla="*/ 392908 w 539636"/>
              <a:gd name="connsiteY27" fmla="*/ 208289 h 640185"/>
              <a:gd name="connsiteX28" fmla="*/ 400141 w 539636"/>
              <a:gd name="connsiteY28" fmla="*/ 223463 h 640185"/>
              <a:gd name="connsiteX29" fmla="*/ 415015 w 539636"/>
              <a:gd name="connsiteY29" fmla="*/ 222249 h 640185"/>
              <a:gd name="connsiteX30" fmla="*/ 420336 w 539636"/>
              <a:gd name="connsiteY30" fmla="*/ 224614 h 640185"/>
              <a:gd name="connsiteX31" fmla="*/ 406028 w 539636"/>
              <a:gd name="connsiteY31" fmla="*/ 233581 h 640185"/>
              <a:gd name="connsiteX32" fmla="*/ 398776 w 539636"/>
              <a:gd name="connsiteY32" fmla="*/ 227312 h 640185"/>
              <a:gd name="connsiteX33" fmla="*/ 385839 w 539636"/>
              <a:gd name="connsiteY33" fmla="*/ 225167 h 640185"/>
              <a:gd name="connsiteX34" fmla="*/ 388109 w 539636"/>
              <a:gd name="connsiteY34" fmla="*/ 227368 h 640185"/>
              <a:gd name="connsiteX35" fmla="*/ 391675 w 539636"/>
              <a:gd name="connsiteY35" fmla="*/ 230833 h 640185"/>
              <a:gd name="connsiteX36" fmla="*/ 401040 w 539636"/>
              <a:gd name="connsiteY36" fmla="*/ 236342 h 640185"/>
              <a:gd name="connsiteX37" fmla="*/ 410914 w 539636"/>
              <a:gd name="connsiteY37" fmla="*/ 238782 h 640185"/>
              <a:gd name="connsiteX38" fmla="*/ 417109 w 539636"/>
              <a:gd name="connsiteY38" fmla="*/ 259804 h 640185"/>
              <a:gd name="connsiteX39" fmla="*/ 414795 w 539636"/>
              <a:gd name="connsiteY39" fmla="*/ 263986 h 640185"/>
              <a:gd name="connsiteX40" fmla="*/ 403065 w 539636"/>
              <a:gd name="connsiteY40" fmla="*/ 259943 h 640185"/>
              <a:gd name="connsiteX41" fmla="*/ 398977 w 539636"/>
              <a:gd name="connsiteY41" fmla="*/ 262534 h 640185"/>
              <a:gd name="connsiteX42" fmla="*/ 364002 w 539636"/>
              <a:gd name="connsiteY42" fmla="*/ 265458 h 640185"/>
              <a:gd name="connsiteX43" fmla="*/ 344927 w 539636"/>
              <a:gd name="connsiteY43" fmla="*/ 263389 h 640185"/>
              <a:gd name="connsiteX44" fmla="*/ 336442 w 539636"/>
              <a:gd name="connsiteY44" fmla="*/ 257302 h 640185"/>
              <a:gd name="connsiteX45" fmla="*/ 318574 w 539636"/>
              <a:gd name="connsiteY45" fmla="*/ 265785 h 640185"/>
              <a:gd name="connsiteX46" fmla="*/ 309543 w 539636"/>
              <a:gd name="connsiteY46" fmla="*/ 276350 h 640185"/>
              <a:gd name="connsiteX47" fmla="*/ 324077 w 539636"/>
              <a:gd name="connsiteY47" fmla="*/ 274614 h 640185"/>
              <a:gd name="connsiteX48" fmla="*/ 319775 w 539636"/>
              <a:gd name="connsiteY48" fmla="*/ 280531 h 640185"/>
              <a:gd name="connsiteX49" fmla="*/ 318046 w 539636"/>
              <a:gd name="connsiteY49" fmla="*/ 282915 h 640185"/>
              <a:gd name="connsiteX50" fmla="*/ 328662 w 539636"/>
              <a:gd name="connsiteY50" fmla="*/ 287964 h 640185"/>
              <a:gd name="connsiteX51" fmla="*/ 336291 w 539636"/>
              <a:gd name="connsiteY51" fmla="*/ 291599 h 640185"/>
              <a:gd name="connsiteX52" fmla="*/ 351656 w 539636"/>
              <a:gd name="connsiteY52" fmla="*/ 283223 h 640185"/>
              <a:gd name="connsiteX53" fmla="*/ 367348 w 539636"/>
              <a:gd name="connsiteY53" fmla="*/ 281003 h 640185"/>
              <a:gd name="connsiteX54" fmla="*/ 370983 w 539636"/>
              <a:gd name="connsiteY54" fmla="*/ 279349 h 640185"/>
              <a:gd name="connsiteX55" fmla="*/ 379738 w 539636"/>
              <a:gd name="connsiteY55" fmla="*/ 275362 h 640185"/>
              <a:gd name="connsiteX56" fmla="*/ 396430 w 539636"/>
              <a:gd name="connsiteY56" fmla="*/ 273262 h 640185"/>
              <a:gd name="connsiteX57" fmla="*/ 406902 w 539636"/>
              <a:gd name="connsiteY57" fmla="*/ 284084 h 640185"/>
              <a:gd name="connsiteX58" fmla="*/ 420524 w 539636"/>
              <a:gd name="connsiteY58" fmla="*/ 285707 h 640185"/>
              <a:gd name="connsiteX59" fmla="*/ 435745 w 539636"/>
              <a:gd name="connsiteY59" fmla="*/ 265992 h 640185"/>
              <a:gd name="connsiteX60" fmla="*/ 444336 w 539636"/>
              <a:gd name="connsiteY60" fmla="*/ 268074 h 640185"/>
              <a:gd name="connsiteX61" fmla="*/ 444921 w 539636"/>
              <a:gd name="connsiteY61" fmla="*/ 267835 h 640185"/>
              <a:gd name="connsiteX62" fmla="*/ 462682 w 539636"/>
              <a:gd name="connsiteY62" fmla="*/ 260634 h 640185"/>
              <a:gd name="connsiteX63" fmla="*/ 470971 w 539636"/>
              <a:gd name="connsiteY63" fmla="*/ 271507 h 640185"/>
              <a:gd name="connsiteX64" fmla="*/ 482160 w 539636"/>
              <a:gd name="connsiteY64" fmla="*/ 275853 h 640185"/>
              <a:gd name="connsiteX65" fmla="*/ 489965 w 539636"/>
              <a:gd name="connsiteY65" fmla="*/ 286996 h 640185"/>
              <a:gd name="connsiteX66" fmla="*/ 509506 w 539636"/>
              <a:gd name="connsiteY66" fmla="*/ 302038 h 640185"/>
              <a:gd name="connsiteX67" fmla="*/ 518588 w 539636"/>
              <a:gd name="connsiteY67" fmla="*/ 317055 h 640185"/>
              <a:gd name="connsiteX68" fmla="*/ 539274 w 539636"/>
              <a:gd name="connsiteY68" fmla="*/ 333248 h 640185"/>
              <a:gd name="connsiteX69" fmla="*/ 534198 w 539636"/>
              <a:gd name="connsiteY69" fmla="*/ 346844 h 640185"/>
              <a:gd name="connsiteX70" fmla="*/ 519777 w 539636"/>
              <a:gd name="connsiteY70" fmla="*/ 357817 h 640185"/>
              <a:gd name="connsiteX71" fmla="*/ 501185 w 539636"/>
              <a:gd name="connsiteY71" fmla="*/ 379249 h 640185"/>
              <a:gd name="connsiteX72" fmla="*/ 471619 w 539636"/>
              <a:gd name="connsiteY72" fmla="*/ 396083 h 640185"/>
              <a:gd name="connsiteX73" fmla="*/ 452644 w 539636"/>
              <a:gd name="connsiteY73" fmla="*/ 396064 h 640185"/>
              <a:gd name="connsiteX74" fmla="*/ 448801 w 539636"/>
              <a:gd name="connsiteY74" fmla="*/ 397863 h 640185"/>
              <a:gd name="connsiteX75" fmla="*/ 431254 w 539636"/>
              <a:gd name="connsiteY75" fmla="*/ 406095 h 640185"/>
              <a:gd name="connsiteX76" fmla="*/ 426292 w 539636"/>
              <a:gd name="connsiteY76" fmla="*/ 417955 h 640185"/>
              <a:gd name="connsiteX77" fmla="*/ 426795 w 539636"/>
              <a:gd name="connsiteY77" fmla="*/ 419854 h 640185"/>
              <a:gd name="connsiteX78" fmla="*/ 430606 w 539636"/>
              <a:gd name="connsiteY78" fmla="*/ 434242 h 640185"/>
              <a:gd name="connsiteX79" fmla="*/ 432455 w 539636"/>
              <a:gd name="connsiteY79" fmla="*/ 437229 h 640185"/>
              <a:gd name="connsiteX80" fmla="*/ 449820 w 539636"/>
              <a:gd name="connsiteY80" fmla="*/ 465288 h 640185"/>
              <a:gd name="connsiteX81" fmla="*/ 459890 w 539636"/>
              <a:gd name="connsiteY81" fmla="*/ 476457 h 640185"/>
              <a:gd name="connsiteX82" fmla="*/ 455588 w 539636"/>
              <a:gd name="connsiteY82" fmla="*/ 505535 h 640185"/>
              <a:gd name="connsiteX83" fmla="*/ 450368 w 539636"/>
              <a:gd name="connsiteY83" fmla="*/ 516364 h 640185"/>
              <a:gd name="connsiteX84" fmla="*/ 434694 w 539636"/>
              <a:gd name="connsiteY84" fmla="*/ 534796 h 640185"/>
              <a:gd name="connsiteX85" fmla="*/ 434154 w 539636"/>
              <a:gd name="connsiteY85" fmla="*/ 535431 h 640185"/>
              <a:gd name="connsiteX86" fmla="*/ 437279 w 539636"/>
              <a:gd name="connsiteY86" fmla="*/ 540965 h 640185"/>
              <a:gd name="connsiteX87" fmla="*/ 397197 w 539636"/>
              <a:gd name="connsiteY87" fmla="*/ 567395 h 640185"/>
              <a:gd name="connsiteX88" fmla="*/ 395770 w 539636"/>
              <a:gd name="connsiteY88" fmla="*/ 577130 h 640185"/>
              <a:gd name="connsiteX89" fmla="*/ 377531 w 539636"/>
              <a:gd name="connsiteY89" fmla="*/ 585123 h 640185"/>
              <a:gd name="connsiteX90" fmla="*/ 356977 w 539636"/>
              <a:gd name="connsiteY90" fmla="*/ 622898 h 640185"/>
              <a:gd name="connsiteX91" fmla="*/ 330851 w 539636"/>
              <a:gd name="connsiteY91" fmla="*/ 628979 h 640185"/>
              <a:gd name="connsiteX92" fmla="*/ 313228 w 539636"/>
              <a:gd name="connsiteY92" fmla="*/ 627552 h 640185"/>
              <a:gd name="connsiteX93" fmla="*/ 298543 w 539636"/>
              <a:gd name="connsiteY93" fmla="*/ 640122 h 640185"/>
              <a:gd name="connsiteX94" fmla="*/ 270209 w 539636"/>
              <a:gd name="connsiteY94" fmla="*/ 626935 h 640185"/>
              <a:gd name="connsiteX95" fmla="*/ 263297 w 539636"/>
              <a:gd name="connsiteY95" fmla="*/ 609893 h 640185"/>
              <a:gd name="connsiteX96" fmla="*/ 266002 w 539636"/>
              <a:gd name="connsiteY96" fmla="*/ 585173 h 640185"/>
              <a:gd name="connsiteX97" fmla="*/ 250322 w 539636"/>
              <a:gd name="connsiteY97" fmla="*/ 565125 h 640185"/>
              <a:gd name="connsiteX98" fmla="*/ 225976 w 539636"/>
              <a:gd name="connsiteY98" fmla="*/ 559667 h 640185"/>
              <a:gd name="connsiteX99" fmla="*/ 185680 w 539636"/>
              <a:gd name="connsiteY99" fmla="*/ 631130 h 640185"/>
              <a:gd name="connsiteX100" fmla="*/ 168863 w 539636"/>
              <a:gd name="connsiteY100" fmla="*/ 634620 h 640185"/>
              <a:gd name="connsiteX101" fmla="*/ 135422 w 539636"/>
              <a:gd name="connsiteY101" fmla="*/ 574709 h 640185"/>
              <a:gd name="connsiteX102" fmla="*/ 97472 w 539636"/>
              <a:gd name="connsiteY102" fmla="*/ 545021 h 640185"/>
              <a:gd name="connsiteX103" fmla="*/ 98919 w 539636"/>
              <a:gd name="connsiteY103" fmla="*/ 525118 h 640185"/>
              <a:gd name="connsiteX104" fmla="*/ 73101 w 539636"/>
              <a:gd name="connsiteY104" fmla="*/ 501485 h 640185"/>
              <a:gd name="connsiteX105" fmla="*/ 81265 w 539636"/>
              <a:gd name="connsiteY105" fmla="*/ 496643 h 640185"/>
              <a:gd name="connsiteX106" fmla="*/ 77114 w 539636"/>
              <a:gd name="connsiteY106" fmla="*/ 483657 h 640185"/>
              <a:gd name="connsiteX107" fmla="*/ 14730 w 539636"/>
              <a:gd name="connsiteY107" fmla="*/ 458855 h 640185"/>
              <a:gd name="connsiteX108" fmla="*/ 1717 w 539636"/>
              <a:gd name="connsiteY108" fmla="*/ 417879 h 640185"/>
              <a:gd name="connsiteX109" fmla="*/ 472 w 539636"/>
              <a:gd name="connsiteY109" fmla="*/ 385185 h 640185"/>
              <a:gd name="connsiteX110" fmla="*/ 2145 w 539636"/>
              <a:gd name="connsiteY110" fmla="*/ 360339 h 640185"/>
              <a:gd name="connsiteX111" fmla="*/ 11138 w 539636"/>
              <a:gd name="connsiteY111" fmla="*/ 343209 h 640185"/>
              <a:gd name="connsiteX112" fmla="*/ 32616 w 539636"/>
              <a:gd name="connsiteY112" fmla="*/ 343329 h 640185"/>
              <a:gd name="connsiteX113" fmla="*/ 40327 w 539636"/>
              <a:gd name="connsiteY113" fmla="*/ 338600 h 640185"/>
              <a:gd name="connsiteX114" fmla="*/ 48434 w 539636"/>
              <a:gd name="connsiteY114" fmla="*/ 317175 h 640185"/>
              <a:gd name="connsiteX115" fmla="*/ 56290 w 539636"/>
              <a:gd name="connsiteY115" fmla="*/ 290260 h 640185"/>
              <a:gd name="connsiteX116" fmla="*/ 74994 w 539636"/>
              <a:gd name="connsiteY116" fmla="*/ 280098 h 640185"/>
              <a:gd name="connsiteX117" fmla="*/ 97523 w 539636"/>
              <a:gd name="connsiteY117" fmla="*/ 264043 h 640185"/>
              <a:gd name="connsiteX118" fmla="*/ 396958 w 539636"/>
              <a:gd name="connsiteY118" fmla="*/ 513264 h 640185"/>
              <a:gd name="connsiteX119" fmla="*/ 401751 w 539636"/>
              <a:gd name="connsiteY119" fmla="*/ 519389 h 640185"/>
              <a:gd name="connsiteX120" fmla="*/ 407682 w 539636"/>
              <a:gd name="connsiteY120" fmla="*/ 532947 h 640185"/>
              <a:gd name="connsiteX121" fmla="*/ 418531 w 539636"/>
              <a:gd name="connsiteY121" fmla="*/ 536028 h 640185"/>
              <a:gd name="connsiteX122" fmla="*/ 433273 w 539636"/>
              <a:gd name="connsiteY122" fmla="*/ 533299 h 640185"/>
              <a:gd name="connsiteX123" fmla="*/ 434330 w 539636"/>
              <a:gd name="connsiteY123" fmla="*/ 533104 h 640185"/>
              <a:gd name="connsiteX124" fmla="*/ 434600 w 539636"/>
              <a:gd name="connsiteY124" fmla="*/ 524722 h 640185"/>
              <a:gd name="connsiteX125" fmla="*/ 425462 w 539636"/>
              <a:gd name="connsiteY125" fmla="*/ 515427 h 640185"/>
              <a:gd name="connsiteX126" fmla="*/ 415015 w 539636"/>
              <a:gd name="connsiteY126" fmla="*/ 514565 h 640185"/>
              <a:gd name="connsiteX127" fmla="*/ 405128 w 539636"/>
              <a:gd name="connsiteY127" fmla="*/ 508786 h 640185"/>
              <a:gd name="connsiteX128" fmla="*/ 395518 w 539636"/>
              <a:gd name="connsiteY128" fmla="*/ 511415 h 640185"/>
              <a:gd name="connsiteX129" fmla="*/ 396958 w 539636"/>
              <a:gd name="connsiteY129" fmla="*/ 513264 h 6401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Lst>
            <a:rect l="l" t="t" r="r" b="b"/>
            <a:pathLst>
              <a:path w="539636" h="640185">
                <a:moveTo>
                  <a:pt x="97523" y="264043"/>
                </a:moveTo>
                <a:lnTo>
                  <a:pt x="84466" y="248818"/>
                </a:lnTo>
                <a:lnTo>
                  <a:pt x="59686" y="205516"/>
                </a:lnTo>
                <a:lnTo>
                  <a:pt x="57950" y="195567"/>
                </a:lnTo>
                <a:lnTo>
                  <a:pt x="55283" y="162181"/>
                </a:lnTo>
                <a:lnTo>
                  <a:pt x="69887" y="158666"/>
                </a:lnTo>
                <a:lnTo>
                  <a:pt x="67925" y="90825"/>
                </a:lnTo>
                <a:lnTo>
                  <a:pt x="102812" y="96171"/>
                </a:lnTo>
                <a:lnTo>
                  <a:pt x="123277" y="103038"/>
                </a:lnTo>
                <a:lnTo>
                  <a:pt x="156397" y="126563"/>
                </a:lnTo>
                <a:lnTo>
                  <a:pt x="184020" y="97051"/>
                </a:lnTo>
                <a:lnTo>
                  <a:pt x="222190" y="115225"/>
                </a:lnTo>
                <a:lnTo>
                  <a:pt x="237385" y="116394"/>
                </a:lnTo>
                <a:lnTo>
                  <a:pt x="262498" y="108043"/>
                </a:lnTo>
                <a:lnTo>
                  <a:pt x="315889" y="27399"/>
                </a:lnTo>
                <a:lnTo>
                  <a:pt x="310889" y="472"/>
                </a:lnTo>
                <a:lnTo>
                  <a:pt x="324367" y="17891"/>
                </a:lnTo>
                <a:lnTo>
                  <a:pt x="336895" y="37939"/>
                </a:lnTo>
                <a:lnTo>
                  <a:pt x="344713" y="63426"/>
                </a:lnTo>
                <a:lnTo>
                  <a:pt x="359505" y="97391"/>
                </a:lnTo>
                <a:lnTo>
                  <a:pt x="384512" y="101981"/>
                </a:lnTo>
                <a:lnTo>
                  <a:pt x="404745" y="133361"/>
                </a:lnTo>
                <a:lnTo>
                  <a:pt x="430594" y="171004"/>
                </a:lnTo>
                <a:lnTo>
                  <a:pt x="414487" y="178833"/>
                </a:lnTo>
                <a:lnTo>
                  <a:pt x="398323" y="187562"/>
                </a:lnTo>
                <a:lnTo>
                  <a:pt x="404380" y="204899"/>
                </a:lnTo>
                <a:lnTo>
                  <a:pt x="402896" y="204126"/>
                </a:lnTo>
                <a:lnTo>
                  <a:pt x="392908" y="208289"/>
                </a:lnTo>
                <a:lnTo>
                  <a:pt x="400141" y="223463"/>
                </a:lnTo>
                <a:lnTo>
                  <a:pt x="415015" y="222249"/>
                </a:lnTo>
                <a:lnTo>
                  <a:pt x="420336" y="224614"/>
                </a:lnTo>
                <a:lnTo>
                  <a:pt x="406028" y="233581"/>
                </a:lnTo>
                <a:lnTo>
                  <a:pt x="398776" y="227312"/>
                </a:lnTo>
                <a:lnTo>
                  <a:pt x="385839" y="225167"/>
                </a:lnTo>
                <a:lnTo>
                  <a:pt x="388109" y="227368"/>
                </a:lnTo>
                <a:lnTo>
                  <a:pt x="391675" y="230833"/>
                </a:lnTo>
                <a:lnTo>
                  <a:pt x="401040" y="236342"/>
                </a:lnTo>
                <a:lnTo>
                  <a:pt x="410914" y="238782"/>
                </a:lnTo>
                <a:lnTo>
                  <a:pt x="417109" y="259804"/>
                </a:lnTo>
                <a:lnTo>
                  <a:pt x="414795" y="263986"/>
                </a:lnTo>
                <a:lnTo>
                  <a:pt x="403065" y="259943"/>
                </a:lnTo>
                <a:lnTo>
                  <a:pt x="398977" y="262534"/>
                </a:lnTo>
                <a:lnTo>
                  <a:pt x="364002" y="265458"/>
                </a:lnTo>
                <a:lnTo>
                  <a:pt x="344927" y="263389"/>
                </a:lnTo>
                <a:lnTo>
                  <a:pt x="336442" y="257302"/>
                </a:lnTo>
                <a:lnTo>
                  <a:pt x="318574" y="265785"/>
                </a:lnTo>
                <a:lnTo>
                  <a:pt x="309543" y="276350"/>
                </a:lnTo>
                <a:lnTo>
                  <a:pt x="324077" y="274614"/>
                </a:lnTo>
                <a:lnTo>
                  <a:pt x="319775" y="280531"/>
                </a:lnTo>
                <a:lnTo>
                  <a:pt x="318046" y="282915"/>
                </a:lnTo>
                <a:lnTo>
                  <a:pt x="328662" y="287964"/>
                </a:lnTo>
                <a:lnTo>
                  <a:pt x="336291" y="291599"/>
                </a:lnTo>
                <a:lnTo>
                  <a:pt x="351656" y="283223"/>
                </a:lnTo>
                <a:lnTo>
                  <a:pt x="367348" y="281003"/>
                </a:lnTo>
                <a:lnTo>
                  <a:pt x="370983" y="279349"/>
                </a:lnTo>
                <a:lnTo>
                  <a:pt x="379738" y="275362"/>
                </a:lnTo>
                <a:lnTo>
                  <a:pt x="396430" y="273262"/>
                </a:lnTo>
                <a:lnTo>
                  <a:pt x="406902" y="284084"/>
                </a:lnTo>
                <a:lnTo>
                  <a:pt x="420524" y="285707"/>
                </a:lnTo>
                <a:lnTo>
                  <a:pt x="435745" y="265992"/>
                </a:lnTo>
                <a:lnTo>
                  <a:pt x="444336" y="268074"/>
                </a:lnTo>
                <a:lnTo>
                  <a:pt x="444921" y="267835"/>
                </a:lnTo>
                <a:lnTo>
                  <a:pt x="462682" y="260634"/>
                </a:lnTo>
                <a:lnTo>
                  <a:pt x="470971" y="271507"/>
                </a:lnTo>
                <a:lnTo>
                  <a:pt x="482160" y="275853"/>
                </a:lnTo>
                <a:lnTo>
                  <a:pt x="489965" y="286996"/>
                </a:lnTo>
                <a:lnTo>
                  <a:pt x="509506" y="302038"/>
                </a:lnTo>
                <a:lnTo>
                  <a:pt x="518588" y="317055"/>
                </a:lnTo>
                <a:lnTo>
                  <a:pt x="539274" y="333248"/>
                </a:lnTo>
                <a:lnTo>
                  <a:pt x="534198" y="346844"/>
                </a:lnTo>
                <a:lnTo>
                  <a:pt x="519777" y="357817"/>
                </a:lnTo>
                <a:lnTo>
                  <a:pt x="501185" y="379249"/>
                </a:lnTo>
                <a:lnTo>
                  <a:pt x="471619" y="396083"/>
                </a:lnTo>
                <a:lnTo>
                  <a:pt x="452644" y="396064"/>
                </a:lnTo>
                <a:lnTo>
                  <a:pt x="448801" y="397863"/>
                </a:lnTo>
                <a:lnTo>
                  <a:pt x="431254" y="406095"/>
                </a:lnTo>
                <a:lnTo>
                  <a:pt x="426292" y="417955"/>
                </a:lnTo>
                <a:lnTo>
                  <a:pt x="426795" y="419854"/>
                </a:lnTo>
                <a:lnTo>
                  <a:pt x="430606" y="434242"/>
                </a:lnTo>
                <a:lnTo>
                  <a:pt x="432455" y="437229"/>
                </a:lnTo>
                <a:lnTo>
                  <a:pt x="449820" y="465288"/>
                </a:lnTo>
                <a:lnTo>
                  <a:pt x="459890" y="476457"/>
                </a:lnTo>
                <a:lnTo>
                  <a:pt x="455588" y="505535"/>
                </a:lnTo>
                <a:lnTo>
                  <a:pt x="450368" y="516364"/>
                </a:lnTo>
                <a:lnTo>
                  <a:pt x="434694" y="534796"/>
                </a:lnTo>
                <a:lnTo>
                  <a:pt x="434154" y="535431"/>
                </a:lnTo>
                <a:lnTo>
                  <a:pt x="437279" y="540965"/>
                </a:lnTo>
                <a:lnTo>
                  <a:pt x="397197" y="567395"/>
                </a:lnTo>
                <a:lnTo>
                  <a:pt x="395770" y="577130"/>
                </a:lnTo>
                <a:lnTo>
                  <a:pt x="377531" y="585123"/>
                </a:lnTo>
                <a:lnTo>
                  <a:pt x="356977" y="622898"/>
                </a:lnTo>
                <a:lnTo>
                  <a:pt x="330851" y="628979"/>
                </a:lnTo>
                <a:lnTo>
                  <a:pt x="313228" y="627552"/>
                </a:lnTo>
                <a:lnTo>
                  <a:pt x="298543" y="640122"/>
                </a:lnTo>
                <a:lnTo>
                  <a:pt x="270209" y="626935"/>
                </a:lnTo>
                <a:lnTo>
                  <a:pt x="263297" y="609893"/>
                </a:lnTo>
                <a:lnTo>
                  <a:pt x="266002" y="585173"/>
                </a:lnTo>
                <a:lnTo>
                  <a:pt x="250322" y="565125"/>
                </a:lnTo>
                <a:lnTo>
                  <a:pt x="225976" y="559667"/>
                </a:lnTo>
                <a:lnTo>
                  <a:pt x="185680" y="631130"/>
                </a:lnTo>
                <a:lnTo>
                  <a:pt x="168863" y="634620"/>
                </a:lnTo>
                <a:lnTo>
                  <a:pt x="135422" y="574709"/>
                </a:lnTo>
                <a:lnTo>
                  <a:pt x="97472" y="545021"/>
                </a:lnTo>
                <a:lnTo>
                  <a:pt x="98919" y="525118"/>
                </a:lnTo>
                <a:lnTo>
                  <a:pt x="73101" y="501485"/>
                </a:lnTo>
                <a:lnTo>
                  <a:pt x="81265" y="496643"/>
                </a:lnTo>
                <a:lnTo>
                  <a:pt x="77114" y="483657"/>
                </a:lnTo>
                <a:lnTo>
                  <a:pt x="14730" y="458855"/>
                </a:lnTo>
                <a:lnTo>
                  <a:pt x="1717" y="417879"/>
                </a:lnTo>
                <a:lnTo>
                  <a:pt x="472" y="385185"/>
                </a:lnTo>
                <a:lnTo>
                  <a:pt x="2145" y="360339"/>
                </a:lnTo>
                <a:lnTo>
                  <a:pt x="11138" y="343209"/>
                </a:lnTo>
                <a:lnTo>
                  <a:pt x="32616" y="343329"/>
                </a:lnTo>
                <a:lnTo>
                  <a:pt x="40327" y="338600"/>
                </a:lnTo>
                <a:lnTo>
                  <a:pt x="48434" y="317175"/>
                </a:lnTo>
                <a:lnTo>
                  <a:pt x="56290" y="290260"/>
                </a:lnTo>
                <a:lnTo>
                  <a:pt x="74994" y="280098"/>
                </a:lnTo>
                <a:lnTo>
                  <a:pt x="97523" y="264043"/>
                </a:lnTo>
                <a:moveTo>
                  <a:pt x="396958" y="513264"/>
                </a:moveTo>
                <a:lnTo>
                  <a:pt x="401751" y="519389"/>
                </a:lnTo>
                <a:lnTo>
                  <a:pt x="407682" y="532947"/>
                </a:lnTo>
                <a:lnTo>
                  <a:pt x="418531" y="536028"/>
                </a:lnTo>
                <a:lnTo>
                  <a:pt x="433273" y="533299"/>
                </a:lnTo>
                <a:lnTo>
                  <a:pt x="434330" y="533104"/>
                </a:lnTo>
                <a:lnTo>
                  <a:pt x="434600" y="524722"/>
                </a:lnTo>
                <a:lnTo>
                  <a:pt x="425462" y="515427"/>
                </a:lnTo>
                <a:lnTo>
                  <a:pt x="415015" y="514565"/>
                </a:lnTo>
                <a:lnTo>
                  <a:pt x="405128" y="508786"/>
                </a:lnTo>
                <a:lnTo>
                  <a:pt x="395518" y="511415"/>
                </a:lnTo>
                <a:lnTo>
                  <a:pt x="396958" y="513264"/>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9" name="Vejen">
            <a:extLst>
              <a:ext uri="{FF2B5EF4-FFF2-40B4-BE49-F238E27FC236}">
                <a16:creationId xmlns:a16="http://schemas.microsoft.com/office/drawing/2014/main" id="{00000000-0008-0000-3E00-00009F000000}"/>
              </a:ext>
            </a:extLst>
          </xdr:cNvPr>
          <xdr:cNvSpPr/>
        </xdr:nvSpPr>
        <xdr:spPr>
          <a:xfrm>
            <a:off x="885221" y="4663693"/>
            <a:ext cx="628593" cy="686647"/>
          </a:xfrm>
          <a:custGeom>
            <a:avLst/>
            <a:gdLst>
              <a:gd name="connsiteX0" fmla="*/ 112680 w 611965"/>
              <a:gd name="connsiteY0" fmla="*/ 307799 h 668484"/>
              <a:gd name="connsiteX1" fmla="*/ 116428 w 611965"/>
              <a:gd name="connsiteY1" fmla="*/ 275061 h 668484"/>
              <a:gd name="connsiteX2" fmla="*/ 115422 w 611965"/>
              <a:gd name="connsiteY2" fmla="*/ 261565 h 668484"/>
              <a:gd name="connsiteX3" fmla="*/ 104378 w 611965"/>
              <a:gd name="connsiteY3" fmla="*/ 235915 h 668484"/>
              <a:gd name="connsiteX4" fmla="*/ 110076 w 611965"/>
              <a:gd name="connsiteY4" fmla="*/ 235455 h 668484"/>
              <a:gd name="connsiteX5" fmla="*/ 107416 w 611965"/>
              <a:gd name="connsiteY5" fmla="*/ 225853 h 668484"/>
              <a:gd name="connsiteX6" fmla="*/ 59774 w 611965"/>
              <a:gd name="connsiteY6" fmla="*/ 202830 h 668484"/>
              <a:gd name="connsiteX7" fmla="*/ 19101 w 611965"/>
              <a:gd name="connsiteY7" fmla="*/ 161213 h 668484"/>
              <a:gd name="connsiteX8" fmla="*/ 472 w 611965"/>
              <a:gd name="connsiteY8" fmla="*/ 144058 h 668484"/>
              <a:gd name="connsiteX9" fmla="*/ 14528 w 611965"/>
              <a:gd name="connsiteY9" fmla="*/ 92222 h 668484"/>
              <a:gd name="connsiteX10" fmla="*/ 124711 w 611965"/>
              <a:gd name="connsiteY10" fmla="*/ 59961 h 668484"/>
              <a:gd name="connsiteX11" fmla="*/ 129869 w 611965"/>
              <a:gd name="connsiteY11" fmla="*/ 58804 h 668484"/>
              <a:gd name="connsiteX12" fmla="*/ 138454 w 611965"/>
              <a:gd name="connsiteY12" fmla="*/ 45567 h 668484"/>
              <a:gd name="connsiteX13" fmla="*/ 168819 w 611965"/>
              <a:gd name="connsiteY13" fmla="*/ 22482 h 668484"/>
              <a:gd name="connsiteX14" fmla="*/ 162863 w 611965"/>
              <a:gd name="connsiteY14" fmla="*/ 10885 h 668484"/>
              <a:gd name="connsiteX15" fmla="*/ 159668 w 611965"/>
              <a:gd name="connsiteY15" fmla="*/ 472 h 668484"/>
              <a:gd name="connsiteX16" fmla="*/ 243171 w 611965"/>
              <a:gd name="connsiteY16" fmla="*/ 5119 h 668484"/>
              <a:gd name="connsiteX17" fmla="*/ 261335 w 611965"/>
              <a:gd name="connsiteY17" fmla="*/ 22916 h 668484"/>
              <a:gd name="connsiteX18" fmla="*/ 261561 w 611965"/>
              <a:gd name="connsiteY18" fmla="*/ 40052 h 668484"/>
              <a:gd name="connsiteX19" fmla="*/ 329882 w 611965"/>
              <a:gd name="connsiteY19" fmla="*/ 48717 h 668484"/>
              <a:gd name="connsiteX20" fmla="*/ 361914 w 611965"/>
              <a:gd name="connsiteY20" fmla="*/ 64552 h 668484"/>
              <a:gd name="connsiteX21" fmla="*/ 410732 w 611965"/>
              <a:gd name="connsiteY21" fmla="*/ 44969 h 668484"/>
              <a:gd name="connsiteX22" fmla="*/ 417462 w 611965"/>
              <a:gd name="connsiteY22" fmla="*/ 36442 h 668484"/>
              <a:gd name="connsiteX23" fmla="*/ 453487 w 611965"/>
              <a:gd name="connsiteY23" fmla="*/ 26532 h 668484"/>
              <a:gd name="connsiteX24" fmla="*/ 475726 w 611965"/>
              <a:gd name="connsiteY24" fmla="*/ 23350 h 668484"/>
              <a:gd name="connsiteX25" fmla="*/ 477556 w 611965"/>
              <a:gd name="connsiteY25" fmla="*/ 14684 h 668484"/>
              <a:gd name="connsiteX26" fmla="*/ 506116 w 611965"/>
              <a:gd name="connsiteY26" fmla="*/ 14533 h 668484"/>
              <a:gd name="connsiteX27" fmla="*/ 522506 w 611965"/>
              <a:gd name="connsiteY27" fmla="*/ 20966 h 668484"/>
              <a:gd name="connsiteX28" fmla="*/ 524651 w 611965"/>
              <a:gd name="connsiteY28" fmla="*/ 55257 h 668484"/>
              <a:gd name="connsiteX29" fmla="*/ 563230 w 611965"/>
              <a:gd name="connsiteY29" fmla="*/ 71784 h 668484"/>
              <a:gd name="connsiteX30" fmla="*/ 582412 w 611965"/>
              <a:gd name="connsiteY30" fmla="*/ 80745 h 668484"/>
              <a:gd name="connsiteX31" fmla="*/ 584375 w 611965"/>
              <a:gd name="connsiteY31" fmla="*/ 148586 h 668484"/>
              <a:gd name="connsiteX32" fmla="*/ 569771 w 611965"/>
              <a:gd name="connsiteY32" fmla="*/ 152101 h 668484"/>
              <a:gd name="connsiteX33" fmla="*/ 572437 w 611965"/>
              <a:gd name="connsiteY33" fmla="*/ 185487 h 668484"/>
              <a:gd name="connsiteX34" fmla="*/ 574173 w 611965"/>
              <a:gd name="connsiteY34" fmla="*/ 195435 h 668484"/>
              <a:gd name="connsiteX35" fmla="*/ 598953 w 611965"/>
              <a:gd name="connsiteY35" fmla="*/ 238738 h 668484"/>
              <a:gd name="connsiteX36" fmla="*/ 612010 w 611965"/>
              <a:gd name="connsiteY36" fmla="*/ 253962 h 668484"/>
              <a:gd name="connsiteX37" fmla="*/ 589482 w 611965"/>
              <a:gd name="connsiteY37" fmla="*/ 270017 h 668484"/>
              <a:gd name="connsiteX38" fmla="*/ 570777 w 611965"/>
              <a:gd name="connsiteY38" fmla="*/ 280179 h 668484"/>
              <a:gd name="connsiteX39" fmla="*/ 562922 w 611965"/>
              <a:gd name="connsiteY39" fmla="*/ 307094 h 668484"/>
              <a:gd name="connsiteX40" fmla="*/ 554815 w 611965"/>
              <a:gd name="connsiteY40" fmla="*/ 328519 h 668484"/>
              <a:gd name="connsiteX41" fmla="*/ 547104 w 611965"/>
              <a:gd name="connsiteY41" fmla="*/ 333248 h 668484"/>
              <a:gd name="connsiteX42" fmla="*/ 525626 w 611965"/>
              <a:gd name="connsiteY42" fmla="*/ 333129 h 668484"/>
              <a:gd name="connsiteX43" fmla="*/ 516632 w 611965"/>
              <a:gd name="connsiteY43" fmla="*/ 350259 h 668484"/>
              <a:gd name="connsiteX44" fmla="*/ 514959 w 611965"/>
              <a:gd name="connsiteY44" fmla="*/ 375105 h 668484"/>
              <a:gd name="connsiteX45" fmla="*/ 516204 w 611965"/>
              <a:gd name="connsiteY45" fmla="*/ 407799 h 668484"/>
              <a:gd name="connsiteX46" fmla="*/ 529217 w 611965"/>
              <a:gd name="connsiteY46" fmla="*/ 448775 h 668484"/>
              <a:gd name="connsiteX47" fmla="*/ 591601 w 611965"/>
              <a:gd name="connsiteY47" fmla="*/ 473577 h 668484"/>
              <a:gd name="connsiteX48" fmla="*/ 595752 w 611965"/>
              <a:gd name="connsiteY48" fmla="*/ 486563 h 668484"/>
              <a:gd name="connsiteX49" fmla="*/ 587588 w 611965"/>
              <a:gd name="connsiteY49" fmla="*/ 491405 h 668484"/>
              <a:gd name="connsiteX50" fmla="*/ 573777 w 611965"/>
              <a:gd name="connsiteY50" fmla="*/ 490619 h 668484"/>
              <a:gd name="connsiteX51" fmla="*/ 551833 w 611965"/>
              <a:gd name="connsiteY51" fmla="*/ 492386 h 668484"/>
              <a:gd name="connsiteX52" fmla="*/ 542714 w 611965"/>
              <a:gd name="connsiteY52" fmla="*/ 506434 h 668484"/>
              <a:gd name="connsiteX53" fmla="*/ 533815 w 611965"/>
              <a:gd name="connsiteY53" fmla="*/ 547593 h 668484"/>
              <a:gd name="connsiteX54" fmla="*/ 518443 w 611965"/>
              <a:gd name="connsiteY54" fmla="*/ 569194 h 668484"/>
              <a:gd name="connsiteX55" fmla="*/ 507424 w 611965"/>
              <a:gd name="connsiteY55" fmla="*/ 577740 h 668484"/>
              <a:gd name="connsiteX56" fmla="*/ 491317 w 611965"/>
              <a:gd name="connsiteY56" fmla="*/ 570024 h 668484"/>
              <a:gd name="connsiteX57" fmla="*/ 482537 w 611965"/>
              <a:gd name="connsiteY57" fmla="*/ 601360 h 668484"/>
              <a:gd name="connsiteX58" fmla="*/ 475437 w 611965"/>
              <a:gd name="connsiteY58" fmla="*/ 646876 h 668484"/>
              <a:gd name="connsiteX59" fmla="*/ 494896 w 611965"/>
              <a:gd name="connsiteY59" fmla="*/ 653976 h 668484"/>
              <a:gd name="connsiteX60" fmla="*/ 449600 w 611965"/>
              <a:gd name="connsiteY60" fmla="*/ 668408 h 668484"/>
              <a:gd name="connsiteX61" fmla="*/ 400323 w 611965"/>
              <a:gd name="connsiteY61" fmla="*/ 655479 h 668484"/>
              <a:gd name="connsiteX62" fmla="*/ 395342 w 611965"/>
              <a:gd name="connsiteY62" fmla="*/ 586915 h 668484"/>
              <a:gd name="connsiteX63" fmla="*/ 377568 w 611965"/>
              <a:gd name="connsiteY63" fmla="*/ 579086 h 668484"/>
              <a:gd name="connsiteX64" fmla="*/ 368486 w 611965"/>
              <a:gd name="connsiteY64" fmla="*/ 600285 h 668484"/>
              <a:gd name="connsiteX65" fmla="*/ 342084 w 611965"/>
              <a:gd name="connsiteY65" fmla="*/ 623565 h 668484"/>
              <a:gd name="connsiteX66" fmla="*/ 317864 w 611965"/>
              <a:gd name="connsiteY66" fmla="*/ 606655 h 668484"/>
              <a:gd name="connsiteX67" fmla="*/ 309442 w 611965"/>
              <a:gd name="connsiteY67" fmla="*/ 595946 h 668484"/>
              <a:gd name="connsiteX68" fmla="*/ 302530 w 611965"/>
              <a:gd name="connsiteY68" fmla="*/ 603800 h 668484"/>
              <a:gd name="connsiteX69" fmla="*/ 297247 w 611965"/>
              <a:gd name="connsiteY69" fmla="*/ 585966 h 668484"/>
              <a:gd name="connsiteX70" fmla="*/ 248568 w 611965"/>
              <a:gd name="connsiteY70" fmla="*/ 574728 h 668484"/>
              <a:gd name="connsiteX71" fmla="*/ 242869 w 611965"/>
              <a:gd name="connsiteY71" fmla="*/ 580425 h 668484"/>
              <a:gd name="connsiteX72" fmla="*/ 234813 w 611965"/>
              <a:gd name="connsiteY72" fmla="*/ 595927 h 668484"/>
              <a:gd name="connsiteX73" fmla="*/ 200574 w 611965"/>
              <a:gd name="connsiteY73" fmla="*/ 624099 h 668484"/>
              <a:gd name="connsiteX74" fmla="*/ 146296 w 611965"/>
              <a:gd name="connsiteY74" fmla="*/ 603014 h 668484"/>
              <a:gd name="connsiteX75" fmla="*/ 148762 w 611965"/>
              <a:gd name="connsiteY75" fmla="*/ 564616 h 668484"/>
              <a:gd name="connsiteX76" fmla="*/ 125397 w 611965"/>
              <a:gd name="connsiteY76" fmla="*/ 517081 h 668484"/>
              <a:gd name="connsiteX77" fmla="*/ 157416 w 611965"/>
              <a:gd name="connsiteY77" fmla="*/ 512063 h 668484"/>
              <a:gd name="connsiteX78" fmla="*/ 178649 w 611965"/>
              <a:gd name="connsiteY78" fmla="*/ 484588 h 668484"/>
              <a:gd name="connsiteX79" fmla="*/ 192605 w 611965"/>
              <a:gd name="connsiteY79" fmla="*/ 487550 h 668484"/>
              <a:gd name="connsiteX80" fmla="*/ 196177 w 611965"/>
              <a:gd name="connsiteY80" fmla="*/ 470294 h 668484"/>
              <a:gd name="connsiteX81" fmla="*/ 167146 w 611965"/>
              <a:gd name="connsiteY81" fmla="*/ 461849 h 668484"/>
              <a:gd name="connsiteX82" fmla="*/ 175309 w 611965"/>
              <a:gd name="connsiteY82" fmla="*/ 450737 h 668484"/>
              <a:gd name="connsiteX83" fmla="*/ 178580 w 611965"/>
              <a:gd name="connsiteY83" fmla="*/ 432733 h 668484"/>
              <a:gd name="connsiteX84" fmla="*/ 163523 w 611965"/>
              <a:gd name="connsiteY84" fmla="*/ 428834 h 668484"/>
              <a:gd name="connsiteX85" fmla="*/ 118089 w 611965"/>
              <a:gd name="connsiteY85" fmla="*/ 432167 h 668484"/>
              <a:gd name="connsiteX86" fmla="*/ 116862 w 611965"/>
              <a:gd name="connsiteY86" fmla="*/ 383349 h 668484"/>
              <a:gd name="connsiteX87" fmla="*/ 111416 w 611965"/>
              <a:gd name="connsiteY87" fmla="*/ 378262 h 668484"/>
              <a:gd name="connsiteX88" fmla="*/ 94151 w 611965"/>
              <a:gd name="connsiteY88" fmla="*/ 374715 h 668484"/>
              <a:gd name="connsiteX89" fmla="*/ 87705 w 611965"/>
              <a:gd name="connsiteY89" fmla="*/ 344385 h 668484"/>
              <a:gd name="connsiteX90" fmla="*/ 112680 w 611965"/>
              <a:gd name="connsiteY90" fmla="*/ 307799 h 6684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611965" h="668484">
                <a:moveTo>
                  <a:pt x="112680" y="307799"/>
                </a:moveTo>
                <a:lnTo>
                  <a:pt x="116428" y="275061"/>
                </a:lnTo>
                <a:lnTo>
                  <a:pt x="115422" y="261565"/>
                </a:lnTo>
                <a:lnTo>
                  <a:pt x="104378" y="235915"/>
                </a:lnTo>
                <a:lnTo>
                  <a:pt x="110076" y="235455"/>
                </a:lnTo>
                <a:lnTo>
                  <a:pt x="107416" y="225853"/>
                </a:lnTo>
                <a:lnTo>
                  <a:pt x="59774" y="202830"/>
                </a:lnTo>
                <a:lnTo>
                  <a:pt x="19101" y="161213"/>
                </a:lnTo>
                <a:lnTo>
                  <a:pt x="472" y="144058"/>
                </a:lnTo>
                <a:lnTo>
                  <a:pt x="14528" y="92222"/>
                </a:lnTo>
                <a:lnTo>
                  <a:pt x="124711" y="59961"/>
                </a:lnTo>
                <a:lnTo>
                  <a:pt x="129869" y="58804"/>
                </a:lnTo>
                <a:lnTo>
                  <a:pt x="138454" y="45567"/>
                </a:lnTo>
                <a:lnTo>
                  <a:pt x="168819" y="22482"/>
                </a:lnTo>
                <a:lnTo>
                  <a:pt x="162863" y="10885"/>
                </a:lnTo>
                <a:lnTo>
                  <a:pt x="159668" y="472"/>
                </a:lnTo>
                <a:lnTo>
                  <a:pt x="243171" y="5119"/>
                </a:lnTo>
                <a:lnTo>
                  <a:pt x="261335" y="22916"/>
                </a:lnTo>
                <a:lnTo>
                  <a:pt x="261561" y="40052"/>
                </a:lnTo>
                <a:lnTo>
                  <a:pt x="329882" y="48717"/>
                </a:lnTo>
                <a:lnTo>
                  <a:pt x="361914" y="64552"/>
                </a:lnTo>
                <a:lnTo>
                  <a:pt x="410732" y="44969"/>
                </a:lnTo>
                <a:lnTo>
                  <a:pt x="417462" y="36442"/>
                </a:lnTo>
                <a:lnTo>
                  <a:pt x="453487" y="26532"/>
                </a:lnTo>
                <a:lnTo>
                  <a:pt x="475726" y="23350"/>
                </a:lnTo>
                <a:lnTo>
                  <a:pt x="477556" y="14684"/>
                </a:lnTo>
                <a:lnTo>
                  <a:pt x="506116" y="14533"/>
                </a:lnTo>
                <a:lnTo>
                  <a:pt x="522506" y="20966"/>
                </a:lnTo>
                <a:lnTo>
                  <a:pt x="524651" y="55257"/>
                </a:lnTo>
                <a:lnTo>
                  <a:pt x="563230" y="71784"/>
                </a:lnTo>
                <a:lnTo>
                  <a:pt x="582412" y="80745"/>
                </a:lnTo>
                <a:lnTo>
                  <a:pt x="584375" y="148586"/>
                </a:lnTo>
                <a:lnTo>
                  <a:pt x="569771" y="152101"/>
                </a:lnTo>
                <a:lnTo>
                  <a:pt x="572437" y="185487"/>
                </a:lnTo>
                <a:lnTo>
                  <a:pt x="574173" y="195435"/>
                </a:lnTo>
                <a:lnTo>
                  <a:pt x="598953" y="238738"/>
                </a:lnTo>
                <a:lnTo>
                  <a:pt x="612010" y="253962"/>
                </a:lnTo>
                <a:lnTo>
                  <a:pt x="589482" y="270017"/>
                </a:lnTo>
                <a:lnTo>
                  <a:pt x="570777" y="280179"/>
                </a:lnTo>
                <a:lnTo>
                  <a:pt x="562922" y="307094"/>
                </a:lnTo>
                <a:lnTo>
                  <a:pt x="554815" y="328519"/>
                </a:lnTo>
                <a:lnTo>
                  <a:pt x="547104" y="333248"/>
                </a:lnTo>
                <a:lnTo>
                  <a:pt x="525626" y="333129"/>
                </a:lnTo>
                <a:lnTo>
                  <a:pt x="516632" y="350259"/>
                </a:lnTo>
                <a:lnTo>
                  <a:pt x="514959" y="375105"/>
                </a:lnTo>
                <a:lnTo>
                  <a:pt x="516204" y="407799"/>
                </a:lnTo>
                <a:lnTo>
                  <a:pt x="529217" y="448775"/>
                </a:lnTo>
                <a:lnTo>
                  <a:pt x="591601" y="473577"/>
                </a:lnTo>
                <a:lnTo>
                  <a:pt x="595752" y="486563"/>
                </a:lnTo>
                <a:lnTo>
                  <a:pt x="587588" y="491405"/>
                </a:lnTo>
                <a:lnTo>
                  <a:pt x="573777" y="490619"/>
                </a:lnTo>
                <a:lnTo>
                  <a:pt x="551833" y="492386"/>
                </a:lnTo>
                <a:lnTo>
                  <a:pt x="542714" y="506434"/>
                </a:lnTo>
                <a:lnTo>
                  <a:pt x="533815" y="547593"/>
                </a:lnTo>
                <a:lnTo>
                  <a:pt x="518443" y="569194"/>
                </a:lnTo>
                <a:lnTo>
                  <a:pt x="507424" y="577740"/>
                </a:lnTo>
                <a:lnTo>
                  <a:pt x="491317" y="570024"/>
                </a:lnTo>
                <a:lnTo>
                  <a:pt x="482537" y="601360"/>
                </a:lnTo>
                <a:lnTo>
                  <a:pt x="475437" y="646876"/>
                </a:lnTo>
                <a:lnTo>
                  <a:pt x="494896" y="653976"/>
                </a:lnTo>
                <a:lnTo>
                  <a:pt x="449600" y="668408"/>
                </a:lnTo>
                <a:lnTo>
                  <a:pt x="400323" y="655479"/>
                </a:lnTo>
                <a:lnTo>
                  <a:pt x="395342" y="586915"/>
                </a:lnTo>
                <a:lnTo>
                  <a:pt x="377568" y="579086"/>
                </a:lnTo>
                <a:lnTo>
                  <a:pt x="368486" y="600285"/>
                </a:lnTo>
                <a:lnTo>
                  <a:pt x="342084" y="623565"/>
                </a:lnTo>
                <a:lnTo>
                  <a:pt x="317864" y="606655"/>
                </a:lnTo>
                <a:lnTo>
                  <a:pt x="309442" y="595946"/>
                </a:lnTo>
                <a:lnTo>
                  <a:pt x="302530" y="603800"/>
                </a:lnTo>
                <a:lnTo>
                  <a:pt x="297247" y="585966"/>
                </a:lnTo>
                <a:lnTo>
                  <a:pt x="248568" y="574728"/>
                </a:lnTo>
                <a:lnTo>
                  <a:pt x="242869" y="580425"/>
                </a:lnTo>
                <a:lnTo>
                  <a:pt x="234813" y="595927"/>
                </a:lnTo>
                <a:lnTo>
                  <a:pt x="200574" y="624099"/>
                </a:lnTo>
                <a:lnTo>
                  <a:pt x="146296" y="603014"/>
                </a:lnTo>
                <a:lnTo>
                  <a:pt x="148762" y="564616"/>
                </a:lnTo>
                <a:lnTo>
                  <a:pt x="125397" y="517081"/>
                </a:lnTo>
                <a:lnTo>
                  <a:pt x="157416" y="512063"/>
                </a:lnTo>
                <a:lnTo>
                  <a:pt x="178649" y="484588"/>
                </a:lnTo>
                <a:lnTo>
                  <a:pt x="192605" y="487550"/>
                </a:lnTo>
                <a:lnTo>
                  <a:pt x="196177" y="470294"/>
                </a:lnTo>
                <a:lnTo>
                  <a:pt x="167146" y="461849"/>
                </a:lnTo>
                <a:lnTo>
                  <a:pt x="175309" y="450737"/>
                </a:lnTo>
                <a:lnTo>
                  <a:pt x="178580" y="432733"/>
                </a:lnTo>
                <a:lnTo>
                  <a:pt x="163523" y="428834"/>
                </a:lnTo>
                <a:lnTo>
                  <a:pt x="118089" y="432167"/>
                </a:lnTo>
                <a:lnTo>
                  <a:pt x="116862" y="383349"/>
                </a:lnTo>
                <a:lnTo>
                  <a:pt x="111416" y="378262"/>
                </a:lnTo>
                <a:lnTo>
                  <a:pt x="94151" y="374715"/>
                </a:lnTo>
                <a:lnTo>
                  <a:pt x="87705" y="344385"/>
                </a:lnTo>
                <a:lnTo>
                  <a:pt x="112680" y="307799"/>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0" name="Gladsaxe">
            <a:extLst>
              <a:ext uri="{FF2B5EF4-FFF2-40B4-BE49-F238E27FC236}">
                <a16:creationId xmlns:a16="http://schemas.microsoft.com/office/drawing/2014/main" id="{00000000-0008-0000-3E00-0000A0000000}"/>
              </a:ext>
            </a:extLst>
          </xdr:cNvPr>
          <xdr:cNvSpPr/>
        </xdr:nvSpPr>
        <xdr:spPr>
          <a:xfrm>
            <a:off x="5101926" y="4256313"/>
            <a:ext cx="125331" cy="122085"/>
          </a:xfrm>
          <a:custGeom>
            <a:avLst/>
            <a:gdLst>
              <a:gd name="connsiteX0" fmla="*/ 42428 w 122015"/>
              <a:gd name="connsiteY0" fmla="*/ 90297 h 118855"/>
              <a:gd name="connsiteX1" fmla="*/ 38378 w 122015"/>
              <a:gd name="connsiteY1" fmla="*/ 78298 h 118855"/>
              <a:gd name="connsiteX2" fmla="*/ 35101 w 122015"/>
              <a:gd name="connsiteY2" fmla="*/ 53578 h 118855"/>
              <a:gd name="connsiteX3" fmla="*/ 27881 w 122015"/>
              <a:gd name="connsiteY3" fmla="*/ 50076 h 118855"/>
              <a:gd name="connsiteX4" fmla="*/ 918 w 122015"/>
              <a:gd name="connsiteY4" fmla="*/ 48962 h 118855"/>
              <a:gd name="connsiteX5" fmla="*/ 950 w 122015"/>
              <a:gd name="connsiteY5" fmla="*/ 32650 h 118855"/>
              <a:gd name="connsiteX6" fmla="*/ 472 w 122015"/>
              <a:gd name="connsiteY6" fmla="*/ 16746 h 118855"/>
              <a:gd name="connsiteX7" fmla="*/ 24126 w 122015"/>
              <a:gd name="connsiteY7" fmla="*/ 472 h 118855"/>
              <a:gd name="connsiteX8" fmla="*/ 51654 w 122015"/>
              <a:gd name="connsiteY8" fmla="*/ 14445 h 118855"/>
              <a:gd name="connsiteX9" fmla="*/ 54334 w 122015"/>
              <a:gd name="connsiteY9" fmla="*/ 7200 h 118855"/>
              <a:gd name="connsiteX10" fmla="*/ 79089 w 122015"/>
              <a:gd name="connsiteY10" fmla="*/ 5647 h 118855"/>
              <a:gd name="connsiteX11" fmla="*/ 71491 w 122015"/>
              <a:gd name="connsiteY11" fmla="*/ 25242 h 118855"/>
              <a:gd name="connsiteX12" fmla="*/ 94950 w 122015"/>
              <a:gd name="connsiteY12" fmla="*/ 31160 h 118855"/>
              <a:gd name="connsiteX13" fmla="*/ 95208 w 122015"/>
              <a:gd name="connsiteY13" fmla="*/ 37385 h 118855"/>
              <a:gd name="connsiteX14" fmla="*/ 96906 w 122015"/>
              <a:gd name="connsiteY14" fmla="*/ 50742 h 118855"/>
              <a:gd name="connsiteX15" fmla="*/ 107189 w 122015"/>
              <a:gd name="connsiteY15" fmla="*/ 61313 h 118855"/>
              <a:gd name="connsiteX16" fmla="*/ 116560 w 122015"/>
              <a:gd name="connsiteY16" fmla="*/ 66199 h 118855"/>
              <a:gd name="connsiteX17" fmla="*/ 121498 w 122015"/>
              <a:gd name="connsiteY17" fmla="*/ 91731 h 118855"/>
              <a:gd name="connsiteX18" fmla="*/ 121686 w 122015"/>
              <a:gd name="connsiteY18" fmla="*/ 93114 h 118855"/>
              <a:gd name="connsiteX19" fmla="*/ 113095 w 122015"/>
              <a:gd name="connsiteY19" fmla="*/ 109483 h 118855"/>
              <a:gd name="connsiteX20" fmla="*/ 112969 w 122015"/>
              <a:gd name="connsiteY20" fmla="*/ 109502 h 118855"/>
              <a:gd name="connsiteX21" fmla="*/ 97472 w 122015"/>
              <a:gd name="connsiteY21" fmla="*/ 108056 h 118855"/>
              <a:gd name="connsiteX22" fmla="*/ 84428 w 122015"/>
              <a:gd name="connsiteY22" fmla="*/ 101616 h 118855"/>
              <a:gd name="connsiteX23" fmla="*/ 82982 w 122015"/>
              <a:gd name="connsiteY23" fmla="*/ 101591 h 118855"/>
              <a:gd name="connsiteX24" fmla="*/ 65636 w 122015"/>
              <a:gd name="connsiteY24" fmla="*/ 113854 h 118855"/>
              <a:gd name="connsiteX25" fmla="*/ 52176 w 122015"/>
              <a:gd name="connsiteY25" fmla="*/ 118595 h 118855"/>
              <a:gd name="connsiteX26" fmla="*/ 42428 w 122015"/>
              <a:gd name="connsiteY26" fmla="*/ 90297 h 11885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122015" h="118855">
                <a:moveTo>
                  <a:pt x="42428" y="90297"/>
                </a:moveTo>
                <a:lnTo>
                  <a:pt x="38378" y="78298"/>
                </a:lnTo>
                <a:lnTo>
                  <a:pt x="35101" y="53578"/>
                </a:lnTo>
                <a:lnTo>
                  <a:pt x="27881" y="50076"/>
                </a:lnTo>
                <a:lnTo>
                  <a:pt x="918" y="48962"/>
                </a:lnTo>
                <a:lnTo>
                  <a:pt x="950" y="32650"/>
                </a:lnTo>
                <a:lnTo>
                  <a:pt x="472" y="16746"/>
                </a:lnTo>
                <a:lnTo>
                  <a:pt x="24126" y="472"/>
                </a:lnTo>
                <a:lnTo>
                  <a:pt x="51654" y="14445"/>
                </a:lnTo>
                <a:lnTo>
                  <a:pt x="54334" y="7200"/>
                </a:lnTo>
                <a:lnTo>
                  <a:pt x="79089" y="5647"/>
                </a:lnTo>
                <a:lnTo>
                  <a:pt x="71491" y="25242"/>
                </a:lnTo>
                <a:lnTo>
                  <a:pt x="94950" y="31160"/>
                </a:lnTo>
                <a:lnTo>
                  <a:pt x="95208" y="37385"/>
                </a:lnTo>
                <a:lnTo>
                  <a:pt x="96906" y="50742"/>
                </a:lnTo>
                <a:lnTo>
                  <a:pt x="107189" y="61313"/>
                </a:lnTo>
                <a:lnTo>
                  <a:pt x="116560" y="66199"/>
                </a:lnTo>
                <a:lnTo>
                  <a:pt x="121498" y="91731"/>
                </a:lnTo>
                <a:lnTo>
                  <a:pt x="121686" y="93114"/>
                </a:lnTo>
                <a:lnTo>
                  <a:pt x="113095" y="109483"/>
                </a:lnTo>
                <a:lnTo>
                  <a:pt x="112969" y="109502"/>
                </a:lnTo>
                <a:lnTo>
                  <a:pt x="97472" y="108056"/>
                </a:lnTo>
                <a:lnTo>
                  <a:pt x="84428" y="101616"/>
                </a:lnTo>
                <a:lnTo>
                  <a:pt x="82982" y="101591"/>
                </a:lnTo>
                <a:lnTo>
                  <a:pt x="65636" y="113854"/>
                </a:lnTo>
                <a:lnTo>
                  <a:pt x="52176" y="118595"/>
                </a:lnTo>
                <a:lnTo>
                  <a:pt x="42428" y="90297"/>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1" name="Albertslund">
            <a:extLst>
              <a:ext uri="{FF2B5EF4-FFF2-40B4-BE49-F238E27FC236}">
                <a16:creationId xmlns:a16="http://schemas.microsoft.com/office/drawing/2014/main" id="{00000000-0008-0000-3E00-0000A1000000}"/>
              </a:ext>
            </a:extLst>
          </xdr:cNvPr>
          <xdr:cNvSpPr/>
        </xdr:nvSpPr>
        <xdr:spPr>
          <a:xfrm>
            <a:off x="4986876" y="4398716"/>
            <a:ext cx="94967" cy="139526"/>
          </a:xfrm>
          <a:custGeom>
            <a:avLst/>
            <a:gdLst>
              <a:gd name="connsiteX0" fmla="*/ 45906 w 92455"/>
              <a:gd name="connsiteY0" fmla="*/ 10143 h 135835"/>
              <a:gd name="connsiteX1" fmla="*/ 55598 w 92455"/>
              <a:gd name="connsiteY1" fmla="*/ 7383 h 135835"/>
              <a:gd name="connsiteX2" fmla="*/ 66931 w 92455"/>
              <a:gd name="connsiteY2" fmla="*/ 12942 h 135835"/>
              <a:gd name="connsiteX3" fmla="*/ 86082 w 92455"/>
              <a:gd name="connsiteY3" fmla="*/ 22689 h 135835"/>
              <a:gd name="connsiteX4" fmla="*/ 90139 w 92455"/>
              <a:gd name="connsiteY4" fmla="*/ 33046 h 135835"/>
              <a:gd name="connsiteX5" fmla="*/ 92428 w 92455"/>
              <a:gd name="connsiteY5" fmla="*/ 65715 h 135835"/>
              <a:gd name="connsiteX6" fmla="*/ 73975 w 92455"/>
              <a:gd name="connsiteY6" fmla="*/ 74073 h 135835"/>
              <a:gd name="connsiteX7" fmla="*/ 71554 w 92455"/>
              <a:gd name="connsiteY7" fmla="*/ 90234 h 135835"/>
              <a:gd name="connsiteX8" fmla="*/ 75365 w 92455"/>
              <a:gd name="connsiteY8" fmla="*/ 97359 h 135835"/>
              <a:gd name="connsiteX9" fmla="*/ 64799 w 92455"/>
              <a:gd name="connsiteY9" fmla="*/ 105779 h 135835"/>
              <a:gd name="connsiteX10" fmla="*/ 53277 w 92455"/>
              <a:gd name="connsiteY10" fmla="*/ 116954 h 135835"/>
              <a:gd name="connsiteX11" fmla="*/ 39547 w 92455"/>
              <a:gd name="connsiteY11" fmla="*/ 135449 h 135835"/>
              <a:gd name="connsiteX12" fmla="*/ 16076 w 92455"/>
              <a:gd name="connsiteY12" fmla="*/ 101170 h 135835"/>
              <a:gd name="connsiteX13" fmla="*/ 7553 w 92455"/>
              <a:gd name="connsiteY13" fmla="*/ 75582 h 135835"/>
              <a:gd name="connsiteX14" fmla="*/ 8912 w 92455"/>
              <a:gd name="connsiteY14" fmla="*/ 46850 h 135835"/>
              <a:gd name="connsiteX15" fmla="*/ 472 w 92455"/>
              <a:gd name="connsiteY15" fmla="*/ 34109 h 135835"/>
              <a:gd name="connsiteX16" fmla="*/ 33440 w 92455"/>
              <a:gd name="connsiteY16" fmla="*/ 6427 h 135835"/>
              <a:gd name="connsiteX17" fmla="*/ 33661 w 92455"/>
              <a:gd name="connsiteY17" fmla="*/ 472 h 135835"/>
              <a:gd name="connsiteX18" fmla="*/ 45906 w 92455"/>
              <a:gd name="connsiteY18" fmla="*/ 10143 h 135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92455" h="135835">
                <a:moveTo>
                  <a:pt x="45906" y="10143"/>
                </a:moveTo>
                <a:lnTo>
                  <a:pt x="55598" y="7383"/>
                </a:lnTo>
                <a:lnTo>
                  <a:pt x="66931" y="12942"/>
                </a:lnTo>
                <a:lnTo>
                  <a:pt x="86082" y="22689"/>
                </a:lnTo>
                <a:lnTo>
                  <a:pt x="90139" y="33046"/>
                </a:lnTo>
                <a:lnTo>
                  <a:pt x="92428" y="65715"/>
                </a:lnTo>
                <a:lnTo>
                  <a:pt x="73975" y="74073"/>
                </a:lnTo>
                <a:lnTo>
                  <a:pt x="71554" y="90234"/>
                </a:lnTo>
                <a:lnTo>
                  <a:pt x="75365" y="97359"/>
                </a:lnTo>
                <a:lnTo>
                  <a:pt x="64799" y="105779"/>
                </a:lnTo>
                <a:lnTo>
                  <a:pt x="53277" y="116954"/>
                </a:lnTo>
                <a:lnTo>
                  <a:pt x="39547" y="135449"/>
                </a:lnTo>
                <a:lnTo>
                  <a:pt x="16076" y="101170"/>
                </a:lnTo>
                <a:lnTo>
                  <a:pt x="7553" y="75582"/>
                </a:lnTo>
                <a:lnTo>
                  <a:pt x="8912" y="46850"/>
                </a:lnTo>
                <a:lnTo>
                  <a:pt x="472" y="34109"/>
                </a:lnTo>
                <a:lnTo>
                  <a:pt x="33440" y="6427"/>
                </a:lnTo>
                <a:lnTo>
                  <a:pt x="33661" y="472"/>
                </a:lnTo>
                <a:lnTo>
                  <a:pt x="45906" y="1014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2" name="Nyborg">
            <a:extLst>
              <a:ext uri="{FF2B5EF4-FFF2-40B4-BE49-F238E27FC236}">
                <a16:creationId xmlns:a16="http://schemas.microsoft.com/office/drawing/2014/main" id="{00000000-0008-0000-3E00-0000A2000000}"/>
              </a:ext>
            </a:extLst>
          </xdr:cNvPr>
          <xdr:cNvSpPr/>
        </xdr:nvSpPr>
        <xdr:spPr>
          <a:xfrm>
            <a:off x="2952351" y="5050262"/>
            <a:ext cx="372762" cy="515470"/>
          </a:xfrm>
          <a:custGeom>
            <a:avLst/>
            <a:gdLst>
              <a:gd name="connsiteX0" fmla="*/ 132693 w 362902"/>
              <a:gd name="connsiteY0" fmla="*/ 151679 h 501834"/>
              <a:gd name="connsiteX1" fmla="*/ 119391 w 362902"/>
              <a:gd name="connsiteY1" fmla="*/ 145202 h 501834"/>
              <a:gd name="connsiteX2" fmla="*/ 75321 w 362902"/>
              <a:gd name="connsiteY2" fmla="*/ 132946 h 501834"/>
              <a:gd name="connsiteX3" fmla="*/ 79856 w 362902"/>
              <a:gd name="connsiteY3" fmla="*/ 117438 h 501834"/>
              <a:gd name="connsiteX4" fmla="*/ 121258 w 362902"/>
              <a:gd name="connsiteY4" fmla="*/ 106565 h 501834"/>
              <a:gd name="connsiteX5" fmla="*/ 117240 w 362902"/>
              <a:gd name="connsiteY5" fmla="*/ 96390 h 501834"/>
              <a:gd name="connsiteX6" fmla="*/ 128164 w 362902"/>
              <a:gd name="connsiteY6" fmla="*/ 88505 h 501834"/>
              <a:gd name="connsiteX7" fmla="*/ 118366 w 362902"/>
              <a:gd name="connsiteY7" fmla="*/ 56540 h 501834"/>
              <a:gd name="connsiteX8" fmla="*/ 118661 w 362902"/>
              <a:gd name="connsiteY8" fmla="*/ 38976 h 501834"/>
              <a:gd name="connsiteX9" fmla="*/ 120906 w 362902"/>
              <a:gd name="connsiteY9" fmla="*/ 28569 h 501834"/>
              <a:gd name="connsiteX10" fmla="*/ 175907 w 362902"/>
              <a:gd name="connsiteY10" fmla="*/ 24978 h 501834"/>
              <a:gd name="connsiteX11" fmla="*/ 184542 w 362902"/>
              <a:gd name="connsiteY11" fmla="*/ 472 h 501834"/>
              <a:gd name="connsiteX12" fmla="*/ 199177 w 362902"/>
              <a:gd name="connsiteY12" fmla="*/ 15922 h 501834"/>
              <a:gd name="connsiteX13" fmla="*/ 211699 w 362902"/>
              <a:gd name="connsiteY13" fmla="*/ 18777 h 501834"/>
              <a:gd name="connsiteX14" fmla="*/ 216529 w 362902"/>
              <a:gd name="connsiteY14" fmla="*/ 32644 h 501834"/>
              <a:gd name="connsiteX15" fmla="*/ 219045 w 362902"/>
              <a:gd name="connsiteY15" fmla="*/ 35788 h 501834"/>
              <a:gd name="connsiteX16" fmla="*/ 233152 w 362902"/>
              <a:gd name="connsiteY16" fmla="*/ 53415 h 501834"/>
              <a:gd name="connsiteX17" fmla="*/ 255838 w 362902"/>
              <a:gd name="connsiteY17" fmla="*/ 72035 h 501834"/>
              <a:gd name="connsiteX18" fmla="*/ 265165 w 362902"/>
              <a:gd name="connsiteY18" fmla="*/ 87197 h 501834"/>
              <a:gd name="connsiteX19" fmla="*/ 266568 w 362902"/>
              <a:gd name="connsiteY19" fmla="*/ 92611 h 501834"/>
              <a:gd name="connsiteX20" fmla="*/ 268876 w 362902"/>
              <a:gd name="connsiteY20" fmla="*/ 101560 h 501834"/>
              <a:gd name="connsiteX21" fmla="*/ 288788 w 362902"/>
              <a:gd name="connsiteY21" fmla="*/ 128141 h 501834"/>
              <a:gd name="connsiteX22" fmla="*/ 295216 w 362902"/>
              <a:gd name="connsiteY22" fmla="*/ 143913 h 501834"/>
              <a:gd name="connsiteX23" fmla="*/ 309870 w 362902"/>
              <a:gd name="connsiteY23" fmla="*/ 179852 h 501834"/>
              <a:gd name="connsiteX24" fmla="*/ 316360 w 362902"/>
              <a:gd name="connsiteY24" fmla="*/ 211691 h 501834"/>
              <a:gd name="connsiteX25" fmla="*/ 326197 w 362902"/>
              <a:gd name="connsiteY25" fmla="*/ 228783 h 501834"/>
              <a:gd name="connsiteX26" fmla="*/ 342266 w 362902"/>
              <a:gd name="connsiteY26" fmla="*/ 242429 h 501834"/>
              <a:gd name="connsiteX27" fmla="*/ 348524 w 362902"/>
              <a:gd name="connsiteY27" fmla="*/ 244938 h 501834"/>
              <a:gd name="connsiteX28" fmla="*/ 362839 w 362902"/>
              <a:gd name="connsiteY28" fmla="*/ 245579 h 501834"/>
              <a:gd name="connsiteX29" fmla="*/ 351040 w 362902"/>
              <a:gd name="connsiteY29" fmla="*/ 251661 h 501834"/>
              <a:gd name="connsiteX30" fmla="*/ 361210 w 362902"/>
              <a:gd name="connsiteY30" fmla="*/ 265558 h 501834"/>
              <a:gd name="connsiteX31" fmla="*/ 331386 w 362902"/>
              <a:gd name="connsiteY31" fmla="*/ 275243 h 501834"/>
              <a:gd name="connsiteX32" fmla="*/ 328266 w 362902"/>
              <a:gd name="connsiteY32" fmla="*/ 273167 h 501834"/>
              <a:gd name="connsiteX33" fmla="*/ 337920 w 362902"/>
              <a:gd name="connsiteY33" fmla="*/ 267722 h 501834"/>
              <a:gd name="connsiteX34" fmla="*/ 330178 w 362902"/>
              <a:gd name="connsiteY34" fmla="*/ 260251 h 501834"/>
              <a:gd name="connsiteX35" fmla="*/ 331543 w 362902"/>
              <a:gd name="connsiteY35" fmla="*/ 252220 h 501834"/>
              <a:gd name="connsiteX36" fmla="*/ 323920 w 362902"/>
              <a:gd name="connsiteY36" fmla="*/ 247919 h 501834"/>
              <a:gd name="connsiteX37" fmla="*/ 318002 w 362902"/>
              <a:gd name="connsiteY37" fmla="*/ 254440 h 501834"/>
              <a:gd name="connsiteX38" fmla="*/ 307694 w 362902"/>
              <a:gd name="connsiteY38" fmla="*/ 240272 h 501834"/>
              <a:gd name="connsiteX39" fmla="*/ 293423 w 362902"/>
              <a:gd name="connsiteY39" fmla="*/ 234216 h 501834"/>
              <a:gd name="connsiteX40" fmla="*/ 286008 w 362902"/>
              <a:gd name="connsiteY40" fmla="*/ 234279 h 501834"/>
              <a:gd name="connsiteX41" fmla="*/ 289706 w 362902"/>
              <a:gd name="connsiteY41" fmla="*/ 248070 h 501834"/>
              <a:gd name="connsiteX42" fmla="*/ 282335 w 362902"/>
              <a:gd name="connsiteY42" fmla="*/ 248107 h 501834"/>
              <a:gd name="connsiteX43" fmla="*/ 280002 w 362902"/>
              <a:gd name="connsiteY43" fmla="*/ 248120 h 501834"/>
              <a:gd name="connsiteX44" fmla="*/ 275479 w 362902"/>
              <a:gd name="connsiteY44" fmla="*/ 252522 h 501834"/>
              <a:gd name="connsiteX45" fmla="*/ 254851 w 362902"/>
              <a:gd name="connsiteY45" fmla="*/ 250284 h 501834"/>
              <a:gd name="connsiteX46" fmla="*/ 242737 w 362902"/>
              <a:gd name="connsiteY46" fmla="*/ 256956 h 501834"/>
              <a:gd name="connsiteX47" fmla="*/ 281933 w 362902"/>
              <a:gd name="connsiteY47" fmla="*/ 256836 h 501834"/>
              <a:gd name="connsiteX48" fmla="*/ 293253 w 362902"/>
              <a:gd name="connsiteY48" fmla="*/ 270778 h 501834"/>
              <a:gd name="connsiteX49" fmla="*/ 288467 w 362902"/>
              <a:gd name="connsiteY49" fmla="*/ 291203 h 501834"/>
              <a:gd name="connsiteX50" fmla="*/ 289461 w 362902"/>
              <a:gd name="connsiteY50" fmla="*/ 300321 h 501834"/>
              <a:gd name="connsiteX51" fmla="*/ 300455 w 362902"/>
              <a:gd name="connsiteY51" fmla="*/ 325765 h 501834"/>
              <a:gd name="connsiteX52" fmla="*/ 304172 w 362902"/>
              <a:gd name="connsiteY52" fmla="*/ 340738 h 501834"/>
              <a:gd name="connsiteX53" fmla="*/ 304398 w 362902"/>
              <a:gd name="connsiteY53" fmla="*/ 341649 h 501834"/>
              <a:gd name="connsiteX54" fmla="*/ 314687 w 362902"/>
              <a:gd name="connsiteY54" fmla="*/ 367156 h 501834"/>
              <a:gd name="connsiteX55" fmla="*/ 323040 w 362902"/>
              <a:gd name="connsiteY55" fmla="*/ 382814 h 501834"/>
              <a:gd name="connsiteX56" fmla="*/ 316656 w 362902"/>
              <a:gd name="connsiteY56" fmla="*/ 405774 h 501834"/>
              <a:gd name="connsiteX57" fmla="*/ 319580 w 362902"/>
              <a:gd name="connsiteY57" fmla="*/ 423136 h 501834"/>
              <a:gd name="connsiteX58" fmla="*/ 282775 w 362902"/>
              <a:gd name="connsiteY58" fmla="*/ 404371 h 501834"/>
              <a:gd name="connsiteX59" fmla="*/ 274115 w 362902"/>
              <a:gd name="connsiteY59" fmla="*/ 430261 h 501834"/>
              <a:gd name="connsiteX60" fmla="*/ 256033 w 362902"/>
              <a:gd name="connsiteY60" fmla="*/ 443964 h 501834"/>
              <a:gd name="connsiteX61" fmla="*/ 239159 w 362902"/>
              <a:gd name="connsiteY61" fmla="*/ 497152 h 501834"/>
              <a:gd name="connsiteX62" fmla="*/ 231096 w 362902"/>
              <a:gd name="connsiteY62" fmla="*/ 501711 h 501834"/>
              <a:gd name="connsiteX63" fmla="*/ 199196 w 362902"/>
              <a:gd name="connsiteY63" fmla="*/ 490185 h 501834"/>
              <a:gd name="connsiteX64" fmla="*/ 189926 w 362902"/>
              <a:gd name="connsiteY64" fmla="*/ 486883 h 501834"/>
              <a:gd name="connsiteX65" fmla="*/ 181303 w 362902"/>
              <a:gd name="connsiteY65" fmla="*/ 482079 h 501834"/>
              <a:gd name="connsiteX66" fmla="*/ 174032 w 362902"/>
              <a:gd name="connsiteY66" fmla="*/ 481085 h 501834"/>
              <a:gd name="connsiteX67" fmla="*/ 158573 w 362902"/>
              <a:gd name="connsiteY67" fmla="*/ 469728 h 501834"/>
              <a:gd name="connsiteX68" fmla="*/ 138498 w 362902"/>
              <a:gd name="connsiteY68" fmla="*/ 465841 h 501834"/>
              <a:gd name="connsiteX69" fmla="*/ 137749 w 362902"/>
              <a:gd name="connsiteY69" fmla="*/ 433808 h 501834"/>
              <a:gd name="connsiteX70" fmla="*/ 144183 w 362902"/>
              <a:gd name="connsiteY70" fmla="*/ 406893 h 501834"/>
              <a:gd name="connsiteX71" fmla="*/ 138133 w 362902"/>
              <a:gd name="connsiteY71" fmla="*/ 390813 h 501834"/>
              <a:gd name="connsiteX72" fmla="*/ 137101 w 362902"/>
              <a:gd name="connsiteY72" fmla="*/ 379198 h 501834"/>
              <a:gd name="connsiteX73" fmla="*/ 128623 w 362902"/>
              <a:gd name="connsiteY73" fmla="*/ 382537 h 501834"/>
              <a:gd name="connsiteX74" fmla="*/ 76755 w 362902"/>
              <a:gd name="connsiteY74" fmla="*/ 387323 h 501834"/>
              <a:gd name="connsiteX75" fmla="*/ 51573 w 362902"/>
              <a:gd name="connsiteY75" fmla="*/ 378041 h 501834"/>
              <a:gd name="connsiteX76" fmla="*/ 46592 w 362902"/>
              <a:gd name="connsiteY76" fmla="*/ 366873 h 501834"/>
              <a:gd name="connsiteX77" fmla="*/ 17698 w 362902"/>
              <a:gd name="connsiteY77" fmla="*/ 355679 h 501834"/>
              <a:gd name="connsiteX78" fmla="*/ 472 w 362902"/>
              <a:gd name="connsiteY78" fmla="*/ 335921 h 501834"/>
              <a:gd name="connsiteX79" fmla="*/ 10748 w 362902"/>
              <a:gd name="connsiteY79" fmla="*/ 334701 h 501834"/>
              <a:gd name="connsiteX80" fmla="*/ 31208 w 362902"/>
              <a:gd name="connsiteY80" fmla="*/ 324652 h 501834"/>
              <a:gd name="connsiteX81" fmla="*/ 53950 w 362902"/>
              <a:gd name="connsiteY81" fmla="*/ 309131 h 501834"/>
              <a:gd name="connsiteX82" fmla="*/ 61592 w 362902"/>
              <a:gd name="connsiteY82" fmla="*/ 270463 h 501834"/>
              <a:gd name="connsiteX83" fmla="*/ 90931 w 362902"/>
              <a:gd name="connsiteY83" fmla="*/ 249491 h 501834"/>
              <a:gd name="connsiteX84" fmla="*/ 79774 w 362902"/>
              <a:gd name="connsiteY84" fmla="*/ 205276 h 501834"/>
              <a:gd name="connsiteX85" fmla="*/ 91158 w 362902"/>
              <a:gd name="connsiteY85" fmla="*/ 193561 h 501834"/>
              <a:gd name="connsiteX86" fmla="*/ 111787 w 362902"/>
              <a:gd name="connsiteY86" fmla="*/ 179355 h 501834"/>
              <a:gd name="connsiteX87" fmla="*/ 132693 w 362902"/>
              <a:gd name="connsiteY87" fmla="*/ 151679 h 5018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Lst>
            <a:rect l="l" t="t" r="r" b="b"/>
            <a:pathLst>
              <a:path w="362902" h="501834">
                <a:moveTo>
                  <a:pt x="132693" y="151679"/>
                </a:moveTo>
                <a:lnTo>
                  <a:pt x="119391" y="145202"/>
                </a:lnTo>
                <a:lnTo>
                  <a:pt x="75321" y="132946"/>
                </a:lnTo>
                <a:lnTo>
                  <a:pt x="79856" y="117438"/>
                </a:lnTo>
                <a:lnTo>
                  <a:pt x="121258" y="106565"/>
                </a:lnTo>
                <a:lnTo>
                  <a:pt x="117240" y="96390"/>
                </a:lnTo>
                <a:lnTo>
                  <a:pt x="128164" y="88505"/>
                </a:lnTo>
                <a:lnTo>
                  <a:pt x="118366" y="56540"/>
                </a:lnTo>
                <a:lnTo>
                  <a:pt x="118661" y="38976"/>
                </a:lnTo>
                <a:lnTo>
                  <a:pt x="120906" y="28569"/>
                </a:lnTo>
                <a:lnTo>
                  <a:pt x="175907" y="24978"/>
                </a:lnTo>
                <a:lnTo>
                  <a:pt x="184542" y="472"/>
                </a:lnTo>
                <a:lnTo>
                  <a:pt x="199177" y="15922"/>
                </a:lnTo>
                <a:lnTo>
                  <a:pt x="211699" y="18777"/>
                </a:lnTo>
                <a:lnTo>
                  <a:pt x="216529" y="32644"/>
                </a:lnTo>
                <a:lnTo>
                  <a:pt x="219045" y="35788"/>
                </a:lnTo>
                <a:lnTo>
                  <a:pt x="233152" y="53415"/>
                </a:lnTo>
                <a:lnTo>
                  <a:pt x="255838" y="72035"/>
                </a:lnTo>
                <a:lnTo>
                  <a:pt x="265165" y="87197"/>
                </a:lnTo>
                <a:lnTo>
                  <a:pt x="266568" y="92611"/>
                </a:lnTo>
                <a:lnTo>
                  <a:pt x="268876" y="101560"/>
                </a:lnTo>
                <a:lnTo>
                  <a:pt x="288788" y="128141"/>
                </a:lnTo>
                <a:lnTo>
                  <a:pt x="295216" y="143913"/>
                </a:lnTo>
                <a:lnTo>
                  <a:pt x="309870" y="179852"/>
                </a:lnTo>
                <a:lnTo>
                  <a:pt x="316360" y="211691"/>
                </a:lnTo>
                <a:lnTo>
                  <a:pt x="326197" y="228783"/>
                </a:lnTo>
                <a:lnTo>
                  <a:pt x="342266" y="242429"/>
                </a:lnTo>
                <a:lnTo>
                  <a:pt x="348524" y="244938"/>
                </a:lnTo>
                <a:lnTo>
                  <a:pt x="362839" y="245579"/>
                </a:lnTo>
                <a:lnTo>
                  <a:pt x="351040" y="251661"/>
                </a:lnTo>
                <a:lnTo>
                  <a:pt x="361210" y="265558"/>
                </a:lnTo>
                <a:lnTo>
                  <a:pt x="331386" y="275243"/>
                </a:lnTo>
                <a:lnTo>
                  <a:pt x="328266" y="273167"/>
                </a:lnTo>
                <a:lnTo>
                  <a:pt x="337920" y="267722"/>
                </a:lnTo>
                <a:lnTo>
                  <a:pt x="330178" y="260251"/>
                </a:lnTo>
                <a:lnTo>
                  <a:pt x="331543" y="252220"/>
                </a:lnTo>
                <a:lnTo>
                  <a:pt x="323920" y="247919"/>
                </a:lnTo>
                <a:lnTo>
                  <a:pt x="318002" y="254440"/>
                </a:lnTo>
                <a:lnTo>
                  <a:pt x="307694" y="240272"/>
                </a:lnTo>
                <a:lnTo>
                  <a:pt x="293423" y="234216"/>
                </a:lnTo>
                <a:lnTo>
                  <a:pt x="286008" y="234279"/>
                </a:lnTo>
                <a:lnTo>
                  <a:pt x="289706" y="248070"/>
                </a:lnTo>
                <a:lnTo>
                  <a:pt x="282335" y="248107"/>
                </a:lnTo>
                <a:lnTo>
                  <a:pt x="280002" y="248120"/>
                </a:lnTo>
                <a:lnTo>
                  <a:pt x="275479" y="252522"/>
                </a:lnTo>
                <a:lnTo>
                  <a:pt x="254851" y="250284"/>
                </a:lnTo>
                <a:lnTo>
                  <a:pt x="242737" y="256956"/>
                </a:lnTo>
                <a:lnTo>
                  <a:pt x="281933" y="256836"/>
                </a:lnTo>
                <a:lnTo>
                  <a:pt x="293253" y="270778"/>
                </a:lnTo>
                <a:lnTo>
                  <a:pt x="288467" y="291203"/>
                </a:lnTo>
                <a:lnTo>
                  <a:pt x="289461" y="300321"/>
                </a:lnTo>
                <a:lnTo>
                  <a:pt x="300455" y="325765"/>
                </a:lnTo>
                <a:lnTo>
                  <a:pt x="304172" y="340738"/>
                </a:lnTo>
                <a:lnTo>
                  <a:pt x="304398" y="341649"/>
                </a:lnTo>
                <a:lnTo>
                  <a:pt x="314687" y="367156"/>
                </a:lnTo>
                <a:lnTo>
                  <a:pt x="323040" y="382814"/>
                </a:lnTo>
                <a:lnTo>
                  <a:pt x="316656" y="405774"/>
                </a:lnTo>
                <a:lnTo>
                  <a:pt x="319580" y="423136"/>
                </a:lnTo>
                <a:lnTo>
                  <a:pt x="282775" y="404371"/>
                </a:lnTo>
                <a:lnTo>
                  <a:pt x="274115" y="430261"/>
                </a:lnTo>
                <a:lnTo>
                  <a:pt x="256033" y="443964"/>
                </a:lnTo>
                <a:lnTo>
                  <a:pt x="239159" y="497152"/>
                </a:lnTo>
                <a:lnTo>
                  <a:pt x="231096" y="501711"/>
                </a:lnTo>
                <a:lnTo>
                  <a:pt x="199196" y="490185"/>
                </a:lnTo>
                <a:lnTo>
                  <a:pt x="189926" y="486883"/>
                </a:lnTo>
                <a:lnTo>
                  <a:pt x="181303" y="482079"/>
                </a:lnTo>
                <a:lnTo>
                  <a:pt x="174032" y="481085"/>
                </a:lnTo>
                <a:lnTo>
                  <a:pt x="158573" y="469728"/>
                </a:lnTo>
                <a:lnTo>
                  <a:pt x="138498" y="465841"/>
                </a:lnTo>
                <a:lnTo>
                  <a:pt x="137749" y="433808"/>
                </a:lnTo>
                <a:lnTo>
                  <a:pt x="144183" y="406893"/>
                </a:lnTo>
                <a:lnTo>
                  <a:pt x="138133" y="390813"/>
                </a:lnTo>
                <a:lnTo>
                  <a:pt x="137101" y="379198"/>
                </a:lnTo>
                <a:lnTo>
                  <a:pt x="128623" y="382537"/>
                </a:lnTo>
                <a:lnTo>
                  <a:pt x="76755" y="387323"/>
                </a:lnTo>
                <a:lnTo>
                  <a:pt x="51573" y="378041"/>
                </a:lnTo>
                <a:lnTo>
                  <a:pt x="46592" y="366873"/>
                </a:lnTo>
                <a:lnTo>
                  <a:pt x="17698" y="355679"/>
                </a:lnTo>
                <a:lnTo>
                  <a:pt x="472" y="335921"/>
                </a:lnTo>
                <a:lnTo>
                  <a:pt x="10748" y="334701"/>
                </a:lnTo>
                <a:lnTo>
                  <a:pt x="31208" y="324652"/>
                </a:lnTo>
                <a:lnTo>
                  <a:pt x="53950" y="309131"/>
                </a:lnTo>
                <a:lnTo>
                  <a:pt x="61592" y="270463"/>
                </a:lnTo>
                <a:lnTo>
                  <a:pt x="90931" y="249491"/>
                </a:lnTo>
                <a:lnTo>
                  <a:pt x="79774" y="205276"/>
                </a:lnTo>
                <a:lnTo>
                  <a:pt x="91158" y="193561"/>
                </a:lnTo>
                <a:lnTo>
                  <a:pt x="111787" y="179355"/>
                </a:lnTo>
                <a:lnTo>
                  <a:pt x="132693" y="151679"/>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3" name="Guldborgsund">
            <a:extLst>
              <a:ext uri="{FF2B5EF4-FFF2-40B4-BE49-F238E27FC236}">
                <a16:creationId xmlns:a16="http://schemas.microsoft.com/office/drawing/2014/main" id="{00000000-0008-0000-3E00-0000A3000000}"/>
              </a:ext>
            </a:extLst>
          </xdr:cNvPr>
          <xdr:cNvSpPr/>
        </xdr:nvSpPr>
        <xdr:spPr>
          <a:xfrm>
            <a:off x="4154740" y="5942640"/>
            <a:ext cx="744051" cy="828960"/>
          </a:xfrm>
          <a:custGeom>
            <a:avLst/>
            <a:gdLst>
              <a:gd name="connsiteX0" fmla="*/ 123705 w 724370"/>
              <a:gd name="connsiteY0" fmla="*/ 138864 h 807033"/>
              <a:gd name="connsiteX1" fmla="*/ 133541 w 724370"/>
              <a:gd name="connsiteY1" fmla="*/ 140348 h 807033"/>
              <a:gd name="connsiteX2" fmla="*/ 143353 w 724370"/>
              <a:gd name="connsiteY2" fmla="*/ 148013 h 807033"/>
              <a:gd name="connsiteX3" fmla="*/ 153365 w 724370"/>
              <a:gd name="connsiteY3" fmla="*/ 150095 h 807033"/>
              <a:gd name="connsiteX4" fmla="*/ 156774 w 724370"/>
              <a:gd name="connsiteY4" fmla="*/ 158396 h 807033"/>
              <a:gd name="connsiteX5" fmla="*/ 193567 w 724370"/>
              <a:gd name="connsiteY5" fmla="*/ 188052 h 807033"/>
              <a:gd name="connsiteX6" fmla="*/ 200932 w 724370"/>
              <a:gd name="connsiteY6" fmla="*/ 191272 h 807033"/>
              <a:gd name="connsiteX7" fmla="*/ 209026 w 724370"/>
              <a:gd name="connsiteY7" fmla="*/ 194819 h 807033"/>
              <a:gd name="connsiteX8" fmla="*/ 236510 w 724370"/>
              <a:gd name="connsiteY8" fmla="*/ 189442 h 807033"/>
              <a:gd name="connsiteX9" fmla="*/ 238089 w 724370"/>
              <a:gd name="connsiteY9" fmla="*/ 198007 h 807033"/>
              <a:gd name="connsiteX10" fmla="*/ 230611 w 724370"/>
              <a:gd name="connsiteY10" fmla="*/ 217351 h 807033"/>
              <a:gd name="connsiteX11" fmla="*/ 236636 w 724370"/>
              <a:gd name="connsiteY11" fmla="*/ 233512 h 807033"/>
              <a:gd name="connsiteX12" fmla="*/ 239869 w 724370"/>
              <a:gd name="connsiteY12" fmla="*/ 248334 h 807033"/>
              <a:gd name="connsiteX13" fmla="*/ 246347 w 724370"/>
              <a:gd name="connsiteY13" fmla="*/ 259578 h 807033"/>
              <a:gd name="connsiteX14" fmla="*/ 259297 w 724370"/>
              <a:gd name="connsiteY14" fmla="*/ 262037 h 807033"/>
              <a:gd name="connsiteX15" fmla="*/ 281687 w 724370"/>
              <a:gd name="connsiteY15" fmla="*/ 273885 h 807033"/>
              <a:gd name="connsiteX16" fmla="*/ 297165 w 724370"/>
              <a:gd name="connsiteY16" fmla="*/ 268495 h 807033"/>
              <a:gd name="connsiteX17" fmla="*/ 292058 w 724370"/>
              <a:gd name="connsiteY17" fmla="*/ 280946 h 807033"/>
              <a:gd name="connsiteX18" fmla="*/ 282712 w 724370"/>
              <a:gd name="connsiteY18" fmla="*/ 298303 h 807033"/>
              <a:gd name="connsiteX19" fmla="*/ 286121 w 724370"/>
              <a:gd name="connsiteY19" fmla="*/ 322797 h 807033"/>
              <a:gd name="connsiteX20" fmla="*/ 286504 w 724370"/>
              <a:gd name="connsiteY20" fmla="*/ 323030 h 807033"/>
              <a:gd name="connsiteX21" fmla="*/ 296108 w 724370"/>
              <a:gd name="connsiteY21" fmla="*/ 328809 h 807033"/>
              <a:gd name="connsiteX22" fmla="*/ 306228 w 724370"/>
              <a:gd name="connsiteY22" fmla="*/ 342040 h 807033"/>
              <a:gd name="connsiteX23" fmla="*/ 312630 w 724370"/>
              <a:gd name="connsiteY23" fmla="*/ 346265 h 807033"/>
              <a:gd name="connsiteX24" fmla="*/ 322568 w 724370"/>
              <a:gd name="connsiteY24" fmla="*/ 352214 h 807033"/>
              <a:gd name="connsiteX25" fmla="*/ 333505 w 724370"/>
              <a:gd name="connsiteY25" fmla="*/ 355019 h 807033"/>
              <a:gd name="connsiteX26" fmla="*/ 347807 w 724370"/>
              <a:gd name="connsiteY26" fmla="*/ 373432 h 807033"/>
              <a:gd name="connsiteX27" fmla="*/ 369587 w 724370"/>
              <a:gd name="connsiteY27" fmla="*/ 386814 h 807033"/>
              <a:gd name="connsiteX28" fmla="*/ 375518 w 724370"/>
              <a:gd name="connsiteY28" fmla="*/ 402743 h 807033"/>
              <a:gd name="connsiteX29" fmla="*/ 376826 w 724370"/>
              <a:gd name="connsiteY29" fmla="*/ 420351 h 807033"/>
              <a:gd name="connsiteX30" fmla="*/ 387084 w 724370"/>
              <a:gd name="connsiteY30" fmla="*/ 436468 h 807033"/>
              <a:gd name="connsiteX31" fmla="*/ 389121 w 724370"/>
              <a:gd name="connsiteY31" fmla="*/ 454366 h 807033"/>
              <a:gd name="connsiteX32" fmla="*/ 379669 w 724370"/>
              <a:gd name="connsiteY32" fmla="*/ 464490 h 807033"/>
              <a:gd name="connsiteX33" fmla="*/ 368253 w 724370"/>
              <a:gd name="connsiteY33" fmla="*/ 478274 h 807033"/>
              <a:gd name="connsiteX34" fmla="*/ 351719 w 724370"/>
              <a:gd name="connsiteY34" fmla="*/ 480790 h 807033"/>
              <a:gd name="connsiteX35" fmla="*/ 336316 w 724370"/>
              <a:gd name="connsiteY35" fmla="*/ 468691 h 807033"/>
              <a:gd name="connsiteX36" fmla="*/ 335203 w 724370"/>
              <a:gd name="connsiteY36" fmla="*/ 475728 h 807033"/>
              <a:gd name="connsiteX37" fmla="*/ 330725 w 724370"/>
              <a:gd name="connsiteY37" fmla="*/ 488122 h 807033"/>
              <a:gd name="connsiteX38" fmla="*/ 340643 w 724370"/>
              <a:gd name="connsiteY38" fmla="*/ 496184 h 807033"/>
              <a:gd name="connsiteX39" fmla="*/ 325844 w 724370"/>
              <a:gd name="connsiteY39" fmla="*/ 502102 h 807033"/>
              <a:gd name="connsiteX40" fmla="*/ 324612 w 724370"/>
              <a:gd name="connsiteY40" fmla="*/ 505875 h 807033"/>
              <a:gd name="connsiteX41" fmla="*/ 323115 w 724370"/>
              <a:gd name="connsiteY41" fmla="*/ 510434 h 807033"/>
              <a:gd name="connsiteX42" fmla="*/ 338763 w 724370"/>
              <a:gd name="connsiteY42" fmla="*/ 528250 h 807033"/>
              <a:gd name="connsiteX43" fmla="*/ 357423 w 724370"/>
              <a:gd name="connsiteY43" fmla="*/ 540241 h 807033"/>
              <a:gd name="connsiteX44" fmla="*/ 374285 w 724370"/>
              <a:gd name="connsiteY44" fmla="*/ 540418 h 807033"/>
              <a:gd name="connsiteX45" fmla="*/ 385436 w 724370"/>
              <a:gd name="connsiteY45" fmla="*/ 548662 h 807033"/>
              <a:gd name="connsiteX46" fmla="*/ 384115 w 724370"/>
              <a:gd name="connsiteY46" fmla="*/ 561490 h 807033"/>
              <a:gd name="connsiteX47" fmla="*/ 363474 w 724370"/>
              <a:gd name="connsiteY47" fmla="*/ 566515 h 807033"/>
              <a:gd name="connsiteX48" fmla="*/ 360977 w 724370"/>
              <a:gd name="connsiteY48" fmla="*/ 567119 h 807033"/>
              <a:gd name="connsiteX49" fmla="*/ 362360 w 724370"/>
              <a:gd name="connsiteY49" fmla="*/ 571697 h 807033"/>
              <a:gd name="connsiteX50" fmla="*/ 377769 w 724370"/>
              <a:gd name="connsiteY50" fmla="*/ 581495 h 807033"/>
              <a:gd name="connsiteX51" fmla="*/ 363719 w 724370"/>
              <a:gd name="connsiteY51" fmla="*/ 589965 h 807033"/>
              <a:gd name="connsiteX52" fmla="*/ 366725 w 724370"/>
              <a:gd name="connsiteY52" fmla="*/ 599718 h 807033"/>
              <a:gd name="connsiteX53" fmla="*/ 352146 w 724370"/>
              <a:gd name="connsiteY53" fmla="*/ 608026 h 807033"/>
              <a:gd name="connsiteX54" fmla="*/ 343945 w 724370"/>
              <a:gd name="connsiteY54" fmla="*/ 615383 h 807033"/>
              <a:gd name="connsiteX55" fmla="*/ 357838 w 724370"/>
              <a:gd name="connsiteY55" fmla="*/ 626778 h 807033"/>
              <a:gd name="connsiteX56" fmla="*/ 353744 w 724370"/>
              <a:gd name="connsiteY56" fmla="*/ 632079 h 807033"/>
              <a:gd name="connsiteX57" fmla="*/ 340681 w 724370"/>
              <a:gd name="connsiteY57" fmla="*/ 630344 h 807033"/>
              <a:gd name="connsiteX58" fmla="*/ 338989 w 724370"/>
              <a:gd name="connsiteY58" fmla="*/ 639928 h 807033"/>
              <a:gd name="connsiteX59" fmla="*/ 329976 w 724370"/>
              <a:gd name="connsiteY59" fmla="*/ 639097 h 807033"/>
              <a:gd name="connsiteX60" fmla="*/ 322442 w 724370"/>
              <a:gd name="connsiteY60" fmla="*/ 648543 h 807033"/>
              <a:gd name="connsiteX61" fmla="*/ 304303 w 724370"/>
              <a:gd name="connsiteY61" fmla="*/ 638085 h 807033"/>
              <a:gd name="connsiteX62" fmla="*/ 270253 w 724370"/>
              <a:gd name="connsiteY62" fmla="*/ 633947 h 807033"/>
              <a:gd name="connsiteX63" fmla="*/ 267523 w 724370"/>
              <a:gd name="connsiteY63" fmla="*/ 634066 h 807033"/>
              <a:gd name="connsiteX64" fmla="*/ 248114 w 724370"/>
              <a:gd name="connsiteY64" fmla="*/ 634916 h 807033"/>
              <a:gd name="connsiteX65" fmla="*/ 236881 w 724370"/>
              <a:gd name="connsiteY65" fmla="*/ 630306 h 807033"/>
              <a:gd name="connsiteX66" fmla="*/ 242592 w 724370"/>
              <a:gd name="connsiteY66" fmla="*/ 619955 h 807033"/>
              <a:gd name="connsiteX67" fmla="*/ 233523 w 724370"/>
              <a:gd name="connsiteY67" fmla="*/ 605970 h 807033"/>
              <a:gd name="connsiteX68" fmla="*/ 233517 w 724370"/>
              <a:gd name="connsiteY68" fmla="*/ 605963 h 807033"/>
              <a:gd name="connsiteX69" fmla="*/ 232812 w 724370"/>
              <a:gd name="connsiteY69" fmla="*/ 606498 h 807033"/>
              <a:gd name="connsiteX70" fmla="*/ 226567 w 724370"/>
              <a:gd name="connsiteY70" fmla="*/ 611164 h 807033"/>
              <a:gd name="connsiteX71" fmla="*/ 230913 w 724370"/>
              <a:gd name="connsiteY71" fmla="*/ 626697 h 807033"/>
              <a:gd name="connsiteX72" fmla="*/ 217693 w 724370"/>
              <a:gd name="connsiteY72" fmla="*/ 634456 h 807033"/>
              <a:gd name="connsiteX73" fmla="*/ 205303 w 724370"/>
              <a:gd name="connsiteY73" fmla="*/ 615521 h 807033"/>
              <a:gd name="connsiteX74" fmla="*/ 201133 w 724370"/>
              <a:gd name="connsiteY74" fmla="*/ 614170 h 807033"/>
              <a:gd name="connsiteX75" fmla="*/ 188913 w 724370"/>
              <a:gd name="connsiteY75" fmla="*/ 610201 h 807033"/>
              <a:gd name="connsiteX76" fmla="*/ 175120 w 724370"/>
              <a:gd name="connsiteY76" fmla="*/ 616314 h 807033"/>
              <a:gd name="connsiteX77" fmla="*/ 165095 w 724370"/>
              <a:gd name="connsiteY77" fmla="*/ 609233 h 807033"/>
              <a:gd name="connsiteX78" fmla="*/ 157592 w 724370"/>
              <a:gd name="connsiteY78" fmla="*/ 614182 h 807033"/>
              <a:gd name="connsiteX79" fmla="*/ 159535 w 724370"/>
              <a:gd name="connsiteY79" fmla="*/ 624383 h 807033"/>
              <a:gd name="connsiteX80" fmla="*/ 145963 w 724370"/>
              <a:gd name="connsiteY80" fmla="*/ 625401 h 807033"/>
              <a:gd name="connsiteX81" fmla="*/ 138931 w 724370"/>
              <a:gd name="connsiteY81" fmla="*/ 617962 h 807033"/>
              <a:gd name="connsiteX82" fmla="*/ 123252 w 724370"/>
              <a:gd name="connsiteY82" fmla="*/ 615214 h 807033"/>
              <a:gd name="connsiteX83" fmla="*/ 123095 w 724370"/>
              <a:gd name="connsiteY83" fmla="*/ 615182 h 807033"/>
              <a:gd name="connsiteX84" fmla="*/ 121422 w 724370"/>
              <a:gd name="connsiteY84" fmla="*/ 618044 h 807033"/>
              <a:gd name="connsiteX85" fmla="*/ 118459 w 724370"/>
              <a:gd name="connsiteY85" fmla="*/ 623125 h 807033"/>
              <a:gd name="connsiteX86" fmla="*/ 96698 w 724370"/>
              <a:gd name="connsiteY86" fmla="*/ 623929 h 807033"/>
              <a:gd name="connsiteX87" fmla="*/ 84673 w 724370"/>
              <a:gd name="connsiteY87" fmla="*/ 615496 h 807033"/>
              <a:gd name="connsiteX88" fmla="*/ 71132 w 724370"/>
              <a:gd name="connsiteY88" fmla="*/ 616150 h 807033"/>
              <a:gd name="connsiteX89" fmla="*/ 74270 w 724370"/>
              <a:gd name="connsiteY89" fmla="*/ 625169 h 807033"/>
              <a:gd name="connsiteX90" fmla="*/ 63050 w 724370"/>
              <a:gd name="connsiteY90" fmla="*/ 630413 h 807033"/>
              <a:gd name="connsiteX91" fmla="*/ 42937 w 724370"/>
              <a:gd name="connsiteY91" fmla="*/ 626105 h 807033"/>
              <a:gd name="connsiteX92" fmla="*/ 42855 w 724370"/>
              <a:gd name="connsiteY92" fmla="*/ 626634 h 807033"/>
              <a:gd name="connsiteX93" fmla="*/ 42025 w 724370"/>
              <a:gd name="connsiteY93" fmla="*/ 601391 h 807033"/>
              <a:gd name="connsiteX94" fmla="*/ 32943 w 724370"/>
              <a:gd name="connsiteY94" fmla="*/ 597845 h 807033"/>
              <a:gd name="connsiteX95" fmla="*/ 54384 w 724370"/>
              <a:gd name="connsiteY95" fmla="*/ 524822 h 807033"/>
              <a:gd name="connsiteX96" fmla="*/ 48874 w 724370"/>
              <a:gd name="connsiteY96" fmla="*/ 496216 h 807033"/>
              <a:gd name="connsiteX97" fmla="*/ 57251 w 724370"/>
              <a:gd name="connsiteY97" fmla="*/ 462213 h 807033"/>
              <a:gd name="connsiteX98" fmla="*/ 51604 w 724370"/>
              <a:gd name="connsiteY98" fmla="*/ 456415 h 807033"/>
              <a:gd name="connsiteX99" fmla="*/ 35723 w 724370"/>
              <a:gd name="connsiteY99" fmla="*/ 433726 h 807033"/>
              <a:gd name="connsiteX100" fmla="*/ 27692 w 724370"/>
              <a:gd name="connsiteY100" fmla="*/ 433909 h 807033"/>
              <a:gd name="connsiteX101" fmla="*/ 0 w 724370"/>
              <a:gd name="connsiteY101" fmla="*/ 432985 h 807033"/>
              <a:gd name="connsiteX102" fmla="*/ 20107 w 724370"/>
              <a:gd name="connsiteY102" fmla="*/ 420062 h 807033"/>
              <a:gd name="connsiteX103" fmla="*/ 11515 w 724370"/>
              <a:gd name="connsiteY103" fmla="*/ 399159 h 807033"/>
              <a:gd name="connsiteX104" fmla="*/ 18044 w 724370"/>
              <a:gd name="connsiteY104" fmla="*/ 392971 h 807033"/>
              <a:gd name="connsiteX105" fmla="*/ 23459 w 724370"/>
              <a:gd name="connsiteY105" fmla="*/ 366282 h 807033"/>
              <a:gd name="connsiteX106" fmla="*/ 19660 w 724370"/>
              <a:gd name="connsiteY106" fmla="*/ 361358 h 807033"/>
              <a:gd name="connsiteX107" fmla="*/ 6094 w 724370"/>
              <a:gd name="connsiteY107" fmla="*/ 345857 h 807033"/>
              <a:gd name="connsiteX108" fmla="*/ 15188 w 724370"/>
              <a:gd name="connsiteY108" fmla="*/ 288512 h 807033"/>
              <a:gd name="connsiteX109" fmla="*/ 22364 w 724370"/>
              <a:gd name="connsiteY109" fmla="*/ 288203 h 807033"/>
              <a:gd name="connsiteX110" fmla="*/ 34868 w 724370"/>
              <a:gd name="connsiteY110" fmla="*/ 297919 h 807033"/>
              <a:gd name="connsiteX111" fmla="*/ 63956 w 724370"/>
              <a:gd name="connsiteY111" fmla="*/ 291964 h 807033"/>
              <a:gd name="connsiteX112" fmla="*/ 78346 w 724370"/>
              <a:gd name="connsiteY112" fmla="*/ 305786 h 807033"/>
              <a:gd name="connsiteX113" fmla="*/ 94962 w 724370"/>
              <a:gd name="connsiteY113" fmla="*/ 320841 h 807033"/>
              <a:gd name="connsiteX114" fmla="*/ 95717 w 724370"/>
              <a:gd name="connsiteY114" fmla="*/ 320653 h 807033"/>
              <a:gd name="connsiteX115" fmla="*/ 100522 w 724370"/>
              <a:gd name="connsiteY115" fmla="*/ 319439 h 807033"/>
              <a:gd name="connsiteX116" fmla="*/ 78730 w 724370"/>
              <a:gd name="connsiteY116" fmla="*/ 299668 h 807033"/>
              <a:gd name="connsiteX117" fmla="*/ 67208 w 724370"/>
              <a:gd name="connsiteY117" fmla="*/ 283984 h 807033"/>
              <a:gd name="connsiteX118" fmla="*/ 49830 w 724370"/>
              <a:gd name="connsiteY118" fmla="*/ 278815 h 807033"/>
              <a:gd name="connsiteX119" fmla="*/ 40031 w 724370"/>
              <a:gd name="connsiteY119" fmla="*/ 265407 h 807033"/>
              <a:gd name="connsiteX120" fmla="*/ 29622 w 724370"/>
              <a:gd name="connsiteY120" fmla="*/ 254013 h 807033"/>
              <a:gd name="connsiteX121" fmla="*/ 32434 w 724370"/>
              <a:gd name="connsiteY121" fmla="*/ 242272 h 807033"/>
              <a:gd name="connsiteX122" fmla="*/ 43528 w 724370"/>
              <a:gd name="connsiteY122" fmla="*/ 241757 h 807033"/>
              <a:gd name="connsiteX123" fmla="*/ 54566 w 724370"/>
              <a:gd name="connsiteY123" fmla="*/ 230783 h 807033"/>
              <a:gd name="connsiteX124" fmla="*/ 70182 w 724370"/>
              <a:gd name="connsiteY124" fmla="*/ 241883 h 807033"/>
              <a:gd name="connsiteX125" fmla="*/ 85044 w 724370"/>
              <a:gd name="connsiteY125" fmla="*/ 247246 h 807033"/>
              <a:gd name="connsiteX126" fmla="*/ 91692 w 724370"/>
              <a:gd name="connsiteY126" fmla="*/ 245693 h 807033"/>
              <a:gd name="connsiteX127" fmla="*/ 97560 w 724370"/>
              <a:gd name="connsiteY127" fmla="*/ 244316 h 807033"/>
              <a:gd name="connsiteX128" fmla="*/ 112887 w 724370"/>
              <a:gd name="connsiteY128" fmla="*/ 230626 h 807033"/>
              <a:gd name="connsiteX129" fmla="*/ 132019 w 724370"/>
              <a:gd name="connsiteY129" fmla="*/ 225796 h 807033"/>
              <a:gd name="connsiteX130" fmla="*/ 131522 w 724370"/>
              <a:gd name="connsiteY130" fmla="*/ 212823 h 807033"/>
              <a:gd name="connsiteX131" fmla="*/ 128780 w 724370"/>
              <a:gd name="connsiteY131" fmla="*/ 209697 h 807033"/>
              <a:gd name="connsiteX132" fmla="*/ 121082 w 724370"/>
              <a:gd name="connsiteY132" fmla="*/ 200900 h 807033"/>
              <a:gd name="connsiteX133" fmla="*/ 126604 w 724370"/>
              <a:gd name="connsiteY133" fmla="*/ 166319 h 807033"/>
              <a:gd name="connsiteX134" fmla="*/ 110485 w 724370"/>
              <a:gd name="connsiteY134" fmla="*/ 141152 h 807033"/>
              <a:gd name="connsiteX135" fmla="*/ 322706 w 724370"/>
              <a:gd name="connsiteY135" fmla="*/ 0 h 807033"/>
              <a:gd name="connsiteX136" fmla="*/ 335927 w 724370"/>
              <a:gd name="connsiteY136" fmla="*/ 8992 h 807033"/>
              <a:gd name="connsiteX137" fmla="*/ 339072 w 724370"/>
              <a:gd name="connsiteY137" fmla="*/ 15080 h 807033"/>
              <a:gd name="connsiteX138" fmla="*/ 352594 w 724370"/>
              <a:gd name="connsiteY138" fmla="*/ 19721 h 807033"/>
              <a:gd name="connsiteX139" fmla="*/ 355651 w 724370"/>
              <a:gd name="connsiteY139" fmla="*/ 20664 h 807033"/>
              <a:gd name="connsiteX140" fmla="*/ 369865 w 724370"/>
              <a:gd name="connsiteY140" fmla="*/ 30128 h 807033"/>
              <a:gd name="connsiteX141" fmla="*/ 384098 w 724370"/>
              <a:gd name="connsiteY141" fmla="*/ 44579 h 807033"/>
              <a:gd name="connsiteX142" fmla="*/ 380469 w 724370"/>
              <a:gd name="connsiteY142" fmla="*/ 54622 h 807033"/>
              <a:gd name="connsiteX143" fmla="*/ 381104 w 724370"/>
              <a:gd name="connsiteY143" fmla="*/ 55276 h 807033"/>
              <a:gd name="connsiteX144" fmla="*/ 393286 w 724370"/>
              <a:gd name="connsiteY144" fmla="*/ 67803 h 807033"/>
              <a:gd name="connsiteX145" fmla="*/ 398928 w 724370"/>
              <a:gd name="connsiteY145" fmla="*/ 74909 h 807033"/>
              <a:gd name="connsiteX146" fmla="*/ 400091 w 724370"/>
              <a:gd name="connsiteY146" fmla="*/ 87593 h 807033"/>
              <a:gd name="connsiteX147" fmla="*/ 417343 w 724370"/>
              <a:gd name="connsiteY147" fmla="*/ 97145 h 807033"/>
              <a:gd name="connsiteX148" fmla="*/ 434959 w 724370"/>
              <a:gd name="connsiteY148" fmla="*/ 96988 h 807033"/>
              <a:gd name="connsiteX149" fmla="*/ 434010 w 724370"/>
              <a:gd name="connsiteY149" fmla="*/ 89668 h 807033"/>
              <a:gd name="connsiteX150" fmla="*/ 433444 w 724370"/>
              <a:gd name="connsiteY150" fmla="*/ 85329 h 807033"/>
              <a:gd name="connsiteX151" fmla="*/ 440217 w 724370"/>
              <a:gd name="connsiteY151" fmla="*/ 81310 h 807033"/>
              <a:gd name="connsiteX152" fmla="*/ 439916 w 724370"/>
              <a:gd name="connsiteY152" fmla="*/ 50924 h 807033"/>
              <a:gd name="connsiteX153" fmla="*/ 449507 w 724370"/>
              <a:gd name="connsiteY153" fmla="*/ 58892 h 807033"/>
              <a:gd name="connsiteX154" fmla="*/ 476985 w 724370"/>
              <a:gd name="connsiteY154" fmla="*/ 49346 h 807033"/>
              <a:gd name="connsiteX155" fmla="*/ 495677 w 724370"/>
              <a:gd name="connsiteY155" fmla="*/ 54195 h 807033"/>
              <a:gd name="connsiteX156" fmla="*/ 504733 w 724370"/>
              <a:gd name="connsiteY156" fmla="*/ 62690 h 807033"/>
              <a:gd name="connsiteX157" fmla="*/ 502469 w 724370"/>
              <a:gd name="connsiteY157" fmla="*/ 76859 h 807033"/>
              <a:gd name="connsiteX158" fmla="*/ 504161 w 724370"/>
              <a:gd name="connsiteY158" fmla="*/ 90385 h 807033"/>
              <a:gd name="connsiteX159" fmla="*/ 512903 w 724370"/>
              <a:gd name="connsiteY159" fmla="*/ 107238 h 807033"/>
              <a:gd name="connsiteX160" fmla="*/ 515796 w 724370"/>
              <a:gd name="connsiteY160" fmla="*/ 118111 h 807033"/>
              <a:gd name="connsiteX161" fmla="*/ 518231 w 724370"/>
              <a:gd name="connsiteY161" fmla="*/ 127248 h 807033"/>
              <a:gd name="connsiteX162" fmla="*/ 530803 w 724370"/>
              <a:gd name="connsiteY162" fmla="*/ 135065 h 807033"/>
              <a:gd name="connsiteX163" fmla="*/ 533507 w 724370"/>
              <a:gd name="connsiteY163" fmla="*/ 135524 h 807033"/>
              <a:gd name="connsiteX164" fmla="*/ 559011 w 724370"/>
              <a:gd name="connsiteY164" fmla="*/ 139832 h 807033"/>
              <a:gd name="connsiteX165" fmla="*/ 575778 w 724370"/>
              <a:gd name="connsiteY165" fmla="*/ 141441 h 807033"/>
              <a:gd name="connsiteX166" fmla="*/ 597571 w 724370"/>
              <a:gd name="connsiteY166" fmla="*/ 146761 h 807033"/>
              <a:gd name="connsiteX167" fmla="*/ 599753 w 724370"/>
              <a:gd name="connsiteY167" fmla="*/ 145428 h 807033"/>
              <a:gd name="connsiteX168" fmla="*/ 614256 w 724370"/>
              <a:gd name="connsiteY168" fmla="*/ 136555 h 807033"/>
              <a:gd name="connsiteX169" fmla="*/ 634351 w 724370"/>
              <a:gd name="connsiteY169" fmla="*/ 141159 h 807033"/>
              <a:gd name="connsiteX170" fmla="*/ 649917 w 724370"/>
              <a:gd name="connsiteY170" fmla="*/ 146019 h 807033"/>
              <a:gd name="connsiteX171" fmla="*/ 668445 w 724370"/>
              <a:gd name="connsiteY171" fmla="*/ 146963 h 807033"/>
              <a:gd name="connsiteX172" fmla="*/ 670565 w 724370"/>
              <a:gd name="connsiteY172" fmla="*/ 167149 h 807033"/>
              <a:gd name="connsiteX173" fmla="*/ 678200 w 724370"/>
              <a:gd name="connsiteY173" fmla="*/ 185725 h 807033"/>
              <a:gd name="connsiteX174" fmla="*/ 690873 w 724370"/>
              <a:gd name="connsiteY174" fmla="*/ 199158 h 807033"/>
              <a:gd name="connsiteX175" fmla="*/ 699263 w 724370"/>
              <a:gd name="connsiteY175" fmla="*/ 212402 h 807033"/>
              <a:gd name="connsiteX176" fmla="*/ 712332 w 724370"/>
              <a:gd name="connsiteY176" fmla="*/ 222917 h 807033"/>
              <a:gd name="connsiteX177" fmla="*/ 724370 w 724370"/>
              <a:gd name="connsiteY177" fmla="*/ 247027 h 807033"/>
              <a:gd name="connsiteX178" fmla="*/ 718150 w 724370"/>
              <a:gd name="connsiteY178" fmla="*/ 261591 h 807033"/>
              <a:gd name="connsiteX179" fmla="*/ 703798 w 724370"/>
              <a:gd name="connsiteY179" fmla="*/ 265729 h 807033"/>
              <a:gd name="connsiteX180" fmla="*/ 690848 w 724370"/>
              <a:gd name="connsiteY180" fmla="*/ 274935 h 807033"/>
              <a:gd name="connsiteX181" fmla="*/ 688672 w 724370"/>
              <a:gd name="connsiteY181" fmla="*/ 276482 h 807033"/>
              <a:gd name="connsiteX182" fmla="*/ 682854 w 724370"/>
              <a:gd name="connsiteY182" fmla="*/ 303668 h 807033"/>
              <a:gd name="connsiteX183" fmla="*/ 667879 w 724370"/>
              <a:gd name="connsiteY183" fmla="*/ 323495 h 807033"/>
              <a:gd name="connsiteX184" fmla="*/ 635344 w 724370"/>
              <a:gd name="connsiteY184" fmla="*/ 340858 h 807033"/>
              <a:gd name="connsiteX185" fmla="*/ 631835 w 724370"/>
              <a:gd name="connsiteY185" fmla="*/ 345430 h 807033"/>
              <a:gd name="connsiteX186" fmla="*/ 616231 w 724370"/>
              <a:gd name="connsiteY186" fmla="*/ 365735 h 807033"/>
              <a:gd name="connsiteX187" fmla="*/ 610155 w 724370"/>
              <a:gd name="connsiteY187" fmla="*/ 377200 h 807033"/>
              <a:gd name="connsiteX188" fmla="*/ 600552 w 724370"/>
              <a:gd name="connsiteY188" fmla="*/ 395298 h 807033"/>
              <a:gd name="connsiteX189" fmla="*/ 587438 w 724370"/>
              <a:gd name="connsiteY189" fmla="*/ 410271 h 807033"/>
              <a:gd name="connsiteX190" fmla="*/ 581061 w 724370"/>
              <a:gd name="connsiteY190" fmla="*/ 431356 h 807033"/>
              <a:gd name="connsiteX191" fmla="*/ 574489 w 724370"/>
              <a:gd name="connsiteY191" fmla="*/ 453077 h 807033"/>
              <a:gd name="connsiteX192" fmla="*/ 562149 w 724370"/>
              <a:gd name="connsiteY192" fmla="*/ 479307 h 807033"/>
              <a:gd name="connsiteX193" fmla="*/ 530822 w 724370"/>
              <a:gd name="connsiteY193" fmla="*/ 509535 h 807033"/>
              <a:gd name="connsiteX194" fmla="*/ 523620 w 724370"/>
              <a:gd name="connsiteY194" fmla="*/ 522408 h 807033"/>
              <a:gd name="connsiteX195" fmla="*/ 516262 w 724370"/>
              <a:gd name="connsiteY195" fmla="*/ 535576 h 807033"/>
              <a:gd name="connsiteX196" fmla="*/ 506432 w 724370"/>
              <a:gd name="connsiteY196" fmla="*/ 576854 h 807033"/>
              <a:gd name="connsiteX197" fmla="*/ 504589 w 724370"/>
              <a:gd name="connsiteY197" fmla="*/ 614893 h 807033"/>
              <a:gd name="connsiteX198" fmla="*/ 510922 w 724370"/>
              <a:gd name="connsiteY198" fmla="*/ 678766 h 807033"/>
              <a:gd name="connsiteX199" fmla="*/ 517746 w 724370"/>
              <a:gd name="connsiteY199" fmla="*/ 719686 h 807033"/>
              <a:gd name="connsiteX200" fmla="*/ 522608 w 724370"/>
              <a:gd name="connsiteY200" fmla="*/ 748864 h 807033"/>
              <a:gd name="connsiteX201" fmla="*/ 526451 w 724370"/>
              <a:gd name="connsiteY201" fmla="*/ 771880 h 807033"/>
              <a:gd name="connsiteX202" fmla="*/ 527111 w 724370"/>
              <a:gd name="connsiteY202" fmla="*/ 796657 h 807033"/>
              <a:gd name="connsiteX203" fmla="*/ 523344 w 724370"/>
              <a:gd name="connsiteY203" fmla="*/ 807033 h 807033"/>
              <a:gd name="connsiteX204" fmla="*/ 479438 w 724370"/>
              <a:gd name="connsiteY204" fmla="*/ 784646 h 807033"/>
              <a:gd name="connsiteX205" fmla="*/ 461802 w 724370"/>
              <a:gd name="connsiteY205" fmla="*/ 778672 h 807033"/>
              <a:gd name="connsiteX206" fmla="*/ 466865 w 724370"/>
              <a:gd name="connsiteY206" fmla="*/ 763517 h 807033"/>
              <a:gd name="connsiteX207" fmla="*/ 466324 w 724370"/>
              <a:gd name="connsiteY207" fmla="*/ 759366 h 807033"/>
              <a:gd name="connsiteX208" fmla="*/ 464217 w 724370"/>
              <a:gd name="connsiteY208" fmla="*/ 742890 h 807033"/>
              <a:gd name="connsiteX209" fmla="*/ 453834 w 724370"/>
              <a:gd name="connsiteY209" fmla="*/ 714466 h 807033"/>
              <a:gd name="connsiteX210" fmla="*/ 450287 w 724370"/>
              <a:gd name="connsiteY210" fmla="*/ 709561 h 807033"/>
              <a:gd name="connsiteX211" fmla="*/ 435349 w 724370"/>
              <a:gd name="connsiteY211" fmla="*/ 688841 h 807033"/>
              <a:gd name="connsiteX212" fmla="*/ 426349 w 724370"/>
              <a:gd name="connsiteY212" fmla="*/ 669415 h 807033"/>
              <a:gd name="connsiteX213" fmla="*/ 404085 w 724370"/>
              <a:gd name="connsiteY213" fmla="*/ 640462 h 807033"/>
              <a:gd name="connsiteX214" fmla="*/ 395299 w 724370"/>
              <a:gd name="connsiteY214" fmla="*/ 616950 h 807033"/>
              <a:gd name="connsiteX215" fmla="*/ 398965 w 724370"/>
              <a:gd name="connsiteY215" fmla="*/ 602241 h 807033"/>
              <a:gd name="connsiteX216" fmla="*/ 406462 w 724370"/>
              <a:gd name="connsiteY216" fmla="*/ 572156 h 807033"/>
              <a:gd name="connsiteX217" fmla="*/ 406223 w 724370"/>
              <a:gd name="connsiteY217" fmla="*/ 553838 h 807033"/>
              <a:gd name="connsiteX218" fmla="*/ 430350 w 724370"/>
              <a:gd name="connsiteY218" fmla="*/ 522314 h 807033"/>
              <a:gd name="connsiteX219" fmla="*/ 437073 w 724370"/>
              <a:gd name="connsiteY219" fmla="*/ 507875 h 807033"/>
              <a:gd name="connsiteX220" fmla="*/ 440991 w 724370"/>
              <a:gd name="connsiteY220" fmla="*/ 503511 h 807033"/>
              <a:gd name="connsiteX221" fmla="*/ 441607 w 724370"/>
              <a:gd name="connsiteY221" fmla="*/ 493613 h 807033"/>
              <a:gd name="connsiteX222" fmla="*/ 431318 w 724370"/>
              <a:gd name="connsiteY222" fmla="*/ 492588 h 807033"/>
              <a:gd name="connsiteX223" fmla="*/ 392657 w 724370"/>
              <a:gd name="connsiteY223" fmla="*/ 475923 h 807033"/>
              <a:gd name="connsiteX224" fmla="*/ 392997 w 724370"/>
              <a:gd name="connsiteY224" fmla="*/ 468742 h 807033"/>
              <a:gd name="connsiteX225" fmla="*/ 394123 w 724370"/>
              <a:gd name="connsiteY225" fmla="*/ 467578 h 807033"/>
              <a:gd name="connsiteX226" fmla="*/ 398752 w 724370"/>
              <a:gd name="connsiteY226" fmla="*/ 462805 h 807033"/>
              <a:gd name="connsiteX227" fmla="*/ 398506 w 724370"/>
              <a:gd name="connsiteY227" fmla="*/ 448763 h 807033"/>
              <a:gd name="connsiteX228" fmla="*/ 408714 w 724370"/>
              <a:gd name="connsiteY228" fmla="*/ 436343 h 807033"/>
              <a:gd name="connsiteX229" fmla="*/ 392940 w 724370"/>
              <a:gd name="connsiteY229" fmla="*/ 415924 h 807033"/>
              <a:gd name="connsiteX230" fmla="*/ 380487 w 724370"/>
              <a:gd name="connsiteY230" fmla="*/ 393128 h 807033"/>
              <a:gd name="connsiteX231" fmla="*/ 378701 w 724370"/>
              <a:gd name="connsiteY231" fmla="*/ 380645 h 807033"/>
              <a:gd name="connsiteX232" fmla="*/ 364399 w 724370"/>
              <a:gd name="connsiteY232" fmla="*/ 366044 h 807033"/>
              <a:gd name="connsiteX233" fmla="*/ 363273 w 724370"/>
              <a:gd name="connsiteY233" fmla="*/ 364899 h 807033"/>
              <a:gd name="connsiteX234" fmla="*/ 351487 w 724370"/>
              <a:gd name="connsiteY234" fmla="*/ 360723 h 807033"/>
              <a:gd name="connsiteX235" fmla="*/ 343299 w 724370"/>
              <a:gd name="connsiteY235" fmla="*/ 340990 h 807033"/>
              <a:gd name="connsiteX236" fmla="*/ 321467 w 724370"/>
              <a:gd name="connsiteY236" fmla="*/ 337186 h 807033"/>
              <a:gd name="connsiteX237" fmla="*/ 306631 w 724370"/>
              <a:gd name="connsiteY237" fmla="*/ 324715 h 807033"/>
              <a:gd name="connsiteX238" fmla="*/ 300373 w 724370"/>
              <a:gd name="connsiteY238" fmla="*/ 312409 h 807033"/>
              <a:gd name="connsiteX239" fmla="*/ 313744 w 724370"/>
              <a:gd name="connsiteY239" fmla="*/ 301146 h 807033"/>
              <a:gd name="connsiteX240" fmla="*/ 314140 w 724370"/>
              <a:gd name="connsiteY240" fmla="*/ 300813 h 807033"/>
              <a:gd name="connsiteX241" fmla="*/ 321568 w 724370"/>
              <a:gd name="connsiteY241" fmla="*/ 280865 h 807033"/>
              <a:gd name="connsiteX242" fmla="*/ 322058 w 724370"/>
              <a:gd name="connsiteY242" fmla="*/ 279557 h 807033"/>
              <a:gd name="connsiteX243" fmla="*/ 320933 w 724370"/>
              <a:gd name="connsiteY243" fmla="*/ 271081 h 807033"/>
              <a:gd name="connsiteX244" fmla="*/ 320832 w 724370"/>
              <a:gd name="connsiteY244" fmla="*/ 270345 h 807033"/>
              <a:gd name="connsiteX245" fmla="*/ 304933 w 724370"/>
              <a:gd name="connsiteY245" fmla="*/ 265704 h 807033"/>
              <a:gd name="connsiteX246" fmla="*/ 309826 w 724370"/>
              <a:gd name="connsiteY246" fmla="*/ 262578 h 807033"/>
              <a:gd name="connsiteX247" fmla="*/ 311052 w 724370"/>
              <a:gd name="connsiteY247" fmla="*/ 255548 h 807033"/>
              <a:gd name="connsiteX248" fmla="*/ 312121 w 724370"/>
              <a:gd name="connsiteY248" fmla="*/ 249423 h 807033"/>
              <a:gd name="connsiteX249" fmla="*/ 306461 w 724370"/>
              <a:gd name="connsiteY249" fmla="*/ 241908 h 807033"/>
              <a:gd name="connsiteX250" fmla="*/ 293737 w 724370"/>
              <a:gd name="connsiteY250" fmla="*/ 239166 h 807033"/>
              <a:gd name="connsiteX251" fmla="*/ 284467 w 724370"/>
              <a:gd name="connsiteY251" fmla="*/ 229413 h 807033"/>
              <a:gd name="connsiteX252" fmla="*/ 268001 w 724370"/>
              <a:gd name="connsiteY252" fmla="*/ 229205 h 807033"/>
              <a:gd name="connsiteX253" fmla="*/ 259517 w 724370"/>
              <a:gd name="connsiteY253" fmla="*/ 224954 h 807033"/>
              <a:gd name="connsiteX254" fmla="*/ 251492 w 724370"/>
              <a:gd name="connsiteY254" fmla="*/ 227067 h 807033"/>
              <a:gd name="connsiteX255" fmla="*/ 253291 w 724370"/>
              <a:gd name="connsiteY255" fmla="*/ 211660 h 807033"/>
              <a:gd name="connsiteX256" fmla="*/ 246555 w 724370"/>
              <a:gd name="connsiteY256" fmla="*/ 201661 h 807033"/>
              <a:gd name="connsiteX257" fmla="*/ 243769 w 724370"/>
              <a:gd name="connsiteY257" fmla="*/ 197529 h 807033"/>
              <a:gd name="connsiteX258" fmla="*/ 251649 w 724370"/>
              <a:gd name="connsiteY258" fmla="*/ 178468 h 807033"/>
              <a:gd name="connsiteX259" fmla="*/ 248567 w 724370"/>
              <a:gd name="connsiteY259" fmla="*/ 170494 h 807033"/>
              <a:gd name="connsiteX260" fmla="*/ 239806 w 724370"/>
              <a:gd name="connsiteY260" fmla="*/ 168017 h 807033"/>
              <a:gd name="connsiteX261" fmla="*/ 231668 w 724370"/>
              <a:gd name="connsiteY261" fmla="*/ 150415 h 807033"/>
              <a:gd name="connsiteX262" fmla="*/ 234234 w 724370"/>
              <a:gd name="connsiteY262" fmla="*/ 133933 h 807033"/>
              <a:gd name="connsiteX263" fmla="*/ 235070 w 724370"/>
              <a:gd name="connsiteY263" fmla="*/ 132682 h 807033"/>
              <a:gd name="connsiteX264" fmla="*/ 247083 w 724370"/>
              <a:gd name="connsiteY264" fmla="*/ 114646 h 807033"/>
              <a:gd name="connsiteX265" fmla="*/ 246951 w 724370"/>
              <a:gd name="connsiteY265" fmla="*/ 105993 h 807033"/>
              <a:gd name="connsiteX266" fmla="*/ 246850 w 724370"/>
              <a:gd name="connsiteY266" fmla="*/ 99642 h 807033"/>
              <a:gd name="connsiteX267" fmla="*/ 234366 w 724370"/>
              <a:gd name="connsiteY267" fmla="*/ 80436 h 807033"/>
              <a:gd name="connsiteX268" fmla="*/ 190825 w 724370"/>
              <a:gd name="connsiteY268" fmla="*/ 80273 h 807033"/>
              <a:gd name="connsiteX269" fmla="*/ 188775 w 724370"/>
              <a:gd name="connsiteY269" fmla="*/ 72576 h 807033"/>
              <a:gd name="connsiteX270" fmla="*/ 195316 w 724370"/>
              <a:gd name="connsiteY270" fmla="*/ 68111 h 807033"/>
              <a:gd name="connsiteX271" fmla="*/ 205322 w 724370"/>
              <a:gd name="connsiteY271" fmla="*/ 51849 h 807033"/>
              <a:gd name="connsiteX272" fmla="*/ 219278 w 724370"/>
              <a:gd name="connsiteY272" fmla="*/ 57144 h 807033"/>
              <a:gd name="connsiteX273" fmla="*/ 226920 w 724370"/>
              <a:gd name="connsiteY273" fmla="*/ 47447 h 807033"/>
              <a:gd name="connsiteX274" fmla="*/ 216020 w 724370"/>
              <a:gd name="connsiteY274" fmla="*/ 40762 h 807033"/>
              <a:gd name="connsiteX275" fmla="*/ 230070 w 724370"/>
              <a:gd name="connsiteY275" fmla="*/ 18337 h 807033"/>
              <a:gd name="connsiteX276" fmla="*/ 254932 w 724370"/>
              <a:gd name="connsiteY276" fmla="*/ 15790 h 807033"/>
              <a:gd name="connsiteX277" fmla="*/ 269618 w 724370"/>
              <a:gd name="connsiteY277" fmla="*/ 25148 h 807033"/>
              <a:gd name="connsiteX278" fmla="*/ 283423 w 724370"/>
              <a:gd name="connsiteY278" fmla="*/ 37863 h 807033"/>
              <a:gd name="connsiteX279" fmla="*/ 298090 w 724370"/>
              <a:gd name="connsiteY279" fmla="*/ 64237 h 807033"/>
              <a:gd name="connsiteX280" fmla="*/ 302260 w 724370"/>
              <a:gd name="connsiteY280" fmla="*/ 62916 h 807033"/>
              <a:gd name="connsiteX281" fmla="*/ 309662 w 724370"/>
              <a:gd name="connsiteY281" fmla="*/ 60571 h 807033"/>
              <a:gd name="connsiteX282" fmla="*/ 316197 w 724370"/>
              <a:gd name="connsiteY282" fmla="*/ 49516 h 807033"/>
              <a:gd name="connsiteX283" fmla="*/ 322851 w 724370"/>
              <a:gd name="connsiteY283" fmla="*/ 45780 h 807033"/>
              <a:gd name="connsiteX284" fmla="*/ 328154 w 724370"/>
              <a:gd name="connsiteY284" fmla="*/ 17079 h 807033"/>
              <a:gd name="connsiteX285" fmla="*/ 320681 w 724370"/>
              <a:gd name="connsiteY285" fmla="*/ 8326 h 8070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Lst>
            <a:rect l="l" t="t" r="r" b="b"/>
            <a:pathLst>
              <a:path w="724370" h="807033">
                <a:moveTo>
                  <a:pt x="123705" y="138864"/>
                </a:moveTo>
                <a:lnTo>
                  <a:pt x="133541" y="140348"/>
                </a:lnTo>
                <a:lnTo>
                  <a:pt x="143353" y="148013"/>
                </a:lnTo>
                <a:lnTo>
                  <a:pt x="153365" y="150095"/>
                </a:lnTo>
                <a:lnTo>
                  <a:pt x="156774" y="158396"/>
                </a:lnTo>
                <a:lnTo>
                  <a:pt x="193567" y="188052"/>
                </a:lnTo>
                <a:lnTo>
                  <a:pt x="200932" y="191272"/>
                </a:lnTo>
                <a:lnTo>
                  <a:pt x="209026" y="194819"/>
                </a:lnTo>
                <a:lnTo>
                  <a:pt x="236510" y="189442"/>
                </a:lnTo>
                <a:lnTo>
                  <a:pt x="238089" y="198007"/>
                </a:lnTo>
                <a:lnTo>
                  <a:pt x="230611" y="217351"/>
                </a:lnTo>
                <a:lnTo>
                  <a:pt x="236636" y="233512"/>
                </a:lnTo>
                <a:lnTo>
                  <a:pt x="239869" y="248334"/>
                </a:lnTo>
                <a:lnTo>
                  <a:pt x="246347" y="259578"/>
                </a:lnTo>
                <a:lnTo>
                  <a:pt x="259297" y="262037"/>
                </a:lnTo>
                <a:lnTo>
                  <a:pt x="281687" y="273885"/>
                </a:lnTo>
                <a:lnTo>
                  <a:pt x="297165" y="268495"/>
                </a:lnTo>
                <a:lnTo>
                  <a:pt x="292058" y="280946"/>
                </a:lnTo>
                <a:lnTo>
                  <a:pt x="282712" y="298303"/>
                </a:lnTo>
                <a:lnTo>
                  <a:pt x="286121" y="322797"/>
                </a:lnTo>
                <a:lnTo>
                  <a:pt x="286504" y="323030"/>
                </a:lnTo>
                <a:lnTo>
                  <a:pt x="296108" y="328809"/>
                </a:lnTo>
                <a:lnTo>
                  <a:pt x="306228" y="342040"/>
                </a:lnTo>
                <a:lnTo>
                  <a:pt x="312630" y="346265"/>
                </a:lnTo>
                <a:lnTo>
                  <a:pt x="322568" y="352214"/>
                </a:lnTo>
                <a:lnTo>
                  <a:pt x="333505" y="355019"/>
                </a:lnTo>
                <a:lnTo>
                  <a:pt x="347807" y="373432"/>
                </a:lnTo>
                <a:lnTo>
                  <a:pt x="369587" y="386814"/>
                </a:lnTo>
                <a:lnTo>
                  <a:pt x="375518" y="402743"/>
                </a:lnTo>
                <a:lnTo>
                  <a:pt x="376826" y="420351"/>
                </a:lnTo>
                <a:lnTo>
                  <a:pt x="387084" y="436468"/>
                </a:lnTo>
                <a:lnTo>
                  <a:pt x="389121" y="454366"/>
                </a:lnTo>
                <a:lnTo>
                  <a:pt x="379669" y="464490"/>
                </a:lnTo>
                <a:lnTo>
                  <a:pt x="368253" y="478274"/>
                </a:lnTo>
                <a:lnTo>
                  <a:pt x="351719" y="480790"/>
                </a:lnTo>
                <a:lnTo>
                  <a:pt x="336316" y="468691"/>
                </a:lnTo>
                <a:lnTo>
                  <a:pt x="335203" y="475728"/>
                </a:lnTo>
                <a:lnTo>
                  <a:pt x="330725" y="488122"/>
                </a:lnTo>
                <a:lnTo>
                  <a:pt x="340643" y="496184"/>
                </a:lnTo>
                <a:lnTo>
                  <a:pt x="325844" y="502102"/>
                </a:lnTo>
                <a:lnTo>
                  <a:pt x="324612" y="505875"/>
                </a:lnTo>
                <a:lnTo>
                  <a:pt x="323115" y="510434"/>
                </a:lnTo>
                <a:lnTo>
                  <a:pt x="338763" y="528250"/>
                </a:lnTo>
                <a:lnTo>
                  <a:pt x="357423" y="540241"/>
                </a:lnTo>
                <a:lnTo>
                  <a:pt x="374285" y="540418"/>
                </a:lnTo>
                <a:lnTo>
                  <a:pt x="385436" y="548662"/>
                </a:lnTo>
                <a:lnTo>
                  <a:pt x="384115" y="561490"/>
                </a:lnTo>
                <a:lnTo>
                  <a:pt x="363474" y="566515"/>
                </a:lnTo>
                <a:lnTo>
                  <a:pt x="360977" y="567119"/>
                </a:lnTo>
                <a:lnTo>
                  <a:pt x="362360" y="571697"/>
                </a:lnTo>
                <a:lnTo>
                  <a:pt x="377769" y="581495"/>
                </a:lnTo>
                <a:lnTo>
                  <a:pt x="363719" y="589965"/>
                </a:lnTo>
                <a:lnTo>
                  <a:pt x="366725" y="599718"/>
                </a:lnTo>
                <a:lnTo>
                  <a:pt x="352146" y="608026"/>
                </a:lnTo>
                <a:lnTo>
                  <a:pt x="343945" y="615383"/>
                </a:lnTo>
                <a:lnTo>
                  <a:pt x="357838" y="626778"/>
                </a:lnTo>
                <a:lnTo>
                  <a:pt x="353744" y="632079"/>
                </a:lnTo>
                <a:lnTo>
                  <a:pt x="340681" y="630344"/>
                </a:lnTo>
                <a:lnTo>
                  <a:pt x="338989" y="639928"/>
                </a:lnTo>
                <a:lnTo>
                  <a:pt x="329976" y="639097"/>
                </a:lnTo>
                <a:lnTo>
                  <a:pt x="322442" y="648543"/>
                </a:lnTo>
                <a:lnTo>
                  <a:pt x="304303" y="638085"/>
                </a:lnTo>
                <a:lnTo>
                  <a:pt x="270253" y="633947"/>
                </a:lnTo>
                <a:lnTo>
                  <a:pt x="267523" y="634066"/>
                </a:lnTo>
                <a:lnTo>
                  <a:pt x="248114" y="634916"/>
                </a:lnTo>
                <a:lnTo>
                  <a:pt x="236881" y="630306"/>
                </a:lnTo>
                <a:lnTo>
                  <a:pt x="242592" y="619955"/>
                </a:lnTo>
                <a:lnTo>
                  <a:pt x="233523" y="605970"/>
                </a:lnTo>
                <a:lnTo>
                  <a:pt x="233517" y="605963"/>
                </a:lnTo>
                <a:lnTo>
                  <a:pt x="232812" y="606498"/>
                </a:lnTo>
                <a:lnTo>
                  <a:pt x="226567" y="611164"/>
                </a:lnTo>
                <a:lnTo>
                  <a:pt x="230913" y="626697"/>
                </a:lnTo>
                <a:lnTo>
                  <a:pt x="217693" y="634456"/>
                </a:lnTo>
                <a:lnTo>
                  <a:pt x="205303" y="615521"/>
                </a:lnTo>
                <a:lnTo>
                  <a:pt x="201133" y="614170"/>
                </a:lnTo>
                <a:lnTo>
                  <a:pt x="188913" y="610201"/>
                </a:lnTo>
                <a:lnTo>
                  <a:pt x="175120" y="616314"/>
                </a:lnTo>
                <a:lnTo>
                  <a:pt x="165095" y="609233"/>
                </a:lnTo>
                <a:lnTo>
                  <a:pt x="157592" y="614182"/>
                </a:lnTo>
                <a:lnTo>
                  <a:pt x="159535" y="624383"/>
                </a:lnTo>
                <a:lnTo>
                  <a:pt x="145963" y="625401"/>
                </a:lnTo>
                <a:lnTo>
                  <a:pt x="138931" y="617962"/>
                </a:lnTo>
                <a:lnTo>
                  <a:pt x="123252" y="615214"/>
                </a:lnTo>
                <a:lnTo>
                  <a:pt x="123095" y="615182"/>
                </a:lnTo>
                <a:lnTo>
                  <a:pt x="121422" y="618044"/>
                </a:lnTo>
                <a:lnTo>
                  <a:pt x="118459" y="623125"/>
                </a:lnTo>
                <a:lnTo>
                  <a:pt x="96698" y="623929"/>
                </a:lnTo>
                <a:lnTo>
                  <a:pt x="84673" y="615496"/>
                </a:lnTo>
                <a:lnTo>
                  <a:pt x="71132" y="616150"/>
                </a:lnTo>
                <a:lnTo>
                  <a:pt x="74270" y="625169"/>
                </a:lnTo>
                <a:lnTo>
                  <a:pt x="63050" y="630413"/>
                </a:lnTo>
                <a:lnTo>
                  <a:pt x="42937" y="626105"/>
                </a:lnTo>
                <a:lnTo>
                  <a:pt x="42855" y="626634"/>
                </a:lnTo>
                <a:lnTo>
                  <a:pt x="42025" y="601391"/>
                </a:lnTo>
                <a:lnTo>
                  <a:pt x="32943" y="597845"/>
                </a:lnTo>
                <a:lnTo>
                  <a:pt x="54384" y="524822"/>
                </a:lnTo>
                <a:lnTo>
                  <a:pt x="48874" y="496216"/>
                </a:lnTo>
                <a:lnTo>
                  <a:pt x="57251" y="462213"/>
                </a:lnTo>
                <a:lnTo>
                  <a:pt x="51604" y="456415"/>
                </a:lnTo>
                <a:lnTo>
                  <a:pt x="35723" y="433726"/>
                </a:lnTo>
                <a:lnTo>
                  <a:pt x="27692" y="433909"/>
                </a:lnTo>
                <a:lnTo>
                  <a:pt x="0" y="432985"/>
                </a:lnTo>
                <a:lnTo>
                  <a:pt x="20107" y="420062"/>
                </a:lnTo>
                <a:lnTo>
                  <a:pt x="11515" y="399159"/>
                </a:lnTo>
                <a:lnTo>
                  <a:pt x="18044" y="392971"/>
                </a:lnTo>
                <a:lnTo>
                  <a:pt x="23459" y="366282"/>
                </a:lnTo>
                <a:lnTo>
                  <a:pt x="19660" y="361358"/>
                </a:lnTo>
                <a:lnTo>
                  <a:pt x="6094" y="345857"/>
                </a:lnTo>
                <a:lnTo>
                  <a:pt x="15188" y="288512"/>
                </a:lnTo>
                <a:lnTo>
                  <a:pt x="22364" y="288203"/>
                </a:lnTo>
                <a:lnTo>
                  <a:pt x="34868" y="297919"/>
                </a:lnTo>
                <a:lnTo>
                  <a:pt x="63956" y="291964"/>
                </a:lnTo>
                <a:lnTo>
                  <a:pt x="78346" y="305786"/>
                </a:lnTo>
                <a:lnTo>
                  <a:pt x="94962" y="320841"/>
                </a:lnTo>
                <a:lnTo>
                  <a:pt x="95717" y="320653"/>
                </a:lnTo>
                <a:lnTo>
                  <a:pt x="100522" y="319439"/>
                </a:lnTo>
                <a:lnTo>
                  <a:pt x="78730" y="299668"/>
                </a:lnTo>
                <a:lnTo>
                  <a:pt x="67208" y="283984"/>
                </a:lnTo>
                <a:lnTo>
                  <a:pt x="49830" y="278815"/>
                </a:lnTo>
                <a:lnTo>
                  <a:pt x="40031" y="265407"/>
                </a:lnTo>
                <a:lnTo>
                  <a:pt x="29622" y="254013"/>
                </a:lnTo>
                <a:lnTo>
                  <a:pt x="32434" y="242272"/>
                </a:lnTo>
                <a:lnTo>
                  <a:pt x="43528" y="241757"/>
                </a:lnTo>
                <a:lnTo>
                  <a:pt x="54566" y="230783"/>
                </a:lnTo>
                <a:lnTo>
                  <a:pt x="70182" y="241883"/>
                </a:lnTo>
                <a:lnTo>
                  <a:pt x="85044" y="247246"/>
                </a:lnTo>
                <a:lnTo>
                  <a:pt x="91692" y="245693"/>
                </a:lnTo>
                <a:lnTo>
                  <a:pt x="97560" y="244316"/>
                </a:lnTo>
                <a:lnTo>
                  <a:pt x="112887" y="230626"/>
                </a:lnTo>
                <a:lnTo>
                  <a:pt x="132019" y="225796"/>
                </a:lnTo>
                <a:lnTo>
                  <a:pt x="131522" y="212823"/>
                </a:lnTo>
                <a:lnTo>
                  <a:pt x="128780" y="209697"/>
                </a:lnTo>
                <a:lnTo>
                  <a:pt x="121082" y="200900"/>
                </a:lnTo>
                <a:lnTo>
                  <a:pt x="126604" y="166319"/>
                </a:lnTo>
                <a:lnTo>
                  <a:pt x="110485" y="141152"/>
                </a:lnTo>
                <a:close/>
                <a:moveTo>
                  <a:pt x="322706" y="0"/>
                </a:moveTo>
                <a:lnTo>
                  <a:pt x="335927" y="8992"/>
                </a:lnTo>
                <a:lnTo>
                  <a:pt x="339072" y="15080"/>
                </a:lnTo>
                <a:lnTo>
                  <a:pt x="352594" y="19721"/>
                </a:lnTo>
                <a:lnTo>
                  <a:pt x="355651" y="20664"/>
                </a:lnTo>
                <a:lnTo>
                  <a:pt x="369865" y="30128"/>
                </a:lnTo>
                <a:lnTo>
                  <a:pt x="384098" y="44579"/>
                </a:lnTo>
                <a:lnTo>
                  <a:pt x="380469" y="54622"/>
                </a:lnTo>
                <a:lnTo>
                  <a:pt x="381104" y="55276"/>
                </a:lnTo>
                <a:lnTo>
                  <a:pt x="393286" y="67803"/>
                </a:lnTo>
                <a:lnTo>
                  <a:pt x="398928" y="74909"/>
                </a:lnTo>
                <a:lnTo>
                  <a:pt x="400091" y="87593"/>
                </a:lnTo>
                <a:lnTo>
                  <a:pt x="417343" y="97145"/>
                </a:lnTo>
                <a:lnTo>
                  <a:pt x="434959" y="96988"/>
                </a:lnTo>
                <a:lnTo>
                  <a:pt x="434010" y="89668"/>
                </a:lnTo>
                <a:lnTo>
                  <a:pt x="433444" y="85329"/>
                </a:lnTo>
                <a:lnTo>
                  <a:pt x="440217" y="81310"/>
                </a:lnTo>
                <a:lnTo>
                  <a:pt x="439916" y="50924"/>
                </a:lnTo>
                <a:lnTo>
                  <a:pt x="449507" y="58892"/>
                </a:lnTo>
                <a:lnTo>
                  <a:pt x="476985" y="49346"/>
                </a:lnTo>
                <a:lnTo>
                  <a:pt x="495677" y="54195"/>
                </a:lnTo>
                <a:lnTo>
                  <a:pt x="504733" y="62690"/>
                </a:lnTo>
                <a:lnTo>
                  <a:pt x="502469" y="76859"/>
                </a:lnTo>
                <a:lnTo>
                  <a:pt x="504161" y="90385"/>
                </a:lnTo>
                <a:lnTo>
                  <a:pt x="512903" y="107238"/>
                </a:lnTo>
                <a:lnTo>
                  <a:pt x="515796" y="118111"/>
                </a:lnTo>
                <a:lnTo>
                  <a:pt x="518231" y="127248"/>
                </a:lnTo>
                <a:lnTo>
                  <a:pt x="530803" y="135065"/>
                </a:lnTo>
                <a:lnTo>
                  <a:pt x="533507" y="135524"/>
                </a:lnTo>
                <a:lnTo>
                  <a:pt x="559011" y="139832"/>
                </a:lnTo>
                <a:lnTo>
                  <a:pt x="575778" y="141441"/>
                </a:lnTo>
                <a:lnTo>
                  <a:pt x="597571" y="146761"/>
                </a:lnTo>
                <a:lnTo>
                  <a:pt x="599753" y="145428"/>
                </a:lnTo>
                <a:lnTo>
                  <a:pt x="614256" y="136555"/>
                </a:lnTo>
                <a:lnTo>
                  <a:pt x="634351" y="141159"/>
                </a:lnTo>
                <a:lnTo>
                  <a:pt x="649917" y="146019"/>
                </a:lnTo>
                <a:lnTo>
                  <a:pt x="668445" y="146963"/>
                </a:lnTo>
                <a:lnTo>
                  <a:pt x="670565" y="167149"/>
                </a:lnTo>
                <a:lnTo>
                  <a:pt x="678200" y="185725"/>
                </a:lnTo>
                <a:lnTo>
                  <a:pt x="690873" y="199158"/>
                </a:lnTo>
                <a:lnTo>
                  <a:pt x="699263" y="212402"/>
                </a:lnTo>
                <a:lnTo>
                  <a:pt x="712332" y="222917"/>
                </a:lnTo>
                <a:lnTo>
                  <a:pt x="724370" y="247027"/>
                </a:lnTo>
                <a:lnTo>
                  <a:pt x="718150" y="261591"/>
                </a:lnTo>
                <a:lnTo>
                  <a:pt x="703798" y="265729"/>
                </a:lnTo>
                <a:lnTo>
                  <a:pt x="690848" y="274935"/>
                </a:lnTo>
                <a:lnTo>
                  <a:pt x="688672" y="276482"/>
                </a:lnTo>
                <a:lnTo>
                  <a:pt x="682854" y="303668"/>
                </a:lnTo>
                <a:lnTo>
                  <a:pt x="667879" y="323495"/>
                </a:lnTo>
                <a:lnTo>
                  <a:pt x="635344" y="340858"/>
                </a:lnTo>
                <a:lnTo>
                  <a:pt x="631835" y="345430"/>
                </a:lnTo>
                <a:lnTo>
                  <a:pt x="616231" y="365735"/>
                </a:lnTo>
                <a:lnTo>
                  <a:pt x="610155" y="377200"/>
                </a:lnTo>
                <a:lnTo>
                  <a:pt x="600552" y="395298"/>
                </a:lnTo>
                <a:lnTo>
                  <a:pt x="587438" y="410271"/>
                </a:lnTo>
                <a:lnTo>
                  <a:pt x="581061" y="431356"/>
                </a:lnTo>
                <a:lnTo>
                  <a:pt x="574489" y="453077"/>
                </a:lnTo>
                <a:lnTo>
                  <a:pt x="562149" y="479307"/>
                </a:lnTo>
                <a:lnTo>
                  <a:pt x="530822" y="509535"/>
                </a:lnTo>
                <a:lnTo>
                  <a:pt x="523620" y="522408"/>
                </a:lnTo>
                <a:lnTo>
                  <a:pt x="516262" y="535576"/>
                </a:lnTo>
                <a:lnTo>
                  <a:pt x="506432" y="576854"/>
                </a:lnTo>
                <a:lnTo>
                  <a:pt x="504589" y="614893"/>
                </a:lnTo>
                <a:lnTo>
                  <a:pt x="510922" y="678766"/>
                </a:lnTo>
                <a:lnTo>
                  <a:pt x="517746" y="719686"/>
                </a:lnTo>
                <a:lnTo>
                  <a:pt x="522608" y="748864"/>
                </a:lnTo>
                <a:lnTo>
                  <a:pt x="526451" y="771880"/>
                </a:lnTo>
                <a:lnTo>
                  <a:pt x="527111" y="796657"/>
                </a:lnTo>
                <a:lnTo>
                  <a:pt x="523344" y="807033"/>
                </a:lnTo>
                <a:lnTo>
                  <a:pt x="479438" y="784646"/>
                </a:lnTo>
                <a:lnTo>
                  <a:pt x="461802" y="778672"/>
                </a:lnTo>
                <a:lnTo>
                  <a:pt x="466865" y="763517"/>
                </a:lnTo>
                <a:lnTo>
                  <a:pt x="466324" y="759366"/>
                </a:lnTo>
                <a:lnTo>
                  <a:pt x="464217" y="742890"/>
                </a:lnTo>
                <a:lnTo>
                  <a:pt x="453834" y="714466"/>
                </a:lnTo>
                <a:lnTo>
                  <a:pt x="450287" y="709561"/>
                </a:lnTo>
                <a:lnTo>
                  <a:pt x="435349" y="688841"/>
                </a:lnTo>
                <a:lnTo>
                  <a:pt x="426349" y="669415"/>
                </a:lnTo>
                <a:lnTo>
                  <a:pt x="404085" y="640462"/>
                </a:lnTo>
                <a:lnTo>
                  <a:pt x="395299" y="616950"/>
                </a:lnTo>
                <a:lnTo>
                  <a:pt x="398965" y="602241"/>
                </a:lnTo>
                <a:lnTo>
                  <a:pt x="406462" y="572156"/>
                </a:lnTo>
                <a:lnTo>
                  <a:pt x="406223" y="553838"/>
                </a:lnTo>
                <a:lnTo>
                  <a:pt x="430350" y="522314"/>
                </a:lnTo>
                <a:lnTo>
                  <a:pt x="437073" y="507875"/>
                </a:lnTo>
                <a:lnTo>
                  <a:pt x="440991" y="503511"/>
                </a:lnTo>
                <a:lnTo>
                  <a:pt x="441607" y="493613"/>
                </a:lnTo>
                <a:lnTo>
                  <a:pt x="431318" y="492588"/>
                </a:lnTo>
                <a:lnTo>
                  <a:pt x="392657" y="475923"/>
                </a:lnTo>
                <a:lnTo>
                  <a:pt x="392997" y="468742"/>
                </a:lnTo>
                <a:lnTo>
                  <a:pt x="394123" y="467578"/>
                </a:lnTo>
                <a:lnTo>
                  <a:pt x="398752" y="462805"/>
                </a:lnTo>
                <a:lnTo>
                  <a:pt x="398506" y="448763"/>
                </a:lnTo>
                <a:lnTo>
                  <a:pt x="408714" y="436343"/>
                </a:lnTo>
                <a:lnTo>
                  <a:pt x="392940" y="415924"/>
                </a:lnTo>
                <a:lnTo>
                  <a:pt x="380487" y="393128"/>
                </a:lnTo>
                <a:lnTo>
                  <a:pt x="378701" y="380645"/>
                </a:lnTo>
                <a:lnTo>
                  <a:pt x="364399" y="366044"/>
                </a:lnTo>
                <a:lnTo>
                  <a:pt x="363273" y="364899"/>
                </a:lnTo>
                <a:lnTo>
                  <a:pt x="351487" y="360723"/>
                </a:lnTo>
                <a:lnTo>
                  <a:pt x="343299" y="340990"/>
                </a:lnTo>
                <a:lnTo>
                  <a:pt x="321467" y="337186"/>
                </a:lnTo>
                <a:lnTo>
                  <a:pt x="306631" y="324715"/>
                </a:lnTo>
                <a:lnTo>
                  <a:pt x="300373" y="312409"/>
                </a:lnTo>
                <a:lnTo>
                  <a:pt x="313744" y="301146"/>
                </a:lnTo>
                <a:lnTo>
                  <a:pt x="314140" y="300813"/>
                </a:lnTo>
                <a:lnTo>
                  <a:pt x="321568" y="280865"/>
                </a:lnTo>
                <a:lnTo>
                  <a:pt x="322058" y="279557"/>
                </a:lnTo>
                <a:lnTo>
                  <a:pt x="320933" y="271081"/>
                </a:lnTo>
                <a:lnTo>
                  <a:pt x="320832" y="270345"/>
                </a:lnTo>
                <a:lnTo>
                  <a:pt x="304933" y="265704"/>
                </a:lnTo>
                <a:lnTo>
                  <a:pt x="309826" y="262578"/>
                </a:lnTo>
                <a:lnTo>
                  <a:pt x="311052" y="255548"/>
                </a:lnTo>
                <a:lnTo>
                  <a:pt x="312121" y="249423"/>
                </a:lnTo>
                <a:lnTo>
                  <a:pt x="306461" y="241908"/>
                </a:lnTo>
                <a:lnTo>
                  <a:pt x="293737" y="239166"/>
                </a:lnTo>
                <a:lnTo>
                  <a:pt x="284467" y="229413"/>
                </a:lnTo>
                <a:lnTo>
                  <a:pt x="268001" y="229205"/>
                </a:lnTo>
                <a:lnTo>
                  <a:pt x="259517" y="224954"/>
                </a:lnTo>
                <a:lnTo>
                  <a:pt x="251492" y="227067"/>
                </a:lnTo>
                <a:lnTo>
                  <a:pt x="253291" y="211660"/>
                </a:lnTo>
                <a:lnTo>
                  <a:pt x="246555" y="201661"/>
                </a:lnTo>
                <a:lnTo>
                  <a:pt x="243769" y="197529"/>
                </a:lnTo>
                <a:lnTo>
                  <a:pt x="251649" y="178468"/>
                </a:lnTo>
                <a:lnTo>
                  <a:pt x="248567" y="170494"/>
                </a:lnTo>
                <a:lnTo>
                  <a:pt x="239806" y="168017"/>
                </a:lnTo>
                <a:lnTo>
                  <a:pt x="231668" y="150415"/>
                </a:lnTo>
                <a:lnTo>
                  <a:pt x="234234" y="133933"/>
                </a:lnTo>
                <a:lnTo>
                  <a:pt x="235070" y="132682"/>
                </a:lnTo>
                <a:lnTo>
                  <a:pt x="247083" y="114646"/>
                </a:lnTo>
                <a:lnTo>
                  <a:pt x="246951" y="105993"/>
                </a:lnTo>
                <a:lnTo>
                  <a:pt x="246850" y="99642"/>
                </a:lnTo>
                <a:lnTo>
                  <a:pt x="234366" y="80436"/>
                </a:lnTo>
                <a:lnTo>
                  <a:pt x="190825" y="80273"/>
                </a:lnTo>
                <a:lnTo>
                  <a:pt x="188775" y="72576"/>
                </a:lnTo>
                <a:lnTo>
                  <a:pt x="195316" y="68111"/>
                </a:lnTo>
                <a:lnTo>
                  <a:pt x="205322" y="51849"/>
                </a:lnTo>
                <a:lnTo>
                  <a:pt x="219278" y="57144"/>
                </a:lnTo>
                <a:lnTo>
                  <a:pt x="226920" y="47447"/>
                </a:lnTo>
                <a:lnTo>
                  <a:pt x="216020" y="40762"/>
                </a:lnTo>
                <a:lnTo>
                  <a:pt x="230070" y="18337"/>
                </a:lnTo>
                <a:lnTo>
                  <a:pt x="254932" y="15790"/>
                </a:lnTo>
                <a:lnTo>
                  <a:pt x="269618" y="25148"/>
                </a:lnTo>
                <a:lnTo>
                  <a:pt x="283423" y="37863"/>
                </a:lnTo>
                <a:lnTo>
                  <a:pt x="298090" y="64237"/>
                </a:lnTo>
                <a:lnTo>
                  <a:pt x="302260" y="62916"/>
                </a:lnTo>
                <a:lnTo>
                  <a:pt x="309662" y="60571"/>
                </a:lnTo>
                <a:lnTo>
                  <a:pt x="316197" y="49516"/>
                </a:lnTo>
                <a:lnTo>
                  <a:pt x="322851" y="45780"/>
                </a:lnTo>
                <a:lnTo>
                  <a:pt x="328154" y="17079"/>
                </a:lnTo>
                <a:lnTo>
                  <a:pt x="320681" y="8326"/>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4" name="Frederikshavn">
            <a:extLst>
              <a:ext uri="{FF2B5EF4-FFF2-40B4-BE49-F238E27FC236}">
                <a16:creationId xmlns:a16="http://schemas.microsoft.com/office/drawing/2014/main" id="{00000000-0008-0000-3E00-0000A4000000}"/>
              </a:ext>
            </a:extLst>
          </xdr:cNvPr>
          <xdr:cNvSpPr/>
        </xdr:nvSpPr>
        <xdr:spPr>
          <a:xfrm>
            <a:off x="2470773" y="291600"/>
            <a:ext cx="496801" cy="1196303"/>
          </a:xfrm>
          <a:custGeom>
            <a:avLst/>
            <a:gdLst>
              <a:gd name="connsiteX0" fmla="*/ 186951 w 483660"/>
              <a:gd name="connsiteY0" fmla="*/ 598181 h 1164659"/>
              <a:gd name="connsiteX1" fmla="*/ 202429 w 483660"/>
              <a:gd name="connsiteY1" fmla="*/ 563003 h 1164659"/>
              <a:gd name="connsiteX2" fmla="*/ 240649 w 483660"/>
              <a:gd name="connsiteY2" fmla="*/ 549300 h 1164659"/>
              <a:gd name="connsiteX3" fmla="*/ 217693 w 483660"/>
              <a:gd name="connsiteY3" fmla="*/ 533987 h 1164659"/>
              <a:gd name="connsiteX4" fmla="*/ 195089 w 483660"/>
              <a:gd name="connsiteY4" fmla="*/ 508205 h 1164659"/>
              <a:gd name="connsiteX5" fmla="*/ 200045 w 483660"/>
              <a:gd name="connsiteY5" fmla="*/ 497062 h 1164659"/>
              <a:gd name="connsiteX6" fmla="*/ 170039 w 483660"/>
              <a:gd name="connsiteY6" fmla="*/ 456819 h 1164659"/>
              <a:gd name="connsiteX7" fmla="*/ 131164 w 483660"/>
              <a:gd name="connsiteY7" fmla="*/ 402285 h 1164659"/>
              <a:gd name="connsiteX8" fmla="*/ 151888 w 483660"/>
              <a:gd name="connsiteY8" fmla="*/ 294236 h 1164659"/>
              <a:gd name="connsiteX9" fmla="*/ 90510 w 483660"/>
              <a:gd name="connsiteY9" fmla="*/ 286941 h 1164659"/>
              <a:gd name="connsiteX10" fmla="*/ 84522 w 483660"/>
              <a:gd name="connsiteY10" fmla="*/ 274494 h 1164659"/>
              <a:gd name="connsiteX11" fmla="*/ 136227 w 483660"/>
              <a:gd name="connsiteY11" fmla="*/ 240685 h 1164659"/>
              <a:gd name="connsiteX12" fmla="*/ 160454 w 483660"/>
              <a:gd name="connsiteY12" fmla="*/ 218688 h 1164659"/>
              <a:gd name="connsiteX13" fmla="*/ 232102 w 483660"/>
              <a:gd name="connsiteY13" fmla="*/ 153648 h 1164659"/>
              <a:gd name="connsiteX14" fmla="*/ 250693 w 483660"/>
              <a:gd name="connsiteY14" fmla="*/ 134521 h 1164659"/>
              <a:gd name="connsiteX15" fmla="*/ 291071 w 483660"/>
              <a:gd name="connsiteY15" fmla="*/ 100008 h 1164659"/>
              <a:gd name="connsiteX16" fmla="*/ 311052 w 483660"/>
              <a:gd name="connsiteY16" fmla="*/ 82924 h 1164659"/>
              <a:gd name="connsiteX17" fmla="*/ 344845 w 483660"/>
              <a:gd name="connsiteY17" fmla="*/ 49169 h 1164659"/>
              <a:gd name="connsiteX18" fmla="*/ 378688 w 483660"/>
              <a:gd name="connsiteY18" fmla="*/ 25491 h 1164659"/>
              <a:gd name="connsiteX19" fmla="*/ 408562 w 483660"/>
              <a:gd name="connsiteY19" fmla="*/ 8022 h 1164659"/>
              <a:gd name="connsiteX20" fmla="*/ 433908 w 483660"/>
              <a:gd name="connsiteY20" fmla="*/ 564 h 1164659"/>
              <a:gd name="connsiteX21" fmla="*/ 457091 w 483660"/>
              <a:gd name="connsiteY21" fmla="*/ 472 h 1164659"/>
              <a:gd name="connsiteX22" fmla="*/ 483625 w 483660"/>
              <a:gd name="connsiteY22" fmla="*/ 9984 h 1164659"/>
              <a:gd name="connsiteX23" fmla="*/ 482688 w 483660"/>
              <a:gd name="connsiteY23" fmla="*/ 15111 h 1164659"/>
              <a:gd name="connsiteX24" fmla="*/ 440984 w 483660"/>
              <a:gd name="connsiteY24" fmla="*/ 53283 h 1164659"/>
              <a:gd name="connsiteX25" fmla="*/ 435173 w 483660"/>
              <a:gd name="connsiteY25" fmla="*/ 63765 h 1164659"/>
              <a:gd name="connsiteX26" fmla="*/ 429795 w 483660"/>
              <a:gd name="connsiteY26" fmla="*/ 68869 h 1164659"/>
              <a:gd name="connsiteX27" fmla="*/ 425392 w 483660"/>
              <a:gd name="connsiteY27" fmla="*/ 62743 h 1164659"/>
              <a:gd name="connsiteX28" fmla="*/ 413003 w 483660"/>
              <a:gd name="connsiteY28" fmla="*/ 71763 h 1164659"/>
              <a:gd name="connsiteX29" fmla="*/ 423682 w 483660"/>
              <a:gd name="connsiteY29" fmla="*/ 76833 h 1164659"/>
              <a:gd name="connsiteX30" fmla="*/ 412600 w 483660"/>
              <a:gd name="connsiteY30" fmla="*/ 79302 h 1164659"/>
              <a:gd name="connsiteX31" fmla="*/ 405877 w 483660"/>
              <a:gd name="connsiteY31" fmla="*/ 75726 h 1164659"/>
              <a:gd name="connsiteX32" fmla="*/ 390141 w 483660"/>
              <a:gd name="connsiteY32" fmla="*/ 88489 h 1164659"/>
              <a:gd name="connsiteX33" fmla="*/ 343078 w 483660"/>
              <a:gd name="connsiteY33" fmla="*/ 143597 h 1164659"/>
              <a:gd name="connsiteX34" fmla="*/ 341530 w 483660"/>
              <a:gd name="connsiteY34" fmla="*/ 145831 h 1164659"/>
              <a:gd name="connsiteX35" fmla="*/ 317933 w 483660"/>
              <a:gd name="connsiteY35" fmla="*/ 179922 h 1164659"/>
              <a:gd name="connsiteX36" fmla="*/ 288700 w 483660"/>
              <a:gd name="connsiteY36" fmla="*/ 229422 h 1164659"/>
              <a:gd name="connsiteX37" fmla="*/ 275649 w 483660"/>
              <a:gd name="connsiteY37" fmla="*/ 251514 h 1164659"/>
              <a:gd name="connsiteX38" fmla="*/ 257505 w 483660"/>
              <a:gd name="connsiteY38" fmla="*/ 301690 h 1164659"/>
              <a:gd name="connsiteX39" fmla="*/ 251813 w 483660"/>
              <a:gd name="connsiteY39" fmla="*/ 334908 h 1164659"/>
              <a:gd name="connsiteX40" fmla="*/ 254259 w 483660"/>
              <a:gd name="connsiteY40" fmla="*/ 364979 h 1164659"/>
              <a:gd name="connsiteX41" fmla="*/ 254913 w 483660"/>
              <a:gd name="connsiteY41" fmla="*/ 373068 h 1164659"/>
              <a:gd name="connsiteX42" fmla="*/ 262171 w 483660"/>
              <a:gd name="connsiteY42" fmla="*/ 401244 h 1164659"/>
              <a:gd name="connsiteX43" fmla="*/ 277102 w 483660"/>
              <a:gd name="connsiteY43" fmla="*/ 438375 h 1164659"/>
              <a:gd name="connsiteX44" fmla="*/ 305958 w 483660"/>
              <a:gd name="connsiteY44" fmla="*/ 479055 h 1164659"/>
              <a:gd name="connsiteX45" fmla="*/ 307650 w 483660"/>
              <a:gd name="connsiteY45" fmla="*/ 480863 h 1164659"/>
              <a:gd name="connsiteX46" fmla="*/ 321687 w 483660"/>
              <a:gd name="connsiteY46" fmla="*/ 495852 h 1164659"/>
              <a:gd name="connsiteX47" fmla="*/ 340687 w 483660"/>
              <a:gd name="connsiteY47" fmla="*/ 521705 h 1164659"/>
              <a:gd name="connsiteX48" fmla="*/ 339543 w 483660"/>
              <a:gd name="connsiteY48" fmla="*/ 529765 h 1164659"/>
              <a:gd name="connsiteX49" fmla="*/ 364537 w 483660"/>
              <a:gd name="connsiteY49" fmla="*/ 557544 h 1164659"/>
              <a:gd name="connsiteX50" fmla="*/ 367467 w 483660"/>
              <a:gd name="connsiteY50" fmla="*/ 560563 h 1164659"/>
              <a:gd name="connsiteX51" fmla="*/ 376122 w 483660"/>
              <a:gd name="connsiteY51" fmla="*/ 569480 h 1164659"/>
              <a:gd name="connsiteX52" fmla="*/ 380222 w 483660"/>
              <a:gd name="connsiteY52" fmla="*/ 582730 h 1164659"/>
              <a:gd name="connsiteX53" fmla="*/ 383461 w 483660"/>
              <a:gd name="connsiteY53" fmla="*/ 597785 h 1164659"/>
              <a:gd name="connsiteX54" fmla="*/ 393197 w 483660"/>
              <a:gd name="connsiteY54" fmla="*/ 604960 h 1164659"/>
              <a:gd name="connsiteX55" fmla="*/ 397499 w 483660"/>
              <a:gd name="connsiteY55" fmla="*/ 603369 h 1164659"/>
              <a:gd name="connsiteX56" fmla="*/ 404606 w 483660"/>
              <a:gd name="connsiteY56" fmla="*/ 623429 h 1164659"/>
              <a:gd name="connsiteX57" fmla="*/ 406851 w 483660"/>
              <a:gd name="connsiteY57" fmla="*/ 639949 h 1164659"/>
              <a:gd name="connsiteX58" fmla="*/ 403059 w 483660"/>
              <a:gd name="connsiteY58" fmla="*/ 640125 h 1164659"/>
              <a:gd name="connsiteX59" fmla="*/ 401902 w 483660"/>
              <a:gd name="connsiteY59" fmla="*/ 626750 h 1164659"/>
              <a:gd name="connsiteX60" fmla="*/ 388707 w 483660"/>
              <a:gd name="connsiteY60" fmla="*/ 615990 h 1164659"/>
              <a:gd name="connsiteX61" fmla="*/ 389449 w 483660"/>
              <a:gd name="connsiteY61" fmla="*/ 620870 h 1164659"/>
              <a:gd name="connsiteX62" fmla="*/ 393122 w 483660"/>
              <a:gd name="connsiteY62" fmla="*/ 631259 h 1164659"/>
              <a:gd name="connsiteX63" fmla="*/ 382109 w 483660"/>
              <a:gd name="connsiteY63" fmla="*/ 626058 h 1164659"/>
              <a:gd name="connsiteX64" fmla="*/ 383996 w 483660"/>
              <a:gd name="connsiteY64" fmla="*/ 635805 h 1164659"/>
              <a:gd name="connsiteX65" fmla="*/ 376574 w 483660"/>
              <a:gd name="connsiteY65" fmla="*/ 642515 h 1164659"/>
              <a:gd name="connsiteX66" fmla="*/ 368159 w 483660"/>
              <a:gd name="connsiteY66" fmla="*/ 647131 h 1164659"/>
              <a:gd name="connsiteX67" fmla="*/ 365719 w 483660"/>
              <a:gd name="connsiteY67" fmla="*/ 648477 h 1164659"/>
              <a:gd name="connsiteX68" fmla="*/ 368562 w 483660"/>
              <a:gd name="connsiteY68" fmla="*/ 667965 h 1164659"/>
              <a:gd name="connsiteX69" fmla="*/ 365285 w 483660"/>
              <a:gd name="connsiteY69" fmla="*/ 681561 h 1164659"/>
              <a:gd name="connsiteX70" fmla="*/ 362279 w 483660"/>
              <a:gd name="connsiteY70" fmla="*/ 698301 h 1164659"/>
              <a:gd name="connsiteX71" fmla="*/ 360348 w 483660"/>
              <a:gd name="connsiteY71" fmla="*/ 707193 h 1164659"/>
              <a:gd name="connsiteX72" fmla="*/ 356732 w 483660"/>
              <a:gd name="connsiteY72" fmla="*/ 723857 h 1164659"/>
              <a:gd name="connsiteX73" fmla="*/ 356121 w 483660"/>
              <a:gd name="connsiteY73" fmla="*/ 750024 h 1164659"/>
              <a:gd name="connsiteX74" fmla="*/ 360449 w 483660"/>
              <a:gd name="connsiteY74" fmla="*/ 789151 h 1164659"/>
              <a:gd name="connsiteX75" fmla="*/ 360480 w 483660"/>
              <a:gd name="connsiteY75" fmla="*/ 789453 h 1164659"/>
              <a:gd name="connsiteX76" fmla="*/ 368883 w 483660"/>
              <a:gd name="connsiteY76" fmla="*/ 825675 h 1164659"/>
              <a:gd name="connsiteX77" fmla="*/ 378141 w 483660"/>
              <a:gd name="connsiteY77" fmla="*/ 838862 h 1164659"/>
              <a:gd name="connsiteX78" fmla="*/ 372518 w 483660"/>
              <a:gd name="connsiteY78" fmla="*/ 846873 h 1164659"/>
              <a:gd name="connsiteX79" fmla="*/ 371958 w 483660"/>
              <a:gd name="connsiteY79" fmla="*/ 857394 h 1164659"/>
              <a:gd name="connsiteX80" fmla="*/ 383512 w 483660"/>
              <a:gd name="connsiteY80" fmla="*/ 908092 h 1164659"/>
              <a:gd name="connsiteX81" fmla="*/ 392914 w 483660"/>
              <a:gd name="connsiteY81" fmla="*/ 949383 h 1164659"/>
              <a:gd name="connsiteX82" fmla="*/ 393757 w 483660"/>
              <a:gd name="connsiteY82" fmla="*/ 956677 h 1164659"/>
              <a:gd name="connsiteX83" fmla="*/ 399568 w 483660"/>
              <a:gd name="connsiteY83" fmla="*/ 1007124 h 1164659"/>
              <a:gd name="connsiteX84" fmla="*/ 397273 w 483660"/>
              <a:gd name="connsiteY84" fmla="*/ 1046031 h 1164659"/>
              <a:gd name="connsiteX85" fmla="*/ 386153 w 483660"/>
              <a:gd name="connsiteY85" fmla="*/ 1056797 h 1164659"/>
              <a:gd name="connsiteX86" fmla="*/ 376921 w 483660"/>
              <a:gd name="connsiteY86" fmla="*/ 1070274 h 1164659"/>
              <a:gd name="connsiteX87" fmla="*/ 361807 w 483660"/>
              <a:gd name="connsiteY87" fmla="*/ 1083756 h 1164659"/>
              <a:gd name="connsiteX88" fmla="*/ 347159 w 483660"/>
              <a:gd name="connsiteY88" fmla="*/ 1088686 h 1164659"/>
              <a:gd name="connsiteX89" fmla="*/ 338996 w 483660"/>
              <a:gd name="connsiteY89" fmla="*/ 1095704 h 1164659"/>
              <a:gd name="connsiteX90" fmla="*/ 317738 w 483660"/>
              <a:gd name="connsiteY90" fmla="*/ 1118375 h 1164659"/>
              <a:gd name="connsiteX91" fmla="*/ 290052 w 483660"/>
              <a:gd name="connsiteY91" fmla="*/ 1157087 h 1164659"/>
              <a:gd name="connsiteX92" fmla="*/ 286631 w 483660"/>
              <a:gd name="connsiteY92" fmla="*/ 1164432 h 1164659"/>
              <a:gd name="connsiteX93" fmla="*/ 254416 w 483660"/>
              <a:gd name="connsiteY93" fmla="*/ 1145742 h 1164659"/>
              <a:gd name="connsiteX94" fmla="*/ 251976 w 483660"/>
              <a:gd name="connsiteY94" fmla="*/ 1141158 h 1164659"/>
              <a:gd name="connsiteX95" fmla="*/ 258354 w 483660"/>
              <a:gd name="connsiteY95" fmla="*/ 1128398 h 1164659"/>
              <a:gd name="connsiteX96" fmla="*/ 253505 w 483660"/>
              <a:gd name="connsiteY96" fmla="*/ 1097629 h 1164659"/>
              <a:gd name="connsiteX97" fmla="*/ 251624 w 483660"/>
              <a:gd name="connsiteY97" fmla="*/ 1076417 h 1164659"/>
              <a:gd name="connsiteX98" fmla="*/ 211007 w 483660"/>
              <a:gd name="connsiteY98" fmla="*/ 1031159 h 1164659"/>
              <a:gd name="connsiteX99" fmla="*/ 207561 w 483660"/>
              <a:gd name="connsiteY99" fmla="*/ 1011274 h 1164659"/>
              <a:gd name="connsiteX100" fmla="*/ 214643 w 483660"/>
              <a:gd name="connsiteY100" fmla="*/ 988598 h 1164659"/>
              <a:gd name="connsiteX101" fmla="*/ 211385 w 483660"/>
              <a:gd name="connsiteY101" fmla="*/ 976317 h 1164659"/>
              <a:gd name="connsiteX102" fmla="*/ 192001 w 483660"/>
              <a:gd name="connsiteY102" fmla="*/ 975839 h 1164659"/>
              <a:gd name="connsiteX103" fmla="*/ 149366 w 483660"/>
              <a:gd name="connsiteY103" fmla="*/ 958243 h 1164659"/>
              <a:gd name="connsiteX104" fmla="*/ 142749 w 483660"/>
              <a:gd name="connsiteY104" fmla="*/ 978285 h 1164659"/>
              <a:gd name="connsiteX105" fmla="*/ 110082 w 483660"/>
              <a:gd name="connsiteY105" fmla="*/ 979876 h 1164659"/>
              <a:gd name="connsiteX106" fmla="*/ 67623 w 483660"/>
              <a:gd name="connsiteY106" fmla="*/ 1015129 h 1164659"/>
              <a:gd name="connsiteX107" fmla="*/ 37528 w 483660"/>
              <a:gd name="connsiteY107" fmla="*/ 1012388 h 1164659"/>
              <a:gd name="connsiteX108" fmla="*/ 33969 w 483660"/>
              <a:gd name="connsiteY108" fmla="*/ 939265 h 1164659"/>
              <a:gd name="connsiteX109" fmla="*/ 37900 w 483660"/>
              <a:gd name="connsiteY109" fmla="*/ 937982 h 1164659"/>
              <a:gd name="connsiteX110" fmla="*/ 38918 w 483660"/>
              <a:gd name="connsiteY110" fmla="*/ 913431 h 1164659"/>
              <a:gd name="connsiteX111" fmla="*/ 24925 w 483660"/>
              <a:gd name="connsiteY111" fmla="*/ 885730 h 1164659"/>
              <a:gd name="connsiteX112" fmla="*/ 20145 w 483660"/>
              <a:gd name="connsiteY112" fmla="*/ 875354 h 1164659"/>
              <a:gd name="connsiteX113" fmla="*/ 10509 w 483660"/>
              <a:gd name="connsiteY113" fmla="*/ 851867 h 1164659"/>
              <a:gd name="connsiteX114" fmla="*/ 9660 w 483660"/>
              <a:gd name="connsiteY114" fmla="*/ 836158 h 1164659"/>
              <a:gd name="connsiteX115" fmla="*/ 472 w 483660"/>
              <a:gd name="connsiteY115" fmla="*/ 816286 h 1164659"/>
              <a:gd name="connsiteX116" fmla="*/ 7289 w 483660"/>
              <a:gd name="connsiteY116" fmla="*/ 809262 h 1164659"/>
              <a:gd name="connsiteX117" fmla="*/ 13409 w 483660"/>
              <a:gd name="connsiteY117" fmla="*/ 791666 h 1164659"/>
              <a:gd name="connsiteX118" fmla="*/ 50000 w 483660"/>
              <a:gd name="connsiteY118" fmla="*/ 781907 h 1164659"/>
              <a:gd name="connsiteX119" fmla="*/ 55252 w 483660"/>
              <a:gd name="connsiteY119" fmla="*/ 759846 h 1164659"/>
              <a:gd name="connsiteX120" fmla="*/ 60799 w 483660"/>
              <a:gd name="connsiteY120" fmla="*/ 740383 h 1164659"/>
              <a:gd name="connsiteX121" fmla="*/ 83504 w 483660"/>
              <a:gd name="connsiteY121" fmla="*/ 745288 h 1164659"/>
              <a:gd name="connsiteX122" fmla="*/ 114856 w 483660"/>
              <a:gd name="connsiteY122" fmla="*/ 750546 h 1164659"/>
              <a:gd name="connsiteX123" fmla="*/ 147517 w 483660"/>
              <a:gd name="connsiteY123" fmla="*/ 749062 h 1164659"/>
              <a:gd name="connsiteX124" fmla="*/ 170234 w 483660"/>
              <a:gd name="connsiteY124" fmla="*/ 756363 h 1164659"/>
              <a:gd name="connsiteX125" fmla="*/ 201806 w 483660"/>
              <a:gd name="connsiteY125" fmla="*/ 746119 h 1164659"/>
              <a:gd name="connsiteX126" fmla="*/ 219014 w 483660"/>
              <a:gd name="connsiteY126" fmla="*/ 736308 h 1164659"/>
              <a:gd name="connsiteX127" fmla="*/ 215630 w 483660"/>
              <a:gd name="connsiteY127" fmla="*/ 731756 h 1164659"/>
              <a:gd name="connsiteX128" fmla="*/ 206404 w 483660"/>
              <a:gd name="connsiteY128" fmla="*/ 725146 h 1164659"/>
              <a:gd name="connsiteX129" fmla="*/ 162001 w 483660"/>
              <a:gd name="connsiteY129" fmla="*/ 720939 h 1164659"/>
              <a:gd name="connsiteX130" fmla="*/ 155202 w 483660"/>
              <a:gd name="connsiteY130" fmla="*/ 694232 h 1164659"/>
              <a:gd name="connsiteX131" fmla="*/ 148334 w 483660"/>
              <a:gd name="connsiteY131" fmla="*/ 680818 h 1164659"/>
              <a:gd name="connsiteX132" fmla="*/ 121749 w 483660"/>
              <a:gd name="connsiteY132" fmla="*/ 657098 h 1164659"/>
              <a:gd name="connsiteX133" fmla="*/ 134378 w 483660"/>
              <a:gd name="connsiteY133" fmla="*/ 614512 h 1164659"/>
              <a:gd name="connsiteX134" fmla="*/ 141435 w 483660"/>
              <a:gd name="connsiteY134" fmla="*/ 610928 h 1164659"/>
              <a:gd name="connsiteX135" fmla="*/ 186649 w 483660"/>
              <a:gd name="connsiteY135" fmla="*/ 602916 h 1164659"/>
              <a:gd name="connsiteX136" fmla="*/ 186951 w 483660"/>
              <a:gd name="connsiteY136" fmla="*/ 598181 h 1164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Lst>
            <a:rect l="l" t="t" r="r" b="b"/>
            <a:pathLst>
              <a:path w="483660" h="1164659">
                <a:moveTo>
                  <a:pt x="186951" y="598181"/>
                </a:moveTo>
                <a:lnTo>
                  <a:pt x="202429" y="563003"/>
                </a:lnTo>
                <a:lnTo>
                  <a:pt x="240649" y="549300"/>
                </a:lnTo>
                <a:lnTo>
                  <a:pt x="217693" y="533987"/>
                </a:lnTo>
                <a:lnTo>
                  <a:pt x="195089" y="508205"/>
                </a:lnTo>
                <a:lnTo>
                  <a:pt x="200045" y="497062"/>
                </a:lnTo>
                <a:lnTo>
                  <a:pt x="170039" y="456819"/>
                </a:lnTo>
                <a:lnTo>
                  <a:pt x="131164" y="402285"/>
                </a:lnTo>
                <a:lnTo>
                  <a:pt x="151888" y="294236"/>
                </a:lnTo>
                <a:lnTo>
                  <a:pt x="90510" y="286941"/>
                </a:lnTo>
                <a:lnTo>
                  <a:pt x="84522" y="274494"/>
                </a:lnTo>
                <a:lnTo>
                  <a:pt x="136227" y="240685"/>
                </a:lnTo>
                <a:lnTo>
                  <a:pt x="160454" y="218688"/>
                </a:lnTo>
                <a:lnTo>
                  <a:pt x="232102" y="153648"/>
                </a:lnTo>
                <a:lnTo>
                  <a:pt x="250693" y="134521"/>
                </a:lnTo>
                <a:lnTo>
                  <a:pt x="291071" y="100008"/>
                </a:lnTo>
                <a:lnTo>
                  <a:pt x="311052" y="82924"/>
                </a:lnTo>
                <a:lnTo>
                  <a:pt x="344845" y="49169"/>
                </a:lnTo>
                <a:lnTo>
                  <a:pt x="378688" y="25491"/>
                </a:lnTo>
                <a:lnTo>
                  <a:pt x="408562" y="8022"/>
                </a:lnTo>
                <a:lnTo>
                  <a:pt x="433908" y="564"/>
                </a:lnTo>
                <a:lnTo>
                  <a:pt x="457091" y="472"/>
                </a:lnTo>
                <a:lnTo>
                  <a:pt x="483625" y="9984"/>
                </a:lnTo>
                <a:lnTo>
                  <a:pt x="482688" y="15111"/>
                </a:lnTo>
                <a:lnTo>
                  <a:pt x="440984" y="53283"/>
                </a:lnTo>
                <a:lnTo>
                  <a:pt x="435173" y="63765"/>
                </a:lnTo>
                <a:lnTo>
                  <a:pt x="429795" y="68869"/>
                </a:lnTo>
                <a:lnTo>
                  <a:pt x="425392" y="62743"/>
                </a:lnTo>
                <a:lnTo>
                  <a:pt x="413003" y="71763"/>
                </a:lnTo>
                <a:lnTo>
                  <a:pt x="423682" y="76833"/>
                </a:lnTo>
                <a:lnTo>
                  <a:pt x="412600" y="79302"/>
                </a:lnTo>
                <a:lnTo>
                  <a:pt x="405877" y="75726"/>
                </a:lnTo>
                <a:lnTo>
                  <a:pt x="390141" y="88489"/>
                </a:lnTo>
                <a:lnTo>
                  <a:pt x="343078" y="143597"/>
                </a:lnTo>
                <a:lnTo>
                  <a:pt x="341530" y="145831"/>
                </a:lnTo>
                <a:lnTo>
                  <a:pt x="317933" y="179922"/>
                </a:lnTo>
                <a:lnTo>
                  <a:pt x="288700" y="229422"/>
                </a:lnTo>
                <a:lnTo>
                  <a:pt x="275649" y="251514"/>
                </a:lnTo>
                <a:lnTo>
                  <a:pt x="257505" y="301690"/>
                </a:lnTo>
                <a:lnTo>
                  <a:pt x="251813" y="334908"/>
                </a:lnTo>
                <a:lnTo>
                  <a:pt x="254259" y="364979"/>
                </a:lnTo>
                <a:lnTo>
                  <a:pt x="254913" y="373068"/>
                </a:lnTo>
                <a:lnTo>
                  <a:pt x="262171" y="401244"/>
                </a:lnTo>
                <a:lnTo>
                  <a:pt x="277102" y="438375"/>
                </a:lnTo>
                <a:lnTo>
                  <a:pt x="305958" y="479055"/>
                </a:lnTo>
                <a:lnTo>
                  <a:pt x="307650" y="480863"/>
                </a:lnTo>
                <a:lnTo>
                  <a:pt x="321687" y="495852"/>
                </a:lnTo>
                <a:lnTo>
                  <a:pt x="340687" y="521705"/>
                </a:lnTo>
                <a:lnTo>
                  <a:pt x="339543" y="529765"/>
                </a:lnTo>
                <a:lnTo>
                  <a:pt x="364537" y="557544"/>
                </a:lnTo>
                <a:lnTo>
                  <a:pt x="367467" y="560563"/>
                </a:lnTo>
                <a:lnTo>
                  <a:pt x="376122" y="569480"/>
                </a:lnTo>
                <a:lnTo>
                  <a:pt x="380222" y="582730"/>
                </a:lnTo>
                <a:lnTo>
                  <a:pt x="383461" y="597785"/>
                </a:lnTo>
                <a:lnTo>
                  <a:pt x="393197" y="604960"/>
                </a:lnTo>
                <a:lnTo>
                  <a:pt x="397499" y="603369"/>
                </a:lnTo>
                <a:lnTo>
                  <a:pt x="404606" y="623429"/>
                </a:lnTo>
                <a:lnTo>
                  <a:pt x="406851" y="639949"/>
                </a:lnTo>
                <a:lnTo>
                  <a:pt x="403059" y="640125"/>
                </a:lnTo>
                <a:lnTo>
                  <a:pt x="401902" y="626750"/>
                </a:lnTo>
                <a:lnTo>
                  <a:pt x="388707" y="615990"/>
                </a:lnTo>
                <a:lnTo>
                  <a:pt x="389449" y="620870"/>
                </a:lnTo>
                <a:lnTo>
                  <a:pt x="393122" y="631259"/>
                </a:lnTo>
                <a:lnTo>
                  <a:pt x="382109" y="626058"/>
                </a:lnTo>
                <a:lnTo>
                  <a:pt x="383996" y="635805"/>
                </a:lnTo>
                <a:lnTo>
                  <a:pt x="376574" y="642515"/>
                </a:lnTo>
                <a:lnTo>
                  <a:pt x="368159" y="647131"/>
                </a:lnTo>
                <a:lnTo>
                  <a:pt x="365719" y="648477"/>
                </a:lnTo>
                <a:lnTo>
                  <a:pt x="368562" y="667965"/>
                </a:lnTo>
                <a:lnTo>
                  <a:pt x="365285" y="681561"/>
                </a:lnTo>
                <a:lnTo>
                  <a:pt x="362279" y="698301"/>
                </a:lnTo>
                <a:lnTo>
                  <a:pt x="360348" y="707193"/>
                </a:lnTo>
                <a:lnTo>
                  <a:pt x="356732" y="723857"/>
                </a:lnTo>
                <a:lnTo>
                  <a:pt x="356121" y="750024"/>
                </a:lnTo>
                <a:lnTo>
                  <a:pt x="360449" y="789151"/>
                </a:lnTo>
                <a:lnTo>
                  <a:pt x="360480" y="789453"/>
                </a:lnTo>
                <a:lnTo>
                  <a:pt x="368883" y="825675"/>
                </a:lnTo>
                <a:lnTo>
                  <a:pt x="378141" y="838862"/>
                </a:lnTo>
                <a:lnTo>
                  <a:pt x="372518" y="846873"/>
                </a:lnTo>
                <a:lnTo>
                  <a:pt x="371958" y="857394"/>
                </a:lnTo>
                <a:lnTo>
                  <a:pt x="383512" y="908092"/>
                </a:lnTo>
                <a:lnTo>
                  <a:pt x="392914" y="949383"/>
                </a:lnTo>
                <a:lnTo>
                  <a:pt x="393757" y="956677"/>
                </a:lnTo>
                <a:lnTo>
                  <a:pt x="399568" y="1007124"/>
                </a:lnTo>
                <a:lnTo>
                  <a:pt x="397273" y="1046031"/>
                </a:lnTo>
                <a:lnTo>
                  <a:pt x="386153" y="1056797"/>
                </a:lnTo>
                <a:lnTo>
                  <a:pt x="376921" y="1070274"/>
                </a:lnTo>
                <a:lnTo>
                  <a:pt x="361807" y="1083756"/>
                </a:lnTo>
                <a:lnTo>
                  <a:pt x="347159" y="1088686"/>
                </a:lnTo>
                <a:lnTo>
                  <a:pt x="338996" y="1095704"/>
                </a:lnTo>
                <a:lnTo>
                  <a:pt x="317738" y="1118375"/>
                </a:lnTo>
                <a:lnTo>
                  <a:pt x="290052" y="1157087"/>
                </a:lnTo>
                <a:lnTo>
                  <a:pt x="286631" y="1164432"/>
                </a:lnTo>
                <a:lnTo>
                  <a:pt x="254416" y="1145742"/>
                </a:lnTo>
                <a:lnTo>
                  <a:pt x="251976" y="1141158"/>
                </a:lnTo>
                <a:lnTo>
                  <a:pt x="258354" y="1128398"/>
                </a:lnTo>
                <a:lnTo>
                  <a:pt x="253505" y="1097629"/>
                </a:lnTo>
                <a:lnTo>
                  <a:pt x="251624" y="1076417"/>
                </a:lnTo>
                <a:lnTo>
                  <a:pt x="211007" y="1031159"/>
                </a:lnTo>
                <a:lnTo>
                  <a:pt x="207561" y="1011274"/>
                </a:lnTo>
                <a:lnTo>
                  <a:pt x="214643" y="988598"/>
                </a:lnTo>
                <a:lnTo>
                  <a:pt x="211385" y="976317"/>
                </a:lnTo>
                <a:lnTo>
                  <a:pt x="192001" y="975839"/>
                </a:lnTo>
                <a:lnTo>
                  <a:pt x="149366" y="958243"/>
                </a:lnTo>
                <a:lnTo>
                  <a:pt x="142749" y="978285"/>
                </a:lnTo>
                <a:lnTo>
                  <a:pt x="110082" y="979876"/>
                </a:lnTo>
                <a:lnTo>
                  <a:pt x="67623" y="1015129"/>
                </a:lnTo>
                <a:lnTo>
                  <a:pt x="37528" y="1012388"/>
                </a:lnTo>
                <a:lnTo>
                  <a:pt x="33969" y="939265"/>
                </a:lnTo>
                <a:lnTo>
                  <a:pt x="37900" y="937982"/>
                </a:lnTo>
                <a:lnTo>
                  <a:pt x="38918" y="913431"/>
                </a:lnTo>
                <a:lnTo>
                  <a:pt x="24925" y="885730"/>
                </a:lnTo>
                <a:lnTo>
                  <a:pt x="20145" y="875354"/>
                </a:lnTo>
                <a:lnTo>
                  <a:pt x="10509" y="851867"/>
                </a:lnTo>
                <a:lnTo>
                  <a:pt x="9660" y="836158"/>
                </a:lnTo>
                <a:lnTo>
                  <a:pt x="472" y="816286"/>
                </a:lnTo>
                <a:lnTo>
                  <a:pt x="7289" y="809262"/>
                </a:lnTo>
                <a:lnTo>
                  <a:pt x="13409" y="791666"/>
                </a:lnTo>
                <a:lnTo>
                  <a:pt x="50000" y="781907"/>
                </a:lnTo>
                <a:lnTo>
                  <a:pt x="55252" y="759846"/>
                </a:lnTo>
                <a:lnTo>
                  <a:pt x="60799" y="740383"/>
                </a:lnTo>
                <a:lnTo>
                  <a:pt x="83504" y="745288"/>
                </a:lnTo>
                <a:lnTo>
                  <a:pt x="114856" y="750546"/>
                </a:lnTo>
                <a:lnTo>
                  <a:pt x="147517" y="749062"/>
                </a:lnTo>
                <a:lnTo>
                  <a:pt x="170234" y="756363"/>
                </a:lnTo>
                <a:lnTo>
                  <a:pt x="201806" y="746119"/>
                </a:lnTo>
                <a:lnTo>
                  <a:pt x="219014" y="736308"/>
                </a:lnTo>
                <a:lnTo>
                  <a:pt x="215630" y="731756"/>
                </a:lnTo>
                <a:lnTo>
                  <a:pt x="206404" y="725146"/>
                </a:lnTo>
                <a:lnTo>
                  <a:pt x="162001" y="720939"/>
                </a:lnTo>
                <a:lnTo>
                  <a:pt x="155202" y="694232"/>
                </a:lnTo>
                <a:lnTo>
                  <a:pt x="148334" y="680818"/>
                </a:lnTo>
                <a:lnTo>
                  <a:pt x="121749" y="657098"/>
                </a:lnTo>
                <a:lnTo>
                  <a:pt x="134378" y="614512"/>
                </a:lnTo>
                <a:lnTo>
                  <a:pt x="141435" y="610928"/>
                </a:lnTo>
                <a:lnTo>
                  <a:pt x="186649" y="602916"/>
                </a:lnTo>
                <a:lnTo>
                  <a:pt x="186951" y="598181"/>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5" name="Helsingør">
            <a:extLst>
              <a:ext uri="{FF2B5EF4-FFF2-40B4-BE49-F238E27FC236}">
                <a16:creationId xmlns:a16="http://schemas.microsoft.com/office/drawing/2014/main" id="{00000000-0008-0000-3E00-0000A5000000}"/>
              </a:ext>
            </a:extLst>
          </xdr:cNvPr>
          <xdr:cNvSpPr/>
        </xdr:nvSpPr>
        <xdr:spPr>
          <a:xfrm>
            <a:off x="5045548" y="3603255"/>
            <a:ext cx="266812" cy="238356"/>
          </a:xfrm>
          <a:custGeom>
            <a:avLst/>
            <a:gdLst>
              <a:gd name="connsiteX0" fmla="*/ 12755 w 259755"/>
              <a:gd name="connsiteY0" fmla="*/ 78361 h 232051"/>
              <a:gd name="connsiteX1" fmla="*/ 10692 w 259755"/>
              <a:gd name="connsiteY1" fmla="*/ 66388 h 232051"/>
              <a:gd name="connsiteX2" fmla="*/ 19698 w 259755"/>
              <a:gd name="connsiteY2" fmla="*/ 54138 h 232051"/>
              <a:gd name="connsiteX3" fmla="*/ 23107 w 259755"/>
              <a:gd name="connsiteY3" fmla="*/ 472 h 232051"/>
              <a:gd name="connsiteX4" fmla="*/ 30447 w 259755"/>
              <a:gd name="connsiteY4" fmla="*/ 4628 h 232051"/>
              <a:gd name="connsiteX5" fmla="*/ 53478 w 259755"/>
              <a:gd name="connsiteY5" fmla="*/ 6226 h 232051"/>
              <a:gd name="connsiteX6" fmla="*/ 70642 w 259755"/>
              <a:gd name="connsiteY6" fmla="*/ 3591 h 232051"/>
              <a:gd name="connsiteX7" fmla="*/ 95787 w 259755"/>
              <a:gd name="connsiteY7" fmla="*/ 3867 h 232051"/>
              <a:gd name="connsiteX8" fmla="*/ 117309 w 259755"/>
              <a:gd name="connsiteY8" fmla="*/ 7590 h 232051"/>
              <a:gd name="connsiteX9" fmla="*/ 127856 w 259755"/>
              <a:gd name="connsiteY9" fmla="*/ 12194 h 232051"/>
              <a:gd name="connsiteX10" fmla="*/ 161460 w 259755"/>
              <a:gd name="connsiteY10" fmla="*/ 26852 h 232051"/>
              <a:gd name="connsiteX11" fmla="*/ 184316 w 259755"/>
              <a:gd name="connsiteY11" fmla="*/ 46082 h 232051"/>
              <a:gd name="connsiteX12" fmla="*/ 195309 w 259755"/>
              <a:gd name="connsiteY12" fmla="*/ 58521 h 232051"/>
              <a:gd name="connsiteX13" fmla="*/ 196523 w 259755"/>
              <a:gd name="connsiteY13" fmla="*/ 59892 h 232051"/>
              <a:gd name="connsiteX14" fmla="*/ 238511 w 259755"/>
              <a:gd name="connsiteY14" fmla="*/ 93969 h 232051"/>
              <a:gd name="connsiteX15" fmla="*/ 259555 w 259755"/>
              <a:gd name="connsiteY15" fmla="*/ 102918 h 232051"/>
              <a:gd name="connsiteX16" fmla="*/ 253989 w 259755"/>
              <a:gd name="connsiteY16" fmla="*/ 107741 h 232051"/>
              <a:gd name="connsiteX17" fmla="*/ 251247 w 259755"/>
              <a:gd name="connsiteY17" fmla="*/ 112747 h 232051"/>
              <a:gd name="connsiteX18" fmla="*/ 250234 w 259755"/>
              <a:gd name="connsiteY18" fmla="*/ 114596 h 232051"/>
              <a:gd name="connsiteX19" fmla="*/ 243662 w 259755"/>
              <a:gd name="connsiteY19" fmla="*/ 124853 h 232051"/>
              <a:gd name="connsiteX20" fmla="*/ 236599 w 259755"/>
              <a:gd name="connsiteY20" fmla="*/ 144536 h 232051"/>
              <a:gd name="connsiteX21" fmla="*/ 232077 w 259755"/>
              <a:gd name="connsiteY21" fmla="*/ 157138 h 232051"/>
              <a:gd name="connsiteX22" fmla="*/ 232064 w 259755"/>
              <a:gd name="connsiteY22" fmla="*/ 157169 h 232051"/>
              <a:gd name="connsiteX23" fmla="*/ 213674 w 259755"/>
              <a:gd name="connsiteY23" fmla="*/ 173419 h 232051"/>
              <a:gd name="connsiteX24" fmla="*/ 194989 w 259755"/>
              <a:gd name="connsiteY24" fmla="*/ 197460 h 232051"/>
              <a:gd name="connsiteX25" fmla="*/ 181863 w 259755"/>
              <a:gd name="connsiteY25" fmla="*/ 231600 h 232051"/>
              <a:gd name="connsiteX26" fmla="*/ 176787 w 259755"/>
              <a:gd name="connsiteY26" fmla="*/ 226601 h 232051"/>
              <a:gd name="connsiteX27" fmla="*/ 150617 w 259755"/>
              <a:gd name="connsiteY27" fmla="*/ 228645 h 232051"/>
              <a:gd name="connsiteX28" fmla="*/ 140963 w 259755"/>
              <a:gd name="connsiteY28" fmla="*/ 214753 h 232051"/>
              <a:gd name="connsiteX29" fmla="*/ 116183 w 259755"/>
              <a:gd name="connsiteY29" fmla="*/ 212565 h 232051"/>
              <a:gd name="connsiteX30" fmla="*/ 104384 w 259755"/>
              <a:gd name="connsiteY30" fmla="*/ 224771 h 232051"/>
              <a:gd name="connsiteX31" fmla="*/ 95724 w 259755"/>
              <a:gd name="connsiteY31" fmla="*/ 186518 h 232051"/>
              <a:gd name="connsiteX32" fmla="*/ 81768 w 259755"/>
              <a:gd name="connsiteY32" fmla="*/ 176777 h 232051"/>
              <a:gd name="connsiteX33" fmla="*/ 43365 w 259755"/>
              <a:gd name="connsiteY33" fmla="*/ 190586 h 232051"/>
              <a:gd name="connsiteX34" fmla="*/ 8899 w 259755"/>
              <a:gd name="connsiteY34" fmla="*/ 166916 h 232051"/>
              <a:gd name="connsiteX35" fmla="*/ 472 w 259755"/>
              <a:gd name="connsiteY35" fmla="*/ 166061 h 232051"/>
              <a:gd name="connsiteX36" fmla="*/ 4925 w 259755"/>
              <a:gd name="connsiteY36" fmla="*/ 148969 h 232051"/>
              <a:gd name="connsiteX37" fmla="*/ 6440 w 259755"/>
              <a:gd name="connsiteY37" fmla="*/ 109471 h 232051"/>
              <a:gd name="connsiteX38" fmla="*/ 12755 w 259755"/>
              <a:gd name="connsiteY38" fmla="*/ 78361 h 2320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259755" h="232051">
                <a:moveTo>
                  <a:pt x="12755" y="78361"/>
                </a:moveTo>
                <a:lnTo>
                  <a:pt x="10692" y="66388"/>
                </a:lnTo>
                <a:lnTo>
                  <a:pt x="19698" y="54138"/>
                </a:lnTo>
                <a:lnTo>
                  <a:pt x="23107" y="472"/>
                </a:lnTo>
                <a:lnTo>
                  <a:pt x="30447" y="4628"/>
                </a:lnTo>
                <a:lnTo>
                  <a:pt x="53478" y="6226"/>
                </a:lnTo>
                <a:lnTo>
                  <a:pt x="70642" y="3591"/>
                </a:lnTo>
                <a:lnTo>
                  <a:pt x="95787" y="3867"/>
                </a:lnTo>
                <a:lnTo>
                  <a:pt x="117309" y="7590"/>
                </a:lnTo>
                <a:lnTo>
                  <a:pt x="127856" y="12194"/>
                </a:lnTo>
                <a:lnTo>
                  <a:pt x="161460" y="26852"/>
                </a:lnTo>
                <a:lnTo>
                  <a:pt x="184316" y="46082"/>
                </a:lnTo>
                <a:lnTo>
                  <a:pt x="195309" y="58521"/>
                </a:lnTo>
                <a:lnTo>
                  <a:pt x="196523" y="59892"/>
                </a:lnTo>
                <a:lnTo>
                  <a:pt x="238511" y="93969"/>
                </a:lnTo>
                <a:lnTo>
                  <a:pt x="259555" y="102918"/>
                </a:lnTo>
                <a:lnTo>
                  <a:pt x="253989" y="107741"/>
                </a:lnTo>
                <a:lnTo>
                  <a:pt x="251247" y="112747"/>
                </a:lnTo>
                <a:lnTo>
                  <a:pt x="250234" y="114596"/>
                </a:lnTo>
                <a:lnTo>
                  <a:pt x="243662" y="124853"/>
                </a:lnTo>
                <a:lnTo>
                  <a:pt x="236599" y="144536"/>
                </a:lnTo>
                <a:lnTo>
                  <a:pt x="232077" y="157138"/>
                </a:lnTo>
                <a:lnTo>
                  <a:pt x="232064" y="157169"/>
                </a:lnTo>
                <a:lnTo>
                  <a:pt x="213674" y="173419"/>
                </a:lnTo>
                <a:lnTo>
                  <a:pt x="194989" y="197460"/>
                </a:lnTo>
                <a:lnTo>
                  <a:pt x="181863" y="231600"/>
                </a:lnTo>
                <a:lnTo>
                  <a:pt x="176787" y="226601"/>
                </a:lnTo>
                <a:lnTo>
                  <a:pt x="150617" y="228645"/>
                </a:lnTo>
                <a:lnTo>
                  <a:pt x="140963" y="214753"/>
                </a:lnTo>
                <a:lnTo>
                  <a:pt x="116183" y="212565"/>
                </a:lnTo>
                <a:lnTo>
                  <a:pt x="104384" y="224771"/>
                </a:lnTo>
                <a:lnTo>
                  <a:pt x="95724" y="186518"/>
                </a:lnTo>
                <a:lnTo>
                  <a:pt x="81768" y="176777"/>
                </a:lnTo>
                <a:lnTo>
                  <a:pt x="43365" y="190586"/>
                </a:lnTo>
                <a:lnTo>
                  <a:pt x="8899" y="166916"/>
                </a:lnTo>
                <a:lnTo>
                  <a:pt x="472" y="166061"/>
                </a:lnTo>
                <a:lnTo>
                  <a:pt x="4925" y="148969"/>
                </a:lnTo>
                <a:lnTo>
                  <a:pt x="6440" y="109471"/>
                </a:lnTo>
                <a:lnTo>
                  <a:pt x="12755" y="78361"/>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6" name="Høje-Taastrup">
            <a:extLst>
              <a:ext uri="{FF2B5EF4-FFF2-40B4-BE49-F238E27FC236}">
                <a16:creationId xmlns:a16="http://schemas.microsoft.com/office/drawing/2014/main" id="{00000000-0008-0000-3E00-0000A6000000}"/>
              </a:ext>
            </a:extLst>
          </xdr:cNvPr>
          <xdr:cNvSpPr/>
        </xdr:nvSpPr>
        <xdr:spPr>
          <a:xfrm>
            <a:off x="4803574" y="4406455"/>
            <a:ext cx="230635" cy="215102"/>
          </a:xfrm>
          <a:custGeom>
            <a:avLst/>
            <a:gdLst>
              <a:gd name="connsiteX0" fmla="*/ 22265 w 224534"/>
              <a:gd name="connsiteY0" fmla="*/ 152610 h 209412"/>
              <a:gd name="connsiteX1" fmla="*/ 11258 w 224534"/>
              <a:gd name="connsiteY1" fmla="*/ 153698 h 209412"/>
              <a:gd name="connsiteX2" fmla="*/ 11138 w 224534"/>
              <a:gd name="connsiteY2" fmla="*/ 123022 h 209412"/>
              <a:gd name="connsiteX3" fmla="*/ 17170 w 224534"/>
              <a:gd name="connsiteY3" fmla="*/ 115237 h 209412"/>
              <a:gd name="connsiteX4" fmla="*/ 472 w 224534"/>
              <a:gd name="connsiteY4" fmla="*/ 80128 h 209412"/>
              <a:gd name="connsiteX5" fmla="*/ 20120 w 224534"/>
              <a:gd name="connsiteY5" fmla="*/ 66639 h 209412"/>
              <a:gd name="connsiteX6" fmla="*/ 38283 w 224534"/>
              <a:gd name="connsiteY6" fmla="*/ 44089 h 209412"/>
              <a:gd name="connsiteX7" fmla="*/ 68315 w 224534"/>
              <a:gd name="connsiteY7" fmla="*/ 44699 h 209412"/>
              <a:gd name="connsiteX8" fmla="*/ 109844 w 224534"/>
              <a:gd name="connsiteY8" fmla="*/ 472 h 209412"/>
              <a:gd name="connsiteX9" fmla="*/ 153775 w 224534"/>
              <a:gd name="connsiteY9" fmla="*/ 18060 h 209412"/>
              <a:gd name="connsiteX10" fmla="*/ 178926 w 224534"/>
              <a:gd name="connsiteY10" fmla="*/ 26575 h 209412"/>
              <a:gd name="connsiteX11" fmla="*/ 187366 w 224534"/>
              <a:gd name="connsiteY11" fmla="*/ 39316 h 209412"/>
              <a:gd name="connsiteX12" fmla="*/ 186007 w 224534"/>
              <a:gd name="connsiteY12" fmla="*/ 68048 h 209412"/>
              <a:gd name="connsiteX13" fmla="*/ 194530 w 224534"/>
              <a:gd name="connsiteY13" fmla="*/ 93636 h 209412"/>
              <a:gd name="connsiteX14" fmla="*/ 218001 w 224534"/>
              <a:gd name="connsiteY14" fmla="*/ 127915 h 209412"/>
              <a:gd name="connsiteX15" fmla="*/ 224379 w 224534"/>
              <a:gd name="connsiteY15" fmla="*/ 136342 h 209412"/>
              <a:gd name="connsiteX16" fmla="*/ 181297 w 224534"/>
              <a:gd name="connsiteY16" fmla="*/ 139109 h 209412"/>
              <a:gd name="connsiteX17" fmla="*/ 156127 w 224534"/>
              <a:gd name="connsiteY17" fmla="*/ 146032 h 209412"/>
              <a:gd name="connsiteX18" fmla="*/ 151630 w 224534"/>
              <a:gd name="connsiteY18" fmla="*/ 146001 h 209412"/>
              <a:gd name="connsiteX19" fmla="*/ 97542 w 224534"/>
              <a:gd name="connsiteY19" fmla="*/ 147152 h 209412"/>
              <a:gd name="connsiteX20" fmla="*/ 73535 w 224534"/>
              <a:gd name="connsiteY20" fmla="*/ 148183 h 209412"/>
              <a:gd name="connsiteX21" fmla="*/ 72202 w 224534"/>
              <a:gd name="connsiteY21" fmla="*/ 180569 h 209412"/>
              <a:gd name="connsiteX22" fmla="*/ 78252 w 224534"/>
              <a:gd name="connsiteY22" fmla="*/ 182977 h 209412"/>
              <a:gd name="connsiteX23" fmla="*/ 73007 w 224534"/>
              <a:gd name="connsiteY23" fmla="*/ 209383 h 209412"/>
              <a:gd name="connsiteX24" fmla="*/ 16007 w 224534"/>
              <a:gd name="connsiteY24" fmla="*/ 195510 h 209412"/>
              <a:gd name="connsiteX25" fmla="*/ 22265 w 224534"/>
              <a:gd name="connsiteY25" fmla="*/ 152610 h 209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224534" h="209412">
                <a:moveTo>
                  <a:pt x="22265" y="152610"/>
                </a:moveTo>
                <a:lnTo>
                  <a:pt x="11258" y="153698"/>
                </a:lnTo>
                <a:lnTo>
                  <a:pt x="11138" y="123022"/>
                </a:lnTo>
                <a:lnTo>
                  <a:pt x="17170" y="115237"/>
                </a:lnTo>
                <a:lnTo>
                  <a:pt x="472" y="80128"/>
                </a:lnTo>
                <a:lnTo>
                  <a:pt x="20120" y="66639"/>
                </a:lnTo>
                <a:lnTo>
                  <a:pt x="38283" y="44089"/>
                </a:lnTo>
                <a:lnTo>
                  <a:pt x="68315" y="44699"/>
                </a:lnTo>
                <a:lnTo>
                  <a:pt x="109844" y="472"/>
                </a:lnTo>
                <a:lnTo>
                  <a:pt x="153775" y="18060"/>
                </a:lnTo>
                <a:lnTo>
                  <a:pt x="178926" y="26575"/>
                </a:lnTo>
                <a:lnTo>
                  <a:pt x="187366" y="39316"/>
                </a:lnTo>
                <a:lnTo>
                  <a:pt x="186007" y="68048"/>
                </a:lnTo>
                <a:lnTo>
                  <a:pt x="194530" y="93636"/>
                </a:lnTo>
                <a:lnTo>
                  <a:pt x="218001" y="127915"/>
                </a:lnTo>
                <a:lnTo>
                  <a:pt x="224379" y="136342"/>
                </a:lnTo>
                <a:lnTo>
                  <a:pt x="181297" y="139109"/>
                </a:lnTo>
                <a:lnTo>
                  <a:pt x="156127" y="146032"/>
                </a:lnTo>
                <a:lnTo>
                  <a:pt x="151630" y="146001"/>
                </a:lnTo>
                <a:lnTo>
                  <a:pt x="97542" y="147152"/>
                </a:lnTo>
                <a:lnTo>
                  <a:pt x="73535" y="148183"/>
                </a:lnTo>
                <a:lnTo>
                  <a:pt x="72202" y="180569"/>
                </a:lnTo>
                <a:lnTo>
                  <a:pt x="78252" y="182977"/>
                </a:lnTo>
                <a:lnTo>
                  <a:pt x="73007" y="209383"/>
                </a:lnTo>
                <a:lnTo>
                  <a:pt x="16007" y="195510"/>
                </a:lnTo>
                <a:lnTo>
                  <a:pt x="22265" y="152610"/>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7" name="Hedensted">
            <a:extLst>
              <a:ext uri="{FF2B5EF4-FFF2-40B4-BE49-F238E27FC236}">
                <a16:creationId xmlns:a16="http://schemas.microsoft.com/office/drawing/2014/main" id="{00000000-0008-0000-3E00-0000A7000000}"/>
              </a:ext>
            </a:extLst>
          </xdr:cNvPr>
          <xdr:cNvSpPr/>
        </xdr:nvSpPr>
        <xdr:spPr>
          <a:xfrm>
            <a:off x="1605504" y="4049516"/>
            <a:ext cx="824952" cy="520808"/>
          </a:xfrm>
          <a:custGeom>
            <a:avLst/>
            <a:gdLst>
              <a:gd name="connsiteX0" fmla="*/ 775634 w 803131"/>
              <a:gd name="connsiteY0" fmla="*/ 173344 h 507032"/>
              <a:gd name="connsiteX1" fmla="*/ 787867 w 803131"/>
              <a:gd name="connsiteY1" fmla="*/ 182009 h 507032"/>
              <a:gd name="connsiteX2" fmla="*/ 803131 w 803131"/>
              <a:gd name="connsiteY2" fmla="*/ 188940 h 507032"/>
              <a:gd name="connsiteX3" fmla="*/ 794068 w 803131"/>
              <a:gd name="connsiteY3" fmla="*/ 202762 h 507032"/>
              <a:gd name="connsiteX4" fmla="*/ 785565 w 803131"/>
              <a:gd name="connsiteY4" fmla="*/ 206378 h 507032"/>
              <a:gd name="connsiteX5" fmla="*/ 765664 w 803131"/>
              <a:gd name="connsiteY5" fmla="*/ 205844 h 507032"/>
              <a:gd name="connsiteX6" fmla="*/ 764897 w 803131"/>
              <a:gd name="connsiteY6" fmla="*/ 197077 h 507032"/>
              <a:gd name="connsiteX7" fmla="*/ 753545 w 803131"/>
              <a:gd name="connsiteY7" fmla="*/ 181097 h 507032"/>
              <a:gd name="connsiteX8" fmla="*/ 764016 w 803131"/>
              <a:gd name="connsiteY8" fmla="*/ 175406 h 507032"/>
              <a:gd name="connsiteX9" fmla="*/ 277045 w 803131"/>
              <a:gd name="connsiteY9" fmla="*/ 0 h 507032"/>
              <a:gd name="connsiteX10" fmla="*/ 295788 w 803131"/>
              <a:gd name="connsiteY10" fmla="*/ 19884 h 507032"/>
              <a:gd name="connsiteX11" fmla="*/ 345146 w 803131"/>
              <a:gd name="connsiteY11" fmla="*/ 40888 h 507032"/>
              <a:gd name="connsiteX12" fmla="*/ 340568 w 803131"/>
              <a:gd name="connsiteY12" fmla="*/ 105540 h 507032"/>
              <a:gd name="connsiteX13" fmla="*/ 339096 w 803131"/>
              <a:gd name="connsiteY13" fmla="*/ 117891 h 507032"/>
              <a:gd name="connsiteX14" fmla="*/ 379052 w 803131"/>
              <a:gd name="connsiteY14" fmla="*/ 114495 h 507032"/>
              <a:gd name="connsiteX15" fmla="*/ 401851 w 803131"/>
              <a:gd name="connsiteY15" fmla="*/ 155502 h 507032"/>
              <a:gd name="connsiteX16" fmla="*/ 407895 w 803131"/>
              <a:gd name="connsiteY16" fmla="*/ 176701 h 507032"/>
              <a:gd name="connsiteX17" fmla="*/ 426260 w 803131"/>
              <a:gd name="connsiteY17" fmla="*/ 191618 h 507032"/>
              <a:gd name="connsiteX18" fmla="*/ 448895 w 803131"/>
              <a:gd name="connsiteY18" fmla="*/ 214345 h 507032"/>
              <a:gd name="connsiteX19" fmla="*/ 470908 w 803131"/>
              <a:gd name="connsiteY19" fmla="*/ 231154 h 507032"/>
              <a:gd name="connsiteX20" fmla="*/ 487449 w 803131"/>
              <a:gd name="connsiteY20" fmla="*/ 249636 h 507032"/>
              <a:gd name="connsiteX21" fmla="*/ 508946 w 803131"/>
              <a:gd name="connsiteY21" fmla="*/ 229123 h 507032"/>
              <a:gd name="connsiteX22" fmla="*/ 516877 w 803131"/>
              <a:gd name="connsiteY22" fmla="*/ 241021 h 507032"/>
              <a:gd name="connsiteX23" fmla="*/ 554934 w 803131"/>
              <a:gd name="connsiteY23" fmla="*/ 240078 h 507032"/>
              <a:gd name="connsiteX24" fmla="*/ 597758 w 803131"/>
              <a:gd name="connsiteY24" fmla="*/ 230802 h 507032"/>
              <a:gd name="connsiteX25" fmla="*/ 623777 w 803131"/>
              <a:gd name="connsiteY25" fmla="*/ 228211 h 507032"/>
              <a:gd name="connsiteX26" fmla="*/ 629161 w 803131"/>
              <a:gd name="connsiteY26" fmla="*/ 214182 h 507032"/>
              <a:gd name="connsiteX27" fmla="*/ 645463 w 803131"/>
              <a:gd name="connsiteY27" fmla="*/ 180311 h 507032"/>
              <a:gd name="connsiteX28" fmla="*/ 653714 w 803131"/>
              <a:gd name="connsiteY28" fmla="*/ 180034 h 507032"/>
              <a:gd name="connsiteX29" fmla="*/ 659639 w 803131"/>
              <a:gd name="connsiteY29" fmla="*/ 185990 h 507032"/>
              <a:gd name="connsiteX30" fmla="*/ 668979 w 803131"/>
              <a:gd name="connsiteY30" fmla="*/ 188210 h 507032"/>
              <a:gd name="connsiteX31" fmla="*/ 688551 w 803131"/>
              <a:gd name="connsiteY31" fmla="*/ 192864 h 507032"/>
              <a:gd name="connsiteX32" fmla="*/ 702218 w 803131"/>
              <a:gd name="connsiteY32" fmla="*/ 187499 h 507032"/>
              <a:gd name="connsiteX33" fmla="*/ 711922 w 803131"/>
              <a:gd name="connsiteY33" fmla="*/ 171003 h 507032"/>
              <a:gd name="connsiteX34" fmla="*/ 714608 w 803131"/>
              <a:gd name="connsiteY34" fmla="*/ 179839 h 507032"/>
              <a:gd name="connsiteX35" fmla="*/ 707067 w 803131"/>
              <a:gd name="connsiteY35" fmla="*/ 188833 h 507032"/>
              <a:gd name="connsiteX36" fmla="*/ 710482 w 803131"/>
              <a:gd name="connsiteY36" fmla="*/ 195737 h 507032"/>
              <a:gd name="connsiteX37" fmla="*/ 707595 w 803131"/>
              <a:gd name="connsiteY37" fmla="*/ 207126 h 507032"/>
              <a:gd name="connsiteX38" fmla="*/ 723375 w 803131"/>
              <a:gd name="connsiteY38" fmla="*/ 195775 h 507032"/>
              <a:gd name="connsiteX39" fmla="*/ 744551 w 803131"/>
              <a:gd name="connsiteY39" fmla="*/ 195027 h 507032"/>
              <a:gd name="connsiteX40" fmla="*/ 751646 w 803131"/>
              <a:gd name="connsiteY40" fmla="*/ 215521 h 507032"/>
              <a:gd name="connsiteX41" fmla="*/ 763570 w 803131"/>
              <a:gd name="connsiteY41" fmla="*/ 225998 h 507032"/>
              <a:gd name="connsiteX42" fmla="*/ 750419 w 803131"/>
              <a:gd name="connsiteY42" fmla="*/ 237732 h 507032"/>
              <a:gd name="connsiteX43" fmla="*/ 738929 w 803131"/>
              <a:gd name="connsiteY43" fmla="*/ 257044 h 507032"/>
              <a:gd name="connsiteX44" fmla="*/ 730381 w 803131"/>
              <a:gd name="connsiteY44" fmla="*/ 264018 h 507032"/>
              <a:gd name="connsiteX45" fmla="*/ 719803 w 803131"/>
              <a:gd name="connsiteY45" fmla="*/ 277922 h 507032"/>
              <a:gd name="connsiteX46" fmla="*/ 709677 w 803131"/>
              <a:gd name="connsiteY46" fmla="*/ 286833 h 507032"/>
              <a:gd name="connsiteX47" fmla="*/ 709671 w 803131"/>
              <a:gd name="connsiteY47" fmla="*/ 291820 h 507032"/>
              <a:gd name="connsiteX48" fmla="*/ 709652 w 803131"/>
              <a:gd name="connsiteY48" fmla="*/ 308616 h 507032"/>
              <a:gd name="connsiteX49" fmla="*/ 718878 w 803131"/>
              <a:gd name="connsiteY49" fmla="*/ 324822 h 507032"/>
              <a:gd name="connsiteX50" fmla="*/ 746627 w 803131"/>
              <a:gd name="connsiteY50" fmla="*/ 332406 h 507032"/>
              <a:gd name="connsiteX51" fmla="*/ 777482 w 803131"/>
              <a:gd name="connsiteY51" fmla="*/ 335909 h 507032"/>
              <a:gd name="connsiteX52" fmla="*/ 782992 w 803131"/>
              <a:gd name="connsiteY52" fmla="*/ 351014 h 507032"/>
              <a:gd name="connsiteX53" fmla="*/ 765784 w 803131"/>
              <a:gd name="connsiteY53" fmla="*/ 348920 h 507032"/>
              <a:gd name="connsiteX54" fmla="*/ 752055 w 803131"/>
              <a:gd name="connsiteY54" fmla="*/ 350435 h 507032"/>
              <a:gd name="connsiteX55" fmla="*/ 741407 w 803131"/>
              <a:gd name="connsiteY55" fmla="*/ 359415 h 507032"/>
              <a:gd name="connsiteX56" fmla="*/ 732897 w 803131"/>
              <a:gd name="connsiteY56" fmla="*/ 372722 h 507032"/>
              <a:gd name="connsiteX57" fmla="*/ 710375 w 803131"/>
              <a:gd name="connsiteY57" fmla="*/ 375835 h 507032"/>
              <a:gd name="connsiteX58" fmla="*/ 694136 w 803131"/>
              <a:gd name="connsiteY58" fmla="*/ 385318 h 507032"/>
              <a:gd name="connsiteX59" fmla="*/ 693645 w 803131"/>
              <a:gd name="connsiteY59" fmla="*/ 386846 h 507032"/>
              <a:gd name="connsiteX60" fmla="*/ 690865 w 803131"/>
              <a:gd name="connsiteY60" fmla="*/ 395518 h 507032"/>
              <a:gd name="connsiteX61" fmla="*/ 692142 w 803131"/>
              <a:gd name="connsiteY61" fmla="*/ 405435 h 507032"/>
              <a:gd name="connsiteX62" fmla="*/ 713960 w 803131"/>
              <a:gd name="connsiteY62" fmla="*/ 412554 h 507032"/>
              <a:gd name="connsiteX63" fmla="*/ 717312 w 803131"/>
              <a:gd name="connsiteY63" fmla="*/ 427929 h 507032"/>
              <a:gd name="connsiteX64" fmla="*/ 726212 w 803131"/>
              <a:gd name="connsiteY64" fmla="*/ 448367 h 507032"/>
              <a:gd name="connsiteX65" fmla="*/ 710734 w 803131"/>
              <a:gd name="connsiteY65" fmla="*/ 440550 h 507032"/>
              <a:gd name="connsiteX66" fmla="*/ 702344 w 803131"/>
              <a:gd name="connsiteY66" fmla="*/ 438877 h 507032"/>
              <a:gd name="connsiteX67" fmla="*/ 689425 w 803131"/>
              <a:gd name="connsiteY67" fmla="*/ 443411 h 507032"/>
              <a:gd name="connsiteX68" fmla="*/ 664406 w 803131"/>
              <a:gd name="connsiteY68" fmla="*/ 452190 h 507032"/>
              <a:gd name="connsiteX69" fmla="*/ 636639 w 803131"/>
              <a:gd name="connsiteY69" fmla="*/ 454774 h 507032"/>
              <a:gd name="connsiteX70" fmla="*/ 602073 w 803131"/>
              <a:gd name="connsiteY70" fmla="*/ 457994 h 507032"/>
              <a:gd name="connsiteX71" fmla="*/ 559865 w 803131"/>
              <a:gd name="connsiteY71" fmla="*/ 470615 h 507032"/>
              <a:gd name="connsiteX72" fmla="*/ 537481 w 803131"/>
              <a:gd name="connsiteY72" fmla="*/ 481658 h 507032"/>
              <a:gd name="connsiteX73" fmla="*/ 521997 w 803131"/>
              <a:gd name="connsiteY73" fmla="*/ 497096 h 507032"/>
              <a:gd name="connsiteX74" fmla="*/ 519814 w 803131"/>
              <a:gd name="connsiteY74" fmla="*/ 497794 h 507032"/>
              <a:gd name="connsiteX75" fmla="*/ 490871 w 803131"/>
              <a:gd name="connsiteY75" fmla="*/ 507032 h 507032"/>
              <a:gd name="connsiteX76" fmla="*/ 480569 w 803131"/>
              <a:gd name="connsiteY76" fmla="*/ 491198 h 507032"/>
              <a:gd name="connsiteX77" fmla="*/ 466160 w 803131"/>
              <a:gd name="connsiteY77" fmla="*/ 488682 h 507032"/>
              <a:gd name="connsiteX78" fmla="*/ 450707 w 803131"/>
              <a:gd name="connsiteY78" fmla="*/ 482054 h 507032"/>
              <a:gd name="connsiteX79" fmla="*/ 407656 w 803131"/>
              <a:gd name="connsiteY79" fmla="*/ 484739 h 507032"/>
              <a:gd name="connsiteX80" fmla="*/ 404656 w 803131"/>
              <a:gd name="connsiteY80" fmla="*/ 477250 h 507032"/>
              <a:gd name="connsiteX81" fmla="*/ 384681 w 803131"/>
              <a:gd name="connsiteY81" fmla="*/ 460145 h 507032"/>
              <a:gd name="connsiteX82" fmla="*/ 371474 w 803131"/>
              <a:gd name="connsiteY82" fmla="*/ 442065 h 507032"/>
              <a:gd name="connsiteX83" fmla="*/ 370392 w 803131"/>
              <a:gd name="connsiteY83" fmla="*/ 441990 h 507032"/>
              <a:gd name="connsiteX84" fmla="*/ 361392 w 803131"/>
              <a:gd name="connsiteY84" fmla="*/ 441348 h 507032"/>
              <a:gd name="connsiteX85" fmla="*/ 348656 w 803131"/>
              <a:gd name="connsiteY85" fmla="*/ 432626 h 507032"/>
              <a:gd name="connsiteX86" fmla="*/ 337731 w 803131"/>
              <a:gd name="connsiteY86" fmla="*/ 426533 h 507032"/>
              <a:gd name="connsiteX87" fmla="*/ 323417 w 803131"/>
              <a:gd name="connsiteY87" fmla="*/ 423376 h 507032"/>
              <a:gd name="connsiteX88" fmla="*/ 337178 w 803131"/>
              <a:gd name="connsiteY88" fmla="*/ 375162 h 507032"/>
              <a:gd name="connsiteX89" fmla="*/ 323285 w 803131"/>
              <a:gd name="connsiteY89" fmla="*/ 338122 h 507032"/>
              <a:gd name="connsiteX90" fmla="*/ 300064 w 803131"/>
              <a:gd name="connsiteY90" fmla="*/ 328243 h 507032"/>
              <a:gd name="connsiteX91" fmla="*/ 286731 w 803131"/>
              <a:gd name="connsiteY91" fmla="*/ 336990 h 507032"/>
              <a:gd name="connsiteX92" fmla="*/ 251825 w 803131"/>
              <a:gd name="connsiteY92" fmla="*/ 339229 h 507032"/>
              <a:gd name="connsiteX93" fmla="*/ 244228 w 803131"/>
              <a:gd name="connsiteY93" fmla="*/ 343895 h 507032"/>
              <a:gd name="connsiteX94" fmla="*/ 224624 w 803131"/>
              <a:gd name="connsiteY94" fmla="*/ 319986 h 507032"/>
              <a:gd name="connsiteX95" fmla="*/ 237819 w 803131"/>
              <a:gd name="connsiteY95" fmla="*/ 302221 h 507032"/>
              <a:gd name="connsiteX96" fmla="*/ 223360 w 803131"/>
              <a:gd name="connsiteY96" fmla="*/ 294360 h 507032"/>
              <a:gd name="connsiteX97" fmla="*/ 197403 w 803131"/>
              <a:gd name="connsiteY97" fmla="*/ 296241 h 507032"/>
              <a:gd name="connsiteX98" fmla="*/ 172246 w 803131"/>
              <a:gd name="connsiteY98" fmla="*/ 295367 h 507032"/>
              <a:gd name="connsiteX99" fmla="*/ 166938 w 803131"/>
              <a:gd name="connsiteY99" fmla="*/ 277256 h 507032"/>
              <a:gd name="connsiteX100" fmla="*/ 150680 w 803131"/>
              <a:gd name="connsiteY100" fmla="*/ 269137 h 507032"/>
              <a:gd name="connsiteX101" fmla="*/ 144969 w 803131"/>
              <a:gd name="connsiteY101" fmla="*/ 257931 h 507032"/>
              <a:gd name="connsiteX102" fmla="*/ 145516 w 803131"/>
              <a:gd name="connsiteY102" fmla="*/ 248687 h 507032"/>
              <a:gd name="connsiteX103" fmla="*/ 136680 w 803131"/>
              <a:gd name="connsiteY103" fmla="*/ 228670 h 507032"/>
              <a:gd name="connsiteX104" fmla="*/ 133667 w 803131"/>
              <a:gd name="connsiteY104" fmla="*/ 200592 h 507032"/>
              <a:gd name="connsiteX105" fmla="*/ 117887 w 803131"/>
              <a:gd name="connsiteY105" fmla="*/ 195303 h 507032"/>
              <a:gd name="connsiteX106" fmla="*/ 109705 w 803131"/>
              <a:gd name="connsiteY106" fmla="*/ 184166 h 507032"/>
              <a:gd name="connsiteX107" fmla="*/ 69239 w 803131"/>
              <a:gd name="connsiteY107" fmla="*/ 180550 h 507032"/>
              <a:gd name="connsiteX108" fmla="*/ 78095 w 803131"/>
              <a:gd name="connsiteY108" fmla="*/ 159665 h 507032"/>
              <a:gd name="connsiteX109" fmla="*/ 65881 w 803131"/>
              <a:gd name="connsiteY109" fmla="*/ 144975 h 507032"/>
              <a:gd name="connsiteX110" fmla="*/ 79925 w 803131"/>
              <a:gd name="connsiteY110" fmla="*/ 130109 h 507032"/>
              <a:gd name="connsiteX111" fmla="*/ 61025 w 803131"/>
              <a:gd name="connsiteY111" fmla="*/ 96692 h 507032"/>
              <a:gd name="connsiteX112" fmla="*/ 41692 w 803131"/>
              <a:gd name="connsiteY112" fmla="*/ 71135 h 507032"/>
              <a:gd name="connsiteX113" fmla="*/ 0 w 803131"/>
              <a:gd name="connsiteY113" fmla="*/ 12558 h 507032"/>
              <a:gd name="connsiteX114" fmla="*/ 635 w 803131"/>
              <a:gd name="connsiteY114" fmla="*/ 2754 h 507032"/>
              <a:gd name="connsiteX115" fmla="*/ 55635 w 803131"/>
              <a:gd name="connsiteY115" fmla="*/ 31008 h 507032"/>
              <a:gd name="connsiteX116" fmla="*/ 93522 w 803131"/>
              <a:gd name="connsiteY116" fmla="*/ 36680 h 507032"/>
              <a:gd name="connsiteX117" fmla="*/ 141617 w 803131"/>
              <a:gd name="connsiteY117" fmla="*/ 45830 h 507032"/>
              <a:gd name="connsiteX118" fmla="*/ 150554 w 803131"/>
              <a:gd name="connsiteY118" fmla="*/ 48773 h 507032"/>
              <a:gd name="connsiteX119" fmla="*/ 172177 w 803131"/>
              <a:gd name="connsiteY119" fmla="*/ 33970 h 507032"/>
              <a:gd name="connsiteX120" fmla="*/ 193378 w 803131"/>
              <a:gd name="connsiteY120" fmla="*/ 31857 h 507032"/>
              <a:gd name="connsiteX121" fmla="*/ 193171 w 803131"/>
              <a:gd name="connsiteY121" fmla="*/ 17840 h 507032"/>
              <a:gd name="connsiteX122" fmla="*/ 214907 w 803131"/>
              <a:gd name="connsiteY122" fmla="*/ 13514 h 507032"/>
              <a:gd name="connsiteX123" fmla="*/ 248951 w 803131"/>
              <a:gd name="connsiteY123" fmla="*/ 29996 h 507032"/>
              <a:gd name="connsiteX124" fmla="*/ 259196 w 803131"/>
              <a:gd name="connsiteY124" fmla="*/ 27493 h 5070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Lst>
            <a:rect l="l" t="t" r="r" b="b"/>
            <a:pathLst>
              <a:path w="803131" h="507032">
                <a:moveTo>
                  <a:pt x="775634" y="173344"/>
                </a:moveTo>
                <a:lnTo>
                  <a:pt x="787867" y="182009"/>
                </a:lnTo>
                <a:lnTo>
                  <a:pt x="803131" y="188940"/>
                </a:lnTo>
                <a:lnTo>
                  <a:pt x="794068" y="202762"/>
                </a:lnTo>
                <a:lnTo>
                  <a:pt x="785565" y="206378"/>
                </a:lnTo>
                <a:lnTo>
                  <a:pt x="765664" y="205844"/>
                </a:lnTo>
                <a:lnTo>
                  <a:pt x="764897" y="197077"/>
                </a:lnTo>
                <a:lnTo>
                  <a:pt x="753545" y="181097"/>
                </a:lnTo>
                <a:lnTo>
                  <a:pt x="764016" y="175406"/>
                </a:lnTo>
                <a:close/>
                <a:moveTo>
                  <a:pt x="277045" y="0"/>
                </a:moveTo>
                <a:lnTo>
                  <a:pt x="295788" y="19884"/>
                </a:lnTo>
                <a:lnTo>
                  <a:pt x="345146" y="40888"/>
                </a:lnTo>
                <a:lnTo>
                  <a:pt x="340568" y="105540"/>
                </a:lnTo>
                <a:lnTo>
                  <a:pt x="339096" y="117891"/>
                </a:lnTo>
                <a:lnTo>
                  <a:pt x="379052" y="114495"/>
                </a:lnTo>
                <a:lnTo>
                  <a:pt x="401851" y="155502"/>
                </a:lnTo>
                <a:lnTo>
                  <a:pt x="407895" y="176701"/>
                </a:lnTo>
                <a:lnTo>
                  <a:pt x="426260" y="191618"/>
                </a:lnTo>
                <a:lnTo>
                  <a:pt x="448895" y="214345"/>
                </a:lnTo>
                <a:lnTo>
                  <a:pt x="470908" y="231154"/>
                </a:lnTo>
                <a:lnTo>
                  <a:pt x="487449" y="249636"/>
                </a:lnTo>
                <a:lnTo>
                  <a:pt x="508946" y="229123"/>
                </a:lnTo>
                <a:lnTo>
                  <a:pt x="516877" y="241021"/>
                </a:lnTo>
                <a:lnTo>
                  <a:pt x="554934" y="240078"/>
                </a:lnTo>
                <a:lnTo>
                  <a:pt x="597758" y="230802"/>
                </a:lnTo>
                <a:lnTo>
                  <a:pt x="623777" y="228211"/>
                </a:lnTo>
                <a:lnTo>
                  <a:pt x="629161" y="214182"/>
                </a:lnTo>
                <a:lnTo>
                  <a:pt x="645463" y="180311"/>
                </a:lnTo>
                <a:lnTo>
                  <a:pt x="653714" y="180034"/>
                </a:lnTo>
                <a:lnTo>
                  <a:pt x="659639" y="185990"/>
                </a:lnTo>
                <a:lnTo>
                  <a:pt x="668979" y="188210"/>
                </a:lnTo>
                <a:lnTo>
                  <a:pt x="688551" y="192864"/>
                </a:lnTo>
                <a:lnTo>
                  <a:pt x="702218" y="187499"/>
                </a:lnTo>
                <a:lnTo>
                  <a:pt x="711922" y="171003"/>
                </a:lnTo>
                <a:lnTo>
                  <a:pt x="714608" y="179839"/>
                </a:lnTo>
                <a:lnTo>
                  <a:pt x="707067" y="188833"/>
                </a:lnTo>
                <a:lnTo>
                  <a:pt x="710482" y="195737"/>
                </a:lnTo>
                <a:lnTo>
                  <a:pt x="707595" y="207126"/>
                </a:lnTo>
                <a:lnTo>
                  <a:pt x="723375" y="195775"/>
                </a:lnTo>
                <a:lnTo>
                  <a:pt x="744551" y="195027"/>
                </a:lnTo>
                <a:lnTo>
                  <a:pt x="751646" y="215521"/>
                </a:lnTo>
                <a:lnTo>
                  <a:pt x="763570" y="225998"/>
                </a:lnTo>
                <a:lnTo>
                  <a:pt x="750419" y="237732"/>
                </a:lnTo>
                <a:lnTo>
                  <a:pt x="738929" y="257044"/>
                </a:lnTo>
                <a:lnTo>
                  <a:pt x="730381" y="264018"/>
                </a:lnTo>
                <a:lnTo>
                  <a:pt x="719803" y="277922"/>
                </a:lnTo>
                <a:lnTo>
                  <a:pt x="709677" y="286833"/>
                </a:lnTo>
                <a:lnTo>
                  <a:pt x="709671" y="291820"/>
                </a:lnTo>
                <a:lnTo>
                  <a:pt x="709652" y="308616"/>
                </a:lnTo>
                <a:lnTo>
                  <a:pt x="718878" y="324822"/>
                </a:lnTo>
                <a:lnTo>
                  <a:pt x="746627" y="332406"/>
                </a:lnTo>
                <a:lnTo>
                  <a:pt x="777482" y="335909"/>
                </a:lnTo>
                <a:lnTo>
                  <a:pt x="782992" y="351014"/>
                </a:lnTo>
                <a:lnTo>
                  <a:pt x="765784" y="348920"/>
                </a:lnTo>
                <a:lnTo>
                  <a:pt x="752055" y="350435"/>
                </a:lnTo>
                <a:lnTo>
                  <a:pt x="741407" y="359415"/>
                </a:lnTo>
                <a:lnTo>
                  <a:pt x="732897" y="372722"/>
                </a:lnTo>
                <a:lnTo>
                  <a:pt x="710375" y="375835"/>
                </a:lnTo>
                <a:lnTo>
                  <a:pt x="694136" y="385318"/>
                </a:lnTo>
                <a:lnTo>
                  <a:pt x="693645" y="386846"/>
                </a:lnTo>
                <a:lnTo>
                  <a:pt x="690865" y="395518"/>
                </a:lnTo>
                <a:lnTo>
                  <a:pt x="692142" y="405435"/>
                </a:lnTo>
                <a:lnTo>
                  <a:pt x="713960" y="412554"/>
                </a:lnTo>
                <a:lnTo>
                  <a:pt x="717312" y="427929"/>
                </a:lnTo>
                <a:lnTo>
                  <a:pt x="726212" y="448367"/>
                </a:lnTo>
                <a:lnTo>
                  <a:pt x="710734" y="440550"/>
                </a:lnTo>
                <a:lnTo>
                  <a:pt x="702344" y="438877"/>
                </a:lnTo>
                <a:lnTo>
                  <a:pt x="689425" y="443411"/>
                </a:lnTo>
                <a:lnTo>
                  <a:pt x="664406" y="452190"/>
                </a:lnTo>
                <a:lnTo>
                  <a:pt x="636639" y="454774"/>
                </a:lnTo>
                <a:lnTo>
                  <a:pt x="602073" y="457994"/>
                </a:lnTo>
                <a:lnTo>
                  <a:pt x="559865" y="470615"/>
                </a:lnTo>
                <a:lnTo>
                  <a:pt x="537481" y="481658"/>
                </a:lnTo>
                <a:lnTo>
                  <a:pt x="521997" y="497096"/>
                </a:lnTo>
                <a:lnTo>
                  <a:pt x="519814" y="497794"/>
                </a:lnTo>
                <a:lnTo>
                  <a:pt x="490871" y="507032"/>
                </a:lnTo>
                <a:lnTo>
                  <a:pt x="480569" y="491198"/>
                </a:lnTo>
                <a:lnTo>
                  <a:pt x="466160" y="488682"/>
                </a:lnTo>
                <a:lnTo>
                  <a:pt x="450707" y="482054"/>
                </a:lnTo>
                <a:lnTo>
                  <a:pt x="407656" y="484739"/>
                </a:lnTo>
                <a:lnTo>
                  <a:pt x="404656" y="477250"/>
                </a:lnTo>
                <a:lnTo>
                  <a:pt x="384681" y="460145"/>
                </a:lnTo>
                <a:lnTo>
                  <a:pt x="371474" y="442065"/>
                </a:lnTo>
                <a:lnTo>
                  <a:pt x="370392" y="441990"/>
                </a:lnTo>
                <a:lnTo>
                  <a:pt x="361392" y="441348"/>
                </a:lnTo>
                <a:lnTo>
                  <a:pt x="348656" y="432626"/>
                </a:lnTo>
                <a:lnTo>
                  <a:pt x="337731" y="426533"/>
                </a:lnTo>
                <a:lnTo>
                  <a:pt x="323417" y="423376"/>
                </a:lnTo>
                <a:lnTo>
                  <a:pt x="337178" y="375162"/>
                </a:lnTo>
                <a:lnTo>
                  <a:pt x="323285" y="338122"/>
                </a:lnTo>
                <a:lnTo>
                  <a:pt x="300064" y="328243"/>
                </a:lnTo>
                <a:lnTo>
                  <a:pt x="286731" y="336990"/>
                </a:lnTo>
                <a:lnTo>
                  <a:pt x="251825" y="339229"/>
                </a:lnTo>
                <a:lnTo>
                  <a:pt x="244228" y="343895"/>
                </a:lnTo>
                <a:lnTo>
                  <a:pt x="224624" y="319986"/>
                </a:lnTo>
                <a:lnTo>
                  <a:pt x="237819" y="302221"/>
                </a:lnTo>
                <a:lnTo>
                  <a:pt x="223360" y="294360"/>
                </a:lnTo>
                <a:lnTo>
                  <a:pt x="197403" y="296241"/>
                </a:lnTo>
                <a:lnTo>
                  <a:pt x="172246" y="295367"/>
                </a:lnTo>
                <a:lnTo>
                  <a:pt x="166938" y="277256"/>
                </a:lnTo>
                <a:lnTo>
                  <a:pt x="150680" y="269137"/>
                </a:lnTo>
                <a:lnTo>
                  <a:pt x="144969" y="257931"/>
                </a:lnTo>
                <a:lnTo>
                  <a:pt x="145516" y="248687"/>
                </a:lnTo>
                <a:lnTo>
                  <a:pt x="136680" y="228670"/>
                </a:lnTo>
                <a:lnTo>
                  <a:pt x="133667" y="200592"/>
                </a:lnTo>
                <a:lnTo>
                  <a:pt x="117887" y="195303"/>
                </a:lnTo>
                <a:lnTo>
                  <a:pt x="109705" y="184166"/>
                </a:lnTo>
                <a:lnTo>
                  <a:pt x="69239" y="180550"/>
                </a:lnTo>
                <a:lnTo>
                  <a:pt x="78095" y="159665"/>
                </a:lnTo>
                <a:lnTo>
                  <a:pt x="65881" y="144975"/>
                </a:lnTo>
                <a:lnTo>
                  <a:pt x="79925" y="130109"/>
                </a:lnTo>
                <a:lnTo>
                  <a:pt x="61025" y="96692"/>
                </a:lnTo>
                <a:lnTo>
                  <a:pt x="41692" y="71135"/>
                </a:lnTo>
                <a:lnTo>
                  <a:pt x="0" y="12558"/>
                </a:lnTo>
                <a:lnTo>
                  <a:pt x="635" y="2754"/>
                </a:lnTo>
                <a:lnTo>
                  <a:pt x="55635" y="31008"/>
                </a:lnTo>
                <a:lnTo>
                  <a:pt x="93522" y="36680"/>
                </a:lnTo>
                <a:lnTo>
                  <a:pt x="141617" y="45830"/>
                </a:lnTo>
                <a:lnTo>
                  <a:pt x="150554" y="48773"/>
                </a:lnTo>
                <a:lnTo>
                  <a:pt x="172177" y="33970"/>
                </a:lnTo>
                <a:lnTo>
                  <a:pt x="193378" y="31857"/>
                </a:lnTo>
                <a:lnTo>
                  <a:pt x="193171" y="17840"/>
                </a:lnTo>
                <a:lnTo>
                  <a:pt x="214907" y="13514"/>
                </a:lnTo>
                <a:lnTo>
                  <a:pt x="248951" y="29996"/>
                </a:lnTo>
                <a:lnTo>
                  <a:pt x="259196" y="27493"/>
                </a:lnTo>
                <a:close/>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8" name="Furesø">
            <a:extLst>
              <a:ext uri="{FF2B5EF4-FFF2-40B4-BE49-F238E27FC236}">
                <a16:creationId xmlns:a16="http://schemas.microsoft.com/office/drawing/2014/main" id="{00000000-0008-0000-3E00-0000A8000000}"/>
              </a:ext>
            </a:extLst>
          </xdr:cNvPr>
          <xdr:cNvSpPr/>
        </xdr:nvSpPr>
        <xdr:spPr>
          <a:xfrm>
            <a:off x="4959730" y="4111060"/>
            <a:ext cx="167323" cy="196369"/>
          </a:xfrm>
          <a:custGeom>
            <a:avLst/>
            <a:gdLst>
              <a:gd name="connsiteX0" fmla="*/ 130045 w 162897"/>
              <a:gd name="connsiteY0" fmla="*/ 93995 h 191175"/>
              <a:gd name="connsiteX1" fmla="*/ 135529 w 162897"/>
              <a:gd name="connsiteY1" fmla="*/ 106465 h 191175"/>
              <a:gd name="connsiteX2" fmla="*/ 135070 w 162897"/>
              <a:gd name="connsiteY2" fmla="*/ 129562 h 191175"/>
              <a:gd name="connsiteX3" fmla="*/ 141611 w 162897"/>
              <a:gd name="connsiteY3" fmla="*/ 145542 h 191175"/>
              <a:gd name="connsiteX4" fmla="*/ 162561 w 162897"/>
              <a:gd name="connsiteY4" fmla="*/ 141882 h 191175"/>
              <a:gd name="connsiteX5" fmla="*/ 138906 w 162897"/>
              <a:gd name="connsiteY5" fmla="*/ 158157 h 191175"/>
              <a:gd name="connsiteX6" fmla="*/ 139385 w 162897"/>
              <a:gd name="connsiteY6" fmla="*/ 174060 h 191175"/>
              <a:gd name="connsiteX7" fmla="*/ 139353 w 162897"/>
              <a:gd name="connsiteY7" fmla="*/ 190373 h 191175"/>
              <a:gd name="connsiteX8" fmla="*/ 114258 w 162897"/>
              <a:gd name="connsiteY8" fmla="*/ 181015 h 191175"/>
              <a:gd name="connsiteX9" fmla="*/ 98252 w 162897"/>
              <a:gd name="connsiteY9" fmla="*/ 176035 h 191175"/>
              <a:gd name="connsiteX10" fmla="*/ 74038 w 162897"/>
              <a:gd name="connsiteY10" fmla="*/ 191272 h 191175"/>
              <a:gd name="connsiteX11" fmla="*/ 7943 w 162897"/>
              <a:gd name="connsiteY11" fmla="*/ 175878 h 191175"/>
              <a:gd name="connsiteX12" fmla="*/ 472 w 162897"/>
              <a:gd name="connsiteY12" fmla="*/ 154006 h 191175"/>
              <a:gd name="connsiteX13" fmla="*/ 9396 w 162897"/>
              <a:gd name="connsiteY13" fmla="*/ 147221 h 191175"/>
              <a:gd name="connsiteX14" fmla="*/ 21912 w 162897"/>
              <a:gd name="connsiteY14" fmla="*/ 136103 h 191175"/>
              <a:gd name="connsiteX15" fmla="*/ 13176 w 162897"/>
              <a:gd name="connsiteY15" fmla="*/ 123381 h 191175"/>
              <a:gd name="connsiteX16" fmla="*/ 27227 w 162897"/>
              <a:gd name="connsiteY16" fmla="*/ 114275 h 191175"/>
              <a:gd name="connsiteX17" fmla="*/ 45321 w 162897"/>
              <a:gd name="connsiteY17" fmla="*/ 96674 h 191175"/>
              <a:gd name="connsiteX18" fmla="*/ 32636 w 162897"/>
              <a:gd name="connsiteY18" fmla="*/ 77116 h 191175"/>
              <a:gd name="connsiteX19" fmla="*/ 21730 w 162897"/>
              <a:gd name="connsiteY19" fmla="*/ 51289 h 191175"/>
              <a:gd name="connsiteX20" fmla="*/ 62334 w 162897"/>
              <a:gd name="connsiteY20" fmla="*/ 24695 h 191175"/>
              <a:gd name="connsiteX21" fmla="*/ 67900 w 162897"/>
              <a:gd name="connsiteY21" fmla="*/ 472 h 191175"/>
              <a:gd name="connsiteX22" fmla="*/ 104629 w 162897"/>
              <a:gd name="connsiteY22" fmla="*/ 19205 h 191175"/>
              <a:gd name="connsiteX23" fmla="*/ 119862 w 162897"/>
              <a:gd name="connsiteY23" fmla="*/ 39995 h 191175"/>
              <a:gd name="connsiteX24" fmla="*/ 136120 w 162897"/>
              <a:gd name="connsiteY24" fmla="*/ 51239 h 191175"/>
              <a:gd name="connsiteX25" fmla="*/ 144353 w 162897"/>
              <a:gd name="connsiteY25" fmla="*/ 71218 h 191175"/>
              <a:gd name="connsiteX26" fmla="*/ 130045 w 162897"/>
              <a:gd name="connsiteY26" fmla="*/ 93995 h 1911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162897" h="191175">
                <a:moveTo>
                  <a:pt x="130045" y="93995"/>
                </a:moveTo>
                <a:lnTo>
                  <a:pt x="135529" y="106465"/>
                </a:lnTo>
                <a:lnTo>
                  <a:pt x="135070" y="129562"/>
                </a:lnTo>
                <a:lnTo>
                  <a:pt x="141611" y="145542"/>
                </a:lnTo>
                <a:lnTo>
                  <a:pt x="162561" y="141882"/>
                </a:lnTo>
                <a:lnTo>
                  <a:pt x="138906" y="158157"/>
                </a:lnTo>
                <a:lnTo>
                  <a:pt x="139385" y="174060"/>
                </a:lnTo>
                <a:lnTo>
                  <a:pt x="139353" y="190373"/>
                </a:lnTo>
                <a:lnTo>
                  <a:pt x="114258" y="181015"/>
                </a:lnTo>
                <a:lnTo>
                  <a:pt x="98252" y="176035"/>
                </a:lnTo>
                <a:lnTo>
                  <a:pt x="74038" y="191272"/>
                </a:lnTo>
                <a:lnTo>
                  <a:pt x="7943" y="175878"/>
                </a:lnTo>
                <a:lnTo>
                  <a:pt x="472" y="154006"/>
                </a:lnTo>
                <a:lnTo>
                  <a:pt x="9396" y="147221"/>
                </a:lnTo>
                <a:lnTo>
                  <a:pt x="21912" y="136103"/>
                </a:lnTo>
                <a:lnTo>
                  <a:pt x="13176" y="123381"/>
                </a:lnTo>
                <a:lnTo>
                  <a:pt x="27227" y="114275"/>
                </a:lnTo>
                <a:lnTo>
                  <a:pt x="45321" y="96674"/>
                </a:lnTo>
                <a:lnTo>
                  <a:pt x="32636" y="77116"/>
                </a:lnTo>
                <a:lnTo>
                  <a:pt x="21730" y="51289"/>
                </a:lnTo>
                <a:lnTo>
                  <a:pt x="62334" y="24695"/>
                </a:lnTo>
                <a:lnTo>
                  <a:pt x="67900" y="472"/>
                </a:lnTo>
                <a:lnTo>
                  <a:pt x="104629" y="19205"/>
                </a:lnTo>
                <a:lnTo>
                  <a:pt x="119862" y="39995"/>
                </a:lnTo>
                <a:lnTo>
                  <a:pt x="136120" y="51239"/>
                </a:lnTo>
                <a:lnTo>
                  <a:pt x="144353" y="71218"/>
                </a:lnTo>
                <a:lnTo>
                  <a:pt x="130045" y="9399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9" name="Ærø">
            <a:extLst>
              <a:ext uri="{FF2B5EF4-FFF2-40B4-BE49-F238E27FC236}">
                <a16:creationId xmlns:a16="http://schemas.microsoft.com/office/drawing/2014/main" id="{00000000-0008-0000-3E00-0000A9000000}"/>
              </a:ext>
            </a:extLst>
          </xdr:cNvPr>
          <xdr:cNvSpPr/>
        </xdr:nvSpPr>
        <xdr:spPr>
          <a:xfrm>
            <a:off x="2580378" y="5989910"/>
            <a:ext cx="395819" cy="313112"/>
          </a:xfrm>
          <a:custGeom>
            <a:avLst/>
            <a:gdLst>
              <a:gd name="connsiteX0" fmla="*/ 337297 w 385349"/>
              <a:gd name="connsiteY0" fmla="*/ 59666 h 304830"/>
              <a:gd name="connsiteX1" fmla="*/ 339517 w 385349"/>
              <a:gd name="connsiteY1" fmla="*/ 59980 h 304830"/>
              <a:gd name="connsiteX2" fmla="*/ 342864 w 385349"/>
              <a:gd name="connsiteY2" fmla="*/ 67142 h 304830"/>
              <a:gd name="connsiteX3" fmla="*/ 348946 w 385349"/>
              <a:gd name="connsiteY3" fmla="*/ 70733 h 304830"/>
              <a:gd name="connsiteX4" fmla="*/ 354732 w 385349"/>
              <a:gd name="connsiteY4" fmla="*/ 78047 h 304830"/>
              <a:gd name="connsiteX5" fmla="*/ 361701 w 385349"/>
              <a:gd name="connsiteY5" fmla="*/ 82159 h 304830"/>
              <a:gd name="connsiteX6" fmla="*/ 358437 w 385349"/>
              <a:gd name="connsiteY6" fmla="*/ 82575 h 304830"/>
              <a:gd name="connsiteX7" fmla="*/ 337240 w 385349"/>
              <a:gd name="connsiteY7" fmla="*/ 80242 h 304830"/>
              <a:gd name="connsiteX8" fmla="*/ 333706 w 385349"/>
              <a:gd name="connsiteY8" fmla="*/ 68438 h 304830"/>
              <a:gd name="connsiteX9" fmla="*/ 0 w 385349"/>
              <a:gd name="connsiteY9" fmla="*/ 0 h 304830"/>
              <a:gd name="connsiteX10" fmla="*/ 18390 w 385349"/>
              <a:gd name="connsiteY10" fmla="*/ 7181 h 304830"/>
              <a:gd name="connsiteX11" fmla="*/ 22516 w 385349"/>
              <a:gd name="connsiteY11" fmla="*/ 22821 h 304830"/>
              <a:gd name="connsiteX12" fmla="*/ 34729 w 385349"/>
              <a:gd name="connsiteY12" fmla="*/ 38454 h 304830"/>
              <a:gd name="connsiteX13" fmla="*/ 49182 w 385349"/>
              <a:gd name="connsiteY13" fmla="*/ 50245 h 304830"/>
              <a:gd name="connsiteX14" fmla="*/ 64170 w 385349"/>
              <a:gd name="connsiteY14" fmla="*/ 58539 h 304830"/>
              <a:gd name="connsiteX15" fmla="*/ 89591 w 385349"/>
              <a:gd name="connsiteY15" fmla="*/ 62074 h 304830"/>
              <a:gd name="connsiteX16" fmla="*/ 106982 w 385349"/>
              <a:gd name="connsiteY16" fmla="*/ 81072 h 304830"/>
              <a:gd name="connsiteX17" fmla="*/ 115598 w 385349"/>
              <a:gd name="connsiteY17" fmla="*/ 85424 h 304830"/>
              <a:gd name="connsiteX18" fmla="*/ 116365 w 385349"/>
              <a:gd name="connsiteY18" fmla="*/ 86612 h 304830"/>
              <a:gd name="connsiteX19" fmla="*/ 124151 w 385349"/>
              <a:gd name="connsiteY19" fmla="*/ 98623 h 304830"/>
              <a:gd name="connsiteX20" fmla="*/ 138120 w 385349"/>
              <a:gd name="connsiteY20" fmla="*/ 110320 h 304830"/>
              <a:gd name="connsiteX21" fmla="*/ 141265 w 385349"/>
              <a:gd name="connsiteY21" fmla="*/ 120551 h 304830"/>
              <a:gd name="connsiteX22" fmla="*/ 154227 w 385349"/>
              <a:gd name="connsiteY22" fmla="*/ 141404 h 304830"/>
              <a:gd name="connsiteX23" fmla="*/ 160900 w 385349"/>
              <a:gd name="connsiteY23" fmla="*/ 143687 h 304830"/>
              <a:gd name="connsiteX24" fmla="*/ 170831 w 385349"/>
              <a:gd name="connsiteY24" fmla="*/ 147083 h 304830"/>
              <a:gd name="connsiteX25" fmla="*/ 184095 w 385349"/>
              <a:gd name="connsiteY25" fmla="*/ 149108 h 304830"/>
              <a:gd name="connsiteX26" fmla="*/ 193234 w 385349"/>
              <a:gd name="connsiteY26" fmla="*/ 169709 h 304830"/>
              <a:gd name="connsiteX27" fmla="*/ 201793 w 385349"/>
              <a:gd name="connsiteY27" fmla="*/ 168797 h 304830"/>
              <a:gd name="connsiteX28" fmla="*/ 205410 w 385349"/>
              <a:gd name="connsiteY28" fmla="*/ 168414 h 304830"/>
              <a:gd name="connsiteX29" fmla="*/ 207228 w 385349"/>
              <a:gd name="connsiteY29" fmla="*/ 165320 h 304830"/>
              <a:gd name="connsiteX30" fmla="*/ 215064 w 385349"/>
              <a:gd name="connsiteY30" fmla="*/ 152038 h 304830"/>
              <a:gd name="connsiteX31" fmla="*/ 228492 w 385349"/>
              <a:gd name="connsiteY31" fmla="*/ 143253 h 304830"/>
              <a:gd name="connsiteX32" fmla="*/ 233624 w 385349"/>
              <a:gd name="connsiteY32" fmla="*/ 130506 h 304830"/>
              <a:gd name="connsiteX33" fmla="*/ 224152 w 385349"/>
              <a:gd name="connsiteY33" fmla="*/ 120287 h 304830"/>
              <a:gd name="connsiteX34" fmla="*/ 214347 w 385349"/>
              <a:gd name="connsiteY34" fmla="*/ 117061 h 304830"/>
              <a:gd name="connsiteX35" fmla="*/ 212416 w 385349"/>
              <a:gd name="connsiteY35" fmla="*/ 110729 h 304830"/>
              <a:gd name="connsiteX36" fmla="*/ 219297 w 385349"/>
              <a:gd name="connsiteY36" fmla="*/ 110251 h 304830"/>
              <a:gd name="connsiteX37" fmla="*/ 241077 w 385349"/>
              <a:gd name="connsiteY37" fmla="*/ 133524 h 304830"/>
              <a:gd name="connsiteX38" fmla="*/ 232026 w 385349"/>
              <a:gd name="connsiteY38" fmla="*/ 146297 h 304830"/>
              <a:gd name="connsiteX39" fmla="*/ 241712 w 385349"/>
              <a:gd name="connsiteY39" fmla="*/ 161219 h 304830"/>
              <a:gd name="connsiteX40" fmla="*/ 246146 w 385349"/>
              <a:gd name="connsiteY40" fmla="*/ 175010 h 304830"/>
              <a:gd name="connsiteX41" fmla="*/ 248511 w 385349"/>
              <a:gd name="connsiteY41" fmla="*/ 182368 h 304830"/>
              <a:gd name="connsiteX42" fmla="*/ 260492 w 385349"/>
              <a:gd name="connsiteY42" fmla="*/ 191354 h 304830"/>
              <a:gd name="connsiteX43" fmla="*/ 269397 w 385349"/>
              <a:gd name="connsiteY43" fmla="*/ 205145 h 304830"/>
              <a:gd name="connsiteX44" fmla="*/ 282542 w 385349"/>
              <a:gd name="connsiteY44" fmla="*/ 212509 h 304830"/>
              <a:gd name="connsiteX45" fmla="*/ 282643 w 385349"/>
              <a:gd name="connsiteY45" fmla="*/ 212565 h 304830"/>
              <a:gd name="connsiteX46" fmla="*/ 293814 w 385349"/>
              <a:gd name="connsiteY46" fmla="*/ 202812 h 304830"/>
              <a:gd name="connsiteX47" fmla="*/ 294801 w 385349"/>
              <a:gd name="connsiteY47" fmla="*/ 187807 h 304830"/>
              <a:gd name="connsiteX48" fmla="*/ 303845 w 385349"/>
              <a:gd name="connsiteY48" fmla="*/ 189864 h 304830"/>
              <a:gd name="connsiteX49" fmla="*/ 321418 w 385349"/>
              <a:gd name="connsiteY49" fmla="*/ 208289 h 304830"/>
              <a:gd name="connsiteX50" fmla="*/ 326286 w 385349"/>
              <a:gd name="connsiteY50" fmla="*/ 201931 h 304830"/>
              <a:gd name="connsiteX51" fmla="*/ 312814 w 385349"/>
              <a:gd name="connsiteY51" fmla="*/ 186103 h 304830"/>
              <a:gd name="connsiteX52" fmla="*/ 305285 w 385349"/>
              <a:gd name="connsiteY52" fmla="*/ 176658 h 304830"/>
              <a:gd name="connsiteX53" fmla="*/ 290298 w 385349"/>
              <a:gd name="connsiteY53" fmla="*/ 160710 h 304830"/>
              <a:gd name="connsiteX54" fmla="*/ 282750 w 385349"/>
              <a:gd name="connsiteY54" fmla="*/ 153673 h 304830"/>
              <a:gd name="connsiteX55" fmla="*/ 308587 w 385349"/>
              <a:gd name="connsiteY55" fmla="*/ 149271 h 304830"/>
              <a:gd name="connsiteX56" fmla="*/ 307808 w 385349"/>
              <a:gd name="connsiteY56" fmla="*/ 152611 h 304830"/>
              <a:gd name="connsiteX57" fmla="*/ 293053 w 385349"/>
              <a:gd name="connsiteY57" fmla="*/ 154541 h 304830"/>
              <a:gd name="connsiteX58" fmla="*/ 292663 w 385349"/>
              <a:gd name="connsiteY58" fmla="*/ 161194 h 304830"/>
              <a:gd name="connsiteX59" fmla="*/ 308518 w 385349"/>
              <a:gd name="connsiteY59" fmla="*/ 162823 h 304830"/>
              <a:gd name="connsiteX60" fmla="*/ 325103 w 385349"/>
              <a:gd name="connsiteY60" fmla="*/ 179356 h 304830"/>
              <a:gd name="connsiteX61" fmla="*/ 354682 w 385349"/>
              <a:gd name="connsiteY61" fmla="*/ 207579 h 304830"/>
              <a:gd name="connsiteX62" fmla="*/ 365745 w 385349"/>
              <a:gd name="connsiteY62" fmla="*/ 219646 h 304830"/>
              <a:gd name="connsiteX63" fmla="*/ 383600 w 385349"/>
              <a:gd name="connsiteY63" fmla="*/ 238135 h 304830"/>
              <a:gd name="connsiteX64" fmla="*/ 385349 w 385349"/>
              <a:gd name="connsiteY64" fmla="*/ 241222 h 304830"/>
              <a:gd name="connsiteX65" fmla="*/ 370739 w 385349"/>
              <a:gd name="connsiteY65" fmla="*/ 247454 h 304830"/>
              <a:gd name="connsiteX66" fmla="*/ 326688 w 385349"/>
              <a:gd name="connsiteY66" fmla="*/ 251473 h 304830"/>
              <a:gd name="connsiteX67" fmla="*/ 309782 w 385349"/>
              <a:gd name="connsiteY67" fmla="*/ 255239 h 304830"/>
              <a:gd name="connsiteX68" fmla="*/ 293034 w 385349"/>
              <a:gd name="connsiteY68" fmla="*/ 258975 h 304830"/>
              <a:gd name="connsiteX69" fmla="*/ 273102 w 385349"/>
              <a:gd name="connsiteY69" fmla="*/ 273853 h 304830"/>
              <a:gd name="connsiteX70" fmla="*/ 268945 w 385349"/>
              <a:gd name="connsiteY70" fmla="*/ 291964 h 304830"/>
              <a:gd name="connsiteX71" fmla="*/ 256322 w 385349"/>
              <a:gd name="connsiteY71" fmla="*/ 304830 h 304830"/>
              <a:gd name="connsiteX72" fmla="*/ 241844 w 385349"/>
              <a:gd name="connsiteY72" fmla="*/ 297599 h 304830"/>
              <a:gd name="connsiteX73" fmla="*/ 226221 w 385349"/>
              <a:gd name="connsiteY73" fmla="*/ 280758 h 304830"/>
              <a:gd name="connsiteX74" fmla="*/ 200781 w 385349"/>
              <a:gd name="connsiteY74" fmla="*/ 266527 h 304830"/>
              <a:gd name="connsiteX75" fmla="*/ 180605 w 385349"/>
              <a:gd name="connsiteY75" fmla="*/ 248140 h 304830"/>
              <a:gd name="connsiteX76" fmla="*/ 178969 w 385349"/>
              <a:gd name="connsiteY76" fmla="*/ 246649 h 304830"/>
              <a:gd name="connsiteX77" fmla="*/ 157692 w 385349"/>
              <a:gd name="connsiteY77" fmla="*/ 218829 h 304830"/>
              <a:gd name="connsiteX78" fmla="*/ 135202 w 385349"/>
              <a:gd name="connsiteY78" fmla="*/ 187291 h 304830"/>
              <a:gd name="connsiteX79" fmla="*/ 135107 w 385349"/>
              <a:gd name="connsiteY79" fmla="*/ 187159 h 304830"/>
              <a:gd name="connsiteX80" fmla="*/ 120604 w 385349"/>
              <a:gd name="connsiteY80" fmla="*/ 175771 h 304830"/>
              <a:gd name="connsiteX81" fmla="*/ 97661 w 385349"/>
              <a:gd name="connsiteY81" fmla="*/ 163949 h 304830"/>
              <a:gd name="connsiteX82" fmla="*/ 63673 w 385349"/>
              <a:gd name="connsiteY82" fmla="*/ 117426 h 304830"/>
              <a:gd name="connsiteX83" fmla="*/ 48830 w 385349"/>
              <a:gd name="connsiteY83" fmla="*/ 104107 h 304830"/>
              <a:gd name="connsiteX84" fmla="*/ 47340 w 385349"/>
              <a:gd name="connsiteY84" fmla="*/ 95341 h 304830"/>
              <a:gd name="connsiteX85" fmla="*/ 45918 w 385349"/>
              <a:gd name="connsiteY85" fmla="*/ 86958 h 304830"/>
              <a:gd name="connsiteX86" fmla="*/ 41226 w 385349"/>
              <a:gd name="connsiteY86" fmla="*/ 62620 h 304830"/>
              <a:gd name="connsiteX87" fmla="*/ 23868 w 385349"/>
              <a:gd name="connsiteY87" fmla="*/ 41435 h 304830"/>
              <a:gd name="connsiteX88" fmla="*/ 15182 w 385349"/>
              <a:gd name="connsiteY88" fmla="*/ 32850 h 304830"/>
              <a:gd name="connsiteX89" fmla="*/ 1107 w 385349"/>
              <a:gd name="connsiteY89" fmla="*/ 16632 h 3048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Lst>
            <a:rect l="l" t="t" r="r" b="b"/>
            <a:pathLst>
              <a:path w="385349" h="304830">
                <a:moveTo>
                  <a:pt x="337297" y="59666"/>
                </a:moveTo>
                <a:lnTo>
                  <a:pt x="339517" y="59980"/>
                </a:lnTo>
                <a:lnTo>
                  <a:pt x="342864" y="67142"/>
                </a:lnTo>
                <a:lnTo>
                  <a:pt x="348946" y="70733"/>
                </a:lnTo>
                <a:lnTo>
                  <a:pt x="354732" y="78047"/>
                </a:lnTo>
                <a:lnTo>
                  <a:pt x="361701" y="82159"/>
                </a:lnTo>
                <a:lnTo>
                  <a:pt x="358437" y="82575"/>
                </a:lnTo>
                <a:lnTo>
                  <a:pt x="337240" y="80242"/>
                </a:lnTo>
                <a:lnTo>
                  <a:pt x="333706" y="68438"/>
                </a:lnTo>
                <a:close/>
                <a:moveTo>
                  <a:pt x="0" y="0"/>
                </a:moveTo>
                <a:lnTo>
                  <a:pt x="18390" y="7181"/>
                </a:lnTo>
                <a:lnTo>
                  <a:pt x="22516" y="22821"/>
                </a:lnTo>
                <a:lnTo>
                  <a:pt x="34729" y="38454"/>
                </a:lnTo>
                <a:lnTo>
                  <a:pt x="49182" y="50245"/>
                </a:lnTo>
                <a:lnTo>
                  <a:pt x="64170" y="58539"/>
                </a:lnTo>
                <a:lnTo>
                  <a:pt x="89591" y="62074"/>
                </a:lnTo>
                <a:lnTo>
                  <a:pt x="106982" y="81072"/>
                </a:lnTo>
                <a:lnTo>
                  <a:pt x="115598" y="85424"/>
                </a:lnTo>
                <a:lnTo>
                  <a:pt x="116365" y="86612"/>
                </a:lnTo>
                <a:lnTo>
                  <a:pt x="124151" y="98623"/>
                </a:lnTo>
                <a:lnTo>
                  <a:pt x="138120" y="110320"/>
                </a:lnTo>
                <a:lnTo>
                  <a:pt x="141265" y="120551"/>
                </a:lnTo>
                <a:lnTo>
                  <a:pt x="154227" y="141404"/>
                </a:lnTo>
                <a:lnTo>
                  <a:pt x="160900" y="143687"/>
                </a:lnTo>
                <a:lnTo>
                  <a:pt x="170831" y="147083"/>
                </a:lnTo>
                <a:lnTo>
                  <a:pt x="184095" y="149108"/>
                </a:lnTo>
                <a:lnTo>
                  <a:pt x="193234" y="169709"/>
                </a:lnTo>
                <a:lnTo>
                  <a:pt x="201793" y="168797"/>
                </a:lnTo>
                <a:lnTo>
                  <a:pt x="205410" y="168414"/>
                </a:lnTo>
                <a:lnTo>
                  <a:pt x="207228" y="165320"/>
                </a:lnTo>
                <a:lnTo>
                  <a:pt x="215064" y="152038"/>
                </a:lnTo>
                <a:lnTo>
                  <a:pt x="228492" y="143253"/>
                </a:lnTo>
                <a:lnTo>
                  <a:pt x="233624" y="130506"/>
                </a:lnTo>
                <a:lnTo>
                  <a:pt x="224152" y="120287"/>
                </a:lnTo>
                <a:lnTo>
                  <a:pt x="214347" y="117061"/>
                </a:lnTo>
                <a:lnTo>
                  <a:pt x="212416" y="110729"/>
                </a:lnTo>
                <a:lnTo>
                  <a:pt x="219297" y="110251"/>
                </a:lnTo>
                <a:lnTo>
                  <a:pt x="241077" y="133524"/>
                </a:lnTo>
                <a:lnTo>
                  <a:pt x="232026" y="146297"/>
                </a:lnTo>
                <a:lnTo>
                  <a:pt x="241712" y="161219"/>
                </a:lnTo>
                <a:lnTo>
                  <a:pt x="246146" y="175010"/>
                </a:lnTo>
                <a:lnTo>
                  <a:pt x="248511" y="182368"/>
                </a:lnTo>
                <a:lnTo>
                  <a:pt x="260492" y="191354"/>
                </a:lnTo>
                <a:lnTo>
                  <a:pt x="269397" y="205145"/>
                </a:lnTo>
                <a:lnTo>
                  <a:pt x="282542" y="212509"/>
                </a:lnTo>
                <a:lnTo>
                  <a:pt x="282643" y="212565"/>
                </a:lnTo>
                <a:lnTo>
                  <a:pt x="293814" y="202812"/>
                </a:lnTo>
                <a:lnTo>
                  <a:pt x="294801" y="187807"/>
                </a:lnTo>
                <a:lnTo>
                  <a:pt x="303845" y="189864"/>
                </a:lnTo>
                <a:lnTo>
                  <a:pt x="321418" y="208289"/>
                </a:lnTo>
                <a:lnTo>
                  <a:pt x="326286" y="201931"/>
                </a:lnTo>
                <a:lnTo>
                  <a:pt x="312814" y="186103"/>
                </a:lnTo>
                <a:lnTo>
                  <a:pt x="305285" y="176658"/>
                </a:lnTo>
                <a:lnTo>
                  <a:pt x="290298" y="160710"/>
                </a:lnTo>
                <a:lnTo>
                  <a:pt x="282750" y="153673"/>
                </a:lnTo>
                <a:lnTo>
                  <a:pt x="308587" y="149271"/>
                </a:lnTo>
                <a:lnTo>
                  <a:pt x="307808" y="152611"/>
                </a:lnTo>
                <a:lnTo>
                  <a:pt x="293053" y="154541"/>
                </a:lnTo>
                <a:lnTo>
                  <a:pt x="292663" y="161194"/>
                </a:lnTo>
                <a:lnTo>
                  <a:pt x="308518" y="162823"/>
                </a:lnTo>
                <a:lnTo>
                  <a:pt x="325103" y="179356"/>
                </a:lnTo>
                <a:lnTo>
                  <a:pt x="354682" y="207579"/>
                </a:lnTo>
                <a:lnTo>
                  <a:pt x="365745" y="219646"/>
                </a:lnTo>
                <a:lnTo>
                  <a:pt x="383600" y="238135"/>
                </a:lnTo>
                <a:lnTo>
                  <a:pt x="385349" y="241222"/>
                </a:lnTo>
                <a:lnTo>
                  <a:pt x="370739" y="247454"/>
                </a:lnTo>
                <a:lnTo>
                  <a:pt x="326688" y="251473"/>
                </a:lnTo>
                <a:lnTo>
                  <a:pt x="309782" y="255239"/>
                </a:lnTo>
                <a:lnTo>
                  <a:pt x="293034" y="258975"/>
                </a:lnTo>
                <a:lnTo>
                  <a:pt x="273102" y="273853"/>
                </a:lnTo>
                <a:lnTo>
                  <a:pt x="268945" y="291964"/>
                </a:lnTo>
                <a:lnTo>
                  <a:pt x="256322" y="304830"/>
                </a:lnTo>
                <a:lnTo>
                  <a:pt x="241844" y="297599"/>
                </a:lnTo>
                <a:lnTo>
                  <a:pt x="226221" y="280758"/>
                </a:lnTo>
                <a:lnTo>
                  <a:pt x="200781" y="266527"/>
                </a:lnTo>
                <a:lnTo>
                  <a:pt x="180605" y="248140"/>
                </a:lnTo>
                <a:lnTo>
                  <a:pt x="178969" y="246649"/>
                </a:lnTo>
                <a:lnTo>
                  <a:pt x="157692" y="218829"/>
                </a:lnTo>
                <a:lnTo>
                  <a:pt x="135202" y="187291"/>
                </a:lnTo>
                <a:lnTo>
                  <a:pt x="135107" y="187159"/>
                </a:lnTo>
                <a:lnTo>
                  <a:pt x="120604" y="175771"/>
                </a:lnTo>
                <a:lnTo>
                  <a:pt x="97661" y="163949"/>
                </a:lnTo>
                <a:lnTo>
                  <a:pt x="63673" y="117426"/>
                </a:lnTo>
                <a:lnTo>
                  <a:pt x="48830" y="104107"/>
                </a:lnTo>
                <a:lnTo>
                  <a:pt x="47340" y="95341"/>
                </a:lnTo>
                <a:lnTo>
                  <a:pt x="45918" y="86958"/>
                </a:lnTo>
                <a:lnTo>
                  <a:pt x="41226" y="62620"/>
                </a:lnTo>
                <a:lnTo>
                  <a:pt x="23868" y="41435"/>
                </a:lnTo>
                <a:lnTo>
                  <a:pt x="15182" y="32850"/>
                </a:lnTo>
                <a:lnTo>
                  <a:pt x="1107" y="16632"/>
                </a:lnTo>
                <a:close/>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0" name="Jammerbugt">
            <a:extLst>
              <a:ext uri="{FF2B5EF4-FFF2-40B4-BE49-F238E27FC236}">
                <a16:creationId xmlns:a16="http://schemas.microsoft.com/office/drawing/2014/main" id="{00000000-0008-0000-3E00-0000AA000000}"/>
              </a:ext>
            </a:extLst>
          </xdr:cNvPr>
          <xdr:cNvSpPr/>
        </xdr:nvSpPr>
        <xdr:spPr>
          <a:xfrm>
            <a:off x="1194381" y="1119813"/>
            <a:ext cx="986496" cy="717007"/>
          </a:xfrm>
          <a:custGeom>
            <a:avLst/>
            <a:gdLst>
              <a:gd name="connsiteX0" fmla="*/ 403361 w 960402"/>
              <a:gd name="connsiteY0" fmla="*/ 383525 h 698040"/>
              <a:gd name="connsiteX1" fmla="*/ 428977 w 960402"/>
              <a:gd name="connsiteY1" fmla="*/ 365018 h 698040"/>
              <a:gd name="connsiteX2" fmla="*/ 446908 w 960402"/>
              <a:gd name="connsiteY2" fmla="*/ 349447 h 698040"/>
              <a:gd name="connsiteX3" fmla="*/ 471380 w 960402"/>
              <a:gd name="connsiteY3" fmla="*/ 328199 h 698040"/>
              <a:gd name="connsiteX4" fmla="*/ 498443 w 960402"/>
              <a:gd name="connsiteY4" fmla="*/ 306692 h 698040"/>
              <a:gd name="connsiteX5" fmla="*/ 540487 w 960402"/>
              <a:gd name="connsiteY5" fmla="*/ 273268 h 698040"/>
              <a:gd name="connsiteX6" fmla="*/ 580066 w 960402"/>
              <a:gd name="connsiteY6" fmla="*/ 220457 h 698040"/>
              <a:gd name="connsiteX7" fmla="*/ 622746 w 960402"/>
              <a:gd name="connsiteY7" fmla="*/ 153101 h 698040"/>
              <a:gd name="connsiteX8" fmla="*/ 655004 w 960402"/>
              <a:gd name="connsiteY8" fmla="*/ 102182 h 698040"/>
              <a:gd name="connsiteX9" fmla="*/ 656331 w 960402"/>
              <a:gd name="connsiteY9" fmla="*/ 99824 h 698040"/>
              <a:gd name="connsiteX10" fmla="*/ 704885 w 960402"/>
              <a:gd name="connsiteY10" fmla="*/ 13294 h 698040"/>
              <a:gd name="connsiteX11" fmla="*/ 710595 w 960402"/>
              <a:gd name="connsiteY11" fmla="*/ 472 h 698040"/>
              <a:gd name="connsiteX12" fmla="*/ 729174 w 960402"/>
              <a:gd name="connsiteY12" fmla="*/ 7169 h 698040"/>
              <a:gd name="connsiteX13" fmla="*/ 733614 w 960402"/>
              <a:gd name="connsiteY13" fmla="*/ 10873 h 698040"/>
              <a:gd name="connsiteX14" fmla="*/ 798866 w 960402"/>
              <a:gd name="connsiteY14" fmla="*/ 94932 h 698040"/>
              <a:gd name="connsiteX15" fmla="*/ 799715 w 960402"/>
              <a:gd name="connsiteY15" fmla="*/ 96479 h 698040"/>
              <a:gd name="connsiteX16" fmla="*/ 810797 w 960402"/>
              <a:gd name="connsiteY16" fmla="*/ 139605 h 698040"/>
              <a:gd name="connsiteX17" fmla="*/ 812716 w 960402"/>
              <a:gd name="connsiteY17" fmla="*/ 154327 h 698040"/>
              <a:gd name="connsiteX18" fmla="*/ 799810 w 960402"/>
              <a:gd name="connsiteY18" fmla="*/ 181217 h 698040"/>
              <a:gd name="connsiteX19" fmla="*/ 792778 w 960402"/>
              <a:gd name="connsiteY19" fmla="*/ 187794 h 698040"/>
              <a:gd name="connsiteX20" fmla="*/ 766445 w 960402"/>
              <a:gd name="connsiteY20" fmla="*/ 235531 h 698040"/>
              <a:gd name="connsiteX21" fmla="*/ 804263 w 960402"/>
              <a:gd name="connsiteY21" fmla="*/ 251661 h 698040"/>
              <a:gd name="connsiteX22" fmla="*/ 872735 w 960402"/>
              <a:gd name="connsiteY22" fmla="*/ 275469 h 698040"/>
              <a:gd name="connsiteX23" fmla="*/ 879785 w 960402"/>
              <a:gd name="connsiteY23" fmla="*/ 277934 h 698040"/>
              <a:gd name="connsiteX24" fmla="*/ 876622 w 960402"/>
              <a:gd name="connsiteY24" fmla="*/ 287197 h 698040"/>
              <a:gd name="connsiteX25" fmla="*/ 909018 w 960402"/>
              <a:gd name="connsiteY25" fmla="*/ 310936 h 698040"/>
              <a:gd name="connsiteX26" fmla="*/ 932012 w 960402"/>
              <a:gd name="connsiteY26" fmla="*/ 354088 h 698040"/>
              <a:gd name="connsiteX27" fmla="*/ 950616 w 960402"/>
              <a:gd name="connsiteY27" fmla="*/ 367345 h 698040"/>
              <a:gd name="connsiteX28" fmla="*/ 960553 w 960402"/>
              <a:gd name="connsiteY28" fmla="*/ 403604 h 698040"/>
              <a:gd name="connsiteX29" fmla="*/ 940106 w 960402"/>
              <a:gd name="connsiteY29" fmla="*/ 433751 h 698040"/>
              <a:gd name="connsiteX30" fmla="*/ 880295 w 960402"/>
              <a:gd name="connsiteY30" fmla="*/ 428576 h 698040"/>
              <a:gd name="connsiteX31" fmla="*/ 854502 w 960402"/>
              <a:gd name="connsiteY31" fmla="*/ 440115 h 698040"/>
              <a:gd name="connsiteX32" fmla="*/ 820873 w 960402"/>
              <a:gd name="connsiteY32" fmla="*/ 457623 h 698040"/>
              <a:gd name="connsiteX33" fmla="*/ 785986 w 960402"/>
              <a:gd name="connsiteY33" fmla="*/ 445555 h 698040"/>
              <a:gd name="connsiteX34" fmla="*/ 780539 w 960402"/>
              <a:gd name="connsiteY34" fmla="*/ 445329 h 698040"/>
              <a:gd name="connsiteX35" fmla="*/ 782961 w 960402"/>
              <a:gd name="connsiteY35" fmla="*/ 458553 h 698040"/>
              <a:gd name="connsiteX36" fmla="*/ 781206 w 960402"/>
              <a:gd name="connsiteY36" fmla="*/ 466923 h 698040"/>
              <a:gd name="connsiteX37" fmla="*/ 799237 w 960402"/>
              <a:gd name="connsiteY37" fmla="*/ 488028 h 698040"/>
              <a:gd name="connsiteX38" fmla="*/ 813326 w 960402"/>
              <a:gd name="connsiteY38" fmla="*/ 497945 h 698040"/>
              <a:gd name="connsiteX39" fmla="*/ 811055 w 960402"/>
              <a:gd name="connsiteY39" fmla="*/ 497945 h 698040"/>
              <a:gd name="connsiteX40" fmla="*/ 817565 w 960402"/>
              <a:gd name="connsiteY40" fmla="*/ 509032 h 698040"/>
              <a:gd name="connsiteX41" fmla="*/ 826986 w 960402"/>
              <a:gd name="connsiteY41" fmla="*/ 519200 h 698040"/>
              <a:gd name="connsiteX42" fmla="*/ 810370 w 960402"/>
              <a:gd name="connsiteY42" fmla="*/ 521414 h 698040"/>
              <a:gd name="connsiteX43" fmla="*/ 802879 w 960402"/>
              <a:gd name="connsiteY43" fmla="*/ 545134 h 698040"/>
              <a:gd name="connsiteX44" fmla="*/ 793684 w 960402"/>
              <a:gd name="connsiteY44" fmla="*/ 562597 h 698040"/>
              <a:gd name="connsiteX45" fmla="*/ 778728 w 960402"/>
              <a:gd name="connsiteY45" fmla="*/ 575784 h 698040"/>
              <a:gd name="connsiteX46" fmla="*/ 752979 w 960402"/>
              <a:gd name="connsiteY46" fmla="*/ 582582 h 698040"/>
              <a:gd name="connsiteX47" fmla="*/ 739526 w 960402"/>
              <a:gd name="connsiteY47" fmla="*/ 581513 h 698040"/>
              <a:gd name="connsiteX48" fmla="*/ 727753 w 960402"/>
              <a:gd name="connsiteY48" fmla="*/ 584286 h 698040"/>
              <a:gd name="connsiteX49" fmla="*/ 710966 w 960402"/>
              <a:gd name="connsiteY49" fmla="*/ 570502 h 698040"/>
              <a:gd name="connsiteX50" fmla="*/ 691558 w 960402"/>
              <a:gd name="connsiteY50" fmla="*/ 561641 h 698040"/>
              <a:gd name="connsiteX51" fmla="*/ 678155 w 960402"/>
              <a:gd name="connsiteY51" fmla="*/ 567528 h 698040"/>
              <a:gd name="connsiteX52" fmla="*/ 672117 w 960402"/>
              <a:gd name="connsiteY52" fmla="*/ 552466 h 698040"/>
              <a:gd name="connsiteX53" fmla="*/ 677281 w 960402"/>
              <a:gd name="connsiteY53" fmla="*/ 542499 h 698040"/>
              <a:gd name="connsiteX54" fmla="*/ 692589 w 960402"/>
              <a:gd name="connsiteY54" fmla="*/ 543210 h 698040"/>
              <a:gd name="connsiteX55" fmla="*/ 704174 w 960402"/>
              <a:gd name="connsiteY55" fmla="*/ 527413 h 698040"/>
              <a:gd name="connsiteX56" fmla="*/ 714690 w 960402"/>
              <a:gd name="connsiteY56" fmla="*/ 521269 h 698040"/>
              <a:gd name="connsiteX57" fmla="*/ 706356 w 960402"/>
              <a:gd name="connsiteY57" fmla="*/ 515590 h 698040"/>
              <a:gd name="connsiteX58" fmla="*/ 705533 w 960402"/>
              <a:gd name="connsiteY58" fmla="*/ 515031 h 698040"/>
              <a:gd name="connsiteX59" fmla="*/ 698803 w 960402"/>
              <a:gd name="connsiteY59" fmla="*/ 517156 h 698040"/>
              <a:gd name="connsiteX60" fmla="*/ 678929 w 960402"/>
              <a:gd name="connsiteY60" fmla="*/ 523420 h 698040"/>
              <a:gd name="connsiteX61" fmla="*/ 659784 w 960402"/>
              <a:gd name="connsiteY61" fmla="*/ 536827 h 698040"/>
              <a:gd name="connsiteX62" fmla="*/ 634507 w 960402"/>
              <a:gd name="connsiteY62" fmla="*/ 557453 h 698040"/>
              <a:gd name="connsiteX63" fmla="*/ 642230 w 960402"/>
              <a:gd name="connsiteY63" fmla="*/ 571904 h 698040"/>
              <a:gd name="connsiteX64" fmla="*/ 660073 w 960402"/>
              <a:gd name="connsiteY64" fmla="*/ 570552 h 698040"/>
              <a:gd name="connsiteX65" fmla="*/ 664362 w 960402"/>
              <a:gd name="connsiteY65" fmla="*/ 574690 h 698040"/>
              <a:gd name="connsiteX66" fmla="*/ 648425 w 960402"/>
              <a:gd name="connsiteY66" fmla="*/ 585242 h 698040"/>
              <a:gd name="connsiteX67" fmla="*/ 644928 w 960402"/>
              <a:gd name="connsiteY67" fmla="*/ 594845 h 698040"/>
              <a:gd name="connsiteX68" fmla="*/ 632400 w 960402"/>
              <a:gd name="connsiteY68" fmla="*/ 610962 h 698040"/>
              <a:gd name="connsiteX69" fmla="*/ 617916 w 960402"/>
              <a:gd name="connsiteY69" fmla="*/ 613038 h 698040"/>
              <a:gd name="connsiteX70" fmla="*/ 605582 w 960402"/>
              <a:gd name="connsiteY70" fmla="*/ 610541 h 698040"/>
              <a:gd name="connsiteX71" fmla="*/ 598186 w 960402"/>
              <a:gd name="connsiteY71" fmla="*/ 618156 h 698040"/>
              <a:gd name="connsiteX72" fmla="*/ 593708 w 960402"/>
              <a:gd name="connsiteY72" fmla="*/ 628822 h 698040"/>
              <a:gd name="connsiteX73" fmla="*/ 559991 w 960402"/>
              <a:gd name="connsiteY73" fmla="*/ 621433 h 698040"/>
              <a:gd name="connsiteX74" fmla="*/ 519563 w 960402"/>
              <a:gd name="connsiteY74" fmla="*/ 621829 h 698040"/>
              <a:gd name="connsiteX75" fmla="*/ 513009 w 960402"/>
              <a:gd name="connsiteY75" fmla="*/ 625200 h 698040"/>
              <a:gd name="connsiteX76" fmla="*/ 508500 w 960402"/>
              <a:gd name="connsiteY76" fmla="*/ 627520 h 698040"/>
              <a:gd name="connsiteX77" fmla="*/ 498255 w 960402"/>
              <a:gd name="connsiteY77" fmla="*/ 619659 h 698040"/>
              <a:gd name="connsiteX78" fmla="*/ 484802 w 960402"/>
              <a:gd name="connsiteY78" fmla="*/ 625910 h 698040"/>
              <a:gd name="connsiteX79" fmla="*/ 466474 w 960402"/>
              <a:gd name="connsiteY79" fmla="*/ 630545 h 698040"/>
              <a:gd name="connsiteX80" fmla="*/ 457399 w 960402"/>
              <a:gd name="connsiteY80" fmla="*/ 631991 h 698040"/>
              <a:gd name="connsiteX81" fmla="*/ 434468 w 960402"/>
              <a:gd name="connsiteY81" fmla="*/ 638185 h 698040"/>
              <a:gd name="connsiteX82" fmla="*/ 418097 w 960402"/>
              <a:gd name="connsiteY82" fmla="*/ 642606 h 698040"/>
              <a:gd name="connsiteX83" fmla="*/ 399701 w 960402"/>
              <a:gd name="connsiteY83" fmla="*/ 653020 h 698040"/>
              <a:gd name="connsiteX84" fmla="*/ 380065 w 960402"/>
              <a:gd name="connsiteY84" fmla="*/ 663063 h 698040"/>
              <a:gd name="connsiteX85" fmla="*/ 366266 w 960402"/>
              <a:gd name="connsiteY85" fmla="*/ 662792 h 698040"/>
              <a:gd name="connsiteX86" fmla="*/ 359989 w 960402"/>
              <a:gd name="connsiteY86" fmla="*/ 664314 h 698040"/>
              <a:gd name="connsiteX87" fmla="*/ 343977 w 960402"/>
              <a:gd name="connsiteY87" fmla="*/ 668194 h 698040"/>
              <a:gd name="connsiteX88" fmla="*/ 292983 w 960402"/>
              <a:gd name="connsiteY88" fmla="*/ 694864 h 698040"/>
              <a:gd name="connsiteX89" fmla="*/ 292555 w 960402"/>
              <a:gd name="connsiteY89" fmla="*/ 697750 h 698040"/>
              <a:gd name="connsiteX90" fmla="*/ 285649 w 960402"/>
              <a:gd name="connsiteY90" fmla="*/ 695908 h 698040"/>
              <a:gd name="connsiteX91" fmla="*/ 267039 w 960402"/>
              <a:gd name="connsiteY91" fmla="*/ 655221 h 698040"/>
              <a:gd name="connsiteX92" fmla="*/ 245530 w 960402"/>
              <a:gd name="connsiteY92" fmla="*/ 652542 h 698040"/>
              <a:gd name="connsiteX93" fmla="*/ 193466 w 960402"/>
              <a:gd name="connsiteY93" fmla="*/ 669465 h 698040"/>
              <a:gd name="connsiteX94" fmla="*/ 178510 w 960402"/>
              <a:gd name="connsiteY94" fmla="*/ 661289 h 698040"/>
              <a:gd name="connsiteX95" fmla="*/ 153485 w 960402"/>
              <a:gd name="connsiteY95" fmla="*/ 667773 h 698040"/>
              <a:gd name="connsiteX96" fmla="*/ 139227 w 960402"/>
              <a:gd name="connsiteY96" fmla="*/ 661698 h 698040"/>
              <a:gd name="connsiteX97" fmla="*/ 130164 w 960402"/>
              <a:gd name="connsiteY97" fmla="*/ 649838 h 698040"/>
              <a:gd name="connsiteX98" fmla="*/ 129636 w 960402"/>
              <a:gd name="connsiteY98" fmla="*/ 649385 h 698040"/>
              <a:gd name="connsiteX99" fmla="*/ 111001 w 960402"/>
              <a:gd name="connsiteY99" fmla="*/ 633368 h 698040"/>
              <a:gd name="connsiteX100" fmla="*/ 72258 w 960402"/>
              <a:gd name="connsiteY100" fmla="*/ 650769 h 698040"/>
              <a:gd name="connsiteX101" fmla="*/ 71843 w 960402"/>
              <a:gd name="connsiteY101" fmla="*/ 649901 h 698040"/>
              <a:gd name="connsiteX102" fmla="*/ 51466 w 960402"/>
              <a:gd name="connsiteY102" fmla="*/ 604799 h 698040"/>
              <a:gd name="connsiteX103" fmla="*/ 34359 w 960402"/>
              <a:gd name="connsiteY103" fmla="*/ 612245 h 698040"/>
              <a:gd name="connsiteX104" fmla="*/ 32541 w 960402"/>
              <a:gd name="connsiteY104" fmla="*/ 533701 h 698040"/>
              <a:gd name="connsiteX105" fmla="*/ 25321 w 960402"/>
              <a:gd name="connsiteY105" fmla="*/ 520728 h 698040"/>
              <a:gd name="connsiteX106" fmla="*/ 6396 w 960402"/>
              <a:gd name="connsiteY106" fmla="*/ 468640 h 698040"/>
              <a:gd name="connsiteX107" fmla="*/ 472 w 960402"/>
              <a:gd name="connsiteY107" fmla="*/ 397328 h 698040"/>
              <a:gd name="connsiteX108" fmla="*/ 22107 w 960402"/>
              <a:gd name="connsiteY108" fmla="*/ 403346 h 698040"/>
              <a:gd name="connsiteX109" fmla="*/ 68309 w 960402"/>
              <a:gd name="connsiteY109" fmla="*/ 424690 h 698040"/>
              <a:gd name="connsiteX110" fmla="*/ 79611 w 960402"/>
              <a:gd name="connsiteY110" fmla="*/ 426916 h 698040"/>
              <a:gd name="connsiteX111" fmla="*/ 127938 w 960402"/>
              <a:gd name="connsiteY111" fmla="*/ 436443 h 698040"/>
              <a:gd name="connsiteX112" fmla="*/ 128674 w 960402"/>
              <a:gd name="connsiteY112" fmla="*/ 436474 h 698040"/>
              <a:gd name="connsiteX113" fmla="*/ 156347 w 960402"/>
              <a:gd name="connsiteY113" fmla="*/ 437789 h 698040"/>
              <a:gd name="connsiteX114" fmla="*/ 221813 w 960402"/>
              <a:gd name="connsiteY114" fmla="*/ 431425 h 698040"/>
              <a:gd name="connsiteX115" fmla="*/ 226133 w 960402"/>
              <a:gd name="connsiteY115" fmla="*/ 431003 h 698040"/>
              <a:gd name="connsiteX116" fmla="*/ 270165 w 960402"/>
              <a:gd name="connsiteY116" fmla="*/ 424205 h 698040"/>
              <a:gd name="connsiteX117" fmla="*/ 271656 w 960402"/>
              <a:gd name="connsiteY117" fmla="*/ 423558 h 698040"/>
              <a:gd name="connsiteX118" fmla="*/ 315002 w 960402"/>
              <a:gd name="connsiteY118" fmla="*/ 404761 h 698040"/>
              <a:gd name="connsiteX119" fmla="*/ 353499 w 960402"/>
              <a:gd name="connsiteY119" fmla="*/ 401554 h 698040"/>
              <a:gd name="connsiteX120" fmla="*/ 381631 w 960402"/>
              <a:gd name="connsiteY120" fmla="*/ 394605 h 698040"/>
              <a:gd name="connsiteX121" fmla="*/ 400549 w 960402"/>
              <a:gd name="connsiteY121" fmla="*/ 385041 h 698040"/>
              <a:gd name="connsiteX122" fmla="*/ 402927 w 960402"/>
              <a:gd name="connsiteY122" fmla="*/ 383839 h 698040"/>
              <a:gd name="connsiteX123" fmla="*/ 403361 w 960402"/>
              <a:gd name="connsiteY123" fmla="*/ 383525 h 6980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Lst>
            <a:rect l="l" t="t" r="r" b="b"/>
            <a:pathLst>
              <a:path w="960402" h="698040">
                <a:moveTo>
                  <a:pt x="403361" y="383525"/>
                </a:moveTo>
                <a:lnTo>
                  <a:pt x="428977" y="365018"/>
                </a:lnTo>
                <a:lnTo>
                  <a:pt x="446908" y="349447"/>
                </a:lnTo>
                <a:lnTo>
                  <a:pt x="471380" y="328199"/>
                </a:lnTo>
                <a:lnTo>
                  <a:pt x="498443" y="306692"/>
                </a:lnTo>
                <a:lnTo>
                  <a:pt x="540487" y="273268"/>
                </a:lnTo>
                <a:lnTo>
                  <a:pt x="580066" y="220457"/>
                </a:lnTo>
                <a:lnTo>
                  <a:pt x="622746" y="153101"/>
                </a:lnTo>
                <a:lnTo>
                  <a:pt x="655004" y="102182"/>
                </a:lnTo>
                <a:lnTo>
                  <a:pt x="656331" y="99824"/>
                </a:lnTo>
                <a:lnTo>
                  <a:pt x="704885" y="13294"/>
                </a:lnTo>
                <a:lnTo>
                  <a:pt x="710595" y="472"/>
                </a:lnTo>
                <a:lnTo>
                  <a:pt x="729174" y="7169"/>
                </a:lnTo>
                <a:lnTo>
                  <a:pt x="733614" y="10873"/>
                </a:lnTo>
                <a:lnTo>
                  <a:pt x="798866" y="94932"/>
                </a:lnTo>
                <a:lnTo>
                  <a:pt x="799715" y="96479"/>
                </a:lnTo>
                <a:lnTo>
                  <a:pt x="810797" y="139605"/>
                </a:lnTo>
                <a:lnTo>
                  <a:pt x="812716" y="154327"/>
                </a:lnTo>
                <a:lnTo>
                  <a:pt x="799810" y="181217"/>
                </a:lnTo>
                <a:lnTo>
                  <a:pt x="792778" y="187794"/>
                </a:lnTo>
                <a:lnTo>
                  <a:pt x="766445" y="235531"/>
                </a:lnTo>
                <a:lnTo>
                  <a:pt x="804263" y="251661"/>
                </a:lnTo>
                <a:lnTo>
                  <a:pt x="872735" y="275469"/>
                </a:lnTo>
                <a:lnTo>
                  <a:pt x="879785" y="277934"/>
                </a:lnTo>
                <a:lnTo>
                  <a:pt x="876622" y="287197"/>
                </a:lnTo>
                <a:lnTo>
                  <a:pt x="909018" y="310936"/>
                </a:lnTo>
                <a:lnTo>
                  <a:pt x="932012" y="354088"/>
                </a:lnTo>
                <a:lnTo>
                  <a:pt x="950616" y="367345"/>
                </a:lnTo>
                <a:lnTo>
                  <a:pt x="960553" y="403604"/>
                </a:lnTo>
                <a:lnTo>
                  <a:pt x="940106" y="433751"/>
                </a:lnTo>
                <a:lnTo>
                  <a:pt x="880295" y="428576"/>
                </a:lnTo>
                <a:lnTo>
                  <a:pt x="854502" y="440115"/>
                </a:lnTo>
                <a:lnTo>
                  <a:pt x="820873" y="457623"/>
                </a:lnTo>
                <a:lnTo>
                  <a:pt x="785986" y="445555"/>
                </a:lnTo>
                <a:lnTo>
                  <a:pt x="780539" y="445329"/>
                </a:lnTo>
                <a:lnTo>
                  <a:pt x="782961" y="458553"/>
                </a:lnTo>
                <a:lnTo>
                  <a:pt x="781206" y="466923"/>
                </a:lnTo>
                <a:lnTo>
                  <a:pt x="799237" y="488028"/>
                </a:lnTo>
                <a:lnTo>
                  <a:pt x="813326" y="497945"/>
                </a:lnTo>
                <a:lnTo>
                  <a:pt x="811055" y="497945"/>
                </a:lnTo>
                <a:lnTo>
                  <a:pt x="817565" y="509032"/>
                </a:lnTo>
                <a:lnTo>
                  <a:pt x="826986" y="519200"/>
                </a:lnTo>
                <a:lnTo>
                  <a:pt x="810370" y="521414"/>
                </a:lnTo>
                <a:lnTo>
                  <a:pt x="802879" y="545134"/>
                </a:lnTo>
                <a:lnTo>
                  <a:pt x="793684" y="562597"/>
                </a:lnTo>
                <a:lnTo>
                  <a:pt x="778728" y="575784"/>
                </a:lnTo>
                <a:lnTo>
                  <a:pt x="752979" y="582582"/>
                </a:lnTo>
                <a:lnTo>
                  <a:pt x="739526" y="581513"/>
                </a:lnTo>
                <a:lnTo>
                  <a:pt x="727753" y="584286"/>
                </a:lnTo>
                <a:lnTo>
                  <a:pt x="710966" y="570502"/>
                </a:lnTo>
                <a:lnTo>
                  <a:pt x="691558" y="561641"/>
                </a:lnTo>
                <a:lnTo>
                  <a:pt x="678155" y="567528"/>
                </a:lnTo>
                <a:lnTo>
                  <a:pt x="672117" y="552466"/>
                </a:lnTo>
                <a:lnTo>
                  <a:pt x="677281" y="542499"/>
                </a:lnTo>
                <a:lnTo>
                  <a:pt x="692589" y="543210"/>
                </a:lnTo>
                <a:lnTo>
                  <a:pt x="704174" y="527413"/>
                </a:lnTo>
                <a:lnTo>
                  <a:pt x="714690" y="521269"/>
                </a:lnTo>
                <a:lnTo>
                  <a:pt x="706356" y="515590"/>
                </a:lnTo>
                <a:lnTo>
                  <a:pt x="705533" y="515031"/>
                </a:lnTo>
                <a:lnTo>
                  <a:pt x="698803" y="517156"/>
                </a:lnTo>
                <a:lnTo>
                  <a:pt x="678929" y="523420"/>
                </a:lnTo>
                <a:lnTo>
                  <a:pt x="659784" y="536827"/>
                </a:lnTo>
                <a:lnTo>
                  <a:pt x="634507" y="557453"/>
                </a:lnTo>
                <a:lnTo>
                  <a:pt x="642230" y="571904"/>
                </a:lnTo>
                <a:lnTo>
                  <a:pt x="660073" y="570552"/>
                </a:lnTo>
                <a:lnTo>
                  <a:pt x="664362" y="574690"/>
                </a:lnTo>
                <a:lnTo>
                  <a:pt x="648425" y="585242"/>
                </a:lnTo>
                <a:lnTo>
                  <a:pt x="644928" y="594845"/>
                </a:lnTo>
                <a:lnTo>
                  <a:pt x="632400" y="610962"/>
                </a:lnTo>
                <a:lnTo>
                  <a:pt x="617916" y="613038"/>
                </a:lnTo>
                <a:lnTo>
                  <a:pt x="605582" y="610541"/>
                </a:lnTo>
                <a:lnTo>
                  <a:pt x="598186" y="618156"/>
                </a:lnTo>
                <a:lnTo>
                  <a:pt x="593708" y="628822"/>
                </a:lnTo>
                <a:lnTo>
                  <a:pt x="559991" y="621433"/>
                </a:lnTo>
                <a:lnTo>
                  <a:pt x="519563" y="621829"/>
                </a:lnTo>
                <a:lnTo>
                  <a:pt x="513009" y="625200"/>
                </a:lnTo>
                <a:lnTo>
                  <a:pt x="508500" y="627520"/>
                </a:lnTo>
                <a:lnTo>
                  <a:pt x="498255" y="619659"/>
                </a:lnTo>
                <a:lnTo>
                  <a:pt x="484802" y="625910"/>
                </a:lnTo>
                <a:lnTo>
                  <a:pt x="466474" y="630545"/>
                </a:lnTo>
                <a:lnTo>
                  <a:pt x="457399" y="631991"/>
                </a:lnTo>
                <a:lnTo>
                  <a:pt x="434468" y="638185"/>
                </a:lnTo>
                <a:lnTo>
                  <a:pt x="418097" y="642606"/>
                </a:lnTo>
                <a:lnTo>
                  <a:pt x="399701" y="653020"/>
                </a:lnTo>
                <a:lnTo>
                  <a:pt x="380065" y="663063"/>
                </a:lnTo>
                <a:lnTo>
                  <a:pt x="366266" y="662792"/>
                </a:lnTo>
                <a:lnTo>
                  <a:pt x="359989" y="664314"/>
                </a:lnTo>
                <a:lnTo>
                  <a:pt x="343977" y="668194"/>
                </a:lnTo>
                <a:lnTo>
                  <a:pt x="292983" y="694864"/>
                </a:lnTo>
                <a:lnTo>
                  <a:pt x="292555" y="697750"/>
                </a:lnTo>
                <a:lnTo>
                  <a:pt x="285649" y="695908"/>
                </a:lnTo>
                <a:lnTo>
                  <a:pt x="267039" y="655221"/>
                </a:lnTo>
                <a:lnTo>
                  <a:pt x="245530" y="652542"/>
                </a:lnTo>
                <a:lnTo>
                  <a:pt x="193466" y="669465"/>
                </a:lnTo>
                <a:lnTo>
                  <a:pt x="178510" y="661289"/>
                </a:lnTo>
                <a:lnTo>
                  <a:pt x="153485" y="667773"/>
                </a:lnTo>
                <a:lnTo>
                  <a:pt x="139227" y="661698"/>
                </a:lnTo>
                <a:lnTo>
                  <a:pt x="130164" y="649838"/>
                </a:lnTo>
                <a:lnTo>
                  <a:pt x="129636" y="649385"/>
                </a:lnTo>
                <a:lnTo>
                  <a:pt x="111001" y="633368"/>
                </a:lnTo>
                <a:lnTo>
                  <a:pt x="72258" y="650769"/>
                </a:lnTo>
                <a:lnTo>
                  <a:pt x="71843" y="649901"/>
                </a:lnTo>
                <a:lnTo>
                  <a:pt x="51466" y="604799"/>
                </a:lnTo>
                <a:lnTo>
                  <a:pt x="34359" y="612245"/>
                </a:lnTo>
                <a:lnTo>
                  <a:pt x="32541" y="533701"/>
                </a:lnTo>
                <a:lnTo>
                  <a:pt x="25321" y="520728"/>
                </a:lnTo>
                <a:lnTo>
                  <a:pt x="6396" y="468640"/>
                </a:lnTo>
                <a:lnTo>
                  <a:pt x="472" y="397328"/>
                </a:lnTo>
                <a:lnTo>
                  <a:pt x="22107" y="403346"/>
                </a:lnTo>
                <a:lnTo>
                  <a:pt x="68309" y="424690"/>
                </a:lnTo>
                <a:lnTo>
                  <a:pt x="79611" y="426916"/>
                </a:lnTo>
                <a:lnTo>
                  <a:pt x="127938" y="436443"/>
                </a:lnTo>
                <a:lnTo>
                  <a:pt x="128674" y="436474"/>
                </a:lnTo>
                <a:lnTo>
                  <a:pt x="156347" y="437789"/>
                </a:lnTo>
                <a:lnTo>
                  <a:pt x="221813" y="431425"/>
                </a:lnTo>
                <a:lnTo>
                  <a:pt x="226133" y="431003"/>
                </a:lnTo>
                <a:lnTo>
                  <a:pt x="270165" y="424205"/>
                </a:lnTo>
                <a:lnTo>
                  <a:pt x="271656" y="423558"/>
                </a:lnTo>
                <a:lnTo>
                  <a:pt x="315002" y="404761"/>
                </a:lnTo>
                <a:lnTo>
                  <a:pt x="353499" y="401554"/>
                </a:lnTo>
                <a:lnTo>
                  <a:pt x="381631" y="394605"/>
                </a:lnTo>
                <a:lnTo>
                  <a:pt x="400549" y="385041"/>
                </a:lnTo>
                <a:lnTo>
                  <a:pt x="402927" y="383839"/>
                </a:lnTo>
                <a:lnTo>
                  <a:pt x="403361" y="38352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1" name="Varde">
            <a:extLst>
              <a:ext uri="{FF2B5EF4-FFF2-40B4-BE49-F238E27FC236}">
                <a16:creationId xmlns:a16="http://schemas.microsoft.com/office/drawing/2014/main" id="{00000000-0008-0000-3E00-0000AB000000}"/>
              </a:ext>
            </a:extLst>
          </xdr:cNvPr>
          <xdr:cNvSpPr/>
        </xdr:nvSpPr>
        <xdr:spPr>
          <a:xfrm>
            <a:off x="86400" y="4207906"/>
            <a:ext cx="972228" cy="757815"/>
          </a:xfrm>
          <a:custGeom>
            <a:avLst/>
            <a:gdLst>
              <a:gd name="connsiteX0" fmla="*/ 263016 w 946511"/>
              <a:gd name="connsiteY0" fmla="*/ 650542 h 737770"/>
              <a:gd name="connsiteX1" fmla="*/ 267790 w 946511"/>
              <a:gd name="connsiteY1" fmla="*/ 651969 h 737770"/>
              <a:gd name="connsiteX2" fmla="*/ 274326 w 946511"/>
              <a:gd name="connsiteY2" fmla="*/ 665641 h 737770"/>
              <a:gd name="connsiteX3" fmla="*/ 286002 w 946511"/>
              <a:gd name="connsiteY3" fmla="*/ 675407 h 737770"/>
              <a:gd name="connsiteX4" fmla="*/ 288267 w 946511"/>
              <a:gd name="connsiteY4" fmla="*/ 682374 h 737770"/>
              <a:gd name="connsiteX5" fmla="*/ 283662 w 946511"/>
              <a:gd name="connsiteY5" fmla="*/ 680859 h 737770"/>
              <a:gd name="connsiteX6" fmla="*/ 269542 w 946511"/>
              <a:gd name="connsiteY6" fmla="*/ 670652 h 737770"/>
              <a:gd name="connsiteX7" fmla="*/ 264225 w 946511"/>
              <a:gd name="connsiteY7" fmla="*/ 664930 h 737770"/>
              <a:gd name="connsiteX8" fmla="*/ 260545 w 946511"/>
              <a:gd name="connsiteY8" fmla="*/ 657251 h 737770"/>
              <a:gd name="connsiteX9" fmla="*/ 683780 w 946511"/>
              <a:gd name="connsiteY9" fmla="*/ 0 h 737770"/>
              <a:gd name="connsiteX10" fmla="*/ 720365 w 946511"/>
              <a:gd name="connsiteY10" fmla="*/ 30512 h 737770"/>
              <a:gd name="connsiteX11" fmla="*/ 726799 w 946511"/>
              <a:gd name="connsiteY11" fmla="*/ 53635 h 737770"/>
              <a:gd name="connsiteX12" fmla="*/ 735201 w 946511"/>
              <a:gd name="connsiteY12" fmla="*/ 65237 h 737770"/>
              <a:gd name="connsiteX13" fmla="*/ 776151 w 946511"/>
              <a:gd name="connsiteY13" fmla="*/ 84467 h 737770"/>
              <a:gd name="connsiteX14" fmla="*/ 765906 w 946511"/>
              <a:gd name="connsiteY14" fmla="*/ 143353 h 737770"/>
              <a:gd name="connsiteX15" fmla="*/ 777208 w 946511"/>
              <a:gd name="connsiteY15" fmla="*/ 182606 h 737770"/>
              <a:gd name="connsiteX16" fmla="*/ 801529 w 946511"/>
              <a:gd name="connsiteY16" fmla="*/ 181443 h 737770"/>
              <a:gd name="connsiteX17" fmla="*/ 810246 w 946511"/>
              <a:gd name="connsiteY17" fmla="*/ 192297 h 737770"/>
              <a:gd name="connsiteX18" fmla="*/ 838334 w 946511"/>
              <a:gd name="connsiteY18" fmla="*/ 218155 h 737770"/>
              <a:gd name="connsiteX19" fmla="*/ 863906 w 946511"/>
              <a:gd name="connsiteY19" fmla="*/ 242800 h 737770"/>
              <a:gd name="connsiteX20" fmla="*/ 858064 w 946511"/>
              <a:gd name="connsiteY20" fmla="*/ 242900 h 737770"/>
              <a:gd name="connsiteX21" fmla="*/ 830051 w 946511"/>
              <a:gd name="connsiteY21" fmla="*/ 300214 h 737770"/>
              <a:gd name="connsiteX22" fmla="*/ 820139 w 946511"/>
              <a:gd name="connsiteY22" fmla="*/ 329368 h 737770"/>
              <a:gd name="connsiteX23" fmla="*/ 835843 w 946511"/>
              <a:gd name="connsiteY23" fmla="*/ 336065 h 737770"/>
              <a:gd name="connsiteX24" fmla="*/ 859523 w 946511"/>
              <a:gd name="connsiteY24" fmla="*/ 350441 h 737770"/>
              <a:gd name="connsiteX25" fmla="*/ 894970 w 946511"/>
              <a:gd name="connsiteY25" fmla="*/ 351604 h 737770"/>
              <a:gd name="connsiteX26" fmla="*/ 918416 w 946511"/>
              <a:gd name="connsiteY26" fmla="*/ 373356 h 737770"/>
              <a:gd name="connsiteX27" fmla="*/ 922976 w 946511"/>
              <a:gd name="connsiteY27" fmla="*/ 377236 h 737770"/>
              <a:gd name="connsiteX28" fmla="*/ 916290 w 946511"/>
              <a:gd name="connsiteY28" fmla="*/ 412974 h 737770"/>
              <a:gd name="connsiteX29" fmla="*/ 937360 w 946511"/>
              <a:gd name="connsiteY29" fmla="*/ 444202 h 737770"/>
              <a:gd name="connsiteX30" fmla="*/ 940555 w 946511"/>
              <a:gd name="connsiteY30" fmla="*/ 454616 h 737770"/>
              <a:gd name="connsiteX31" fmla="*/ 946511 w 946511"/>
              <a:gd name="connsiteY31" fmla="*/ 466212 h 737770"/>
              <a:gd name="connsiteX32" fmla="*/ 916146 w 946511"/>
              <a:gd name="connsiteY32" fmla="*/ 489298 h 737770"/>
              <a:gd name="connsiteX33" fmla="*/ 907561 w 946511"/>
              <a:gd name="connsiteY33" fmla="*/ 502535 h 737770"/>
              <a:gd name="connsiteX34" fmla="*/ 902404 w 946511"/>
              <a:gd name="connsiteY34" fmla="*/ 503692 h 737770"/>
              <a:gd name="connsiteX35" fmla="*/ 792221 w 946511"/>
              <a:gd name="connsiteY35" fmla="*/ 535952 h 737770"/>
              <a:gd name="connsiteX36" fmla="*/ 778164 w 946511"/>
              <a:gd name="connsiteY36" fmla="*/ 587789 h 737770"/>
              <a:gd name="connsiteX37" fmla="*/ 758082 w 946511"/>
              <a:gd name="connsiteY37" fmla="*/ 597882 h 737770"/>
              <a:gd name="connsiteX38" fmla="*/ 736510 w 946511"/>
              <a:gd name="connsiteY38" fmla="*/ 638852 h 737770"/>
              <a:gd name="connsiteX39" fmla="*/ 732950 w 946511"/>
              <a:gd name="connsiteY39" fmla="*/ 636499 h 737770"/>
              <a:gd name="connsiteX40" fmla="*/ 686119 w 946511"/>
              <a:gd name="connsiteY40" fmla="*/ 595725 h 737770"/>
              <a:gd name="connsiteX41" fmla="*/ 679509 w 946511"/>
              <a:gd name="connsiteY41" fmla="*/ 597461 h 737770"/>
              <a:gd name="connsiteX42" fmla="*/ 689232 w 946511"/>
              <a:gd name="connsiteY42" fmla="*/ 608346 h 737770"/>
              <a:gd name="connsiteX43" fmla="*/ 650157 w 946511"/>
              <a:gd name="connsiteY43" fmla="*/ 607126 h 737770"/>
              <a:gd name="connsiteX44" fmla="*/ 611194 w 946511"/>
              <a:gd name="connsiteY44" fmla="*/ 626407 h 737770"/>
              <a:gd name="connsiteX45" fmla="*/ 601798 w 946511"/>
              <a:gd name="connsiteY45" fmla="*/ 632695 h 737770"/>
              <a:gd name="connsiteX46" fmla="*/ 590905 w 946511"/>
              <a:gd name="connsiteY46" fmla="*/ 623432 h 737770"/>
              <a:gd name="connsiteX47" fmla="*/ 590804 w 946511"/>
              <a:gd name="connsiteY47" fmla="*/ 613515 h 737770"/>
              <a:gd name="connsiteX48" fmla="*/ 573883 w 946511"/>
              <a:gd name="connsiteY48" fmla="*/ 589814 h 737770"/>
              <a:gd name="connsiteX49" fmla="*/ 551935 w 946511"/>
              <a:gd name="connsiteY49" fmla="*/ 561477 h 737770"/>
              <a:gd name="connsiteX50" fmla="*/ 555003 w 946511"/>
              <a:gd name="connsiteY50" fmla="*/ 549837 h 737770"/>
              <a:gd name="connsiteX51" fmla="*/ 534694 w 946511"/>
              <a:gd name="connsiteY51" fmla="*/ 525438 h 737770"/>
              <a:gd name="connsiteX52" fmla="*/ 493570 w 946511"/>
              <a:gd name="connsiteY52" fmla="*/ 520174 h 737770"/>
              <a:gd name="connsiteX53" fmla="*/ 493514 w 946511"/>
              <a:gd name="connsiteY53" fmla="*/ 520181 h 737770"/>
              <a:gd name="connsiteX54" fmla="*/ 485399 w 946511"/>
              <a:gd name="connsiteY54" fmla="*/ 522275 h 737770"/>
              <a:gd name="connsiteX55" fmla="*/ 444566 w 946511"/>
              <a:gd name="connsiteY55" fmla="*/ 526394 h 737770"/>
              <a:gd name="connsiteX56" fmla="*/ 447971 w 946511"/>
              <a:gd name="connsiteY56" fmla="*/ 542386 h 737770"/>
              <a:gd name="connsiteX57" fmla="*/ 422518 w 946511"/>
              <a:gd name="connsiteY57" fmla="*/ 564376 h 737770"/>
              <a:gd name="connsiteX58" fmla="*/ 428993 w 946511"/>
              <a:gd name="connsiteY58" fmla="*/ 600202 h 737770"/>
              <a:gd name="connsiteX59" fmla="*/ 405714 w 946511"/>
              <a:gd name="connsiteY59" fmla="*/ 589505 h 737770"/>
              <a:gd name="connsiteX60" fmla="*/ 372843 w 946511"/>
              <a:gd name="connsiteY60" fmla="*/ 577457 h 737770"/>
              <a:gd name="connsiteX61" fmla="*/ 375026 w 946511"/>
              <a:gd name="connsiteY61" fmla="*/ 544008 h 737770"/>
              <a:gd name="connsiteX62" fmla="*/ 322266 w 946511"/>
              <a:gd name="connsiteY62" fmla="*/ 498240 h 737770"/>
              <a:gd name="connsiteX63" fmla="*/ 315254 w 946511"/>
              <a:gd name="connsiteY63" fmla="*/ 506767 h 737770"/>
              <a:gd name="connsiteX64" fmla="*/ 291664 w 946511"/>
              <a:gd name="connsiteY64" fmla="*/ 520571 h 737770"/>
              <a:gd name="connsiteX65" fmla="*/ 275375 w 946511"/>
              <a:gd name="connsiteY65" fmla="*/ 534877 h 737770"/>
              <a:gd name="connsiteX66" fmla="*/ 273790 w 946511"/>
              <a:gd name="connsiteY66" fmla="*/ 524595 h 737770"/>
              <a:gd name="connsiteX67" fmla="*/ 263685 w 946511"/>
              <a:gd name="connsiteY67" fmla="*/ 511961 h 737770"/>
              <a:gd name="connsiteX68" fmla="*/ 246334 w 946511"/>
              <a:gd name="connsiteY68" fmla="*/ 501818 h 737770"/>
              <a:gd name="connsiteX69" fmla="*/ 224596 w 946511"/>
              <a:gd name="connsiteY69" fmla="*/ 499359 h 737770"/>
              <a:gd name="connsiteX70" fmla="*/ 223764 w 946511"/>
              <a:gd name="connsiteY70" fmla="*/ 499265 h 737770"/>
              <a:gd name="connsiteX71" fmla="*/ 199313 w 946511"/>
              <a:gd name="connsiteY71" fmla="*/ 529714 h 737770"/>
              <a:gd name="connsiteX72" fmla="*/ 194816 w 946511"/>
              <a:gd name="connsiteY72" fmla="*/ 535311 h 737770"/>
              <a:gd name="connsiteX73" fmla="*/ 194618 w 946511"/>
              <a:gd name="connsiteY73" fmla="*/ 543694 h 737770"/>
              <a:gd name="connsiteX74" fmla="*/ 185709 w 946511"/>
              <a:gd name="connsiteY74" fmla="*/ 552485 h 737770"/>
              <a:gd name="connsiteX75" fmla="*/ 185323 w 946511"/>
              <a:gd name="connsiteY75" fmla="*/ 582141 h 737770"/>
              <a:gd name="connsiteX76" fmla="*/ 192213 w 946511"/>
              <a:gd name="connsiteY76" fmla="*/ 601982 h 737770"/>
              <a:gd name="connsiteX77" fmla="*/ 202193 w 946511"/>
              <a:gd name="connsiteY77" fmla="*/ 614389 h 737770"/>
              <a:gd name="connsiteX78" fmla="*/ 226440 w 946511"/>
              <a:gd name="connsiteY78" fmla="*/ 624960 h 737770"/>
              <a:gd name="connsiteX79" fmla="*/ 209780 w 946511"/>
              <a:gd name="connsiteY79" fmla="*/ 632003 h 737770"/>
              <a:gd name="connsiteX80" fmla="*/ 204582 w 946511"/>
              <a:gd name="connsiteY80" fmla="*/ 641436 h 737770"/>
              <a:gd name="connsiteX81" fmla="*/ 220735 w 946511"/>
              <a:gd name="connsiteY81" fmla="*/ 658063 h 737770"/>
              <a:gd name="connsiteX82" fmla="*/ 235346 w 946511"/>
              <a:gd name="connsiteY82" fmla="*/ 668068 h 737770"/>
              <a:gd name="connsiteX83" fmla="*/ 248340 w 946511"/>
              <a:gd name="connsiteY83" fmla="*/ 684311 h 737770"/>
              <a:gd name="connsiteX84" fmla="*/ 262246 w 946511"/>
              <a:gd name="connsiteY84" fmla="*/ 699196 h 737770"/>
              <a:gd name="connsiteX85" fmla="*/ 258908 w 946511"/>
              <a:gd name="connsiteY85" fmla="*/ 717798 h 737770"/>
              <a:gd name="connsiteX86" fmla="*/ 263041 w 946511"/>
              <a:gd name="connsiteY86" fmla="*/ 730262 h 737770"/>
              <a:gd name="connsiteX87" fmla="*/ 247999 w 946511"/>
              <a:gd name="connsiteY87" fmla="*/ 737770 h 737770"/>
              <a:gd name="connsiteX88" fmla="*/ 232203 w 946511"/>
              <a:gd name="connsiteY88" fmla="*/ 725243 h 737770"/>
              <a:gd name="connsiteX89" fmla="*/ 188480 w 946511"/>
              <a:gd name="connsiteY89" fmla="*/ 682582 h 737770"/>
              <a:gd name="connsiteX90" fmla="*/ 153707 w 946511"/>
              <a:gd name="connsiteY90" fmla="*/ 652120 h 737770"/>
              <a:gd name="connsiteX91" fmla="*/ 111923 w 946511"/>
              <a:gd name="connsiteY91" fmla="*/ 619898 h 737770"/>
              <a:gd name="connsiteX92" fmla="*/ 86124 w 946511"/>
              <a:gd name="connsiteY92" fmla="*/ 612201 h 737770"/>
              <a:gd name="connsiteX93" fmla="*/ 56139 w 946511"/>
              <a:gd name="connsiteY93" fmla="*/ 597938 h 737770"/>
              <a:gd name="connsiteX94" fmla="*/ 11960 w 946511"/>
              <a:gd name="connsiteY94" fmla="*/ 579060 h 737770"/>
              <a:gd name="connsiteX95" fmla="*/ 5317 w 946511"/>
              <a:gd name="connsiteY95" fmla="*/ 574212 h 737770"/>
              <a:gd name="connsiteX96" fmla="*/ 0 w 946511"/>
              <a:gd name="connsiteY96" fmla="*/ 558245 h 737770"/>
              <a:gd name="connsiteX97" fmla="*/ 17165 w 946511"/>
              <a:gd name="connsiteY97" fmla="*/ 528381 h 737770"/>
              <a:gd name="connsiteX98" fmla="*/ 59413 w 946511"/>
              <a:gd name="connsiteY98" fmla="*/ 408314 h 737770"/>
              <a:gd name="connsiteX99" fmla="*/ 61476 w 946511"/>
              <a:gd name="connsiteY99" fmla="*/ 402453 h 737770"/>
              <a:gd name="connsiteX100" fmla="*/ 100372 w 946511"/>
              <a:gd name="connsiteY100" fmla="*/ 274714 h 737770"/>
              <a:gd name="connsiteX101" fmla="*/ 102217 w 946511"/>
              <a:gd name="connsiteY101" fmla="*/ 266835 h 737770"/>
              <a:gd name="connsiteX102" fmla="*/ 111688 w 946511"/>
              <a:gd name="connsiteY102" fmla="*/ 226393 h 737770"/>
              <a:gd name="connsiteX103" fmla="*/ 121798 w 946511"/>
              <a:gd name="connsiteY103" fmla="*/ 152314 h 737770"/>
              <a:gd name="connsiteX104" fmla="*/ 121541 w 946511"/>
              <a:gd name="connsiteY104" fmla="*/ 146051 h 737770"/>
              <a:gd name="connsiteX105" fmla="*/ 118623 w 946511"/>
              <a:gd name="connsiteY105" fmla="*/ 74852 h 737770"/>
              <a:gd name="connsiteX106" fmla="*/ 116530 w 946511"/>
              <a:gd name="connsiteY106" fmla="*/ 60734 h 737770"/>
              <a:gd name="connsiteX107" fmla="*/ 127924 w 946511"/>
              <a:gd name="connsiteY107" fmla="*/ 54068 h 737770"/>
              <a:gd name="connsiteX108" fmla="*/ 124718 w 946511"/>
              <a:gd name="connsiteY108" fmla="*/ 40995 h 737770"/>
              <a:gd name="connsiteX109" fmla="*/ 127777 w 946511"/>
              <a:gd name="connsiteY109" fmla="*/ 30537 h 737770"/>
              <a:gd name="connsiteX110" fmla="*/ 127751 w 946511"/>
              <a:gd name="connsiteY110" fmla="*/ 30430 h 737770"/>
              <a:gd name="connsiteX111" fmla="*/ 175363 w 946511"/>
              <a:gd name="connsiteY111" fmla="*/ 38328 h 737770"/>
              <a:gd name="connsiteX112" fmla="*/ 175846 w 946511"/>
              <a:gd name="connsiteY112" fmla="*/ 58106 h 737770"/>
              <a:gd name="connsiteX113" fmla="*/ 199288 w 946511"/>
              <a:gd name="connsiteY113" fmla="*/ 69381 h 737770"/>
              <a:gd name="connsiteX114" fmla="*/ 226750 w 946511"/>
              <a:gd name="connsiteY114" fmla="*/ 95503 h 737770"/>
              <a:gd name="connsiteX115" fmla="*/ 245081 w 946511"/>
              <a:gd name="connsiteY115" fmla="*/ 91271 h 737770"/>
              <a:gd name="connsiteX116" fmla="*/ 285669 w 946511"/>
              <a:gd name="connsiteY116" fmla="*/ 91378 h 737770"/>
              <a:gd name="connsiteX117" fmla="*/ 318626 w 946511"/>
              <a:gd name="connsiteY117" fmla="*/ 49245 h 737770"/>
              <a:gd name="connsiteX118" fmla="*/ 343938 w 946511"/>
              <a:gd name="connsiteY118" fmla="*/ 82430 h 737770"/>
              <a:gd name="connsiteX119" fmla="*/ 400374 w 946511"/>
              <a:gd name="connsiteY119" fmla="*/ 96289 h 737770"/>
              <a:gd name="connsiteX120" fmla="*/ 390164 w 946511"/>
              <a:gd name="connsiteY120" fmla="*/ 103333 h 737770"/>
              <a:gd name="connsiteX121" fmla="*/ 419238 w 946511"/>
              <a:gd name="connsiteY121" fmla="*/ 122896 h 737770"/>
              <a:gd name="connsiteX122" fmla="*/ 443565 w 946511"/>
              <a:gd name="connsiteY122" fmla="*/ 147352 h 737770"/>
              <a:gd name="connsiteX123" fmla="*/ 446500 w 946511"/>
              <a:gd name="connsiteY123" fmla="*/ 140529 h 737770"/>
              <a:gd name="connsiteX124" fmla="*/ 479319 w 946511"/>
              <a:gd name="connsiteY124" fmla="*/ 141265 h 737770"/>
              <a:gd name="connsiteX125" fmla="*/ 488201 w 946511"/>
              <a:gd name="connsiteY125" fmla="*/ 136523 h 737770"/>
              <a:gd name="connsiteX126" fmla="*/ 494482 w 946511"/>
              <a:gd name="connsiteY126" fmla="*/ 129619 h 737770"/>
              <a:gd name="connsiteX127" fmla="*/ 499884 w 946511"/>
              <a:gd name="connsiteY127" fmla="*/ 75550 h 737770"/>
              <a:gd name="connsiteX128" fmla="*/ 526323 w 946511"/>
              <a:gd name="connsiteY128" fmla="*/ 67903 h 737770"/>
              <a:gd name="connsiteX129" fmla="*/ 537833 w 946511"/>
              <a:gd name="connsiteY129" fmla="*/ 50874 h 737770"/>
              <a:gd name="connsiteX130" fmla="*/ 522473 w 946511"/>
              <a:gd name="connsiteY130" fmla="*/ 13275 h 737770"/>
              <a:gd name="connsiteX131" fmla="*/ 564701 w 946511"/>
              <a:gd name="connsiteY131" fmla="*/ 584 h 737770"/>
              <a:gd name="connsiteX132" fmla="*/ 594289 w 946511"/>
              <a:gd name="connsiteY132" fmla="*/ 21204 h 737770"/>
              <a:gd name="connsiteX133" fmla="*/ 652805 w 946511"/>
              <a:gd name="connsiteY133" fmla="*/ 7395 h 7377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Lst>
            <a:rect l="l" t="t" r="r" b="b"/>
            <a:pathLst>
              <a:path w="946511" h="737770">
                <a:moveTo>
                  <a:pt x="263016" y="650542"/>
                </a:moveTo>
                <a:lnTo>
                  <a:pt x="267790" y="651969"/>
                </a:lnTo>
                <a:lnTo>
                  <a:pt x="274326" y="665641"/>
                </a:lnTo>
                <a:lnTo>
                  <a:pt x="286002" y="675407"/>
                </a:lnTo>
                <a:lnTo>
                  <a:pt x="288267" y="682374"/>
                </a:lnTo>
                <a:lnTo>
                  <a:pt x="283662" y="680859"/>
                </a:lnTo>
                <a:lnTo>
                  <a:pt x="269542" y="670652"/>
                </a:lnTo>
                <a:lnTo>
                  <a:pt x="264225" y="664930"/>
                </a:lnTo>
                <a:lnTo>
                  <a:pt x="260545" y="657251"/>
                </a:lnTo>
                <a:close/>
                <a:moveTo>
                  <a:pt x="683780" y="0"/>
                </a:moveTo>
                <a:lnTo>
                  <a:pt x="720365" y="30512"/>
                </a:lnTo>
                <a:lnTo>
                  <a:pt x="726799" y="53635"/>
                </a:lnTo>
                <a:lnTo>
                  <a:pt x="735201" y="65237"/>
                </a:lnTo>
                <a:lnTo>
                  <a:pt x="776151" y="84467"/>
                </a:lnTo>
                <a:lnTo>
                  <a:pt x="765906" y="143353"/>
                </a:lnTo>
                <a:lnTo>
                  <a:pt x="777208" y="182606"/>
                </a:lnTo>
                <a:lnTo>
                  <a:pt x="801529" y="181443"/>
                </a:lnTo>
                <a:lnTo>
                  <a:pt x="810246" y="192297"/>
                </a:lnTo>
                <a:lnTo>
                  <a:pt x="838334" y="218155"/>
                </a:lnTo>
                <a:lnTo>
                  <a:pt x="863906" y="242800"/>
                </a:lnTo>
                <a:lnTo>
                  <a:pt x="858064" y="242900"/>
                </a:lnTo>
                <a:lnTo>
                  <a:pt x="830051" y="300214"/>
                </a:lnTo>
                <a:lnTo>
                  <a:pt x="820139" y="329368"/>
                </a:lnTo>
                <a:lnTo>
                  <a:pt x="835843" y="336065"/>
                </a:lnTo>
                <a:lnTo>
                  <a:pt x="859523" y="350441"/>
                </a:lnTo>
                <a:lnTo>
                  <a:pt x="894970" y="351604"/>
                </a:lnTo>
                <a:lnTo>
                  <a:pt x="918416" y="373356"/>
                </a:lnTo>
                <a:lnTo>
                  <a:pt x="922976" y="377236"/>
                </a:lnTo>
                <a:lnTo>
                  <a:pt x="916290" y="412974"/>
                </a:lnTo>
                <a:lnTo>
                  <a:pt x="937360" y="444202"/>
                </a:lnTo>
                <a:lnTo>
                  <a:pt x="940555" y="454616"/>
                </a:lnTo>
                <a:lnTo>
                  <a:pt x="946511" y="466212"/>
                </a:lnTo>
                <a:lnTo>
                  <a:pt x="916146" y="489298"/>
                </a:lnTo>
                <a:lnTo>
                  <a:pt x="907561" y="502535"/>
                </a:lnTo>
                <a:lnTo>
                  <a:pt x="902404" y="503692"/>
                </a:lnTo>
                <a:lnTo>
                  <a:pt x="792221" y="535952"/>
                </a:lnTo>
                <a:lnTo>
                  <a:pt x="778164" y="587789"/>
                </a:lnTo>
                <a:lnTo>
                  <a:pt x="758082" y="597882"/>
                </a:lnTo>
                <a:lnTo>
                  <a:pt x="736510" y="638852"/>
                </a:lnTo>
                <a:lnTo>
                  <a:pt x="732950" y="636499"/>
                </a:lnTo>
                <a:lnTo>
                  <a:pt x="686119" y="595725"/>
                </a:lnTo>
                <a:lnTo>
                  <a:pt x="679509" y="597461"/>
                </a:lnTo>
                <a:lnTo>
                  <a:pt x="689232" y="608346"/>
                </a:lnTo>
                <a:lnTo>
                  <a:pt x="650157" y="607126"/>
                </a:lnTo>
                <a:lnTo>
                  <a:pt x="611194" y="626407"/>
                </a:lnTo>
                <a:lnTo>
                  <a:pt x="601798" y="632695"/>
                </a:lnTo>
                <a:lnTo>
                  <a:pt x="590905" y="623432"/>
                </a:lnTo>
                <a:lnTo>
                  <a:pt x="590804" y="613515"/>
                </a:lnTo>
                <a:lnTo>
                  <a:pt x="573883" y="589814"/>
                </a:lnTo>
                <a:lnTo>
                  <a:pt x="551935" y="561477"/>
                </a:lnTo>
                <a:lnTo>
                  <a:pt x="555003" y="549837"/>
                </a:lnTo>
                <a:lnTo>
                  <a:pt x="534694" y="525438"/>
                </a:lnTo>
                <a:lnTo>
                  <a:pt x="493570" y="520174"/>
                </a:lnTo>
                <a:lnTo>
                  <a:pt x="493514" y="520181"/>
                </a:lnTo>
                <a:lnTo>
                  <a:pt x="485399" y="522275"/>
                </a:lnTo>
                <a:lnTo>
                  <a:pt x="444566" y="526394"/>
                </a:lnTo>
                <a:lnTo>
                  <a:pt x="447971" y="542386"/>
                </a:lnTo>
                <a:lnTo>
                  <a:pt x="422518" y="564376"/>
                </a:lnTo>
                <a:lnTo>
                  <a:pt x="428993" y="600202"/>
                </a:lnTo>
                <a:lnTo>
                  <a:pt x="405714" y="589505"/>
                </a:lnTo>
                <a:lnTo>
                  <a:pt x="372843" y="577457"/>
                </a:lnTo>
                <a:lnTo>
                  <a:pt x="375026" y="544008"/>
                </a:lnTo>
                <a:lnTo>
                  <a:pt x="322266" y="498240"/>
                </a:lnTo>
                <a:lnTo>
                  <a:pt x="315254" y="506767"/>
                </a:lnTo>
                <a:lnTo>
                  <a:pt x="291664" y="520571"/>
                </a:lnTo>
                <a:lnTo>
                  <a:pt x="275375" y="534877"/>
                </a:lnTo>
                <a:lnTo>
                  <a:pt x="273790" y="524595"/>
                </a:lnTo>
                <a:lnTo>
                  <a:pt x="263685" y="511961"/>
                </a:lnTo>
                <a:lnTo>
                  <a:pt x="246334" y="501818"/>
                </a:lnTo>
                <a:lnTo>
                  <a:pt x="224596" y="499359"/>
                </a:lnTo>
                <a:lnTo>
                  <a:pt x="223764" y="499265"/>
                </a:lnTo>
                <a:lnTo>
                  <a:pt x="199313" y="529714"/>
                </a:lnTo>
                <a:lnTo>
                  <a:pt x="194816" y="535311"/>
                </a:lnTo>
                <a:lnTo>
                  <a:pt x="194618" y="543694"/>
                </a:lnTo>
                <a:lnTo>
                  <a:pt x="185709" y="552485"/>
                </a:lnTo>
                <a:lnTo>
                  <a:pt x="185323" y="582141"/>
                </a:lnTo>
                <a:lnTo>
                  <a:pt x="192213" y="601982"/>
                </a:lnTo>
                <a:lnTo>
                  <a:pt x="202193" y="614389"/>
                </a:lnTo>
                <a:lnTo>
                  <a:pt x="226440" y="624960"/>
                </a:lnTo>
                <a:lnTo>
                  <a:pt x="209780" y="632003"/>
                </a:lnTo>
                <a:lnTo>
                  <a:pt x="204582" y="641436"/>
                </a:lnTo>
                <a:lnTo>
                  <a:pt x="220735" y="658063"/>
                </a:lnTo>
                <a:lnTo>
                  <a:pt x="235346" y="668068"/>
                </a:lnTo>
                <a:lnTo>
                  <a:pt x="248340" y="684311"/>
                </a:lnTo>
                <a:lnTo>
                  <a:pt x="262246" y="699196"/>
                </a:lnTo>
                <a:lnTo>
                  <a:pt x="258908" y="717798"/>
                </a:lnTo>
                <a:lnTo>
                  <a:pt x="263041" y="730262"/>
                </a:lnTo>
                <a:lnTo>
                  <a:pt x="247999" y="737770"/>
                </a:lnTo>
                <a:lnTo>
                  <a:pt x="232203" y="725243"/>
                </a:lnTo>
                <a:lnTo>
                  <a:pt x="188480" y="682582"/>
                </a:lnTo>
                <a:lnTo>
                  <a:pt x="153707" y="652120"/>
                </a:lnTo>
                <a:lnTo>
                  <a:pt x="111923" y="619898"/>
                </a:lnTo>
                <a:lnTo>
                  <a:pt x="86124" y="612201"/>
                </a:lnTo>
                <a:lnTo>
                  <a:pt x="56139" y="597938"/>
                </a:lnTo>
                <a:lnTo>
                  <a:pt x="11960" y="579060"/>
                </a:lnTo>
                <a:lnTo>
                  <a:pt x="5317" y="574212"/>
                </a:lnTo>
                <a:lnTo>
                  <a:pt x="0" y="558245"/>
                </a:lnTo>
                <a:lnTo>
                  <a:pt x="17165" y="528381"/>
                </a:lnTo>
                <a:lnTo>
                  <a:pt x="59413" y="408314"/>
                </a:lnTo>
                <a:lnTo>
                  <a:pt x="61476" y="402453"/>
                </a:lnTo>
                <a:lnTo>
                  <a:pt x="100372" y="274714"/>
                </a:lnTo>
                <a:lnTo>
                  <a:pt x="102217" y="266835"/>
                </a:lnTo>
                <a:lnTo>
                  <a:pt x="111688" y="226393"/>
                </a:lnTo>
                <a:lnTo>
                  <a:pt x="121798" y="152314"/>
                </a:lnTo>
                <a:lnTo>
                  <a:pt x="121541" y="146051"/>
                </a:lnTo>
                <a:lnTo>
                  <a:pt x="118623" y="74852"/>
                </a:lnTo>
                <a:lnTo>
                  <a:pt x="116530" y="60734"/>
                </a:lnTo>
                <a:lnTo>
                  <a:pt x="127924" y="54068"/>
                </a:lnTo>
                <a:lnTo>
                  <a:pt x="124718" y="40995"/>
                </a:lnTo>
                <a:lnTo>
                  <a:pt x="127777" y="30537"/>
                </a:lnTo>
                <a:lnTo>
                  <a:pt x="127751" y="30430"/>
                </a:lnTo>
                <a:lnTo>
                  <a:pt x="175363" y="38328"/>
                </a:lnTo>
                <a:lnTo>
                  <a:pt x="175846" y="58106"/>
                </a:lnTo>
                <a:lnTo>
                  <a:pt x="199288" y="69381"/>
                </a:lnTo>
                <a:lnTo>
                  <a:pt x="226750" y="95503"/>
                </a:lnTo>
                <a:lnTo>
                  <a:pt x="245081" y="91271"/>
                </a:lnTo>
                <a:lnTo>
                  <a:pt x="285669" y="91378"/>
                </a:lnTo>
                <a:lnTo>
                  <a:pt x="318626" y="49245"/>
                </a:lnTo>
                <a:lnTo>
                  <a:pt x="343938" y="82430"/>
                </a:lnTo>
                <a:lnTo>
                  <a:pt x="400374" y="96289"/>
                </a:lnTo>
                <a:lnTo>
                  <a:pt x="390164" y="103333"/>
                </a:lnTo>
                <a:lnTo>
                  <a:pt x="419238" y="122896"/>
                </a:lnTo>
                <a:lnTo>
                  <a:pt x="443565" y="147352"/>
                </a:lnTo>
                <a:lnTo>
                  <a:pt x="446500" y="140529"/>
                </a:lnTo>
                <a:lnTo>
                  <a:pt x="479319" y="141265"/>
                </a:lnTo>
                <a:lnTo>
                  <a:pt x="488201" y="136523"/>
                </a:lnTo>
                <a:lnTo>
                  <a:pt x="494482" y="129619"/>
                </a:lnTo>
                <a:lnTo>
                  <a:pt x="499884" y="75550"/>
                </a:lnTo>
                <a:lnTo>
                  <a:pt x="526323" y="67903"/>
                </a:lnTo>
                <a:lnTo>
                  <a:pt x="537833" y="50874"/>
                </a:lnTo>
                <a:lnTo>
                  <a:pt x="522473" y="13275"/>
                </a:lnTo>
                <a:lnTo>
                  <a:pt x="564701" y="584"/>
                </a:lnTo>
                <a:lnTo>
                  <a:pt x="594289" y="21204"/>
                </a:lnTo>
                <a:lnTo>
                  <a:pt x="652805" y="7395"/>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2" name="Herlev">
            <a:extLst>
              <a:ext uri="{FF2B5EF4-FFF2-40B4-BE49-F238E27FC236}">
                <a16:creationId xmlns:a16="http://schemas.microsoft.com/office/drawing/2014/main" id="{00000000-0008-0000-3E00-0000AC000000}"/>
              </a:ext>
            </a:extLst>
          </xdr:cNvPr>
          <xdr:cNvSpPr/>
        </xdr:nvSpPr>
        <xdr:spPr>
          <a:xfrm>
            <a:off x="5076609" y="4296510"/>
            <a:ext cx="78817" cy="102707"/>
          </a:xfrm>
          <a:custGeom>
            <a:avLst/>
            <a:gdLst>
              <a:gd name="connsiteX0" fmla="*/ 26189 w 76731"/>
              <a:gd name="connsiteY0" fmla="*/ 63652 h 99989"/>
              <a:gd name="connsiteX1" fmla="*/ 18176 w 76731"/>
              <a:gd name="connsiteY1" fmla="*/ 52069 h 99989"/>
              <a:gd name="connsiteX2" fmla="*/ 18516 w 76731"/>
              <a:gd name="connsiteY2" fmla="*/ 45045 h 99989"/>
              <a:gd name="connsiteX3" fmla="*/ 472 w 76731"/>
              <a:gd name="connsiteY3" fmla="*/ 472 h 99989"/>
              <a:gd name="connsiteX4" fmla="*/ 25566 w 76731"/>
              <a:gd name="connsiteY4" fmla="*/ 9829 h 99989"/>
              <a:gd name="connsiteX5" fmla="*/ 52529 w 76731"/>
              <a:gd name="connsiteY5" fmla="*/ 10942 h 99989"/>
              <a:gd name="connsiteX6" fmla="*/ 59749 w 76731"/>
              <a:gd name="connsiteY6" fmla="*/ 14445 h 99989"/>
              <a:gd name="connsiteX7" fmla="*/ 63026 w 76731"/>
              <a:gd name="connsiteY7" fmla="*/ 39165 h 99989"/>
              <a:gd name="connsiteX8" fmla="*/ 67076 w 76731"/>
              <a:gd name="connsiteY8" fmla="*/ 51163 h 99989"/>
              <a:gd name="connsiteX9" fmla="*/ 76824 w 76731"/>
              <a:gd name="connsiteY9" fmla="*/ 79462 h 99989"/>
              <a:gd name="connsiteX10" fmla="*/ 70994 w 76731"/>
              <a:gd name="connsiteY10" fmla="*/ 88882 h 99989"/>
              <a:gd name="connsiteX11" fmla="*/ 50956 w 76731"/>
              <a:gd name="connsiteY11" fmla="*/ 88190 h 99989"/>
              <a:gd name="connsiteX12" fmla="*/ 44038 w 76731"/>
              <a:gd name="connsiteY12" fmla="*/ 99522 h 99989"/>
              <a:gd name="connsiteX13" fmla="*/ 39635 w 76731"/>
              <a:gd name="connsiteY13" fmla="*/ 97554 h 99989"/>
              <a:gd name="connsiteX14" fmla="*/ 26189 w 76731"/>
              <a:gd name="connsiteY14" fmla="*/ 63652 h 99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76731" h="99989">
                <a:moveTo>
                  <a:pt x="26189" y="63652"/>
                </a:moveTo>
                <a:lnTo>
                  <a:pt x="18176" y="52069"/>
                </a:lnTo>
                <a:lnTo>
                  <a:pt x="18516" y="45045"/>
                </a:lnTo>
                <a:lnTo>
                  <a:pt x="472" y="472"/>
                </a:lnTo>
                <a:lnTo>
                  <a:pt x="25566" y="9829"/>
                </a:lnTo>
                <a:lnTo>
                  <a:pt x="52529" y="10942"/>
                </a:lnTo>
                <a:lnTo>
                  <a:pt x="59749" y="14445"/>
                </a:lnTo>
                <a:lnTo>
                  <a:pt x="63026" y="39165"/>
                </a:lnTo>
                <a:lnTo>
                  <a:pt x="67076" y="51163"/>
                </a:lnTo>
                <a:lnTo>
                  <a:pt x="76824" y="79462"/>
                </a:lnTo>
                <a:lnTo>
                  <a:pt x="70994" y="88882"/>
                </a:lnTo>
                <a:lnTo>
                  <a:pt x="50956" y="88190"/>
                </a:lnTo>
                <a:lnTo>
                  <a:pt x="44038" y="99522"/>
                </a:lnTo>
                <a:lnTo>
                  <a:pt x="39635" y="97554"/>
                </a:lnTo>
                <a:lnTo>
                  <a:pt x="26189" y="6365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3" name="Middelfart">
            <a:extLst>
              <a:ext uri="{FF2B5EF4-FFF2-40B4-BE49-F238E27FC236}">
                <a16:creationId xmlns:a16="http://schemas.microsoft.com/office/drawing/2014/main" id="{00000000-0008-0000-3E00-0000AD000000}"/>
              </a:ext>
            </a:extLst>
          </xdr:cNvPr>
          <xdr:cNvSpPr/>
        </xdr:nvSpPr>
        <xdr:spPr>
          <a:xfrm>
            <a:off x="1946339" y="4803438"/>
            <a:ext cx="483142" cy="439562"/>
          </a:xfrm>
          <a:custGeom>
            <a:avLst/>
            <a:gdLst>
              <a:gd name="connsiteX0" fmla="*/ 41372 w 470362"/>
              <a:gd name="connsiteY0" fmla="*/ 380387 h 427935"/>
              <a:gd name="connsiteX1" fmla="*/ 47190 w 470362"/>
              <a:gd name="connsiteY1" fmla="*/ 384757 h 427935"/>
              <a:gd name="connsiteX2" fmla="*/ 54662 w 470362"/>
              <a:gd name="connsiteY2" fmla="*/ 394806 h 427935"/>
              <a:gd name="connsiteX3" fmla="*/ 52429 w 470362"/>
              <a:gd name="connsiteY3" fmla="*/ 398655 h 427935"/>
              <a:gd name="connsiteX4" fmla="*/ 42045 w 470362"/>
              <a:gd name="connsiteY4" fmla="*/ 401894 h 427935"/>
              <a:gd name="connsiteX5" fmla="*/ 35504 w 470362"/>
              <a:gd name="connsiteY5" fmla="*/ 406685 h 427935"/>
              <a:gd name="connsiteX6" fmla="*/ 27284 w 470362"/>
              <a:gd name="connsiteY6" fmla="*/ 406283 h 427935"/>
              <a:gd name="connsiteX7" fmla="*/ 15818 w 470362"/>
              <a:gd name="connsiteY7" fmla="*/ 396932 h 427935"/>
              <a:gd name="connsiteX8" fmla="*/ 20560 w 470362"/>
              <a:gd name="connsiteY8" fmla="*/ 389530 h 427935"/>
              <a:gd name="connsiteX9" fmla="*/ 30152 w 470362"/>
              <a:gd name="connsiteY9" fmla="*/ 381009 h 427935"/>
              <a:gd name="connsiteX10" fmla="*/ 3119 w 470362"/>
              <a:gd name="connsiteY10" fmla="*/ 111395 h 427935"/>
              <a:gd name="connsiteX11" fmla="*/ 18723 w 470362"/>
              <a:gd name="connsiteY11" fmla="*/ 115168 h 427935"/>
              <a:gd name="connsiteX12" fmla="*/ 32509 w 470362"/>
              <a:gd name="connsiteY12" fmla="*/ 137694 h 427935"/>
              <a:gd name="connsiteX13" fmla="*/ 44962 w 470362"/>
              <a:gd name="connsiteY13" fmla="*/ 139525 h 427935"/>
              <a:gd name="connsiteX14" fmla="*/ 46465 w 470362"/>
              <a:gd name="connsiteY14" fmla="*/ 153070 h 427935"/>
              <a:gd name="connsiteX15" fmla="*/ 25264 w 470362"/>
              <a:gd name="connsiteY15" fmla="*/ 162056 h 427935"/>
              <a:gd name="connsiteX16" fmla="*/ 15019 w 470362"/>
              <a:gd name="connsiteY16" fmla="*/ 158296 h 427935"/>
              <a:gd name="connsiteX17" fmla="*/ 12622 w 470362"/>
              <a:gd name="connsiteY17" fmla="*/ 146215 h 427935"/>
              <a:gd name="connsiteX18" fmla="*/ 3056 w 470362"/>
              <a:gd name="connsiteY18" fmla="*/ 133437 h 427935"/>
              <a:gd name="connsiteX19" fmla="*/ 0 w 470362"/>
              <a:gd name="connsiteY19" fmla="*/ 128054 h 427935"/>
              <a:gd name="connsiteX20" fmla="*/ 178260 w 470362"/>
              <a:gd name="connsiteY20" fmla="*/ 0 h 427935"/>
              <a:gd name="connsiteX21" fmla="*/ 191411 w 470362"/>
              <a:gd name="connsiteY21" fmla="*/ 5747 h 427935"/>
              <a:gd name="connsiteX22" fmla="*/ 198216 w 470362"/>
              <a:gd name="connsiteY22" fmla="*/ 18255 h 427935"/>
              <a:gd name="connsiteX23" fmla="*/ 197656 w 470362"/>
              <a:gd name="connsiteY23" fmla="*/ 27757 h 427935"/>
              <a:gd name="connsiteX24" fmla="*/ 195801 w 470362"/>
              <a:gd name="connsiteY24" fmla="*/ 59420 h 427935"/>
              <a:gd name="connsiteX25" fmla="*/ 211430 w 470362"/>
              <a:gd name="connsiteY25" fmla="*/ 79575 h 427935"/>
              <a:gd name="connsiteX26" fmla="*/ 214738 w 470362"/>
              <a:gd name="connsiteY26" fmla="*/ 81191 h 427935"/>
              <a:gd name="connsiteX27" fmla="*/ 221593 w 470362"/>
              <a:gd name="connsiteY27" fmla="*/ 84549 h 427935"/>
              <a:gd name="connsiteX28" fmla="*/ 221946 w 470362"/>
              <a:gd name="connsiteY28" fmla="*/ 84725 h 427935"/>
              <a:gd name="connsiteX29" fmla="*/ 244833 w 470362"/>
              <a:gd name="connsiteY29" fmla="*/ 88630 h 427935"/>
              <a:gd name="connsiteX30" fmla="*/ 272009 w 470362"/>
              <a:gd name="connsiteY30" fmla="*/ 89812 h 427935"/>
              <a:gd name="connsiteX31" fmla="*/ 292556 w 470362"/>
              <a:gd name="connsiteY31" fmla="*/ 86473 h 427935"/>
              <a:gd name="connsiteX32" fmla="*/ 297959 w 470362"/>
              <a:gd name="connsiteY32" fmla="*/ 83134 h 427935"/>
              <a:gd name="connsiteX33" fmla="*/ 310952 w 470362"/>
              <a:gd name="connsiteY33" fmla="*/ 75103 h 427935"/>
              <a:gd name="connsiteX34" fmla="*/ 344261 w 470362"/>
              <a:gd name="connsiteY34" fmla="*/ 46271 h 427935"/>
              <a:gd name="connsiteX35" fmla="*/ 357273 w 470362"/>
              <a:gd name="connsiteY35" fmla="*/ 78896 h 427935"/>
              <a:gd name="connsiteX36" fmla="*/ 400123 w 470362"/>
              <a:gd name="connsiteY36" fmla="*/ 99157 h 427935"/>
              <a:gd name="connsiteX37" fmla="*/ 411192 w 470362"/>
              <a:gd name="connsiteY37" fmla="*/ 121520 h 427935"/>
              <a:gd name="connsiteX38" fmla="*/ 399682 w 470362"/>
              <a:gd name="connsiteY38" fmla="*/ 138021 h 427935"/>
              <a:gd name="connsiteX39" fmla="*/ 427915 w 470362"/>
              <a:gd name="connsiteY39" fmla="*/ 165798 h 427935"/>
              <a:gd name="connsiteX40" fmla="*/ 443431 w 470362"/>
              <a:gd name="connsiteY40" fmla="*/ 195832 h 427935"/>
              <a:gd name="connsiteX41" fmla="*/ 444601 w 470362"/>
              <a:gd name="connsiteY41" fmla="*/ 200668 h 427935"/>
              <a:gd name="connsiteX42" fmla="*/ 470362 w 470362"/>
              <a:gd name="connsiteY42" fmla="*/ 240682 h 427935"/>
              <a:gd name="connsiteX43" fmla="*/ 442840 w 470362"/>
              <a:gd name="connsiteY43" fmla="*/ 241562 h 427935"/>
              <a:gd name="connsiteX44" fmla="*/ 399833 w 470362"/>
              <a:gd name="connsiteY44" fmla="*/ 259390 h 427935"/>
              <a:gd name="connsiteX45" fmla="*/ 379349 w 470362"/>
              <a:gd name="connsiteY45" fmla="*/ 254611 h 427935"/>
              <a:gd name="connsiteX46" fmla="*/ 356185 w 470362"/>
              <a:gd name="connsiteY46" fmla="*/ 243568 h 427935"/>
              <a:gd name="connsiteX47" fmla="*/ 358902 w 470362"/>
              <a:gd name="connsiteY47" fmla="*/ 259887 h 427935"/>
              <a:gd name="connsiteX48" fmla="*/ 365852 w 470362"/>
              <a:gd name="connsiteY48" fmla="*/ 294354 h 427935"/>
              <a:gd name="connsiteX49" fmla="*/ 373902 w 470362"/>
              <a:gd name="connsiteY49" fmla="*/ 329406 h 427935"/>
              <a:gd name="connsiteX50" fmla="*/ 343563 w 470362"/>
              <a:gd name="connsiteY50" fmla="*/ 348825 h 427935"/>
              <a:gd name="connsiteX51" fmla="*/ 305588 w 470362"/>
              <a:gd name="connsiteY51" fmla="*/ 340588 h 427935"/>
              <a:gd name="connsiteX52" fmla="*/ 300474 w 470362"/>
              <a:gd name="connsiteY52" fmla="*/ 362113 h 427935"/>
              <a:gd name="connsiteX53" fmla="*/ 284437 w 470362"/>
              <a:gd name="connsiteY53" fmla="*/ 397065 h 427935"/>
              <a:gd name="connsiteX54" fmla="*/ 255380 w 470362"/>
              <a:gd name="connsiteY54" fmla="*/ 427935 h 427935"/>
              <a:gd name="connsiteX55" fmla="*/ 244965 w 470362"/>
              <a:gd name="connsiteY55" fmla="*/ 420175 h 427935"/>
              <a:gd name="connsiteX56" fmla="*/ 236109 w 470362"/>
              <a:gd name="connsiteY56" fmla="*/ 420496 h 427935"/>
              <a:gd name="connsiteX57" fmla="*/ 232392 w 470362"/>
              <a:gd name="connsiteY57" fmla="*/ 415572 h 427935"/>
              <a:gd name="connsiteX58" fmla="*/ 228204 w 470362"/>
              <a:gd name="connsiteY58" fmla="*/ 410013 h 427935"/>
              <a:gd name="connsiteX59" fmla="*/ 225562 w 470362"/>
              <a:gd name="connsiteY59" fmla="*/ 406516 h 427935"/>
              <a:gd name="connsiteX60" fmla="*/ 225795 w 470362"/>
              <a:gd name="connsiteY60" fmla="*/ 404410 h 427935"/>
              <a:gd name="connsiteX61" fmla="*/ 226983 w 470362"/>
              <a:gd name="connsiteY61" fmla="*/ 393719 h 427935"/>
              <a:gd name="connsiteX62" fmla="*/ 227172 w 470362"/>
              <a:gd name="connsiteY62" fmla="*/ 391996 h 427935"/>
              <a:gd name="connsiteX63" fmla="*/ 222078 w 470362"/>
              <a:gd name="connsiteY63" fmla="*/ 401762 h 427935"/>
              <a:gd name="connsiteX64" fmla="*/ 212908 w 470362"/>
              <a:gd name="connsiteY64" fmla="*/ 406504 h 427935"/>
              <a:gd name="connsiteX65" fmla="*/ 189398 w 470362"/>
              <a:gd name="connsiteY65" fmla="*/ 406692 h 427935"/>
              <a:gd name="connsiteX66" fmla="*/ 165845 w 470362"/>
              <a:gd name="connsiteY66" fmla="*/ 397398 h 427935"/>
              <a:gd name="connsiteX67" fmla="*/ 144964 w 470362"/>
              <a:gd name="connsiteY67" fmla="*/ 386355 h 427935"/>
              <a:gd name="connsiteX68" fmla="*/ 128461 w 470362"/>
              <a:gd name="connsiteY68" fmla="*/ 381368 h 427935"/>
              <a:gd name="connsiteX69" fmla="*/ 127580 w 470362"/>
              <a:gd name="connsiteY69" fmla="*/ 366892 h 427935"/>
              <a:gd name="connsiteX70" fmla="*/ 131593 w 470362"/>
              <a:gd name="connsiteY70" fmla="*/ 358371 h 427935"/>
              <a:gd name="connsiteX71" fmla="*/ 164587 w 470362"/>
              <a:gd name="connsiteY71" fmla="*/ 355152 h 427935"/>
              <a:gd name="connsiteX72" fmla="*/ 184568 w 470362"/>
              <a:gd name="connsiteY72" fmla="*/ 344795 h 427935"/>
              <a:gd name="connsiteX73" fmla="*/ 187084 w 470362"/>
              <a:gd name="connsiteY73" fmla="*/ 337965 h 427935"/>
              <a:gd name="connsiteX74" fmla="*/ 189681 w 470362"/>
              <a:gd name="connsiteY74" fmla="*/ 330903 h 427935"/>
              <a:gd name="connsiteX75" fmla="*/ 183040 w 470362"/>
              <a:gd name="connsiteY75" fmla="*/ 320080 h 427935"/>
              <a:gd name="connsiteX76" fmla="*/ 178631 w 470362"/>
              <a:gd name="connsiteY76" fmla="*/ 314691 h 427935"/>
              <a:gd name="connsiteX77" fmla="*/ 164989 w 470362"/>
              <a:gd name="connsiteY77" fmla="*/ 298020 h 427935"/>
              <a:gd name="connsiteX78" fmla="*/ 155253 w 470362"/>
              <a:gd name="connsiteY78" fmla="*/ 292046 h 427935"/>
              <a:gd name="connsiteX79" fmla="*/ 129417 w 470362"/>
              <a:gd name="connsiteY79" fmla="*/ 286563 h 427935"/>
              <a:gd name="connsiteX80" fmla="*/ 140568 w 470362"/>
              <a:gd name="connsiteY80" fmla="*/ 277054 h 427935"/>
              <a:gd name="connsiteX81" fmla="*/ 160807 w 470362"/>
              <a:gd name="connsiteY81" fmla="*/ 284500 h 427935"/>
              <a:gd name="connsiteX82" fmla="*/ 172147 w 470362"/>
              <a:gd name="connsiteY82" fmla="*/ 279299 h 427935"/>
              <a:gd name="connsiteX83" fmla="*/ 172725 w 470362"/>
              <a:gd name="connsiteY83" fmla="*/ 263786 h 427935"/>
              <a:gd name="connsiteX84" fmla="*/ 163040 w 470362"/>
              <a:gd name="connsiteY84" fmla="*/ 256403 h 427935"/>
              <a:gd name="connsiteX85" fmla="*/ 132058 w 470362"/>
              <a:gd name="connsiteY85" fmla="*/ 244046 h 427935"/>
              <a:gd name="connsiteX86" fmla="*/ 109862 w 470362"/>
              <a:gd name="connsiteY86" fmla="*/ 246027 h 427935"/>
              <a:gd name="connsiteX87" fmla="*/ 86296 w 470362"/>
              <a:gd name="connsiteY87" fmla="*/ 242405 h 427935"/>
              <a:gd name="connsiteX88" fmla="*/ 74843 w 470362"/>
              <a:gd name="connsiteY88" fmla="*/ 235223 h 427935"/>
              <a:gd name="connsiteX89" fmla="*/ 82107 w 470362"/>
              <a:gd name="connsiteY89" fmla="*/ 223325 h 427935"/>
              <a:gd name="connsiteX90" fmla="*/ 78642 w 470362"/>
              <a:gd name="connsiteY90" fmla="*/ 213075 h 427935"/>
              <a:gd name="connsiteX91" fmla="*/ 56334 w 470362"/>
              <a:gd name="connsiteY91" fmla="*/ 190241 h 427935"/>
              <a:gd name="connsiteX92" fmla="*/ 47623 w 470362"/>
              <a:gd name="connsiteY92" fmla="*/ 175055 h 427935"/>
              <a:gd name="connsiteX93" fmla="*/ 51025 w 470362"/>
              <a:gd name="connsiteY93" fmla="*/ 165075 h 427935"/>
              <a:gd name="connsiteX94" fmla="*/ 60113 w 470362"/>
              <a:gd name="connsiteY94" fmla="*/ 176752 h 427935"/>
              <a:gd name="connsiteX95" fmla="*/ 93032 w 470362"/>
              <a:gd name="connsiteY95" fmla="*/ 202994 h 427935"/>
              <a:gd name="connsiteX96" fmla="*/ 101252 w 470362"/>
              <a:gd name="connsiteY96" fmla="*/ 205032 h 427935"/>
              <a:gd name="connsiteX97" fmla="*/ 104887 w 470362"/>
              <a:gd name="connsiteY97" fmla="*/ 216489 h 427935"/>
              <a:gd name="connsiteX98" fmla="*/ 123800 w 470362"/>
              <a:gd name="connsiteY98" fmla="*/ 228909 h 427935"/>
              <a:gd name="connsiteX99" fmla="*/ 138618 w 470362"/>
              <a:gd name="connsiteY99" fmla="*/ 236129 h 427935"/>
              <a:gd name="connsiteX100" fmla="*/ 156813 w 470362"/>
              <a:gd name="connsiteY100" fmla="*/ 242964 h 427935"/>
              <a:gd name="connsiteX101" fmla="*/ 169442 w 470362"/>
              <a:gd name="connsiteY101" fmla="*/ 240260 h 427935"/>
              <a:gd name="connsiteX102" fmla="*/ 168750 w 470362"/>
              <a:gd name="connsiteY102" fmla="*/ 238499 h 427935"/>
              <a:gd name="connsiteX103" fmla="*/ 163951 w 470362"/>
              <a:gd name="connsiteY103" fmla="*/ 226312 h 427935"/>
              <a:gd name="connsiteX104" fmla="*/ 150121 w 470362"/>
              <a:gd name="connsiteY104" fmla="*/ 221017 h 427935"/>
              <a:gd name="connsiteX105" fmla="*/ 145656 w 470362"/>
              <a:gd name="connsiteY105" fmla="*/ 207459 h 427935"/>
              <a:gd name="connsiteX106" fmla="*/ 145348 w 470362"/>
              <a:gd name="connsiteY106" fmla="*/ 206522 h 427935"/>
              <a:gd name="connsiteX107" fmla="*/ 137341 w 470362"/>
              <a:gd name="connsiteY107" fmla="*/ 209295 h 427935"/>
              <a:gd name="connsiteX108" fmla="*/ 133002 w 470362"/>
              <a:gd name="connsiteY108" fmla="*/ 202994 h 427935"/>
              <a:gd name="connsiteX109" fmla="*/ 121410 w 470362"/>
              <a:gd name="connsiteY109" fmla="*/ 198982 h 427935"/>
              <a:gd name="connsiteX110" fmla="*/ 114139 w 470362"/>
              <a:gd name="connsiteY110" fmla="*/ 190726 h 427935"/>
              <a:gd name="connsiteX111" fmla="*/ 119629 w 470362"/>
              <a:gd name="connsiteY111" fmla="*/ 184091 h 427935"/>
              <a:gd name="connsiteX112" fmla="*/ 126800 w 470362"/>
              <a:gd name="connsiteY112" fmla="*/ 191518 h 427935"/>
              <a:gd name="connsiteX113" fmla="*/ 138889 w 470362"/>
              <a:gd name="connsiteY113" fmla="*/ 191166 h 427935"/>
              <a:gd name="connsiteX114" fmla="*/ 126643 w 470362"/>
              <a:gd name="connsiteY114" fmla="*/ 182846 h 427935"/>
              <a:gd name="connsiteX115" fmla="*/ 116428 w 470362"/>
              <a:gd name="connsiteY115" fmla="*/ 173199 h 427935"/>
              <a:gd name="connsiteX116" fmla="*/ 114189 w 470362"/>
              <a:gd name="connsiteY116" fmla="*/ 173445 h 427935"/>
              <a:gd name="connsiteX117" fmla="*/ 94359 w 470362"/>
              <a:gd name="connsiteY117" fmla="*/ 175620 h 427935"/>
              <a:gd name="connsiteX118" fmla="*/ 81862 w 470362"/>
              <a:gd name="connsiteY118" fmla="*/ 165823 h 427935"/>
              <a:gd name="connsiteX119" fmla="*/ 74780 w 470362"/>
              <a:gd name="connsiteY119" fmla="*/ 158711 h 427935"/>
              <a:gd name="connsiteX120" fmla="*/ 68151 w 470362"/>
              <a:gd name="connsiteY120" fmla="*/ 152051 h 427935"/>
              <a:gd name="connsiteX121" fmla="*/ 61579 w 470362"/>
              <a:gd name="connsiteY121" fmla="*/ 131110 h 427935"/>
              <a:gd name="connsiteX122" fmla="*/ 55767 w 470362"/>
              <a:gd name="connsiteY122" fmla="*/ 121960 h 427935"/>
              <a:gd name="connsiteX123" fmla="*/ 29478 w 470362"/>
              <a:gd name="connsiteY123" fmla="*/ 121854 h 427935"/>
              <a:gd name="connsiteX124" fmla="*/ 23855 w 470362"/>
              <a:gd name="connsiteY124" fmla="*/ 108679 h 427935"/>
              <a:gd name="connsiteX125" fmla="*/ 6314 w 470362"/>
              <a:gd name="connsiteY125" fmla="*/ 97428 h 427935"/>
              <a:gd name="connsiteX126" fmla="*/ 2302 w 470362"/>
              <a:gd name="connsiteY126" fmla="*/ 79908 h 427935"/>
              <a:gd name="connsiteX127" fmla="*/ 9428 w 470362"/>
              <a:gd name="connsiteY127" fmla="*/ 73751 h 427935"/>
              <a:gd name="connsiteX128" fmla="*/ 23962 w 470362"/>
              <a:gd name="connsiteY128" fmla="*/ 74720 h 427935"/>
              <a:gd name="connsiteX129" fmla="*/ 37950 w 470362"/>
              <a:gd name="connsiteY129" fmla="*/ 86096 h 427935"/>
              <a:gd name="connsiteX130" fmla="*/ 64396 w 470362"/>
              <a:gd name="connsiteY130" fmla="*/ 97944 h 427935"/>
              <a:gd name="connsiteX131" fmla="*/ 78472 w 470362"/>
              <a:gd name="connsiteY131" fmla="*/ 97315 h 427935"/>
              <a:gd name="connsiteX132" fmla="*/ 90025 w 470362"/>
              <a:gd name="connsiteY132" fmla="*/ 87920 h 427935"/>
              <a:gd name="connsiteX133" fmla="*/ 90120 w 470362"/>
              <a:gd name="connsiteY133" fmla="*/ 87215 h 427935"/>
              <a:gd name="connsiteX134" fmla="*/ 90938 w 470362"/>
              <a:gd name="connsiteY134" fmla="*/ 81046 h 427935"/>
              <a:gd name="connsiteX135" fmla="*/ 91548 w 470362"/>
              <a:gd name="connsiteY135" fmla="*/ 76462 h 427935"/>
              <a:gd name="connsiteX136" fmla="*/ 101982 w 470362"/>
              <a:gd name="connsiteY136" fmla="*/ 63218 h 427935"/>
              <a:gd name="connsiteX137" fmla="*/ 105038 w 470362"/>
              <a:gd name="connsiteY137" fmla="*/ 44013 h 427935"/>
              <a:gd name="connsiteX138" fmla="*/ 90868 w 470362"/>
              <a:gd name="connsiteY138" fmla="*/ 25531 h 427935"/>
              <a:gd name="connsiteX139" fmla="*/ 100573 w 470362"/>
              <a:gd name="connsiteY139" fmla="*/ 21959 h 427935"/>
              <a:gd name="connsiteX140" fmla="*/ 113548 w 470362"/>
              <a:gd name="connsiteY140" fmla="*/ 24783 h 427935"/>
              <a:gd name="connsiteX141" fmla="*/ 126857 w 470362"/>
              <a:gd name="connsiteY141" fmla="*/ 21123 h 427935"/>
              <a:gd name="connsiteX142" fmla="*/ 128134 w 470362"/>
              <a:gd name="connsiteY142" fmla="*/ 20771 h 427935"/>
              <a:gd name="connsiteX143" fmla="*/ 136039 w 470362"/>
              <a:gd name="connsiteY143" fmla="*/ 11784 h 427935"/>
              <a:gd name="connsiteX144" fmla="*/ 151851 w 470362"/>
              <a:gd name="connsiteY144" fmla="*/ 5219 h 4279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Lst>
            <a:rect l="l" t="t" r="r" b="b"/>
            <a:pathLst>
              <a:path w="470362" h="427935">
                <a:moveTo>
                  <a:pt x="41372" y="380387"/>
                </a:moveTo>
                <a:lnTo>
                  <a:pt x="47190" y="384757"/>
                </a:lnTo>
                <a:lnTo>
                  <a:pt x="54662" y="394806"/>
                </a:lnTo>
                <a:lnTo>
                  <a:pt x="52429" y="398655"/>
                </a:lnTo>
                <a:lnTo>
                  <a:pt x="42045" y="401894"/>
                </a:lnTo>
                <a:lnTo>
                  <a:pt x="35504" y="406685"/>
                </a:lnTo>
                <a:lnTo>
                  <a:pt x="27284" y="406283"/>
                </a:lnTo>
                <a:lnTo>
                  <a:pt x="15818" y="396932"/>
                </a:lnTo>
                <a:lnTo>
                  <a:pt x="20560" y="389530"/>
                </a:lnTo>
                <a:lnTo>
                  <a:pt x="30152" y="381009"/>
                </a:lnTo>
                <a:close/>
                <a:moveTo>
                  <a:pt x="3119" y="111395"/>
                </a:moveTo>
                <a:lnTo>
                  <a:pt x="18723" y="115168"/>
                </a:lnTo>
                <a:lnTo>
                  <a:pt x="32509" y="137694"/>
                </a:lnTo>
                <a:lnTo>
                  <a:pt x="44962" y="139525"/>
                </a:lnTo>
                <a:lnTo>
                  <a:pt x="46465" y="153070"/>
                </a:lnTo>
                <a:lnTo>
                  <a:pt x="25264" y="162056"/>
                </a:lnTo>
                <a:lnTo>
                  <a:pt x="15019" y="158296"/>
                </a:lnTo>
                <a:lnTo>
                  <a:pt x="12622" y="146215"/>
                </a:lnTo>
                <a:lnTo>
                  <a:pt x="3056" y="133437"/>
                </a:lnTo>
                <a:lnTo>
                  <a:pt x="0" y="128054"/>
                </a:lnTo>
                <a:close/>
                <a:moveTo>
                  <a:pt x="178260" y="0"/>
                </a:moveTo>
                <a:lnTo>
                  <a:pt x="191411" y="5747"/>
                </a:lnTo>
                <a:lnTo>
                  <a:pt x="198216" y="18255"/>
                </a:lnTo>
                <a:lnTo>
                  <a:pt x="197656" y="27757"/>
                </a:lnTo>
                <a:lnTo>
                  <a:pt x="195801" y="59420"/>
                </a:lnTo>
                <a:lnTo>
                  <a:pt x="211430" y="79575"/>
                </a:lnTo>
                <a:lnTo>
                  <a:pt x="214738" y="81191"/>
                </a:lnTo>
                <a:lnTo>
                  <a:pt x="221593" y="84549"/>
                </a:lnTo>
                <a:lnTo>
                  <a:pt x="221946" y="84725"/>
                </a:lnTo>
                <a:lnTo>
                  <a:pt x="244833" y="88630"/>
                </a:lnTo>
                <a:lnTo>
                  <a:pt x="272009" y="89812"/>
                </a:lnTo>
                <a:lnTo>
                  <a:pt x="292556" y="86473"/>
                </a:lnTo>
                <a:lnTo>
                  <a:pt x="297959" y="83134"/>
                </a:lnTo>
                <a:lnTo>
                  <a:pt x="310952" y="75103"/>
                </a:lnTo>
                <a:lnTo>
                  <a:pt x="344261" y="46271"/>
                </a:lnTo>
                <a:lnTo>
                  <a:pt x="357273" y="78896"/>
                </a:lnTo>
                <a:lnTo>
                  <a:pt x="400123" y="99157"/>
                </a:lnTo>
                <a:lnTo>
                  <a:pt x="411192" y="121520"/>
                </a:lnTo>
                <a:lnTo>
                  <a:pt x="399682" y="138021"/>
                </a:lnTo>
                <a:lnTo>
                  <a:pt x="427915" y="165798"/>
                </a:lnTo>
                <a:lnTo>
                  <a:pt x="443431" y="195832"/>
                </a:lnTo>
                <a:lnTo>
                  <a:pt x="444601" y="200668"/>
                </a:lnTo>
                <a:lnTo>
                  <a:pt x="470362" y="240682"/>
                </a:lnTo>
                <a:lnTo>
                  <a:pt x="442840" y="241562"/>
                </a:lnTo>
                <a:lnTo>
                  <a:pt x="399833" y="259390"/>
                </a:lnTo>
                <a:lnTo>
                  <a:pt x="379349" y="254611"/>
                </a:lnTo>
                <a:lnTo>
                  <a:pt x="356185" y="243568"/>
                </a:lnTo>
                <a:lnTo>
                  <a:pt x="358902" y="259887"/>
                </a:lnTo>
                <a:lnTo>
                  <a:pt x="365852" y="294354"/>
                </a:lnTo>
                <a:lnTo>
                  <a:pt x="373902" y="329406"/>
                </a:lnTo>
                <a:lnTo>
                  <a:pt x="343563" y="348825"/>
                </a:lnTo>
                <a:lnTo>
                  <a:pt x="305588" y="340588"/>
                </a:lnTo>
                <a:lnTo>
                  <a:pt x="300474" y="362113"/>
                </a:lnTo>
                <a:lnTo>
                  <a:pt x="284437" y="397065"/>
                </a:lnTo>
                <a:lnTo>
                  <a:pt x="255380" y="427935"/>
                </a:lnTo>
                <a:lnTo>
                  <a:pt x="244965" y="420175"/>
                </a:lnTo>
                <a:lnTo>
                  <a:pt x="236109" y="420496"/>
                </a:lnTo>
                <a:lnTo>
                  <a:pt x="232392" y="415572"/>
                </a:lnTo>
                <a:lnTo>
                  <a:pt x="228204" y="410013"/>
                </a:lnTo>
                <a:lnTo>
                  <a:pt x="225562" y="406516"/>
                </a:lnTo>
                <a:lnTo>
                  <a:pt x="225795" y="404410"/>
                </a:lnTo>
                <a:lnTo>
                  <a:pt x="226983" y="393719"/>
                </a:lnTo>
                <a:lnTo>
                  <a:pt x="227172" y="391996"/>
                </a:lnTo>
                <a:lnTo>
                  <a:pt x="222078" y="401762"/>
                </a:lnTo>
                <a:lnTo>
                  <a:pt x="212908" y="406504"/>
                </a:lnTo>
                <a:lnTo>
                  <a:pt x="189398" y="406692"/>
                </a:lnTo>
                <a:lnTo>
                  <a:pt x="165845" y="397398"/>
                </a:lnTo>
                <a:lnTo>
                  <a:pt x="144964" y="386355"/>
                </a:lnTo>
                <a:lnTo>
                  <a:pt x="128461" y="381368"/>
                </a:lnTo>
                <a:lnTo>
                  <a:pt x="127580" y="366892"/>
                </a:lnTo>
                <a:lnTo>
                  <a:pt x="131593" y="358371"/>
                </a:lnTo>
                <a:lnTo>
                  <a:pt x="164587" y="355152"/>
                </a:lnTo>
                <a:lnTo>
                  <a:pt x="184568" y="344795"/>
                </a:lnTo>
                <a:lnTo>
                  <a:pt x="187084" y="337965"/>
                </a:lnTo>
                <a:lnTo>
                  <a:pt x="189681" y="330903"/>
                </a:lnTo>
                <a:lnTo>
                  <a:pt x="183040" y="320080"/>
                </a:lnTo>
                <a:lnTo>
                  <a:pt x="178631" y="314691"/>
                </a:lnTo>
                <a:lnTo>
                  <a:pt x="164989" y="298020"/>
                </a:lnTo>
                <a:lnTo>
                  <a:pt x="155253" y="292046"/>
                </a:lnTo>
                <a:lnTo>
                  <a:pt x="129417" y="286563"/>
                </a:lnTo>
                <a:lnTo>
                  <a:pt x="140568" y="277054"/>
                </a:lnTo>
                <a:lnTo>
                  <a:pt x="160807" y="284500"/>
                </a:lnTo>
                <a:lnTo>
                  <a:pt x="172147" y="279299"/>
                </a:lnTo>
                <a:lnTo>
                  <a:pt x="172725" y="263786"/>
                </a:lnTo>
                <a:lnTo>
                  <a:pt x="163040" y="256403"/>
                </a:lnTo>
                <a:lnTo>
                  <a:pt x="132058" y="244046"/>
                </a:lnTo>
                <a:lnTo>
                  <a:pt x="109862" y="246027"/>
                </a:lnTo>
                <a:lnTo>
                  <a:pt x="86296" y="242405"/>
                </a:lnTo>
                <a:lnTo>
                  <a:pt x="74843" y="235223"/>
                </a:lnTo>
                <a:lnTo>
                  <a:pt x="82107" y="223325"/>
                </a:lnTo>
                <a:lnTo>
                  <a:pt x="78642" y="213075"/>
                </a:lnTo>
                <a:lnTo>
                  <a:pt x="56334" y="190241"/>
                </a:lnTo>
                <a:lnTo>
                  <a:pt x="47623" y="175055"/>
                </a:lnTo>
                <a:lnTo>
                  <a:pt x="51025" y="165075"/>
                </a:lnTo>
                <a:lnTo>
                  <a:pt x="60113" y="176752"/>
                </a:lnTo>
                <a:lnTo>
                  <a:pt x="93032" y="202994"/>
                </a:lnTo>
                <a:lnTo>
                  <a:pt x="101252" y="205032"/>
                </a:lnTo>
                <a:lnTo>
                  <a:pt x="104887" y="216489"/>
                </a:lnTo>
                <a:lnTo>
                  <a:pt x="123800" y="228909"/>
                </a:lnTo>
                <a:lnTo>
                  <a:pt x="138618" y="236129"/>
                </a:lnTo>
                <a:lnTo>
                  <a:pt x="156813" y="242964"/>
                </a:lnTo>
                <a:lnTo>
                  <a:pt x="169442" y="240260"/>
                </a:lnTo>
                <a:lnTo>
                  <a:pt x="168750" y="238499"/>
                </a:lnTo>
                <a:lnTo>
                  <a:pt x="163951" y="226312"/>
                </a:lnTo>
                <a:lnTo>
                  <a:pt x="150121" y="221017"/>
                </a:lnTo>
                <a:lnTo>
                  <a:pt x="145656" y="207459"/>
                </a:lnTo>
                <a:lnTo>
                  <a:pt x="145348" y="206522"/>
                </a:lnTo>
                <a:lnTo>
                  <a:pt x="137341" y="209295"/>
                </a:lnTo>
                <a:lnTo>
                  <a:pt x="133002" y="202994"/>
                </a:lnTo>
                <a:lnTo>
                  <a:pt x="121410" y="198982"/>
                </a:lnTo>
                <a:lnTo>
                  <a:pt x="114139" y="190726"/>
                </a:lnTo>
                <a:lnTo>
                  <a:pt x="119629" y="184091"/>
                </a:lnTo>
                <a:lnTo>
                  <a:pt x="126800" y="191518"/>
                </a:lnTo>
                <a:lnTo>
                  <a:pt x="138889" y="191166"/>
                </a:lnTo>
                <a:lnTo>
                  <a:pt x="126643" y="182846"/>
                </a:lnTo>
                <a:lnTo>
                  <a:pt x="116428" y="173199"/>
                </a:lnTo>
                <a:lnTo>
                  <a:pt x="114189" y="173445"/>
                </a:lnTo>
                <a:lnTo>
                  <a:pt x="94359" y="175620"/>
                </a:lnTo>
                <a:lnTo>
                  <a:pt x="81862" y="165823"/>
                </a:lnTo>
                <a:lnTo>
                  <a:pt x="74780" y="158711"/>
                </a:lnTo>
                <a:lnTo>
                  <a:pt x="68151" y="152051"/>
                </a:lnTo>
                <a:lnTo>
                  <a:pt x="61579" y="131110"/>
                </a:lnTo>
                <a:lnTo>
                  <a:pt x="55767" y="121960"/>
                </a:lnTo>
                <a:lnTo>
                  <a:pt x="29478" y="121854"/>
                </a:lnTo>
                <a:lnTo>
                  <a:pt x="23855" y="108679"/>
                </a:lnTo>
                <a:lnTo>
                  <a:pt x="6314" y="97428"/>
                </a:lnTo>
                <a:lnTo>
                  <a:pt x="2302" y="79908"/>
                </a:lnTo>
                <a:lnTo>
                  <a:pt x="9428" y="73751"/>
                </a:lnTo>
                <a:lnTo>
                  <a:pt x="23962" y="74720"/>
                </a:lnTo>
                <a:lnTo>
                  <a:pt x="37950" y="86096"/>
                </a:lnTo>
                <a:lnTo>
                  <a:pt x="64396" y="97944"/>
                </a:lnTo>
                <a:lnTo>
                  <a:pt x="78472" y="97315"/>
                </a:lnTo>
                <a:lnTo>
                  <a:pt x="90025" y="87920"/>
                </a:lnTo>
                <a:lnTo>
                  <a:pt x="90120" y="87215"/>
                </a:lnTo>
                <a:lnTo>
                  <a:pt x="90938" y="81046"/>
                </a:lnTo>
                <a:lnTo>
                  <a:pt x="91548" y="76462"/>
                </a:lnTo>
                <a:lnTo>
                  <a:pt x="101982" y="63218"/>
                </a:lnTo>
                <a:lnTo>
                  <a:pt x="105038" y="44013"/>
                </a:lnTo>
                <a:lnTo>
                  <a:pt x="90868" y="25531"/>
                </a:lnTo>
                <a:lnTo>
                  <a:pt x="100573" y="21959"/>
                </a:lnTo>
                <a:lnTo>
                  <a:pt x="113548" y="24783"/>
                </a:lnTo>
                <a:lnTo>
                  <a:pt x="126857" y="21123"/>
                </a:lnTo>
                <a:lnTo>
                  <a:pt x="128134" y="20771"/>
                </a:lnTo>
                <a:lnTo>
                  <a:pt x="136039" y="11784"/>
                </a:lnTo>
                <a:lnTo>
                  <a:pt x="151851" y="5219"/>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4" name="Næstved">
            <a:extLst>
              <a:ext uri="{FF2B5EF4-FFF2-40B4-BE49-F238E27FC236}">
                <a16:creationId xmlns:a16="http://schemas.microsoft.com/office/drawing/2014/main" id="{00000000-0008-0000-3E00-0000AE000000}"/>
              </a:ext>
            </a:extLst>
          </xdr:cNvPr>
          <xdr:cNvSpPr/>
        </xdr:nvSpPr>
        <xdr:spPr>
          <a:xfrm>
            <a:off x="4004172" y="5046632"/>
            <a:ext cx="725833" cy="590271"/>
          </a:xfrm>
          <a:custGeom>
            <a:avLst/>
            <a:gdLst>
              <a:gd name="connsiteX0" fmla="*/ 333259 w 706634"/>
              <a:gd name="connsiteY0" fmla="*/ 520370 h 574658"/>
              <a:gd name="connsiteX1" fmla="*/ 336014 w 706634"/>
              <a:gd name="connsiteY1" fmla="*/ 525104 h 574658"/>
              <a:gd name="connsiteX2" fmla="*/ 345241 w 706634"/>
              <a:gd name="connsiteY2" fmla="*/ 540744 h 574658"/>
              <a:gd name="connsiteX3" fmla="*/ 337442 w 706634"/>
              <a:gd name="connsiteY3" fmla="*/ 555025 h 574658"/>
              <a:gd name="connsiteX4" fmla="*/ 335725 w 706634"/>
              <a:gd name="connsiteY4" fmla="*/ 563402 h 574658"/>
              <a:gd name="connsiteX5" fmla="*/ 337184 w 706634"/>
              <a:gd name="connsiteY5" fmla="*/ 562314 h 574658"/>
              <a:gd name="connsiteX6" fmla="*/ 335618 w 706634"/>
              <a:gd name="connsiteY6" fmla="*/ 566471 h 574658"/>
              <a:gd name="connsiteX7" fmla="*/ 329832 w 706634"/>
              <a:gd name="connsiteY7" fmla="*/ 564534 h 574658"/>
              <a:gd name="connsiteX8" fmla="*/ 327436 w 706634"/>
              <a:gd name="connsiteY8" fmla="*/ 544272 h 574658"/>
              <a:gd name="connsiteX9" fmla="*/ 285398 w 706634"/>
              <a:gd name="connsiteY9" fmla="*/ 455705 h 574658"/>
              <a:gd name="connsiteX10" fmla="*/ 283832 w 706634"/>
              <a:gd name="connsiteY10" fmla="*/ 478079 h 574658"/>
              <a:gd name="connsiteX11" fmla="*/ 287197 w 706634"/>
              <a:gd name="connsiteY11" fmla="*/ 491040 h 574658"/>
              <a:gd name="connsiteX12" fmla="*/ 302046 w 706634"/>
              <a:gd name="connsiteY12" fmla="*/ 499089 h 574658"/>
              <a:gd name="connsiteX13" fmla="*/ 315047 w 706634"/>
              <a:gd name="connsiteY13" fmla="*/ 508176 h 574658"/>
              <a:gd name="connsiteX14" fmla="*/ 324116 w 706634"/>
              <a:gd name="connsiteY14" fmla="*/ 517307 h 574658"/>
              <a:gd name="connsiteX15" fmla="*/ 326311 w 706634"/>
              <a:gd name="connsiteY15" fmla="*/ 525394 h 574658"/>
              <a:gd name="connsiteX16" fmla="*/ 320431 w 706634"/>
              <a:gd name="connsiteY16" fmla="*/ 528645 h 574658"/>
              <a:gd name="connsiteX17" fmla="*/ 317298 w 706634"/>
              <a:gd name="connsiteY17" fmla="*/ 528104 h 574658"/>
              <a:gd name="connsiteX18" fmla="*/ 295190 w 706634"/>
              <a:gd name="connsiteY18" fmla="*/ 502057 h 574658"/>
              <a:gd name="connsiteX19" fmla="*/ 285543 w 706634"/>
              <a:gd name="connsiteY19" fmla="*/ 494442 h 574658"/>
              <a:gd name="connsiteX20" fmla="*/ 267020 w 706634"/>
              <a:gd name="connsiteY20" fmla="*/ 491493 h 574658"/>
              <a:gd name="connsiteX21" fmla="*/ 255542 w 706634"/>
              <a:gd name="connsiteY21" fmla="*/ 478179 h 574658"/>
              <a:gd name="connsiteX22" fmla="*/ 250725 w 706634"/>
              <a:gd name="connsiteY22" fmla="*/ 464565 h 574658"/>
              <a:gd name="connsiteX23" fmla="*/ 262455 w 706634"/>
              <a:gd name="connsiteY23" fmla="*/ 464515 h 574658"/>
              <a:gd name="connsiteX24" fmla="*/ 268895 w 706634"/>
              <a:gd name="connsiteY24" fmla="*/ 473564 h 574658"/>
              <a:gd name="connsiteX25" fmla="*/ 277115 w 706634"/>
              <a:gd name="connsiteY25" fmla="*/ 459245 h 574658"/>
              <a:gd name="connsiteX26" fmla="*/ 309549 w 706634"/>
              <a:gd name="connsiteY26" fmla="*/ 412144 h 574658"/>
              <a:gd name="connsiteX27" fmla="*/ 318574 w 706634"/>
              <a:gd name="connsiteY27" fmla="*/ 413188 h 574658"/>
              <a:gd name="connsiteX28" fmla="*/ 328198 w 706634"/>
              <a:gd name="connsiteY28" fmla="*/ 419702 h 574658"/>
              <a:gd name="connsiteX29" fmla="*/ 345764 w 706634"/>
              <a:gd name="connsiteY29" fmla="*/ 423683 h 574658"/>
              <a:gd name="connsiteX30" fmla="*/ 333682 w 706634"/>
              <a:gd name="connsiteY30" fmla="*/ 446567 h 574658"/>
              <a:gd name="connsiteX31" fmla="*/ 332449 w 706634"/>
              <a:gd name="connsiteY31" fmla="*/ 469452 h 574658"/>
              <a:gd name="connsiteX32" fmla="*/ 316178 w 706634"/>
              <a:gd name="connsiteY32" fmla="*/ 466006 h 574658"/>
              <a:gd name="connsiteX33" fmla="*/ 309058 w 706634"/>
              <a:gd name="connsiteY33" fmla="*/ 468603 h 574658"/>
              <a:gd name="connsiteX34" fmla="*/ 304763 w 706634"/>
              <a:gd name="connsiteY34" fmla="*/ 472559 h 574658"/>
              <a:gd name="connsiteX35" fmla="*/ 295964 w 706634"/>
              <a:gd name="connsiteY35" fmla="*/ 468151 h 574658"/>
              <a:gd name="connsiteX36" fmla="*/ 301410 w 706634"/>
              <a:gd name="connsiteY36" fmla="*/ 438732 h 574658"/>
              <a:gd name="connsiteX37" fmla="*/ 310398 w 706634"/>
              <a:gd name="connsiteY37" fmla="*/ 427268 h 574658"/>
              <a:gd name="connsiteX38" fmla="*/ 328160 w 706634"/>
              <a:gd name="connsiteY38" fmla="*/ 0 h 574658"/>
              <a:gd name="connsiteX39" fmla="*/ 329210 w 706634"/>
              <a:gd name="connsiteY39" fmla="*/ 2314 h 574658"/>
              <a:gd name="connsiteX40" fmla="*/ 340443 w 706634"/>
              <a:gd name="connsiteY40" fmla="*/ 19280 h 574658"/>
              <a:gd name="connsiteX41" fmla="*/ 393072 w 706634"/>
              <a:gd name="connsiteY41" fmla="*/ 76368 h 574658"/>
              <a:gd name="connsiteX42" fmla="*/ 416601 w 706634"/>
              <a:gd name="connsiteY42" fmla="*/ 69903 h 574658"/>
              <a:gd name="connsiteX43" fmla="*/ 457752 w 706634"/>
              <a:gd name="connsiteY43" fmla="*/ 89328 h 574658"/>
              <a:gd name="connsiteX44" fmla="*/ 484343 w 706634"/>
              <a:gd name="connsiteY44" fmla="*/ 106188 h 574658"/>
              <a:gd name="connsiteX45" fmla="*/ 509620 w 706634"/>
              <a:gd name="connsiteY45" fmla="*/ 123343 h 574658"/>
              <a:gd name="connsiteX46" fmla="*/ 505413 w 706634"/>
              <a:gd name="connsiteY46" fmla="*/ 130694 h 574658"/>
              <a:gd name="connsiteX47" fmla="*/ 478834 w 706634"/>
              <a:gd name="connsiteY47" fmla="*/ 143202 h 574658"/>
              <a:gd name="connsiteX48" fmla="*/ 462305 w 706634"/>
              <a:gd name="connsiteY48" fmla="*/ 157464 h 574658"/>
              <a:gd name="connsiteX49" fmla="*/ 475419 w 706634"/>
              <a:gd name="connsiteY49" fmla="*/ 177890 h 574658"/>
              <a:gd name="connsiteX50" fmla="*/ 449595 w 706634"/>
              <a:gd name="connsiteY50" fmla="*/ 184008 h 574658"/>
              <a:gd name="connsiteX51" fmla="*/ 462563 w 706634"/>
              <a:gd name="connsiteY51" fmla="*/ 198541 h 574658"/>
              <a:gd name="connsiteX52" fmla="*/ 471268 w 706634"/>
              <a:gd name="connsiteY52" fmla="*/ 219985 h 574658"/>
              <a:gd name="connsiteX53" fmla="*/ 488683 w 706634"/>
              <a:gd name="connsiteY53" fmla="*/ 231562 h 574658"/>
              <a:gd name="connsiteX54" fmla="*/ 528721 w 706634"/>
              <a:gd name="connsiteY54" fmla="*/ 244655 h 574658"/>
              <a:gd name="connsiteX55" fmla="*/ 550117 w 706634"/>
              <a:gd name="connsiteY55" fmla="*/ 272469 h 574658"/>
              <a:gd name="connsiteX56" fmla="*/ 567413 w 706634"/>
              <a:gd name="connsiteY56" fmla="*/ 275368 h 574658"/>
              <a:gd name="connsiteX57" fmla="*/ 572526 w 706634"/>
              <a:gd name="connsiteY57" fmla="*/ 288649 h 574658"/>
              <a:gd name="connsiteX58" fmla="*/ 580224 w 706634"/>
              <a:gd name="connsiteY58" fmla="*/ 301553 h 574658"/>
              <a:gd name="connsiteX59" fmla="*/ 587677 w 706634"/>
              <a:gd name="connsiteY59" fmla="*/ 318897 h 574658"/>
              <a:gd name="connsiteX60" fmla="*/ 615042 w 706634"/>
              <a:gd name="connsiteY60" fmla="*/ 305000 h 574658"/>
              <a:gd name="connsiteX61" fmla="*/ 622206 w 706634"/>
              <a:gd name="connsiteY61" fmla="*/ 313149 h 574658"/>
              <a:gd name="connsiteX62" fmla="*/ 617086 w 706634"/>
              <a:gd name="connsiteY62" fmla="*/ 353434 h 574658"/>
              <a:gd name="connsiteX63" fmla="*/ 651847 w 706634"/>
              <a:gd name="connsiteY63" fmla="*/ 363156 h 574658"/>
              <a:gd name="connsiteX64" fmla="*/ 676225 w 706634"/>
              <a:gd name="connsiteY64" fmla="*/ 385323 h 574658"/>
              <a:gd name="connsiteX65" fmla="*/ 679803 w 706634"/>
              <a:gd name="connsiteY65" fmla="*/ 422866 h 574658"/>
              <a:gd name="connsiteX66" fmla="*/ 706634 w 706634"/>
              <a:gd name="connsiteY66" fmla="*/ 455798 h 574658"/>
              <a:gd name="connsiteX67" fmla="*/ 705206 w 706634"/>
              <a:gd name="connsiteY67" fmla="*/ 456484 h 574658"/>
              <a:gd name="connsiteX68" fmla="*/ 686703 w 706634"/>
              <a:gd name="connsiteY68" fmla="*/ 467125 h 574658"/>
              <a:gd name="connsiteX69" fmla="*/ 685181 w 706634"/>
              <a:gd name="connsiteY69" fmla="*/ 469904 h 574658"/>
              <a:gd name="connsiteX70" fmla="*/ 676351 w 706634"/>
              <a:gd name="connsiteY70" fmla="*/ 486084 h 574658"/>
              <a:gd name="connsiteX71" fmla="*/ 666476 w 706634"/>
              <a:gd name="connsiteY71" fmla="*/ 503855 h 574658"/>
              <a:gd name="connsiteX72" fmla="*/ 668351 w 706634"/>
              <a:gd name="connsiteY72" fmla="*/ 506233 h 574658"/>
              <a:gd name="connsiteX73" fmla="*/ 662929 w 706634"/>
              <a:gd name="connsiteY73" fmla="*/ 509647 h 574658"/>
              <a:gd name="connsiteX74" fmla="*/ 657426 w 706634"/>
              <a:gd name="connsiteY74" fmla="*/ 511917 h 574658"/>
              <a:gd name="connsiteX75" fmla="*/ 642596 w 706634"/>
              <a:gd name="connsiteY75" fmla="*/ 503145 h 574658"/>
              <a:gd name="connsiteX76" fmla="*/ 637344 w 706634"/>
              <a:gd name="connsiteY76" fmla="*/ 500755 h 574658"/>
              <a:gd name="connsiteX77" fmla="*/ 644420 w 706634"/>
              <a:gd name="connsiteY77" fmla="*/ 519577 h 574658"/>
              <a:gd name="connsiteX78" fmla="*/ 648979 w 706634"/>
              <a:gd name="connsiteY78" fmla="*/ 520910 h 574658"/>
              <a:gd name="connsiteX79" fmla="*/ 656791 w 706634"/>
              <a:gd name="connsiteY79" fmla="*/ 527192 h 574658"/>
              <a:gd name="connsiteX80" fmla="*/ 658206 w 706634"/>
              <a:gd name="connsiteY80" fmla="*/ 527180 h 574658"/>
              <a:gd name="connsiteX81" fmla="*/ 658420 w 706634"/>
              <a:gd name="connsiteY81" fmla="*/ 538430 h 574658"/>
              <a:gd name="connsiteX82" fmla="*/ 640143 w 706634"/>
              <a:gd name="connsiteY82" fmla="*/ 528494 h 574658"/>
              <a:gd name="connsiteX83" fmla="*/ 608652 w 706634"/>
              <a:gd name="connsiteY83" fmla="*/ 515584 h 574658"/>
              <a:gd name="connsiteX84" fmla="*/ 594665 w 706634"/>
              <a:gd name="connsiteY84" fmla="*/ 499133 h 574658"/>
              <a:gd name="connsiteX85" fmla="*/ 591017 w 706634"/>
              <a:gd name="connsiteY85" fmla="*/ 513955 h 574658"/>
              <a:gd name="connsiteX86" fmla="*/ 589143 w 706634"/>
              <a:gd name="connsiteY86" fmla="*/ 523627 h 574658"/>
              <a:gd name="connsiteX87" fmla="*/ 571778 w 706634"/>
              <a:gd name="connsiteY87" fmla="*/ 524501 h 574658"/>
              <a:gd name="connsiteX88" fmla="*/ 550790 w 706634"/>
              <a:gd name="connsiteY88" fmla="*/ 518866 h 574658"/>
              <a:gd name="connsiteX89" fmla="*/ 546218 w 706634"/>
              <a:gd name="connsiteY89" fmla="*/ 530859 h 574658"/>
              <a:gd name="connsiteX90" fmla="*/ 537080 w 706634"/>
              <a:gd name="connsiteY90" fmla="*/ 540367 h 574658"/>
              <a:gd name="connsiteX91" fmla="*/ 511658 w 706634"/>
              <a:gd name="connsiteY91" fmla="*/ 550001 h 574658"/>
              <a:gd name="connsiteX92" fmla="*/ 479545 w 706634"/>
              <a:gd name="connsiteY92" fmla="*/ 574658 h 574658"/>
              <a:gd name="connsiteX93" fmla="*/ 471255 w 706634"/>
              <a:gd name="connsiteY93" fmla="*/ 567709 h 574658"/>
              <a:gd name="connsiteX94" fmla="*/ 446230 w 706634"/>
              <a:gd name="connsiteY94" fmla="*/ 548272 h 574658"/>
              <a:gd name="connsiteX95" fmla="*/ 446632 w 706634"/>
              <a:gd name="connsiteY95" fmla="*/ 548209 h 574658"/>
              <a:gd name="connsiteX96" fmla="*/ 445808 w 706634"/>
              <a:gd name="connsiteY96" fmla="*/ 532204 h 574658"/>
              <a:gd name="connsiteX97" fmla="*/ 445513 w 706634"/>
              <a:gd name="connsiteY97" fmla="*/ 531343 h 574658"/>
              <a:gd name="connsiteX98" fmla="*/ 438959 w 706634"/>
              <a:gd name="connsiteY98" fmla="*/ 512282 h 574658"/>
              <a:gd name="connsiteX99" fmla="*/ 429154 w 706634"/>
              <a:gd name="connsiteY99" fmla="*/ 511414 h 574658"/>
              <a:gd name="connsiteX100" fmla="*/ 420142 w 706634"/>
              <a:gd name="connsiteY100" fmla="*/ 503812 h 574658"/>
              <a:gd name="connsiteX101" fmla="*/ 411009 w 706634"/>
              <a:gd name="connsiteY101" fmla="*/ 506025 h 574658"/>
              <a:gd name="connsiteX102" fmla="*/ 404544 w 706634"/>
              <a:gd name="connsiteY102" fmla="*/ 518986 h 574658"/>
              <a:gd name="connsiteX103" fmla="*/ 394160 w 706634"/>
              <a:gd name="connsiteY103" fmla="*/ 514753 h 574658"/>
              <a:gd name="connsiteX104" fmla="*/ 393708 w 706634"/>
              <a:gd name="connsiteY104" fmla="*/ 501151 h 574658"/>
              <a:gd name="connsiteX105" fmla="*/ 393626 w 706634"/>
              <a:gd name="connsiteY105" fmla="*/ 498825 h 574658"/>
              <a:gd name="connsiteX106" fmla="*/ 373588 w 706634"/>
              <a:gd name="connsiteY106" fmla="*/ 506013 h 574658"/>
              <a:gd name="connsiteX107" fmla="*/ 361280 w 706634"/>
              <a:gd name="connsiteY107" fmla="*/ 501170 h 574658"/>
              <a:gd name="connsiteX108" fmla="*/ 349795 w 706634"/>
              <a:gd name="connsiteY108" fmla="*/ 509899 h 574658"/>
              <a:gd name="connsiteX109" fmla="*/ 334940 w 706634"/>
              <a:gd name="connsiteY109" fmla="*/ 504107 h 574658"/>
              <a:gd name="connsiteX110" fmla="*/ 326417 w 706634"/>
              <a:gd name="connsiteY110" fmla="*/ 497284 h 574658"/>
              <a:gd name="connsiteX111" fmla="*/ 327204 w 706634"/>
              <a:gd name="connsiteY111" fmla="*/ 477324 h 574658"/>
              <a:gd name="connsiteX112" fmla="*/ 347336 w 706634"/>
              <a:gd name="connsiteY112" fmla="*/ 461376 h 574658"/>
              <a:gd name="connsiteX113" fmla="*/ 358481 w 706634"/>
              <a:gd name="connsiteY113" fmla="*/ 451132 h 574658"/>
              <a:gd name="connsiteX114" fmla="*/ 347091 w 706634"/>
              <a:gd name="connsiteY114" fmla="*/ 448196 h 574658"/>
              <a:gd name="connsiteX115" fmla="*/ 336097 w 706634"/>
              <a:gd name="connsiteY115" fmla="*/ 449969 h 574658"/>
              <a:gd name="connsiteX116" fmla="*/ 346908 w 706634"/>
              <a:gd name="connsiteY116" fmla="*/ 432443 h 574658"/>
              <a:gd name="connsiteX117" fmla="*/ 360494 w 706634"/>
              <a:gd name="connsiteY117" fmla="*/ 419243 h 574658"/>
              <a:gd name="connsiteX118" fmla="*/ 359443 w 706634"/>
              <a:gd name="connsiteY118" fmla="*/ 419363 h 574658"/>
              <a:gd name="connsiteX119" fmla="*/ 349386 w 706634"/>
              <a:gd name="connsiteY119" fmla="*/ 420470 h 574658"/>
              <a:gd name="connsiteX120" fmla="*/ 343959 w 706634"/>
              <a:gd name="connsiteY120" fmla="*/ 411735 h 574658"/>
              <a:gd name="connsiteX121" fmla="*/ 325555 w 706634"/>
              <a:gd name="connsiteY121" fmla="*/ 401359 h 574658"/>
              <a:gd name="connsiteX122" fmla="*/ 308826 w 706634"/>
              <a:gd name="connsiteY122" fmla="*/ 399900 h 574658"/>
              <a:gd name="connsiteX123" fmla="*/ 299461 w 706634"/>
              <a:gd name="connsiteY123" fmla="*/ 399089 h 574658"/>
              <a:gd name="connsiteX124" fmla="*/ 286385 w 706634"/>
              <a:gd name="connsiteY124" fmla="*/ 408295 h 574658"/>
              <a:gd name="connsiteX125" fmla="*/ 279127 w 706634"/>
              <a:gd name="connsiteY125" fmla="*/ 417338 h 574658"/>
              <a:gd name="connsiteX126" fmla="*/ 275146 w 706634"/>
              <a:gd name="connsiteY126" fmla="*/ 422300 h 574658"/>
              <a:gd name="connsiteX127" fmla="*/ 257530 w 706634"/>
              <a:gd name="connsiteY127" fmla="*/ 441499 h 574658"/>
              <a:gd name="connsiteX128" fmla="*/ 258831 w 706634"/>
              <a:gd name="connsiteY128" fmla="*/ 449774 h 574658"/>
              <a:gd name="connsiteX129" fmla="*/ 253951 w 706634"/>
              <a:gd name="connsiteY129" fmla="*/ 461615 h 574658"/>
              <a:gd name="connsiteX130" fmla="*/ 240926 w 706634"/>
              <a:gd name="connsiteY130" fmla="*/ 464602 h 574658"/>
              <a:gd name="connsiteX131" fmla="*/ 228290 w 706634"/>
              <a:gd name="connsiteY131" fmla="*/ 454447 h 574658"/>
              <a:gd name="connsiteX132" fmla="*/ 217284 w 706634"/>
              <a:gd name="connsiteY132" fmla="*/ 454622 h 574658"/>
              <a:gd name="connsiteX133" fmla="*/ 190774 w 706634"/>
              <a:gd name="connsiteY133" fmla="*/ 439970 h 574658"/>
              <a:gd name="connsiteX134" fmla="*/ 172913 w 706634"/>
              <a:gd name="connsiteY134" fmla="*/ 444762 h 574658"/>
              <a:gd name="connsiteX135" fmla="*/ 162309 w 706634"/>
              <a:gd name="connsiteY135" fmla="*/ 440153 h 574658"/>
              <a:gd name="connsiteX136" fmla="*/ 139692 w 706634"/>
              <a:gd name="connsiteY136" fmla="*/ 441832 h 574658"/>
              <a:gd name="connsiteX137" fmla="*/ 123303 w 706634"/>
              <a:gd name="connsiteY137" fmla="*/ 434417 h 574658"/>
              <a:gd name="connsiteX138" fmla="*/ 115560 w 706634"/>
              <a:gd name="connsiteY138" fmla="*/ 430915 h 574658"/>
              <a:gd name="connsiteX139" fmla="*/ 99164 w 706634"/>
              <a:gd name="connsiteY139" fmla="*/ 427450 h 574658"/>
              <a:gd name="connsiteX140" fmla="*/ 91397 w 706634"/>
              <a:gd name="connsiteY140" fmla="*/ 412137 h 574658"/>
              <a:gd name="connsiteX141" fmla="*/ 81315 w 706634"/>
              <a:gd name="connsiteY141" fmla="*/ 384675 h 574658"/>
              <a:gd name="connsiteX142" fmla="*/ 67862 w 706634"/>
              <a:gd name="connsiteY142" fmla="*/ 371325 h 574658"/>
              <a:gd name="connsiteX143" fmla="*/ 62025 w 706634"/>
              <a:gd name="connsiteY143" fmla="*/ 337807 h 574658"/>
              <a:gd name="connsiteX144" fmla="*/ 66994 w 706634"/>
              <a:gd name="connsiteY144" fmla="*/ 311571 h 574658"/>
              <a:gd name="connsiteX145" fmla="*/ 51453 w 706634"/>
              <a:gd name="connsiteY145" fmla="*/ 303352 h 574658"/>
              <a:gd name="connsiteX146" fmla="*/ 38654 w 706634"/>
              <a:gd name="connsiteY146" fmla="*/ 254981 h 574658"/>
              <a:gd name="connsiteX147" fmla="*/ 20037 w 706634"/>
              <a:gd name="connsiteY147" fmla="*/ 251528 h 574658"/>
              <a:gd name="connsiteX148" fmla="*/ 8591 w 706634"/>
              <a:gd name="connsiteY148" fmla="*/ 238612 h 574658"/>
              <a:gd name="connsiteX149" fmla="*/ 0 w 706634"/>
              <a:gd name="connsiteY149" fmla="*/ 234009 h 574658"/>
              <a:gd name="connsiteX150" fmla="*/ 32277 w 706634"/>
              <a:gd name="connsiteY150" fmla="*/ 208332 h 574658"/>
              <a:gd name="connsiteX151" fmla="*/ 34459 w 706634"/>
              <a:gd name="connsiteY151" fmla="*/ 172909 h 574658"/>
              <a:gd name="connsiteX152" fmla="*/ 45019 w 706634"/>
              <a:gd name="connsiteY152" fmla="*/ 154955 h 574658"/>
              <a:gd name="connsiteX153" fmla="*/ 62346 w 706634"/>
              <a:gd name="connsiteY153" fmla="*/ 150189 h 574658"/>
              <a:gd name="connsiteX154" fmla="*/ 70749 w 706634"/>
              <a:gd name="connsiteY154" fmla="*/ 132235 h 574658"/>
              <a:gd name="connsiteX155" fmla="*/ 81799 w 706634"/>
              <a:gd name="connsiteY155" fmla="*/ 121494 h 574658"/>
              <a:gd name="connsiteX156" fmla="*/ 92824 w 706634"/>
              <a:gd name="connsiteY156" fmla="*/ 104597 h 574658"/>
              <a:gd name="connsiteX157" fmla="*/ 93183 w 706634"/>
              <a:gd name="connsiteY157" fmla="*/ 97434 h 574658"/>
              <a:gd name="connsiteX158" fmla="*/ 104629 w 706634"/>
              <a:gd name="connsiteY158" fmla="*/ 89806 h 574658"/>
              <a:gd name="connsiteX159" fmla="*/ 136825 w 706634"/>
              <a:gd name="connsiteY159" fmla="*/ 77455 h 574658"/>
              <a:gd name="connsiteX160" fmla="*/ 157076 w 706634"/>
              <a:gd name="connsiteY160" fmla="*/ 70865 h 574658"/>
              <a:gd name="connsiteX161" fmla="*/ 199932 w 706634"/>
              <a:gd name="connsiteY161" fmla="*/ 71890 h 574658"/>
              <a:gd name="connsiteX162" fmla="*/ 241574 w 706634"/>
              <a:gd name="connsiteY162" fmla="*/ 44535 h 574658"/>
              <a:gd name="connsiteX163" fmla="*/ 245228 w 706634"/>
              <a:gd name="connsiteY163" fmla="*/ 41510 h 574658"/>
              <a:gd name="connsiteX164" fmla="*/ 278448 w 706634"/>
              <a:gd name="connsiteY164" fmla="*/ 22839 h 574658"/>
              <a:gd name="connsiteX165" fmla="*/ 298297 w 706634"/>
              <a:gd name="connsiteY165" fmla="*/ 7407 h 5746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Lst>
            <a:rect l="l" t="t" r="r" b="b"/>
            <a:pathLst>
              <a:path w="706634" h="574658">
                <a:moveTo>
                  <a:pt x="333259" y="520370"/>
                </a:moveTo>
                <a:lnTo>
                  <a:pt x="336014" y="525104"/>
                </a:lnTo>
                <a:lnTo>
                  <a:pt x="345241" y="540744"/>
                </a:lnTo>
                <a:lnTo>
                  <a:pt x="337442" y="555025"/>
                </a:lnTo>
                <a:lnTo>
                  <a:pt x="335725" y="563402"/>
                </a:lnTo>
                <a:lnTo>
                  <a:pt x="337184" y="562314"/>
                </a:lnTo>
                <a:lnTo>
                  <a:pt x="335618" y="566471"/>
                </a:lnTo>
                <a:lnTo>
                  <a:pt x="329832" y="564534"/>
                </a:lnTo>
                <a:lnTo>
                  <a:pt x="327436" y="544272"/>
                </a:lnTo>
                <a:close/>
                <a:moveTo>
                  <a:pt x="285398" y="455705"/>
                </a:moveTo>
                <a:lnTo>
                  <a:pt x="283832" y="478079"/>
                </a:lnTo>
                <a:lnTo>
                  <a:pt x="287197" y="491040"/>
                </a:lnTo>
                <a:lnTo>
                  <a:pt x="302046" y="499089"/>
                </a:lnTo>
                <a:lnTo>
                  <a:pt x="315047" y="508176"/>
                </a:lnTo>
                <a:lnTo>
                  <a:pt x="324116" y="517307"/>
                </a:lnTo>
                <a:lnTo>
                  <a:pt x="326311" y="525394"/>
                </a:lnTo>
                <a:lnTo>
                  <a:pt x="320431" y="528645"/>
                </a:lnTo>
                <a:lnTo>
                  <a:pt x="317298" y="528104"/>
                </a:lnTo>
                <a:lnTo>
                  <a:pt x="295190" y="502057"/>
                </a:lnTo>
                <a:lnTo>
                  <a:pt x="285543" y="494442"/>
                </a:lnTo>
                <a:lnTo>
                  <a:pt x="267020" y="491493"/>
                </a:lnTo>
                <a:lnTo>
                  <a:pt x="255542" y="478179"/>
                </a:lnTo>
                <a:lnTo>
                  <a:pt x="250725" y="464565"/>
                </a:lnTo>
                <a:lnTo>
                  <a:pt x="262455" y="464515"/>
                </a:lnTo>
                <a:lnTo>
                  <a:pt x="268895" y="473564"/>
                </a:lnTo>
                <a:lnTo>
                  <a:pt x="277115" y="459245"/>
                </a:lnTo>
                <a:close/>
                <a:moveTo>
                  <a:pt x="309549" y="412144"/>
                </a:moveTo>
                <a:lnTo>
                  <a:pt x="318574" y="413188"/>
                </a:lnTo>
                <a:lnTo>
                  <a:pt x="328198" y="419702"/>
                </a:lnTo>
                <a:lnTo>
                  <a:pt x="345764" y="423683"/>
                </a:lnTo>
                <a:lnTo>
                  <a:pt x="333682" y="446567"/>
                </a:lnTo>
                <a:lnTo>
                  <a:pt x="332449" y="469452"/>
                </a:lnTo>
                <a:lnTo>
                  <a:pt x="316178" y="466006"/>
                </a:lnTo>
                <a:lnTo>
                  <a:pt x="309058" y="468603"/>
                </a:lnTo>
                <a:lnTo>
                  <a:pt x="304763" y="472559"/>
                </a:lnTo>
                <a:lnTo>
                  <a:pt x="295964" y="468151"/>
                </a:lnTo>
                <a:lnTo>
                  <a:pt x="301410" y="438732"/>
                </a:lnTo>
                <a:lnTo>
                  <a:pt x="310398" y="427268"/>
                </a:lnTo>
                <a:close/>
                <a:moveTo>
                  <a:pt x="328160" y="0"/>
                </a:moveTo>
                <a:lnTo>
                  <a:pt x="329210" y="2314"/>
                </a:lnTo>
                <a:lnTo>
                  <a:pt x="340443" y="19280"/>
                </a:lnTo>
                <a:lnTo>
                  <a:pt x="393072" y="76368"/>
                </a:lnTo>
                <a:lnTo>
                  <a:pt x="416601" y="69903"/>
                </a:lnTo>
                <a:lnTo>
                  <a:pt x="457752" y="89328"/>
                </a:lnTo>
                <a:lnTo>
                  <a:pt x="484343" y="106188"/>
                </a:lnTo>
                <a:lnTo>
                  <a:pt x="509620" y="123343"/>
                </a:lnTo>
                <a:lnTo>
                  <a:pt x="505413" y="130694"/>
                </a:lnTo>
                <a:lnTo>
                  <a:pt x="478834" y="143202"/>
                </a:lnTo>
                <a:lnTo>
                  <a:pt x="462305" y="157464"/>
                </a:lnTo>
                <a:lnTo>
                  <a:pt x="475419" y="177890"/>
                </a:lnTo>
                <a:lnTo>
                  <a:pt x="449595" y="184008"/>
                </a:lnTo>
                <a:lnTo>
                  <a:pt x="462563" y="198541"/>
                </a:lnTo>
                <a:lnTo>
                  <a:pt x="471268" y="219985"/>
                </a:lnTo>
                <a:lnTo>
                  <a:pt x="488683" y="231562"/>
                </a:lnTo>
                <a:lnTo>
                  <a:pt x="528721" y="244655"/>
                </a:lnTo>
                <a:lnTo>
                  <a:pt x="550117" y="272469"/>
                </a:lnTo>
                <a:lnTo>
                  <a:pt x="567413" y="275368"/>
                </a:lnTo>
                <a:lnTo>
                  <a:pt x="572526" y="288649"/>
                </a:lnTo>
                <a:lnTo>
                  <a:pt x="580224" y="301553"/>
                </a:lnTo>
                <a:lnTo>
                  <a:pt x="587677" y="318897"/>
                </a:lnTo>
                <a:lnTo>
                  <a:pt x="615042" y="305000"/>
                </a:lnTo>
                <a:lnTo>
                  <a:pt x="622206" y="313149"/>
                </a:lnTo>
                <a:lnTo>
                  <a:pt x="617086" y="353434"/>
                </a:lnTo>
                <a:lnTo>
                  <a:pt x="651847" y="363156"/>
                </a:lnTo>
                <a:lnTo>
                  <a:pt x="676225" y="385323"/>
                </a:lnTo>
                <a:lnTo>
                  <a:pt x="679803" y="422866"/>
                </a:lnTo>
                <a:lnTo>
                  <a:pt x="706634" y="455798"/>
                </a:lnTo>
                <a:lnTo>
                  <a:pt x="705206" y="456484"/>
                </a:lnTo>
                <a:lnTo>
                  <a:pt x="686703" y="467125"/>
                </a:lnTo>
                <a:lnTo>
                  <a:pt x="685181" y="469904"/>
                </a:lnTo>
                <a:lnTo>
                  <a:pt x="676351" y="486084"/>
                </a:lnTo>
                <a:lnTo>
                  <a:pt x="666476" y="503855"/>
                </a:lnTo>
                <a:lnTo>
                  <a:pt x="668351" y="506233"/>
                </a:lnTo>
                <a:lnTo>
                  <a:pt x="662929" y="509647"/>
                </a:lnTo>
                <a:lnTo>
                  <a:pt x="657426" y="511917"/>
                </a:lnTo>
                <a:lnTo>
                  <a:pt x="642596" y="503145"/>
                </a:lnTo>
                <a:lnTo>
                  <a:pt x="637344" y="500755"/>
                </a:lnTo>
                <a:lnTo>
                  <a:pt x="644420" y="519577"/>
                </a:lnTo>
                <a:lnTo>
                  <a:pt x="648979" y="520910"/>
                </a:lnTo>
                <a:lnTo>
                  <a:pt x="656791" y="527192"/>
                </a:lnTo>
                <a:lnTo>
                  <a:pt x="658206" y="527180"/>
                </a:lnTo>
                <a:lnTo>
                  <a:pt x="658420" y="538430"/>
                </a:lnTo>
                <a:lnTo>
                  <a:pt x="640143" y="528494"/>
                </a:lnTo>
                <a:lnTo>
                  <a:pt x="608652" y="515584"/>
                </a:lnTo>
                <a:lnTo>
                  <a:pt x="594665" y="499133"/>
                </a:lnTo>
                <a:lnTo>
                  <a:pt x="591017" y="513955"/>
                </a:lnTo>
                <a:lnTo>
                  <a:pt x="589143" y="523627"/>
                </a:lnTo>
                <a:lnTo>
                  <a:pt x="571778" y="524501"/>
                </a:lnTo>
                <a:lnTo>
                  <a:pt x="550790" y="518866"/>
                </a:lnTo>
                <a:lnTo>
                  <a:pt x="546218" y="530859"/>
                </a:lnTo>
                <a:lnTo>
                  <a:pt x="537080" y="540367"/>
                </a:lnTo>
                <a:lnTo>
                  <a:pt x="511658" y="550001"/>
                </a:lnTo>
                <a:lnTo>
                  <a:pt x="479545" y="574658"/>
                </a:lnTo>
                <a:lnTo>
                  <a:pt x="471255" y="567709"/>
                </a:lnTo>
                <a:lnTo>
                  <a:pt x="446230" y="548272"/>
                </a:lnTo>
                <a:lnTo>
                  <a:pt x="446632" y="548209"/>
                </a:lnTo>
                <a:lnTo>
                  <a:pt x="445808" y="532204"/>
                </a:lnTo>
                <a:lnTo>
                  <a:pt x="445513" y="531343"/>
                </a:lnTo>
                <a:lnTo>
                  <a:pt x="438959" y="512282"/>
                </a:lnTo>
                <a:lnTo>
                  <a:pt x="429154" y="511414"/>
                </a:lnTo>
                <a:lnTo>
                  <a:pt x="420142" y="503812"/>
                </a:lnTo>
                <a:lnTo>
                  <a:pt x="411009" y="506025"/>
                </a:lnTo>
                <a:lnTo>
                  <a:pt x="404544" y="518986"/>
                </a:lnTo>
                <a:lnTo>
                  <a:pt x="394160" y="514753"/>
                </a:lnTo>
                <a:lnTo>
                  <a:pt x="393708" y="501151"/>
                </a:lnTo>
                <a:lnTo>
                  <a:pt x="393626" y="498825"/>
                </a:lnTo>
                <a:lnTo>
                  <a:pt x="373588" y="506013"/>
                </a:lnTo>
                <a:lnTo>
                  <a:pt x="361280" y="501170"/>
                </a:lnTo>
                <a:lnTo>
                  <a:pt x="349795" y="509899"/>
                </a:lnTo>
                <a:lnTo>
                  <a:pt x="334940" y="504107"/>
                </a:lnTo>
                <a:lnTo>
                  <a:pt x="326417" y="497284"/>
                </a:lnTo>
                <a:lnTo>
                  <a:pt x="327204" y="477324"/>
                </a:lnTo>
                <a:lnTo>
                  <a:pt x="347336" y="461376"/>
                </a:lnTo>
                <a:lnTo>
                  <a:pt x="358481" y="451132"/>
                </a:lnTo>
                <a:lnTo>
                  <a:pt x="347091" y="448196"/>
                </a:lnTo>
                <a:lnTo>
                  <a:pt x="336097" y="449969"/>
                </a:lnTo>
                <a:lnTo>
                  <a:pt x="346908" y="432443"/>
                </a:lnTo>
                <a:lnTo>
                  <a:pt x="360494" y="419243"/>
                </a:lnTo>
                <a:lnTo>
                  <a:pt x="359443" y="419363"/>
                </a:lnTo>
                <a:lnTo>
                  <a:pt x="349386" y="420470"/>
                </a:lnTo>
                <a:lnTo>
                  <a:pt x="343959" y="411735"/>
                </a:lnTo>
                <a:lnTo>
                  <a:pt x="325555" y="401359"/>
                </a:lnTo>
                <a:lnTo>
                  <a:pt x="308826" y="399900"/>
                </a:lnTo>
                <a:lnTo>
                  <a:pt x="299461" y="399089"/>
                </a:lnTo>
                <a:lnTo>
                  <a:pt x="286385" y="408295"/>
                </a:lnTo>
                <a:lnTo>
                  <a:pt x="279127" y="417338"/>
                </a:lnTo>
                <a:lnTo>
                  <a:pt x="275146" y="422300"/>
                </a:lnTo>
                <a:lnTo>
                  <a:pt x="257530" y="441499"/>
                </a:lnTo>
                <a:lnTo>
                  <a:pt x="258831" y="449774"/>
                </a:lnTo>
                <a:lnTo>
                  <a:pt x="253951" y="461615"/>
                </a:lnTo>
                <a:lnTo>
                  <a:pt x="240926" y="464602"/>
                </a:lnTo>
                <a:lnTo>
                  <a:pt x="228290" y="454447"/>
                </a:lnTo>
                <a:lnTo>
                  <a:pt x="217284" y="454622"/>
                </a:lnTo>
                <a:lnTo>
                  <a:pt x="190774" y="439970"/>
                </a:lnTo>
                <a:lnTo>
                  <a:pt x="172913" y="444762"/>
                </a:lnTo>
                <a:lnTo>
                  <a:pt x="162309" y="440153"/>
                </a:lnTo>
                <a:lnTo>
                  <a:pt x="139692" y="441832"/>
                </a:lnTo>
                <a:lnTo>
                  <a:pt x="123303" y="434417"/>
                </a:lnTo>
                <a:lnTo>
                  <a:pt x="115560" y="430915"/>
                </a:lnTo>
                <a:lnTo>
                  <a:pt x="99164" y="427450"/>
                </a:lnTo>
                <a:lnTo>
                  <a:pt x="91397" y="412137"/>
                </a:lnTo>
                <a:lnTo>
                  <a:pt x="81315" y="384675"/>
                </a:lnTo>
                <a:lnTo>
                  <a:pt x="67862" y="371325"/>
                </a:lnTo>
                <a:lnTo>
                  <a:pt x="62025" y="337807"/>
                </a:lnTo>
                <a:lnTo>
                  <a:pt x="66994" y="311571"/>
                </a:lnTo>
                <a:lnTo>
                  <a:pt x="51453" y="303352"/>
                </a:lnTo>
                <a:lnTo>
                  <a:pt x="38654" y="254981"/>
                </a:lnTo>
                <a:lnTo>
                  <a:pt x="20037" y="251528"/>
                </a:lnTo>
                <a:lnTo>
                  <a:pt x="8591" y="238612"/>
                </a:lnTo>
                <a:lnTo>
                  <a:pt x="0" y="234009"/>
                </a:lnTo>
                <a:lnTo>
                  <a:pt x="32277" y="208332"/>
                </a:lnTo>
                <a:lnTo>
                  <a:pt x="34459" y="172909"/>
                </a:lnTo>
                <a:lnTo>
                  <a:pt x="45019" y="154955"/>
                </a:lnTo>
                <a:lnTo>
                  <a:pt x="62346" y="150189"/>
                </a:lnTo>
                <a:lnTo>
                  <a:pt x="70749" y="132235"/>
                </a:lnTo>
                <a:lnTo>
                  <a:pt x="81799" y="121494"/>
                </a:lnTo>
                <a:lnTo>
                  <a:pt x="92824" y="104597"/>
                </a:lnTo>
                <a:lnTo>
                  <a:pt x="93183" y="97434"/>
                </a:lnTo>
                <a:lnTo>
                  <a:pt x="104629" y="89806"/>
                </a:lnTo>
                <a:lnTo>
                  <a:pt x="136825" y="77455"/>
                </a:lnTo>
                <a:lnTo>
                  <a:pt x="157076" y="70865"/>
                </a:lnTo>
                <a:lnTo>
                  <a:pt x="199932" y="71890"/>
                </a:lnTo>
                <a:lnTo>
                  <a:pt x="241574" y="44535"/>
                </a:lnTo>
                <a:lnTo>
                  <a:pt x="245228" y="41510"/>
                </a:lnTo>
                <a:lnTo>
                  <a:pt x="278448" y="22839"/>
                </a:lnTo>
                <a:lnTo>
                  <a:pt x="298297" y="7407"/>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5" name="Solrød">
            <a:extLst>
              <a:ext uri="{FF2B5EF4-FFF2-40B4-BE49-F238E27FC236}">
                <a16:creationId xmlns:a16="http://schemas.microsoft.com/office/drawing/2014/main" id="{00000000-0008-0000-3E00-0000AF000000}"/>
              </a:ext>
            </a:extLst>
          </xdr:cNvPr>
          <xdr:cNvSpPr/>
        </xdr:nvSpPr>
        <xdr:spPr>
          <a:xfrm>
            <a:off x="4754043" y="4701332"/>
            <a:ext cx="182828" cy="172469"/>
          </a:xfrm>
          <a:custGeom>
            <a:avLst/>
            <a:gdLst>
              <a:gd name="connsiteX0" fmla="*/ 96032 w 177992"/>
              <a:gd name="connsiteY0" fmla="*/ 18576 h 167907"/>
              <a:gd name="connsiteX1" fmla="*/ 102648 w 177992"/>
              <a:gd name="connsiteY1" fmla="*/ 472 h 167907"/>
              <a:gd name="connsiteX2" fmla="*/ 147196 w 177992"/>
              <a:gd name="connsiteY2" fmla="*/ 13413 h 167907"/>
              <a:gd name="connsiteX3" fmla="*/ 177882 w 177992"/>
              <a:gd name="connsiteY3" fmla="*/ 21966 h 167907"/>
              <a:gd name="connsiteX4" fmla="*/ 166033 w 177992"/>
              <a:gd name="connsiteY4" fmla="*/ 36379 h 167907"/>
              <a:gd name="connsiteX5" fmla="*/ 161806 w 177992"/>
              <a:gd name="connsiteY5" fmla="*/ 44844 h 167907"/>
              <a:gd name="connsiteX6" fmla="*/ 150498 w 177992"/>
              <a:gd name="connsiteY6" fmla="*/ 67482 h 167907"/>
              <a:gd name="connsiteX7" fmla="*/ 146309 w 177992"/>
              <a:gd name="connsiteY7" fmla="*/ 82807 h 167907"/>
              <a:gd name="connsiteX8" fmla="*/ 138762 w 177992"/>
              <a:gd name="connsiteY8" fmla="*/ 110433 h 167907"/>
              <a:gd name="connsiteX9" fmla="*/ 123051 w 177992"/>
              <a:gd name="connsiteY9" fmla="*/ 167961 h 167907"/>
              <a:gd name="connsiteX10" fmla="*/ 120510 w 177992"/>
              <a:gd name="connsiteY10" fmla="*/ 162609 h 167907"/>
              <a:gd name="connsiteX11" fmla="*/ 126340 w 177992"/>
              <a:gd name="connsiteY11" fmla="*/ 148881 h 167907"/>
              <a:gd name="connsiteX12" fmla="*/ 133755 w 177992"/>
              <a:gd name="connsiteY12" fmla="*/ 127638 h 167907"/>
              <a:gd name="connsiteX13" fmla="*/ 133781 w 177992"/>
              <a:gd name="connsiteY13" fmla="*/ 119721 h 167907"/>
              <a:gd name="connsiteX14" fmla="*/ 134749 w 177992"/>
              <a:gd name="connsiteY14" fmla="*/ 115294 h 167907"/>
              <a:gd name="connsiteX15" fmla="*/ 136177 w 177992"/>
              <a:gd name="connsiteY15" fmla="*/ 108773 h 167907"/>
              <a:gd name="connsiteX16" fmla="*/ 136913 w 177992"/>
              <a:gd name="connsiteY16" fmla="*/ 98409 h 167907"/>
              <a:gd name="connsiteX17" fmla="*/ 128158 w 177992"/>
              <a:gd name="connsiteY17" fmla="*/ 112672 h 167907"/>
              <a:gd name="connsiteX18" fmla="*/ 107806 w 177992"/>
              <a:gd name="connsiteY18" fmla="*/ 110779 h 167907"/>
              <a:gd name="connsiteX19" fmla="*/ 80346 w 177992"/>
              <a:gd name="connsiteY19" fmla="*/ 108295 h 167907"/>
              <a:gd name="connsiteX20" fmla="*/ 61843 w 177992"/>
              <a:gd name="connsiteY20" fmla="*/ 105421 h 167907"/>
              <a:gd name="connsiteX21" fmla="*/ 33944 w 177992"/>
              <a:gd name="connsiteY21" fmla="*/ 96020 h 167907"/>
              <a:gd name="connsiteX22" fmla="*/ 6334 w 177992"/>
              <a:gd name="connsiteY22" fmla="*/ 85468 h 167907"/>
              <a:gd name="connsiteX23" fmla="*/ 472 w 177992"/>
              <a:gd name="connsiteY23" fmla="*/ 85650 h 167907"/>
              <a:gd name="connsiteX24" fmla="*/ 10201 w 177992"/>
              <a:gd name="connsiteY24" fmla="*/ 58521 h 167907"/>
              <a:gd name="connsiteX25" fmla="*/ 13868 w 177992"/>
              <a:gd name="connsiteY25" fmla="*/ 25450 h 167907"/>
              <a:gd name="connsiteX26" fmla="*/ 13912 w 177992"/>
              <a:gd name="connsiteY26" fmla="*/ 25437 h 167907"/>
              <a:gd name="connsiteX27" fmla="*/ 44963 w 177992"/>
              <a:gd name="connsiteY27" fmla="*/ 28833 h 167907"/>
              <a:gd name="connsiteX28" fmla="*/ 61837 w 177992"/>
              <a:gd name="connsiteY28" fmla="*/ 8622 h 167907"/>
              <a:gd name="connsiteX29" fmla="*/ 93630 w 177992"/>
              <a:gd name="connsiteY29" fmla="*/ 24173 h 167907"/>
              <a:gd name="connsiteX30" fmla="*/ 96032 w 177992"/>
              <a:gd name="connsiteY30" fmla="*/ 18576 h 1679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Lst>
            <a:rect l="l" t="t" r="r" b="b"/>
            <a:pathLst>
              <a:path w="177992" h="167907">
                <a:moveTo>
                  <a:pt x="96032" y="18576"/>
                </a:moveTo>
                <a:lnTo>
                  <a:pt x="102648" y="472"/>
                </a:lnTo>
                <a:lnTo>
                  <a:pt x="147196" y="13413"/>
                </a:lnTo>
                <a:lnTo>
                  <a:pt x="177882" y="21966"/>
                </a:lnTo>
                <a:lnTo>
                  <a:pt x="166033" y="36379"/>
                </a:lnTo>
                <a:lnTo>
                  <a:pt x="161806" y="44844"/>
                </a:lnTo>
                <a:lnTo>
                  <a:pt x="150498" y="67482"/>
                </a:lnTo>
                <a:lnTo>
                  <a:pt x="146309" y="82807"/>
                </a:lnTo>
                <a:lnTo>
                  <a:pt x="138762" y="110433"/>
                </a:lnTo>
                <a:lnTo>
                  <a:pt x="123051" y="167961"/>
                </a:lnTo>
                <a:lnTo>
                  <a:pt x="120510" y="162609"/>
                </a:lnTo>
                <a:lnTo>
                  <a:pt x="126340" y="148881"/>
                </a:lnTo>
                <a:lnTo>
                  <a:pt x="133755" y="127638"/>
                </a:lnTo>
                <a:lnTo>
                  <a:pt x="133781" y="119721"/>
                </a:lnTo>
                <a:lnTo>
                  <a:pt x="134749" y="115294"/>
                </a:lnTo>
                <a:lnTo>
                  <a:pt x="136177" y="108773"/>
                </a:lnTo>
                <a:lnTo>
                  <a:pt x="136913" y="98409"/>
                </a:lnTo>
                <a:lnTo>
                  <a:pt x="128158" y="112672"/>
                </a:lnTo>
                <a:lnTo>
                  <a:pt x="107806" y="110779"/>
                </a:lnTo>
                <a:lnTo>
                  <a:pt x="80346" y="108295"/>
                </a:lnTo>
                <a:lnTo>
                  <a:pt x="61843" y="105421"/>
                </a:lnTo>
                <a:lnTo>
                  <a:pt x="33944" y="96020"/>
                </a:lnTo>
                <a:lnTo>
                  <a:pt x="6334" y="85468"/>
                </a:lnTo>
                <a:lnTo>
                  <a:pt x="472" y="85650"/>
                </a:lnTo>
                <a:lnTo>
                  <a:pt x="10201" y="58521"/>
                </a:lnTo>
                <a:lnTo>
                  <a:pt x="13868" y="25450"/>
                </a:lnTo>
                <a:lnTo>
                  <a:pt x="13912" y="25437"/>
                </a:lnTo>
                <a:lnTo>
                  <a:pt x="44963" y="28833"/>
                </a:lnTo>
                <a:lnTo>
                  <a:pt x="61837" y="8622"/>
                </a:lnTo>
                <a:lnTo>
                  <a:pt x="93630" y="24173"/>
                </a:lnTo>
                <a:lnTo>
                  <a:pt x="96032" y="18576"/>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6" name="Tårnby">
            <a:extLst>
              <a:ext uri="{FF2B5EF4-FFF2-40B4-BE49-F238E27FC236}">
                <a16:creationId xmlns:a16="http://schemas.microsoft.com/office/drawing/2014/main" id="{00000000-0008-0000-3E00-0000B0000000}"/>
              </a:ext>
            </a:extLst>
          </xdr:cNvPr>
          <xdr:cNvSpPr/>
        </xdr:nvSpPr>
        <xdr:spPr>
          <a:xfrm>
            <a:off x="5224889" y="4449602"/>
            <a:ext cx="333181" cy="218806"/>
          </a:xfrm>
          <a:custGeom>
            <a:avLst/>
            <a:gdLst>
              <a:gd name="connsiteX0" fmla="*/ 246316 w 324368"/>
              <a:gd name="connsiteY0" fmla="*/ 124463 h 213018"/>
              <a:gd name="connsiteX1" fmla="*/ 258266 w 324368"/>
              <a:gd name="connsiteY1" fmla="*/ 130720 h 213018"/>
              <a:gd name="connsiteX2" fmla="*/ 264839 w 324368"/>
              <a:gd name="connsiteY2" fmla="*/ 132776 h 213018"/>
              <a:gd name="connsiteX3" fmla="*/ 279311 w 324368"/>
              <a:gd name="connsiteY3" fmla="*/ 147738 h 213018"/>
              <a:gd name="connsiteX4" fmla="*/ 303871 w 324368"/>
              <a:gd name="connsiteY4" fmla="*/ 164490 h 213018"/>
              <a:gd name="connsiteX5" fmla="*/ 301664 w 324368"/>
              <a:gd name="connsiteY5" fmla="*/ 167289 h 213018"/>
              <a:gd name="connsiteX6" fmla="*/ 281820 w 324368"/>
              <a:gd name="connsiteY6" fmla="*/ 160610 h 213018"/>
              <a:gd name="connsiteX7" fmla="*/ 267550 w 324368"/>
              <a:gd name="connsiteY7" fmla="*/ 144656 h 213018"/>
              <a:gd name="connsiteX8" fmla="*/ 244788 w 324368"/>
              <a:gd name="connsiteY8" fmla="*/ 127230 h 213018"/>
              <a:gd name="connsiteX9" fmla="*/ 152002 w 324368"/>
              <a:gd name="connsiteY9" fmla="*/ 60012 h 213018"/>
              <a:gd name="connsiteX10" fmla="*/ 156599 w 324368"/>
              <a:gd name="connsiteY10" fmla="*/ 66577 h 213018"/>
              <a:gd name="connsiteX11" fmla="*/ 164090 w 324368"/>
              <a:gd name="connsiteY11" fmla="*/ 75312 h 213018"/>
              <a:gd name="connsiteX12" fmla="*/ 162480 w 324368"/>
              <a:gd name="connsiteY12" fmla="*/ 85046 h 213018"/>
              <a:gd name="connsiteX13" fmla="*/ 181989 w 324368"/>
              <a:gd name="connsiteY13" fmla="*/ 83946 h 213018"/>
              <a:gd name="connsiteX14" fmla="*/ 184260 w 324368"/>
              <a:gd name="connsiteY14" fmla="*/ 85719 h 213018"/>
              <a:gd name="connsiteX15" fmla="*/ 191222 w 324368"/>
              <a:gd name="connsiteY15" fmla="*/ 91152 h 213018"/>
              <a:gd name="connsiteX16" fmla="*/ 193951 w 324368"/>
              <a:gd name="connsiteY16" fmla="*/ 129601 h 213018"/>
              <a:gd name="connsiteX17" fmla="*/ 182448 w 324368"/>
              <a:gd name="connsiteY17" fmla="*/ 137543 h 213018"/>
              <a:gd name="connsiteX18" fmla="*/ 182631 w 324368"/>
              <a:gd name="connsiteY18" fmla="*/ 138669 h 213018"/>
              <a:gd name="connsiteX19" fmla="*/ 138788 w 324368"/>
              <a:gd name="connsiteY19" fmla="*/ 142624 h 213018"/>
              <a:gd name="connsiteX20" fmla="*/ 127668 w 324368"/>
              <a:gd name="connsiteY20" fmla="*/ 151950 h 213018"/>
              <a:gd name="connsiteX21" fmla="*/ 114548 w 324368"/>
              <a:gd name="connsiteY21" fmla="*/ 200215 h 213018"/>
              <a:gd name="connsiteX22" fmla="*/ 90115 w 324368"/>
              <a:gd name="connsiteY22" fmla="*/ 196102 h 213018"/>
              <a:gd name="connsiteX23" fmla="*/ 57064 w 324368"/>
              <a:gd name="connsiteY23" fmla="*/ 208037 h 213018"/>
              <a:gd name="connsiteX24" fmla="*/ 56995 w 324368"/>
              <a:gd name="connsiteY24" fmla="*/ 207773 h 213018"/>
              <a:gd name="connsiteX25" fmla="*/ 40069 w 324368"/>
              <a:gd name="connsiteY25" fmla="*/ 213018 h 213018"/>
              <a:gd name="connsiteX26" fmla="*/ 28075 w 324368"/>
              <a:gd name="connsiteY26" fmla="*/ 209037 h 213018"/>
              <a:gd name="connsiteX27" fmla="*/ 4899 w 324368"/>
              <a:gd name="connsiteY27" fmla="*/ 170784 h 213018"/>
              <a:gd name="connsiteX28" fmla="*/ 0 w 324368"/>
              <a:gd name="connsiteY28" fmla="*/ 146133 h 213018"/>
              <a:gd name="connsiteX29" fmla="*/ 1107 w 324368"/>
              <a:gd name="connsiteY29" fmla="*/ 137599 h 213018"/>
              <a:gd name="connsiteX30" fmla="*/ 4390 w 324368"/>
              <a:gd name="connsiteY30" fmla="*/ 132418 h 213018"/>
              <a:gd name="connsiteX31" fmla="*/ 78215 w 324368"/>
              <a:gd name="connsiteY31" fmla="*/ 119570 h 213018"/>
              <a:gd name="connsiteX32" fmla="*/ 89479 w 324368"/>
              <a:gd name="connsiteY32" fmla="*/ 111540 h 213018"/>
              <a:gd name="connsiteX33" fmla="*/ 99272 w 324368"/>
              <a:gd name="connsiteY33" fmla="*/ 79210 h 213018"/>
              <a:gd name="connsiteX34" fmla="*/ 108775 w 324368"/>
              <a:gd name="connsiteY34" fmla="*/ 76337 h 213018"/>
              <a:gd name="connsiteX35" fmla="*/ 118794 w 324368"/>
              <a:gd name="connsiteY35" fmla="*/ 73274 h 213018"/>
              <a:gd name="connsiteX36" fmla="*/ 129844 w 324368"/>
              <a:gd name="connsiteY36" fmla="*/ 70809 h 213018"/>
              <a:gd name="connsiteX37" fmla="*/ 285160 w 324368"/>
              <a:gd name="connsiteY37" fmla="*/ 0 h 213018"/>
              <a:gd name="connsiteX38" fmla="*/ 294613 w 324368"/>
              <a:gd name="connsiteY38" fmla="*/ 15671 h 213018"/>
              <a:gd name="connsiteX39" fmla="*/ 299494 w 324368"/>
              <a:gd name="connsiteY39" fmla="*/ 33436 h 213018"/>
              <a:gd name="connsiteX40" fmla="*/ 301204 w 324368"/>
              <a:gd name="connsiteY40" fmla="*/ 56106 h 213018"/>
              <a:gd name="connsiteX41" fmla="*/ 305129 w 324368"/>
              <a:gd name="connsiteY41" fmla="*/ 71733 h 213018"/>
              <a:gd name="connsiteX42" fmla="*/ 307123 w 324368"/>
              <a:gd name="connsiteY42" fmla="*/ 96510 h 213018"/>
              <a:gd name="connsiteX43" fmla="*/ 317173 w 324368"/>
              <a:gd name="connsiteY43" fmla="*/ 101604 h 213018"/>
              <a:gd name="connsiteX44" fmla="*/ 309405 w 324368"/>
              <a:gd name="connsiteY44" fmla="*/ 111149 h 213018"/>
              <a:gd name="connsiteX45" fmla="*/ 324368 w 324368"/>
              <a:gd name="connsiteY45" fmla="*/ 121274 h 213018"/>
              <a:gd name="connsiteX46" fmla="*/ 313280 w 324368"/>
              <a:gd name="connsiteY46" fmla="*/ 130009 h 213018"/>
              <a:gd name="connsiteX47" fmla="*/ 302374 w 324368"/>
              <a:gd name="connsiteY47" fmla="*/ 130889 h 213018"/>
              <a:gd name="connsiteX48" fmla="*/ 293588 w 324368"/>
              <a:gd name="connsiteY48" fmla="*/ 133210 h 213018"/>
              <a:gd name="connsiteX49" fmla="*/ 285217 w 324368"/>
              <a:gd name="connsiteY49" fmla="*/ 127022 h 213018"/>
              <a:gd name="connsiteX50" fmla="*/ 274148 w 324368"/>
              <a:gd name="connsiteY50" fmla="*/ 106295 h 213018"/>
              <a:gd name="connsiteX51" fmla="*/ 259235 w 324368"/>
              <a:gd name="connsiteY51" fmla="*/ 104314 h 213018"/>
              <a:gd name="connsiteX52" fmla="*/ 253128 w 324368"/>
              <a:gd name="connsiteY52" fmla="*/ 84731 h 213018"/>
              <a:gd name="connsiteX53" fmla="*/ 250694 w 324368"/>
              <a:gd name="connsiteY53" fmla="*/ 63294 h 213018"/>
              <a:gd name="connsiteX54" fmla="*/ 254310 w 324368"/>
              <a:gd name="connsiteY54" fmla="*/ 42391 h 213018"/>
              <a:gd name="connsiteX55" fmla="*/ 259247 w 324368"/>
              <a:gd name="connsiteY55" fmla="*/ 28003 h 213018"/>
              <a:gd name="connsiteX56" fmla="*/ 258952 w 324368"/>
              <a:gd name="connsiteY56" fmla="*/ 14941 h 213018"/>
              <a:gd name="connsiteX57" fmla="*/ 276047 w 324368"/>
              <a:gd name="connsiteY57" fmla="*/ 9584 h 2130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Lst>
            <a:rect l="l" t="t" r="r" b="b"/>
            <a:pathLst>
              <a:path w="324368" h="213018">
                <a:moveTo>
                  <a:pt x="246316" y="124463"/>
                </a:moveTo>
                <a:lnTo>
                  <a:pt x="258266" y="130720"/>
                </a:lnTo>
                <a:lnTo>
                  <a:pt x="264839" y="132776"/>
                </a:lnTo>
                <a:lnTo>
                  <a:pt x="279311" y="147738"/>
                </a:lnTo>
                <a:lnTo>
                  <a:pt x="303871" y="164490"/>
                </a:lnTo>
                <a:lnTo>
                  <a:pt x="301664" y="167289"/>
                </a:lnTo>
                <a:lnTo>
                  <a:pt x="281820" y="160610"/>
                </a:lnTo>
                <a:lnTo>
                  <a:pt x="267550" y="144656"/>
                </a:lnTo>
                <a:lnTo>
                  <a:pt x="244788" y="127230"/>
                </a:lnTo>
                <a:close/>
                <a:moveTo>
                  <a:pt x="152002" y="60012"/>
                </a:moveTo>
                <a:lnTo>
                  <a:pt x="156599" y="66577"/>
                </a:lnTo>
                <a:lnTo>
                  <a:pt x="164090" y="75312"/>
                </a:lnTo>
                <a:lnTo>
                  <a:pt x="162480" y="85046"/>
                </a:lnTo>
                <a:lnTo>
                  <a:pt x="181989" y="83946"/>
                </a:lnTo>
                <a:lnTo>
                  <a:pt x="184260" y="85719"/>
                </a:lnTo>
                <a:lnTo>
                  <a:pt x="191222" y="91152"/>
                </a:lnTo>
                <a:lnTo>
                  <a:pt x="193951" y="129601"/>
                </a:lnTo>
                <a:lnTo>
                  <a:pt x="182448" y="137543"/>
                </a:lnTo>
                <a:lnTo>
                  <a:pt x="182631" y="138669"/>
                </a:lnTo>
                <a:lnTo>
                  <a:pt x="138788" y="142624"/>
                </a:lnTo>
                <a:lnTo>
                  <a:pt x="127668" y="151950"/>
                </a:lnTo>
                <a:lnTo>
                  <a:pt x="114548" y="200215"/>
                </a:lnTo>
                <a:lnTo>
                  <a:pt x="90115" y="196102"/>
                </a:lnTo>
                <a:lnTo>
                  <a:pt x="57064" y="208037"/>
                </a:lnTo>
                <a:lnTo>
                  <a:pt x="56995" y="207773"/>
                </a:lnTo>
                <a:lnTo>
                  <a:pt x="40069" y="213018"/>
                </a:lnTo>
                <a:lnTo>
                  <a:pt x="28075" y="209037"/>
                </a:lnTo>
                <a:lnTo>
                  <a:pt x="4899" y="170784"/>
                </a:lnTo>
                <a:lnTo>
                  <a:pt x="0" y="146133"/>
                </a:lnTo>
                <a:lnTo>
                  <a:pt x="1107" y="137599"/>
                </a:lnTo>
                <a:lnTo>
                  <a:pt x="4390" y="132418"/>
                </a:lnTo>
                <a:lnTo>
                  <a:pt x="78215" y="119570"/>
                </a:lnTo>
                <a:lnTo>
                  <a:pt x="89479" y="111540"/>
                </a:lnTo>
                <a:lnTo>
                  <a:pt x="99272" y="79210"/>
                </a:lnTo>
                <a:lnTo>
                  <a:pt x="108775" y="76337"/>
                </a:lnTo>
                <a:lnTo>
                  <a:pt x="118794" y="73274"/>
                </a:lnTo>
                <a:lnTo>
                  <a:pt x="129844" y="70809"/>
                </a:lnTo>
                <a:close/>
                <a:moveTo>
                  <a:pt x="285160" y="0"/>
                </a:moveTo>
                <a:lnTo>
                  <a:pt x="294613" y="15671"/>
                </a:lnTo>
                <a:lnTo>
                  <a:pt x="299494" y="33436"/>
                </a:lnTo>
                <a:lnTo>
                  <a:pt x="301204" y="56106"/>
                </a:lnTo>
                <a:lnTo>
                  <a:pt x="305129" y="71733"/>
                </a:lnTo>
                <a:lnTo>
                  <a:pt x="307123" y="96510"/>
                </a:lnTo>
                <a:lnTo>
                  <a:pt x="317173" y="101604"/>
                </a:lnTo>
                <a:lnTo>
                  <a:pt x="309405" y="111149"/>
                </a:lnTo>
                <a:lnTo>
                  <a:pt x="324368" y="121274"/>
                </a:lnTo>
                <a:lnTo>
                  <a:pt x="313280" y="130009"/>
                </a:lnTo>
                <a:lnTo>
                  <a:pt x="302374" y="130889"/>
                </a:lnTo>
                <a:lnTo>
                  <a:pt x="293588" y="133210"/>
                </a:lnTo>
                <a:lnTo>
                  <a:pt x="285217" y="127022"/>
                </a:lnTo>
                <a:lnTo>
                  <a:pt x="274148" y="106295"/>
                </a:lnTo>
                <a:lnTo>
                  <a:pt x="259235" y="104314"/>
                </a:lnTo>
                <a:lnTo>
                  <a:pt x="253128" y="84731"/>
                </a:lnTo>
                <a:lnTo>
                  <a:pt x="250694" y="63294"/>
                </a:lnTo>
                <a:lnTo>
                  <a:pt x="254310" y="42391"/>
                </a:lnTo>
                <a:lnTo>
                  <a:pt x="259247" y="28003"/>
                </a:lnTo>
                <a:lnTo>
                  <a:pt x="258952" y="14941"/>
                </a:lnTo>
                <a:lnTo>
                  <a:pt x="276047" y="9584"/>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7" name="Halsnæs">
            <a:extLst>
              <a:ext uri="{FF2B5EF4-FFF2-40B4-BE49-F238E27FC236}">
                <a16:creationId xmlns:a16="http://schemas.microsoft.com/office/drawing/2014/main" id="{00000000-0008-0000-3E00-0000B1000000}"/>
              </a:ext>
            </a:extLst>
          </xdr:cNvPr>
          <xdr:cNvSpPr/>
        </xdr:nvSpPr>
        <xdr:spPr>
          <a:xfrm>
            <a:off x="4420805" y="3759373"/>
            <a:ext cx="328186" cy="308765"/>
          </a:xfrm>
          <a:custGeom>
            <a:avLst/>
            <a:gdLst>
              <a:gd name="connsiteX0" fmla="*/ 214083 w 319505"/>
              <a:gd name="connsiteY0" fmla="*/ 8892 h 300597"/>
              <a:gd name="connsiteX1" fmla="*/ 230517 w 319505"/>
              <a:gd name="connsiteY1" fmla="*/ 22356 h 300597"/>
              <a:gd name="connsiteX2" fmla="*/ 238473 w 319505"/>
              <a:gd name="connsiteY2" fmla="*/ 57679 h 300597"/>
              <a:gd name="connsiteX3" fmla="*/ 249316 w 319505"/>
              <a:gd name="connsiteY3" fmla="*/ 73494 h 300597"/>
              <a:gd name="connsiteX4" fmla="*/ 273933 w 319505"/>
              <a:gd name="connsiteY4" fmla="*/ 55358 h 300597"/>
              <a:gd name="connsiteX5" fmla="*/ 288744 w 319505"/>
              <a:gd name="connsiteY5" fmla="*/ 66696 h 300597"/>
              <a:gd name="connsiteX6" fmla="*/ 307398 w 319505"/>
              <a:gd name="connsiteY6" fmla="*/ 74230 h 300597"/>
              <a:gd name="connsiteX7" fmla="*/ 319298 w 319505"/>
              <a:gd name="connsiteY7" fmla="*/ 83009 h 300597"/>
              <a:gd name="connsiteX8" fmla="*/ 318379 w 319505"/>
              <a:gd name="connsiteY8" fmla="*/ 111081 h 300597"/>
              <a:gd name="connsiteX9" fmla="*/ 299379 w 319505"/>
              <a:gd name="connsiteY9" fmla="*/ 137404 h 300597"/>
              <a:gd name="connsiteX10" fmla="*/ 285191 w 319505"/>
              <a:gd name="connsiteY10" fmla="*/ 142844 h 300597"/>
              <a:gd name="connsiteX11" fmla="*/ 275348 w 319505"/>
              <a:gd name="connsiteY11" fmla="*/ 159741 h 300597"/>
              <a:gd name="connsiteX12" fmla="*/ 270933 w 319505"/>
              <a:gd name="connsiteY12" fmla="*/ 191461 h 300597"/>
              <a:gd name="connsiteX13" fmla="*/ 291021 w 319505"/>
              <a:gd name="connsiteY13" fmla="*/ 213055 h 300597"/>
              <a:gd name="connsiteX14" fmla="*/ 311386 w 319505"/>
              <a:gd name="connsiteY14" fmla="*/ 227632 h 300597"/>
              <a:gd name="connsiteX15" fmla="*/ 313970 w 319505"/>
              <a:gd name="connsiteY15" fmla="*/ 244712 h 300597"/>
              <a:gd name="connsiteX16" fmla="*/ 283146 w 319505"/>
              <a:gd name="connsiteY16" fmla="*/ 267653 h 300597"/>
              <a:gd name="connsiteX17" fmla="*/ 271335 w 319505"/>
              <a:gd name="connsiteY17" fmla="*/ 285109 h 300597"/>
              <a:gd name="connsiteX18" fmla="*/ 258039 w 319505"/>
              <a:gd name="connsiteY18" fmla="*/ 300447 h 300597"/>
              <a:gd name="connsiteX19" fmla="*/ 247561 w 319505"/>
              <a:gd name="connsiteY19" fmla="*/ 287581 h 300597"/>
              <a:gd name="connsiteX20" fmla="*/ 235184 w 319505"/>
              <a:gd name="connsiteY20" fmla="*/ 255843 h 300597"/>
              <a:gd name="connsiteX21" fmla="*/ 236486 w 319505"/>
              <a:gd name="connsiteY21" fmla="*/ 232091 h 300597"/>
              <a:gd name="connsiteX22" fmla="*/ 234196 w 319505"/>
              <a:gd name="connsiteY22" fmla="*/ 221098 h 300597"/>
              <a:gd name="connsiteX23" fmla="*/ 224593 w 319505"/>
              <a:gd name="connsiteY23" fmla="*/ 201145 h 300597"/>
              <a:gd name="connsiteX24" fmla="*/ 220454 w 319505"/>
              <a:gd name="connsiteY24" fmla="*/ 192555 h 300597"/>
              <a:gd name="connsiteX25" fmla="*/ 205486 w 319505"/>
              <a:gd name="connsiteY25" fmla="*/ 168162 h 300597"/>
              <a:gd name="connsiteX26" fmla="*/ 199882 w 319505"/>
              <a:gd name="connsiteY26" fmla="*/ 143240 h 300597"/>
              <a:gd name="connsiteX27" fmla="*/ 193712 w 319505"/>
              <a:gd name="connsiteY27" fmla="*/ 146372 h 300597"/>
              <a:gd name="connsiteX28" fmla="*/ 193542 w 319505"/>
              <a:gd name="connsiteY28" fmla="*/ 142096 h 300597"/>
              <a:gd name="connsiteX29" fmla="*/ 193215 w 319505"/>
              <a:gd name="connsiteY29" fmla="*/ 133990 h 300597"/>
              <a:gd name="connsiteX30" fmla="*/ 190045 w 319505"/>
              <a:gd name="connsiteY30" fmla="*/ 142404 h 300597"/>
              <a:gd name="connsiteX31" fmla="*/ 183416 w 319505"/>
              <a:gd name="connsiteY31" fmla="*/ 141046 h 300597"/>
              <a:gd name="connsiteX32" fmla="*/ 184511 w 319505"/>
              <a:gd name="connsiteY32" fmla="*/ 126789 h 300597"/>
              <a:gd name="connsiteX33" fmla="*/ 176366 w 319505"/>
              <a:gd name="connsiteY33" fmla="*/ 130600 h 300597"/>
              <a:gd name="connsiteX34" fmla="*/ 174032 w 319505"/>
              <a:gd name="connsiteY34" fmla="*/ 130890 h 300597"/>
              <a:gd name="connsiteX35" fmla="*/ 161957 w 319505"/>
              <a:gd name="connsiteY35" fmla="*/ 132392 h 300597"/>
              <a:gd name="connsiteX36" fmla="*/ 150869 w 319505"/>
              <a:gd name="connsiteY36" fmla="*/ 129927 h 300597"/>
              <a:gd name="connsiteX37" fmla="*/ 139661 w 319505"/>
              <a:gd name="connsiteY37" fmla="*/ 137826 h 300597"/>
              <a:gd name="connsiteX38" fmla="*/ 117605 w 319505"/>
              <a:gd name="connsiteY38" fmla="*/ 153377 h 300597"/>
              <a:gd name="connsiteX39" fmla="*/ 112812 w 319505"/>
              <a:gd name="connsiteY39" fmla="*/ 161282 h 300597"/>
              <a:gd name="connsiteX40" fmla="*/ 67692 w 319505"/>
              <a:gd name="connsiteY40" fmla="*/ 178613 h 300597"/>
              <a:gd name="connsiteX41" fmla="*/ 57013 w 319505"/>
              <a:gd name="connsiteY41" fmla="*/ 184009 h 300597"/>
              <a:gd name="connsiteX42" fmla="*/ 36698 w 319505"/>
              <a:gd name="connsiteY42" fmla="*/ 178198 h 300597"/>
              <a:gd name="connsiteX43" fmla="*/ 28025 w 319505"/>
              <a:gd name="connsiteY43" fmla="*/ 183638 h 300597"/>
              <a:gd name="connsiteX44" fmla="*/ 17585 w 319505"/>
              <a:gd name="connsiteY44" fmla="*/ 178846 h 300597"/>
              <a:gd name="connsiteX45" fmla="*/ 8440 w 319505"/>
              <a:gd name="connsiteY45" fmla="*/ 149126 h 300597"/>
              <a:gd name="connsiteX46" fmla="*/ 472 w 319505"/>
              <a:gd name="connsiteY46" fmla="*/ 145869 h 300597"/>
              <a:gd name="connsiteX47" fmla="*/ 9069 w 319505"/>
              <a:gd name="connsiteY47" fmla="*/ 132128 h 300597"/>
              <a:gd name="connsiteX48" fmla="*/ 15616 w 319505"/>
              <a:gd name="connsiteY48" fmla="*/ 115715 h 300597"/>
              <a:gd name="connsiteX49" fmla="*/ 53705 w 319505"/>
              <a:gd name="connsiteY49" fmla="*/ 93838 h 300597"/>
              <a:gd name="connsiteX50" fmla="*/ 95611 w 319505"/>
              <a:gd name="connsiteY50" fmla="*/ 61099 h 300597"/>
              <a:gd name="connsiteX51" fmla="*/ 95975 w 319505"/>
              <a:gd name="connsiteY51" fmla="*/ 60816 h 300597"/>
              <a:gd name="connsiteX52" fmla="*/ 128070 w 319505"/>
              <a:gd name="connsiteY52" fmla="*/ 37737 h 300597"/>
              <a:gd name="connsiteX53" fmla="*/ 181014 w 319505"/>
              <a:gd name="connsiteY53" fmla="*/ 1723 h 300597"/>
              <a:gd name="connsiteX54" fmla="*/ 182416 w 319505"/>
              <a:gd name="connsiteY54" fmla="*/ 472 h 300597"/>
              <a:gd name="connsiteX55" fmla="*/ 214083 w 319505"/>
              <a:gd name="connsiteY55" fmla="*/ 8892 h 3005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319505" h="300597">
                <a:moveTo>
                  <a:pt x="214083" y="8892"/>
                </a:moveTo>
                <a:lnTo>
                  <a:pt x="230517" y="22356"/>
                </a:lnTo>
                <a:lnTo>
                  <a:pt x="238473" y="57679"/>
                </a:lnTo>
                <a:lnTo>
                  <a:pt x="249316" y="73494"/>
                </a:lnTo>
                <a:lnTo>
                  <a:pt x="273933" y="55358"/>
                </a:lnTo>
                <a:lnTo>
                  <a:pt x="288744" y="66696"/>
                </a:lnTo>
                <a:lnTo>
                  <a:pt x="307398" y="74230"/>
                </a:lnTo>
                <a:lnTo>
                  <a:pt x="319298" y="83009"/>
                </a:lnTo>
                <a:lnTo>
                  <a:pt x="318379" y="111081"/>
                </a:lnTo>
                <a:lnTo>
                  <a:pt x="299379" y="137404"/>
                </a:lnTo>
                <a:lnTo>
                  <a:pt x="285191" y="142844"/>
                </a:lnTo>
                <a:lnTo>
                  <a:pt x="275348" y="159741"/>
                </a:lnTo>
                <a:lnTo>
                  <a:pt x="270933" y="191461"/>
                </a:lnTo>
                <a:lnTo>
                  <a:pt x="291021" y="213055"/>
                </a:lnTo>
                <a:lnTo>
                  <a:pt x="311386" y="227632"/>
                </a:lnTo>
                <a:lnTo>
                  <a:pt x="313970" y="244712"/>
                </a:lnTo>
                <a:lnTo>
                  <a:pt x="283146" y="267653"/>
                </a:lnTo>
                <a:lnTo>
                  <a:pt x="271335" y="285109"/>
                </a:lnTo>
                <a:lnTo>
                  <a:pt x="258039" y="300447"/>
                </a:lnTo>
                <a:lnTo>
                  <a:pt x="247561" y="287581"/>
                </a:lnTo>
                <a:lnTo>
                  <a:pt x="235184" y="255843"/>
                </a:lnTo>
                <a:lnTo>
                  <a:pt x="236486" y="232091"/>
                </a:lnTo>
                <a:lnTo>
                  <a:pt x="234196" y="221098"/>
                </a:lnTo>
                <a:lnTo>
                  <a:pt x="224593" y="201145"/>
                </a:lnTo>
                <a:lnTo>
                  <a:pt x="220454" y="192555"/>
                </a:lnTo>
                <a:lnTo>
                  <a:pt x="205486" y="168162"/>
                </a:lnTo>
                <a:lnTo>
                  <a:pt x="199882" y="143240"/>
                </a:lnTo>
                <a:lnTo>
                  <a:pt x="193712" y="146372"/>
                </a:lnTo>
                <a:lnTo>
                  <a:pt x="193542" y="142096"/>
                </a:lnTo>
                <a:lnTo>
                  <a:pt x="193215" y="133990"/>
                </a:lnTo>
                <a:lnTo>
                  <a:pt x="190045" y="142404"/>
                </a:lnTo>
                <a:lnTo>
                  <a:pt x="183416" y="141046"/>
                </a:lnTo>
                <a:lnTo>
                  <a:pt x="184511" y="126789"/>
                </a:lnTo>
                <a:lnTo>
                  <a:pt x="176366" y="130600"/>
                </a:lnTo>
                <a:lnTo>
                  <a:pt x="174032" y="130890"/>
                </a:lnTo>
                <a:lnTo>
                  <a:pt x="161957" y="132392"/>
                </a:lnTo>
                <a:lnTo>
                  <a:pt x="150869" y="129927"/>
                </a:lnTo>
                <a:lnTo>
                  <a:pt x="139661" y="137826"/>
                </a:lnTo>
                <a:lnTo>
                  <a:pt x="117605" y="153377"/>
                </a:lnTo>
                <a:lnTo>
                  <a:pt x="112812" y="161282"/>
                </a:lnTo>
                <a:lnTo>
                  <a:pt x="67692" y="178613"/>
                </a:lnTo>
                <a:lnTo>
                  <a:pt x="57013" y="184009"/>
                </a:lnTo>
                <a:lnTo>
                  <a:pt x="36698" y="178198"/>
                </a:lnTo>
                <a:lnTo>
                  <a:pt x="28025" y="183638"/>
                </a:lnTo>
                <a:lnTo>
                  <a:pt x="17585" y="178846"/>
                </a:lnTo>
                <a:lnTo>
                  <a:pt x="8440" y="149126"/>
                </a:lnTo>
                <a:lnTo>
                  <a:pt x="472" y="145869"/>
                </a:lnTo>
                <a:lnTo>
                  <a:pt x="9069" y="132128"/>
                </a:lnTo>
                <a:lnTo>
                  <a:pt x="15616" y="115715"/>
                </a:lnTo>
                <a:lnTo>
                  <a:pt x="53705" y="93838"/>
                </a:lnTo>
                <a:lnTo>
                  <a:pt x="95611" y="61099"/>
                </a:lnTo>
                <a:lnTo>
                  <a:pt x="95975" y="60816"/>
                </a:lnTo>
                <a:lnTo>
                  <a:pt x="128070" y="37737"/>
                </a:lnTo>
                <a:lnTo>
                  <a:pt x="181014" y="1723"/>
                </a:lnTo>
                <a:lnTo>
                  <a:pt x="182416" y="472"/>
                </a:lnTo>
                <a:lnTo>
                  <a:pt x="214083" y="8892"/>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8" name="Rødovre">
            <a:extLst>
              <a:ext uri="{FF2B5EF4-FFF2-40B4-BE49-F238E27FC236}">
                <a16:creationId xmlns:a16="http://schemas.microsoft.com/office/drawing/2014/main" id="{00000000-0008-0000-3E00-0000B2000000}"/>
              </a:ext>
            </a:extLst>
          </xdr:cNvPr>
          <xdr:cNvSpPr/>
        </xdr:nvSpPr>
        <xdr:spPr>
          <a:xfrm>
            <a:off x="5120590" y="4386611"/>
            <a:ext cx="62666" cy="98185"/>
          </a:xfrm>
          <a:custGeom>
            <a:avLst/>
            <a:gdLst>
              <a:gd name="connsiteX0" fmla="*/ 3748 w 61007"/>
              <a:gd name="connsiteY0" fmla="*/ 63697 h 95587"/>
              <a:gd name="connsiteX1" fmla="*/ 7251 w 61007"/>
              <a:gd name="connsiteY1" fmla="*/ 49139 h 95587"/>
              <a:gd name="connsiteX2" fmla="*/ 1220 w 61007"/>
              <a:gd name="connsiteY2" fmla="*/ 11804 h 95587"/>
              <a:gd name="connsiteX3" fmla="*/ 8138 w 61007"/>
              <a:gd name="connsiteY3" fmla="*/ 472 h 95587"/>
              <a:gd name="connsiteX4" fmla="*/ 28176 w 61007"/>
              <a:gd name="connsiteY4" fmla="*/ 1163 h 95587"/>
              <a:gd name="connsiteX5" fmla="*/ 30874 w 61007"/>
              <a:gd name="connsiteY5" fmla="*/ 12961 h 95587"/>
              <a:gd name="connsiteX6" fmla="*/ 41918 w 61007"/>
              <a:gd name="connsiteY6" fmla="*/ 23343 h 95587"/>
              <a:gd name="connsiteX7" fmla="*/ 44604 w 61007"/>
              <a:gd name="connsiteY7" fmla="*/ 37297 h 95587"/>
              <a:gd name="connsiteX8" fmla="*/ 46183 w 61007"/>
              <a:gd name="connsiteY8" fmla="*/ 41844 h 95587"/>
              <a:gd name="connsiteX9" fmla="*/ 46673 w 61007"/>
              <a:gd name="connsiteY9" fmla="*/ 52950 h 95587"/>
              <a:gd name="connsiteX10" fmla="*/ 56271 w 61007"/>
              <a:gd name="connsiteY10" fmla="*/ 78783 h 95587"/>
              <a:gd name="connsiteX11" fmla="*/ 56271 w 61007"/>
              <a:gd name="connsiteY11" fmla="*/ 78940 h 95587"/>
              <a:gd name="connsiteX12" fmla="*/ 61151 w 61007"/>
              <a:gd name="connsiteY12" fmla="*/ 92750 h 95587"/>
              <a:gd name="connsiteX13" fmla="*/ 32761 w 61007"/>
              <a:gd name="connsiteY13" fmla="*/ 95536 h 95587"/>
              <a:gd name="connsiteX14" fmla="*/ 27774 w 61007"/>
              <a:gd name="connsiteY14" fmla="*/ 95397 h 95587"/>
              <a:gd name="connsiteX15" fmla="*/ 25610 w 61007"/>
              <a:gd name="connsiteY15" fmla="*/ 85235 h 95587"/>
              <a:gd name="connsiteX16" fmla="*/ 472 w 61007"/>
              <a:gd name="connsiteY16" fmla="*/ 87794 h 95587"/>
              <a:gd name="connsiteX17" fmla="*/ 3748 w 61007"/>
              <a:gd name="connsiteY17" fmla="*/ 63697 h 955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61007" h="95587">
                <a:moveTo>
                  <a:pt x="3748" y="63697"/>
                </a:moveTo>
                <a:lnTo>
                  <a:pt x="7251" y="49139"/>
                </a:lnTo>
                <a:lnTo>
                  <a:pt x="1220" y="11804"/>
                </a:lnTo>
                <a:lnTo>
                  <a:pt x="8138" y="472"/>
                </a:lnTo>
                <a:lnTo>
                  <a:pt x="28176" y="1163"/>
                </a:lnTo>
                <a:lnTo>
                  <a:pt x="30874" y="12961"/>
                </a:lnTo>
                <a:lnTo>
                  <a:pt x="41918" y="23343"/>
                </a:lnTo>
                <a:lnTo>
                  <a:pt x="44604" y="37297"/>
                </a:lnTo>
                <a:lnTo>
                  <a:pt x="46183" y="41844"/>
                </a:lnTo>
                <a:lnTo>
                  <a:pt x="46673" y="52950"/>
                </a:lnTo>
                <a:lnTo>
                  <a:pt x="56271" y="78783"/>
                </a:lnTo>
                <a:lnTo>
                  <a:pt x="56271" y="78940"/>
                </a:lnTo>
                <a:lnTo>
                  <a:pt x="61151" y="92750"/>
                </a:lnTo>
                <a:lnTo>
                  <a:pt x="32761" y="95536"/>
                </a:lnTo>
                <a:lnTo>
                  <a:pt x="27774" y="95397"/>
                </a:lnTo>
                <a:lnTo>
                  <a:pt x="25610" y="85235"/>
                </a:lnTo>
                <a:lnTo>
                  <a:pt x="472" y="87794"/>
                </a:lnTo>
                <a:lnTo>
                  <a:pt x="3748" y="63697"/>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9" name="Brøndby">
            <a:extLst>
              <a:ext uri="{FF2B5EF4-FFF2-40B4-BE49-F238E27FC236}">
                <a16:creationId xmlns:a16="http://schemas.microsoft.com/office/drawing/2014/main" id="{00000000-0008-0000-3E00-0000B3000000}"/>
              </a:ext>
            </a:extLst>
          </xdr:cNvPr>
          <xdr:cNvSpPr/>
        </xdr:nvSpPr>
        <xdr:spPr>
          <a:xfrm>
            <a:off x="5052951" y="4473677"/>
            <a:ext cx="111118" cy="121439"/>
          </a:xfrm>
          <a:custGeom>
            <a:avLst/>
            <a:gdLst>
              <a:gd name="connsiteX0" fmla="*/ 54114 w 108178"/>
              <a:gd name="connsiteY0" fmla="*/ 23173 h 118226"/>
              <a:gd name="connsiteX1" fmla="*/ 66321 w 108178"/>
              <a:gd name="connsiteY1" fmla="*/ 3031 h 118226"/>
              <a:gd name="connsiteX2" fmla="*/ 91460 w 108178"/>
              <a:gd name="connsiteY2" fmla="*/ 472 h 118226"/>
              <a:gd name="connsiteX3" fmla="*/ 93623 w 108178"/>
              <a:gd name="connsiteY3" fmla="*/ 10634 h 118226"/>
              <a:gd name="connsiteX4" fmla="*/ 98611 w 108178"/>
              <a:gd name="connsiteY4" fmla="*/ 10772 h 118226"/>
              <a:gd name="connsiteX5" fmla="*/ 108164 w 108178"/>
              <a:gd name="connsiteY5" fmla="*/ 43523 h 118226"/>
              <a:gd name="connsiteX6" fmla="*/ 71661 w 108178"/>
              <a:gd name="connsiteY6" fmla="*/ 58144 h 118226"/>
              <a:gd name="connsiteX7" fmla="*/ 75063 w 108178"/>
              <a:gd name="connsiteY7" fmla="*/ 75286 h 118226"/>
              <a:gd name="connsiteX8" fmla="*/ 94271 w 108178"/>
              <a:gd name="connsiteY8" fmla="*/ 116596 h 118226"/>
              <a:gd name="connsiteX9" fmla="*/ 74089 w 108178"/>
              <a:gd name="connsiteY9" fmla="*/ 115734 h 118226"/>
              <a:gd name="connsiteX10" fmla="*/ 49824 w 108178"/>
              <a:gd name="connsiteY10" fmla="*/ 118061 h 118226"/>
              <a:gd name="connsiteX11" fmla="*/ 49761 w 108178"/>
              <a:gd name="connsiteY11" fmla="*/ 118042 h 118226"/>
              <a:gd name="connsiteX12" fmla="*/ 33962 w 108178"/>
              <a:gd name="connsiteY12" fmla="*/ 85235 h 118226"/>
              <a:gd name="connsiteX13" fmla="*/ 472 w 108178"/>
              <a:gd name="connsiteY13" fmla="*/ 32801 h 118226"/>
              <a:gd name="connsiteX14" fmla="*/ 11038 w 108178"/>
              <a:gd name="connsiteY14" fmla="*/ 24381 h 118226"/>
              <a:gd name="connsiteX15" fmla="*/ 54114 w 108178"/>
              <a:gd name="connsiteY15" fmla="*/ 23173 h 1182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108178" h="118226">
                <a:moveTo>
                  <a:pt x="54114" y="23173"/>
                </a:moveTo>
                <a:lnTo>
                  <a:pt x="66321" y="3031"/>
                </a:lnTo>
                <a:lnTo>
                  <a:pt x="91460" y="472"/>
                </a:lnTo>
                <a:lnTo>
                  <a:pt x="93623" y="10634"/>
                </a:lnTo>
                <a:lnTo>
                  <a:pt x="98611" y="10772"/>
                </a:lnTo>
                <a:lnTo>
                  <a:pt x="108164" y="43523"/>
                </a:lnTo>
                <a:lnTo>
                  <a:pt x="71661" y="58144"/>
                </a:lnTo>
                <a:lnTo>
                  <a:pt x="75063" y="75286"/>
                </a:lnTo>
                <a:lnTo>
                  <a:pt x="94271" y="116596"/>
                </a:lnTo>
                <a:lnTo>
                  <a:pt x="74089" y="115734"/>
                </a:lnTo>
                <a:lnTo>
                  <a:pt x="49824" y="118061"/>
                </a:lnTo>
                <a:lnTo>
                  <a:pt x="49761" y="118042"/>
                </a:lnTo>
                <a:lnTo>
                  <a:pt x="33962" y="85235"/>
                </a:lnTo>
                <a:lnTo>
                  <a:pt x="472" y="32801"/>
                </a:lnTo>
                <a:lnTo>
                  <a:pt x="11038" y="24381"/>
                </a:lnTo>
                <a:lnTo>
                  <a:pt x="54114" y="23173"/>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0" name="Vesthimmerland">
            <a:extLst>
              <a:ext uri="{FF2B5EF4-FFF2-40B4-BE49-F238E27FC236}">
                <a16:creationId xmlns:a16="http://schemas.microsoft.com/office/drawing/2014/main" id="{00000000-0008-0000-3E00-0000B4000000}"/>
              </a:ext>
            </a:extLst>
          </xdr:cNvPr>
          <xdr:cNvSpPr/>
        </xdr:nvSpPr>
        <xdr:spPr>
          <a:xfrm>
            <a:off x="1239661" y="1790086"/>
            <a:ext cx="657277" cy="802819"/>
          </a:xfrm>
          <a:custGeom>
            <a:avLst/>
            <a:gdLst>
              <a:gd name="connsiteX0" fmla="*/ 13031 w 639891"/>
              <a:gd name="connsiteY0" fmla="*/ 250290 h 781583"/>
              <a:gd name="connsiteX1" fmla="*/ 20201 w 639891"/>
              <a:gd name="connsiteY1" fmla="*/ 250698 h 781583"/>
              <a:gd name="connsiteX2" fmla="*/ 34880 w 639891"/>
              <a:gd name="connsiteY2" fmla="*/ 280556 h 781583"/>
              <a:gd name="connsiteX3" fmla="*/ 31220 w 639891"/>
              <a:gd name="connsiteY3" fmla="*/ 286323 h 781583"/>
              <a:gd name="connsiteX4" fmla="*/ 29597 w 639891"/>
              <a:gd name="connsiteY4" fmla="*/ 300063 h 781583"/>
              <a:gd name="connsiteX5" fmla="*/ 23396 w 639891"/>
              <a:gd name="connsiteY5" fmla="*/ 293794 h 781583"/>
              <a:gd name="connsiteX6" fmla="*/ 7968 w 639891"/>
              <a:gd name="connsiteY6" fmla="*/ 286706 h 781583"/>
              <a:gd name="connsiteX7" fmla="*/ 0 w 639891"/>
              <a:gd name="connsiteY7" fmla="*/ 276764 h 781583"/>
              <a:gd name="connsiteX8" fmla="*/ 170 w 639891"/>
              <a:gd name="connsiteY8" fmla="*/ 267262 h 781583"/>
              <a:gd name="connsiteX9" fmla="*/ 351487 w 639891"/>
              <a:gd name="connsiteY9" fmla="*/ 35360 h 781583"/>
              <a:gd name="connsiteX10" fmla="*/ 357034 w 639891"/>
              <a:gd name="connsiteY10" fmla="*/ 87454 h 781583"/>
              <a:gd name="connsiteX11" fmla="*/ 352059 w 639891"/>
              <a:gd name="connsiteY11" fmla="*/ 103093 h 781583"/>
              <a:gd name="connsiteX12" fmla="*/ 369122 w 639891"/>
              <a:gd name="connsiteY12" fmla="*/ 128197 h 781583"/>
              <a:gd name="connsiteX13" fmla="*/ 366179 w 639891"/>
              <a:gd name="connsiteY13" fmla="*/ 138378 h 781583"/>
              <a:gd name="connsiteX14" fmla="*/ 365946 w 639891"/>
              <a:gd name="connsiteY14" fmla="*/ 167362 h 781583"/>
              <a:gd name="connsiteX15" fmla="*/ 374399 w 639891"/>
              <a:gd name="connsiteY15" fmla="*/ 185920 h 781583"/>
              <a:gd name="connsiteX16" fmla="*/ 387342 w 639891"/>
              <a:gd name="connsiteY16" fmla="*/ 204094 h 781583"/>
              <a:gd name="connsiteX17" fmla="*/ 399097 w 639891"/>
              <a:gd name="connsiteY17" fmla="*/ 221796 h 781583"/>
              <a:gd name="connsiteX18" fmla="*/ 426827 w 639891"/>
              <a:gd name="connsiteY18" fmla="*/ 210917 h 781583"/>
              <a:gd name="connsiteX19" fmla="*/ 445418 w 639891"/>
              <a:gd name="connsiteY19" fmla="*/ 192259 h 781583"/>
              <a:gd name="connsiteX20" fmla="*/ 489544 w 639891"/>
              <a:gd name="connsiteY20" fmla="*/ 201849 h 781583"/>
              <a:gd name="connsiteX21" fmla="*/ 487940 w 639891"/>
              <a:gd name="connsiteY21" fmla="*/ 206948 h 781583"/>
              <a:gd name="connsiteX22" fmla="*/ 476890 w 639891"/>
              <a:gd name="connsiteY22" fmla="*/ 255804 h 781583"/>
              <a:gd name="connsiteX23" fmla="*/ 479066 w 639891"/>
              <a:gd name="connsiteY23" fmla="*/ 286486 h 781583"/>
              <a:gd name="connsiteX24" fmla="*/ 498783 w 639891"/>
              <a:gd name="connsiteY24" fmla="*/ 295661 h 781583"/>
              <a:gd name="connsiteX25" fmla="*/ 523903 w 639891"/>
              <a:gd name="connsiteY25" fmla="*/ 294472 h 781583"/>
              <a:gd name="connsiteX26" fmla="*/ 538601 w 639891"/>
              <a:gd name="connsiteY26" fmla="*/ 279713 h 781583"/>
              <a:gd name="connsiteX27" fmla="*/ 538004 w 639891"/>
              <a:gd name="connsiteY27" fmla="*/ 266514 h 781583"/>
              <a:gd name="connsiteX28" fmla="*/ 550752 w 639891"/>
              <a:gd name="connsiteY28" fmla="*/ 278927 h 781583"/>
              <a:gd name="connsiteX29" fmla="*/ 589274 w 639891"/>
              <a:gd name="connsiteY29" fmla="*/ 292699 h 781583"/>
              <a:gd name="connsiteX30" fmla="*/ 602551 w 639891"/>
              <a:gd name="connsiteY30" fmla="*/ 320728 h 781583"/>
              <a:gd name="connsiteX31" fmla="*/ 628331 w 639891"/>
              <a:gd name="connsiteY31" fmla="*/ 331934 h 781583"/>
              <a:gd name="connsiteX32" fmla="*/ 636847 w 639891"/>
              <a:gd name="connsiteY32" fmla="*/ 337135 h 781583"/>
              <a:gd name="connsiteX33" fmla="*/ 639891 w 639891"/>
              <a:gd name="connsiteY33" fmla="*/ 348875 h 781583"/>
              <a:gd name="connsiteX34" fmla="*/ 619331 w 639891"/>
              <a:gd name="connsiteY34" fmla="*/ 359610 h 781583"/>
              <a:gd name="connsiteX35" fmla="*/ 603872 w 639891"/>
              <a:gd name="connsiteY35" fmla="*/ 384494 h 781583"/>
              <a:gd name="connsiteX36" fmla="*/ 599784 w 639891"/>
              <a:gd name="connsiteY36" fmla="*/ 421961 h 781583"/>
              <a:gd name="connsiteX37" fmla="*/ 598337 w 639891"/>
              <a:gd name="connsiteY37" fmla="*/ 439141 h 781583"/>
              <a:gd name="connsiteX38" fmla="*/ 621444 w 639891"/>
              <a:gd name="connsiteY38" fmla="*/ 452416 h 781583"/>
              <a:gd name="connsiteX39" fmla="*/ 599438 w 639891"/>
              <a:gd name="connsiteY39" fmla="*/ 465660 h 781583"/>
              <a:gd name="connsiteX40" fmla="*/ 567230 w 639891"/>
              <a:gd name="connsiteY40" fmla="*/ 450196 h 781583"/>
              <a:gd name="connsiteX41" fmla="*/ 532129 w 639891"/>
              <a:gd name="connsiteY41" fmla="*/ 502007 h 781583"/>
              <a:gd name="connsiteX42" fmla="*/ 522381 w 639891"/>
              <a:gd name="connsiteY42" fmla="*/ 505095 h 781583"/>
              <a:gd name="connsiteX43" fmla="*/ 506205 w 639891"/>
              <a:gd name="connsiteY43" fmla="*/ 553699 h 781583"/>
              <a:gd name="connsiteX44" fmla="*/ 491425 w 639891"/>
              <a:gd name="connsiteY44" fmla="*/ 570402 h 781583"/>
              <a:gd name="connsiteX45" fmla="*/ 507582 w 639891"/>
              <a:gd name="connsiteY45" fmla="*/ 579533 h 781583"/>
              <a:gd name="connsiteX46" fmla="*/ 521236 w 639891"/>
              <a:gd name="connsiteY46" fmla="*/ 582652 h 781583"/>
              <a:gd name="connsiteX47" fmla="*/ 547821 w 639891"/>
              <a:gd name="connsiteY47" fmla="*/ 591355 h 781583"/>
              <a:gd name="connsiteX48" fmla="*/ 566230 w 639891"/>
              <a:gd name="connsiteY48" fmla="*/ 628470 h 781583"/>
              <a:gd name="connsiteX49" fmla="*/ 607576 w 639891"/>
              <a:gd name="connsiteY49" fmla="*/ 652341 h 781583"/>
              <a:gd name="connsiteX50" fmla="*/ 606620 w 639891"/>
              <a:gd name="connsiteY50" fmla="*/ 663560 h 781583"/>
              <a:gd name="connsiteX51" fmla="*/ 593973 w 639891"/>
              <a:gd name="connsiteY51" fmla="*/ 695147 h 781583"/>
              <a:gd name="connsiteX52" fmla="*/ 557205 w 639891"/>
              <a:gd name="connsiteY52" fmla="*/ 683953 h 781583"/>
              <a:gd name="connsiteX53" fmla="*/ 546677 w 639891"/>
              <a:gd name="connsiteY53" fmla="*/ 704794 h 781583"/>
              <a:gd name="connsiteX54" fmla="*/ 530614 w 639891"/>
              <a:gd name="connsiteY54" fmla="*/ 708158 h 781583"/>
              <a:gd name="connsiteX55" fmla="*/ 508620 w 639891"/>
              <a:gd name="connsiteY55" fmla="*/ 713409 h 781583"/>
              <a:gd name="connsiteX56" fmla="*/ 502029 w 639891"/>
              <a:gd name="connsiteY56" fmla="*/ 716578 h 781583"/>
              <a:gd name="connsiteX57" fmla="*/ 494469 w 639891"/>
              <a:gd name="connsiteY57" fmla="*/ 702706 h 781583"/>
              <a:gd name="connsiteX58" fmla="*/ 499966 w 639891"/>
              <a:gd name="connsiteY58" fmla="*/ 694506 h 781583"/>
              <a:gd name="connsiteX59" fmla="*/ 490010 w 639891"/>
              <a:gd name="connsiteY59" fmla="*/ 693789 h 781583"/>
              <a:gd name="connsiteX60" fmla="*/ 477865 w 639891"/>
              <a:gd name="connsiteY60" fmla="*/ 691317 h 781583"/>
              <a:gd name="connsiteX61" fmla="*/ 470249 w 639891"/>
              <a:gd name="connsiteY61" fmla="*/ 691563 h 781583"/>
              <a:gd name="connsiteX62" fmla="*/ 465959 w 639891"/>
              <a:gd name="connsiteY62" fmla="*/ 702190 h 781583"/>
              <a:gd name="connsiteX63" fmla="*/ 447248 w 639891"/>
              <a:gd name="connsiteY63" fmla="*/ 706938 h 781583"/>
              <a:gd name="connsiteX64" fmla="*/ 445858 w 639891"/>
              <a:gd name="connsiteY64" fmla="*/ 712277 h 781583"/>
              <a:gd name="connsiteX65" fmla="*/ 430450 w 639891"/>
              <a:gd name="connsiteY65" fmla="*/ 751486 h 781583"/>
              <a:gd name="connsiteX66" fmla="*/ 417223 w 639891"/>
              <a:gd name="connsiteY66" fmla="*/ 781583 h 781583"/>
              <a:gd name="connsiteX67" fmla="*/ 396632 w 639891"/>
              <a:gd name="connsiteY67" fmla="*/ 777357 h 781583"/>
              <a:gd name="connsiteX68" fmla="*/ 387097 w 639891"/>
              <a:gd name="connsiteY68" fmla="*/ 767220 h 781583"/>
              <a:gd name="connsiteX69" fmla="*/ 354279 w 639891"/>
              <a:gd name="connsiteY69" fmla="*/ 741431 h 781583"/>
              <a:gd name="connsiteX70" fmla="*/ 358185 w 639891"/>
              <a:gd name="connsiteY70" fmla="*/ 725904 h 781583"/>
              <a:gd name="connsiteX71" fmla="*/ 319380 w 639891"/>
              <a:gd name="connsiteY71" fmla="*/ 724552 h 781583"/>
              <a:gd name="connsiteX72" fmla="*/ 299650 w 639891"/>
              <a:gd name="connsiteY72" fmla="*/ 716924 h 781583"/>
              <a:gd name="connsiteX73" fmla="*/ 274737 w 639891"/>
              <a:gd name="connsiteY73" fmla="*/ 712623 h 781583"/>
              <a:gd name="connsiteX74" fmla="*/ 274397 w 639891"/>
              <a:gd name="connsiteY74" fmla="*/ 710931 h 781583"/>
              <a:gd name="connsiteX75" fmla="*/ 261529 w 639891"/>
              <a:gd name="connsiteY75" fmla="*/ 675357 h 781583"/>
              <a:gd name="connsiteX76" fmla="*/ 258190 w 639891"/>
              <a:gd name="connsiteY76" fmla="*/ 672408 h 781583"/>
              <a:gd name="connsiteX77" fmla="*/ 245102 w 639891"/>
              <a:gd name="connsiteY77" fmla="*/ 660818 h 781583"/>
              <a:gd name="connsiteX78" fmla="*/ 231095 w 639891"/>
              <a:gd name="connsiteY78" fmla="*/ 659705 h 781583"/>
              <a:gd name="connsiteX79" fmla="*/ 212869 w 639891"/>
              <a:gd name="connsiteY79" fmla="*/ 667025 h 781583"/>
              <a:gd name="connsiteX80" fmla="*/ 199850 w 639891"/>
              <a:gd name="connsiteY80" fmla="*/ 678979 h 781583"/>
              <a:gd name="connsiteX81" fmla="*/ 181969 w 639891"/>
              <a:gd name="connsiteY81" fmla="*/ 681457 h 781583"/>
              <a:gd name="connsiteX82" fmla="*/ 178051 w 639891"/>
              <a:gd name="connsiteY82" fmla="*/ 682004 h 781583"/>
              <a:gd name="connsiteX83" fmla="*/ 169082 w 639891"/>
              <a:gd name="connsiteY83" fmla="*/ 694499 h 781583"/>
              <a:gd name="connsiteX84" fmla="*/ 142290 w 639891"/>
              <a:gd name="connsiteY84" fmla="*/ 706058 h 781583"/>
              <a:gd name="connsiteX85" fmla="*/ 121069 w 639891"/>
              <a:gd name="connsiteY85" fmla="*/ 727168 h 781583"/>
              <a:gd name="connsiteX86" fmla="*/ 106333 w 639891"/>
              <a:gd name="connsiteY86" fmla="*/ 716924 h 781583"/>
              <a:gd name="connsiteX87" fmla="*/ 99623 w 639891"/>
              <a:gd name="connsiteY87" fmla="*/ 704366 h 781583"/>
              <a:gd name="connsiteX88" fmla="*/ 102057 w 639891"/>
              <a:gd name="connsiteY88" fmla="*/ 691009 h 781583"/>
              <a:gd name="connsiteX89" fmla="*/ 115956 w 639891"/>
              <a:gd name="connsiteY89" fmla="*/ 683947 h 781583"/>
              <a:gd name="connsiteX90" fmla="*/ 124352 w 639891"/>
              <a:gd name="connsiteY90" fmla="*/ 666830 h 781583"/>
              <a:gd name="connsiteX91" fmla="*/ 141768 w 639891"/>
              <a:gd name="connsiteY91" fmla="*/ 653831 h 781583"/>
              <a:gd name="connsiteX92" fmla="*/ 147610 w 639891"/>
              <a:gd name="connsiteY92" fmla="*/ 643826 h 781583"/>
              <a:gd name="connsiteX93" fmla="*/ 152352 w 639891"/>
              <a:gd name="connsiteY93" fmla="*/ 640500 h 781583"/>
              <a:gd name="connsiteX94" fmla="*/ 157661 w 639891"/>
              <a:gd name="connsiteY94" fmla="*/ 636777 h 781583"/>
              <a:gd name="connsiteX95" fmla="*/ 167636 w 639891"/>
              <a:gd name="connsiteY95" fmla="*/ 624854 h 781583"/>
              <a:gd name="connsiteX96" fmla="*/ 176793 w 639891"/>
              <a:gd name="connsiteY96" fmla="*/ 607372 h 781583"/>
              <a:gd name="connsiteX97" fmla="*/ 180806 w 639891"/>
              <a:gd name="connsiteY97" fmla="*/ 599712 h 781583"/>
              <a:gd name="connsiteX98" fmla="*/ 189019 w 639891"/>
              <a:gd name="connsiteY98" fmla="*/ 581061 h 781583"/>
              <a:gd name="connsiteX99" fmla="*/ 189931 w 639891"/>
              <a:gd name="connsiteY99" fmla="*/ 556906 h 781583"/>
              <a:gd name="connsiteX100" fmla="*/ 186315 w 639891"/>
              <a:gd name="connsiteY100" fmla="*/ 546549 h 781583"/>
              <a:gd name="connsiteX101" fmla="*/ 184246 w 639891"/>
              <a:gd name="connsiteY101" fmla="*/ 540632 h 781583"/>
              <a:gd name="connsiteX102" fmla="*/ 159095 w 639891"/>
              <a:gd name="connsiteY102" fmla="*/ 528614 h 781583"/>
              <a:gd name="connsiteX103" fmla="*/ 139497 w 639891"/>
              <a:gd name="connsiteY103" fmla="*/ 523835 h 781583"/>
              <a:gd name="connsiteX104" fmla="*/ 126283 w 639891"/>
              <a:gd name="connsiteY104" fmla="*/ 524168 h 781583"/>
              <a:gd name="connsiteX105" fmla="*/ 130233 w 639891"/>
              <a:gd name="connsiteY105" fmla="*/ 497517 h 781583"/>
              <a:gd name="connsiteX106" fmla="*/ 129183 w 639891"/>
              <a:gd name="connsiteY106" fmla="*/ 483852 h 781583"/>
              <a:gd name="connsiteX107" fmla="*/ 119000 w 639891"/>
              <a:gd name="connsiteY107" fmla="*/ 464396 h 781583"/>
              <a:gd name="connsiteX108" fmla="*/ 117327 w 639891"/>
              <a:gd name="connsiteY108" fmla="*/ 455089 h 781583"/>
              <a:gd name="connsiteX109" fmla="*/ 108069 w 639891"/>
              <a:gd name="connsiteY109" fmla="*/ 446423 h 781583"/>
              <a:gd name="connsiteX110" fmla="*/ 115145 w 639891"/>
              <a:gd name="connsiteY110" fmla="*/ 435890 h 781583"/>
              <a:gd name="connsiteX111" fmla="*/ 136617 w 639891"/>
              <a:gd name="connsiteY111" fmla="*/ 403560 h 781583"/>
              <a:gd name="connsiteX112" fmla="*/ 146598 w 639891"/>
              <a:gd name="connsiteY112" fmla="*/ 383934 h 781583"/>
              <a:gd name="connsiteX113" fmla="*/ 148673 w 639891"/>
              <a:gd name="connsiteY113" fmla="*/ 379859 h 781583"/>
              <a:gd name="connsiteX114" fmla="*/ 154780 w 639891"/>
              <a:gd name="connsiteY114" fmla="*/ 356390 h 781583"/>
              <a:gd name="connsiteX115" fmla="*/ 152673 w 639891"/>
              <a:gd name="connsiteY115" fmla="*/ 330821 h 781583"/>
              <a:gd name="connsiteX116" fmla="*/ 149403 w 639891"/>
              <a:gd name="connsiteY116" fmla="*/ 324998 h 781583"/>
              <a:gd name="connsiteX117" fmla="*/ 142157 w 639891"/>
              <a:gd name="connsiteY117" fmla="*/ 312099 h 781583"/>
              <a:gd name="connsiteX118" fmla="*/ 106428 w 639891"/>
              <a:gd name="connsiteY118" fmla="*/ 287693 h 781583"/>
              <a:gd name="connsiteX119" fmla="*/ 104805 w 639891"/>
              <a:gd name="connsiteY119" fmla="*/ 272513 h 781583"/>
              <a:gd name="connsiteX120" fmla="*/ 119717 w 639891"/>
              <a:gd name="connsiteY120" fmla="*/ 219915 h 781583"/>
              <a:gd name="connsiteX121" fmla="*/ 137566 w 639891"/>
              <a:gd name="connsiteY121" fmla="*/ 201823 h 781583"/>
              <a:gd name="connsiteX122" fmla="*/ 137799 w 639891"/>
              <a:gd name="connsiteY122" fmla="*/ 200245 h 781583"/>
              <a:gd name="connsiteX123" fmla="*/ 139629 w 639891"/>
              <a:gd name="connsiteY123" fmla="*/ 187781 h 781583"/>
              <a:gd name="connsiteX124" fmla="*/ 157805 w 639891"/>
              <a:gd name="connsiteY124" fmla="*/ 178210 h 781583"/>
              <a:gd name="connsiteX125" fmla="*/ 171900 w 639891"/>
              <a:gd name="connsiteY125" fmla="*/ 158734 h 781583"/>
              <a:gd name="connsiteX126" fmla="*/ 176875 w 639891"/>
              <a:gd name="connsiteY126" fmla="*/ 151855 h 781583"/>
              <a:gd name="connsiteX127" fmla="*/ 177315 w 639891"/>
              <a:gd name="connsiteY127" fmla="*/ 150654 h 781583"/>
              <a:gd name="connsiteX128" fmla="*/ 185422 w 639891"/>
              <a:gd name="connsiteY128" fmla="*/ 128323 h 781583"/>
              <a:gd name="connsiteX129" fmla="*/ 198944 w 639891"/>
              <a:gd name="connsiteY129" fmla="*/ 120249 h 781583"/>
              <a:gd name="connsiteX130" fmla="*/ 225535 w 639891"/>
              <a:gd name="connsiteY130" fmla="*/ 114086 h 781583"/>
              <a:gd name="connsiteX131" fmla="*/ 225944 w 639891"/>
              <a:gd name="connsiteY131" fmla="*/ 113991 h 781583"/>
              <a:gd name="connsiteX132" fmla="*/ 232862 w 639891"/>
              <a:gd name="connsiteY132" fmla="*/ 99150 h 781583"/>
              <a:gd name="connsiteX133" fmla="*/ 233535 w 639891"/>
              <a:gd name="connsiteY133" fmla="*/ 95101 h 781583"/>
              <a:gd name="connsiteX134" fmla="*/ 237007 w 639891"/>
              <a:gd name="connsiteY134" fmla="*/ 74191 h 781583"/>
              <a:gd name="connsiteX135" fmla="*/ 245120 w 639891"/>
              <a:gd name="connsiteY135" fmla="*/ 62174 h 781583"/>
              <a:gd name="connsiteX136" fmla="*/ 260768 w 639891"/>
              <a:gd name="connsiteY136" fmla="*/ 56181 h 781583"/>
              <a:gd name="connsiteX137" fmla="*/ 268668 w 639891"/>
              <a:gd name="connsiteY137" fmla="*/ 58577 h 781583"/>
              <a:gd name="connsiteX138" fmla="*/ 286070 w 639891"/>
              <a:gd name="connsiteY138" fmla="*/ 54999 h 781583"/>
              <a:gd name="connsiteX139" fmla="*/ 306141 w 639891"/>
              <a:gd name="connsiteY139" fmla="*/ 43906 h 781583"/>
              <a:gd name="connsiteX140" fmla="*/ 201447 w 639891"/>
              <a:gd name="connsiteY140" fmla="*/ 0 h 781583"/>
              <a:gd name="connsiteX141" fmla="*/ 222957 w 639891"/>
              <a:gd name="connsiteY141" fmla="*/ 2679 h 781583"/>
              <a:gd name="connsiteX142" fmla="*/ 241567 w 639891"/>
              <a:gd name="connsiteY142" fmla="*/ 43365 h 781583"/>
              <a:gd name="connsiteX143" fmla="*/ 248473 w 639891"/>
              <a:gd name="connsiteY143" fmla="*/ 45208 h 781583"/>
              <a:gd name="connsiteX144" fmla="*/ 247353 w 639891"/>
              <a:gd name="connsiteY144" fmla="*/ 52760 h 781583"/>
              <a:gd name="connsiteX145" fmla="*/ 237913 w 639891"/>
              <a:gd name="connsiteY145" fmla="*/ 56628 h 781583"/>
              <a:gd name="connsiteX146" fmla="*/ 225969 w 639891"/>
              <a:gd name="connsiteY146" fmla="*/ 63294 h 781583"/>
              <a:gd name="connsiteX147" fmla="*/ 213806 w 639891"/>
              <a:gd name="connsiteY147" fmla="*/ 71431 h 781583"/>
              <a:gd name="connsiteX148" fmla="*/ 201133 w 639891"/>
              <a:gd name="connsiteY148" fmla="*/ 76355 h 781583"/>
              <a:gd name="connsiteX149" fmla="*/ 174491 w 639891"/>
              <a:gd name="connsiteY149" fmla="*/ 77053 h 781583"/>
              <a:gd name="connsiteX150" fmla="*/ 152925 w 639891"/>
              <a:gd name="connsiteY150" fmla="*/ 60300 h 781583"/>
              <a:gd name="connsiteX151" fmla="*/ 126164 w 639891"/>
              <a:gd name="connsiteY151" fmla="*/ 33165 h 781583"/>
              <a:gd name="connsiteX152" fmla="*/ 114730 w 639891"/>
              <a:gd name="connsiteY152" fmla="*/ 17501 h 781583"/>
              <a:gd name="connsiteX153" fmla="*/ 109403 w 639891"/>
              <a:gd name="connsiteY153" fmla="*/ 15230 h 781583"/>
              <a:gd name="connsiteX154" fmla="*/ 134428 w 639891"/>
              <a:gd name="connsiteY154" fmla="*/ 8747 h 781583"/>
              <a:gd name="connsiteX155" fmla="*/ 149384 w 639891"/>
              <a:gd name="connsiteY155" fmla="*/ 16922 h 7815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Lst>
            <a:rect l="l" t="t" r="r" b="b"/>
            <a:pathLst>
              <a:path w="639891" h="781583">
                <a:moveTo>
                  <a:pt x="13031" y="250290"/>
                </a:moveTo>
                <a:lnTo>
                  <a:pt x="20201" y="250698"/>
                </a:lnTo>
                <a:lnTo>
                  <a:pt x="34880" y="280556"/>
                </a:lnTo>
                <a:lnTo>
                  <a:pt x="31220" y="286323"/>
                </a:lnTo>
                <a:lnTo>
                  <a:pt x="29597" y="300063"/>
                </a:lnTo>
                <a:lnTo>
                  <a:pt x="23396" y="293794"/>
                </a:lnTo>
                <a:lnTo>
                  <a:pt x="7968" y="286706"/>
                </a:lnTo>
                <a:lnTo>
                  <a:pt x="0" y="276764"/>
                </a:lnTo>
                <a:lnTo>
                  <a:pt x="170" y="267262"/>
                </a:lnTo>
                <a:close/>
                <a:moveTo>
                  <a:pt x="351487" y="35360"/>
                </a:moveTo>
                <a:lnTo>
                  <a:pt x="357034" y="87454"/>
                </a:lnTo>
                <a:lnTo>
                  <a:pt x="352059" y="103093"/>
                </a:lnTo>
                <a:lnTo>
                  <a:pt x="369122" y="128197"/>
                </a:lnTo>
                <a:lnTo>
                  <a:pt x="366179" y="138378"/>
                </a:lnTo>
                <a:lnTo>
                  <a:pt x="365946" y="167362"/>
                </a:lnTo>
                <a:lnTo>
                  <a:pt x="374399" y="185920"/>
                </a:lnTo>
                <a:lnTo>
                  <a:pt x="387342" y="204094"/>
                </a:lnTo>
                <a:lnTo>
                  <a:pt x="399097" y="221796"/>
                </a:lnTo>
                <a:lnTo>
                  <a:pt x="426827" y="210917"/>
                </a:lnTo>
                <a:lnTo>
                  <a:pt x="445418" y="192259"/>
                </a:lnTo>
                <a:lnTo>
                  <a:pt x="489544" y="201849"/>
                </a:lnTo>
                <a:lnTo>
                  <a:pt x="487940" y="206948"/>
                </a:lnTo>
                <a:lnTo>
                  <a:pt x="476890" y="255804"/>
                </a:lnTo>
                <a:lnTo>
                  <a:pt x="479066" y="286486"/>
                </a:lnTo>
                <a:lnTo>
                  <a:pt x="498783" y="295661"/>
                </a:lnTo>
                <a:lnTo>
                  <a:pt x="523903" y="294472"/>
                </a:lnTo>
                <a:lnTo>
                  <a:pt x="538601" y="279713"/>
                </a:lnTo>
                <a:lnTo>
                  <a:pt x="538004" y="266514"/>
                </a:lnTo>
                <a:lnTo>
                  <a:pt x="550752" y="278927"/>
                </a:lnTo>
                <a:lnTo>
                  <a:pt x="589274" y="292699"/>
                </a:lnTo>
                <a:lnTo>
                  <a:pt x="602551" y="320728"/>
                </a:lnTo>
                <a:lnTo>
                  <a:pt x="628331" y="331934"/>
                </a:lnTo>
                <a:lnTo>
                  <a:pt x="636847" y="337135"/>
                </a:lnTo>
                <a:lnTo>
                  <a:pt x="639891" y="348875"/>
                </a:lnTo>
                <a:lnTo>
                  <a:pt x="619331" y="359610"/>
                </a:lnTo>
                <a:lnTo>
                  <a:pt x="603872" y="384494"/>
                </a:lnTo>
                <a:lnTo>
                  <a:pt x="599784" y="421961"/>
                </a:lnTo>
                <a:lnTo>
                  <a:pt x="598337" y="439141"/>
                </a:lnTo>
                <a:lnTo>
                  <a:pt x="621444" y="452416"/>
                </a:lnTo>
                <a:lnTo>
                  <a:pt x="599438" y="465660"/>
                </a:lnTo>
                <a:lnTo>
                  <a:pt x="567230" y="450196"/>
                </a:lnTo>
                <a:lnTo>
                  <a:pt x="532129" y="502007"/>
                </a:lnTo>
                <a:lnTo>
                  <a:pt x="522381" y="505095"/>
                </a:lnTo>
                <a:lnTo>
                  <a:pt x="506205" y="553699"/>
                </a:lnTo>
                <a:lnTo>
                  <a:pt x="491425" y="570402"/>
                </a:lnTo>
                <a:lnTo>
                  <a:pt x="507582" y="579533"/>
                </a:lnTo>
                <a:lnTo>
                  <a:pt x="521236" y="582652"/>
                </a:lnTo>
                <a:lnTo>
                  <a:pt x="547821" y="591355"/>
                </a:lnTo>
                <a:lnTo>
                  <a:pt x="566230" y="628470"/>
                </a:lnTo>
                <a:lnTo>
                  <a:pt x="607576" y="652341"/>
                </a:lnTo>
                <a:lnTo>
                  <a:pt x="606620" y="663560"/>
                </a:lnTo>
                <a:lnTo>
                  <a:pt x="593973" y="695147"/>
                </a:lnTo>
                <a:lnTo>
                  <a:pt x="557205" y="683953"/>
                </a:lnTo>
                <a:lnTo>
                  <a:pt x="546677" y="704794"/>
                </a:lnTo>
                <a:lnTo>
                  <a:pt x="530614" y="708158"/>
                </a:lnTo>
                <a:lnTo>
                  <a:pt x="508620" y="713409"/>
                </a:lnTo>
                <a:lnTo>
                  <a:pt x="502029" y="716578"/>
                </a:lnTo>
                <a:lnTo>
                  <a:pt x="494469" y="702706"/>
                </a:lnTo>
                <a:lnTo>
                  <a:pt x="499966" y="694506"/>
                </a:lnTo>
                <a:lnTo>
                  <a:pt x="490010" y="693789"/>
                </a:lnTo>
                <a:lnTo>
                  <a:pt x="477865" y="691317"/>
                </a:lnTo>
                <a:lnTo>
                  <a:pt x="470249" y="691563"/>
                </a:lnTo>
                <a:lnTo>
                  <a:pt x="465959" y="702190"/>
                </a:lnTo>
                <a:lnTo>
                  <a:pt x="447248" y="706938"/>
                </a:lnTo>
                <a:lnTo>
                  <a:pt x="445858" y="712277"/>
                </a:lnTo>
                <a:lnTo>
                  <a:pt x="430450" y="751486"/>
                </a:lnTo>
                <a:lnTo>
                  <a:pt x="417223" y="781583"/>
                </a:lnTo>
                <a:lnTo>
                  <a:pt x="396632" y="777357"/>
                </a:lnTo>
                <a:lnTo>
                  <a:pt x="387097" y="767220"/>
                </a:lnTo>
                <a:lnTo>
                  <a:pt x="354279" y="741431"/>
                </a:lnTo>
                <a:lnTo>
                  <a:pt x="358185" y="725904"/>
                </a:lnTo>
                <a:lnTo>
                  <a:pt x="319380" y="724552"/>
                </a:lnTo>
                <a:lnTo>
                  <a:pt x="299650" y="716924"/>
                </a:lnTo>
                <a:lnTo>
                  <a:pt x="274737" y="712623"/>
                </a:lnTo>
                <a:lnTo>
                  <a:pt x="274397" y="710931"/>
                </a:lnTo>
                <a:lnTo>
                  <a:pt x="261529" y="675357"/>
                </a:lnTo>
                <a:lnTo>
                  <a:pt x="258190" y="672408"/>
                </a:lnTo>
                <a:lnTo>
                  <a:pt x="245102" y="660818"/>
                </a:lnTo>
                <a:lnTo>
                  <a:pt x="231095" y="659705"/>
                </a:lnTo>
                <a:lnTo>
                  <a:pt x="212869" y="667025"/>
                </a:lnTo>
                <a:lnTo>
                  <a:pt x="199850" y="678979"/>
                </a:lnTo>
                <a:lnTo>
                  <a:pt x="181969" y="681457"/>
                </a:lnTo>
                <a:lnTo>
                  <a:pt x="178051" y="682004"/>
                </a:lnTo>
                <a:lnTo>
                  <a:pt x="169082" y="694499"/>
                </a:lnTo>
                <a:lnTo>
                  <a:pt x="142290" y="706058"/>
                </a:lnTo>
                <a:lnTo>
                  <a:pt x="121069" y="727168"/>
                </a:lnTo>
                <a:lnTo>
                  <a:pt x="106333" y="716924"/>
                </a:lnTo>
                <a:lnTo>
                  <a:pt x="99623" y="704366"/>
                </a:lnTo>
                <a:lnTo>
                  <a:pt x="102057" y="691009"/>
                </a:lnTo>
                <a:lnTo>
                  <a:pt x="115956" y="683947"/>
                </a:lnTo>
                <a:lnTo>
                  <a:pt x="124352" y="666830"/>
                </a:lnTo>
                <a:lnTo>
                  <a:pt x="141768" y="653831"/>
                </a:lnTo>
                <a:lnTo>
                  <a:pt x="147610" y="643826"/>
                </a:lnTo>
                <a:lnTo>
                  <a:pt x="152352" y="640500"/>
                </a:lnTo>
                <a:lnTo>
                  <a:pt x="157661" y="636777"/>
                </a:lnTo>
                <a:lnTo>
                  <a:pt x="167636" y="624854"/>
                </a:lnTo>
                <a:lnTo>
                  <a:pt x="176793" y="607372"/>
                </a:lnTo>
                <a:lnTo>
                  <a:pt x="180806" y="599712"/>
                </a:lnTo>
                <a:lnTo>
                  <a:pt x="189019" y="581061"/>
                </a:lnTo>
                <a:lnTo>
                  <a:pt x="189931" y="556906"/>
                </a:lnTo>
                <a:lnTo>
                  <a:pt x="186315" y="546549"/>
                </a:lnTo>
                <a:lnTo>
                  <a:pt x="184246" y="540632"/>
                </a:lnTo>
                <a:lnTo>
                  <a:pt x="159095" y="528614"/>
                </a:lnTo>
                <a:lnTo>
                  <a:pt x="139497" y="523835"/>
                </a:lnTo>
                <a:lnTo>
                  <a:pt x="126283" y="524168"/>
                </a:lnTo>
                <a:lnTo>
                  <a:pt x="130233" y="497517"/>
                </a:lnTo>
                <a:lnTo>
                  <a:pt x="129183" y="483852"/>
                </a:lnTo>
                <a:lnTo>
                  <a:pt x="119000" y="464396"/>
                </a:lnTo>
                <a:lnTo>
                  <a:pt x="117327" y="455089"/>
                </a:lnTo>
                <a:lnTo>
                  <a:pt x="108069" y="446423"/>
                </a:lnTo>
                <a:lnTo>
                  <a:pt x="115145" y="435890"/>
                </a:lnTo>
                <a:lnTo>
                  <a:pt x="136617" y="403560"/>
                </a:lnTo>
                <a:lnTo>
                  <a:pt x="146598" y="383934"/>
                </a:lnTo>
                <a:lnTo>
                  <a:pt x="148673" y="379859"/>
                </a:lnTo>
                <a:lnTo>
                  <a:pt x="154780" y="356390"/>
                </a:lnTo>
                <a:lnTo>
                  <a:pt x="152673" y="330821"/>
                </a:lnTo>
                <a:lnTo>
                  <a:pt x="149403" y="324998"/>
                </a:lnTo>
                <a:lnTo>
                  <a:pt x="142157" y="312099"/>
                </a:lnTo>
                <a:lnTo>
                  <a:pt x="106428" y="287693"/>
                </a:lnTo>
                <a:lnTo>
                  <a:pt x="104805" y="272513"/>
                </a:lnTo>
                <a:lnTo>
                  <a:pt x="119717" y="219915"/>
                </a:lnTo>
                <a:lnTo>
                  <a:pt x="137566" y="201823"/>
                </a:lnTo>
                <a:lnTo>
                  <a:pt x="137799" y="200245"/>
                </a:lnTo>
                <a:lnTo>
                  <a:pt x="139629" y="187781"/>
                </a:lnTo>
                <a:lnTo>
                  <a:pt x="157805" y="178210"/>
                </a:lnTo>
                <a:lnTo>
                  <a:pt x="171900" y="158734"/>
                </a:lnTo>
                <a:lnTo>
                  <a:pt x="176875" y="151855"/>
                </a:lnTo>
                <a:lnTo>
                  <a:pt x="177315" y="150654"/>
                </a:lnTo>
                <a:lnTo>
                  <a:pt x="185422" y="128323"/>
                </a:lnTo>
                <a:lnTo>
                  <a:pt x="198944" y="120249"/>
                </a:lnTo>
                <a:lnTo>
                  <a:pt x="225535" y="114086"/>
                </a:lnTo>
                <a:lnTo>
                  <a:pt x="225944" y="113991"/>
                </a:lnTo>
                <a:lnTo>
                  <a:pt x="232862" y="99150"/>
                </a:lnTo>
                <a:lnTo>
                  <a:pt x="233535" y="95101"/>
                </a:lnTo>
                <a:lnTo>
                  <a:pt x="237007" y="74191"/>
                </a:lnTo>
                <a:lnTo>
                  <a:pt x="245120" y="62174"/>
                </a:lnTo>
                <a:lnTo>
                  <a:pt x="260768" y="56181"/>
                </a:lnTo>
                <a:lnTo>
                  <a:pt x="268668" y="58577"/>
                </a:lnTo>
                <a:lnTo>
                  <a:pt x="286070" y="54999"/>
                </a:lnTo>
                <a:lnTo>
                  <a:pt x="306141" y="43906"/>
                </a:lnTo>
                <a:close/>
                <a:moveTo>
                  <a:pt x="201447" y="0"/>
                </a:moveTo>
                <a:lnTo>
                  <a:pt x="222957" y="2679"/>
                </a:lnTo>
                <a:lnTo>
                  <a:pt x="241567" y="43365"/>
                </a:lnTo>
                <a:lnTo>
                  <a:pt x="248473" y="45208"/>
                </a:lnTo>
                <a:lnTo>
                  <a:pt x="247353" y="52760"/>
                </a:lnTo>
                <a:lnTo>
                  <a:pt x="237913" y="56628"/>
                </a:lnTo>
                <a:lnTo>
                  <a:pt x="225969" y="63294"/>
                </a:lnTo>
                <a:lnTo>
                  <a:pt x="213806" y="71431"/>
                </a:lnTo>
                <a:lnTo>
                  <a:pt x="201133" y="76355"/>
                </a:lnTo>
                <a:lnTo>
                  <a:pt x="174491" y="77053"/>
                </a:lnTo>
                <a:lnTo>
                  <a:pt x="152925" y="60300"/>
                </a:lnTo>
                <a:lnTo>
                  <a:pt x="126164" y="33165"/>
                </a:lnTo>
                <a:lnTo>
                  <a:pt x="114730" y="17501"/>
                </a:lnTo>
                <a:lnTo>
                  <a:pt x="109403" y="15230"/>
                </a:lnTo>
                <a:lnTo>
                  <a:pt x="134428" y="8747"/>
                </a:lnTo>
                <a:lnTo>
                  <a:pt x="149384" y="16922"/>
                </a:lnTo>
                <a:close/>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1" name="Odder">
            <a:extLst>
              <a:ext uri="{FF2B5EF4-FFF2-40B4-BE49-F238E27FC236}">
                <a16:creationId xmlns:a16="http://schemas.microsoft.com/office/drawing/2014/main" id="{00000000-0008-0000-3E00-0000B5000000}"/>
              </a:ext>
            </a:extLst>
          </xdr:cNvPr>
          <xdr:cNvSpPr/>
        </xdr:nvSpPr>
        <xdr:spPr>
          <a:xfrm>
            <a:off x="2324352" y="3834651"/>
            <a:ext cx="511902" cy="384257"/>
          </a:xfrm>
          <a:custGeom>
            <a:avLst/>
            <a:gdLst>
              <a:gd name="connsiteX0" fmla="*/ 57075 w 498362"/>
              <a:gd name="connsiteY0" fmla="*/ 312584 h 374093"/>
              <a:gd name="connsiteX1" fmla="*/ 118931 w 498362"/>
              <a:gd name="connsiteY1" fmla="*/ 322683 h 374093"/>
              <a:gd name="connsiteX2" fmla="*/ 121811 w 498362"/>
              <a:gd name="connsiteY2" fmla="*/ 331110 h 374093"/>
              <a:gd name="connsiteX3" fmla="*/ 109314 w 498362"/>
              <a:gd name="connsiteY3" fmla="*/ 328280 h 374093"/>
              <a:gd name="connsiteX4" fmla="*/ 103622 w 498362"/>
              <a:gd name="connsiteY4" fmla="*/ 329487 h 374093"/>
              <a:gd name="connsiteX5" fmla="*/ 87817 w 498362"/>
              <a:gd name="connsiteY5" fmla="*/ 341355 h 374093"/>
              <a:gd name="connsiteX6" fmla="*/ 79402 w 498362"/>
              <a:gd name="connsiteY6" fmla="*/ 355089 h 374093"/>
              <a:gd name="connsiteX7" fmla="*/ 65459 w 498362"/>
              <a:gd name="connsiteY7" fmla="*/ 354234 h 374093"/>
              <a:gd name="connsiteX8" fmla="*/ 49553 w 498362"/>
              <a:gd name="connsiteY8" fmla="*/ 356963 h 374093"/>
              <a:gd name="connsiteX9" fmla="*/ 39176 w 498362"/>
              <a:gd name="connsiteY9" fmla="*/ 365345 h 374093"/>
              <a:gd name="connsiteX10" fmla="*/ 29006 w 498362"/>
              <a:gd name="connsiteY10" fmla="*/ 364842 h 374093"/>
              <a:gd name="connsiteX11" fmla="*/ 30157 w 498362"/>
              <a:gd name="connsiteY11" fmla="*/ 348687 h 374093"/>
              <a:gd name="connsiteX12" fmla="*/ 37905 w 498362"/>
              <a:gd name="connsiteY12" fmla="*/ 336060 h 374093"/>
              <a:gd name="connsiteX13" fmla="*/ 40880 w 498362"/>
              <a:gd name="connsiteY13" fmla="*/ 327267 h 374093"/>
              <a:gd name="connsiteX14" fmla="*/ 446537 w 498362"/>
              <a:gd name="connsiteY14" fmla="*/ 123822 h 374093"/>
              <a:gd name="connsiteX15" fmla="*/ 461859 w 498362"/>
              <a:gd name="connsiteY15" fmla="*/ 129192 h 374093"/>
              <a:gd name="connsiteX16" fmla="*/ 480469 w 498362"/>
              <a:gd name="connsiteY16" fmla="*/ 131701 h 374093"/>
              <a:gd name="connsiteX17" fmla="*/ 498362 w 498362"/>
              <a:gd name="connsiteY17" fmla="*/ 139078 h 374093"/>
              <a:gd name="connsiteX18" fmla="*/ 490922 w 498362"/>
              <a:gd name="connsiteY18" fmla="*/ 149164 h 374093"/>
              <a:gd name="connsiteX19" fmla="*/ 474833 w 498362"/>
              <a:gd name="connsiteY19" fmla="*/ 158226 h 374093"/>
              <a:gd name="connsiteX20" fmla="*/ 465859 w 498362"/>
              <a:gd name="connsiteY20" fmla="*/ 155591 h 374093"/>
              <a:gd name="connsiteX21" fmla="*/ 444480 w 498362"/>
              <a:gd name="connsiteY21" fmla="*/ 139587 h 374093"/>
              <a:gd name="connsiteX22" fmla="*/ 437719 w 498362"/>
              <a:gd name="connsiteY22" fmla="*/ 132116 h 374093"/>
              <a:gd name="connsiteX23" fmla="*/ 435801 w 498362"/>
              <a:gd name="connsiteY23" fmla="*/ 126129 h 374093"/>
              <a:gd name="connsiteX24" fmla="*/ 284889 w 498362"/>
              <a:gd name="connsiteY24" fmla="*/ 0 h 374093"/>
              <a:gd name="connsiteX25" fmla="*/ 297933 w 498362"/>
              <a:gd name="connsiteY25" fmla="*/ 7917 h 374093"/>
              <a:gd name="connsiteX26" fmla="*/ 288443 w 498362"/>
              <a:gd name="connsiteY26" fmla="*/ 16727 h 374093"/>
              <a:gd name="connsiteX27" fmla="*/ 267072 w 498362"/>
              <a:gd name="connsiteY27" fmla="*/ 67249 h 374093"/>
              <a:gd name="connsiteX28" fmla="*/ 268933 w 498362"/>
              <a:gd name="connsiteY28" fmla="*/ 98119 h 374093"/>
              <a:gd name="connsiteX29" fmla="*/ 275229 w 498362"/>
              <a:gd name="connsiteY29" fmla="*/ 112602 h 374093"/>
              <a:gd name="connsiteX30" fmla="*/ 283059 w 498362"/>
              <a:gd name="connsiteY30" fmla="*/ 130625 h 374093"/>
              <a:gd name="connsiteX31" fmla="*/ 277921 w 498362"/>
              <a:gd name="connsiteY31" fmla="*/ 153969 h 374093"/>
              <a:gd name="connsiteX32" fmla="*/ 275461 w 498362"/>
              <a:gd name="connsiteY32" fmla="*/ 189656 h 374093"/>
              <a:gd name="connsiteX33" fmla="*/ 273656 w 498362"/>
              <a:gd name="connsiteY33" fmla="*/ 215817 h 374093"/>
              <a:gd name="connsiteX34" fmla="*/ 276845 w 498362"/>
              <a:gd name="connsiteY34" fmla="*/ 224495 h 374093"/>
              <a:gd name="connsiteX35" fmla="*/ 264317 w 498362"/>
              <a:gd name="connsiteY35" fmla="*/ 228067 h 374093"/>
              <a:gd name="connsiteX36" fmla="*/ 258556 w 498362"/>
              <a:gd name="connsiteY36" fmla="*/ 229708 h 374093"/>
              <a:gd name="connsiteX37" fmla="*/ 241568 w 498362"/>
              <a:gd name="connsiteY37" fmla="*/ 246806 h 374093"/>
              <a:gd name="connsiteX38" fmla="*/ 238675 w 498362"/>
              <a:gd name="connsiteY38" fmla="*/ 249718 h 374093"/>
              <a:gd name="connsiteX39" fmla="*/ 232185 w 498362"/>
              <a:gd name="connsiteY39" fmla="*/ 262075 h 374093"/>
              <a:gd name="connsiteX40" fmla="*/ 219562 w 498362"/>
              <a:gd name="connsiteY40" fmla="*/ 276187 h 374093"/>
              <a:gd name="connsiteX41" fmla="*/ 202927 w 498362"/>
              <a:gd name="connsiteY41" fmla="*/ 277910 h 374093"/>
              <a:gd name="connsiteX42" fmla="*/ 205662 w 498362"/>
              <a:gd name="connsiteY42" fmla="*/ 308761 h 374093"/>
              <a:gd name="connsiteX43" fmla="*/ 215537 w 498362"/>
              <a:gd name="connsiteY43" fmla="*/ 321961 h 374093"/>
              <a:gd name="connsiteX44" fmla="*/ 213606 w 498362"/>
              <a:gd name="connsiteY44" fmla="*/ 338028 h 374093"/>
              <a:gd name="connsiteX45" fmla="*/ 203417 w 498362"/>
              <a:gd name="connsiteY45" fmla="*/ 347341 h 374093"/>
              <a:gd name="connsiteX46" fmla="*/ 210971 w 498362"/>
              <a:gd name="connsiteY46" fmla="*/ 362836 h 374093"/>
              <a:gd name="connsiteX47" fmla="*/ 206096 w 498362"/>
              <a:gd name="connsiteY47" fmla="*/ 374093 h 374093"/>
              <a:gd name="connsiteX48" fmla="*/ 189115 w 498362"/>
              <a:gd name="connsiteY48" fmla="*/ 368974 h 374093"/>
              <a:gd name="connsiteX49" fmla="*/ 168650 w 498362"/>
              <a:gd name="connsiteY49" fmla="*/ 358271 h 374093"/>
              <a:gd name="connsiteX50" fmla="*/ 158662 w 498362"/>
              <a:gd name="connsiteY50" fmla="*/ 346775 h 374093"/>
              <a:gd name="connsiteX51" fmla="*/ 143863 w 498362"/>
              <a:gd name="connsiteY51" fmla="*/ 328696 h 374093"/>
              <a:gd name="connsiteX52" fmla="*/ 150366 w 498362"/>
              <a:gd name="connsiteY52" fmla="*/ 310642 h 374093"/>
              <a:gd name="connsiteX53" fmla="*/ 147448 w 498362"/>
              <a:gd name="connsiteY53" fmla="*/ 298285 h 374093"/>
              <a:gd name="connsiteX54" fmla="*/ 136807 w 498362"/>
              <a:gd name="connsiteY54" fmla="*/ 288758 h 374093"/>
              <a:gd name="connsiteX55" fmla="*/ 136719 w 498362"/>
              <a:gd name="connsiteY55" fmla="*/ 288934 h 374093"/>
              <a:gd name="connsiteX56" fmla="*/ 127272 w 498362"/>
              <a:gd name="connsiteY56" fmla="*/ 307755 h 374093"/>
              <a:gd name="connsiteX57" fmla="*/ 116127 w 498362"/>
              <a:gd name="connsiteY57" fmla="*/ 305391 h 374093"/>
              <a:gd name="connsiteX58" fmla="*/ 111039 w 498362"/>
              <a:gd name="connsiteY58" fmla="*/ 285034 h 374093"/>
              <a:gd name="connsiteX59" fmla="*/ 99605 w 498362"/>
              <a:gd name="connsiteY59" fmla="*/ 287525 h 374093"/>
              <a:gd name="connsiteX60" fmla="*/ 83743 w 498362"/>
              <a:gd name="connsiteY60" fmla="*/ 284356 h 374093"/>
              <a:gd name="connsiteX61" fmla="*/ 73585 w 498362"/>
              <a:gd name="connsiteY61" fmla="*/ 282324 h 374093"/>
              <a:gd name="connsiteX62" fmla="*/ 55937 w 498362"/>
              <a:gd name="connsiteY62" fmla="*/ 293769 h 374093"/>
              <a:gd name="connsiteX63" fmla="*/ 41038 w 498362"/>
              <a:gd name="connsiteY63" fmla="*/ 294574 h 374093"/>
              <a:gd name="connsiteX64" fmla="*/ 17572 w 498362"/>
              <a:gd name="connsiteY64" fmla="*/ 256654 h 374093"/>
              <a:gd name="connsiteX65" fmla="*/ 4648 w 498362"/>
              <a:gd name="connsiteY65" fmla="*/ 231494 h 374093"/>
              <a:gd name="connsiteX66" fmla="*/ 16157 w 498362"/>
              <a:gd name="connsiteY66" fmla="*/ 166326 h 374093"/>
              <a:gd name="connsiteX67" fmla="*/ 22667 w 498362"/>
              <a:gd name="connsiteY67" fmla="*/ 154126 h 374093"/>
              <a:gd name="connsiteX68" fmla="*/ 24069 w 498362"/>
              <a:gd name="connsiteY68" fmla="*/ 147919 h 374093"/>
              <a:gd name="connsiteX69" fmla="*/ 0 w 498362"/>
              <a:gd name="connsiteY69" fmla="*/ 91051 h 374093"/>
              <a:gd name="connsiteX70" fmla="*/ 29824 w 498362"/>
              <a:gd name="connsiteY70" fmla="*/ 60061 h 374093"/>
              <a:gd name="connsiteX71" fmla="*/ 63604 w 498362"/>
              <a:gd name="connsiteY71" fmla="*/ 49685 h 374093"/>
              <a:gd name="connsiteX72" fmla="*/ 83504 w 498362"/>
              <a:gd name="connsiteY72" fmla="*/ 44076 h 374093"/>
              <a:gd name="connsiteX73" fmla="*/ 86901 w 498362"/>
              <a:gd name="connsiteY73" fmla="*/ 43629 h 374093"/>
              <a:gd name="connsiteX74" fmla="*/ 87322 w 498362"/>
              <a:gd name="connsiteY74" fmla="*/ 33901 h 374093"/>
              <a:gd name="connsiteX75" fmla="*/ 94398 w 498362"/>
              <a:gd name="connsiteY75" fmla="*/ 28776 h 374093"/>
              <a:gd name="connsiteX76" fmla="*/ 105706 w 498362"/>
              <a:gd name="connsiteY76" fmla="*/ 39127 h 374093"/>
              <a:gd name="connsiteX77" fmla="*/ 130555 w 498362"/>
              <a:gd name="connsiteY77" fmla="*/ 43057 h 374093"/>
              <a:gd name="connsiteX78" fmla="*/ 134561 w 498362"/>
              <a:gd name="connsiteY78" fmla="*/ 43397 h 374093"/>
              <a:gd name="connsiteX79" fmla="*/ 154612 w 498362"/>
              <a:gd name="connsiteY79" fmla="*/ 13941 h 374093"/>
              <a:gd name="connsiteX80" fmla="*/ 166134 w 498362"/>
              <a:gd name="connsiteY80" fmla="*/ 19538 h 374093"/>
              <a:gd name="connsiteX81" fmla="*/ 167712 w 498362"/>
              <a:gd name="connsiteY81" fmla="*/ 12602 h 374093"/>
              <a:gd name="connsiteX82" fmla="*/ 199404 w 498362"/>
              <a:gd name="connsiteY82" fmla="*/ 13596 h 374093"/>
              <a:gd name="connsiteX83" fmla="*/ 206669 w 498362"/>
              <a:gd name="connsiteY83" fmla="*/ 37687 h 374093"/>
              <a:gd name="connsiteX84" fmla="*/ 223040 w 498362"/>
              <a:gd name="connsiteY84" fmla="*/ 30417 h 374093"/>
              <a:gd name="connsiteX85" fmla="*/ 229449 w 498362"/>
              <a:gd name="connsiteY85" fmla="*/ 35781 h 374093"/>
              <a:gd name="connsiteX86" fmla="*/ 229562 w 498362"/>
              <a:gd name="connsiteY86" fmla="*/ 35876 h 374093"/>
              <a:gd name="connsiteX87" fmla="*/ 249870 w 498362"/>
              <a:gd name="connsiteY87" fmla="*/ 30329 h 374093"/>
              <a:gd name="connsiteX88" fmla="*/ 262694 w 498362"/>
              <a:gd name="connsiteY88" fmla="*/ 7552 h 374093"/>
              <a:gd name="connsiteX89" fmla="*/ 272015 w 498362"/>
              <a:gd name="connsiteY89" fmla="*/ 10759 h 374093"/>
              <a:gd name="connsiteX90" fmla="*/ 271116 w 498362"/>
              <a:gd name="connsiteY90" fmla="*/ 7753 h 374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498362" h="374093">
                <a:moveTo>
                  <a:pt x="57075" y="312584"/>
                </a:moveTo>
                <a:lnTo>
                  <a:pt x="118931" y="322683"/>
                </a:lnTo>
                <a:lnTo>
                  <a:pt x="121811" y="331110"/>
                </a:lnTo>
                <a:lnTo>
                  <a:pt x="109314" y="328280"/>
                </a:lnTo>
                <a:lnTo>
                  <a:pt x="103622" y="329487"/>
                </a:lnTo>
                <a:lnTo>
                  <a:pt x="87817" y="341355"/>
                </a:lnTo>
                <a:lnTo>
                  <a:pt x="79402" y="355089"/>
                </a:lnTo>
                <a:lnTo>
                  <a:pt x="65459" y="354234"/>
                </a:lnTo>
                <a:lnTo>
                  <a:pt x="49553" y="356963"/>
                </a:lnTo>
                <a:lnTo>
                  <a:pt x="39176" y="365345"/>
                </a:lnTo>
                <a:lnTo>
                  <a:pt x="29006" y="364842"/>
                </a:lnTo>
                <a:lnTo>
                  <a:pt x="30157" y="348687"/>
                </a:lnTo>
                <a:lnTo>
                  <a:pt x="37905" y="336060"/>
                </a:lnTo>
                <a:lnTo>
                  <a:pt x="40880" y="327267"/>
                </a:lnTo>
                <a:close/>
                <a:moveTo>
                  <a:pt x="446537" y="123822"/>
                </a:moveTo>
                <a:lnTo>
                  <a:pt x="461859" y="129192"/>
                </a:lnTo>
                <a:lnTo>
                  <a:pt x="480469" y="131701"/>
                </a:lnTo>
                <a:lnTo>
                  <a:pt x="498362" y="139078"/>
                </a:lnTo>
                <a:lnTo>
                  <a:pt x="490922" y="149164"/>
                </a:lnTo>
                <a:lnTo>
                  <a:pt x="474833" y="158226"/>
                </a:lnTo>
                <a:lnTo>
                  <a:pt x="465859" y="155591"/>
                </a:lnTo>
                <a:lnTo>
                  <a:pt x="444480" y="139587"/>
                </a:lnTo>
                <a:lnTo>
                  <a:pt x="437719" y="132116"/>
                </a:lnTo>
                <a:lnTo>
                  <a:pt x="435801" y="126129"/>
                </a:lnTo>
                <a:close/>
                <a:moveTo>
                  <a:pt x="284889" y="0"/>
                </a:moveTo>
                <a:lnTo>
                  <a:pt x="297933" y="7917"/>
                </a:lnTo>
                <a:lnTo>
                  <a:pt x="288443" y="16727"/>
                </a:lnTo>
                <a:lnTo>
                  <a:pt x="267072" y="67249"/>
                </a:lnTo>
                <a:lnTo>
                  <a:pt x="268933" y="98119"/>
                </a:lnTo>
                <a:lnTo>
                  <a:pt x="275229" y="112602"/>
                </a:lnTo>
                <a:lnTo>
                  <a:pt x="283059" y="130625"/>
                </a:lnTo>
                <a:lnTo>
                  <a:pt x="277921" y="153969"/>
                </a:lnTo>
                <a:lnTo>
                  <a:pt x="275461" y="189656"/>
                </a:lnTo>
                <a:lnTo>
                  <a:pt x="273656" y="215817"/>
                </a:lnTo>
                <a:lnTo>
                  <a:pt x="276845" y="224495"/>
                </a:lnTo>
                <a:lnTo>
                  <a:pt x="264317" y="228067"/>
                </a:lnTo>
                <a:lnTo>
                  <a:pt x="258556" y="229708"/>
                </a:lnTo>
                <a:lnTo>
                  <a:pt x="241568" y="246806"/>
                </a:lnTo>
                <a:lnTo>
                  <a:pt x="238675" y="249718"/>
                </a:lnTo>
                <a:lnTo>
                  <a:pt x="232185" y="262075"/>
                </a:lnTo>
                <a:lnTo>
                  <a:pt x="219562" y="276187"/>
                </a:lnTo>
                <a:lnTo>
                  <a:pt x="202927" y="277910"/>
                </a:lnTo>
                <a:lnTo>
                  <a:pt x="205662" y="308761"/>
                </a:lnTo>
                <a:lnTo>
                  <a:pt x="215537" y="321961"/>
                </a:lnTo>
                <a:lnTo>
                  <a:pt x="213606" y="338028"/>
                </a:lnTo>
                <a:lnTo>
                  <a:pt x="203417" y="347341"/>
                </a:lnTo>
                <a:lnTo>
                  <a:pt x="210971" y="362836"/>
                </a:lnTo>
                <a:lnTo>
                  <a:pt x="206096" y="374093"/>
                </a:lnTo>
                <a:lnTo>
                  <a:pt x="189115" y="368974"/>
                </a:lnTo>
                <a:lnTo>
                  <a:pt x="168650" y="358271"/>
                </a:lnTo>
                <a:lnTo>
                  <a:pt x="158662" y="346775"/>
                </a:lnTo>
                <a:lnTo>
                  <a:pt x="143863" y="328696"/>
                </a:lnTo>
                <a:lnTo>
                  <a:pt x="150366" y="310642"/>
                </a:lnTo>
                <a:lnTo>
                  <a:pt x="147448" y="298285"/>
                </a:lnTo>
                <a:lnTo>
                  <a:pt x="136807" y="288758"/>
                </a:lnTo>
                <a:lnTo>
                  <a:pt x="136719" y="288934"/>
                </a:lnTo>
                <a:lnTo>
                  <a:pt x="127272" y="307755"/>
                </a:lnTo>
                <a:lnTo>
                  <a:pt x="116127" y="305391"/>
                </a:lnTo>
                <a:lnTo>
                  <a:pt x="111039" y="285034"/>
                </a:lnTo>
                <a:lnTo>
                  <a:pt x="99605" y="287525"/>
                </a:lnTo>
                <a:lnTo>
                  <a:pt x="83743" y="284356"/>
                </a:lnTo>
                <a:lnTo>
                  <a:pt x="73585" y="282324"/>
                </a:lnTo>
                <a:lnTo>
                  <a:pt x="55937" y="293769"/>
                </a:lnTo>
                <a:lnTo>
                  <a:pt x="41038" y="294574"/>
                </a:lnTo>
                <a:lnTo>
                  <a:pt x="17572" y="256654"/>
                </a:lnTo>
                <a:lnTo>
                  <a:pt x="4648" y="231494"/>
                </a:lnTo>
                <a:lnTo>
                  <a:pt x="16157" y="166326"/>
                </a:lnTo>
                <a:lnTo>
                  <a:pt x="22667" y="154126"/>
                </a:lnTo>
                <a:lnTo>
                  <a:pt x="24069" y="147919"/>
                </a:lnTo>
                <a:lnTo>
                  <a:pt x="0" y="91051"/>
                </a:lnTo>
                <a:lnTo>
                  <a:pt x="29824" y="60061"/>
                </a:lnTo>
                <a:lnTo>
                  <a:pt x="63604" y="49685"/>
                </a:lnTo>
                <a:lnTo>
                  <a:pt x="83504" y="44076"/>
                </a:lnTo>
                <a:lnTo>
                  <a:pt x="86901" y="43629"/>
                </a:lnTo>
                <a:lnTo>
                  <a:pt x="87322" y="33901"/>
                </a:lnTo>
                <a:lnTo>
                  <a:pt x="94398" y="28776"/>
                </a:lnTo>
                <a:lnTo>
                  <a:pt x="105706" y="39127"/>
                </a:lnTo>
                <a:lnTo>
                  <a:pt x="130555" y="43057"/>
                </a:lnTo>
                <a:lnTo>
                  <a:pt x="134561" y="43397"/>
                </a:lnTo>
                <a:lnTo>
                  <a:pt x="154612" y="13941"/>
                </a:lnTo>
                <a:lnTo>
                  <a:pt x="166134" y="19538"/>
                </a:lnTo>
                <a:lnTo>
                  <a:pt x="167712" y="12602"/>
                </a:lnTo>
                <a:lnTo>
                  <a:pt x="199404" y="13596"/>
                </a:lnTo>
                <a:lnTo>
                  <a:pt x="206669" y="37687"/>
                </a:lnTo>
                <a:lnTo>
                  <a:pt x="223040" y="30417"/>
                </a:lnTo>
                <a:lnTo>
                  <a:pt x="229449" y="35781"/>
                </a:lnTo>
                <a:lnTo>
                  <a:pt x="229562" y="35876"/>
                </a:lnTo>
                <a:lnTo>
                  <a:pt x="249870" y="30329"/>
                </a:lnTo>
                <a:lnTo>
                  <a:pt x="262694" y="7552"/>
                </a:lnTo>
                <a:lnTo>
                  <a:pt x="272015" y="10759"/>
                </a:lnTo>
                <a:lnTo>
                  <a:pt x="271116" y="7753"/>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2" name="Greve">
            <a:extLst>
              <a:ext uri="{FF2B5EF4-FFF2-40B4-BE49-F238E27FC236}">
                <a16:creationId xmlns:a16="http://schemas.microsoft.com/office/drawing/2014/main" id="{00000000-0008-0000-3E00-0000B6000000}"/>
              </a:ext>
            </a:extLst>
          </xdr:cNvPr>
          <xdr:cNvSpPr/>
        </xdr:nvSpPr>
        <xdr:spPr>
          <a:xfrm>
            <a:off x="4797159" y="4586148"/>
            <a:ext cx="260353" cy="137587"/>
          </a:xfrm>
          <a:custGeom>
            <a:avLst/>
            <a:gdLst>
              <a:gd name="connsiteX0" fmla="*/ 79252 w 253465"/>
              <a:gd name="connsiteY0" fmla="*/ 34442 h 133948"/>
              <a:gd name="connsiteX1" fmla="*/ 84497 w 253465"/>
              <a:gd name="connsiteY1" fmla="*/ 8037 h 133948"/>
              <a:gd name="connsiteX2" fmla="*/ 102585 w 253465"/>
              <a:gd name="connsiteY2" fmla="*/ 1704 h 133948"/>
              <a:gd name="connsiteX3" fmla="*/ 116409 w 253465"/>
              <a:gd name="connsiteY3" fmla="*/ 14917 h 133948"/>
              <a:gd name="connsiteX4" fmla="*/ 159353 w 253465"/>
              <a:gd name="connsiteY4" fmla="*/ 472 h 133948"/>
              <a:gd name="connsiteX5" fmla="*/ 164196 w 253465"/>
              <a:gd name="connsiteY5" fmla="*/ 5414 h 133948"/>
              <a:gd name="connsiteX6" fmla="*/ 249838 w 253465"/>
              <a:gd name="connsiteY6" fmla="*/ 34845 h 133948"/>
              <a:gd name="connsiteX7" fmla="*/ 253152 w 253465"/>
              <a:gd name="connsiteY7" fmla="*/ 46579 h 133948"/>
              <a:gd name="connsiteX8" fmla="*/ 243077 w 253465"/>
              <a:gd name="connsiteY8" fmla="*/ 51371 h 133948"/>
              <a:gd name="connsiteX9" fmla="*/ 247800 w 253465"/>
              <a:gd name="connsiteY9" fmla="*/ 44397 h 133948"/>
              <a:gd name="connsiteX10" fmla="*/ 241819 w 253465"/>
              <a:gd name="connsiteY10" fmla="*/ 40391 h 133948"/>
              <a:gd name="connsiteX11" fmla="*/ 238599 w 253465"/>
              <a:gd name="connsiteY11" fmla="*/ 52390 h 133948"/>
              <a:gd name="connsiteX12" fmla="*/ 227372 w 253465"/>
              <a:gd name="connsiteY12" fmla="*/ 60112 h 133948"/>
              <a:gd name="connsiteX13" fmla="*/ 205372 w 253465"/>
              <a:gd name="connsiteY13" fmla="*/ 72475 h 133948"/>
              <a:gd name="connsiteX14" fmla="*/ 198064 w 253465"/>
              <a:gd name="connsiteY14" fmla="*/ 76582 h 133948"/>
              <a:gd name="connsiteX15" fmla="*/ 179429 w 253465"/>
              <a:gd name="connsiteY15" fmla="*/ 90027 h 133948"/>
              <a:gd name="connsiteX16" fmla="*/ 178101 w 253465"/>
              <a:gd name="connsiteY16" fmla="*/ 90983 h 133948"/>
              <a:gd name="connsiteX17" fmla="*/ 169265 w 253465"/>
              <a:gd name="connsiteY17" fmla="*/ 101616 h 133948"/>
              <a:gd name="connsiteX18" fmla="*/ 164649 w 253465"/>
              <a:gd name="connsiteY18" fmla="*/ 107169 h 133948"/>
              <a:gd name="connsiteX19" fmla="*/ 145762 w 253465"/>
              <a:gd name="connsiteY19" fmla="*/ 122123 h 133948"/>
              <a:gd name="connsiteX20" fmla="*/ 135906 w 253465"/>
              <a:gd name="connsiteY20" fmla="*/ 134103 h 133948"/>
              <a:gd name="connsiteX21" fmla="*/ 105221 w 253465"/>
              <a:gd name="connsiteY21" fmla="*/ 125550 h 133948"/>
              <a:gd name="connsiteX22" fmla="*/ 60673 w 253465"/>
              <a:gd name="connsiteY22" fmla="*/ 112609 h 133948"/>
              <a:gd name="connsiteX23" fmla="*/ 46918 w 253465"/>
              <a:gd name="connsiteY23" fmla="*/ 88165 h 133948"/>
              <a:gd name="connsiteX24" fmla="*/ 472 w 253465"/>
              <a:gd name="connsiteY24" fmla="*/ 74664 h 133948"/>
              <a:gd name="connsiteX25" fmla="*/ 7937 w 253465"/>
              <a:gd name="connsiteY25" fmla="*/ 45252 h 133948"/>
              <a:gd name="connsiteX26" fmla="*/ 22252 w 253465"/>
              <a:gd name="connsiteY26" fmla="*/ 20570 h 133948"/>
              <a:gd name="connsiteX27" fmla="*/ 79252 w 253465"/>
              <a:gd name="connsiteY27" fmla="*/ 34442 h 1339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253465" h="133948">
                <a:moveTo>
                  <a:pt x="79252" y="34442"/>
                </a:moveTo>
                <a:lnTo>
                  <a:pt x="84497" y="8037"/>
                </a:lnTo>
                <a:lnTo>
                  <a:pt x="102585" y="1704"/>
                </a:lnTo>
                <a:lnTo>
                  <a:pt x="116409" y="14917"/>
                </a:lnTo>
                <a:lnTo>
                  <a:pt x="159353" y="472"/>
                </a:lnTo>
                <a:lnTo>
                  <a:pt x="164196" y="5414"/>
                </a:lnTo>
                <a:lnTo>
                  <a:pt x="249838" y="34845"/>
                </a:lnTo>
                <a:lnTo>
                  <a:pt x="253152" y="46579"/>
                </a:lnTo>
                <a:lnTo>
                  <a:pt x="243077" y="51371"/>
                </a:lnTo>
                <a:lnTo>
                  <a:pt x="247800" y="44397"/>
                </a:lnTo>
                <a:lnTo>
                  <a:pt x="241819" y="40391"/>
                </a:lnTo>
                <a:lnTo>
                  <a:pt x="238599" y="52390"/>
                </a:lnTo>
                <a:lnTo>
                  <a:pt x="227372" y="60112"/>
                </a:lnTo>
                <a:lnTo>
                  <a:pt x="205372" y="72475"/>
                </a:lnTo>
                <a:lnTo>
                  <a:pt x="198064" y="76582"/>
                </a:lnTo>
                <a:lnTo>
                  <a:pt x="179429" y="90027"/>
                </a:lnTo>
                <a:lnTo>
                  <a:pt x="178101" y="90983"/>
                </a:lnTo>
                <a:lnTo>
                  <a:pt x="169265" y="101616"/>
                </a:lnTo>
                <a:lnTo>
                  <a:pt x="164649" y="107169"/>
                </a:lnTo>
                <a:lnTo>
                  <a:pt x="145762" y="122123"/>
                </a:lnTo>
                <a:lnTo>
                  <a:pt x="135906" y="134103"/>
                </a:lnTo>
                <a:lnTo>
                  <a:pt x="105221" y="125550"/>
                </a:lnTo>
                <a:lnTo>
                  <a:pt x="60673" y="112609"/>
                </a:lnTo>
                <a:lnTo>
                  <a:pt x="46918" y="88165"/>
                </a:lnTo>
                <a:lnTo>
                  <a:pt x="472" y="74664"/>
                </a:lnTo>
                <a:lnTo>
                  <a:pt x="7937" y="45252"/>
                </a:lnTo>
                <a:lnTo>
                  <a:pt x="22252" y="20570"/>
                </a:lnTo>
                <a:lnTo>
                  <a:pt x="79252" y="3444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3" name="Vejle">
            <a:extLst>
              <a:ext uri="{FF2B5EF4-FFF2-40B4-BE49-F238E27FC236}">
                <a16:creationId xmlns:a16="http://schemas.microsoft.com/office/drawing/2014/main" id="{00000000-0008-0000-3E00-0000B7000000}"/>
              </a:ext>
            </a:extLst>
          </xdr:cNvPr>
          <xdr:cNvSpPr/>
        </xdr:nvSpPr>
        <xdr:spPr>
          <a:xfrm>
            <a:off x="1224266" y="3990179"/>
            <a:ext cx="806898" cy="793229"/>
          </a:xfrm>
          <a:custGeom>
            <a:avLst/>
            <a:gdLst>
              <a:gd name="connsiteX0" fmla="*/ 70466 w 785554"/>
              <a:gd name="connsiteY0" fmla="*/ 375262 h 772247"/>
              <a:gd name="connsiteX1" fmla="*/ 65397 w 785554"/>
              <a:gd name="connsiteY1" fmla="*/ 372860 h 772247"/>
              <a:gd name="connsiteX2" fmla="*/ 472 w 785554"/>
              <a:gd name="connsiteY2" fmla="*/ 370495 h 772247"/>
              <a:gd name="connsiteX3" fmla="*/ 5151 w 785554"/>
              <a:gd name="connsiteY3" fmla="*/ 281393 h 772247"/>
              <a:gd name="connsiteX4" fmla="*/ 18403 w 785554"/>
              <a:gd name="connsiteY4" fmla="*/ 220438 h 772247"/>
              <a:gd name="connsiteX5" fmla="*/ 18824 w 785554"/>
              <a:gd name="connsiteY5" fmla="*/ 219470 h 772247"/>
              <a:gd name="connsiteX6" fmla="*/ 34044 w 785554"/>
              <a:gd name="connsiteY6" fmla="*/ 175677 h 772247"/>
              <a:gd name="connsiteX7" fmla="*/ 47944 w 785554"/>
              <a:gd name="connsiteY7" fmla="*/ 155170 h 772247"/>
              <a:gd name="connsiteX8" fmla="*/ 70673 w 785554"/>
              <a:gd name="connsiteY8" fmla="*/ 170935 h 772247"/>
              <a:gd name="connsiteX9" fmla="*/ 106831 w 785554"/>
              <a:gd name="connsiteY9" fmla="*/ 142328 h 772247"/>
              <a:gd name="connsiteX10" fmla="*/ 150787 w 785554"/>
              <a:gd name="connsiteY10" fmla="*/ 83248 h 772247"/>
              <a:gd name="connsiteX11" fmla="*/ 156567 w 785554"/>
              <a:gd name="connsiteY11" fmla="*/ 52107 h 772247"/>
              <a:gd name="connsiteX12" fmla="*/ 181492 w 785554"/>
              <a:gd name="connsiteY12" fmla="*/ 6779 h 772247"/>
              <a:gd name="connsiteX13" fmla="*/ 184127 w 785554"/>
              <a:gd name="connsiteY13" fmla="*/ 472 h 772247"/>
              <a:gd name="connsiteX14" fmla="*/ 233335 w 785554"/>
              <a:gd name="connsiteY14" fmla="*/ 8993 h 772247"/>
              <a:gd name="connsiteX15" fmla="*/ 270631 w 785554"/>
              <a:gd name="connsiteY15" fmla="*/ 37838 h 772247"/>
              <a:gd name="connsiteX16" fmla="*/ 295178 w 785554"/>
              <a:gd name="connsiteY16" fmla="*/ 42020 h 772247"/>
              <a:gd name="connsiteX17" fmla="*/ 321191 w 785554"/>
              <a:gd name="connsiteY17" fmla="*/ 38366 h 772247"/>
              <a:gd name="connsiteX18" fmla="*/ 336373 w 785554"/>
              <a:gd name="connsiteY18" fmla="*/ 36549 h 772247"/>
              <a:gd name="connsiteX19" fmla="*/ 354493 w 785554"/>
              <a:gd name="connsiteY19" fmla="*/ 47680 h 772247"/>
              <a:gd name="connsiteX20" fmla="*/ 365524 w 785554"/>
              <a:gd name="connsiteY20" fmla="*/ 53340 h 772247"/>
              <a:gd name="connsiteX21" fmla="*/ 371788 w 785554"/>
              <a:gd name="connsiteY21" fmla="*/ 60521 h 772247"/>
              <a:gd name="connsiteX22" fmla="*/ 371153 w 785554"/>
              <a:gd name="connsiteY22" fmla="*/ 70325 h 772247"/>
              <a:gd name="connsiteX23" fmla="*/ 412845 w 785554"/>
              <a:gd name="connsiteY23" fmla="*/ 128902 h 772247"/>
              <a:gd name="connsiteX24" fmla="*/ 432179 w 785554"/>
              <a:gd name="connsiteY24" fmla="*/ 154459 h 772247"/>
              <a:gd name="connsiteX25" fmla="*/ 451078 w 785554"/>
              <a:gd name="connsiteY25" fmla="*/ 187876 h 772247"/>
              <a:gd name="connsiteX26" fmla="*/ 437034 w 785554"/>
              <a:gd name="connsiteY26" fmla="*/ 202743 h 772247"/>
              <a:gd name="connsiteX27" fmla="*/ 449248 w 785554"/>
              <a:gd name="connsiteY27" fmla="*/ 217432 h 772247"/>
              <a:gd name="connsiteX28" fmla="*/ 440393 w 785554"/>
              <a:gd name="connsiteY28" fmla="*/ 238317 h 772247"/>
              <a:gd name="connsiteX29" fmla="*/ 480858 w 785554"/>
              <a:gd name="connsiteY29" fmla="*/ 241933 h 772247"/>
              <a:gd name="connsiteX30" fmla="*/ 489041 w 785554"/>
              <a:gd name="connsiteY30" fmla="*/ 253069 h 772247"/>
              <a:gd name="connsiteX31" fmla="*/ 504821 w 785554"/>
              <a:gd name="connsiteY31" fmla="*/ 258358 h 772247"/>
              <a:gd name="connsiteX32" fmla="*/ 507833 w 785554"/>
              <a:gd name="connsiteY32" fmla="*/ 286436 h 772247"/>
              <a:gd name="connsiteX33" fmla="*/ 516670 w 785554"/>
              <a:gd name="connsiteY33" fmla="*/ 306453 h 772247"/>
              <a:gd name="connsiteX34" fmla="*/ 516122 w 785554"/>
              <a:gd name="connsiteY34" fmla="*/ 315697 h 772247"/>
              <a:gd name="connsiteX35" fmla="*/ 521833 w 785554"/>
              <a:gd name="connsiteY35" fmla="*/ 326903 h 772247"/>
              <a:gd name="connsiteX36" fmla="*/ 538091 w 785554"/>
              <a:gd name="connsiteY36" fmla="*/ 335022 h 772247"/>
              <a:gd name="connsiteX37" fmla="*/ 543399 w 785554"/>
              <a:gd name="connsiteY37" fmla="*/ 353133 h 772247"/>
              <a:gd name="connsiteX38" fmla="*/ 568557 w 785554"/>
              <a:gd name="connsiteY38" fmla="*/ 354007 h 772247"/>
              <a:gd name="connsiteX39" fmla="*/ 594513 w 785554"/>
              <a:gd name="connsiteY39" fmla="*/ 352126 h 772247"/>
              <a:gd name="connsiteX40" fmla="*/ 608972 w 785554"/>
              <a:gd name="connsiteY40" fmla="*/ 359987 h 772247"/>
              <a:gd name="connsiteX41" fmla="*/ 595777 w 785554"/>
              <a:gd name="connsiteY41" fmla="*/ 377752 h 772247"/>
              <a:gd name="connsiteX42" fmla="*/ 615381 w 785554"/>
              <a:gd name="connsiteY42" fmla="*/ 401661 h 772247"/>
              <a:gd name="connsiteX43" fmla="*/ 622979 w 785554"/>
              <a:gd name="connsiteY43" fmla="*/ 396995 h 772247"/>
              <a:gd name="connsiteX44" fmla="*/ 657884 w 785554"/>
              <a:gd name="connsiteY44" fmla="*/ 394756 h 772247"/>
              <a:gd name="connsiteX45" fmla="*/ 671218 w 785554"/>
              <a:gd name="connsiteY45" fmla="*/ 386009 h 772247"/>
              <a:gd name="connsiteX46" fmla="*/ 694438 w 785554"/>
              <a:gd name="connsiteY46" fmla="*/ 395888 h 772247"/>
              <a:gd name="connsiteX47" fmla="*/ 708331 w 785554"/>
              <a:gd name="connsiteY47" fmla="*/ 432928 h 772247"/>
              <a:gd name="connsiteX48" fmla="*/ 694570 w 785554"/>
              <a:gd name="connsiteY48" fmla="*/ 481142 h 772247"/>
              <a:gd name="connsiteX49" fmla="*/ 688847 w 785554"/>
              <a:gd name="connsiteY49" fmla="*/ 479878 h 772247"/>
              <a:gd name="connsiteX50" fmla="*/ 681602 w 785554"/>
              <a:gd name="connsiteY50" fmla="*/ 483972 h 772247"/>
              <a:gd name="connsiteX51" fmla="*/ 656853 w 785554"/>
              <a:gd name="connsiteY51" fmla="*/ 489040 h 772247"/>
              <a:gd name="connsiteX52" fmla="*/ 645230 w 785554"/>
              <a:gd name="connsiteY52" fmla="*/ 489116 h 772247"/>
              <a:gd name="connsiteX53" fmla="*/ 642425 w 785554"/>
              <a:gd name="connsiteY53" fmla="*/ 489128 h 772247"/>
              <a:gd name="connsiteX54" fmla="*/ 620161 w 785554"/>
              <a:gd name="connsiteY54" fmla="*/ 492593 h 772247"/>
              <a:gd name="connsiteX55" fmla="*/ 610582 w 785554"/>
              <a:gd name="connsiteY55" fmla="*/ 490713 h 772247"/>
              <a:gd name="connsiteX56" fmla="*/ 599331 w 785554"/>
              <a:gd name="connsiteY56" fmla="*/ 494499 h 772247"/>
              <a:gd name="connsiteX57" fmla="*/ 590488 w 785554"/>
              <a:gd name="connsiteY57" fmla="*/ 497467 h 772247"/>
              <a:gd name="connsiteX58" fmla="*/ 575161 w 785554"/>
              <a:gd name="connsiteY58" fmla="*/ 489003 h 772247"/>
              <a:gd name="connsiteX59" fmla="*/ 567400 w 785554"/>
              <a:gd name="connsiteY59" fmla="*/ 484714 h 772247"/>
              <a:gd name="connsiteX60" fmla="*/ 559186 w 785554"/>
              <a:gd name="connsiteY60" fmla="*/ 492178 h 772247"/>
              <a:gd name="connsiteX61" fmla="*/ 559079 w 785554"/>
              <a:gd name="connsiteY61" fmla="*/ 492273 h 772247"/>
              <a:gd name="connsiteX62" fmla="*/ 564381 w 785554"/>
              <a:gd name="connsiteY62" fmla="*/ 495084 h 772247"/>
              <a:gd name="connsiteX63" fmla="*/ 571815 w 785554"/>
              <a:gd name="connsiteY63" fmla="*/ 499027 h 772247"/>
              <a:gd name="connsiteX64" fmla="*/ 566871 w 785554"/>
              <a:gd name="connsiteY64" fmla="*/ 507114 h 772247"/>
              <a:gd name="connsiteX65" fmla="*/ 566230 w 785554"/>
              <a:gd name="connsiteY65" fmla="*/ 508164 h 772247"/>
              <a:gd name="connsiteX66" fmla="*/ 577230 w 785554"/>
              <a:gd name="connsiteY66" fmla="*/ 515597 h 772247"/>
              <a:gd name="connsiteX67" fmla="*/ 584790 w 785554"/>
              <a:gd name="connsiteY67" fmla="*/ 520709 h 772247"/>
              <a:gd name="connsiteX68" fmla="*/ 599840 w 785554"/>
              <a:gd name="connsiteY68" fmla="*/ 525244 h 772247"/>
              <a:gd name="connsiteX69" fmla="*/ 623312 w 785554"/>
              <a:gd name="connsiteY69" fmla="*/ 519735 h 772247"/>
              <a:gd name="connsiteX70" fmla="*/ 624526 w 785554"/>
              <a:gd name="connsiteY70" fmla="*/ 519452 h 772247"/>
              <a:gd name="connsiteX71" fmla="*/ 661463 w 785554"/>
              <a:gd name="connsiteY71" fmla="*/ 517484 h 772247"/>
              <a:gd name="connsiteX72" fmla="*/ 676281 w 785554"/>
              <a:gd name="connsiteY72" fmla="*/ 524935 h 772247"/>
              <a:gd name="connsiteX73" fmla="*/ 687916 w 785554"/>
              <a:gd name="connsiteY73" fmla="*/ 519628 h 772247"/>
              <a:gd name="connsiteX74" fmla="*/ 696444 w 785554"/>
              <a:gd name="connsiteY74" fmla="*/ 524237 h 772247"/>
              <a:gd name="connsiteX75" fmla="*/ 710929 w 785554"/>
              <a:gd name="connsiteY75" fmla="*/ 538594 h 772247"/>
              <a:gd name="connsiteX76" fmla="*/ 714388 w 785554"/>
              <a:gd name="connsiteY76" fmla="*/ 555372 h 772247"/>
              <a:gd name="connsiteX77" fmla="*/ 732250 w 785554"/>
              <a:gd name="connsiteY77" fmla="*/ 573747 h 772247"/>
              <a:gd name="connsiteX78" fmla="*/ 734357 w 785554"/>
              <a:gd name="connsiteY78" fmla="*/ 573042 h 772247"/>
              <a:gd name="connsiteX79" fmla="*/ 741206 w 785554"/>
              <a:gd name="connsiteY79" fmla="*/ 570772 h 772247"/>
              <a:gd name="connsiteX80" fmla="*/ 765482 w 785554"/>
              <a:gd name="connsiteY80" fmla="*/ 582739 h 772247"/>
              <a:gd name="connsiteX81" fmla="*/ 774407 w 785554"/>
              <a:gd name="connsiteY81" fmla="*/ 597970 h 772247"/>
              <a:gd name="connsiteX82" fmla="*/ 781067 w 785554"/>
              <a:gd name="connsiteY82" fmla="*/ 639827 h 772247"/>
              <a:gd name="connsiteX83" fmla="*/ 785219 w 785554"/>
              <a:gd name="connsiteY83" fmla="*/ 647379 h 772247"/>
              <a:gd name="connsiteX84" fmla="*/ 774269 w 785554"/>
              <a:gd name="connsiteY84" fmla="*/ 654624 h 772247"/>
              <a:gd name="connsiteX85" fmla="*/ 742570 w 785554"/>
              <a:gd name="connsiteY85" fmla="*/ 680621 h 772247"/>
              <a:gd name="connsiteX86" fmla="*/ 731985 w 785554"/>
              <a:gd name="connsiteY86" fmla="*/ 685834 h 772247"/>
              <a:gd name="connsiteX87" fmla="*/ 692664 w 785554"/>
              <a:gd name="connsiteY87" fmla="*/ 699398 h 772247"/>
              <a:gd name="connsiteX88" fmla="*/ 681432 w 785554"/>
              <a:gd name="connsiteY88" fmla="*/ 662855 h 772247"/>
              <a:gd name="connsiteX89" fmla="*/ 645582 w 785554"/>
              <a:gd name="connsiteY89" fmla="*/ 661925 h 772247"/>
              <a:gd name="connsiteX90" fmla="*/ 639972 w 785554"/>
              <a:gd name="connsiteY90" fmla="*/ 683117 h 772247"/>
              <a:gd name="connsiteX91" fmla="*/ 638243 w 785554"/>
              <a:gd name="connsiteY91" fmla="*/ 690927 h 772247"/>
              <a:gd name="connsiteX92" fmla="*/ 599419 w 785554"/>
              <a:gd name="connsiteY92" fmla="*/ 704259 h 772247"/>
              <a:gd name="connsiteX93" fmla="*/ 584330 w 785554"/>
              <a:gd name="connsiteY93" fmla="*/ 723125 h 772247"/>
              <a:gd name="connsiteX94" fmla="*/ 568922 w 785554"/>
              <a:gd name="connsiteY94" fmla="*/ 747600 h 772247"/>
              <a:gd name="connsiteX95" fmla="*/ 543915 w 785554"/>
              <a:gd name="connsiteY95" fmla="*/ 743009 h 772247"/>
              <a:gd name="connsiteX96" fmla="*/ 529123 w 785554"/>
              <a:gd name="connsiteY96" fmla="*/ 709045 h 772247"/>
              <a:gd name="connsiteX97" fmla="*/ 521305 w 785554"/>
              <a:gd name="connsiteY97" fmla="*/ 683557 h 772247"/>
              <a:gd name="connsiteX98" fmla="*/ 508777 w 785554"/>
              <a:gd name="connsiteY98" fmla="*/ 663510 h 772247"/>
              <a:gd name="connsiteX99" fmla="*/ 495299 w 785554"/>
              <a:gd name="connsiteY99" fmla="*/ 646090 h 772247"/>
              <a:gd name="connsiteX100" fmla="*/ 500299 w 785554"/>
              <a:gd name="connsiteY100" fmla="*/ 673018 h 772247"/>
              <a:gd name="connsiteX101" fmla="*/ 446908 w 785554"/>
              <a:gd name="connsiteY101" fmla="*/ 753662 h 772247"/>
              <a:gd name="connsiteX102" fmla="*/ 421795 w 785554"/>
              <a:gd name="connsiteY102" fmla="*/ 762013 h 772247"/>
              <a:gd name="connsiteX103" fmla="*/ 406600 w 785554"/>
              <a:gd name="connsiteY103" fmla="*/ 760843 h 772247"/>
              <a:gd name="connsiteX104" fmla="*/ 368430 w 785554"/>
              <a:gd name="connsiteY104" fmla="*/ 742669 h 772247"/>
              <a:gd name="connsiteX105" fmla="*/ 340807 w 785554"/>
              <a:gd name="connsiteY105" fmla="*/ 772181 h 772247"/>
              <a:gd name="connsiteX106" fmla="*/ 307687 w 785554"/>
              <a:gd name="connsiteY106" fmla="*/ 748656 h 772247"/>
              <a:gd name="connsiteX107" fmla="*/ 287222 w 785554"/>
              <a:gd name="connsiteY107" fmla="*/ 741789 h 772247"/>
              <a:gd name="connsiteX108" fmla="*/ 252335 w 785554"/>
              <a:gd name="connsiteY108" fmla="*/ 736444 h 772247"/>
              <a:gd name="connsiteX109" fmla="*/ 233152 w 785554"/>
              <a:gd name="connsiteY109" fmla="*/ 727483 h 772247"/>
              <a:gd name="connsiteX110" fmla="*/ 194573 w 785554"/>
              <a:gd name="connsiteY110" fmla="*/ 710956 h 772247"/>
              <a:gd name="connsiteX111" fmla="*/ 192429 w 785554"/>
              <a:gd name="connsiteY111" fmla="*/ 676665 h 772247"/>
              <a:gd name="connsiteX112" fmla="*/ 176039 w 785554"/>
              <a:gd name="connsiteY112" fmla="*/ 670232 h 772247"/>
              <a:gd name="connsiteX113" fmla="*/ 147479 w 785554"/>
              <a:gd name="connsiteY113" fmla="*/ 670383 h 772247"/>
              <a:gd name="connsiteX114" fmla="*/ 151586 w 785554"/>
              <a:gd name="connsiteY114" fmla="*/ 651448 h 772247"/>
              <a:gd name="connsiteX115" fmla="*/ 118441 w 785554"/>
              <a:gd name="connsiteY115" fmla="*/ 641877 h 772247"/>
              <a:gd name="connsiteX116" fmla="*/ 108032 w 785554"/>
              <a:gd name="connsiteY116" fmla="*/ 627860 h 772247"/>
              <a:gd name="connsiteX117" fmla="*/ 115284 w 785554"/>
              <a:gd name="connsiteY117" fmla="*/ 577011 h 772247"/>
              <a:gd name="connsiteX118" fmla="*/ 110969 w 785554"/>
              <a:gd name="connsiteY118" fmla="*/ 529752 h 772247"/>
              <a:gd name="connsiteX119" fmla="*/ 127604 w 785554"/>
              <a:gd name="connsiteY119" fmla="*/ 507183 h 772247"/>
              <a:gd name="connsiteX120" fmla="*/ 106611 w 785554"/>
              <a:gd name="connsiteY120" fmla="*/ 503479 h 772247"/>
              <a:gd name="connsiteX121" fmla="*/ 110290 w 785554"/>
              <a:gd name="connsiteY121" fmla="*/ 493543 h 772247"/>
              <a:gd name="connsiteX122" fmla="*/ 111655 w 785554"/>
              <a:gd name="connsiteY122" fmla="*/ 440631 h 772247"/>
              <a:gd name="connsiteX123" fmla="*/ 129158 w 785554"/>
              <a:gd name="connsiteY123" fmla="*/ 439512 h 772247"/>
              <a:gd name="connsiteX124" fmla="*/ 161466 w 785554"/>
              <a:gd name="connsiteY124" fmla="*/ 426539 h 772247"/>
              <a:gd name="connsiteX125" fmla="*/ 112825 w 785554"/>
              <a:gd name="connsiteY125" fmla="*/ 410993 h 772247"/>
              <a:gd name="connsiteX126" fmla="*/ 89705 w 785554"/>
              <a:gd name="connsiteY126" fmla="*/ 411094 h 772247"/>
              <a:gd name="connsiteX127" fmla="*/ 73214 w 785554"/>
              <a:gd name="connsiteY127" fmla="*/ 404315 h 772247"/>
              <a:gd name="connsiteX128" fmla="*/ 70466 w 785554"/>
              <a:gd name="connsiteY128" fmla="*/ 375262 h 772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Lst>
            <a:rect l="l" t="t" r="r" b="b"/>
            <a:pathLst>
              <a:path w="785554" h="772247">
                <a:moveTo>
                  <a:pt x="70466" y="375262"/>
                </a:moveTo>
                <a:lnTo>
                  <a:pt x="65397" y="372860"/>
                </a:lnTo>
                <a:lnTo>
                  <a:pt x="472" y="370495"/>
                </a:lnTo>
                <a:lnTo>
                  <a:pt x="5151" y="281393"/>
                </a:lnTo>
                <a:lnTo>
                  <a:pt x="18403" y="220438"/>
                </a:lnTo>
                <a:lnTo>
                  <a:pt x="18824" y="219470"/>
                </a:lnTo>
                <a:lnTo>
                  <a:pt x="34044" y="175677"/>
                </a:lnTo>
                <a:lnTo>
                  <a:pt x="47944" y="155170"/>
                </a:lnTo>
                <a:lnTo>
                  <a:pt x="70673" y="170935"/>
                </a:lnTo>
                <a:lnTo>
                  <a:pt x="106831" y="142328"/>
                </a:lnTo>
                <a:lnTo>
                  <a:pt x="150787" y="83248"/>
                </a:lnTo>
                <a:lnTo>
                  <a:pt x="156567" y="52107"/>
                </a:lnTo>
                <a:lnTo>
                  <a:pt x="181492" y="6779"/>
                </a:lnTo>
                <a:lnTo>
                  <a:pt x="184127" y="472"/>
                </a:lnTo>
                <a:lnTo>
                  <a:pt x="233335" y="8993"/>
                </a:lnTo>
                <a:lnTo>
                  <a:pt x="270631" y="37838"/>
                </a:lnTo>
                <a:lnTo>
                  <a:pt x="295178" y="42020"/>
                </a:lnTo>
                <a:lnTo>
                  <a:pt x="321191" y="38366"/>
                </a:lnTo>
                <a:lnTo>
                  <a:pt x="336373" y="36549"/>
                </a:lnTo>
                <a:lnTo>
                  <a:pt x="354493" y="47680"/>
                </a:lnTo>
                <a:lnTo>
                  <a:pt x="365524" y="53340"/>
                </a:lnTo>
                <a:lnTo>
                  <a:pt x="371788" y="60521"/>
                </a:lnTo>
                <a:lnTo>
                  <a:pt x="371153" y="70325"/>
                </a:lnTo>
                <a:lnTo>
                  <a:pt x="412845" y="128902"/>
                </a:lnTo>
                <a:lnTo>
                  <a:pt x="432179" y="154459"/>
                </a:lnTo>
                <a:lnTo>
                  <a:pt x="451078" y="187876"/>
                </a:lnTo>
                <a:lnTo>
                  <a:pt x="437034" y="202743"/>
                </a:lnTo>
                <a:lnTo>
                  <a:pt x="449248" y="217432"/>
                </a:lnTo>
                <a:lnTo>
                  <a:pt x="440393" y="238317"/>
                </a:lnTo>
                <a:lnTo>
                  <a:pt x="480858" y="241933"/>
                </a:lnTo>
                <a:lnTo>
                  <a:pt x="489041" y="253069"/>
                </a:lnTo>
                <a:lnTo>
                  <a:pt x="504821" y="258358"/>
                </a:lnTo>
                <a:lnTo>
                  <a:pt x="507833" y="286436"/>
                </a:lnTo>
                <a:lnTo>
                  <a:pt x="516670" y="306453"/>
                </a:lnTo>
                <a:lnTo>
                  <a:pt x="516122" y="315697"/>
                </a:lnTo>
                <a:lnTo>
                  <a:pt x="521833" y="326903"/>
                </a:lnTo>
                <a:lnTo>
                  <a:pt x="538091" y="335022"/>
                </a:lnTo>
                <a:lnTo>
                  <a:pt x="543399" y="353133"/>
                </a:lnTo>
                <a:lnTo>
                  <a:pt x="568557" y="354007"/>
                </a:lnTo>
                <a:lnTo>
                  <a:pt x="594513" y="352126"/>
                </a:lnTo>
                <a:lnTo>
                  <a:pt x="608972" y="359987"/>
                </a:lnTo>
                <a:lnTo>
                  <a:pt x="595777" y="377752"/>
                </a:lnTo>
                <a:lnTo>
                  <a:pt x="615381" y="401661"/>
                </a:lnTo>
                <a:lnTo>
                  <a:pt x="622979" y="396995"/>
                </a:lnTo>
                <a:lnTo>
                  <a:pt x="657884" y="394756"/>
                </a:lnTo>
                <a:lnTo>
                  <a:pt x="671218" y="386009"/>
                </a:lnTo>
                <a:lnTo>
                  <a:pt x="694438" y="395888"/>
                </a:lnTo>
                <a:lnTo>
                  <a:pt x="708331" y="432928"/>
                </a:lnTo>
                <a:lnTo>
                  <a:pt x="694570" y="481142"/>
                </a:lnTo>
                <a:lnTo>
                  <a:pt x="688847" y="479878"/>
                </a:lnTo>
                <a:lnTo>
                  <a:pt x="681602" y="483972"/>
                </a:lnTo>
                <a:lnTo>
                  <a:pt x="656853" y="489040"/>
                </a:lnTo>
                <a:lnTo>
                  <a:pt x="645230" y="489116"/>
                </a:lnTo>
                <a:lnTo>
                  <a:pt x="642425" y="489128"/>
                </a:lnTo>
                <a:lnTo>
                  <a:pt x="620161" y="492593"/>
                </a:lnTo>
                <a:lnTo>
                  <a:pt x="610582" y="490713"/>
                </a:lnTo>
                <a:lnTo>
                  <a:pt x="599331" y="494499"/>
                </a:lnTo>
                <a:lnTo>
                  <a:pt x="590488" y="497467"/>
                </a:lnTo>
                <a:lnTo>
                  <a:pt x="575161" y="489003"/>
                </a:lnTo>
                <a:lnTo>
                  <a:pt x="567400" y="484714"/>
                </a:lnTo>
                <a:lnTo>
                  <a:pt x="559186" y="492178"/>
                </a:lnTo>
                <a:lnTo>
                  <a:pt x="559079" y="492273"/>
                </a:lnTo>
                <a:lnTo>
                  <a:pt x="564381" y="495084"/>
                </a:lnTo>
                <a:lnTo>
                  <a:pt x="571815" y="499027"/>
                </a:lnTo>
                <a:lnTo>
                  <a:pt x="566871" y="507114"/>
                </a:lnTo>
                <a:lnTo>
                  <a:pt x="566230" y="508164"/>
                </a:lnTo>
                <a:lnTo>
                  <a:pt x="577230" y="515597"/>
                </a:lnTo>
                <a:lnTo>
                  <a:pt x="584790" y="520709"/>
                </a:lnTo>
                <a:lnTo>
                  <a:pt x="599840" y="525244"/>
                </a:lnTo>
                <a:lnTo>
                  <a:pt x="623312" y="519735"/>
                </a:lnTo>
                <a:lnTo>
                  <a:pt x="624526" y="519452"/>
                </a:lnTo>
                <a:lnTo>
                  <a:pt x="661463" y="517484"/>
                </a:lnTo>
                <a:lnTo>
                  <a:pt x="676281" y="524935"/>
                </a:lnTo>
                <a:lnTo>
                  <a:pt x="687916" y="519628"/>
                </a:lnTo>
                <a:lnTo>
                  <a:pt x="696444" y="524237"/>
                </a:lnTo>
                <a:lnTo>
                  <a:pt x="710929" y="538594"/>
                </a:lnTo>
                <a:lnTo>
                  <a:pt x="714388" y="555372"/>
                </a:lnTo>
                <a:lnTo>
                  <a:pt x="732250" y="573747"/>
                </a:lnTo>
                <a:lnTo>
                  <a:pt x="734357" y="573042"/>
                </a:lnTo>
                <a:lnTo>
                  <a:pt x="741206" y="570772"/>
                </a:lnTo>
                <a:lnTo>
                  <a:pt x="765482" y="582739"/>
                </a:lnTo>
                <a:lnTo>
                  <a:pt x="774407" y="597970"/>
                </a:lnTo>
                <a:lnTo>
                  <a:pt x="781067" y="639827"/>
                </a:lnTo>
                <a:lnTo>
                  <a:pt x="785219" y="647379"/>
                </a:lnTo>
                <a:lnTo>
                  <a:pt x="774269" y="654624"/>
                </a:lnTo>
                <a:lnTo>
                  <a:pt x="742570" y="680621"/>
                </a:lnTo>
                <a:lnTo>
                  <a:pt x="731985" y="685834"/>
                </a:lnTo>
                <a:lnTo>
                  <a:pt x="692664" y="699398"/>
                </a:lnTo>
                <a:lnTo>
                  <a:pt x="681432" y="662855"/>
                </a:lnTo>
                <a:lnTo>
                  <a:pt x="645582" y="661925"/>
                </a:lnTo>
                <a:lnTo>
                  <a:pt x="639972" y="683117"/>
                </a:lnTo>
                <a:lnTo>
                  <a:pt x="638243" y="690927"/>
                </a:lnTo>
                <a:lnTo>
                  <a:pt x="599419" y="704259"/>
                </a:lnTo>
                <a:lnTo>
                  <a:pt x="584330" y="723125"/>
                </a:lnTo>
                <a:lnTo>
                  <a:pt x="568922" y="747600"/>
                </a:lnTo>
                <a:lnTo>
                  <a:pt x="543915" y="743009"/>
                </a:lnTo>
                <a:lnTo>
                  <a:pt x="529123" y="709045"/>
                </a:lnTo>
                <a:lnTo>
                  <a:pt x="521305" y="683557"/>
                </a:lnTo>
                <a:lnTo>
                  <a:pt x="508777" y="663510"/>
                </a:lnTo>
                <a:lnTo>
                  <a:pt x="495299" y="646090"/>
                </a:lnTo>
                <a:lnTo>
                  <a:pt x="500299" y="673018"/>
                </a:lnTo>
                <a:lnTo>
                  <a:pt x="446908" y="753662"/>
                </a:lnTo>
                <a:lnTo>
                  <a:pt x="421795" y="762013"/>
                </a:lnTo>
                <a:lnTo>
                  <a:pt x="406600" y="760843"/>
                </a:lnTo>
                <a:lnTo>
                  <a:pt x="368430" y="742669"/>
                </a:lnTo>
                <a:lnTo>
                  <a:pt x="340807" y="772181"/>
                </a:lnTo>
                <a:lnTo>
                  <a:pt x="307687" y="748656"/>
                </a:lnTo>
                <a:lnTo>
                  <a:pt x="287222" y="741789"/>
                </a:lnTo>
                <a:lnTo>
                  <a:pt x="252335" y="736444"/>
                </a:lnTo>
                <a:lnTo>
                  <a:pt x="233152" y="727483"/>
                </a:lnTo>
                <a:lnTo>
                  <a:pt x="194573" y="710956"/>
                </a:lnTo>
                <a:lnTo>
                  <a:pt x="192429" y="676665"/>
                </a:lnTo>
                <a:lnTo>
                  <a:pt x="176039" y="670232"/>
                </a:lnTo>
                <a:lnTo>
                  <a:pt x="147479" y="670383"/>
                </a:lnTo>
                <a:lnTo>
                  <a:pt x="151586" y="651448"/>
                </a:lnTo>
                <a:lnTo>
                  <a:pt x="118441" y="641877"/>
                </a:lnTo>
                <a:lnTo>
                  <a:pt x="108032" y="627860"/>
                </a:lnTo>
                <a:lnTo>
                  <a:pt x="115284" y="577011"/>
                </a:lnTo>
                <a:lnTo>
                  <a:pt x="110969" y="529752"/>
                </a:lnTo>
                <a:lnTo>
                  <a:pt x="127604" y="507183"/>
                </a:lnTo>
                <a:lnTo>
                  <a:pt x="106611" y="503479"/>
                </a:lnTo>
                <a:lnTo>
                  <a:pt x="110290" y="493543"/>
                </a:lnTo>
                <a:lnTo>
                  <a:pt x="111655" y="440631"/>
                </a:lnTo>
                <a:lnTo>
                  <a:pt x="129158" y="439512"/>
                </a:lnTo>
                <a:lnTo>
                  <a:pt x="161466" y="426539"/>
                </a:lnTo>
                <a:lnTo>
                  <a:pt x="112825" y="410993"/>
                </a:lnTo>
                <a:lnTo>
                  <a:pt x="89705" y="411094"/>
                </a:lnTo>
                <a:lnTo>
                  <a:pt x="73214" y="404315"/>
                </a:lnTo>
                <a:lnTo>
                  <a:pt x="70466" y="37526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4" name="Vordingborg">
            <a:extLst>
              <a:ext uri="{FF2B5EF4-FFF2-40B4-BE49-F238E27FC236}">
                <a16:creationId xmlns:a16="http://schemas.microsoft.com/office/drawing/2014/main" id="{00000000-0008-0000-3E00-0000B8000000}"/>
              </a:ext>
            </a:extLst>
          </xdr:cNvPr>
          <xdr:cNvSpPr/>
        </xdr:nvSpPr>
        <xdr:spPr>
          <a:xfrm>
            <a:off x="4238406" y="5559327"/>
            <a:ext cx="1104660" cy="548325"/>
          </a:xfrm>
          <a:custGeom>
            <a:avLst/>
            <a:gdLst>
              <a:gd name="connsiteX0" fmla="*/ 439040 w 1075440"/>
              <a:gd name="connsiteY0" fmla="*/ 389631 h 533821"/>
              <a:gd name="connsiteX1" fmla="*/ 440229 w 1075440"/>
              <a:gd name="connsiteY1" fmla="*/ 408283 h 533821"/>
              <a:gd name="connsiteX2" fmla="*/ 444550 w 1075440"/>
              <a:gd name="connsiteY2" fmla="*/ 417094 h 533821"/>
              <a:gd name="connsiteX3" fmla="*/ 453330 w 1075440"/>
              <a:gd name="connsiteY3" fmla="*/ 427696 h 533821"/>
              <a:gd name="connsiteX4" fmla="*/ 460984 w 1075440"/>
              <a:gd name="connsiteY4" fmla="*/ 433387 h 533821"/>
              <a:gd name="connsiteX5" fmla="*/ 474041 w 1075440"/>
              <a:gd name="connsiteY5" fmla="*/ 429916 h 533821"/>
              <a:gd name="connsiteX6" fmla="*/ 480808 w 1075440"/>
              <a:gd name="connsiteY6" fmla="*/ 421924 h 533821"/>
              <a:gd name="connsiteX7" fmla="*/ 519639 w 1075440"/>
              <a:gd name="connsiteY7" fmla="*/ 418075 h 533821"/>
              <a:gd name="connsiteX8" fmla="*/ 526639 w 1075440"/>
              <a:gd name="connsiteY8" fmla="*/ 426187 h 533821"/>
              <a:gd name="connsiteX9" fmla="*/ 542426 w 1075440"/>
              <a:gd name="connsiteY9" fmla="*/ 439129 h 533821"/>
              <a:gd name="connsiteX10" fmla="*/ 545709 w 1075440"/>
              <a:gd name="connsiteY10" fmla="*/ 452241 h 533821"/>
              <a:gd name="connsiteX11" fmla="*/ 531224 w 1075440"/>
              <a:gd name="connsiteY11" fmla="*/ 480350 h 533821"/>
              <a:gd name="connsiteX12" fmla="*/ 492072 w 1075440"/>
              <a:gd name="connsiteY12" fmla="*/ 467302 h 533821"/>
              <a:gd name="connsiteX13" fmla="*/ 452984 w 1075440"/>
              <a:gd name="connsiteY13" fmla="*/ 459152 h 533821"/>
              <a:gd name="connsiteX14" fmla="*/ 441116 w 1075440"/>
              <a:gd name="connsiteY14" fmla="*/ 445216 h 533821"/>
              <a:gd name="connsiteX15" fmla="*/ 437600 w 1075440"/>
              <a:gd name="connsiteY15" fmla="*/ 429910 h 533821"/>
              <a:gd name="connsiteX16" fmla="*/ 441651 w 1075440"/>
              <a:gd name="connsiteY16" fmla="*/ 422879 h 533821"/>
              <a:gd name="connsiteX17" fmla="*/ 441267 w 1075440"/>
              <a:gd name="connsiteY17" fmla="*/ 414799 h 533821"/>
              <a:gd name="connsiteX18" fmla="*/ 424380 w 1075440"/>
              <a:gd name="connsiteY18" fmla="*/ 403038 h 533821"/>
              <a:gd name="connsiteX19" fmla="*/ 425185 w 1075440"/>
              <a:gd name="connsiteY19" fmla="*/ 392153 h 533821"/>
              <a:gd name="connsiteX20" fmla="*/ 559211 w 1075440"/>
              <a:gd name="connsiteY20" fmla="*/ 373470 h 533821"/>
              <a:gd name="connsiteX21" fmla="*/ 558859 w 1075440"/>
              <a:gd name="connsiteY21" fmla="*/ 383664 h 533821"/>
              <a:gd name="connsiteX22" fmla="*/ 549387 w 1075440"/>
              <a:gd name="connsiteY22" fmla="*/ 389210 h 533821"/>
              <a:gd name="connsiteX23" fmla="*/ 531839 w 1075440"/>
              <a:gd name="connsiteY23" fmla="*/ 396763 h 533821"/>
              <a:gd name="connsiteX24" fmla="*/ 529028 w 1075440"/>
              <a:gd name="connsiteY24" fmla="*/ 401115 h 533821"/>
              <a:gd name="connsiteX25" fmla="*/ 511311 w 1075440"/>
              <a:gd name="connsiteY25" fmla="*/ 392223 h 533821"/>
              <a:gd name="connsiteX26" fmla="*/ 527676 w 1075440"/>
              <a:gd name="connsiteY26" fmla="*/ 387242 h 533821"/>
              <a:gd name="connsiteX27" fmla="*/ 539198 w 1075440"/>
              <a:gd name="connsiteY27" fmla="*/ 383061 h 533821"/>
              <a:gd name="connsiteX28" fmla="*/ 547564 w 1075440"/>
              <a:gd name="connsiteY28" fmla="*/ 375174 h 533821"/>
              <a:gd name="connsiteX29" fmla="*/ 591405 w 1075440"/>
              <a:gd name="connsiteY29" fmla="*/ 318206 h 533821"/>
              <a:gd name="connsiteX30" fmla="*/ 577248 w 1075440"/>
              <a:gd name="connsiteY30" fmla="*/ 336789 h 533821"/>
              <a:gd name="connsiteX31" fmla="*/ 575412 w 1075440"/>
              <a:gd name="connsiteY31" fmla="*/ 348856 h 533821"/>
              <a:gd name="connsiteX32" fmla="*/ 565789 w 1075440"/>
              <a:gd name="connsiteY32" fmla="*/ 349498 h 533821"/>
              <a:gd name="connsiteX33" fmla="*/ 561449 w 1075440"/>
              <a:gd name="connsiteY33" fmla="*/ 359685 h 533821"/>
              <a:gd name="connsiteX34" fmla="*/ 558424 w 1075440"/>
              <a:gd name="connsiteY34" fmla="*/ 357037 h 533821"/>
              <a:gd name="connsiteX35" fmla="*/ 557915 w 1075440"/>
              <a:gd name="connsiteY35" fmla="*/ 350366 h 533821"/>
              <a:gd name="connsiteX36" fmla="*/ 572254 w 1075440"/>
              <a:gd name="connsiteY36" fmla="*/ 334757 h 533821"/>
              <a:gd name="connsiteX37" fmla="*/ 568311 w 1075440"/>
              <a:gd name="connsiteY37" fmla="*/ 326815 h 533821"/>
              <a:gd name="connsiteX38" fmla="*/ 572236 w 1075440"/>
              <a:gd name="connsiteY38" fmla="*/ 319420 h 533821"/>
              <a:gd name="connsiteX39" fmla="*/ 582097 w 1075440"/>
              <a:gd name="connsiteY39" fmla="*/ 323419 h 533821"/>
              <a:gd name="connsiteX40" fmla="*/ 305473 w 1075440"/>
              <a:gd name="connsiteY40" fmla="*/ 310503 h 533821"/>
              <a:gd name="connsiteX41" fmla="*/ 314945 w 1075440"/>
              <a:gd name="connsiteY41" fmla="*/ 316313 h 533821"/>
              <a:gd name="connsiteX42" fmla="*/ 314605 w 1075440"/>
              <a:gd name="connsiteY42" fmla="*/ 320300 h 533821"/>
              <a:gd name="connsiteX43" fmla="*/ 318820 w 1075440"/>
              <a:gd name="connsiteY43" fmla="*/ 326564 h 533821"/>
              <a:gd name="connsiteX44" fmla="*/ 319927 w 1075440"/>
              <a:gd name="connsiteY44" fmla="*/ 335928 h 533821"/>
              <a:gd name="connsiteX45" fmla="*/ 324487 w 1075440"/>
              <a:gd name="connsiteY45" fmla="*/ 346247 h 533821"/>
              <a:gd name="connsiteX46" fmla="*/ 324443 w 1075440"/>
              <a:gd name="connsiteY46" fmla="*/ 351391 h 533821"/>
              <a:gd name="connsiteX47" fmla="*/ 319814 w 1075440"/>
              <a:gd name="connsiteY47" fmla="*/ 350095 h 533821"/>
              <a:gd name="connsiteX48" fmla="*/ 313850 w 1075440"/>
              <a:gd name="connsiteY48" fmla="*/ 342669 h 533821"/>
              <a:gd name="connsiteX49" fmla="*/ 310026 w 1075440"/>
              <a:gd name="connsiteY49" fmla="*/ 342071 h 533821"/>
              <a:gd name="connsiteX50" fmla="*/ 302536 w 1075440"/>
              <a:gd name="connsiteY50" fmla="*/ 331249 h 533821"/>
              <a:gd name="connsiteX51" fmla="*/ 295731 w 1075440"/>
              <a:gd name="connsiteY51" fmla="*/ 318062 h 533821"/>
              <a:gd name="connsiteX52" fmla="*/ 300775 w 1075440"/>
              <a:gd name="connsiteY52" fmla="*/ 311346 h 533821"/>
              <a:gd name="connsiteX53" fmla="*/ 700520 w 1075440"/>
              <a:gd name="connsiteY53" fmla="*/ 167879 h 533821"/>
              <a:gd name="connsiteX54" fmla="*/ 704105 w 1075440"/>
              <a:gd name="connsiteY54" fmla="*/ 177022 h 533821"/>
              <a:gd name="connsiteX55" fmla="*/ 693992 w 1075440"/>
              <a:gd name="connsiteY55" fmla="*/ 196825 h 533821"/>
              <a:gd name="connsiteX56" fmla="*/ 689923 w 1075440"/>
              <a:gd name="connsiteY56" fmla="*/ 218086 h 533821"/>
              <a:gd name="connsiteX57" fmla="*/ 682879 w 1075440"/>
              <a:gd name="connsiteY57" fmla="*/ 223180 h 533821"/>
              <a:gd name="connsiteX58" fmla="*/ 666319 w 1075440"/>
              <a:gd name="connsiteY58" fmla="*/ 212597 h 533821"/>
              <a:gd name="connsiteX59" fmla="*/ 649286 w 1075440"/>
              <a:gd name="connsiteY59" fmla="*/ 210741 h 533821"/>
              <a:gd name="connsiteX60" fmla="*/ 641010 w 1075440"/>
              <a:gd name="connsiteY60" fmla="*/ 198824 h 533821"/>
              <a:gd name="connsiteX61" fmla="*/ 651249 w 1075440"/>
              <a:gd name="connsiteY61" fmla="*/ 196913 h 533821"/>
              <a:gd name="connsiteX62" fmla="*/ 662212 w 1075440"/>
              <a:gd name="connsiteY62" fmla="*/ 189820 h 533821"/>
              <a:gd name="connsiteX63" fmla="*/ 675363 w 1075440"/>
              <a:gd name="connsiteY63" fmla="*/ 174652 h 533821"/>
              <a:gd name="connsiteX64" fmla="*/ 731237 w 1075440"/>
              <a:gd name="connsiteY64" fmla="*/ 166320 h 533821"/>
              <a:gd name="connsiteX65" fmla="*/ 746237 w 1075440"/>
              <a:gd name="connsiteY65" fmla="*/ 176211 h 533821"/>
              <a:gd name="connsiteX66" fmla="*/ 754489 w 1075440"/>
              <a:gd name="connsiteY66" fmla="*/ 199907 h 533821"/>
              <a:gd name="connsiteX67" fmla="*/ 767841 w 1075440"/>
              <a:gd name="connsiteY67" fmla="*/ 217143 h 533821"/>
              <a:gd name="connsiteX68" fmla="*/ 786634 w 1075440"/>
              <a:gd name="connsiteY68" fmla="*/ 226224 h 533821"/>
              <a:gd name="connsiteX69" fmla="*/ 798394 w 1075440"/>
              <a:gd name="connsiteY69" fmla="*/ 228513 h 533821"/>
              <a:gd name="connsiteX70" fmla="*/ 812162 w 1075440"/>
              <a:gd name="connsiteY70" fmla="*/ 231198 h 533821"/>
              <a:gd name="connsiteX71" fmla="*/ 831187 w 1075440"/>
              <a:gd name="connsiteY71" fmla="*/ 227771 h 533821"/>
              <a:gd name="connsiteX72" fmla="*/ 849150 w 1075440"/>
              <a:gd name="connsiteY72" fmla="*/ 230349 h 533821"/>
              <a:gd name="connsiteX73" fmla="*/ 879785 w 1075440"/>
              <a:gd name="connsiteY73" fmla="*/ 226671 h 533821"/>
              <a:gd name="connsiteX74" fmla="*/ 916685 w 1075440"/>
              <a:gd name="connsiteY74" fmla="*/ 234481 h 533821"/>
              <a:gd name="connsiteX75" fmla="*/ 918471 w 1075440"/>
              <a:gd name="connsiteY75" fmla="*/ 234022 h 533821"/>
              <a:gd name="connsiteX76" fmla="*/ 935496 w 1075440"/>
              <a:gd name="connsiteY76" fmla="*/ 229651 h 533821"/>
              <a:gd name="connsiteX77" fmla="*/ 953553 w 1075440"/>
              <a:gd name="connsiteY77" fmla="*/ 232249 h 533821"/>
              <a:gd name="connsiteX78" fmla="*/ 964993 w 1075440"/>
              <a:gd name="connsiteY78" fmla="*/ 230940 h 533821"/>
              <a:gd name="connsiteX79" fmla="*/ 982685 w 1075440"/>
              <a:gd name="connsiteY79" fmla="*/ 239599 h 533821"/>
              <a:gd name="connsiteX80" fmla="*/ 990037 w 1075440"/>
              <a:gd name="connsiteY80" fmla="*/ 243197 h 533821"/>
              <a:gd name="connsiteX81" fmla="*/ 1017937 w 1075440"/>
              <a:gd name="connsiteY81" fmla="*/ 251309 h 533821"/>
              <a:gd name="connsiteX82" fmla="*/ 1035088 w 1075440"/>
              <a:gd name="connsiteY82" fmla="*/ 257591 h 533821"/>
              <a:gd name="connsiteX83" fmla="*/ 1049371 w 1075440"/>
              <a:gd name="connsiteY83" fmla="*/ 282638 h 533821"/>
              <a:gd name="connsiteX84" fmla="*/ 1062748 w 1075440"/>
              <a:gd name="connsiteY84" fmla="*/ 302894 h 533821"/>
              <a:gd name="connsiteX85" fmla="*/ 1072918 w 1075440"/>
              <a:gd name="connsiteY85" fmla="*/ 330639 h 533821"/>
              <a:gd name="connsiteX86" fmla="*/ 1075440 w 1075440"/>
              <a:gd name="connsiteY86" fmla="*/ 354435 h 533821"/>
              <a:gd name="connsiteX87" fmla="*/ 1065252 w 1075440"/>
              <a:gd name="connsiteY87" fmla="*/ 376350 h 533821"/>
              <a:gd name="connsiteX88" fmla="*/ 1052069 w 1075440"/>
              <a:gd name="connsiteY88" fmla="*/ 383556 h 533821"/>
              <a:gd name="connsiteX89" fmla="*/ 1027000 w 1075440"/>
              <a:gd name="connsiteY89" fmla="*/ 386506 h 533821"/>
              <a:gd name="connsiteX90" fmla="*/ 979924 w 1075440"/>
              <a:gd name="connsiteY90" fmla="*/ 371307 h 533821"/>
              <a:gd name="connsiteX91" fmla="*/ 970402 w 1075440"/>
              <a:gd name="connsiteY91" fmla="*/ 364402 h 533821"/>
              <a:gd name="connsiteX92" fmla="*/ 934288 w 1075440"/>
              <a:gd name="connsiteY92" fmla="*/ 355214 h 533821"/>
              <a:gd name="connsiteX93" fmla="*/ 921483 w 1075440"/>
              <a:gd name="connsiteY93" fmla="*/ 353850 h 533821"/>
              <a:gd name="connsiteX94" fmla="*/ 883232 w 1075440"/>
              <a:gd name="connsiteY94" fmla="*/ 349769 h 533821"/>
              <a:gd name="connsiteX95" fmla="*/ 882885 w 1075440"/>
              <a:gd name="connsiteY95" fmla="*/ 349731 h 533821"/>
              <a:gd name="connsiteX96" fmla="*/ 850521 w 1075440"/>
              <a:gd name="connsiteY96" fmla="*/ 353944 h 533821"/>
              <a:gd name="connsiteX97" fmla="*/ 822137 w 1075440"/>
              <a:gd name="connsiteY97" fmla="*/ 367408 h 533821"/>
              <a:gd name="connsiteX98" fmla="*/ 812445 w 1075440"/>
              <a:gd name="connsiteY98" fmla="*/ 372011 h 533821"/>
              <a:gd name="connsiteX99" fmla="*/ 770042 w 1075440"/>
              <a:gd name="connsiteY99" fmla="*/ 407862 h 533821"/>
              <a:gd name="connsiteX100" fmla="*/ 768218 w 1075440"/>
              <a:gd name="connsiteY100" fmla="*/ 410660 h 533821"/>
              <a:gd name="connsiteX101" fmla="*/ 748306 w 1075440"/>
              <a:gd name="connsiteY101" fmla="*/ 441279 h 533821"/>
              <a:gd name="connsiteX102" fmla="*/ 726765 w 1075440"/>
              <a:gd name="connsiteY102" fmla="*/ 465062 h 533821"/>
              <a:gd name="connsiteX103" fmla="*/ 715287 w 1075440"/>
              <a:gd name="connsiteY103" fmla="*/ 490965 h 533821"/>
              <a:gd name="connsiteX104" fmla="*/ 712438 w 1075440"/>
              <a:gd name="connsiteY104" fmla="*/ 497392 h 533821"/>
              <a:gd name="connsiteX105" fmla="*/ 686859 w 1075440"/>
              <a:gd name="connsiteY105" fmla="*/ 526080 h 533821"/>
              <a:gd name="connsiteX106" fmla="*/ 656192 w 1075440"/>
              <a:gd name="connsiteY106" fmla="*/ 533821 h 533821"/>
              <a:gd name="connsiteX107" fmla="*/ 636790 w 1075440"/>
              <a:gd name="connsiteY107" fmla="*/ 529143 h 533821"/>
              <a:gd name="connsiteX108" fmla="*/ 613135 w 1075440"/>
              <a:gd name="connsiteY108" fmla="*/ 530916 h 533821"/>
              <a:gd name="connsiteX109" fmla="*/ 599255 w 1075440"/>
              <a:gd name="connsiteY109" fmla="*/ 510503 h 533821"/>
              <a:gd name="connsiteX110" fmla="*/ 590563 w 1075440"/>
              <a:gd name="connsiteY110" fmla="*/ 495952 h 533821"/>
              <a:gd name="connsiteX111" fmla="*/ 598947 w 1075440"/>
              <a:gd name="connsiteY111" fmla="*/ 496468 h 533821"/>
              <a:gd name="connsiteX112" fmla="*/ 607117 w 1075440"/>
              <a:gd name="connsiteY112" fmla="*/ 500725 h 533821"/>
              <a:gd name="connsiteX113" fmla="*/ 610362 w 1075440"/>
              <a:gd name="connsiteY113" fmla="*/ 493952 h 533821"/>
              <a:gd name="connsiteX114" fmla="*/ 617198 w 1075440"/>
              <a:gd name="connsiteY114" fmla="*/ 491336 h 533821"/>
              <a:gd name="connsiteX115" fmla="*/ 594764 w 1075440"/>
              <a:gd name="connsiteY115" fmla="*/ 487934 h 533821"/>
              <a:gd name="connsiteX116" fmla="*/ 574657 w 1075440"/>
              <a:gd name="connsiteY116" fmla="*/ 490826 h 533821"/>
              <a:gd name="connsiteX117" fmla="*/ 566645 w 1075440"/>
              <a:gd name="connsiteY117" fmla="*/ 484355 h 533821"/>
              <a:gd name="connsiteX118" fmla="*/ 587595 w 1075440"/>
              <a:gd name="connsiteY118" fmla="*/ 475885 h 533821"/>
              <a:gd name="connsiteX119" fmla="*/ 575356 w 1075440"/>
              <a:gd name="connsiteY119" fmla="*/ 461377 h 533821"/>
              <a:gd name="connsiteX120" fmla="*/ 573834 w 1075440"/>
              <a:gd name="connsiteY120" fmla="*/ 449498 h 533821"/>
              <a:gd name="connsiteX121" fmla="*/ 581393 w 1075440"/>
              <a:gd name="connsiteY121" fmla="*/ 428960 h 533821"/>
              <a:gd name="connsiteX122" fmla="*/ 597871 w 1075440"/>
              <a:gd name="connsiteY122" fmla="*/ 417968 h 533821"/>
              <a:gd name="connsiteX123" fmla="*/ 610714 w 1075440"/>
              <a:gd name="connsiteY123" fmla="*/ 409925 h 533821"/>
              <a:gd name="connsiteX124" fmla="*/ 608695 w 1075440"/>
              <a:gd name="connsiteY124" fmla="*/ 408642 h 533821"/>
              <a:gd name="connsiteX125" fmla="*/ 599425 w 1075440"/>
              <a:gd name="connsiteY125" fmla="*/ 402743 h 533821"/>
              <a:gd name="connsiteX126" fmla="*/ 585563 w 1075440"/>
              <a:gd name="connsiteY126" fmla="*/ 393046 h 533821"/>
              <a:gd name="connsiteX127" fmla="*/ 580293 w 1075440"/>
              <a:gd name="connsiteY127" fmla="*/ 380293 h 533821"/>
              <a:gd name="connsiteX128" fmla="*/ 588142 w 1075440"/>
              <a:gd name="connsiteY128" fmla="*/ 377601 h 533821"/>
              <a:gd name="connsiteX129" fmla="*/ 596985 w 1075440"/>
              <a:gd name="connsiteY129" fmla="*/ 367936 h 533821"/>
              <a:gd name="connsiteX130" fmla="*/ 608771 w 1075440"/>
              <a:gd name="connsiteY130" fmla="*/ 362207 h 533821"/>
              <a:gd name="connsiteX131" fmla="*/ 608142 w 1075440"/>
              <a:gd name="connsiteY131" fmla="*/ 356327 h 533821"/>
              <a:gd name="connsiteX132" fmla="*/ 628438 w 1075440"/>
              <a:gd name="connsiteY132" fmla="*/ 349064 h 533821"/>
              <a:gd name="connsiteX133" fmla="*/ 631601 w 1075440"/>
              <a:gd name="connsiteY133" fmla="*/ 350881 h 533821"/>
              <a:gd name="connsiteX134" fmla="*/ 639532 w 1075440"/>
              <a:gd name="connsiteY134" fmla="*/ 355447 h 533821"/>
              <a:gd name="connsiteX135" fmla="*/ 650859 w 1075440"/>
              <a:gd name="connsiteY135" fmla="*/ 355001 h 533821"/>
              <a:gd name="connsiteX136" fmla="*/ 647846 w 1075440"/>
              <a:gd name="connsiteY136" fmla="*/ 346587 h 533821"/>
              <a:gd name="connsiteX137" fmla="*/ 635085 w 1075440"/>
              <a:gd name="connsiteY137" fmla="*/ 331790 h 533821"/>
              <a:gd name="connsiteX138" fmla="*/ 631582 w 1075440"/>
              <a:gd name="connsiteY138" fmla="*/ 319005 h 533821"/>
              <a:gd name="connsiteX139" fmla="*/ 658086 w 1075440"/>
              <a:gd name="connsiteY139" fmla="*/ 325256 h 533821"/>
              <a:gd name="connsiteX140" fmla="*/ 672979 w 1075440"/>
              <a:gd name="connsiteY140" fmla="*/ 334858 h 533821"/>
              <a:gd name="connsiteX141" fmla="*/ 675331 w 1075440"/>
              <a:gd name="connsiteY141" fmla="*/ 353806 h 533821"/>
              <a:gd name="connsiteX142" fmla="*/ 686300 w 1075440"/>
              <a:gd name="connsiteY142" fmla="*/ 352869 h 533821"/>
              <a:gd name="connsiteX143" fmla="*/ 704388 w 1075440"/>
              <a:gd name="connsiteY143" fmla="*/ 340002 h 533821"/>
              <a:gd name="connsiteX144" fmla="*/ 731268 w 1075440"/>
              <a:gd name="connsiteY144" fmla="*/ 331941 h 533821"/>
              <a:gd name="connsiteX145" fmla="*/ 738608 w 1075440"/>
              <a:gd name="connsiteY145" fmla="*/ 322866 h 533821"/>
              <a:gd name="connsiteX146" fmla="*/ 753180 w 1075440"/>
              <a:gd name="connsiteY146" fmla="*/ 318584 h 533821"/>
              <a:gd name="connsiteX147" fmla="*/ 766545 w 1075440"/>
              <a:gd name="connsiteY147" fmla="*/ 324910 h 533821"/>
              <a:gd name="connsiteX148" fmla="*/ 760589 w 1075440"/>
              <a:gd name="connsiteY148" fmla="*/ 336764 h 533821"/>
              <a:gd name="connsiteX149" fmla="*/ 753935 w 1075440"/>
              <a:gd name="connsiteY149" fmla="*/ 351580 h 533821"/>
              <a:gd name="connsiteX150" fmla="*/ 751571 w 1075440"/>
              <a:gd name="connsiteY150" fmla="*/ 363609 h 533821"/>
              <a:gd name="connsiteX151" fmla="*/ 763885 w 1075440"/>
              <a:gd name="connsiteY151" fmla="*/ 358095 h 533821"/>
              <a:gd name="connsiteX152" fmla="*/ 775577 w 1075440"/>
              <a:gd name="connsiteY152" fmla="*/ 355440 h 533821"/>
              <a:gd name="connsiteX153" fmla="*/ 785508 w 1075440"/>
              <a:gd name="connsiteY153" fmla="*/ 338022 h 533821"/>
              <a:gd name="connsiteX154" fmla="*/ 807024 w 1075440"/>
              <a:gd name="connsiteY154" fmla="*/ 322835 h 533821"/>
              <a:gd name="connsiteX155" fmla="*/ 810042 w 1075440"/>
              <a:gd name="connsiteY155" fmla="*/ 320703 h 533821"/>
              <a:gd name="connsiteX156" fmla="*/ 828137 w 1075440"/>
              <a:gd name="connsiteY156" fmla="*/ 316484 h 533821"/>
              <a:gd name="connsiteX157" fmla="*/ 845911 w 1075440"/>
              <a:gd name="connsiteY157" fmla="*/ 310213 h 533821"/>
              <a:gd name="connsiteX158" fmla="*/ 834653 w 1075440"/>
              <a:gd name="connsiteY158" fmla="*/ 307880 h 533821"/>
              <a:gd name="connsiteX159" fmla="*/ 809275 w 1075440"/>
              <a:gd name="connsiteY159" fmla="*/ 314050 h 533821"/>
              <a:gd name="connsiteX160" fmla="*/ 799564 w 1075440"/>
              <a:gd name="connsiteY160" fmla="*/ 316408 h 533821"/>
              <a:gd name="connsiteX161" fmla="*/ 788388 w 1075440"/>
              <a:gd name="connsiteY161" fmla="*/ 312169 h 533821"/>
              <a:gd name="connsiteX162" fmla="*/ 784055 w 1075440"/>
              <a:gd name="connsiteY162" fmla="*/ 302403 h 533821"/>
              <a:gd name="connsiteX163" fmla="*/ 778225 w 1075440"/>
              <a:gd name="connsiteY163" fmla="*/ 313786 h 533821"/>
              <a:gd name="connsiteX164" fmla="*/ 766375 w 1075440"/>
              <a:gd name="connsiteY164" fmla="*/ 323325 h 533821"/>
              <a:gd name="connsiteX165" fmla="*/ 761778 w 1075440"/>
              <a:gd name="connsiteY165" fmla="*/ 317402 h 533821"/>
              <a:gd name="connsiteX166" fmla="*/ 757942 w 1075440"/>
              <a:gd name="connsiteY166" fmla="*/ 303246 h 533821"/>
              <a:gd name="connsiteX167" fmla="*/ 748784 w 1075440"/>
              <a:gd name="connsiteY167" fmla="*/ 290103 h 533821"/>
              <a:gd name="connsiteX168" fmla="*/ 760778 w 1075440"/>
              <a:gd name="connsiteY168" fmla="*/ 268684 h 533821"/>
              <a:gd name="connsiteX169" fmla="*/ 765564 w 1075440"/>
              <a:gd name="connsiteY169" fmla="*/ 252491 h 533821"/>
              <a:gd name="connsiteX170" fmla="*/ 763407 w 1075440"/>
              <a:gd name="connsiteY170" fmla="*/ 250246 h 533821"/>
              <a:gd name="connsiteX171" fmla="*/ 760929 w 1075440"/>
              <a:gd name="connsiteY171" fmla="*/ 255113 h 533821"/>
              <a:gd name="connsiteX172" fmla="*/ 745363 w 1075440"/>
              <a:gd name="connsiteY172" fmla="*/ 230286 h 533821"/>
              <a:gd name="connsiteX173" fmla="*/ 732388 w 1075440"/>
              <a:gd name="connsiteY173" fmla="*/ 217187 h 533821"/>
              <a:gd name="connsiteX174" fmla="*/ 721602 w 1075440"/>
              <a:gd name="connsiteY174" fmla="*/ 211590 h 533821"/>
              <a:gd name="connsiteX175" fmla="*/ 711149 w 1075440"/>
              <a:gd name="connsiteY175" fmla="*/ 216621 h 533821"/>
              <a:gd name="connsiteX176" fmla="*/ 700916 w 1075440"/>
              <a:gd name="connsiteY176" fmla="*/ 204711 h 533821"/>
              <a:gd name="connsiteX177" fmla="*/ 706922 w 1075440"/>
              <a:gd name="connsiteY177" fmla="*/ 187851 h 533821"/>
              <a:gd name="connsiteX178" fmla="*/ 721407 w 1075440"/>
              <a:gd name="connsiteY178" fmla="*/ 180293 h 533821"/>
              <a:gd name="connsiteX179" fmla="*/ 732539 w 1075440"/>
              <a:gd name="connsiteY179" fmla="*/ 125859 h 533821"/>
              <a:gd name="connsiteX180" fmla="*/ 737325 w 1075440"/>
              <a:gd name="connsiteY180" fmla="*/ 134009 h 533821"/>
              <a:gd name="connsiteX181" fmla="*/ 739885 w 1075440"/>
              <a:gd name="connsiteY181" fmla="*/ 132889 h 533821"/>
              <a:gd name="connsiteX182" fmla="*/ 744262 w 1075440"/>
              <a:gd name="connsiteY182" fmla="*/ 140051 h 533821"/>
              <a:gd name="connsiteX183" fmla="*/ 746067 w 1075440"/>
              <a:gd name="connsiteY183" fmla="*/ 151146 h 533821"/>
              <a:gd name="connsiteX184" fmla="*/ 742287 w 1075440"/>
              <a:gd name="connsiteY184" fmla="*/ 154170 h 533821"/>
              <a:gd name="connsiteX185" fmla="*/ 737589 w 1075440"/>
              <a:gd name="connsiteY185" fmla="*/ 146887 h 533821"/>
              <a:gd name="connsiteX186" fmla="*/ 726985 w 1075440"/>
              <a:gd name="connsiteY186" fmla="*/ 138549 h 533821"/>
              <a:gd name="connsiteX187" fmla="*/ 724476 w 1075440"/>
              <a:gd name="connsiteY187" fmla="*/ 132726 h 533821"/>
              <a:gd name="connsiteX188" fmla="*/ 725067 w 1075440"/>
              <a:gd name="connsiteY188" fmla="*/ 130128 h 533821"/>
              <a:gd name="connsiteX189" fmla="*/ 366625 w 1075440"/>
              <a:gd name="connsiteY189" fmla="*/ 0 h 533821"/>
              <a:gd name="connsiteX190" fmla="*/ 380612 w 1075440"/>
              <a:gd name="connsiteY190" fmla="*/ 16451 h 533821"/>
              <a:gd name="connsiteX191" fmla="*/ 412103 w 1075440"/>
              <a:gd name="connsiteY191" fmla="*/ 29361 h 533821"/>
              <a:gd name="connsiteX192" fmla="*/ 430380 w 1075440"/>
              <a:gd name="connsiteY192" fmla="*/ 39297 h 533821"/>
              <a:gd name="connsiteX193" fmla="*/ 430166 w 1075440"/>
              <a:gd name="connsiteY193" fmla="*/ 28047 h 533821"/>
              <a:gd name="connsiteX194" fmla="*/ 428751 w 1075440"/>
              <a:gd name="connsiteY194" fmla="*/ 28059 h 533821"/>
              <a:gd name="connsiteX195" fmla="*/ 420939 w 1075440"/>
              <a:gd name="connsiteY195" fmla="*/ 21777 h 533821"/>
              <a:gd name="connsiteX196" fmla="*/ 416380 w 1075440"/>
              <a:gd name="connsiteY196" fmla="*/ 20444 h 533821"/>
              <a:gd name="connsiteX197" fmla="*/ 409304 w 1075440"/>
              <a:gd name="connsiteY197" fmla="*/ 1622 h 533821"/>
              <a:gd name="connsiteX198" fmla="*/ 414556 w 1075440"/>
              <a:gd name="connsiteY198" fmla="*/ 4012 h 533821"/>
              <a:gd name="connsiteX199" fmla="*/ 429386 w 1075440"/>
              <a:gd name="connsiteY199" fmla="*/ 12784 h 533821"/>
              <a:gd name="connsiteX200" fmla="*/ 434889 w 1075440"/>
              <a:gd name="connsiteY200" fmla="*/ 10514 h 533821"/>
              <a:gd name="connsiteX201" fmla="*/ 440310 w 1075440"/>
              <a:gd name="connsiteY201" fmla="*/ 7099 h 533821"/>
              <a:gd name="connsiteX202" fmla="*/ 445701 w 1075440"/>
              <a:gd name="connsiteY202" fmla="*/ 13923 h 533821"/>
              <a:gd name="connsiteX203" fmla="*/ 462147 w 1075440"/>
              <a:gd name="connsiteY203" fmla="*/ 13168 h 533821"/>
              <a:gd name="connsiteX204" fmla="*/ 467613 w 1075440"/>
              <a:gd name="connsiteY204" fmla="*/ 18871 h 533821"/>
              <a:gd name="connsiteX205" fmla="*/ 473575 w 1075440"/>
              <a:gd name="connsiteY205" fmla="*/ 32908 h 533821"/>
              <a:gd name="connsiteX206" fmla="*/ 466493 w 1075440"/>
              <a:gd name="connsiteY206" fmla="*/ 46635 h 533821"/>
              <a:gd name="connsiteX207" fmla="*/ 468814 w 1075440"/>
              <a:gd name="connsiteY207" fmla="*/ 54785 h 533821"/>
              <a:gd name="connsiteX208" fmla="*/ 484695 w 1075440"/>
              <a:gd name="connsiteY208" fmla="*/ 47497 h 533821"/>
              <a:gd name="connsiteX209" fmla="*/ 487141 w 1075440"/>
              <a:gd name="connsiteY209" fmla="*/ 52365 h 533821"/>
              <a:gd name="connsiteX210" fmla="*/ 490053 w 1075440"/>
              <a:gd name="connsiteY210" fmla="*/ 58143 h 533821"/>
              <a:gd name="connsiteX211" fmla="*/ 498311 w 1075440"/>
              <a:gd name="connsiteY211" fmla="*/ 54553 h 533821"/>
              <a:gd name="connsiteX212" fmla="*/ 503204 w 1075440"/>
              <a:gd name="connsiteY212" fmla="*/ 39152 h 533821"/>
              <a:gd name="connsiteX213" fmla="*/ 519915 w 1075440"/>
              <a:gd name="connsiteY213" fmla="*/ 37184 h 533821"/>
              <a:gd name="connsiteX214" fmla="*/ 530336 w 1075440"/>
              <a:gd name="connsiteY214" fmla="*/ 41416 h 533821"/>
              <a:gd name="connsiteX215" fmla="*/ 524714 w 1075440"/>
              <a:gd name="connsiteY215" fmla="*/ 51949 h 533821"/>
              <a:gd name="connsiteX216" fmla="*/ 541984 w 1075440"/>
              <a:gd name="connsiteY216" fmla="*/ 51711 h 533821"/>
              <a:gd name="connsiteX217" fmla="*/ 543198 w 1075440"/>
              <a:gd name="connsiteY217" fmla="*/ 49692 h 533821"/>
              <a:gd name="connsiteX218" fmla="*/ 547028 w 1075440"/>
              <a:gd name="connsiteY218" fmla="*/ 43353 h 533821"/>
              <a:gd name="connsiteX219" fmla="*/ 558255 w 1075440"/>
              <a:gd name="connsiteY219" fmla="*/ 48277 h 533821"/>
              <a:gd name="connsiteX220" fmla="*/ 567431 w 1075440"/>
              <a:gd name="connsiteY220" fmla="*/ 44415 h 533821"/>
              <a:gd name="connsiteX221" fmla="*/ 572777 w 1075440"/>
              <a:gd name="connsiteY221" fmla="*/ 36876 h 533821"/>
              <a:gd name="connsiteX222" fmla="*/ 558431 w 1075440"/>
              <a:gd name="connsiteY222" fmla="*/ 36543 h 533821"/>
              <a:gd name="connsiteX223" fmla="*/ 550059 w 1075440"/>
              <a:gd name="connsiteY223" fmla="*/ 42296 h 533821"/>
              <a:gd name="connsiteX224" fmla="*/ 537305 w 1075440"/>
              <a:gd name="connsiteY224" fmla="*/ 38429 h 533821"/>
              <a:gd name="connsiteX225" fmla="*/ 550594 w 1075440"/>
              <a:gd name="connsiteY225" fmla="*/ 33486 h 533821"/>
              <a:gd name="connsiteX226" fmla="*/ 575487 w 1075440"/>
              <a:gd name="connsiteY226" fmla="*/ 32574 h 533821"/>
              <a:gd name="connsiteX227" fmla="*/ 616676 w 1075440"/>
              <a:gd name="connsiteY227" fmla="*/ 44850 h 533821"/>
              <a:gd name="connsiteX228" fmla="*/ 621286 w 1075440"/>
              <a:gd name="connsiteY228" fmla="*/ 51792 h 533821"/>
              <a:gd name="connsiteX229" fmla="*/ 631563 w 1075440"/>
              <a:gd name="connsiteY229" fmla="*/ 60061 h 533821"/>
              <a:gd name="connsiteX230" fmla="*/ 639142 w 1075440"/>
              <a:gd name="connsiteY230" fmla="*/ 72651 h 533821"/>
              <a:gd name="connsiteX231" fmla="*/ 628752 w 1075440"/>
              <a:gd name="connsiteY231" fmla="*/ 87423 h 533821"/>
              <a:gd name="connsiteX232" fmla="*/ 624513 w 1075440"/>
              <a:gd name="connsiteY232" fmla="*/ 104773 h 533821"/>
              <a:gd name="connsiteX233" fmla="*/ 626809 w 1075440"/>
              <a:gd name="connsiteY233" fmla="*/ 116809 h 533821"/>
              <a:gd name="connsiteX234" fmla="*/ 608582 w 1075440"/>
              <a:gd name="connsiteY234" fmla="*/ 141944 h 533821"/>
              <a:gd name="connsiteX235" fmla="*/ 597739 w 1075440"/>
              <a:gd name="connsiteY235" fmla="*/ 135731 h 533821"/>
              <a:gd name="connsiteX236" fmla="*/ 586550 w 1075440"/>
              <a:gd name="connsiteY236" fmla="*/ 129632 h 533821"/>
              <a:gd name="connsiteX237" fmla="*/ 572959 w 1075440"/>
              <a:gd name="connsiteY237" fmla="*/ 137870 h 533821"/>
              <a:gd name="connsiteX238" fmla="*/ 566431 w 1075440"/>
              <a:gd name="connsiteY238" fmla="*/ 125393 h 533821"/>
              <a:gd name="connsiteX239" fmla="*/ 566783 w 1075440"/>
              <a:gd name="connsiteY239" fmla="*/ 128261 h 533821"/>
              <a:gd name="connsiteX240" fmla="*/ 568399 w 1075440"/>
              <a:gd name="connsiteY240" fmla="*/ 141353 h 533821"/>
              <a:gd name="connsiteX241" fmla="*/ 571104 w 1075440"/>
              <a:gd name="connsiteY241" fmla="*/ 145705 h 533821"/>
              <a:gd name="connsiteX242" fmla="*/ 573173 w 1075440"/>
              <a:gd name="connsiteY242" fmla="*/ 156295 h 533821"/>
              <a:gd name="connsiteX243" fmla="*/ 573167 w 1075440"/>
              <a:gd name="connsiteY243" fmla="*/ 157823 h 533821"/>
              <a:gd name="connsiteX244" fmla="*/ 573116 w 1075440"/>
              <a:gd name="connsiteY244" fmla="*/ 170368 h 533821"/>
              <a:gd name="connsiteX245" fmla="*/ 582519 w 1075440"/>
              <a:gd name="connsiteY245" fmla="*/ 181449 h 533821"/>
              <a:gd name="connsiteX246" fmla="*/ 579557 w 1075440"/>
              <a:gd name="connsiteY246" fmla="*/ 196976 h 533821"/>
              <a:gd name="connsiteX247" fmla="*/ 596035 w 1075440"/>
              <a:gd name="connsiteY247" fmla="*/ 198963 h 533821"/>
              <a:gd name="connsiteX248" fmla="*/ 600123 w 1075440"/>
              <a:gd name="connsiteY248" fmla="*/ 206201 h 533821"/>
              <a:gd name="connsiteX249" fmla="*/ 596632 w 1075440"/>
              <a:gd name="connsiteY249" fmla="*/ 213577 h 533821"/>
              <a:gd name="connsiteX250" fmla="*/ 594632 w 1075440"/>
              <a:gd name="connsiteY250" fmla="*/ 217803 h 533821"/>
              <a:gd name="connsiteX251" fmla="*/ 612431 w 1075440"/>
              <a:gd name="connsiteY251" fmla="*/ 243982 h 533821"/>
              <a:gd name="connsiteX252" fmla="*/ 615840 w 1075440"/>
              <a:gd name="connsiteY252" fmla="*/ 253849 h 533821"/>
              <a:gd name="connsiteX253" fmla="*/ 634154 w 1075440"/>
              <a:gd name="connsiteY253" fmla="*/ 284060 h 533821"/>
              <a:gd name="connsiteX254" fmla="*/ 632305 w 1075440"/>
              <a:gd name="connsiteY254" fmla="*/ 301366 h 533821"/>
              <a:gd name="connsiteX255" fmla="*/ 610293 w 1075440"/>
              <a:gd name="connsiteY255" fmla="*/ 301932 h 533821"/>
              <a:gd name="connsiteX256" fmla="*/ 598003 w 1075440"/>
              <a:gd name="connsiteY256" fmla="*/ 304831 h 533821"/>
              <a:gd name="connsiteX257" fmla="*/ 578142 w 1075440"/>
              <a:gd name="connsiteY257" fmla="*/ 304994 h 533821"/>
              <a:gd name="connsiteX258" fmla="*/ 564104 w 1075440"/>
              <a:gd name="connsiteY258" fmla="*/ 314924 h 533821"/>
              <a:gd name="connsiteX259" fmla="*/ 555858 w 1075440"/>
              <a:gd name="connsiteY259" fmla="*/ 331010 h 533821"/>
              <a:gd name="connsiteX260" fmla="*/ 544223 w 1075440"/>
              <a:gd name="connsiteY260" fmla="*/ 340336 h 533821"/>
              <a:gd name="connsiteX261" fmla="*/ 530198 w 1075440"/>
              <a:gd name="connsiteY261" fmla="*/ 355768 h 533821"/>
              <a:gd name="connsiteX262" fmla="*/ 529173 w 1075440"/>
              <a:gd name="connsiteY262" fmla="*/ 356900 h 533821"/>
              <a:gd name="connsiteX263" fmla="*/ 501109 w 1075440"/>
              <a:gd name="connsiteY263" fmla="*/ 372967 h 533821"/>
              <a:gd name="connsiteX264" fmla="*/ 471166 w 1075440"/>
              <a:gd name="connsiteY264" fmla="*/ 374049 h 533821"/>
              <a:gd name="connsiteX265" fmla="*/ 444650 w 1075440"/>
              <a:gd name="connsiteY265" fmla="*/ 364245 h 533821"/>
              <a:gd name="connsiteX266" fmla="*/ 441694 w 1075440"/>
              <a:gd name="connsiteY266" fmla="*/ 363157 h 533821"/>
              <a:gd name="connsiteX267" fmla="*/ 415801 w 1075440"/>
              <a:gd name="connsiteY267" fmla="*/ 348574 h 533821"/>
              <a:gd name="connsiteX268" fmla="*/ 394927 w 1075440"/>
              <a:gd name="connsiteY268" fmla="*/ 329438 h 533821"/>
              <a:gd name="connsiteX269" fmla="*/ 386983 w 1075440"/>
              <a:gd name="connsiteY269" fmla="*/ 310315 h 533821"/>
              <a:gd name="connsiteX270" fmla="*/ 365738 w 1075440"/>
              <a:gd name="connsiteY270" fmla="*/ 306095 h 533821"/>
              <a:gd name="connsiteX271" fmla="*/ 338140 w 1075440"/>
              <a:gd name="connsiteY271" fmla="*/ 295461 h 533821"/>
              <a:gd name="connsiteX272" fmla="*/ 338385 w 1075440"/>
              <a:gd name="connsiteY272" fmla="*/ 301347 h 533821"/>
              <a:gd name="connsiteX273" fmla="*/ 346939 w 1075440"/>
              <a:gd name="connsiteY273" fmla="*/ 309164 h 533821"/>
              <a:gd name="connsiteX274" fmla="*/ 336675 w 1075440"/>
              <a:gd name="connsiteY274" fmla="*/ 316666 h 533821"/>
              <a:gd name="connsiteX275" fmla="*/ 320605 w 1075440"/>
              <a:gd name="connsiteY275" fmla="*/ 316427 h 533821"/>
              <a:gd name="connsiteX276" fmla="*/ 300215 w 1075440"/>
              <a:gd name="connsiteY276" fmla="*/ 299247 h 533821"/>
              <a:gd name="connsiteX277" fmla="*/ 282417 w 1075440"/>
              <a:gd name="connsiteY277" fmla="*/ 292776 h 533821"/>
              <a:gd name="connsiteX278" fmla="*/ 268831 w 1075440"/>
              <a:gd name="connsiteY278" fmla="*/ 277627 h 533821"/>
              <a:gd name="connsiteX279" fmla="*/ 265140 w 1075440"/>
              <a:gd name="connsiteY279" fmla="*/ 273507 h 533821"/>
              <a:gd name="connsiteX280" fmla="*/ 241385 w 1075440"/>
              <a:gd name="connsiteY280" fmla="*/ 261383 h 533821"/>
              <a:gd name="connsiteX281" fmla="*/ 235511 w 1075440"/>
              <a:gd name="connsiteY281" fmla="*/ 250981 h 533821"/>
              <a:gd name="connsiteX282" fmla="*/ 229007 w 1075440"/>
              <a:gd name="connsiteY282" fmla="*/ 245126 h 533821"/>
              <a:gd name="connsiteX283" fmla="*/ 217907 w 1075440"/>
              <a:gd name="connsiteY283" fmla="*/ 235128 h 533821"/>
              <a:gd name="connsiteX284" fmla="*/ 167925 w 1075440"/>
              <a:gd name="connsiteY284" fmla="*/ 213395 h 533821"/>
              <a:gd name="connsiteX285" fmla="*/ 132887 w 1075440"/>
              <a:gd name="connsiteY285" fmla="*/ 206515 h 533821"/>
              <a:gd name="connsiteX286" fmla="*/ 86849 w 1075440"/>
              <a:gd name="connsiteY286" fmla="*/ 186455 h 533821"/>
              <a:gd name="connsiteX287" fmla="*/ 59296 w 1075440"/>
              <a:gd name="connsiteY287" fmla="*/ 169124 h 533821"/>
              <a:gd name="connsiteX288" fmla="*/ 42302 w 1075440"/>
              <a:gd name="connsiteY288" fmla="*/ 170042 h 533821"/>
              <a:gd name="connsiteX289" fmla="*/ 30270 w 1075440"/>
              <a:gd name="connsiteY289" fmla="*/ 162344 h 533821"/>
              <a:gd name="connsiteX290" fmla="*/ 20346 w 1075440"/>
              <a:gd name="connsiteY290" fmla="*/ 163979 h 533821"/>
              <a:gd name="connsiteX291" fmla="*/ 0 w 1075440"/>
              <a:gd name="connsiteY291" fmla="*/ 154704 h 533821"/>
              <a:gd name="connsiteX292" fmla="*/ 15905 w 1075440"/>
              <a:gd name="connsiteY292" fmla="*/ 153641 h 533821"/>
              <a:gd name="connsiteX293" fmla="*/ 52371 w 1075440"/>
              <a:gd name="connsiteY293" fmla="*/ 166633 h 533821"/>
              <a:gd name="connsiteX294" fmla="*/ 131736 w 1075440"/>
              <a:gd name="connsiteY294" fmla="*/ 186511 h 533821"/>
              <a:gd name="connsiteX295" fmla="*/ 149258 w 1075440"/>
              <a:gd name="connsiteY295" fmla="*/ 186713 h 533821"/>
              <a:gd name="connsiteX296" fmla="*/ 180655 w 1075440"/>
              <a:gd name="connsiteY296" fmla="*/ 201207 h 533821"/>
              <a:gd name="connsiteX297" fmla="*/ 204976 w 1075440"/>
              <a:gd name="connsiteY297" fmla="*/ 210150 h 533821"/>
              <a:gd name="connsiteX298" fmla="*/ 221095 w 1075440"/>
              <a:gd name="connsiteY298" fmla="*/ 221859 h 533821"/>
              <a:gd name="connsiteX299" fmla="*/ 237844 w 1075440"/>
              <a:gd name="connsiteY299" fmla="*/ 226676 h 533821"/>
              <a:gd name="connsiteX300" fmla="*/ 238687 w 1075440"/>
              <a:gd name="connsiteY300" fmla="*/ 225142 h 533821"/>
              <a:gd name="connsiteX301" fmla="*/ 244051 w 1075440"/>
              <a:gd name="connsiteY301" fmla="*/ 215382 h 533821"/>
              <a:gd name="connsiteX302" fmla="*/ 243806 w 1075440"/>
              <a:gd name="connsiteY302" fmla="*/ 214489 h 533821"/>
              <a:gd name="connsiteX303" fmla="*/ 240945 w 1075440"/>
              <a:gd name="connsiteY303" fmla="*/ 203911 h 533821"/>
              <a:gd name="connsiteX304" fmla="*/ 222724 w 1075440"/>
              <a:gd name="connsiteY304" fmla="*/ 185040 h 533821"/>
              <a:gd name="connsiteX305" fmla="*/ 214391 w 1075440"/>
              <a:gd name="connsiteY305" fmla="*/ 167155 h 533821"/>
              <a:gd name="connsiteX306" fmla="*/ 213479 w 1075440"/>
              <a:gd name="connsiteY306" fmla="*/ 165193 h 533821"/>
              <a:gd name="connsiteX307" fmla="*/ 200070 w 1075440"/>
              <a:gd name="connsiteY307" fmla="*/ 156854 h 533821"/>
              <a:gd name="connsiteX308" fmla="*/ 187403 w 1075440"/>
              <a:gd name="connsiteY308" fmla="*/ 153346 h 533821"/>
              <a:gd name="connsiteX309" fmla="*/ 175667 w 1075440"/>
              <a:gd name="connsiteY309" fmla="*/ 142504 h 533821"/>
              <a:gd name="connsiteX310" fmla="*/ 174089 w 1075440"/>
              <a:gd name="connsiteY310" fmla="*/ 142448 h 533821"/>
              <a:gd name="connsiteX311" fmla="*/ 166774 w 1075440"/>
              <a:gd name="connsiteY311" fmla="*/ 142202 h 533821"/>
              <a:gd name="connsiteX312" fmla="*/ 169189 w 1075440"/>
              <a:gd name="connsiteY312" fmla="*/ 152981 h 533821"/>
              <a:gd name="connsiteX313" fmla="*/ 179856 w 1075440"/>
              <a:gd name="connsiteY313" fmla="*/ 160288 h 533821"/>
              <a:gd name="connsiteX314" fmla="*/ 173422 w 1075440"/>
              <a:gd name="connsiteY314" fmla="*/ 163200 h 533821"/>
              <a:gd name="connsiteX315" fmla="*/ 159108 w 1075440"/>
              <a:gd name="connsiteY315" fmla="*/ 159678 h 533821"/>
              <a:gd name="connsiteX316" fmla="*/ 146460 w 1075440"/>
              <a:gd name="connsiteY316" fmla="*/ 146561 h 533821"/>
              <a:gd name="connsiteX317" fmla="*/ 144755 w 1075440"/>
              <a:gd name="connsiteY317" fmla="*/ 128877 h 533821"/>
              <a:gd name="connsiteX318" fmla="*/ 135661 w 1075440"/>
              <a:gd name="connsiteY318" fmla="*/ 125512 h 533821"/>
              <a:gd name="connsiteX319" fmla="*/ 120862 w 1075440"/>
              <a:gd name="connsiteY319" fmla="*/ 100283 h 533821"/>
              <a:gd name="connsiteX320" fmla="*/ 109799 w 1075440"/>
              <a:gd name="connsiteY320" fmla="*/ 89473 h 533821"/>
              <a:gd name="connsiteX321" fmla="*/ 108422 w 1075440"/>
              <a:gd name="connsiteY321" fmla="*/ 67620 h 533821"/>
              <a:gd name="connsiteX322" fmla="*/ 107579 w 1075440"/>
              <a:gd name="connsiteY322" fmla="*/ 67337 h 533821"/>
              <a:gd name="connsiteX323" fmla="*/ 109145 w 1075440"/>
              <a:gd name="connsiteY323" fmla="*/ 63180 h 533821"/>
              <a:gd name="connsiteX324" fmla="*/ 116158 w 1075440"/>
              <a:gd name="connsiteY324" fmla="*/ 57961 h 533821"/>
              <a:gd name="connsiteX325" fmla="*/ 121875 w 1075440"/>
              <a:gd name="connsiteY325" fmla="*/ 64470 h 533821"/>
              <a:gd name="connsiteX326" fmla="*/ 118447 w 1075440"/>
              <a:gd name="connsiteY326" fmla="*/ 74915 h 533821"/>
              <a:gd name="connsiteX327" fmla="*/ 142158 w 1075440"/>
              <a:gd name="connsiteY327" fmla="*/ 71651 h 533821"/>
              <a:gd name="connsiteX328" fmla="*/ 154196 w 1075440"/>
              <a:gd name="connsiteY328" fmla="*/ 73688 h 533821"/>
              <a:gd name="connsiteX329" fmla="*/ 157982 w 1075440"/>
              <a:gd name="connsiteY329" fmla="*/ 74330 h 533821"/>
              <a:gd name="connsiteX330" fmla="*/ 163705 w 1075440"/>
              <a:gd name="connsiteY330" fmla="*/ 55182 h 533821"/>
              <a:gd name="connsiteX331" fmla="*/ 180020 w 1075440"/>
              <a:gd name="connsiteY331" fmla="*/ 46723 h 533821"/>
              <a:gd name="connsiteX332" fmla="*/ 200548 w 1075440"/>
              <a:gd name="connsiteY332" fmla="*/ 51742 h 533821"/>
              <a:gd name="connsiteX333" fmla="*/ 218190 w 1075440"/>
              <a:gd name="connsiteY333" fmla="*/ 49139 h 533821"/>
              <a:gd name="connsiteX334" fmla="*/ 243215 w 1075440"/>
              <a:gd name="connsiteY334" fmla="*/ 68576 h 533821"/>
              <a:gd name="connsiteX335" fmla="*/ 251504 w 1075440"/>
              <a:gd name="connsiteY335" fmla="*/ 75525 h 533821"/>
              <a:gd name="connsiteX336" fmla="*/ 283618 w 1075440"/>
              <a:gd name="connsiteY336" fmla="*/ 50868 h 533821"/>
              <a:gd name="connsiteX337" fmla="*/ 309039 w 1075440"/>
              <a:gd name="connsiteY337" fmla="*/ 41234 h 533821"/>
              <a:gd name="connsiteX338" fmla="*/ 318178 w 1075440"/>
              <a:gd name="connsiteY338" fmla="*/ 31725 h 533821"/>
              <a:gd name="connsiteX339" fmla="*/ 322750 w 1075440"/>
              <a:gd name="connsiteY339" fmla="*/ 19733 h 533821"/>
              <a:gd name="connsiteX340" fmla="*/ 343738 w 1075440"/>
              <a:gd name="connsiteY340" fmla="*/ 25367 h 533821"/>
              <a:gd name="connsiteX341" fmla="*/ 361102 w 1075440"/>
              <a:gd name="connsiteY341" fmla="*/ 24494 h 533821"/>
              <a:gd name="connsiteX342" fmla="*/ 362977 w 1075440"/>
              <a:gd name="connsiteY342" fmla="*/ 14822 h 5338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Lst>
            <a:rect l="l" t="t" r="r" b="b"/>
            <a:pathLst>
              <a:path w="1075440" h="533821">
                <a:moveTo>
                  <a:pt x="439040" y="389631"/>
                </a:moveTo>
                <a:lnTo>
                  <a:pt x="440229" y="408283"/>
                </a:lnTo>
                <a:lnTo>
                  <a:pt x="444550" y="417094"/>
                </a:lnTo>
                <a:lnTo>
                  <a:pt x="453330" y="427696"/>
                </a:lnTo>
                <a:lnTo>
                  <a:pt x="460984" y="433387"/>
                </a:lnTo>
                <a:lnTo>
                  <a:pt x="474041" y="429916"/>
                </a:lnTo>
                <a:lnTo>
                  <a:pt x="480808" y="421924"/>
                </a:lnTo>
                <a:lnTo>
                  <a:pt x="519639" y="418075"/>
                </a:lnTo>
                <a:lnTo>
                  <a:pt x="526639" y="426187"/>
                </a:lnTo>
                <a:lnTo>
                  <a:pt x="542426" y="439129"/>
                </a:lnTo>
                <a:lnTo>
                  <a:pt x="545709" y="452241"/>
                </a:lnTo>
                <a:lnTo>
                  <a:pt x="531224" y="480350"/>
                </a:lnTo>
                <a:lnTo>
                  <a:pt x="492072" y="467302"/>
                </a:lnTo>
                <a:lnTo>
                  <a:pt x="452984" y="459152"/>
                </a:lnTo>
                <a:lnTo>
                  <a:pt x="441116" y="445216"/>
                </a:lnTo>
                <a:lnTo>
                  <a:pt x="437600" y="429910"/>
                </a:lnTo>
                <a:lnTo>
                  <a:pt x="441651" y="422879"/>
                </a:lnTo>
                <a:lnTo>
                  <a:pt x="441267" y="414799"/>
                </a:lnTo>
                <a:lnTo>
                  <a:pt x="424380" y="403038"/>
                </a:lnTo>
                <a:lnTo>
                  <a:pt x="425185" y="392153"/>
                </a:lnTo>
                <a:close/>
                <a:moveTo>
                  <a:pt x="559211" y="373470"/>
                </a:moveTo>
                <a:lnTo>
                  <a:pt x="558859" y="383664"/>
                </a:lnTo>
                <a:lnTo>
                  <a:pt x="549387" y="389210"/>
                </a:lnTo>
                <a:lnTo>
                  <a:pt x="531839" y="396763"/>
                </a:lnTo>
                <a:lnTo>
                  <a:pt x="529028" y="401115"/>
                </a:lnTo>
                <a:lnTo>
                  <a:pt x="511311" y="392223"/>
                </a:lnTo>
                <a:lnTo>
                  <a:pt x="527676" y="387242"/>
                </a:lnTo>
                <a:lnTo>
                  <a:pt x="539198" y="383061"/>
                </a:lnTo>
                <a:lnTo>
                  <a:pt x="547564" y="375174"/>
                </a:lnTo>
                <a:close/>
                <a:moveTo>
                  <a:pt x="591405" y="318206"/>
                </a:moveTo>
                <a:lnTo>
                  <a:pt x="577248" y="336789"/>
                </a:lnTo>
                <a:lnTo>
                  <a:pt x="575412" y="348856"/>
                </a:lnTo>
                <a:lnTo>
                  <a:pt x="565789" y="349498"/>
                </a:lnTo>
                <a:lnTo>
                  <a:pt x="561449" y="359685"/>
                </a:lnTo>
                <a:lnTo>
                  <a:pt x="558424" y="357037"/>
                </a:lnTo>
                <a:lnTo>
                  <a:pt x="557915" y="350366"/>
                </a:lnTo>
                <a:lnTo>
                  <a:pt x="572254" y="334757"/>
                </a:lnTo>
                <a:lnTo>
                  <a:pt x="568311" y="326815"/>
                </a:lnTo>
                <a:lnTo>
                  <a:pt x="572236" y="319420"/>
                </a:lnTo>
                <a:lnTo>
                  <a:pt x="582097" y="323419"/>
                </a:lnTo>
                <a:close/>
                <a:moveTo>
                  <a:pt x="305473" y="310503"/>
                </a:moveTo>
                <a:lnTo>
                  <a:pt x="314945" y="316313"/>
                </a:lnTo>
                <a:lnTo>
                  <a:pt x="314605" y="320300"/>
                </a:lnTo>
                <a:lnTo>
                  <a:pt x="318820" y="326564"/>
                </a:lnTo>
                <a:lnTo>
                  <a:pt x="319927" y="335928"/>
                </a:lnTo>
                <a:lnTo>
                  <a:pt x="324487" y="346247"/>
                </a:lnTo>
                <a:lnTo>
                  <a:pt x="324443" y="351391"/>
                </a:lnTo>
                <a:lnTo>
                  <a:pt x="319814" y="350095"/>
                </a:lnTo>
                <a:lnTo>
                  <a:pt x="313850" y="342669"/>
                </a:lnTo>
                <a:lnTo>
                  <a:pt x="310026" y="342071"/>
                </a:lnTo>
                <a:lnTo>
                  <a:pt x="302536" y="331249"/>
                </a:lnTo>
                <a:lnTo>
                  <a:pt x="295731" y="318062"/>
                </a:lnTo>
                <a:lnTo>
                  <a:pt x="300775" y="311346"/>
                </a:lnTo>
                <a:close/>
                <a:moveTo>
                  <a:pt x="700520" y="167879"/>
                </a:moveTo>
                <a:lnTo>
                  <a:pt x="704105" y="177022"/>
                </a:lnTo>
                <a:lnTo>
                  <a:pt x="693992" y="196825"/>
                </a:lnTo>
                <a:lnTo>
                  <a:pt x="689923" y="218086"/>
                </a:lnTo>
                <a:lnTo>
                  <a:pt x="682879" y="223180"/>
                </a:lnTo>
                <a:lnTo>
                  <a:pt x="666319" y="212597"/>
                </a:lnTo>
                <a:lnTo>
                  <a:pt x="649286" y="210741"/>
                </a:lnTo>
                <a:lnTo>
                  <a:pt x="641010" y="198824"/>
                </a:lnTo>
                <a:lnTo>
                  <a:pt x="651249" y="196913"/>
                </a:lnTo>
                <a:lnTo>
                  <a:pt x="662212" y="189820"/>
                </a:lnTo>
                <a:lnTo>
                  <a:pt x="675363" y="174652"/>
                </a:lnTo>
                <a:close/>
                <a:moveTo>
                  <a:pt x="731237" y="166320"/>
                </a:moveTo>
                <a:lnTo>
                  <a:pt x="746237" y="176211"/>
                </a:lnTo>
                <a:lnTo>
                  <a:pt x="754489" y="199907"/>
                </a:lnTo>
                <a:lnTo>
                  <a:pt x="767841" y="217143"/>
                </a:lnTo>
                <a:lnTo>
                  <a:pt x="786634" y="226224"/>
                </a:lnTo>
                <a:lnTo>
                  <a:pt x="798394" y="228513"/>
                </a:lnTo>
                <a:lnTo>
                  <a:pt x="812162" y="231198"/>
                </a:lnTo>
                <a:lnTo>
                  <a:pt x="831187" y="227771"/>
                </a:lnTo>
                <a:lnTo>
                  <a:pt x="849150" y="230349"/>
                </a:lnTo>
                <a:lnTo>
                  <a:pt x="879785" y="226671"/>
                </a:lnTo>
                <a:lnTo>
                  <a:pt x="916685" y="234481"/>
                </a:lnTo>
                <a:lnTo>
                  <a:pt x="918471" y="234022"/>
                </a:lnTo>
                <a:lnTo>
                  <a:pt x="935496" y="229651"/>
                </a:lnTo>
                <a:lnTo>
                  <a:pt x="953553" y="232249"/>
                </a:lnTo>
                <a:lnTo>
                  <a:pt x="964993" y="230940"/>
                </a:lnTo>
                <a:lnTo>
                  <a:pt x="982685" y="239599"/>
                </a:lnTo>
                <a:lnTo>
                  <a:pt x="990037" y="243197"/>
                </a:lnTo>
                <a:lnTo>
                  <a:pt x="1017937" y="251309"/>
                </a:lnTo>
                <a:lnTo>
                  <a:pt x="1035088" y="257591"/>
                </a:lnTo>
                <a:lnTo>
                  <a:pt x="1049371" y="282638"/>
                </a:lnTo>
                <a:lnTo>
                  <a:pt x="1062748" y="302894"/>
                </a:lnTo>
                <a:lnTo>
                  <a:pt x="1072918" y="330639"/>
                </a:lnTo>
                <a:lnTo>
                  <a:pt x="1075440" y="354435"/>
                </a:lnTo>
                <a:lnTo>
                  <a:pt x="1065252" y="376350"/>
                </a:lnTo>
                <a:lnTo>
                  <a:pt x="1052069" y="383556"/>
                </a:lnTo>
                <a:lnTo>
                  <a:pt x="1027000" y="386506"/>
                </a:lnTo>
                <a:lnTo>
                  <a:pt x="979924" y="371307"/>
                </a:lnTo>
                <a:lnTo>
                  <a:pt x="970402" y="364402"/>
                </a:lnTo>
                <a:lnTo>
                  <a:pt x="934288" y="355214"/>
                </a:lnTo>
                <a:lnTo>
                  <a:pt x="921483" y="353850"/>
                </a:lnTo>
                <a:lnTo>
                  <a:pt x="883232" y="349769"/>
                </a:lnTo>
                <a:lnTo>
                  <a:pt x="882885" y="349731"/>
                </a:lnTo>
                <a:lnTo>
                  <a:pt x="850521" y="353944"/>
                </a:lnTo>
                <a:lnTo>
                  <a:pt x="822137" y="367408"/>
                </a:lnTo>
                <a:lnTo>
                  <a:pt x="812445" y="372011"/>
                </a:lnTo>
                <a:lnTo>
                  <a:pt x="770042" y="407862"/>
                </a:lnTo>
                <a:lnTo>
                  <a:pt x="768218" y="410660"/>
                </a:lnTo>
                <a:lnTo>
                  <a:pt x="748306" y="441279"/>
                </a:lnTo>
                <a:lnTo>
                  <a:pt x="726765" y="465062"/>
                </a:lnTo>
                <a:lnTo>
                  <a:pt x="715287" y="490965"/>
                </a:lnTo>
                <a:lnTo>
                  <a:pt x="712438" y="497392"/>
                </a:lnTo>
                <a:lnTo>
                  <a:pt x="686859" y="526080"/>
                </a:lnTo>
                <a:lnTo>
                  <a:pt x="656192" y="533821"/>
                </a:lnTo>
                <a:lnTo>
                  <a:pt x="636790" y="529143"/>
                </a:lnTo>
                <a:lnTo>
                  <a:pt x="613135" y="530916"/>
                </a:lnTo>
                <a:lnTo>
                  <a:pt x="599255" y="510503"/>
                </a:lnTo>
                <a:lnTo>
                  <a:pt x="590563" y="495952"/>
                </a:lnTo>
                <a:lnTo>
                  <a:pt x="598947" y="496468"/>
                </a:lnTo>
                <a:lnTo>
                  <a:pt x="607117" y="500725"/>
                </a:lnTo>
                <a:lnTo>
                  <a:pt x="610362" y="493952"/>
                </a:lnTo>
                <a:lnTo>
                  <a:pt x="617198" y="491336"/>
                </a:lnTo>
                <a:lnTo>
                  <a:pt x="594764" y="487934"/>
                </a:lnTo>
                <a:lnTo>
                  <a:pt x="574657" y="490826"/>
                </a:lnTo>
                <a:lnTo>
                  <a:pt x="566645" y="484355"/>
                </a:lnTo>
                <a:lnTo>
                  <a:pt x="587595" y="475885"/>
                </a:lnTo>
                <a:lnTo>
                  <a:pt x="575356" y="461377"/>
                </a:lnTo>
                <a:lnTo>
                  <a:pt x="573834" y="449498"/>
                </a:lnTo>
                <a:lnTo>
                  <a:pt x="581393" y="428960"/>
                </a:lnTo>
                <a:lnTo>
                  <a:pt x="597871" y="417968"/>
                </a:lnTo>
                <a:lnTo>
                  <a:pt x="610714" y="409925"/>
                </a:lnTo>
                <a:lnTo>
                  <a:pt x="608695" y="408642"/>
                </a:lnTo>
                <a:lnTo>
                  <a:pt x="599425" y="402743"/>
                </a:lnTo>
                <a:lnTo>
                  <a:pt x="585563" y="393046"/>
                </a:lnTo>
                <a:lnTo>
                  <a:pt x="580293" y="380293"/>
                </a:lnTo>
                <a:lnTo>
                  <a:pt x="588142" y="377601"/>
                </a:lnTo>
                <a:lnTo>
                  <a:pt x="596985" y="367936"/>
                </a:lnTo>
                <a:lnTo>
                  <a:pt x="608771" y="362207"/>
                </a:lnTo>
                <a:lnTo>
                  <a:pt x="608142" y="356327"/>
                </a:lnTo>
                <a:lnTo>
                  <a:pt x="628438" y="349064"/>
                </a:lnTo>
                <a:lnTo>
                  <a:pt x="631601" y="350881"/>
                </a:lnTo>
                <a:lnTo>
                  <a:pt x="639532" y="355447"/>
                </a:lnTo>
                <a:lnTo>
                  <a:pt x="650859" y="355001"/>
                </a:lnTo>
                <a:lnTo>
                  <a:pt x="647846" y="346587"/>
                </a:lnTo>
                <a:lnTo>
                  <a:pt x="635085" y="331790"/>
                </a:lnTo>
                <a:lnTo>
                  <a:pt x="631582" y="319005"/>
                </a:lnTo>
                <a:lnTo>
                  <a:pt x="658086" y="325256"/>
                </a:lnTo>
                <a:lnTo>
                  <a:pt x="672979" y="334858"/>
                </a:lnTo>
                <a:lnTo>
                  <a:pt x="675331" y="353806"/>
                </a:lnTo>
                <a:lnTo>
                  <a:pt x="686300" y="352869"/>
                </a:lnTo>
                <a:lnTo>
                  <a:pt x="704388" y="340002"/>
                </a:lnTo>
                <a:lnTo>
                  <a:pt x="731268" y="331941"/>
                </a:lnTo>
                <a:lnTo>
                  <a:pt x="738608" y="322866"/>
                </a:lnTo>
                <a:lnTo>
                  <a:pt x="753180" y="318584"/>
                </a:lnTo>
                <a:lnTo>
                  <a:pt x="766545" y="324910"/>
                </a:lnTo>
                <a:lnTo>
                  <a:pt x="760589" y="336764"/>
                </a:lnTo>
                <a:lnTo>
                  <a:pt x="753935" y="351580"/>
                </a:lnTo>
                <a:lnTo>
                  <a:pt x="751571" y="363609"/>
                </a:lnTo>
                <a:lnTo>
                  <a:pt x="763885" y="358095"/>
                </a:lnTo>
                <a:lnTo>
                  <a:pt x="775577" y="355440"/>
                </a:lnTo>
                <a:lnTo>
                  <a:pt x="785508" y="338022"/>
                </a:lnTo>
                <a:lnTo>
                  <a:pt x="807024" y="322835"/>
                </a:lnTo>
                <a:lnTo>
                  <a:pt x="810042" y="320703"/>
                </a:lnTo>
                <a:lnTo>
                  <a:pt x="828137" y="316484"/>
                </a:lnTo>
                <a:lnTo>
                  <a:pt x="845911" y="310213"/>
                </a:lnTo>
                <a:lnTo>
                  <a:pt x="834653" y="307880"/>
                </a:lnTo>
                <a:lnTo>
                  <a:pt x="809275" y="314050"/>
                </a:lnTo>
                <a:lnTo>
                  <a:pt x="799564" y="316408"/>
                </a:lnTo>
                <a:lnTo>
                  <a:pt x="788388" y="312169"/>
                </a:lnTo>
                <a:lnTo>
                  <a:pt x="784055" y="302403"/>
                </a:lnTo>
                <a:lnTo>
                  <a:pt x="778225" y="313786"/>
                </a:lnTo>
                <a:lnTo>
                  <a:pt x="766375" y="323325"/>
                </a:lnTo>
                <a:lnTo>
                  <a:pt x="761778" y="317402"/>
                </a:lnTo>
                <a:lnTo>
                  <a:pt x="757942" y="303246"/>
                </a:lnTo>
                <a:lnTo>
                  <a:pt x="748784" y="290103"/>
                </a:lnTo>
                <a:lnTo>
                  <a:pt x="760778" y="268684"/>
                </a:lnTo>
                <a:lnTo>
                  <a:pt x="765564" y="252491"/>
                </a:lnTo>
                <a:lnTo>
                  <a:pt x="763407" y="250246"/>
                </a:lnTo>
                <a:lnTo>
                  <a:pt x="760929" y="255113"/>
                </a:lnTo>
                <a:lnTo>
                  <a:pt x="745363" y="230286"/>
                </a:lnTo>
                <a:lnTo>
                  <a:pt x="732388" y="217187"/>
                </a:lnTo>
                <a:lnTo>
                  <a:pt x="721602" y="211590"/>
                </a:lnTo>
                <a:lnTo>
                  <a:pt x="711149" y="216621"/>
                </a:lnTo>
                <a:lnTo>
                  <a:pt x="700916" y="204711"/>
                </a:lnTo>
                <a:lnTo>
                  <a:pt x="706922" y="187851"/>
                </a:lnTo>
                <a:lnTo>
                  <a:pt x="721407" y="180293"/>
                </a:lnTo>
                <a:close/>
                <a:moveTo>
                  <a:pt x="732539" y="125859"/>
                </a:moveTo>
                <a:lnTo>
                  <a:pt x="737325" y="134009"/>
                </a:lnTo>
                <a:lnTo>
                  <a:pt x="739885" y="132889"/>
                </a:lnTo>
                <a:lnTo>
                  <a:pt x="744262" y="140051"/>
                </a:lnTo>
                <a:lnTo>
                  <a:pt x="746067" y="151146"/>
                </a:lnTo>
                <a:lnTo>
                  <a:pt x="742287" y="154170"/>
                </a:lnTo>
                <a:lnTo>
                  <a:pt x="737589" y="146887"/>
                </a:lnTo>
                <a:lnTo>
                  <a:pt x="726985" y="138549"/>
                </a:lnTo>
                <a:lnTo>
                  <a:pt x="724476" y="132726"/>
                </a:lnTo>
                <a:lnTo>
                  <a:pt x="725067" y="130128"/>
                </a:lnTo>
                <a:close/>
                <a:moveTo>
                  <a:pt x="366625" y="0"/>
                </a:moveTo>
                <a:lnTo>
                  <a:pt x="380612" y="16451"/>
                </a:lnTo>
                <a:lnTo>
                  <a:pt x="412103" y="29361"/>
                </a:lnTo>
                <a:lnTo>
                  <a:pt x="430380" y="39297"/>
                </a:lnTo>
                <a:lnTo>
                  <a:pt x="430166" y="28047"/>
                </a:lnTo>
                <a:lnTo>
                  <a:pt x="428751" y="28059"/>
                </a:lnTo>
                <a:lnTo>
                  <a:pt x="420939" y="21777"/>
                </a:lnTo>
                <a:lnTo>
                  <a:pt x="416380" y="20444"/>
                </a:lnTo>
                <a:lnTo>
                  <a:pt x="409304" y="1622"/>
                </a:lnTo>
                <a:lnTo>
                  <a:pt x="414556" y="4012"/>
                </a:lnTo>
                <a:lnTo>
                  <a:pt x="429386" y="12784"/>
                </a:lnTo>
                <a:lnTo>
                  <a:pt x="434889" y="10514"/>
                </a:lnTo>
                <a:lnTo>
                  <a:pt x="440310" y="7099"/>
                </a:lnTo>
                <a:lnTo>
                  <a:pt x="445701" y="13923"/>
                </a:lnTo>
                <a:lnTo>
                  <a:pt x="462147" y="13168"/>
                </a:lnTo>
                <a:lnTo>
                  <a:pt x="467613" y="18871"/>
                </a:lnTo>
                <a:lnTo>
                  <a:pt x="473575" y="32908"/>
                </a:lnTo>
                <a:lnTo>
                  <a:pt x="466493" y="46635"/>
                </a:lnTo>
                <a:lnTo>
                  <a:pt x="468814" y="54785"/>
                </a:lnTo>
                <a:lnTo>
                  <a:pt x="484695" y="47497"/>
                </a:lnTo>
                <a:lnTo>
                  <a:pt x="487141" y="52365"/>
                </a:lnTo>
                <a:lnTo>
                  <a:pt x="490053" y="58143"/>
                </a:lnTo>
                <a:lnTo>
                  <a:pt x="498311" y="54553"/>
                </a:lnTo>
                <a:lnTo>
                  <a:pt x="503204" y="39152"/>
                </a:lnTo>
                <a:lnTo>
                  <a:pt x="519915" y="37184"/>
                </a:lnTo>
                <a:lnTo>
                  <a:pt x="530336" y="41416"/>
                </a:lnTo>
                <a:lnTo>
                  <a:pt x="524714" y="51949"/>
                </a:lnTo>
                <a:lnTo>
                  <a:pt x="541984" y="51711"/>
                </a:lnTo>
                <a:lnTo>
                  <a:pt x="543198" y="49692"/>
                </a:lnTo>
                <a:lnTo>
                  <a:pt x="547028" y="43353"/>
                </a:lnTo>
                <a:lnTo>
                  <a:pt x="558255" y="48277"/>
                </a:lnTo>
                <a:lnTo>
                  <a:pt x="567431" y="44415"/>
                </a:lnTo>
                <a:lnTo>
                  <a:pt x="572777" y="36876"/>
                </a:lnTo>
                <a:lnTo>
                  <a:pt x="558431" y="36543"/>
                </a:lnTo>
                <a:lnTo>
                  <a:pt x="550059" y="42296"/>
                </a:lnTo>
                <a:lnTo>
                  <a:pt x="537305" y="38429"/>
                </a:lnTo>
                <a:lnTo>
                  <a:pt x="550594" y="33486"/>
                </a:lnTo>
                <a:lnTo>
                  <a:pt x="575487" y="32574"/>
                </a:lnTo>
                <a:lnTo>
                  <a:pt x="616676" y="44850"/>
                </a:lnTo>
                <a:lnTo>
                  <a:pt x="621286" y="51792"/>
                </a:lnTo>
                <a:lnTo>
                  <a:pt x="631563" y="60061"/>
                </a:lnTo>
                <a:lnTo>
                  <a:pt x="639142" y="72651"/>
                </a:lnTo>
                <a:lnTo>
                  <a:pt x="628752" y="87423"/>
                </a:lnTo>
                <a:lnTo>
                  <a:pt x="624513" y="104773"/>
                </a:lnTo>
                <a:lnTo>
                  <a:pt x="626809" y="116809"/>
                </a:lnTo>
                <a:lnTo>
                  <a:pt x="608582" y="141944"/>
                </a:lnTo>
                <a:lnTo>
                  <a:pt x="597739" y="135731"/>
                </a:lnTo>
                <a:lnTo>
                  <a:pt x="586550" y="129632"/>
                </a:lnTo>
                <a:lnTo>
                  <a:pt x="572959" y="137870"/>
                </a:lnTo>
                <a:lnTo>
                  <a:pt x="566431" y="125393"/>
                </a:lnTo>
                <a:lnTo>
                  <a:pt x="566783" y="128261"/>
                </a:lnTo>
                <a:lnTo>
                  <a:pt x="568399" y="141353"/>
                </a:lnTo>
                <a:lnTo>
                  <a:pt x="571104" y="145705"/>
                </a:lnTo>
                <a:lnTo>
                  <a:pt x="573173" y="156295"/>
                </a:lnTo>
                <a:lnTo>
                  <a:pt x="573167" y="157823"/>
                </a:lnTo>
                <a:lnTo>
                  <a:pt x="573116" y="170368"/>
                </a:lnTo>
                <a:lnTo>
                  <a:pt x="582519" y="181449"/>
                </a:lnTo>
                <a:lnTo>
                  <a:pt x="579557" y="196976"/>
                </a:lnTo>
                <a:lnTo>
                  <a:pt x="596035" y="198963"/>
                </a:lnTo>
                <a:lnTo>
                  <a:pt x="600123" y="206201"/>
                </a:lnTo>
                <a:lnTo>
                  <a:pt x="596632" y="213577"/>
                </a:lnTo>
                <a:lnTo>
                  <a:pt x="594632" y="217803"/>
                </a:lnTo>
                <a:lnTo>
                  <a:pt x="612431" y="243982"/>
                </a:lnTo>
                <a:lnTo>
                  <a:pt x="615840" y="253849"/>
                </a:lnTo>
                <a:lnTo>
                  <a:pt x="634154" y="284060"/>
                </a:lnTo>
                <a:lnTo>
                  <a:pt x="632305" y="301366"/>
                </a:lnTo>
                <a:lnTo>
                  <a:pt x="610293" y="301932"/>
                </a:lnTo>
                <a:lnTo>
                  <a:pt x="598003" y="304831"/>
                </a:lnTo>
                <a:lnTo>
                  <a:pt x="578142" y="304994"/>
                </a:lnTo>
                <a:lnTo>
                  <a:pt x="564104" y="314924"/>
                </a:lnTo>
                <a:lnTo>
                  <a:pt x="555858" y="331010"/>
                </a:lnTo>
                <a:lnTo>
                  <a:pt x="544223" y="340336"/>
                </a:lnTo>
                <a:lnTo>
                  <a:pt x="530198" y="355768"/>
                </a:lnTo>
                <a:lnTo>
                  <a:pt x="529173" y="356900"/>
                </a:lnTo>
                <a:lnTo>
                  <a:pt x="501109" y="372967"/>
                </a:lnTo>
                <a:lnTo>
                  <a:pt x="471166" y="374049"/>
                </a:lnTo>
                <a:lnTo>
                  <a:pt x="444650" y="364245"/>
                </a:lnTo>
                <a:lnTo>
                  <a:pt x="441694" y="363157"/>
                </a:lnTo>
                <a:lnTo>
                  <a:pt x="415801" y="348574"/>
                </a:lnTo>
                <a:lnTo>
                  <a:pt x="394927" y="329438"/>
                </a:lnTo>
                <a:lnTo>
                  <a:pt x="386983" y="310315"/>
                </a:lnTo>
                <a:lnTo>
                  <a:pt x="365738" y="306095"/>
                </a:lnTo>
                <a:lnTo>
                  <a:pt x="338140" y="295461"/>
                </a:lnTo>
                <a:lnTo>
                  <a:pt x="338385" y="301347"/>
                </a:lnTo>
                <a:lnTo>
                  <a:pt x="346939" y="309164"/>
                </a:lnTo>
                <a:lnTo>
                  <a:pt x="336675" y="316666"/>
                </a:lnTo>
                <a:lnTo>
                  <a:pt x="320605" y="316427"/>
                </a:lnTo>
                <a:lnTo>
                  <a:pt x="300215" y="299247"/>
                </a:lnTo>
                <a:lnTo>
                  <a:pt x="282417" y="292776"/>
                </a:lnTo>
                <a:lnTo>
                  <a:pt x="268831" y="277627"/>
                </a:lnTo>
                <a:lnTo>
                  <a:pt x="265140" y="273507"/>
                </a:lnTo>
                <a:lnTo>
                  <a:pt x="241385" y="261383"/>
                </a:lnTo>
                <a:lnTo>
                  <a:pt x="235511" y="250981"/>
                </a:lnTo>
                <a:lnTo>
                  <a:pt x="229007" y="245126"/>
                </a:lnTo>
                <a:lnTo>
                  <a:pt x="217907" y="235128"/>
                </a:lnTo>
                <a:lnTo>
                  <a:pt x="167925" y="213395"/>
                </a:lnTo>
                <a:lnTo>
                  <a:pt x="132887" y="206515"/>
                </a:lnTo>
                <a:lnTo>
                  <a:pt x="86849" y="186455"/>
                </a:lnTo>
                <a:lnTo>
                  <a:pt x="59296" y="169124"/>
                </a:lnTo>
                <a:lnTo>
                  <a:pt x="42302" y="170042"/>
                </a:lnTo>
                <a:lnTo>
                  <a:pt x="30270" y="162344"/>
                </a:lnTo>
                <a:lnTo>
                  <a:pt x="20346" y="163979"/>
                </a:lnTo>
                <a:lnTo>
                  <a:pt x="0" y="154704"/>
                </a:lnTo>
                <a:lnTo>
                  <a:pt x="15905" y="153641"/>
                </a:lnTo>
                <a:lnTo>
                  <a:pt x="52371" y="166633"/>
                </a:lnTo>
                <a:lnTo>
                  <a:pt x="131736" y="186511"/>
                </a:lnTo>
                <a:lnTo>
                  <a:pt x="149258" y="186713"/>
                </a:lnTo>
                <a:lnTo>
                  <a:pt x="180655" y="201207"/>
                </a:lnTo>
                <a:lnTo>
                  <a:pt x="204976" y="210150"/>
                </a:lnTo>
                <a:lnTo>
                  <a:pt x="221095" y="221859"/>
                </a:lnTo>
                <a:lnTo>
                  <a:pt x="237844" y="226676"/>
                </a:lnTo>
                <a:lnTo>
                  <a:pt x="238687" y="225142"/>
                </a:lnTo>
                <a:lnTo>
                  <a:pt x="244051" y="215382"/>
                </a:lnTo>
                <a:lnTo>
                  <a:pt x="243806" y="214489"/>
                </a:lnTo>
                <a:lnTo>
                  <a:pt x="240945" y="203911"/>
                </a:lnTo>
                <a:lnTo>
                  <a:pt x="222724" y="185040"/>
                </a:lnTo>
                <a:lnTo>
                  <a:pt x="214391" y="167155"/>
                </a:lnTo>
                <a:lnTo>
                  <a:pt x="213479" y="165193"/>
                </a:lnTo>
                <a:lnTo>
                  <a:pt x="200070" y="156854"/>
                </a:lnTo>
                <a:lnTo>
                  <a:pt x="187403" y="153346"/>
                </a:lnTo>
                <a:lnTo>
                  <a:pt x="175667" y="142504"/>
                </a:lnTo>
                <a:lnTo>
                  <a:pt x="174089" y="142448"/>
                </a:lnTo>
                <a:lnTo>
                  <a:pt x="166774" y="142202"/>
                </a:lnTo>
                <a:lnTo>
                  <a:pt x="169189" y="152981"/>
                </a:lnTo>
                <a:lnTo>
                  <a:pt x="179856" y="160288"/>
                </a:lnTo>
                <a:lnTo>
                  <a:pt x="173422" y="163200"/>
                </a:lnTo>
                <a:lnTo>
                  <a:pt x="159108" y="159678"/>
                </a:lnTo>
                <a:lnTo>
                  <a:pt x="146460" y="146561"/>
                </a:lnTo>
                <a:lnTo>
                  <a:pt x="144755" y="128877"/>
                </a:lnTo>
                <a:lnTo>
                  <a:pt x="135661" y="125512"/>
                </a:lnTo>
                <a:lnTo>
                  <a:pt x="120862" y="100283"/>
                </a:lnTo>
                <a:lnTo>
                  <a:pt x="109799" y="89473"/>
                </a:lnTo>
                <a:lnTo>
                  <a:pt x="108422" y="67620"/>
                </a:lnTo>
                <a:lnTo>
                  <a:pt x="107579" y="67337"/>
                </a:lnTo>
                <a:lnTo>
                  <a:pt x="109145" y="63180"/>
                </a:lnTo>
                <a:lnTo>
                  <a:pt x="116158" y="57961"/>
                </a:lnTo>
                <a:lnTo>
                  <a:pt x="121875" y="64470"/>
                </a:lnTo>
                <a:lnTo>
                  <a:pt x="118447" y="74915"/>
                </a:lnTo>
                <a:lnTo>
                  <a:pt x="142158" y="71651"/>
                </a:lnTo>
                <a:lnTo>
                  <a:pt x="154196" y="73688"/>
                </a:lnTo>
                <a:lnTo>
                  <a:pt x="157982" y="74330"/>
                </a:lnTo>
                <a:lnTo>
                  <a:pt x="163705" y="55182"/>
                </a:lnTo>
                <a:lnTo>
                  <a:pt x="180020" y="46723"/>
                </a:lnTo>
                <a:lnTo>
                  <a:pt x="200548" y="51742"/>
                </a:lnTo>
                <a:lnTo>
                  <a:pt x="218190" y="49139"/>
                </a:lnTo>
                <a:lnTo>
                  <a:pt x="243215" y="68576"/>
                </a:lnTo>
                <a:lnTo>
                  <a:pt x="251504" y="75525"/>
                </a:lnTo>
                <a:lnTo>
                  <a:pt x="283618" y="50868"/>
                </a:lnTo>
                <a:lnTo>
                  <a:pt x="309039" y="41234"/>
                </a:lnTo>
                <a:lnTo>
                  <a:pt x="318178" y="31725"/>
                </a:lnTo>
                <a:lnTo>
                  <a:pt x="322750" y="19733"/>
                </a:lnTo>
                <a:lnTo>
                  <a:pt x="343738" y="25367"/>
                </a:lnTo>
                <a:lnTo>
                  <a:pt x="361102" y="24494"/>
                </a:lnTo>
                <a:lnTo>
                  <a:pt x="362977" y="14822"/>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5" name="Fanø">
            <a:extLst>
              <a:ext uri="{FF2B5EF4-FFF2-40B4-BE49-F238E27FC236}">
                <a16:creationId xmlns:a16="http://schemas.microsoft.com/office/drawing/2014/main" id="{00000000-0008-0000-3E00-0000B9000000}"/>
              </a:ext>
            </a:extLst>
          </xdr:cNvPr>
          <xdr:cNvSpPr/>
        </xdr:nvSpPr>
        <xdr:spPr>
          <a:xfrm>
            <a:off x="377387" y="4973163"/>
            <a:ext cx="242909" cy="277759"/>
          </a:xfrm>
          <a:custGeom>
            <a:avLst/>
            <a:gdLst>
              <a:gd name="connsiteX0" fmla="*/ 139518 w 236484"/>
              <a:gd name="connsiteY0" fmla="*/ 160471 h 270412"/>
              <a:gd name="connsiteX1" fmla="*/ 138735 w 236484"/>
              <a:gd name="connsiteY1" fmla="*/ 167294 h 270412"/>
              <a:gd name="connsiteX2" fmla="*/ 157694 w 236484"/>
              <a:gd name="connsiteY2" fmla="*/ 188775 h 270412"/>
              <a:gd name="connsiteX3" fmla="*/ 165586 w 236484"/>
              <a:gd name="connsiteY3" fmla="*/ 230783 h 270412"/>
              <a:gd name="connsiteX4" fmla="*/ 172208 w 236484"/>
              <a:gd name="connsiteY4" fmla="*/ 233657 h 270412"/>
              <a:gd name="connsiteX5" fmla="*/ 178042 w 236484"/>
              <a:gd name="connsiteY5" fmla="*/ 220532 h 270412"/>
              <a:gd name="connsiteX6" fmla="*/ 180273 w 236484"/>
              <a:gd name="connsiteY6" fmla="*/ 234814 h 270412"/>
              <a:gd name="connsiteX7" fmla="*/ 191180 w 236484"/>
              <a:gd name="connsiteY7" fmla="*/ 226268 h 270412"/>
              <a:gd name="connsiteX8" fmla="*/ 206252 w 236484"/>
              <a:gd name="connsiteY8" fmla="*/ 234437 h 270412"/>
              <a:gd name="connsiteX9" fmla="*/ 215881 w 236484"/>
              <a:gd name="connsiteY9" fmla="*/ 241480 h 270412"/>
              <a:gd name="connsiteX10" fmla="*/ 229668 w 236484"/>
              <a:gd name="connsiteY10" fmla="*/ 240782 h 270412"/>
              <a:gd name="connsiteX11" fmla="*/ 236539 w 236484"/>
              <a:gd name="connsiteY11" fmla="*/ 251529 h 270412"/>
              <a:gd name="connsiteX12" fmla="*/ 230008 w 236484"/>
              <a:gd name="connsiteY12" fmla="*/ 264106 h 270412"/>
              <a:gd name="connsiteX13" fmla="*/ 220196 w 236484"/>
              <a:gd name="connsiteY13" fmla="*/ 266810 h 270412"/>
              <a:gd name="connsiteX14" fmla="*/ 203892 w 236484"/>
              <a:gd name="connsiteY14" fmla="*/ 261421 h 270412"/>
              <a:gd name="connsiteX15" fmla="*/ 192971 w 236484"/>
              <a:gd name="connsiteY15" fmla="*/ 261987 h 270412"/>
              <a:gd name="connsiteX16" fmla="*/ 178590 w 236484"/>
              <a:gd name="connsiteY16" fmla="*/ 270376 h 270412"/>
              <a:gd name="connsiteX17" fmla="*/ 168195 w 236484"/>
              <a:gd name="connsiteY17" fmla="*/ 266741 h 270412"/>
              <a:gd name="connsiteX18" fmla="*/ 150584 w 236484"/>
              <a:gd name="connsiteY18" fmla="*/ 266364 h 270412"/>
              <a:gd name="connsiteX19" fmla="*/ 128881 w 236484"/>
              <a:gd name="connsiteY19" fmla="*/ 255792 h 270412"/>
              <a:gd name="connsiteX20" fmla="*/ 111038 w 236484"/>
              <a:gd name="connsiteY20" fmla="*/ 238644 h 270412"/>
              <a:gd name="connsiteX21" fmla="*/ 103913 w 236484"/>
              <a:gd name="connsiteY21" fmla="*/ 227695 h 270412"/>
              <a:gd name="connsiteX22" fmla="*/ 82355 w 236484"/>
              <a:gd name="connsiteY22" fmla="*/ 170570 h 270412"/>
              <a:gd name="connsiteX23" fmla="*/ 81711 w 236484"/>
              <a:gd name="connsiteY23" fmla="*/ 169658 h 270412"/>
              <a:gd name="connsiteX24" fmla="*/ 74757 w 236484"/>
              <a:gd name="connsiteY24" fmla="*/ 159810 h 270412"/>
              <a:gd name="connsiteX25" fmla="*/ 39812 w 236484"/>
              <a:gd name="connsiteY25" fmla="*/ 98139 h 270412"/>
              <a:gd name="connsiteX26" fmla="*/ 9713 w 236484"/>
              <a:gd name="connsiteY26" fmla="*/ 63709 h 270412"/>
              <a:gd name="connsiteX27" fmla="*/ 472 w 236484"/>
              <a:gd name="connsiteY27" fmla="*/ 47246 h 270412"/>
              <a:gd name="connsiteX28" fmla="*/ 1892 w 236484"/>
              <a:gd name="connsiteY28" fmla="*/ 30814 h 270412"/>
              <a:gd name="connsiteX29" fmla="*/ 15640 w 236484"/>
              <a:gd name="connsiteY29" fmla="*/ 23959 h 270412"/>
              <a:gd name="connsiteX30" fmla="*/ 20586 w 236484"/>
              <a:gd name="connsiteY30" fmla="*/ 15533 h 270412"/>
              <a:gd name="connsiteX31" fmla="*/ 39025 w 236484"/>
              <a:gd name="connsiteY31" fmla="*/ 472 h 270412"/>
              <a:gd name="connsiteX32" fmla="*/ 41561 w 236484"/>
              <a:gd name="connsiteY32" fmla="*/ 5132 h 270412"/>
              <a:gd name="connsiteX33" fmla="*/ 30193 w 236484"/>
              <a:gd name="connsiteY33" fmla="*/ 22507 h 270412"/>
              <a:gd name="connsiteX34" fmla="*/ 43480 w 236484"/>
              <a:gd name="connsiteY34" fmla="*/ 15709 h 270412"/>
              <a:gd name="connsiteX35" fmla="*/ 57396 w 236484"/>
              <a:gd name="connsiteY35" fmla="*/ 5981 h 270412"/>
              <a:gd name="connsiteX36" fmla="*/ 76761 w 236484"/>
              <a:gd name="connsiteY36" fmla="*/ 2547 h 270412"/>
              <a:gd name="connsiteX37" fmla="*/ 74860 w 236484"/>
              <a:gd name="connsiteY37" fmla="*/ 8427 h 270412"/>
              <a:gd name="connsiteX38" fmla="*/ 90326 w 236484"/>
              <a:gd name="connsiteY38" fmla="*/ 13652 h 270412"/>
              <a:gd name="connsiteX39" fmla="*/ 95637 w 236484"/>
              <a:gd name="connsiteY39" fmla="*/ 15916 h 270412"/>
              <a:gd name="connsiteX40" fmla="*/ 92052 w 236484"/>
              <a:gd name="connsiteY40" fmla="*/ 56729 h 270412"/>
              <a:gd name="connsiteX41" fmla="*/ 89714 w 236484"/>
              <a:gd name="connsiteY41" fmla="*/ 72847 h 270412"/>
              <a:gd name="connsiteX42" fmla="*/ 96001 w 236484"/>
              <a:gd name="connsiteY42" fmla="*/ 87316 h 270412"/>
              <a:gd name="connsiteX43" fmla="*/ 107217 w 236484"/>
              <a:gd name="connsiteY43" fmla="*/ 96133 h 270412"/>
              <a:gd name="connsiteX44" fmla="*/ 114816 w 236484"/>
              <a:gd name="connsiteY44" fmla="*/ 78254 h 270412"/>
              <a:gd name="connsiteX45" fmla="*/ 125853 w 236484"/>
              <a:gd name="connsiteY45" fmla="*/ 70715 h 270412"/>
              <a:gd name="connsiteX46" fmla="*/ 143345 w 236484"/>
              <a:gd name="connsiteY46" fmla="*/ 77833 h 270412"/>
              <a:gd name="connsiteX47" fmla="*/ 144792 w 236484"/>
              <a:gd name="connsiteY47" fmla="*/ 93555 h 270412"/>
              <a:gd name="connsiteX48" fmla="*/ 151817 w 236484"/>
              <a:gd name="connsiteY48" fmla="*/ 105597 h 270412"/>
              <a:gd name="connsiteX49" fmla="*/ 158769 w 236484"/>
              <a:gd name="connsiteY49" fmla="*/ 134587 h 270412"/>
              <a:gd name="connsiteX50" fmla="*/ 140557 w 236484"/>
              <a:gd name="connsiteY50" fmla="*/ 151403 h 270412"/>
              <a:gd name="connsiteX51" fmla="*/ 139518 w 236484"/>
              <a:gd name="connsiteY51" fmla="*/ 160471 h 270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Lst>
            <a:rect l="l" t="t" r="r" b="b"/>
            <a:pathLst>
              <a:path w="236484" h="270412">
                <a:moveTo>
                  <a:pt x="139518" y="160471"/>
                </a:moveTo>
                <a:lnTo>
                  <a:pt x="138735" y="167294"/>
                </a:lnTo>
                <a:lnTo>
                  <a:pt x="157694" y="188775"/>
                </a:lnTo>
                <a:lnTo>
                  <a:pt x="165586" y="230783"/>
                </a:lnTo>
                <a:lnTo>
                  <a:pt x="172208" y="233657"/>
                </a:lnTo>
                <a:lnTo>
                  <a:pt x="178042" y="220532"/>
                </a:lnTo>
                <a:lnTo>
                  <a:pt x="180273" y="234814"/>
                </a:lnTo>
                <a:lnTo>
                  <a:pt x="191180" y="226268"/>
                </a:lnTo>
                <a:lnTo>
                  <a:pt x="206252" y="234437"/>
                </a:lnTo>
                <a:lnTo>
                  <a:pt x="215881" y="241480"/>
                </a:lnTo>
                <a:lnTo>
                  <a:pt x="229668" y="240782"/>
                </a:lnTo>
                <a:lnTo>
                  <a:pt x="236539" y="251529"/>
                </a:lnTo>
                <a:lnTo>
                  <a:pt x="230008" y="264106"/>
                </a:lnTo>
                <a:lnTo>
                  <a:pt x="220196" y="266810"/>
                </a:lnTo>
                <a:lnTo>
                  <a:pt x="203892" y="261421"/>
                </a:lnTo>
                <a:lnTo>
                  <a:pt x="192971" y="261987"/>
                </a:lnTo>
                <a:lnTo>
                  <a:pt x="178590" y="270376"/>
                </a:lnTo>
                <a:lnTo>
                  <a:pt x="168195" y="266741"/>
                </a:lnTo>
                <a:lnTo>
                  <a:pt x="150584" y="266364"/>
                </a:lnTo>
                <a:lnTo>
                  <a:pt x="128881" y="255792"/>
                </a:lnTo>
                <a:lnTo>
                  <a:pt x="111038" y="238644"/>
                </a:lnTo>
                <a:lnTo>
                  <a:pt x="103913" y="227695"/>
                </a:lnTo>
                <a:lnTo>
                  <a:pt x="82355" y="170570"/>
                </a:lnTo>
                <a:lnTo>
                  <a:pt x="81711" y="169658"/>
                </a:lnTo>
                <a:lnTo>
                  <a:pt x="74757" y="159810"/>
                </a:lnTo>
                <a:lnTo>
                  <a:pt x="39812" y="98139"/>
                </a:lnTo>
                <a:lnTo>
                  <a:pt x="9713" y="63709"/>
                </a:lnTo>
                <a:lnTo>
                  <a:pt x="472" y="47246"/>
                </a:lnTo>
                <a:lnTo>
                  <a:pt x="1892" y="30814"/>
                </a:lnTo>
                <a:lnTo>
                  <a:pt x="15640" y="23959"/>
                </a:lnTo>
                <a:lnTo>
                  <a:pt x="20586" y="15533"/>
                </a:lnTo>
                <a:lnTo>
                  <a:pt x="39025" y="472"/>
                </a:lnTo>
                <a:lnTo>
                  <a:pt x="41561" y="5132"/>
                </a:lnTo>
                <a:lnTo>
                  <a:pt x="30193" y="22507"/>
                </a:lnTo>
                <a:lnTo>
                  <a:pt x="43480" y="15709"/>
                </a:lnTo>
                <a:lnTo>
                  <a:pt x="57396" y="5981"/>
                </a:lnTo>
                <a:lnTo>
                  <a:pt x="76761" y="2547"/>
                </a:lnTo>
                <a:lnTo>
                  <a:pt x="74860" y="8427"/>
                </a:lnTo>
                <a:lnTo>
                  <a:pt x="90326" y="13652"/>
                </a:lnTo>
                <a:lnTo>
                  <a:pt x="95637" y="15916"/>
                </a:lnTo>
                <a:lnTo>
                  <a:pt x="92052" y="56729"/>
                </a:lnTo>
                <a:lnTo>
                  <a:pt x="89714" y="72847"/>
                </a:lnTo>
                <a:lnTo>
                  <a:pt x="96001" y="87316"/>
                </a:lnTo>
                <a:lnTo>
                  <a:pt x="107217" y="96133"/>
                </a:lnTo>
                <a:lnTo>
                  <a:pt x="114816" y="78254"/>
                </a:lnTo>
                <a:lnTo>
                  <a:pt x="125853" y="70715"/>
                </a:lnTo>
                <a:lnTo>
                  <a:pt x="143345" y="77833"/>
                </a:lnTo>
                <a:lnTo>
                  <a:pt x="144792" y="93555"/>
                </a:lnTo>
                <a:lnTo>
                  <a:pt x="151817" y="105597"/>
                </a:lnTo>
                <a:lnTo>
                  <a:pt x="158769" y="134587"/>
                </a:lnTo>
                <a:lnTo>
                  <a:pt x="140557" y="151403"/>
                </a:lnTo>
                <a:lnTo>
                  <a:pt x="139518" y="160471"/>
                </a:lnTo>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6" name="Gentofte">
            <a:extLst>
              <a:ext uri="{FF2B5EF4-FFF2-40B4-BE49-F238E27FC236}">
                <a16:creationId xmlns:a16="http://schemas.microsoft.com/office/drawing/2014/main" id="{00000000-0008-0000-3E00-0000BA000000}"/>
              </a:ext>
            </a:extLst>
          </xdr:cNvPr>
          <xdr:cNvSpPr/>
        </xdr:nvSpPr>
        <xdr:spPr>
          <a:xfrm>
            <a:off x="5198971" y="4242457"/>
            <a:ext cx="116932" cy="118855"/>
          </a:xfrm>
          <a:custGeom>
            <a:avLst/>
            <a:gdLst>
              <a:gd name="connsiteX0" fmla="*/ 86887 w 113839"/>
              <a:gd name="connsiteY0" fmla="*/ 9622 h 115711"/>
              <a:gd name="connsiteX1" fmla="*/ 102686 w 113839"/>
              <a:gd name="connsiteY1" fmla="*/ 472 h 115711"/>
              <a:gd name="connsiteX2" fmla="*/ 102019 w 113839"/>
              <a:gd name="connsiteY2" fmla="*/ 9257 h 115711"/>
              <a:gd name="connsiteX3" fmla="*/ 109755 w 113839"/>
              <a:gd name="connsiteY3" fmla="*/ 28317 h 115711"/>
              <a:gd name="connsiteX4" fmla="*/ 113957 w 113839"/>
              <a:gd name="connsiteY4" fmla="*/ 40542 h 115711"/>
              <a:gd name="connsiteX5" fmla="*/ 104277 w 113839"/>
              <a:gd name="connsiteY5" fmla="*/ 56396 h 115711"/>
              <a:gd name="connsiteX6" fmla="*/ 102755 w 113839"/>
              <a:gd name="connsiteY6" fmla="*/ 58892 h 115711"/>
              <a:gd name="connsiteX7" fmla="*/ 98950 w 113839"/>
              <a:gd name="connsiteY7" fmla="*/ 71469 h 115711"/>
              <a:gd name="connsiteX8" fmla="*/ 96516 w 113839"/>
              <a:gd name="connsiteY8" fmla="*/ 79493 h 115711"/>
              <a:gd name="connsiteX9" fmla="*/ 96378 w 113839"/>
              <a:gd name="connsiteY9" fmla="*/ 79952 h 115711"/>
              <a:gd name="connsiteX10" fmla="*/ 94296 w 113839"/>
              <a:gd name="connsiteY10" fmla="*/ 97793 h 115711"/>
              <a:gd name="connsiteX11" fmla="*/ 104026 w 113839"/>
              <a:gd name="connsiteY11" fmla="*/ 105176 h 115711"/>
              <a:gd name="connsiteX12" fmla="*/ 99334 w 113839"/>
              <a:gd name="connsiteY12" fmla="*/ 115854 h 115711"/>
              <a:gd name="connsiteX13" fmla="*/ 91107 w 113839"/>
              <a:gd name="connsiteY13" fmla="*/ 113546 h 115711"/>
              <a:gd name="connsiteX14" fmla="*/ 77818 w 113839"/>
              <a:gd name="connsiteY14" fmla="*/ 94724 h 115711"/>
              <a:gd name="connsiteX15" fmla="*/ 72516 w 113839"/>
              <a:gd name="connsiteY15" fmla="*/ 114439 h 115711"/>
              <a:gd name="connsiteX16" fmla="*/ 66032 w 113839"/>
              <a:gd name="connsiteY16" fmla="*/ 114407 h 115711"/>
              <a:gd name="connsiteX17" fmla="*/ 46994 w 113839"/>
              <a:gd name="connsiteY17" fmla="*/ 108685 h 115711"/>
              <a:gd name="connsiteX18" fmla="*/ 27208 w 113839"/>
              <a:gd name="connsiteY18" fmla="*/ 106603 h 115711"/>
              <a:gd name="connsiteX19" fmla="*/ 27019 w 113839"/>
              <a:gd name="connsiteY19" fmla="*/ 105220 h 115711"/>
              <a:gd name="connsiteX20" fmla="*/ 22082 w 113839"/>
              <a:gd name="connsiteY20" fmla="*/ 79688 h 115711"/>
              <a:gd name="connsiteX21" fmla="*/ 12711 w 113839"/>
              <a:gd name="connsiteY21" fmla="*/ 74802 h 115711"/>
              <a:gd name="connsiteX22" fmla="*/ 2428 w 113839"/>
              <a:gd name="connsiteY22" fmla="*/ 64231 h 115711"/>
              <a:gd name="connsiteX23" fmla="*/ 729 w 113839"/>
              <a:gd name="connsiteY23" fmla="*/ 50874 h 115711"/>
              <a:gd name="connsiteX24" fmla="*/ 472 w 113839"/>
              <a:gd name="connsiteY24" fmla="*/ 44649 h 115711"/>
              <a:gd name="connsiteX25" fmla="*/ 18012 w 113839"/>
              <a:gd name="connsiteY25" fmla="*/ 36712 h 115711"/>
              <a:gd name="connsiteX26" fmla="*/ 18270 w 113839"/>
              <a:gd name="connsiteY26" fmla="*/ 36656 h 115711"/>
              <a:gd name="connsiteX27" fmla="*/ 51252 w 113839"/>
              <a:gd name="connsiteY27" fmla="*/ 14552 h 115711"/>
              <a:gd name="connsiteX28" fmla="*/ 62403 w 113839"/>
              <a:gd name="connsiteY28" fmla="*/ 18432 h 115711"/>
              <a:gd name="connsiteX29" fmla="*/ 86887 w 113839"/>
              <a:gd name="connsiteY29" fmla="*/ 9622 h 1157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113839" h="115711">
                <a:moveTo>
                  <a:pt x="86887" y="9622"/>
                </a:moveTo>
                <a:lnTo>
                  <a:pt x="102686" y="472"/>
                </a:lnTo>
                <a:lnTo>
                  <a:pt x="102019" y="9257"/>
                </a:lnTo>
                <a:lnTo>
                  <a:pt x="109755" y="28317"/>
                </a:lnTo>
                <a:lnTo>
                  <a:pt x="113957" y="40542"/>
                </a:lnTo>
                <a:lnTo>
                  <a:pt x="104277" y="56396"/>
                </a:lnTo>
                <a:lnTo>
                  <a:pt x="102755" y="58892"/>
                </a:lnTo>
                <a:lnTo>
                  <a:pt x="98950" y="71469"/>
                </a:lnTo>
                <a:lnTo>
                  <a:pt x="96516" y="79493"/>
                </a:lnTo>
                <a:lnTo>
                  <a:pt x="96378" y="79952"/>
                </a:lnTo>
                <a:lnTo>
                  <a:pt x="94296" y="97793"/>
                </a:lnTo>
                <a:lnTo>
                  <a:pt x="104026" y="105176"/>
                </a:lnTo>
                <a:lnTo>
                  <a:pt x="99334" y="115854"/>
                </a:lnTo>
                <a:lnTo>
                  <a:pt x="91107" y="113546"/>
                </a:lnTo>
                <a:lnTo>
                  <a:pt x="77818" y="94724"/>
                </a:lnTo>
                <a:lnTo>
                  <a:pt x="72516" y="114439"/>
                </a:lnTo>
                <a:lnTo>
                  <a:pt x="66032" y="114407"/>
                </a:lnTo>
                <a:lnTo>
                  <a:pt x="46994" y="108685"/>
                </a:lnTo>
                <a:lnTo>
                  <a:pt x="27208" y="106603"/>
                </a:lnTo>
                <a:lnTo>
                  <a:pt x="27019" y="105220"/>
                </a:lnTo>
                <a:lnTo>
                  <a:pt x="22082" y="79688"/>
                </a:lnTo>
                <a:lnTo>
                  <a:pt x="12711" y="74802"/>
                </a:lnTo>
                <a:lnTo>
                  <a:pt x="2428" y="64231"/>
                </a:lnTo>
                <a:lnTo>
                  <a:pt x="729" y="50874"/>
                </a:lnTo>
                <a:lnTo>
                  <a:pt x="472" y="44649"/>
                </a:lnTo>
                <a:lnTo>
                  <a:pt x="18012" y="36712"/>
                </a:lnTo>
                <a:lnTo>
                  <a:pt x="18270" y="36656"/>
                </a:lnTo>
                <a:lnTo>
                  <a:pt x="51252" y="14552"/>
                </a:lnTo>
                <a:lnTo>
                  <a:pt x="62403" y="18432"/>
                </a:lnTo>
                <a:lnTo>
                  <a:pt x="86887" y="9622"/>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7" name="Lolland">
            <a:extLst>
              <a:ext uri="{FF2B5EF4-FFF2-40B4-BE49-F238E27FC236}">
                <a16:creationId xmlns:a16="http://schemas.microsoft.com/office/drawing/2014/main" id="{00000000-0008-0000-3E00-0000BB000000}"/>
              </a:ext>
            </a:extLst>
          </xdr:cNvPr>
          <xdr:cNvSpPr/>
        </xdr:nvSpPr>
        <xdr:spPr>
          <a:xfrm>
            <a:off x="3470067" y="5814971"/>
            <a:ext cx="743481" cy="906891"/>
          </a:xfrm>
          <a:custGeom>
            <a:avLst/>
            <a:gdLst>
              <a:gd name="connsiteX0" fmla="*/ 72348 w 723815"/>
              <a:gd name="connsiteY0" fmla="*/ 386593 h 882903"/>
              <a:gd name="connsiteX1" fmla="*/ 78027 w 723815"/>
              <a:gd name="connsiteY1" fmla="*/ 397182 h 882903"/>
              <a:gd name="connsiteX2" fmla="*/ 74650 w 723815"/>
              <a:gd name="connsiteY2" fmla="*/ 401326 h 882903"/>
              <a:gd name="connsiteX3" fmla="*/ 75216 w 723815"/>
              <a:gd name="connsiteY3" fmla="*/ 406452 h 882903"/>
              <a:gd name="connsiteX4" fmla="*/ 80895 w 723815"/>
              <a:gd name="connsiteY4" fmla="*/ 407414 h 882903"/>
              <a:gd name="connsiteX5" fmla="*/ 75234 w 723815"/>
              <a:gd name="connsiteY5" fmla="*/ 417274 h 882903"/>
              <a:gd name="connsiteX6" fmla="*/ 73706 w 723815"/>
              <a:gd name="connsiteY6" fmla="*/ 429178 h 882903"/>
              <a:gd name="connsiteX7" fmla="*/ 72838 w 723815"/>
              <a:gd name="connsiteY7" fmla="*/ 432071 h 882903"/>
              <a:gd name="connsiteX8" fmla="*/ 67523 w 723815"/>
              <a:gd name="connsiteY8" fmla="*/ 408024 h 882903"/>
              <a:gd name="connsiteX9" fmla="*/ 68969 w 723815"/>
              <a:gd name="connsiteY9" fmla="*/ 389535 h 882903"/>
              <a:gd name="connsiteX10" fmla="*/ 611313 w 723815"/>
              <a:gd name="connsiteY10" fmla="*/ 269035 h 882903"/>
              <a:gd name="connsiteX11" fmla="*/ 626495 w 723815"/>
              <a:gd name="connsiteY11" fmla="*/ 284693 h 882903"/>
              <a:gd name="connsiteX12" fmla="*/ 642703 w 723815"/>
              <a:gd name="connsiteY12" fmla="*/ 292145 h 882903"/>
              <a:gd name="connsiteX13" fmla="*/ 644715 w 723815"/>
              <a:gd name="connsiteY13" fmla="*/ 300554 h 882903"/>
              <a:gd name="connsiteX14" fmla="*/ 636495 w 723815"/>
              <a:gd name="connsiteY14" fmla="*/ 297001 h 882903"/>
              <a:gd name="connsiteX15" fmla="*/ 630589 w 723815"/>
              <a:gd name="connsiteY15" fmla="*/ 294888 h 882903"/>
              <a:gd name="connsiteX16" fmla="*/ 608935 w 723815"/>
              <a:gd name="connsiteY16" fmla="*/ 302843 h 882903"/>
              <a:gd name="connsiteX17" fmla="*/ 597569 w 723815"/>
              <a:gd name="connsiteY17" fmla="*/ 299837 h 882903"/>
              <a:gd name="connsiteX18" fmla="*/ 594752 w 723815"/>
              <a:gd name="connsiteY18" fmla="*/ 279839 h 882903"/>
              <a:gd name="connsiteX19" fmla="*/ 609904 w 723815"/>
              <a:gd name="connsiteY19" fmla="*/ 276235 h 882903"/>
              <a:gd name="connsiteX20" fmla="*/ 619388 w 723815"/>
              <a:gd name="connsiteY20" fmla="*/ 245894 h 882903"/>
              <a:gd name="connsiteX21" fmla="*/ 627193 w 723815"/>
              <a:gd name="connsiteY21" fmla="*/ 247887 h 882903"/>
              <a:gd name="connsiteX22" fmla="*/ 621552 w 723815"/>
              <a:gd name="connsiteY22" fmla="*/ 254993 h 882903"/>
              <a:gd name="connsiteX23" fmla="*/ 614992 w 723815"/>
              <a:gd name="connsiteY23" fmla="*/ 249101 h 882903"/>
              <a:gd name="connsiteX24" fmla="*/ 600646 w 723815"/>
              <a:gd name="connsiteY24" fmla="*/ 263131 h 882903"/>
              <a:gd name="connsiteX25" fmla="*/ 597620 w 723815"/>
              <a:gd name="connsiteY25" fmla="*/ 261282 h 882903"/>
              <a:gd name="connsiteX26" fmla="*/ 590185 w 723815"/>
              <a:gd name="connsiteY26" fmla="*/ 254389 h 882903"/>
              <a:gd name="connsiteX27" fmla="*/ 589840 w 723815"/>
              <a:gd name="connsiteY27" fmla="*/ 248661 h 882903"/>
              <a:gd name="connsiteX28" fmla="*/ 600721 w 723815"/>
              <a:gd name="connsiteY28" fmla="*/ 250434 h 882903"/>
              <a:gd name="connsiteX29" fmla="*/ 273919 w 723815"/>
              <a:gd name="connsiteY29" fmla="*/ 164985 h 882903"/>
              <a:gd name="connsiteX30" fmla="*/ 307901 w 723815"/>
              <a:gd name="connsiteY30" fmla="*/ 167682 h 882903"/>
              <a:gd name="connsiteX31" fmla="*/ 327813 w 723815"/>
              <a:gd name="connsiteY31" fmla="*/ 169261 h 882903"/>
              <a:gd name="connsiteX32" fmla="*/ 351562 w 723815"/>
              <a:gd name="connsiteY32" fmla="*/ 171141 h 882903"/>
              <a:gd name="connsiteX33" fmla="*/ 364323 w 723815"/>
              <a:gd name="connsiteY33" fmla="*/ 180939 h 882903"/>
              <a:gd name="connsiteX34" fmla="*/ 383316 w 723815"/>
              <a:gd name="connsiteY34" fmla="*/ 192592 h 882903"/>
              <a:gd name="connsiteX35" fmla="*/ 394379 w 723815"/>
              <a:gd name="connsiteY35" fmla="*/ 205074 h 882903"/>
              <a:gd name="connsiteX36" fmla="*/ 408971 w 723815"/>
              <a:gd name="connsiteY36" fmla="*/ 229675 h 882903"/>
              <a:gd name="connsiteX37" fmla="*/ 412662 w 723815"/>
              <a:gd name="connsiteY37" fmla="*/ 230178 h 882903"/>
              <a:gd name="connsiteX38" fmla="*/ 418184 w 723815"/>
              <a:gd name="connsiteY38" fmla="*/ 230926 h 882903"/>
              <a:gd name="connsiteX39" fmla="*/ 443801 w 723815"/>
              <a:gd name="connsiteY39" fmla="*/ 237120 h 882903"/>
              <a:gd name="connsiteX40" fmla="*/ 457336 w 723815"/>
              <a:gd name="connsiteY40" fmla="*/ 246597 h 882903"/>
              <a:gd name="connsiteX41" fmla="*/ 464506 w 723815"/>
              <a:gd name="connsiteY41" fmla="*/ 267551 h 882903"/>
              <a:gd name="connsiteX42" fmla="*/ 463046 w 723815"/>
              <a:gd name="connsiteY42" fmla="*/ 284680 h 882903"/>
              <a:gd name="connsiteX43" fmla="*/ 484889 w 723815"/>
              <a:gd name="connsiteY43" fmla="*/ 307200 h 882903"/>
              <a:gd name="connsiteX44" fmla="*/ 489336 w 723815"/>
              <a:gd name="connsiteY44" fmla="*/ 311784 h 882903"/>
              <a:gd name="connsiteX45" fmla="*/ 500028 w 723815"/>
              <a:gd name="connsiteY45" fmla="*/ 315092 h 882903"/>
              <a:gd name="connsiteX46" fmla="*/ 507355 w 723815"/>
              <a:gd name="connsiteY46" fmla="*/ 322795 h 882903"/>
              <a:gd name="connsiteX47" fmla="*/ 519518 w 723815"/>
              <a:gd name="connsiteY47" fmla="*/ 323575 h 882903"/>
              <a:gd name="connsiteX48" fmla="*/ 532437 w 723815"/>
              <a:gd name="connsiteY48" fmla="*/ 334926 h 882903"/>
              <a:gd name="connsiteX49" fmla="*/ 544380 w 723815"/>
              <a:gd name="connsiteY49" fmla="*/ 335341 h 882903"/>
              <a:gd name="connsiteX50" fmla="*/ 539657 w 723815"/>
              <a:gd name="connsiteY50" fmla="*/ 348597 h 882903"/>
              <a:gd name="connsiteX51" fmla="*/ 544349 w 723815"/>
              <a:gd name="connsiteY51" fmla="*/ 351748 h 882903"/>
              <a:gd name="connsiteX52" fmla="*/ 562978 w 723815"/>
              <a:gd name="connsiteY52" fmla="*/ 344365 h 882903"/>
              <a:gd name="connsiteX53" fmla="*/ 568003 w 723815"/>
              <a:gd name="connsiteY53" fmla="*/ 345579 h 882903"/>
              <a:gd name="connsiteX54" fmla="*/ 583638 w 723815"/>
              <a:gd name="connsiteY54" fmla="*/ 349358 h 882903"/>
              <a:gd name="connsiteX55" fmla="*/ 589657 w 723815"/>
              <a:gd name="connsiteY55" fmla="*/ 359244 h 882903"/>
              <a:gd name="connsiteX56" fmla="*/ 584450 w 723815"/>
              <a:gd name="connsiteY56" fmla="*/ 384524 h 882903"/>
              <a:gd name="connsiteX57" fmla="*/ 589116 w 723815"/>
              <a:gd name="connsiteY57" fmla="*/ 395353 h 882903"/>
              <a:gd name="connsiteX58" fmla="*/ 598444 w 723815"/>
              <a:gd name="connsiteY58" fmla="*/ 391618 h 882903"/>
              <a:gd name="connsiteX59" fmla="*/ 611525 w 723815"/>
              <a:gd name="connsiteY59" fmla="*/ 397290 h 882903"/>
              <a:gd name="connsiteX60" fmla="*/ 617871 w 723815"/>
              <a:gd name="connsiteY60" fmla="*/ 408214 h 882903"/>
              <a:gd name="connsiteX61" fmla="*/ 619362 w 723815"/>
              <a:gd name="connsiteY61" fmla="*/ 408540 h 882903"/>
              <a:gd name="connsiteX62" fmla="*/ 628607 w 723815"/>
              <a:gd name="connsiteY62" fmla="*/ 410560 h 882903"/>
              <a:gd name="connsiteX63" fmla="*/ 639060 w 723815"/>
              <a:gd name="connsiteY63" fmla="*/ 406120 h 882903"/>
              <a:gd name="connsiteX64" fmla="*/ 663343 w 723815"/>
              <a:gd name="connsiteY64" fmla="*/ 413596 h 882903"/>
              <a:gd name="connsiteX65" fmla="*/ 681752 w 723815"/>
              <a:gd name="connsiteY65" fmla="*/ 412804 h 882903"/>
              <a:gd name="connsiteX66" fmla="*/ 672658 w 723815"/>
              <a:gd name="connsiteY66" fmla="*/ 470150 h 882903"/>
              <a:gd name="connsiteX67" fmla="*/ 686224 w 723815"/>
              <a:gd name="connsiteY67" fmla="*/ 485650 h 882903"/>
              <a:gd name="connsiteX68" fmla="*/ 690023 w 723815"/>
              <a:gd name="connsiteY68" fmla="*/ 490574 h 882903"/>
              <a:gd name="connsiteX69" fmla="*/ 684608 w 723815"/>
              <a:gd name="connsiteY69" fmla="*/ 517263 h 882903"/>
              <a:gd name="connsiteX70" fmla="*/ 678079 w 723815"/>
              <a:gd name="connsiteY70" fmla="*/ 523451 h 882903"/>
              <a:gd name="connsiteX71" fmla="*/ 686670 w 723815"/>
              <a:gd name="connsiteY71" fmla="*/ 544354 h 882903"/>
              <a:gd name="connsiteX72" fmla="*/ 666563 w 723815"/>
              <a:gd name="connsiteY72" fmla="*/ 557277 h 882903"/>
              <a:gd name="connsiteX73" fmla="*/ 694255 w 723815"/>
              <a:gd name="connsiteY73" fmla="*/ 558201 h 882903"/>
              <a:gd name="connsiteX74" fmla="*/ 702287 w 723815"/>
              <a:gd name="connsiteY74" fmla="*/ 558019 h 882903"/>
              <a:gd name="connsiteX75" fmla="*/ 718167 w 723815"/>
              <a:gd name="connsiteY75" fmla="*/ 580708 h 882903"/>
              <a:gd name="connsiteX76" fmla="*/ 723815 w 723815"/>
              <a:gd name="connsiteY76" fmla="*/ 586506 h 882903"/>
              <a:gd name="connsiteX77" fmla="*/ 715438 w 723815"/>
              <a:gd name="connsiteY77" fmla="*/ 620508 h 882903"/>
              <a:gd name="connsiteX78" fmla="*/ 720947 w 723815"/>
              <a:gd name="connsiteY78" fmla="*/ 649115 h 882903"/>
              <a:gd name="connsiteX79" fmla="*/ 699507 w 723815"/>
              <a:gd name="connsiteY79" fmla="*/ 722137 h 882903"/>
              <a:gd name="connsiteX80" fmla="*/ 708589 w 723815"/>
              <a:gd name="connsiteY80" fmla="*/ 725684 h 882903"/>
              <a:gd name="connsiteX81" fmla="*/ 709419 w 723815"/>
              <a:gd name="connsiteY81" fmla="*/ 750926 h 882903"/>
              <a:gd name="connsiteX82" fmla="*/ 708463 w 723815"/>
              <a:gd name="connsiteY82" fmla="*/ 757303 h 882903"/>
              <a:gd name="connsiteX83" fmla="*/ 719306 w 723815"/>
              <a:gd name="connsiteY83" fmla="*/ 764622 h 882903"/>
              <a:gd name="connsiteX84" fmla="*/ 710249 w 723815"/>
              <a:gd name="connsiteY84" fmla="*/ 764628 h 882903"/>
              <a:gd name="connsiteX85" fmla="*/ 698381 w 723815"/>
              <a:gd name="connsiteY85" fmla="*/ 766547 h 882903"/>
              <a:gd name="connsiteX86" fmla="*/ 696299 w 723815"/>
              <a:gd name="connsiteY86" fmla="*/ 778375 h 882903"/>
              <a:gd name="connsiteX87" fmla="*/ 690626 w 723815"/>
              <a:gd name="connsiteY87" fmla="*/ 789576 h 882903"/>
              <a:gd name="connsiteX88" fmla="*/ 670224 w 723815"/>
              <a:gd name="connsiteY88" fmla="*/ 794204 h 882903"/>
              <a:gd name="connsiteX89" fmla="*/ 664394 w 723815"/>
              <a:gd name="connsiteY89" fmla="*/ 798436 h 882903"/>
              <a:gd name="connsiteX90" fmla="*/ 657004 w 723815"/>
              <a:gd name="connsiteY90" fmla="*/ 797178 h 882903"/>
              <a:gd name="connsiteX91" fmla="*/ 637161 w 723815"/>
              <a:gd name="connsiteY91" fmla="*/ 800681 h 882903"/>
              <a:gd name="connsiteX92" fmla="*/ 628116 w 723815"/>
              <a:gd name="connsiteY92" fmla="*/ 814855 h 882903"/>
              <a:gd name="connsiteX93" fmla="*/ 624978 w 723815"/>
              <a:gd name="connsiteY93" fmla="*/ 816062 h 882903"/>
              <a:gd name="connsiteX94" fmla="*/ 618764 w 723815"/>
              <a:gd name="connsiteY94" fmla="*/ 823980 h 882903"/>
              <a:gd name="connsiteX95" fmla="*/ 596645 w 723815"/>
              <a:gd name="connsiteY95" fmla="*/ 852153 h 882903"/>
              <a:gd name="connsiteX96" fmla="*/ 597563 w 723815"/>
              <a:gd name="connsiteY96" fmla="*/ 852718 h 882903"/>
              <a:gd name="connsiteX97" fmla="*/ 616179 w 723815"/>
              <a:gd name="connsiteY97" fmla="*/ 865044 h 882903"/>
              <a:gd name="connsiteX98" fmla="*/ 627607 w 723815"/>
              <a:gd name="connsiteY98" fmla="*/ 868251 h 882903"/>
              <a:gd name="connsiteX99" fmla="*/ 633614 w 723815"/>
              <a:gd name="connsiteY99" fmla="*/ 875357 h 882903"/>
              <a:gd name="connsiteX100" fmla="*/ 647047 w 723815"/>
              <a:gd name="connsiteY100" fmla="*/ 875294 h 882903"/>
              <a:gd name="connsiteX101" fmla="*/ 657859 w 723815"/>
              <a:gd name="connsiteY101" fmla="*/ 881709 h 882903"/>
              <a:gd name="connsiteX102" fmla="*/ 670324 w 723815"/>
              <a:gd name="connsiteY102" fmla="*/ 879067 h 882903"/>
              <a:gd name="connsiteX103" fmla="*/ 673469 w 723815"/>
              <a:gd name="connsiteY103" fmla="*/ 874854 h 882903"/>
              <a:gd name="connsiteX104" fmla="*/ 680287 w 723815"/>
              <a:gd name="connsiteY104" fmla="*/ 877369 h 882903"/>
              <a:gd name="connsiteX105" fmla="*/ 672991 w 723815"/>
              <a:gd name="connsiteY105" fmla="*/ 880325 h 882903"/>
              <a:gd name="connsiteX106" fmla="*/ 654400 w 723815"/>
              <a:gd name="connsiteY106" fmla="*/ 882903 h 882903"/>
              <a:gd name="connsiteX107" fmla="*/ 639010 w 723815"/>
              <a:gd name="connsiteY107" fmla="*/ 879319 h 882903"/>
              <a:gd name="connsiteX108" fmla="*/ 624211 w 723815"/>
              <a:gd name="connsiteY108" fmla="*/ 873093 h 882903"/>
              <a:gd name="connsiteX109" fmla="*/ 609060 w 723815"/>
              <a:gd name="connsiteY109" fmla="*/ 861145 h 882903"/>
              <a:gd name="connsiteX110" fmla="*/ 596318 w 723815"/>
              <a:gd name="connsiteY110" fmla="*/ 854165 h 882903"/>
              <a:gd name="connsiteX111" fmla="*/ 580242 w 723815"/>
              <a:gd name="connsiteY111" fmla="*/ 845361 h 882903"/>
              <a:gd name="connsiteX112" fmla="*/ 532783 w 723815"/>
              <a:gd name="connsiteY112" fmla="*/ 808315 h 882903"/>
              <a:gd name="connsiteX113" fmla="*/ 527135 w 723815"/>
              <a:gd name="connsiteY113" fmla="*/ 803900 h 882903"/>
              <a:gd name="connsiteX114" fmla="*/ 478499 w 723815"/>
              <a:gd name="connsiteY114" fmla="*/ 779910 h 882903"/>
              <a:gd name="connsiteX115" fmla="*/ 467235 w 723815"/>
              <a:gd name="connsiteY115" fmla="*/ 769056 h 882903"/>
              <a:gd name="connsiteX116" fmla="*/ 458254 w 723815"/>
              <a:gd name="connsiteY116" fmla="*/ 767358 h 882903"/>
              <a:gd name="connsiteX117" fmla="*/ 449210 w 723815"/>
              <a:gd name="connsiteY117" fmla="*/ 755818 h 882903"/>
              <a:gd name="connsiteX118" fmla="*/ 435084 w 723815"/>
              <a:gd name="connsiteY118" fmla="*/ 746795 h 882903"/>
              <a:gd name="connsiteX119" fmla="*/ 416581 w 723815"/>
              <a:gd name="connsiteY119" fmla="*/ 724219 h 882903"/>
              <a:gd name="connsiteX120" fmla="*/ 403033 w 723815"/>
              <a:gd name="connsiteY120" fmla="*/ 707686 h 882903"/>
              <a:gd name="connsiteX121" fmla="*/ 392197 w 723815"/>
              <a:gd name="connsiteY121" fmla="*/ 699857 h 882903"/>
              <a:gd name="connsiteX122" fmla="*/ 351769 w 723815"/>
              <a:gd name="connsiteY122" fmla="*/ 670640 h 882903"/>
              <a:gd name="connsiteX123" fmla="*/ 334888 w 723815"/>
              <a:gd name="connsiteY123" fmla="*/ 665345 h 882903"/>
              <a:gd name="connsiteX124" fmla="*/ 319310 w 723815"/>
              <a:gd name="connsiteY124" fmla="*/ 664817 h 882903"/>
              <a:gd name="connsiteX125" fmla="*/ 298605 w 723815"/>
              <a:gd name="connsiteY125" fmla="*/ 651630 h 882903"/>
              <a:gd name="connsiteX126" fmla="*/ 290649 w 723815"/>
              <a:gd name="connsiteY126" fmla="*/ 649322 h 882903"/>
              <a:gd name="connsiteX127" fmla="*/ 273775 w 723815"/>
              <a:gd name="connsiteY127" fmla="*/ 644436 h 882903"/>
              <a:gd name="connsiteX128" fmla="*/ 237265 w 723815"/>
              <a:gd name="connsiteY128" fmla="*/ 628193 h 882903"/>
              <a:gd name="connsiteX129" fmla="*/ 215837 w 723815"/>
              <a:gd name="connsiteY129" fmla="*/ 622187 h 882903"/>
              <a:gd name="connsiteX130" fmla="*/ 212127 w 723815"/>
              <a:gd name="connsiteY130" fmla="*/ 621150 h 882903"/>
              <a:gd name="connsiteX131" fmla="*/ 196755 w 723815"/>
              <a:gd name="connsiteY131" fmla="*/ 613515 h 882903"/>
              <a:gd name="connsiteX132" fmla="*/ 145585 w 723815"/>
              <a:gd name="connsiteY132" fmla="*/ 601630 h 882903"/>
              <a:gd name="connsiteX133" fmla="*/ 136416 w 723815"/>
              <a:gd name="connsiteY133" fmla="*/ 598190 h 882903"/>
              <a:gd name="connsiteX134" fmla="*/ 118346 w 723815"/>
              <a:gd name="connsiteY134" fmla="*/ 591418 h 882903"/>
              <a:gd name="connsiteX135" fmla="*/ 109579 w 723815"/>
              <a:gd name="connsiteY135" fmla="*/ 588128 h 882903"/>
              <a:gd name="connsiteX136" fmla="*/ 64383 w 723815"/>
              <a:gd name="connsiteY136" fmla="*/ 567119 h 882903"/>
              <a:gd name="connsiteX137" fmla="*/ 52698 w 723815"/>
              <a:gd name="connsiteY137" fmla="*/ 553586 h 882903"/>
              <a:gd name="connsiteX138" fmla="*/ 37698 w 723815"/>
              <a:gd name="connsiteY138" fmla="*/ 527696 h 882903"/>
              <a:gd name="connsiteX139" fmla="*/ 26905 w 723815"/>
              <a:gd name="connsiteY139" fmla="*/ 509063 h 882903"/>
              <a:gd name="connsiteX140" fmla="*/ 11786 w 723815"/>
              <a:gd name="connsiteY140" fmla="*/ 485934 h 882903"/>
              <a:gd name="connsiteX141" fmla="*/ 2905 w 723815"/>
              <a:gd name="connsiteY141" fmla="*/ 462251 h 882903"/>
              <a:gd name="connsiteX142" fmla="*/ 0 w 723815"/>
              <a:gd name="connsiteY142" fmla="*/ 438210 h 882903"/>
              <a:gd name="connsiteX143" fmla="*/ 4528 w 723815"/>
              <a:gd name="connsiteY143" fmla="*/ 421816 h 882903"/>
              <a:gd name="connsiteX144" fmla="*/ 15471 w 723815"/>
              <a:gd name="connsiteY144" fmla="*/ 419080 h 882903"/>
              <a:gd name="connsiteX145" fmla="*/ 36710 w 723815"/>
              <a:gd name="connsiteY145" fmla="*/ 435487 h 882903"/>
              <a:gd name="connsiteX146" fmla="*/ 36547 w 723815"/>
              <a:gd name="connsiteY146" fmla="*/ 437915 h 882903"/>
              <a:gd name="connsiteX147" fmla="*/ 18421 w 723815"/>
              <a:gd name="connsiteY147" fmla="*/ 425809 h 882903"/>
              <a:gd name="connsiteX148" fmla="*/ 7993 w 723815"/>
              <a:gd name="connsiteY148" fmla="*/ 425356 h 882903"/>
              <a:gd name="connsiteX149" fmla="*/ 16006 w 723815"/>
              <a:gd name="connsiteY149" fmla="*/ 439575 h 882903"/>
              <a:gd name="connsiteX150" fmla="*/ 7497 w 723815"/>
              <a:gd name="connsiteY150" fmla="*/ 439229 h 882903"/>
              <a:gd name="connsiteX151" fmla="*/ 3578 w 723815"/>
              <a:gd name="connsiteY151" fmla="*/ 447480 h 882903"/>
              <a:gd name="connsiteX152" fmla="*/ 6534 w 723815"/>
              <a:gd name="connsiteY152" fmla="*/ 469395 h 882903"/>
              <a:gd name="connsiteX153" fmla="*/ 13515 w 723815"/>
              <a:gd name="connsiteY153" fmla="*/ 486418 h 882903"/>
              <a:gd name="connsiteX154" fmla="*/ 28019 w 723815"/>
              <a:gd name="connsiteY154" fmla="*/ 503516 h 882903"/>
              <a:gd name="connsiteX155" fmla="*/ 35792 w 723815"/>
              <a:gd name="connsiteY155" fmla="*/ 494285 h 882903"/>
              <a:gd name="connsiteX156" fmla="*/ 52308 w 723815"/>
              <a:gd name="connsiteY156" fmla="*/ 495750 h 882903"/>
              <a:gd name="connsiteX157" fmla="*/ 63182 w 723815"/>
              <a:gd name="connsiteY157" fmla="*/ 487229 h 882903"/>
              <a:gd name="connsiteX158" fmla="*/ 68874 w 723815"/>
              <a:gd name="connsiteY158" fmla="*/ 475331 h 882903"/>
              <a:gd name="connsiteX159" fmla="*/ 61012 w 723815"/>
              <a:gd name="connsiteY159" fmla="*/ 464591 h 882903"/>
              <a:gd name="connsiteX160" fmla="*/ 35610 w 723815"/>
              <a:gd name="connsiteY160" fmla="*/ 449252 h 882903"/>
              <a:gd name="connsiteX161" fmla="*/ 53717 w 723815"/>
              <a:gd name="connsiteY161" fmla="*/ 451013 h 882903"/>
              <a:gd name="connsiteX162" fmla="*/ 69918 w 723815"/>
              <a:gd name="connsiteY162" fmla="*/ 461144 h 882903"/>
              <a:gd name="connsiteX163" fmla="*/ 77359 w 723815"/>
              <a:gd name="connsiteY163" fmla="*/ 457969 h 882903"/>
              <a:gd name="connsiteX164" fmla="*/ 87013 w 723815"/>
              <a:gd name="connsiteY164" fmla="*/ 469382 h 882903"/>
              <a:gd name="connsiteX165" fmla="*/ 100390 w 723815"/>
              <a:gd name="connsiteY165" fmla="*/ 469011 h 882903"/>
              <a:gd name="connsiteX166" fmla="*/ 105378 w 723815"/>
              <a:gd name="connsiteY166" fmla="*/ 492121 h 882903"/>
              <a:gd name="connsiteX167" fmla="*/ 119592 w 723815"/>
              <a:gd name="connsiteY167" fmla="*/ 491216 h 882903"/>
              <a:gd name="connsiteX168" fmla="*/ 122655 w 723815"/>
              <a:gd name="connsiteY168" fmla="*/ 491021 h 882903"/>
              <a:gd name="connsiteX169" fmla="*/ 134315 w 723815"/>
              <a:gd name="connsiteY169" fmla="*/ 490279 h 882903"/>
              <a:gd name="connsiteX170" fmla="*/ 134585 w 723815"/>
              <a:gd name="connsiteY170" fmla="*/ 489914 h 882903"/>
              <a:gd name="connsiteX171" fmla="*/ 145460 w 723815"/>
              <a:gd name="connsiteY171" fmla="*/ 474948 h 882903"/>
              <a:gd name="connsiteX172" fmla="*/ 130623 w 723815"/>
              <a:gd name="connsiteY172" fmla="*/ 460956 h 882903"/>
              <a:gd name="connsiteX173" fmla="*/ 132661 w 723815"/>
              <a:gd name="connsiteY173" fmla="*/ 444832 h 882903"/>
              <a:gd name="connsiteX174" fmla="*/ 137208 w 723815"/>
              <a:gd name="connsiteY174" fmla="*/ 454334 h 882903"/>
              <a:gd name="connsiteX175" fmla="*/ 146101 w 723815"/>
              <a:gd name="connsiteY175" fmla="*/ 458151 h 882903"/>
              <a:gd name="connsiteX176" fmla="*/ 150743 w 723815"/>
              <a:gd name="connsiteY176" fmla="*/ 466225 h 882903"/>
              <a:gd name="connsiteX177" fmla="*/ 162063 w 723815"/>
              <a:gd name="connsiteY177" fmla="*/ 460289 h 882903"/>
              <a:gd name="connsiteX178" fmla="*/ 167592 w 723815"/>
              <a:gd name="connsiteY178" fmla="*/ 443895 h 882903"/>
              <a:gd name="connsiteX179" fmla="*/ 181183 w 723815"/>
              <a:gd name="connsiteY179" fmla="*/ 438606 h 882903"/>
              <a:gd name="connsiteX180" fmla="*/ 181227 w 723815"/>
              <a:gd name="connsiteY180" fmla="*/ 438587 h 882903"/>
              <a:gd name="connsiteX181" fmla="*/ 181183 w 723815"/>
              <a:gd name="connsiteY181" fmla="*/ 438411 h 882903"/>
              <a:gd name="connsiteX182" fmla="*/ 180994 w 723815"/>
              <a:gd name="connsiteY182" fmla="*/ 437675 h 882903"/>
              <a:gd name="connsiteX183" fmla="*/ 178020 w 723815"/>
              <a:gd name="connsiteY183" fmla="*/ 425991 h 882903"/>
              <a:gd name="connsiteX184" fmla="*/ 203202 w 723815"/>
              <a:gd name="connsiteY184" fmla="*/ 426305 h 882903"/>
              <a:gd name="connsiteX185" fmla="*/ 195604 w 723815"/>
              <a:gd name="connsiteY185" fmla="*/ 418376 h 882903"/>
              <a:gd name="connsiteX186" fmla="*/ 184485 w 723815"/>
              <a:gd name="connsiteY186" fmla="*/ 423469 h 882903"/>
              <a:gd name="connsiteX187" fmla="*/ 173164 w 723815"/>
              <a:gd name="connsiteY187" fmla="*/ 418552 h 882903"/>
              <a:gd name="connsiteX188" fmla="*/ 158271 w 723815"/>
              <a:gd name="connsiteY188" fmla="*/ 422161 h 882903"/>
              <a:gd name="connsiteX189" fmla="*/ 156164 w 723815"/>
              <a:gd name="connsiteY189" fmla="*/ 421319 h 882903"/>
              <a:gd name="connsiteX190" fmla="*/ 154164 w 723815"/>
              <a:gd name="connsiteY190" fmla="*/ 420514 h 882903"/>
              <a:gd name="connsiteX191" fmla="*/ 143403 w 723815"/>
              <a:gd name="connsiteY191" fmla="*/ 418156 h 882903"/>
              <a:gd name="connsiteX192" fmla="*/ 143837 w 723815"/>
              <a:gd name="connsiteY192" fmla="*/ 410534 h 882903"/>
              <a:gd name="connsiteX193" fmla="*/ 141397 w 723815"/>
              <a:gd name="connsiteY193" fmla="*/ 393593 h 882903"/>
              <a:gd name="connsiteX194" fmla="*/ 141277 w 723815"/>
              <a:gd name="connsiteY194" fmla="*/ 393549 h 882903"/>
              <a:gd name="connsiteX195" fmla="*/ 129132 w 723815"/>
              <a:gd name="connsiteY195" fmla="*/ 389662 h 882903"/>
              <a:gd name="connsiteX196" fmla="*/ 126277 w 723815"/>
              <a:gd name="connsiteY196" fmla="*/ 375883 h 882903"/>
              <a:gd name="connsiteX197" fmla="*/ 113755 w 723815"/>
              <a:gd name="connsiteY197" fmla="*/ 367123 h 882903"/>
              <a:gd name="connsiteX198" fmla="*/ 118453 w 723815"/>
              <a:gd name="connsiteY198" fmla="*/ 350635 h 882903"/>
              <a:gd name="connsiteX199" fmla="*/ 101830 w 723815"/>
              <a:gd name="connsiteY199" fmla="*/ 355358 h 882903"/>
              <a:gd name="connsiteX200" fmla="*/ 102352 w 723815"/>
              <a:gd name="connsiteY200" fmla="*/ 344032 h 882903"/>
              <a:gd name="connsiteX201" fmla="*/ 96988 w 723815"/>
              <a:gd name="connsiteY201" fmla="*/ 337360 h 882903"/>
              <a:gd name="connsiteX202" fmla="*/ 89359 w 723815"/>
              <a:gd name="connsiteY202" fmla="*/ 350389 h 882903"/>
              <a:gd name="connsiteX203" fmla="*/ 81843 w 723815"/>
              <a:gd name="connsiteY203" fmla="*/ 347308 h 882903"/>
              <a:gd name="connsiteX204" fmla="*/ 86327 w 723815"/>
              <a:gd name="connsiteY204" fmla="*/ 334819 h 882903"/>
              <a:gd name="connsiteX205" fmla="*/ 83271 w 723815"/>
              <a:gd name="connsiteY205" fmla="*/ 327368 h 882903"/>
              <a:gd name="connsiteX206" fmla="*/ 75327 w 723815"/>
              <a:gd name="connsiteY206" fmla="*/ 334417 h 882903"/>
              <a:gd name="connsiteX207" fmla="*/ 69535 w 723815"/>
              <a:gd name="connsiteY207" fmla="*/ 330782 h 882903"/>
              <a:gd name="connsiteX208" fmla="*/ 70308 w 723815"/>
              <a:gd name="connsiteY208" fmla="*/ 321683 h 882903"/>
              <a:gd name="connsiteX209" fmla="*/ 66667 w 723815"/>
              <a:gd name="connsiteY209" fmla="*/ 313746 h 882903"/>
              <a:gd name="connsiteX210" fmla="*/ 79145 w 723815"/>
              <a:gd name="connsiteY210" fmla="*/ 264614 h 882903"/>
              <a:gd name="connsiteX211" fmla="*/ 86943 w 723815"/>
              <a:gd name="connsiteY211" fmla="*/ 254628 h 882903"/>
              <a:gd name="connsiteX212" fmla="*/ 104246 w 723815"/>
              <a:gd name="connsiteY212" fmla="*/ 245522 h 882903"/>
              <a:gd name="connsiteX213" fmla="*/ 109661 w 723815"/>
              <a:gd name="connsiteY213" fmla="*/ 239963 h 882903"/>
              <a:gd name="connsiteX214" fmla="*/ 115422 w 723815"/>
              <a:gd name="connsiteY214" fmla="*/ 234039 h 882903"/>
              <a:gd name="connsiteX215" fmla="*/ 128755 w 723815"/>
              <a:gd name="connsiteY215" fmla="*/ 211451 h 882903"/>
              <a:gd name="connsiteX216" fmla="*/ 142038 w 723815"/>
              <a:gd name="connsiteY216" fmla="*/ 204741 h 882903"/>
              <a:gd name="connsiteX217" fmla="*/ 150271 w 723815"/>
              <a:gd name="connsiteY217" fmla="*/ 209621 h 882903"/>
              <a:gd name="connsiteX218" fmla="*/ 159598 w 723815"/>
              <a:gd name="connsiteY218" fmla="*/ 205879 h 882903"/>
              <a:gd name="connsiteX219" fmla="*/ 175906 w 723815"/>
              <a:gd name="connsiteY219" fmla="*/ 214117 h 882903"/>
              <a:gd name="connsiteX220" fmla="*/ 182265 w 723815"/>
              <a:gd name="connsiteY220" fmla="*/ 221500 h 882903"/>
              <a:gd name="connsiteX221" fmla="*/ 184516 w 723815"/>
              <a:gd name="connsiteY221" fmla="*/ 224110 h 882903"/>
              <a:gd name="connsiteX222" fmla="*/ 181391 w 723815"/>
              <a:gd name="connsiteY222" fmla="*/ 207690 h 882903"/>
              <a:gd name="connsiteX223" fmla="*/ 172762 w 723815"/>
              <a:gd name="connsiteY223" fmla="*/ 200490 h 882903"/>
              <a:gd name="connsiteX224" fmla="*/ 178479 w 723815"/>
              <a:gd name="connsiteY224" fmla="*/ 190088 h 882903"/>
              <a:gd name="connsiteX225" fmla="*/ 193479 w 723815"/>
              <a:gd name="connsiteY225" fmla="*/ 199075 h 882903"/>
              <a:gd name="connsiteX226" fmla="*/ 194825 w 723815"/>
              <a:gd name="connsiteY226" fmla="*/ 184461 h 882903"/>
              <a:gd name="connsiteX227" fmla="*/ 209542 w 723815"/>
              <a:gd name="connsiteY227" fmla="*/ 189284 h 882903"/>
              <a:gd name="connsiteX228" fmla="*/ 212032 w 723815"/>
              <a:gd name="connsiteY228" fmla="*/ 186926 h 882903"/>
              <a:gd name="connsiteX229" fmla="*/ 224284 w 723815"/>
              <a:gd name="connsiteY229" fmla="*/ 175336 h 882903"/>
              <a:gd name="connsiteX230" fmla="*/ 239800 w 723815"/>
              <a:gd name="connsiteY230" fmla="*/ 173028 h 882903"/>
              <a:gd name="connsiteX231" fmla="*/ 252768 w 723815"/>
              <a:gd name="connsiteY231" fmla="*/ 165149 h 882903"/>
              <a:gd name="connsiteX232" fmla="*/ 454676 w 723815"/>
              <a:gd name="connsiteY232" fmla="*/ 142982 h 882903"/>
              <a:gd name="connsiteX233" fmla="*/ 456676 w 723815"/>
              <a:gd name="connsiteY233" fmla="*/ 145232 h 882903"/>
              <a:gd name="connsiteX234" fmla="*/ 463865 w 723815"/>
              <a:gd name="connsiteY234" fmla="*/ 151728 h 882903"/>
              <a:gd name="connsiteX235" fmla="*/ 467097 w 723815"/>
              <a:gd name="connsiteY235" fmla="*/ 160237 h 882903"/>
              <a:gd name="connsiteX236" fmla="*/ 465160 w 723815"/>
              <a:gd name="connsiteY236" fmla="*/ 167966 h 882903"/>
              <a:gd name="connsiteX237" fmla="*/ 458839 w 723815"/>
              <a:gd name="connsiteY237" fmla="*/ 162948 h 882903"/>
              <a:gd name="connsiteX238" fmla="*/ 451783 w 723815"/>
              <a:gd name="connsiteY238" fmla="*/ 165784 h 882903"/>
              <a:gd name="connsiteX239" fmla="*/ 445349 w 723815"/>
              <a:gd name="connsiteY239" fmla="*/ 150949 h 882903"/>
              <a:gd name="connsiteX240" fmla="*/ 445619 w 723815"/>
              <a:gd name="connsiteY240" fmla="*/ 143629 h 882903"/>
              <a:gd name="connsiteX241" fmla="*/ 450085 w 723815"/>
              <a:gd name="connsiteY241" fmla="*/ 144686 h 882903"/>
              <a:gd name="connsiteX242" fmla="*/ 515023 w 723815"/>
              <a:gd name="connsiteY242" fmla="*/ 140819 h 882903"/>
              <a:gd name="connsiteX243" fmla="*/ 533300 w 723815"/>
              <a:gd name="connsiteY243" fmla="*/ 152119 h 882903"/>
              <a:gd name="connsiteX244" fmla="*/ 551149 w 723815"/>
              <a:gd name="connsiteY244" fmla="*/ 146233 h 882903"/>
              <a:gd name="connsiteX245" fmla="*/ 567438 w 723815"/>
              <a:gd name="connsiteY245" fmla="*/ 151635 h 882903"/>
              <a:gd name="connsiteX246" fmla="*/ 584199 w 723815"/>
              <a:gd name="connsiteY246" fmla="*/ 173488 h 882903"/>
              <a:gd name="connsiteX247" fmla="*/ 583602 w 723815"/>
              <a:gd name="connsiteY247" fmla="*/ 189328 h 882903"/>
              <a:gd name="connsiteX248" fmla="*/ 568866 w 723815"/>
              <a:gd name="connsiteY248" fmla="*/ 187832 h 882903"/>
              <a:gd name="connsiteX249" fmla="*/ 556690 w 723815"/>
              <a:gd name="connsiteY249" fmla="*/ 189460 h 882903"/>
              <a:gd name="connsiteX250" fmla="*/ 542602 w 723815"/>
              <a:gd name="connsiteY250" fmla="*/ 187788 h 882903"/>
              <a:gd name="connsiteX251" fmla="*/ 519752 w 723815"/>
              <a:gd name="connsiteY251" fmla="*/ 215765 h 882903"/>
              <a:gd name="connsiteX252" fmla="*/ 512104 w 723815"/>
              <a:gd name="connsiteY252" fmla="*/ 232606 h 882903"/>
              <a:gd name="connsiteX253" fmla="*/ 506583 w 723815"/>
              <a:gd name="connsiteY253" fmla="*/ 236228 h 882903"/>
              <a:gd name="connsiteX254" fmla="*/ 502551 w 723815"/>
              <a:gd name="connsiteY254" fmla="*/ 227022 h 882903"/>
              <a:gd name="connsiteX255" fmla="*/ 473449 w 723815"/>
              <a:gd name="connsiteY255" fmla="*/ 205823 h 882903"/>
              <a:gd name="connsiteX256" fmla="*/ 466034 w 723815"/>
              <a:gd name="connsiteY256" fmla="*/ 190718 h 882903"/>
              <a:gd name="connsiteX257" fmla="*/ 461676 w 723815"/>
              <a:gd name="connsiteY257" fmla="*/ 171551 h 882903"/>
              <a:gd name="connsiteX258" fmla="*/ 464933 w 723815"/>
              <a:gd name="connsiteY258" fmla="*/ 178097 h 882903"/>
              <a:gd name="connsiteX259" fmla="*/ 476569 w 723815"/>
              <a:gd name="connsiteY259" fmla="*/ 179801 h 882903"/>
              <a:gd name="connsiteX260" fmla="*/ 481173 w 723815"/>
              <a:gd name="connsiteY260" fmla="*/ 167891 h 882903"/>
              <a:gd name="connsiteX261" fmla="*/ 499142 w 723815"/>
              <a:gd name="connsiteY261" fmla="*/ 172966 h 882903"/>
              <a:gd name="connsiteX262" fmla="*/ 508224 w 723815"/>
              <a:gd name="connsiteY262" fmla="*/ 182713 h 882903"/>
              <a:gd name="connsiteX263" fmla="*/ 515991 w 723815"/>
              <a:gd name="connsiteY263" fmla="*/ 176707 h 882903"/>
              <a:gd name="connsiteX264" fmla="*/ 513620 w 723815"/>
              <a:gd name="connsiteY264" fmla="*/ 154723 h 882903"/>
              <a:gd name="connsiteX265" fmla="*/ 636909 w 723815"/>
              <a:gd name="connsiteY265" fmla="*/ 90561 h 882903"/>
              <a:gd name="connsiteX266" fmla="*/ 647450 w 723815"/>
              <a:gd name="connsiteY266" fmla="*/ 95585 h 882903"/>
              <a:gd name="connsiteX267" fmla="*/ 664274 w 723815"/>
              <a:gd name="connsiteY267" fmla="*/ 93642 h 882903"/>
              <a:gd name="connsiteX268" fmla="*/ 671633 w 723815"/>
              <a:gd name="connsiteY268" fmla="*/ 95830 h 882903"/>
              <a:gd name="connsiteX269" fmla="*/ 682167 w 723815"/>
              <a:gd name="connsiteY269" fmla="*/ 105886 h 882903"/>
              <a:gd name="connsiteX270" fmla="*/ 694193 w 723815"/>
              <a:gd name="connsiteY270" fmla="*/ 126456 h 882903"/>
              <a:gd name="connsiteX271" fmla="*/ 666890 w 723815"/>
              <a:gd name="connsiteY271" fmla="*/ 161753 h 882903"/>
              <a:gd name="connsiteX272" fmla="*/ 662469 w 723815"/>
              <a:gd name="connsiteY272" fmla="*/ 178612 h 882903"/>
              <a:gd name="connsiteX273" fmla="*/ 658463 w 723815"/>
              <a:gd name="connsiteY273" fmla="*/ 170607 h 882903"/>
              <a:gd name="connsiteX274" fmla="*/ 646507 w 723815"/>
              <a:gd name="connsiteY274" fmla="*/ 158829 h 882903"/>
              <a:gd name="connsiteX275" fmla="*/ 643922 w 723815"/>
              <a:gd name="connsiteY275" fmla="*/ 145868 h 882903"/>
              <a:gd name="connsiteX276" fmla="*/ 632941 w 723815"/>
              <a:gd name="connsiteY276" fmla="*/ 128455 h 882903"/>
              <a:gd name="connsiteX277" fmla="*/ 614098 w 723815"/>
              <a:gd name="connsiteY277" fmla="*/ 116312 h 882903"/>
              <a:gd name="connsiteX278" fmla="*/ 615450 w 723815"/>
              <a:gd name="connsiteY278" fmla="*/ 105081 h 882903"/>
              <a:gd name="connsiteX279" fmla="*/ 631249 w 723815"/>
              <a:gd name="connsiteY279" fmla="*/ 92560 h 882903"/>
              <a:gd name="connsiteX280" fmla="*/ 464255 w 723815"/>
              <a:gd name="connsiteY280" fmla="*/ 0 h 882903"/>
              <a:gd name="connsiteX281" fmla="*/ 469532 w 723815"/>
              <a:gd name="connsiteY281" fmla="*/ 6206 h 882903"/>
              <a:gd name="connsiteX282" fmla="*/ 466532 w 723815"/>
              <a:gd name="connsiteY282" fmla="*/ 12684 h 882903"/>
              <a:gd name="connsiteX283" fmla="*/ 451287 w 723815"/>
              <a:gd name="connsiteY283" fmla="*/ 20192 h 882903"/>
              <a:gd name="connsiteX284" fmla="*/ 441204 w 723815"/>
              <a:gd name="connsiteY284" fmla="*/ 29392 h 882903"/>
              <a:gd name="connsiteX285" fmla="*/ 439424 w 723815"/>
              <a:gd name="connsiteY285" fmla="*/ 34612 h 882903"/>
              <a:gd name="connsiteX286" fmla="*/ 434851 w 723815"/>
              <a:gd name="connsiteY286" fmla="*/ 34278 h 882903"/>
              <a:gd name="connsiteX287" fmla="*/ 432877 w 723815"/>
              <a:gd name="connsiteY287" fmla="*/ 23625 h 882903"/>
              <a:gd name="connsiteX288" fmla="*/ 448293 w 723815"/>
              <a:gd name="connsiteY288" fmla="*/ 7621 h 882903"/>
              <a:gd name="connsiteX289" fmla="*/ 459576 w 723815"/>
              <a:gd name="connsiteY289" fmla="*/ 817 h 882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Lst>
            <a:rect l="l" t="t" r="r" b="b"/>
            <a:pathLst>
              <a:path w="723815" h="882903">
                <a:moveTo>
                  <a:pt x="72348" y="386593"/>
                </a:moveTo>
                <a:lnTo>
                  <a:pt x="78027" y="397182"/>
                </a:lnTo>
                <a:lnTo>
                  <a:pt x="74650" y="401326"/>
                </a:lnTo>
                <a:lnTo>
                  <a:pt x="75216" y="406452"/>
                </a:lnTo>
                <a:lnTo>
                  <a:pt x="80895" y="407414"/>
                </a:lnTo>
                <a:lnTo>
                  <a:pt x="75234" y="417274"/>
                </a:lnTo>
                <a:lnTo>
                  <a:pt x="73706" y="429178"/>
                </a:lnTo>
                <a:lnTo>
                  <a:pt x="72838" y="432071"/>
                </a:lnTo>
                <a:lnTo>
                  <a:pt x="67523" y="408024"/>
                </a:lnTo>
                <a:lnTo>
                  <a:pt x="68969" y="389535"/>
                </a:lnTo>
                <a:close/>
                <a:moveTo>
                  <a:pt x="611313" y="269035"/>
                </a:moveTo>
                <a:lnTo>
                  <a:pt x="626495" y="284693"/>
                </a:lnTo>
                <a:lnTo>
                  <a:pt x="642703" y="292145"/>
                </a:lnTo>
                <a:lnTo>
                  <a:pt x="644715" y="300554"/>
                </a:lnTo>
                <a:lnTo>
                  <a:pt x="636495" y="297001"/>
                </a:lnTo>
                <a:lnTo>
                  <a:pt x="630589" y="294888"/>
                </a:lnTo>
                <a:lnTo>
                  <a:pt x="608935" y="302843"/>
                </a:lnTo>
                <a:lnTo>
                  <a:pt x="597569" y="299837"/>
                </a:lnTo>
                <a:lnTo>
                  <a:pt x="594752" y="279839"/>
                </a:lnTo>
                <a:lnTo>
                  <a:pt x="609904" y="276235"/>
                </a:lnTo>
                <a:close/>
                <a:moveTo>
                  <a:pt x="619388" y="245894"/>
                </a:moveTo>
                <a:lnTo>
                  <a:pt x="627193" y="247887"/>
                </a:lnTo>
                <a:lnTo>
                  <a:pt x="621552" y="254993"/>
                </a:lnTo>
                <a:lnTo>
                  <a:pt x="614992" y="249101"/>
                </a:lnTo>
                <a:lnTo>
                  <a:pt x="600646" y="263131"/>
                </a:lnTo>
                <a:lnTo>
                  <a:pt x="597620" y="261282"/>
                </a:lnTo>
                <a:lnTo>
                  <a:pt x="590185" y="254389"/>
                </a:lnTo>
                <a:lnTo>
                  <a:pt x="589840" y="248661"/>
                </a:lnTo>
                <a:lnTo>
                  <a:pt x="600721" y="250434"/>
                </a:lnTo>
                <a:close/>
                <a:moveTo>
                  <a:pt x="273919" y="164985"/>
                </a:moveTo>
                <a:lnTo>
                  <a:pt x="307901" y="167682"/>
                </a:lnTo>
                <a:lnTo>
                  <a:pt x="327813" y="169261"/>
                </a:lnTo>
                <a:lnTo>
                  <a:pt x="351562" y="171141"/>
                </a:lnTo>
                <a:lnTo>
                  <a:pt x="364323" y="180939"/>
                </a:lnTo>
                <a:lnTo>
                  <a:pt x="383316" y="192592"/>
                </a:lnTo>
                <a:lnTo>
                  <a:pt x="394379" y="205074"/>
                </a:lnTo>
                <a:lnTo>
                  <a:pt x="408971" y="229675"/>
                </a:lnTo>
                <a:lnTo>
                  <a:pt x="412662" y="230178"/>
                </a:lnTo>
                <a:lnTo>
                  <a:pt x="418184" y="230926"/>
                </a:lnTo>
                <a:lnTo>
                  <a:pt x="443801" y="237120"/>
                </a:lnTo>
                <a:lnTo>
                  <a:pt x="457336" y="246597"/>
                </a:lnTo>
                <a:lnTo>
                  <a:pt x="464506" y="267551"/>
                </a:lnTo>
                <a:lnTo>
                  <a:pt x="463046" y="284680"/>
                </a:lnTo>
                <a:lnTo>
                  <a:pt x="484889" y="307200"/>
                </a:lnTo>
                <a:lnTo>
                  <a:pt x="489336" y="311784"/>
                </a:lnTo>
                <a:lnTo>
                  <a:pt x="500028" y="315092"/>
                </a:lnTo>
                <a:lnTo>
                  <a:pt x="507355" y="322795"/>
                </a:lnTo>
                <a:lnTo>
                  <a:pt x="519518" y="323575"/>
                </a:lnTo>
                <a:lnTo>
                  <a:pt x="532437" y="334926"/>
                </a:lnTo>
                <a:lnTo>
                  <a:pt x="544380" y="335341"/>
                </a:lnTo>
                <a:lnTo>
                  <a:pt x="539657" y="348597"/>
                </a:lnTo>
                <a:lnTo>
                  <a:pt x="544349" y="351748"/>
                </a:lnTo>
                <a:lnTo>
                  <a:pt x="562978" y="344365"/>
                </a:lnTo>
                <a:lnTo>
                  <a:pt x="568003" y="345579"/>
                </a:lnTo>
                <a:lnTo>
                  <a:pt x="583638" y="349358"/>
                </a:lnTo>
                <a:lnTo>
                  <a:pt x="589657" y="359244"/>
                </a:lnTo>
                <a:lnTo>
                  <a:pt x="584450" y="384524"/>
                </a:lnTo>
                <a:lnTo>
                  <a:pt x="589116" y="395353"/>
                </a:lnTo>
                <a:lnTo>
                  <a:pt x="598444" y="391618"/>
                </a:lnTo>
                <a:lnTo>
                  <a:pt x="611525" y="397290"/>
                </a:lnTo>
                <a:lnTo>
                  <a:pt x="617871" y="408214"/>
                </a:lnTo>
                <a:lnTo>
                  <a:pt x="619362" y="408540"/>
                </a:lnTo>
                <a:lnTo>
                  <a:pt x="628607" y="410560"/>
                </a:lnTo>
                <a:lnTo>
                  <a:pt x="639060" y="406120"/>
                </a:lnTo>
                <a:lnTo>
                  <a:pt x="663343" y="413596"/>
                </a:lnTo>
                <a:lnTo>
                  <a:pt x="681752" y="412804"/>
                </a:lnTo>
                <a:lnTo>
                  <a:pt x="672658" y="470150"/>
                </a:lnTo>
                <a:lnTo>
                  <a:pt x="686224" y="485650"/>
                </a:lnTo>
                <a:lnTo>
                  <a:pt x="690023" y="490574"/>
                </a:lnTo>
                <a:lnTo>
                  <a:pt x="684608" y="517263"/>
                </a:lnTo>
                <a:lnTo>
                  <a:pt x="678079" y="523451"/>
                </a:lnTo>
                <a:lnTo>
                  <a:pt x="686670" y="544354"/>
                </a:lnTo>
                <a:lnTo>
                  <a:pt x="666563" y="557277"/>
                </a:lnTo>
                <a:lnTo>
                  <a:pt x="694255" y="558201"/>
                </a:lnTo>
                <a:lnTo>
                  <a:pt x="702287" y="558019"/>
                </a:lnTo>
                <a:lnTo>
                  <a:pt x="718167" y="580708"/>
                </a:lnTo>
                <a:lnTo>
                  <a:pt x="723815" y="586506"/>
                </a:lnTo>
                <a:lnTo>
                  <a:pt x="715438" y="620508"/>
                </a:lnTo>
                <a:lnTo>
                  <a:pt x="720947" y="649115"/>
                </a:lnTo>
                <a:lnTo>
                  <a:pt x="699507" y="722137"/>
                </a:lnTo>
                <a:lnTo>
                  <a:pt x="708589" y="725684"/>
                </a:lnTo>
                <a:lnTo>
                  <a:pt x="709419" y="750926"/>
                </a:lnTo>
                <a:lnTo>
                  <a:pt x="708463" y="757303"/>
                </a:lnTo>
                <a:lnTo>
                  <a:pt x="719306" y="764622"/>
                </a:lnTo>
                <a:lnTo>
                  <a:pt x="710249" y="764628"/>
                </a:lnTo>
                <a:lnTo>
                  <a:pt x="698381" y="766547"/>
                </a:lnTo>
                <a:lnTo>
                  <a:pt x="696299" y="778375"/>
                </a:lnTo>
                <a:lnTo>
                  <a:pt x="690626" y="789576"/>
                </a:lnTo>
                <a:lnTo>
                  <a:pt x="670224" y="794204"/>
                </a:lnTo>
                <a:lnTo>
                  <a:pt x="664394" y="798436"/>
                </a:lnTo>
                <a:lnTo>
                  <a:pt x="657004" y="797178"/>
                </a:lnTo>
                <a:lnTo>
                  <a:pt x="637161" y="800681"/>
                </a:lnTo>
                <a:lnTo>
                  <a:pt x="628116" y="814855"/>
                </a:lnTo>
                <a:lnTo>
                  <a:pt x="624978" y="816062"/>
                </a:lnTo>
                <a:lnTo>
                  <a:pt x="618764" y="823980"/>
                </a:lnTo>
                <a:lnTo>
                  <a:pt x="596645" y="852153"/>
                </a:lnTo>
                <a:lnTo>
                  <a:pt x="597563" y="852718"/>
                </a:lnTo>
                <a:lnTo>
                  <a:pt x="616179" y="865044"/>
                </a:lnTo>
                <a:lnTo>
                  <a:pt x="627607" y="868251"/>
                </a:lnTo>
                <a:lnTo>
                  <a:pt x="633614" y="875357"/>
                </a:lnTo>
                <a:lnTo>
                  <a:pt x="647047" y="875294"/>
                </a:lnTo>
                <a:lnTo>
                  <a:pt x="657859" y="881709"/>
                </a:lnTo>
                <a:lnTo>
                  <a:pt x="670324" y="879067"/>
                </a:lnTo>
                <a:lnTo>
                  <a:pt x="673469" y="874854"/>
                </a:lnTo>
                <a:lnTo>
                  <a:pt x="680287" y="877369"/>
                </a:lnTo>
                <a:lnTo>
                  <a:pt x="672991" y="880325"/>
                </a:lnTo>
                <a:lnTo>
                  <a:pt x="654400" y="882903"/>
                </a:lnTo>
                <a:lnTo>
                  <a:pt x="639010" y="879319"/>
                </a:lnTo>
                <a:lnTo>
                  <a:pt x="624211" y="873093"/>
                </a:lnTo>
                <a:lnTo>
                  <a:pt x="609060" y="861145"/>
                </a:lnTo>
                <a:lnTo>
                  <a:pt x="596318" y="854165"/>
                </a:lnTo>
                <a:lnTo>
                  <a:pt x="580242" y="845361"/>
                </a:lnTo>
                <a:lnTo>
                  <a:pt x="532783" y="808315"/>
                </a:lnTo>
                <a:lnTo>
                  <a:pt x="527135" y="803900"/>
                </a:lnTo>
                <a:lnTo>
                  <a:pt x="478499" y="779910"/>
                </a:lnTo>
                <a:lnTo>
                  <a:pt x="467235" y="769056"/>
                </a:lnTo>
                <a:lnTo>
                  <a:pt x="458254" y="767358"/>
                </a:lnTo>
                <a:lnTo>
                  <a:pt x="449210" y="755818"/>
                </a:lnTo>
                <a:lnTo>
                  <a:pt x="435084" y="746795"/>
                </a:lnTo>
                <a:lnTo>
                  <a:pt x="416581" y="724219"/>
                </a:lnTo>
                <a:lnTo>
                  <a:pt x="403033" y="707686"/>
                </a:lnTo>
                <a:lnTo>
                  <a:pt x="392197" y="699857"/>
                </a:lnTo>
                <a:lnTo>
                  <a:pt x="351769" y="670640"/>
                </a:lnTo>
                <a:lnTo>
                  <a:pt x="334888" y="665345"/>
                </a:lnTo>
                <a:lnTo>
                  <a:pt x="319310" y="664817"/>
                </a:lnTo>
                <a:lnTo>
                  <a:pt x="298605" y="651630"/>
                </a:lnTo>
                <a:lnTo>
                  <a:pt x="290649" y="649322"/>
                </a:lnTo>
                <a:lnTo>
                  <a:pt x="273775" y="644436"/>
                </a:lnTo>
                <a:lnTo>
                  <a:pt x="237265" y="628193"/>
                </a:lnTo>
                <a:lnTo>
                  <a:pt x="215837" y="622187"/>
                </a:lnTo>
                <a:lnTo>
                  <a:pt x="212127" y="621150"/>
                </a:lnTo>
                <a:lnTo>
                  <a:pt x="196755" y="613515"/>
                </a:lnTo>
                <a:lnTo>
                  <a:pt x="145585" y="601630"/>
                </a:lnTo>
                <a:lnTo>
                  <a:pt x="136416" y="598190"/>
                </a:lnTo>
                <a:lnTo>
                  <a:pt x="118346" y="591418"/>
                </a:lnTo>
                <a:lnTo>
                  <a:pt x="109579" y="588128"/>
                </a:lnTo>
                <a:lnTo>
                  <a:pt x="64383" y="567119"/>
                </a:lnTo>
                <a:lnTo>
                  <a:pt x="52698" y="553586"/>
                </a:lnTo>
                <a:lnTo>
                  <a:pt x="37698" y="527696"/>
                </a:lnTo>
                <a:lnTo>
                  <a:pt x="26905" y="509063"/>
                </a:lnTo>
                <a:lnTo>
                  <a:pt x="11786" y="485934"/>
                </a:lnTo>
                <a:lnTo>
                  <a:pt x="2905" y="462251"/>
                </a:lnTo>
                <a:lnTo>
                  <a:pt x="0" y="438210"/>
                </a:lnTo>
                <a:lnTo>
                  <a:pt x="4528" y="421816"/>
                </a:lnTo>
                <a:lnTo>
                  <a:pt x="15471" y="419080"/>
                </a:lnTo>
                <a:lnTo>
                  <a:pt x="36710" y="435487"/>
                </a:lnTo>
                <a:lnTo>
                  <a:pt x="36547" y="437915"/>
                </a:lnTo>
                <a:lnTo>
                  <a:pt x="18421" y="425809"/>
                </a:lnTo>
                <a:lnTo>
                  <a:pt x="7993" y="425356"/>
                </a:lnTo>
                <a:lnTo>
                  <a:pt x="16006" y="439575"/>
                </a:lnTo>
                <a:lnTo>
                  <a:pt x="7497" y="439229"/>
                </a:lnTo>
                <a:lnTo>
                  <a:pt x="3578" y="447480"/>
                </a:lnTo>
                <a:lnTo>
                  <a:pt x="6534" y="469395"/>
                </a:lnTo>
                <a:lnTo>
                  <a:pt x="13515" y="486418"/>
                </a:lnTo>
                <a:lnTo>
                  <a:pt x="28019" y="503516"/>
                </a:lnTo>
                <a:lnTo>
                  <a:pt x="35792" y="494285"/>
                </a:lnTo>
                <a:lnTo>
                  <a:pt x="52308" y="495750"/>
                </a:lnTo>
                <a:lnTo>
                  <a:pt x="63182" y="487229"/>
                </a:lnTo>
                <a:lnTo>
                  <a:pt x="68874" y="475331"/>
                </a:lnTo>
                <a:lnTo>
                  <a:pt x="61012" y="464591"/>
                </a:lnTo>
                <a:lnTo>
                  <a:pt x="35610" y="449252"/>
                </a:lnTo>
                <a:lnTo>
                  <a:pt x="53717" y="451013"/>
                </a:lnTo>
                <a:lnTo>
                  <a:pt x="69918" y="461144"/>
                </a:lnTo>
                <a:lnTo>
                  <a:pt x="77359" y="457969"/>
                </a:lnTo>
                <a:lnTo>
                  <a:pt x="87013" y="469382"/>
                </a:lnTo>
                <a:lnTo>
                  <a:pt x="100390" y="469011"/>
                </a:lnTo>
                <a:lnTo>
                  <a:pt x="105378" y="492121"/>
                </a:lnTo>
                <a:lnTo>
                  <a:pt x="119592" y="491216"/>
                </a:lnTo>
                <a:lnTo>
                  <a:pt x="122655" y="491021"/>
                </a:lnTo>
                <a:lnTo>
                  <a:pt x="134315" y="490279"/>
                </a:lnTo>
                <a:lnTo>
                  <a:pt x="134585" y="489914"/>
                </a:lnTo>
                <a:lnTo>
                  <a:pt x="145460" y="474948"/>
                </a:lnTo>
                <a:lnTo>
                  <a:pt x="130623" y="460956"/>
                </a:lnTo>
                <a:lnTo>
                  <a:pt x="132661" y="444832"/>
                </a:lnTo>
                <a:lnTo>
                  <a:pt x="137208" y="454334"/>
                </a:lnTo>
                <a:lnTo>
                  <a:pt x="146101" y="458151"/>
                </a:lnTo>
                <a:lnTo>
                  <a:pt x="150743" y="466225"/>
                </a:lnTo>
                <a:lnTo>
                  <a:pt x="162063" y="460289"/>
                </a:lnTo>
                <a:lnTo>
                  <a:pt x="167592" y="443895"/>
                </a:lnTo>
                <a:lnTo>
                  <a:pt x="181183" y="438606"/>
                </a:lnTo>
                <a:lnTo>
                  <a:pt x="181227" y="438587"/>
                </a:lnTo>
                <a:lnTo>
                  <a:pt x="181183" y="438411"/>
                </a:lnTo>
                <a:lnTo>
                  <a:pt x="180994" y="437675"/>
                </a:lnTo>
                <a:lnTo>
                  <a:pt x="178020" y="425991"/>
                </a:lnTo>
                <a:lnTo>
                  <a:pt x="203202" y="426305"/>
                </a:lnTo>
                <a:lnTo>
                  <a:pt x="195604" y="418376"/>
                </a:lnTo>
                <a:lnTo>
                  <a:pt x="184485" y="423469"/>
                </a:lnTo>
                <a:lnTo>
                  <a:pt x="173164" y="418552"/>
                </a:lnTo>
                <a:lnTo>
                  <a:pt x="158271" y="422161"/>
                </a:lnTo>
                <a:lnTo>
                  <a:pt x="156164" y="421319"/>
                </a:lnTo>
                <a:lnTo>
                  <a:pt x="154164" y="420514"/>
                </a:lnTo>
                <a:lnTo>
                  <a:pt x="143403" y="418156"/>
                </a:lnTo>
                <a:lnTo>
                  <a:pt x="143837" y="410534"/>
                </a:lnTo>
                <a:lnTo>
                  <a:pt x="141397" y="393593"/>
                </a:lnTo>
                <a:lnTo>
                  <a:pt x="141277" y="393549"/>
                </a:lnTo>
                <a:lnTo>
                  <a:pt x="129132" y="389662"/>
                </a:lnTo>
                <a:lnTo>
                  <a:pt x="126277" y="375883"/>
                </a:lnTo>
                <a:lnTo>
                  <a:pt x="113755" y="367123"/>
                </a:lnTo>
                <a:lnTo>
                  <a:pt x="118453" y="350635"/>
                </a:lnTo>
                <a:lnTo>
                  <a:pt x="101830" y="355358"/>
                </a:lnTo>
                <a:lnTo>
                  <a:pt x="102352" y="344032"/>
                </a:lnTo>
                <a:lnTo>
                  <a:pt x="96988" y="337360"/>
                </a:lnTo>
                <a:lnTo>
                  <a:pt x="89359" y="350389"/>
                </a:lnTo>
                <a:lnTo>
                  <a:pt x="81843" y="347308"/>
                </a:lnTo>
                <a:lnTo>
                  <a:pt x="86327" y="334819"/>
                </a:lnTo>
                <a:lnTo>
                  <a:pt x="83271" y="327368"/>
                </a:lnTo>
                <a:lnTo>
                  <a:pt x="75327" y="334417"/>
                </a:lnTo>
                <a:lnTo>
                  <a:pt x="69535" y="330782"/>
                </a:lnTo>
                <a:lnTo>
                  <a:pt x="70308" y="321683"/>
                </a:lnTo>
                <a:lnTo>
                  <a:pt x="66667" y="313746"/>
                </a:lnTo>
                <a:lnTo>
                  <a:pt x="79145" y="264614"/>
                </a:lnTo>
                <a:lnTo>
                  <a:pt x="86943" y="254628"/>
                </a:lnTo>
                <a:lnTo>
                  <a:pt x="104246" y="245522"/>
                </a:lnTo>
                <a:lnTo>
                  <a:pt x="109661" y="239963"/>
                </a:lnTo>
                <a:lnTo>
                  <a:pt x="115422" y="234039"/>
                </a:lnTo>
                <a:lnTo>
                  <a:pt x="128755" y="211451"/>
                </a:lnTo>
                <a:lnTo>
                  <a:pt x="142038" y="204741"/>
                </a:lnTo>
                <a:lnTo>
                  <a:pt x="150271" y="209621"/>
                </a:lnTo>
                <a:lnTo>
                  <a:pt x="159598" y="205879"/>
                </a:lnTo>
                <a:lnTo>
                  <a:pt x="175906" y="214117"/>
                </a:lnTo>
                <a:lnTo>
                  <a:pt x="182265" y="221500"/>
                </a:lnTo>
                <a:lnTo>
                  <a:pt x="184516" y="224110"/>
                </a:lnTo>
                <a:lnTo>
                  <a:pt x="181391" y="207690"/>
                </a:lnTo>
                <a:lnTo>
                  <a:pt x="172762" y="200490"/>
                </a:lnTo>
                <a:lnTo>
                  <a:pt x="178479" y="190088"/>
                </a:lnTo>
                <a:lnTo>
                  <a:pt x="193479" y="199075"/>
                </a:lnTo>
                <a:lnTo>
                  <a:pt x="194825" y="184461"/>
                </a:lnTo>
                <a:lnTo>
                  <a:pt x="209542" y="189284"/>
                </a:lnTo>
                <a:lnTo>
                  <a:pt x="212032" y="186926"/>
                </a:lnTo>
                <a:lnTo>
                  <a:pt x="224284" y="175336"/>
                </a:lnTo>
                <a:lnTo>
                  <a:pt x="239800" y="173028"/>
                </a:lnTo>
                <a:lnTo>
                  <a:pt x="252768" y="165149"/>
                </a:lnTo>
                <a:close/>
                <a:moveTo>
                  <a:pt x="454676" y="142982"/>
                </a:moveTo>
                <a:lnTo>
                  <a:pt x="456676" y="145232"/>
                </a:lnTo>
                <a:lnTo>
                  <a:pt x="463865" y="151728"/>
                </a:lnTo>
                <a:lnTo>
                  <a:pt x="467097" y="160237"/>
                </a:lnTo>
                <a:lnTo>
                  <a:pt x="465160" y="167966"/>
                </a:lnTo>
                <a:lnTo>
                  <a:pt x="458839" y="162948"/>
                </a:lnTo>
                <a:lnTo>
                  <a:pt x="451783" y="165784"/>
                </a:lnTo>
                <a:lnTo>
                  <a:pt x="445349" y="150949"/>
                </a:lnTo>
                <a:lnTo>
                  <a:pt x="445619" y="143629"/>
                </a:lnTo>
                <a:lnTo>
                  <a:pt x="450085" y="144686"/>
                </a:lnTo>
                <a:close/>
                <a:moveTo>
                  <a:pt x="515023" y="140819"/>
                </a:moveTo>
                <a:lnTo>
                  <a:pt x="533300" y="152119"/>
                </a:lnTo>
                <a:lnTo>
                  <a:pt x="551149" y="146233"/>
                </a:lnTo>
                <a:lnTo>
                  <a:pt x="567438" y="151635"/>
                </a:lnTo>
                <a:lnTo>
                  <a:pt x="584199" y="173488"/>
                </a:lnTo>
                <a:lnTo>
                  <a:pt x="583602" y="189328"/>
                </a:lnTo>
                <a:lnTo>
                  <a:pt x="568866" y="187832"/>
                </a:lnTo>
                <a:lnTo>
                  <a:pt x="556690" y="189460"/>
                </a:lnTo>
                <a:lnTo>
                  <a:pt x="542602" y="187788"/>
                </a:lnTo>
                <a:lnTo>
                  <a:pt x="519752" y="215765"/>
                </a:lnTo>
                <a:lnTo>
                  <a:pt x="512104" y="232606"/>
                </a:lnTo>
                <a:lnTo>
                  <a:pt x="506583" y="236228"/>
                </a:lnTo>
                <a:lnTo>
                  <a:pt x="502551" y="227022"/>
                </a:lnTo>
                <a:lnTo>
                  <a:pt x="473449" y="205823"/>
                </a:lnTo>
                <a:lnTo>
                  <a:pt x="466034" y="190718"/>
                </a:lnTo>
                <a:lnTo>
                  <a:pt x="461676" y="171551"/>
                </a:lnTo>
                <a:lnTo>
                  <a:pt x="464933" y="178097"/>
                </a:lnTo>
                <a:lnTo>
                  <a:pt x="476569" y="179801"/>
                </a:lnTo>
                <a:lnTo>
                  <a:pt x="481173" y="167891"/>
                </a:lnTo>
                <a:lnTo>
                  <a:pt x="499142" y="172966"/>
                </a:lnTo>
                <a:lnTo>
                  <a:pt x="508224" y="182713"/>
                </a:lnTo>
                <a:lnTo>
                  <a:pt x="515991" y="176707"/>
                </a:lnTo>
                <a:lnTo>
                  <a:pt x="513620" y="154723"/>
                </a:lnTo>
                <a:close/>
                <a:moveTo>
                  <a:pt x="636909" y="90561"/>
                </a:moveTo>
                <a:lnTo>
                  <a:pt x="647450" y="95585"/>
                </a:lnTo>
                <a:lnTo>
                  <a:pt x="664274" y="93642"/>
                </a:lnTo>
                <a:lnTo>
                  <a:pt x="671633" y="95830"/>
                </a:lnTo>
                <a:lnTo>
                  <a:pt x="682167" y="105886"/>
                </a:lnTo>
                <a:lnTo>
                  <a:pt x="694193" y="126456"/>
                </a:lnTo>
                <a:lnTo>
                  <a:pt x="666890" y="161753"/>
                </a:lnTo>
                <a:lnTo>
                  <a:pt x="662469" y="178612"/>
                </a:lnTo>
                <a:lnTo>
                  <a:pt x="658463" y="170607"/>
                </a:lnTo>
                <a:lnTo>
                  <a:pt x="646507" y="158829"/>
                </a:lnTo>
                <a:lnTo>
                  <a:pt x="643922" y="145868"/>
                </a:lnTo>
                <a:lnTo>
                  <a:pt x="632941" y="128455"/>
                </a:lnTo>
                <a:lnTo>
                  <a:pt x="614098" y="116312"/>
                </a:lnTo>
                <a:lnTo>
                  <a:pt x="615450" y="105081"/>
                </a:lnTo>
                <a:lnTo>
                  <a:pt x="631249" y="92560"/>
                </a:lnTo>
                <a:close/>
                <a:moveTo>
                  <a:pt x="464255" y="0"/>
                </a:moveTo>
                <a:lnTo>
                  <a:pt x="469532" y="6206"/>
                </a:lnTo>
                <a:lnTo>
                  <a:pt x="466532" y="12684"/>
                </a:lnTo>
                <a:lnTo>
                  <a:pt x="451287" y="20192"/>
                </a:lnTo>
                <a:lnTo>
                  <a:pt x="441204" y="29392"/>
                </a:lnTo>
                <a:lnTo>
                  <a:pt x="439424" y="34612"/>
                </a:lnTo>
                <a:lnTo>
                  <a:pt x="434851" y="34278"/>
                </a:lnTo>
                <a:lnTo>
                  <a:pt x="432877" y="23625"/>
                </a:lnTo>
                <a:lnTo>
                  <a:pt x="448293" y="7621"/>
                </a:lnTo>
                <a:lnTo>
                  <a:pt x="459576" y="817"/>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8" name="Frederiksberg">
            <a:extLst>
              <a:ext uri="{FF2B5EF4-FFF2-40B4-BE49-F238E27FC236}">
                <a16:creationId xmlns:a16="http://schemas.microsoft.com/office/drawing/2014/main" id="{00000000-0008-0000-3E00-0000BC000000}"/>
              </a:ext>
            </a:extLst>
          </xdr:cNvPr>
          <xdr:cNvSpPr/>
        </xdr:nvSpPr>
        <xdr:spPr>
          <a:xfrm>
            <a:off x="5196646" y="4412152"/>
            <a:ext cx="76879" cy="63303"/>
          </a:xfrm>
          <a:custGeom>
            <a:avLst/>
            <a:gdLst>
              <a:gd name="connsiteX0" fmla="*/ 9151 w 74844"/>
              <a:gd name="connsiteY0" fmla="*/ 25343 h 61628"/>
              <a:gd name="connsiteX1" fmla="*/ 23283 w 74844"/>
              <a:gd name="connsiteY1" fmla="*/ 17960 h 61628"/>
              <a:gd name="connsiteX2" fmla="*/ 26302 w 74844"/>
              <a:gd name="connsiteY2" fmla="*/ 16614 h 61628"/>
              <a:gd name="connsiteX3" fmla="*/ 27610 w 74844"/>
              <a:gd name="connsiteY3" fmla="*/ 15759 h 61628"/>
              <a:gd name="connsiteX4" fmla="*/ 39283 w 74844"/>
              <a:gd name="connsiteY4" fmla="*/ 5301 h 61628"/>
              <a:gd name="connsiteX5" fmla="*/ 39478 w 74844"/>
              <a:gd name="connsiteY5" fmla="*/ 5270 h 61628"/>
              <a:gd name="connsiteX6" fmla="*/ 48227 w 74844"/>
              <a:gd name="connsiteY6" fmla="*/ 1120 h 61628"/>
              <a:gd name="connsiteX7" fmla="*/ 51428 w 74844"/>
              <a:gd name="connsiteY7" fmla="*/ 472 h 61628"/>
              <a:gd name="connsiteX8" fmla="*/ 50579 w 74844"/>
              <a:gd name="connsiteY8" fmla="*/ 14476 h 61628"/>
              <a:gd name="connsiteX9" fmla="*/ 55686 w 74844"/>
              <a:gd name="connsiteY9" fmla="*/ 20136 h 61628"/>
              <a:gd name="connsiteX10" fmla="*/ 69535 w 74844"/>
              <a:gd name="connsiteY10" fmla="*/ 25085 h 61628"/>
              <a:gd name="connsiteX11" fmla="*/ 70378 w 74844"/>
              <a:gd name="connsiteY11" fmla="*/ 31550 h 61628"/>
              <a:gd name="connsiteX12" fmla="*/ 74466 w 74844"/>
              <a:gd name="connsiteY12" fmla="*/ 31072 h 61628"/>
              <a:gd name="connsiteX13" fmla="*/ 72868 w 74844"/>
              <a:gd name="connsiteY13" fmla="*/ 47523 h 61628"/>
              <a:gd name="connsiteX14" fmla="*/ 66875 w 74844"/>
              <a:gd name="connsiteY14" fmla="*/ 46045 h 61628"/>
              <a:gd name="connsiteX15" fmla="*/ 50573 w 74844"/>
              <a:gd name="connsiteY15" fmla="*/ 58094 h 61628"/>
              <a:gd name="connsiteX16" fmla="*/ 45327 w 74844"/>
              <a:gd name="connsiteY16" fmla="*/ 60471 h 61628"/>
              <a:gd name="connsiteX17" fmla="*/ 43170 w 74844"/>
              <a:gd name="connsiteY17" fmla="*/ 61401 h 61628"/>
              <a:gd name="connsiteX18" fmla="*/ 26931 w 74844"/>
              <a:gd name="connsiteY18" fmla="*/ 59219 h 61628"/>
              <a:gd name="connsiteX19" fmla="*/ 16774 w 74844"/>
              <a:gd name="connsiteY19" fmla="*/ 59049 h 61628"/>
              <a:gd name="connsiteX20" fmla="*/ 9893 w 74844"/>
              <a:gd name="connsiteY20" fmla="*/ 59754 h 61628"/>
              <a:gd name="connsiteX21" fmla="*/ 6924 w 74844"/>
              <a:gd name="connsiteY21" fmla="*/ 58270 h 61628"/>
              <a:gd name="connsiteX22" fmla="*/ 472 w 74844"/>
              <a:gd name="connsiteY22" fmla="*/ 40152 h 61628"/>
              <a:gd name="connsiteX23" fmla="*/ 7409 w 74844"/>
              <a:gd name="connsiteY23" fmla="*/ 27575 h 61628"/>
              <a:gd name="connsiteX24" fmla="*/ 7572 w 74844"/>
              <a:gd name="connsiteY24" fmla="*/ 26946 h 61628"/>
              <a:gd name="connsiteX25" fmla="*/ 9151 w 74844"/>
              <a:gd name="connsiteY25" fmla="*/ 25343 h 616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74844" h="61628">
                <a:moveTo>
                  <a:pt x="9151" y="25343"/>
                </a:moveTo>
                <a:lnTo>
                  <a:pt x="23283" y="17960"/>
                </a:lnTo>
                <a:lnTo>
                  <a:pt x="26302" y="16614"/>
                </a:lnTo>
                <a:lnTo>
                  <a:pt x="27610" y="15759"/>
                </a:lnTo>
                <a:lnTo>
                  <a:pt x="39283" y="5301"/>
                </a:lnTo>
                <a:lnTo>
                  <a:pt x="39478" y="5270"/>
                </a:lnTo>
                <a:lnTo>
                  <a:pt x="48227" y="1120"/>
                </a:lnTo>
                <a:lnTo>
                  <a:pt x="51428" y="472"/>
                </a:lnTo>
                <a:lnTo>
                  <a:pt x="50579" y="14476"/>
                </a:lnTo>
                <a:lnTo>
                  <a:pt x="55686" y="20136"/>
                </a:lnTo>
                <a:lnTo>
                  <a:pt x="69535" y="25085"/>
                </a:lnTo>
                <a:lnTo>
                  <a:pt x="70378" y="31550"/>
                </a:lnTo>
                <a:lnTo>
                  <a:pt x="74466" y="31072"/>
                </a:lnTo>
                <a:lnTo>
                  <a:pt x="72868" y="47523"/>
                </a:lnTo>
                <a:lnTo>
                  <a:pt x="66875" y="46045"/>
                </a:lnTo>
                <a:lnTo>
                  <a:pt x="50573" y="58094"/>
                </a:lnTo>
                <a:lnTo>
                  <a:pt x="45327" y="60471"/>
                </a:lnTo>
                <a:lnTo>
                  <a:pt x="43170" y="61401"/>
                </a:lnTo>
                <a:lnTo>
                  <a:pt x="26931" y="59219"/>
                </a:lnTo>
                <a:lnTo>
                  <a:pt x="16774" y="59049"/>
                </a:lnTo>
                <a:lnTo>
                  <a:pt x="9893" y="59754"/>
                </a:lnTo>
                <a:lnTo>
                  <a:pt x="6924" y="58270"/>
                </a:lnTo>
                <a:lnTo>
                  <a:pt x="472" y="40152"/>
                </a:lnTo>
                <a:lnTo>
                  <a:pt x="7409" y="27575"/>
                </a:lnTo>
                <a:lnTo>
                  <a:pt x="7572" y="26946"/>
                </a:lnTo>
                <a:lnTo>
                  <a:pt x="9151" y="25343"/>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9" name="Langeland">
            <a:extLst>
              <a:ext uri="{FF2B5EF4-FFF2-40B4-BE49-F238E27FC236}">
                <a16:creationId xmlns:a16="http://schemas.microsoft.com/office/drawing/2014/main" id="{00000000-0008-0000-3E00-0000BD000000}"/>
              </a:ext>
            </a:extLst>
          </xdr:cNvPr>
          <xdr:cNvSpPr/>
        </xdr:nvSpPr>
        <xdr:spPr>
          <a:xfrm>
            <a:off x="3036862" y="5575855"/>
            <a:ext cx="416226" cy="913080"/>
          </a:xfrm>
          <a:custGeom>
            <a:avLst/>
            <a:gdLst>
              <a:gd name="connsiteX0" fmla="*/ 22673 w 405216"/>
              <a:gd name="connsiteY0" fmla="*/ 498725 h 888928"/>
              <a:gd name="connsiteX1" fmla="*/ 34806 w 405216"/>
              <a:gd name="connsiteY1" fmla="*/ 502850 h 888928"/>
              <a:gd name="connsiteX2" fmla="*/ 32988 w 405216"/>
              <a:gd name="connsiteY2" fmla="*/ 516856 h 888928"/>
              <a:gd name="connsiteX3" fmla="*/ 40435 w 405216"/>
              <a:gd name="connsiteY3" fmla="*/ 530376 h 888928"/>
              <a:gd name="connsiteX4" fmla="*/ 36536 w 405216"/>
              <a:gd name="connsiteY4" fmla="*/ 545770 h 888928"/>
              <a:gd name="connsiteX5" fmla="*/ 26553 w 405216"/>
              <a:gd name="connsiteY5" fmla="*/ 556486 h 888928"/>
              <a:gd name="connsiteX6" fmla="*/ 18082 w 405216"/>
              <a:gd name="connsiteY6" fmla="*/ 555285 h 888928"/>
              <a:gd name="connsiteX7" fmla="*/ 12679 w 405216"/>
              <a:gd name="connsiteY7" fmla="*/ 542940 h 888928"/>
              <a:gd name="connsiteX8" fmla="*/ 9616 w 405216"/>
              <a:gd name="connsiteY8" fmla="*/ 532533 h 888928"/>
              <a:gd name="connsiteX9" fmla="*/ 2088 w 405216"/>
              <a:gd name="connsiteY9" fmla="*/ 525282 h 888928"/>
              <a:gd name="connsiteX10" fmla="*/ 0 w 405216"/>
              <a:gd name="connsiteY10" fmla="*/ 507629 h 888928"/>
              <a:gd name="connsiteX11" fmla="*/ 85296 w 405216"/>
              <a:gd name="connsiteY11" fmla="*/ 413220 h 888928"/>
              <a:gd name="connsiteX12" fmla="*/ 99837 w 405216"/>
              <a:gd name="connsiteY12" fmla="*/ 418181 h 888928"/>
              <a:gd name="connsiteX13" fmla="*/ 106051 w 405216"/>
              <a:gd name="connsiteY13" fmla="*/ 414207 h 888928"/>
              <a:gd name="connsiteX14" fmla="*/ 124598 w 405216"/>
              <a:gd name="connsiteY14" fmla="*/ 423376 h 888928"/>
              <a:gd name="connsiteX15" fmla="*/ 126560 w 405216"/>
              <a:gd name="connsiteY15" fmla="*/ 435998 h 888928"/>
              <a:gd name="connsiteX16" fmla="*/ 111246 w 405216"/>
              <a:gd name="connsiteY16" fmla="*/ 436413 h 888928"/>
              <a:gd name="connsiteX17" fmla="*/ 104944 w 405216"/>
              <a:gd name="connsiteY17" fmla="*/ 425879 h 888928"/>
              <a:gd name="connsiteX18" fmla="*/ 91032 w 405216"/>
              <a:gd name="connsiteY18" fmla="*/ 418824 h 888928"/>
              <a:gd name="connsiteX19" fmla="*/ 83831 w 405216"/>
              <a:gd name="connsiteY19" fmla="*/ 419616 h 888928"/>
              <a:gd name="connsiteX20" fmla="*/ 385531 w 405216"/>
              <a:gd name="connsiteY20" fmla="*/ 0 h 888928"/>
              <a:gd name="connsiteX21" fmla="*/ 401153 w 405216"/>
              <a:gd name="connsiteY21" fmla="*/ 10992 h 888928"/>
              <a:gd name="connsiteX22" fmla="*/ 404757 w 405216"/>
              <a:gd name="connsiteY22" fmla="*/ 19696 h 888928"/>
              <a:gd name="connsiteX23" fmla="*/ 405216 w 405216"/>
              <a:gd name="connsiteY23" fmla="*/ 36033 h 888928"/>
              <a:gd name="connsiteX24" fmla="*/ 397493 w 405216"/>
              <a:gd name="connsiteY24" fmla="*/ 66992 h 888928"/>
              <a:gd name="connsiteX25" fmla="*/ 392424 w 405216"/>
              <a:gd name="connsiteY25" fmla="*/ 104024 h 888928"/>
              <a:gd name="connsiteX26" fmla="*/ 385675 w 405216"/>
              <a:gd name="connsiteY26" fmla="*/ 153276 h 888928"/>
              <a:gd name="connsiteX27" fmla="*/ 380480 w 405216"/>
              <a:gd name="connsiteY27" fmla="*/ 171740 h 888928"/>
              <a:gd name="connsiteX28" fmla="*/ 373939 w 405216"/>
              <a:gd name="connsiteY28" fmla="*/ 205239 h 888928"/>
              <a:gd name="connsiteX29" fmla="*/ 368116 w 405216"/>
              <a:gd name="connsiteY29" fmla="*/ 235072 h 888928"/>
              <a:gd name="connsiteX30" fmla="*/ 357505 w 405216"/>
              <a:gd name="connsiteY30" fmla="*/ 261955 h 888928"/>
              <a:gd name="connsiteX31" fmla="*/ 346027 w 405216"/>
              <a:gd name="connsiteY31" fmla="*/ 314332 h 888928"/>
              <a:gd name="connsiteX32" fmla="*/ 344147 w 405216"/>
              <a:gd name="connsiteY32" fmla="*/ 322935 h 888928"/>
              <a:gd name="connsiteX33" fmla="*/ 344411 w 405216"/>
              <a:gd name="connsiteY33" fmla="*/ 338386 h 888928"/>
              <a:gd name="connsiteX34" fmla="*/ 336839 w 405216"/>
              <a:gd name="connsiteY34" fmla="*/ 353862 h 888928"/>
              <a:gd name="connsiteX35" fmla="*/ 323442 w 405216"/>
              <a:gd name="connsiteY35" fmla="*/ 365685 h 888928"/>
              <a:gd name="connsiteX36" fmla="*/ 315103 w 405216"/>
              <a:gd name="connsiteY36" fmla="*/ 377532 h 888928"/>
              <a:gd name="connsiteX37" fmla="*/ 303926 w 405216"/>
              <a:gd name="connsiteY37" fmla="*/ 393417 h 888928"/>
              <a:gd name="connsiteX38" fmla="*/ 285398 w 405216"/>
              <a:gd name="connsiteY38" fmla="*/ 434933 h 888928"/>
              <a:gd name="connsiteX39" fmla="*/ 275303 w 405216"/>
              <a:gd name="connsiteY39" fmla="*/ 460836 h 888928"/>
              <a:gd name="connsiteX40" fmla="*/ 272825 w 405216"/>
              <a:gd name="connsiteY40" fmla="*/ 467206 h 888928"/>
              <a:gd name="connsiteX41" fmla="*/ 270197 w 405216"/>
              <a:gd name="connsiteY41" fmla="*/ 496762 h 888928"/>
              <a:gd name="connsiteX42" fmla="*/ 259775 w 405216"/>
              <a:gd name="connsiteY42" fmla="*/ 517250 h 888928"/>
              <a:gd name="connsiteX43" fmla="*/ 261197 w 405216"/>
              <a:gd name="connsiteY43" fmla="*/ 541285 h 888928"/>
              <a:gd name="connsiteX44" fmla="*/ 257951 w 405216"/>
              <a:gd name="connsiteY44" fmla="*/ 559007 h 888928"/>
              <a:gd name="connsiteX45" fmla="*/ 253027 w 405216"/>
              <a:gd name="connsiteY45" fmla="*/ 571822 h 888928"/>
              <a:gd name="connsiteX46" fmla="*/ 250354 w 405216"/>
              <a:gd name="connsiteY46" fmla="*/ 578777 h 888928"/>
              <a:gd name="connsiteX47" fmla="*/ 233366 w 405216"/>
              <a:gd name="connsiteY47" fmla="*/ 622986 h 888928"/>
              <a:gd name="connsiteX48" fmla="*/ 223360 w 405216"/>
              <a:gd name="connsiteY48" fmla="*/ 652636 h 888928"/>
              <a:gd name="connsiteX49" fmla="*/ 221486 w 405216"/>
              <a:gd name="connsiteY49" fmla="*/ 658176 h 888928"/>
              <a:gd name="connsiteX50" fmla="*/ 216951 w 405216"/>
              <a:gd name="connsiteY50" fmla="*/ 671609 h 888928"/>
              <a:gd name="connsiteX51" fmla="*/ 215108 w 405216"/>
              <a:gd name="connsiteY51" fmla="*/ 693411 h 888928"/>
              <a:gd name="connsiteX52" fmla="*/ 200668 w 405216"/>
              <a:gd name="connsiteY52" fmla="*/ 738946 h 888928"/>
              <a:gd name="connsiteX53" fmla="*/ 198479 w 405216"/>
              <a:gd name="connsiteY53" fmla="*/ 745845 h 888928"/>
              <a:gd name="connsiteX54" fmla="*/ 190473 w 405216"/>
              <a:gd name="connsiteY54" fmla="*/ 771112 h 888928"/>
              <a:gd name="connsiteX55" fmla="*/ 190095 w 405216"/>
              <a:gd name="connsiteY55" fmla="*/ 780777 h 888928"/>
              <a:gd name="connsiteX56" fmla="*/ 174316 w 405216"/>
              <a:gd name="connsiteY56" fmla="*/ 844468 h 888928"/>
              <a:gd name="connsiteX57" fmla="*/ 171441 w 405216"/>
              <a:gd name="connsiteY57" fmla="*/ 849694 h 888928"/>
              <a:gd name="connsiteX58" fmla="*/ 163385 w 405216"/>
              <a:gd name="connsiteY58" fmla="*/ 864327 h 888928"/>
              <a:gd name="connsiteX59" fmla="*/ 153139 w 405216"/>
              <a:gd name="connsiteY59" fmla="*/ 877168 h 888928"/>
              <a:gd name="connsiteX60" fmla="*/ 126844 w 405216"/>
              <a:gd name="connsiteY60" fmla="*/ 888928 h 888928"/>
              <a:gd name="connsiteX61" fmla="*/ 114076 w 405216"/>
              <a:gd name="connsiteY61" fmla="*/ 880815 h 888928"/>
              <a:gd name="connsiteX62" fmla="*/ 101491 w 405216"/>
              <a:gd name="connsiteY62" fmla="*/ 860818 h 888928"/>
              <a:gd name="connsiteX63" fmla="*/ 99120 w 405216"/>
              <a:gd name="connsiteY63" fmla="*/ 849769 h 888928"/>
              <a:gd name="connsiteX64" fmla="*/ 94347 w 405216"/>
              <a:gd name="connsiteY64" fmla="*/ 835255 h 888928"/>
              <a:gd name="connsiteX65" fmla="*/ 103692 w 405216"/>
              <a:gd name="connsiteY65" fmla="*/ 829325 h 888928"/>
              <a:gd name="connsiteX66" fmla="*/ 103497 w 405216"/>
              <a:gd name="connsiteY66" fmla="*/ 814365 h 888928"/>
              <a:gd name="connsiteX67" fmla="*/ 103284 w 405216"/>
              <a:gd name="connsiteY67" fmla="*/ 813900 h 888928"/>
              <a:gd name="connsiteX68" fmla="*/ 88648 w 405216"/>
              <a:gd name="connsiteY68" fmla="*/ 781759 h 888928"/>
              <a:gd name="connsiteX69" fmla="*/ 86019 w 405216"/>
              <a:gd name="connsiteY69" fmla="*/ 769659 h 888928"/>
              <a:gd name="connsiteX70" fmla="*/ 85271 w 405216"/>
              <a:gd name="connsiteY70" fmla="*/ 750800 h 888928"/>
              <a:gd name="connsiteX71" fmla="*/ 85082 w 405216"/>
              <a:gd name="connsiteY71" fmla="*/ 746103 h 888928"/>
              <a:gd name="connsiteX72" fmla="*/ 81988 w 405216"/>
              <a:gd name="connsiteY72" fmla="*/ 739884 h 888928"/>
              <a:gd name="connsiteX73" fmla="*/ 72887 w 405216"/>
              <a:gd name="connsiteY73" fmla="*/ 721615 h 888928"/>
              <a:gd name="connsiteX74" fmla="*/ 61617 w 405216"/>
              <a:gd name="connsiteY74" fmla="*/ 706347 h 888928"/>
              <a:gd name="connsiteX75" fmla="*/ 37044 w 405216"/>
              <a:gd name="connsiteY75" fmla="*/ 684085 h 888928"/>
              <a:gd name="connsiteX76" fmla="*/ 17315 w 405216"/>
              <a:gd name="connsiteY76" fmla="*/ 675545 h 888928"/>
              <a:gd name="connsiteX77" fmla="*/ 13101 w 405216"/>
              <a:gd name="connsiteY77" fmla="*/ 663779 h 888928"/>
              <a:gd name="connsiteX78" fmla="*/ 29730 w 405216"/>
              <a:gd name="connsiteY78" fmla="*/ 665780 h 888928"/>
              <a:gd name="connsiteX79" fmla="*/ 37642 w 405216"/>
              <a:gd name="connsiteY79" fmla="*/ 664565 h 888928"/>
              <a:gd name="connsiteX80" fmla="*/ 52988 w 405216"/>
              <a:gd name="connsiteY80" fmla="*/ 675312 h 888928"/>
              <a:gd name="connsiteX81" fmla="*/ 56415 w 405216"/>
              <a:gd name="connsiteY81" fmla="*/ 668552 h 888928"/>
              <a:gd name="connsiteX82" fmla="*/ 65095 w 405216"/>
              <a:gd name="connsiteY82" fmla="*/ 675376 h 888928"/>
              <a:gd name="connsiteX83" fmla="*/ 71755 w 405216"/>
              <a:gd name="connsiteY83" fmla="*/ 668899 h 888928"/>
              <a:gd name="connsiteX84" fmla="*/ 80586 w 405216"/>
              <a:gd name="connsiteY84" fmla="*/ 644122 h 888928"/>
              <a:gd name="connsiteX85" fmla="*/ 90365 w 405216"/>
              <a:gd name="connsiteY85" fmla="*/ 639600 h 888928"/>
              <a:gd name="connsiteX86" fmla="*/ 85799 w 405216"/>
              <a:gd name="connsiteY86" fmla="*/ 631721 h 888928"/>
              <a:gd name="connsiteX87" fmla="*/ 89013 w 405216"/>
              <a:gd name="connsiteY87" fmla="*/ 607151 h 888928"/>
              <a:gd name="connsiteX88" fmla="*/ 90762 w 405216"/>
              <a:gd name="connsiteY88" fmla="*/ 579991 h 888928"/>
              <a:gd name="connsiteX89" fmla="*/ 95541 w 405216"/>
              <a:gd name="connsiteY89" fmla="*/ 569232 h 888928"/>
              <a:gd name="connsiteX90" fmla="*/ 106133 w 405216"/>
              <a:gd name="connsiteY90" fmla="*/ 568911 h 888928"/>
              <a:gd name="connsiteX91" fmla="*/ 113529 w 405216"/>
              <a:gd name="connsiteY91" fmla="*/ 587789 h 888928"/>
              <a:gd name="connsiteX92" fmla="*/ 127290 w 405216"/>
              <a:gd name="connsiteY92" fmla="*/ 589946 h 888928"/>
              <a:gd name="connsiteX93" fmla="*/ 128479 w 405216"/>
              <a:gd name="connsiteY93" fmla="*/ 587946 h 888928"/>
              <a:gd name="connsiteX94" fmla="*/ 132586 w 405216"/>
              <a:gd name="connsiteY94" fmla="*/ 581042 h 888928"/>
              <a:gd name="connsiteX95" fmla="*/ 142252 w 405216"/>
              <a:gd name="connsiteY95" fmla="*/ 582286 h 888928"/>
              <a:gd name="connsiteX96" fmla="*/ 158448 w 405216"/>
              <a:gd name="connsiteY96" fmla="*/ 577891 h 888928"/>
              <a:gd name="connsiteX97" fmla="*/ 151435 w 405216"/>
              <a:gd name="connsiteY97" fmla="*/ 570244 h 888928"/>
              <a:gd name="connsiteX98" fmla="*/ 143856 w 405216"/>
              <a:gd name="connsiteY98" fmla="*/ 560861 h 888928"/>
              <a:gd name="connsiteX99" fmla="*/ 138988 w 405216"/>
              <a:gd name="connsiteY99" fmla="*/ 547026 h 888928"/>
              <a:gd name="connsiteX100" fmla="*/ 144819 w 405216"/>
              <a:gd name="connsiteY100" fmla="*/ 543656 h 888928"/>
              <a:gd name="connsiteX101" fmla="*/ 146768 w 405216"/>
              <a:gd name="connsiteY101" fmla="*/ 542524 h 888928"/>
              <a:gd name="connsiteX102" fmla="*/ 134290 w 405216"/>
              <a:gd name="connsiteY102" fmla="*/ 536324 h 888928"/>
              <a:gd name="connsiteX103" fmla="*/ 135127 w 405216"/>
              <a:gd name="connsiteY103" fmla="*/ 523162 h 888928"/>
              <a:gd name="connsiteX104" fmla="*/ 131862 w 405216"/>
              <a:gd name="connsiteY104" fmla="*/ 519181 h 888928"/>
              <a:gd name="connsiteX105" fmla="*/ 123045 w 405216"/>
              <a:gd name="connsiteY105" fmla="*/ 539788 h 888928"/>
              <a:gd name="connsiteX106" fmla="*/ 113120 w 405216"/>
              <a:gd name="connsiteY106" fmla="*/ 535167 h 888928"/>
              <a:gd name="connsiteX107" fmla="*/ 101623 w 405216"/>
              <a:gd name="connsiteY107" fmla="*/ 536946 h 888928"/>
              <a:gd name="connsiteX108" fmla="*/ 96856 w 405216"/>
              <a:gd name="connsiteY108" fmla="*/ 527117 h 888928"/>
              <a:gd name="connsiteX109" fmla="*/ 96730 w 405216"/>
              <a:gd name="connsiteY109" fmla="*/ 513515 h 888928"/>
              <a:gd name="connsiteX110" fmla="*/ 106208 w 405216"/>
              <a:gd name="connsiteY110" fmla="*/ 502328 h 888928"/>
              <a:gd name="connsiteX111" fmla="*/ 106548 w 405216"/>
              <a:gd name="connsiteY111" fmla="*/ 490097 h 888928"/>
              <a:gd name="connsiteX112" fmla="*/ 122768 w 405216"/>
              <a:gd name="connsiteY112" fmla="*/ 472602 h 888928"/>
              <a:gd name="connsiteX113" fmla="*/ 123158 w 405216"/>
              <a:gd name="connsiteY113" fmla="*/ 471514 h 888928"/>
              <a:gd name="connsiteX114" fmla="*/ 128542 w 405216"/>
              <a:gd name="connsiteY114" fmla="*/ 456265 h 888928"/>
              <a:gd name="connsiteX115" fmla="*/ 142919 w 405216"/>
              <a:gd name="connsiteY115" fmla="*/ 446945 h 888928"/>
              <a:gd name="connsiteX116" fmla="*/ 145397 w 405216"/>
              <a:gd name="connsiteY116" fmla="*/ 442436 h 888928"/>
              <a:gd name="connsiteX117" fmla="*/ 151108 w 405216"/>
              <a:gd name="connsiteY117" fmla="*/ 432060 h 888928"/>
              <a:gd name="connsiteX118" fmla="*/ 154580 w 405216"/>
              <a:gd name="connsiteY118" fmla="*/ 420420 h 888928"/>
              <a:gd name="connsiteX119" fmla="*/ 176976 w 405216"/>
              <a:gd name="connsiteY119" fmla="*/ 396027 h 888928"/>
              <a:gd name="connsiteX120" fmla="*/ 178907 w 405216"/>
              <a:gd name="connsiteY120" fmla="*/ 393498 h 888928"/>
              <a:gd name="connsiteX121" fmla="*/ 186743 w 405216"/>
              <a:gd name="connsiteY121" fmla="*/ 383254 h 888928"/>
              <a:gd name="connsiteX122" fmla="*/ 201184 w 405216"/>
              <a:gd name="connsiteY122" fmla="*/ 371564 h 888928"/>
              <a:gd name="connsiteX123" fmla="*/ 210555 w 405216"/>
              <a:gd name="connsiteY123" fmla="*/ 369923 h 888928"/>
              <a:gd name="connsiteX124" fmla="*/ 222385 w 405216"/>
              <a:gd name="connsiteY124" fmla="*/ 368482 h 888928"/>
              <a:gd name="connsiteX125" fmla="*/ 223750 w 405216"/>
              <a:gd name="connsiteY125" fmla="*/ 368319 h 888928"/>
              <a:gd name="connsiteX126" fmla="*/ 223863 w 405216"/>
              <a:gd name="connsiteY126" fmla="*/ 368187 h 888928"/>
              <a:gd name="connsiteX127" fmla="*/ 246052 w 405216"/>
              <a:gd name="connsiteY127" fmla="*/ 341939 h 888928"/>
              <a:gd name="connsiteX128" fmla="*/ 250046 w 405216"/>
              <a:gd name="connsiteY128" fmla="*/ 325658 h 888928"/>
              <a:gd name="connsiteX129" fmla="*/ 262171 w 405216"/>
              <a:gd name="connsiteY129" fmla="*/ 309459 h 888928"/>
              <a:gd name="connsiteX130" fmla="*/ 265348 w 405216"/>
              <a:gd name="connsiteY130" fmla="*/ 290310 h 888928"/>
              <a:gd name="connsiteX131" fmla="*/ 265429 w 405216"/>
              <a:gd name="connsiteY131" fmla="*/ 289819 h 888928"/>
              <a:gd name="connsiteX132" fmla="*/ 287970 w 405216"/>
              <a:gd name="connsiteY132" fmla="*/ 258905 h 888928"/>
              <a:gd name="connsiteX133" fmla="*/ 288580 w 405216"/>
              <a:gd name="connsiteY133" fmla="*/ 240932 h 888928"/>
              <a:gd name="connsiteX134" fmla="*/ 302310 w 405216"/>
              <a:gd name="connsiteY134" fmla="*/ 211508 h 888928"/>
              <a:gd name="connsiteX135" fmla="*/ 303184 w 405216"/>
              <a:gd name="connsiteY135" fmla="*/ 195687 h 888928"/>
              <a:gd name="connsiteX136" fmla="*/ 305492 w 405216"/>
              <a:gd name="connsiteY136" fmla="*/ 187901 h 888928"/>
              <a:gd name="connsiteX137" fmla="*/ 312191 w 405216"/>
              <a:gd name="connsiteY137" fmla="*/ 165325 h 888928"/>
              <a:gd name="connsiteX138" fmla="*/ 312782 w 405216"/>
              <a:gd name="connsiteY138" fmla="*/ 160621 h 888928"/>
              <a:gd name="connsiteX139" fmla="*/ 317115 w 405216"/>
              <a:gd name="connsiteY139" fmla="*/ 126418 h 888928"/>
              <a:gd name="connsiteX140" fmla="*/ 323260 w 405216"/>
              <a:gd name="connsiteY140" fmla="*/ 117847 h 888928"/>
              <a:gd name="connsiteX141" fmla="*/ 328990 w 405216"/>
              <a:gd name="connsiteY141" fmla="*/ 100308 h 888928"/>
              <a:gd name="connsiteX142" fmla="*/ 340618 w 405216"/>
              <a:gd name="connsiteY142" fmla="*/ 82732 h 888928"/>
              <a:gd name="connsiteX143" fmla="*/ 341688 w 405216"/>
              <a:gd name="connsiteY143" fmla="*/ 79053 h 888928"/>
              <a:gd name="connsiteX144" fmla="*/ 345329 w 405216"/>
              <a:gd name="connsiteY144" fmla="*/ 66520 h 888928"/>
              <a:gd name="connsiteX145" fmla="*/ 343656 w 405216"/>
              <a:gd name="connsiteY145" fmla="*/ 53452 h 888928"/>
              <a:gd name="connsiteX146" fmla="*/ 365279 w 405216"/>
              <a:gd name="connsiteY146" fmla="*/ 31870 h 888928"/>
              <a:gd name="connsiteX147" fmla="*/ 372807 w 405216"/>
              <a:gd name="connsiteY147" fmla="*/ 15187 h 8889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Lst>
            <a:rect l="l" t="t" r="r" b="b"/>
            <a:pathLst>
              <a:path w="405216" h="888928">
                <a:moveTo>
                  <a:pt x="22673" y="498725"/>
                </a:moveTo>
                <a:lnTo>
                  <a:pt x="34806" y="502850"/>
                </a:lnTo>
                <a:lnTo>
                  <a:pt x="32988" y="516856"/>
                </a:lnTo>
                <a:lnTo>
                  <a:pt x="40435" y="530376"/>
                </a:lnTo>
                <a:lnTo>
                  <a:pt x="36536" y="545770"/>
                </a:lnTo>
                <a:lnTo>
                  <a:pt x="26553" y="556486"/>
                </a:lnTo>
                <a:lnTo>
                  <a:pt x="18082" y="555285"/>
                </a:lnTo>
                <a:lnTo>
                  <a:pt x="12679" y="542940"/>
                </a:lnTo>
                <a:lnTo>
                  <a:pt x="9616" y="532533"/>
                </a:lnTo>
                <a:lnTo>
                  <a:pt x="2088" y="525282"/>
                </a:lnTo>
                <a:lnTo>
                  <a:pt x="0" y="507629"/>
                </a:lnTo>
                <a:close/>
                <a:moveTo>
                  <a:pt x="85296" y="413220"/>
                </a:moveTo>
                <a:lnTo>
                  <a:pt x="99837" y="418181"/>
                </a:lnTo>
                <a:lnTo>
                  <a:pt x="106051" y="414207"/>
                </a:lnTo>
                <a:lnTo>
                  <a:pt x="124598" y="423376"/>
                </a:lnTo>
                <a:lnTo>
                  <a:pt x="126560" y="435998"/>
                </a:lnTo>
                <a:lnTo>
                  <a:pt x="111246" y="436413"/>
                </a:lnTo>
                <a:lnTo>
                  <a:pt x="104944" y="425879"/>
                </a:lnTo>
                <a:lnTo>
                  <a:pt x="91032" y="418824"/>
                </a:lnTo>
                <a:lnTo>
                  <a:pt x="83831" y="419616"/>
                </a:lnTo>
                <a:close/>
                <a:moveTo>
                  <a:pt x="385531" y="0"/>
                </a:moveTo>
                <a:lnTo>
                  <a:pt x="401153" y="10992"/>
                </a:lnTo>
                <a:lnTo>
                  <a:pt x="404757" y="19696"/>
                </a:lnTo>
                <a:lnTo>
                  <a:pt x="405216" y="36033"/>
                </a:lnTo>
                <a:lnTo>
                  <a:pt x="397493" y="66992"/>
                </a:lnTo>
                <a:lnTo>
                  <a:pt x="392424" y="104024"/>
                </a:lnTo>
                <a:lnTo>
                  <a:pt x="385675" y="153276"/>
                </a:lnTo>
                <a:lnTo>
                  <a:pt x="380480" y="171740"/>
                </a:lnTo>
                <a:lnTo>
                  <a:pt x="373939" y="205239"/>
                </a:lnTo>
                <a:lnTo>
                  <a:pt x="368116" y="235072"/>
                </a:lnTo>
                <a:lnTo>
                  <a:pt x="357505" y="261955"/>
                </a:lnTo>
                <a:lnTo>
                  <a:pt x="346027" y="314332"/>
                </a:lnTo>
                <a:lnTo>
                  <a:pt x="344147" y="322935"/>
                </a:lnTo>
                <a:lnTo>
                  <a:pt x="344411" y="338386"/>
                </a:lnTo>
                <a:lnTo>
                  <a:pt x="336839" y="353862"/>
                </a:lnTo>
                <a:lnTo>
                  <a:pt x="323442" y="365685"/>
                </a:lnTo>
                <a:lnTo>
                  <a:pt x="315103" y="377532"/>
                </a:lnTo>
                <a:lnTo>
                  <a:pt x="303926" y="393417"/>
                </a:lnTo>
                <a:lnTo>
                  <a:pt x="285398" y="434933"/>
                </a:lnTo>
                <a:lnTo>
                  <a:pt x="275303" y="460836"/>
                </a:lnTo>
                <a:lnTo>
                  <a:pt x="272825" y="467206"/>
                </a:lnTo>
                <a:lnTo>
                  <a:pt x="270197" y="496762"/>
                </a:lnTo>
                <a:lnTo>
                  <a:pt x="259775" y="517250"/>
                </a:lnTo>
                <a:lnTo>
                  <a:pt x="261197" y="541285"/>
                </a:lnTo>
                <a:lnTo>
                  <a:pt x="257951" y="559007"/>
                </a:lnTo>
                <a:lnTo>
                  <a:pt x="253027" y="571822"/>
                </a:lnTo>
                <a:lnTo>
                  <a:pt x="250354" y="578777"/>
                </a:lnTo>
                <a:lnTo>
                  <a:pt x="233366" y="622986"/>
                </a:lnTo>
                <a:lnTo>
                  <a:pt x="223360" y="652636"/>
                </a:lnTo>
                <a:lnTo>
                  <a:pt x="221486" y="658176"/>
                </a:lnTo>
                <a:lnTo>
                  <a:pt x="216951" y="671609"/>
                </a:lnTo>
                <a:lnTo>
                  <a:pt x="215108" y="693411"/>
                </a:lnTo>
                <a:lnTo>
                  <a:pt x="200668" y="738946"/>
                </a:lnTo>
                <a:lnTo>
                  <a:pt x="198479" y="745845"/>
                </a:lnTo>
                <a:lnTo>
                  <a:pt x="190473" y="771112"/>
                </a:lnTo>
                <a:lnTo>
                  <a:pt x="190095" y="780777"/>
                </a:lnTo>
                <a:lnTo>
                  <a:pt x="174316" y="844468"/>
                </a:lnTo>
                <a:lnTo>
                  <a:pt x="171441" y="849694"/>
                </a:lnTo>
                <a:lnTo>
                  <a:pt x="163385" y="864327"/>
                </a:lnTo>
                <a:lnTo>
                  <a:pt x="153139" y="877168"/>
                </a:lnTo>
                <a:lnTo>
                  <a:pt x="126844" y="888928"/>
                </a:lnTo>
                <a:lnTo>
                  <a:pt x="114076" y="880815"/>
                </a:lnTo>
                <a:lnTo>
                  <a:pt x="101491" y="860818"/>
                </a:lnTo>
                <a:lnTo>
                  <a:pt x="99120" y="849769"/>
                </a:lnTo>
                <a:lnTo>
                  <a:pt x="94347" y="835255"/>
                </a:lnTo>
                <a:lnTo>
                  <a:pt x="103692" y="829325"/>
                </a:lnTo>
                <a:lnTo>
                  <a:pt x="103497" y="814365"/>
                </a:lnTo>
                <a:lnTo>
                  <a:pt x="103284" y="813900"/>
                </a:lnTo>
                <a:lnTo>
                  <a:pt x="88648" y="781759"/>
                </a:lnTo>
                <a:lnTo>
                  <a:pt x="86019" y="769659"/>
                </a:lnTo>
                <a:lnTo>
                  <a:pt x="85271" y="750800"/>
                </a:lnTo>
                <a:lnTo>
                  <a:pt x="85082" y="746103"/>
                </a:lnTo>
                <a:lnTo>
                  <a:pt x="81988" y="739884"/>
                </a:lnTo>
                <a:lnTo>
                  <a:pt x="72887" y="721615"/>
                </a:lnTo>
                <a:lnTo>
                  <a:pt x="61617" y="706347"/>
                </a:lnTo>
                <a:lnTo>
                  <a:pt x="37044" y="684085"/>
                </a:lnTo>
                <a:lnTo>
                  <a:pt x="17315" y="675545"/>
                </a:lnTo>
                <a:lnTo>
                  <a:pt x="13101" y="663779"/>
                </a:lnTo>
                <a:lnTo>
                  <a:pt x="29730" y="665780"/>
                </a:lnTo>
                <a:lnTo>
                  <a:pt x="37642" y="664565"/>
                </a:lnTo>
                <a:lnTo>
                  <a:pt x="52988" y="675312"/>
                </a:lnTo>
                <a:lnTo>
                  <a:pt x="56415" y="668552"/>
                </a:lnTo>
                <a:lnTo>
                  <a:pt x="65095" y="675376"/>
                </a:lnTo>
                <a:lnTo>
                  <a:pt x="71755" y="668899"/>
                </a:lnTo>
                <a:lnTo>
                  <a:pt x="80586" y="644122"/>
                </a:lnTo>
                <a:lnTo>
                  <a:pt x="90365" y="639600"/>
                </a:lnTo>
                <a:lnTo>
                  <a:pt x="85799" y="631721"/>
                </a:lnTo>
                <a:lnTo>
                  <a:pt x="89013" y="607151"/>
                </a:lnTo>
                <a:lnTo>
                  <a:pt x="90762" y="579991"/>
                </a:lnTo>
                <a:lnTo>
                  <a:pt x="95541" y="569232"/>
                </a:lnTo>
                <a:lnTo>
                  <a:pt x="106133" y="568911"/>
                </a:lnTo>
                <a:lnTo>
                  <a:pt x="113529" y="587789"/>
                </a:lnTo>
                <a:lnTo>
                  <a:pt x="127290" y="589946"/>
                </a:lnTo>
                <a:lnTo>
                  <a:pt x="128479" y="587946"/>
                </a:lnTo>
                <a:lnTo>
                  <a:pt x="132586" y="581042"/>
                </a:lnTo>
                <a:lnTo>
                  <a:pt x="142252" y="582286"/>
                </a:lnTo>
                <a:lnTo>
                  <a:pt x="158448" y="577891"/>
                </a:lnTo>
                <a:lnTo>
                  <a:pt x="151435" y="570244"/>
                </a:lnTo>
                <a:lnTo>
                  <a:pt x="143856" y="560861"/>
                </a:lnTo>
                <a:lnTo>
                  <a:pt x="138988" y="547026"/>
                </a:lnTo>
                <a:lnTo>
                  <a:pt x="144819" y="543656"/>
                </a:lnTo>
                <a:lnTo>
                  <a:pt x="146768" y="542524"/>
                </a:lnTo>
                <a:lnTo>
                  <a:pt x="134290" y="536324"/>
                </a:lnTo>
                <a:lnTo>
                  <a:pt x="135127" y="523162"/>
                </a:lnTo>
                <a:lnTo>
                  <a:pt x="131862" y="519181"/>
                </a:lnTo>
                <a:lnTo>
                  <a:pt x="123045" y="539788"/>
                </a:lnTo>
                <a:lnTo>
                  <a:pt x="113120" y="535167"/>
                </a:lnTo>
                <a:lnTo>
                  <a:pt x="101623" y="536946"/>
                </a:lnTo>
                <a:lnTo>
                  <a:pt x="96856" y="527117"/>
                </a:lnTo>
                <a:lnTo>
                  <a:pt x="96730" y="513515"/>
                </a:lnTo>
                <a:lnTo>
                  <a:pt x="106208" y="502328"/>
                </a:lnTo>
                <a:lnTo>
                  <a:pt x="106548" y="490097"/>
                </a:lnTo>
                <a:lnTo>
                  <a:pt x="122768" y="472602"/>
                </a:lnTo>
                <a:lnTo>
                  <a:pt x="123158" y="471514"/>
                </a:lnTo>
                <a:lnTo>
                  <a:pt x="128542" y="456265"/>
                </a:lnTo>
                <a:lnTo>
                  <a:pt x="142919" y="446945"/>
                </a:lnTo>
                <a:lnTo>
                  <a:pt x="145397" y="442436"/>
                </a:lnTo>
                <a:lnTo>
                  <a:pt x="151108" y="432060"/>
                </a:lnTo>
                <a:lnTo>
                  <a:pt x="154580" y="420420"/>
                </a:lnTo>
                <a:lnTo>
                  <a:pt x="176976" y="396027"/>
                </a:lnTo>
                <a:lnTo>
                  <a:pt x="178907" y="393498"/>
                </a:lnTo>
                <a:lnTo>
                  <a:pt x="186743" y="383254"/>
                </a:lnTo>
                <a:lnTo>
                  <a:pt x="201184" y="371564"/>
                </a:lnTo>
                <a:lnTo>
                  <a:pt x="210555" y="369923"/>
                </a:lnTo>
                <a:lnTo>
                  <a:pt x="222385" y="368482"/>
                </a:lnTo>
                <a:lnTo>
                  <a:pt x="223750" y="368319"/>
                </a:lnTo>
                <a:lnTo>
                  <a:pt x="223863" y="368187"/>
                </a:lnTo>
                <a:lnTo>
                  <a:pt x="246052" y="341939"/>
                </a:lnTo>
                <a:lnTo>
                  <a:pt x="250046" y="325658"/>
                </a:lnTo>
                <a:lnTo>
                  <a:pt x="262171" y="309459"/>
                </a:lnTo>
                <a:lnTo>
                  <a:pt x="265348" y="290310"/>
                </a:lnTo>
                <a:lnTo>
                  <a:pt x="265429" y="289819"/>
                </a:lnTo>
                <a:lnTo>
                  <a:pt x="287970" y="258905"/>
                </a:lnTo>
                <a:lnTo>
                  <a:pt x="288580" y="240932"/>
                </a:lnTo>
                <a:lnTo>
                  <a:pt x="302310" y="211508"/>
                </a:lnTo>
                <a:lnTo>
                  <a:pt x="303184" y="195687"/>
                </a:lnTo>
                <a:lnTo>
                  <a:pt x="305492" y="187901"/>
                </a:lnTo>
                <a:lnTo>
                  <a:pt x="312191" y="165325"/>
                </a:lnTo>
                <a:lnTo>
                  <a:pt x="312782" y="160621"/>
                </a:lnTo>
                <a:lnTo>
                  <a:pt x="317115" y="126418"/>
                </a:lnTo>
                <a:lnTo>
                  <a:pt x="323260" y="117847"/>
                </a:lnTo>
                <a:lnTo>
                  <a:pt x="328990" y="100308"/>
                </a:lnTo>
                <a:lnTo>
                  <a:pt x="340618" y="82732"/>
                </a:lnTo>
                <a:lnTo>
                  <a:pt x="341688" y="79053"/>
                </a:lnTo>
                <a:lnTo>
                  <a:pt x="345329" y="66520"/>
                </a:lnTo>
                <a:lnTo>
                  <a:pt x="343656" y="53452"/>
                </a:lnTo>
                <a:lnTo>
                  <a:pt x="365279" y="31870"/>
                </a:lnTo>
                <a:lnTo>
                  <a:pt x="372807" y="15187"/>
                </a:lnTo>
                <a:close/>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0" name="Frederikssund">
            <a:extLst>
              <a:ext uri="{FF2B5EF4-FFF2-40B4-BE49-F238E27FC236}">
                <a16:creationId xmlns:a16="http://schemas.microsoft.com/office/drawing/2014/main" id="{00000000-0008-0000-3E00-0000BE000000}"/>
              </a:ext>
            </a:extLst>
          </xdr:cNvPr>
          <xdr:cNvSpPr/>
        </xdr:nvSpPr>
        <xdr:spPr>
          <a:xfrm>
            <a:off x="4448901" y="3958976"/>
            <a:ext cx="431873" cy="437941"/>
          </a:xfrm>
          <a:custGeom>
            <a:avLst/>
            <a:gdLst>
              <a:gd name="connsiteX0" fmla="*/ 255801 w 420449"/>
              <a:gd name="connsiteY0" fmla="*/ 374180 h 426357"/>
              <a:gd name="connsiteX1" fmla="*/ 263292 w 420449"/>
              <a:gd name="connsiteY1" fmla="*/ 381349 h 426357"/>
              <a:gd name="connsiteX2" fmla="*/ 267418 w 420449"/>
              <a:gd name="connsiteY2" fmla="*/ 383551 h 426357"/>
              <a:gd name="connsiteX3" fmla="*/ 267374 w 420449"/>
              <a:gd name="connsiteY3" fmla="*/ 395134 h 426357"/>
              <a:gd name="connsiteX4" fmla="*/ 272870 w 420449"/>
              <a:gd name="connsiteY4" fmla="*/ 401391 h 426357"/>
              <a:gd name="connsiteX5" fmla="*/ 264034 w 420449"/>
              <a:gd name="connsiteY5" fmla="*/ 407862 h 426357"/>
              <a:gd name="connsiteX6" fmla="*/ 250869 w 420449"/>
              <a:gd name="connsiteY6" fmla="*/ 408315 h 426357"/>
              <a:gd name="connsiteX7" fmla="*/ 248637 w 420449"/>
              <a:gd name="connsiteY7" fmla="*/ 394204 h 426357"/>
              <a:gd name="connsiteX8" fmla="*/ 256084 w 420449"/>
              <a:gd name="connsiteY8" fmla="*/ 384129 h 426357"/>
              <a:gd name="connsiteX9" fmla="*/ 255794 w 420449"/>
              <a:gd name="connsiteY9" fmla="*/ 73330 h 426357"/>
              <a:gd name="connsiteX10" fmla="*/ 263115 w 420449"/>
              <a:gd name="connsiteY10" fmla="*/ 89221 h 426357"/>
              <a:gd name="connsiteX11" fmla="*/ 285096 w 420449"/>
              <a:gd name="connsiteY11" fmla="*/ 108589 h 426357"/>
              <a:gd name="connsiteX12" fmla="*/ 293926 w 420449"/>
              <a:gd name="connsiteY12" fmla="*/ 126266 h 426357"/>
              <a:gd name="connsiteX13" fmla="*/ 298228 w 420449"/>
              <a:gd name="connsiteY13" fmla="*/ 127084 h 426357"/>
              <a:gd name="connsiteX14" fmla="*/ 356272 w 420449"/>
              <a:gd name="connsiteY14" fmla="*/ 99546 h 426357"/>
              <a:gd name="connsiteX15" fmla="*/ 383826 w 420449"/>
              <a:gd name="connsiteY15" fmla="*/ 121047 h 426357"/>
              <a:gd name="connsiteX16" fmla="*/ 400939 w 420449"/>
              <a:gd name="connsiteY16" fmla="*/ 161476 h 426357"/>
              <a:gd name="connsiteX17" fmla="*/ 414650 w 420449"/>
              <a:gd name="connsiteY17" fmla="*/ 164866 h 426357"/>
              <a:gd name="connsiteX18" fmla="*/ 420449 w 420449"/>
              <a:gd name="connsiteY18" fmla="*/ 163614 h 426357"/>
              <a:gd name="connsiteX19" fmla="*/ 411442 w 420449"/>
              <a:gd name="connsiteY19" fmla="*/ 178342 h 426357"/>
              <a:gd name="connsiteX20" fmla="*/ 404241 w 420449"/>
              <a:gd name="connsiteY20" fmla="*/ 186234 h 426357"/>
              <a:gd name="connsiteX21" fmla="*/ 397788 w 420449"/>
              <a:gd name="connsiteY21" fmla="*/ 191541 h 426357"/>
              <a:gd name="connsiteX22" fmla="*/ 395392 w 420449"/>
              <a:gd name="connsiteY22" fmla="*/ 200685 h 426357"/>
              <a:gd name="connsiteX23" fmla="*/ 375562 w 420449"/>
              <a:gd name="connsiteY23" fmla="*/ 220890 h 426357"/>
              <a:gd name="connsiteX24" fmla="*/ 346184 w 420449"/>
              <a:gd name="connsiteY24" fmla="*/ 206250 h 426357"/>
              <a:gd name="connsiteX25" fmla="*/ 303222 w 420449"/>
              <a:gd name="connsiteY25" fmla="*/ 215935 h 426357"/>
              <a:gd name="connsiteX26" fmla="*/ 306813 w 420449"/>
              <a:gd name="connsiteY26" fmla="*/ 228424 h 426357"/>
              <a:gd name="connsiteX27" fmla="*/ 313637 w 420449"/>
              <a:gd name="connsiteY27" fmla="*/ 249849 h 426357"/>
              <a:gd name="connsiteX28" fmla="*/ 303895 w 420449"/>
              <a:gd name="connsiteY28" fmla="*/ 277782 h 426357"/>
              <a:gd name="connsiteX29" fmla="*/ 291838 w 420449"/>
              <a:gd name="connsiteY29" fmla="*/ 303245 h 426357"/>
              <a:gd name="connsiteX30" fmla="*/ 289454 w 420449"/>
              <a:gd name="connsiteY30" fmla="*/ 311319 h 426357"/>
              <a:gd name="connsiteX31" fmla="*/ 263806 w 420449"/>
              <a:gd name="connsiteY31" fmla="*/ 299836 h 426357"/>
              <a:gd name="connsiteX32" fmla="*/ 249121 w 420449"/>
              <a:gd name="connsiteY32" fmla="*/ 289586 h 426357"/>
              <a:gd name="connsiteX33" fmla="*/ 248605 w 420449"/>
              <a:gd name="connsiteY33" fmla="*/ 277034 h 426357"/>
              <a:gd name="connsiteX34" fmla="*/ 254555 w 420449"/>
              <a:gd name="connsiteY34" fmla="*/ 266042 h 426357"/>
              <a:gd name="connsiteX35" fmla="*/ 254938 w 420449"/>
              <a:gd name="connsiteY35" fmla="*/ 265337 h 426357"/>
              <a:gd name="connsiteX36" fmla="*/ 241121 w 420449"/>
              <a:gd name="connsiteY36" fmla="*/ 246013 h 426357"/>
              <a:gd name="connsiteX37" fmla="*/ 238140 w 420449"/>
              <a:gd name="connsiteY37" fmla="*/ 227675 h 426357"/>
              <a:gd name="connsiteX38" fmla="*/ 233202 w 420449"/>
              <a:gd name="connsiteY38" fmla="*/ 207212 h 426357"/>
              <a:gd name="connsiteX39" fmla="*/ 233152 w 420449"/>
              <a:gd name="connsiteY39" fmla="*/ 207017 h 426357"/>
              <a:gd name="connsiteX40" fmla="*/ 219378 w 420449"/>
              <a:gd name="connsiteY40" fmla="*/ 197245 h 426357"/>
              <a:gd name="connsiteX41" fmla="*/ 225416 w 420449"/>
              <a:gd name="connsiteY41" fmla="*/ 190837 h 426357"/>
              <a:gd name="connsiteX42" fmla="*/ 210932 w 420449"/>
              <a:gd name="connsiteY42" fmla="*/ 177122 h 426357"/>
              <a:gd name="connsiteX43" fmla="*/ 210957 w 420449"/>
              <a:gd name="connsiteY43" fmla="*/ 175946 h 426357"/>
              <a:gd name="connsiteX44" fmla="*/ 211422 w 420449"/>
              <a:gd name="connsiteY44" fmla="*/ 152100 h 426357"/>
              <a:gd name="connsiteX45" fmla="*/ 221146 w 420449"/>
              <a:gd name="connsiteY45" fmla="*/ 147283 h 426357"/>
              <a:gd name="connsiteX46" fmla="*/ 231460 w 420449"/>
              <a:gd name="connsiteY46" fmla="*/ 143063 h 426357"/>
              <a:gd name="connsiteX47" fmla="*/ 233089 w 420449"/>
              <a:gd name="connsiteY47" fmla="*/ 142403 h 426357"/>
              <a:gd name="connsiteX48" fmla="*/ 230712 w 420449"/>
              <a:gd name="connsiteY48" fmla="*/ 130247 h 426357"/>
              <a:gd name="connsiteX49" fmla="*/ 231668 w 420449"/>
              <a:gd name="connsiteY49" fmla="*/ 122474 h 426357"/>
              <a:gd name="connsiteX50" fmla="*/ 233278 w 420449"/>
              <a:gd name="connsiteY50" fmla="*/ 109306 h 426357"/>
              <a:gd name="connsiteX51" fmla="*/ 230687 w 420449"/>
              <a:gd name="connsiteY51" fmla="*/ 106124 h 426357"/>
              <a:gd name="connsiteX52" fmla="*/ 243982 w 420449"/>
              <a:gd name="connsiteY52" fmla="*/ 90786 h 426357"/>
              <a:gd name="connsiteX53" fmla="*/ 52031 w 420449"/>
              <a:gd name="connsiteY53" fmla="*/ 0 h 426357"/>
              <a:gd name="connsiteX54" fmla="*/ 80874 w 420449"/>
              <a:gd name="connsiteY54" fmla="*/ 2647 h 426357"/>
              <a:gd name="connsiteX55" fmla="*/ 107818 w 420449"/>
              <a:gd name="connsiteY55" fmla="*/ 9326 h 426357"/>
              <a:gd name="connsiteX56" fmla="*/ 122239 w 420449"/>
              <a:gd name="connsiteY56" fmla="*/ 19356 h 426357"/>
              <a:gd name="connsiteX57" fmla="*/ 131566 w 420449"/>
              <a:gd name="connsiteY57" fmla="*/ 36033 h 426357"/>
              <a:gd name="connsiteX58" fmla="*/ 148642 w 420449"/>
              <a:gd name="connsiteY58" fmla="*/ 42340 h 426357"/>
              <a:gd name="connsiteX59" fmla="*/ 160082 w 420449"/>
              <a:gd name="connsiteY59" fmla="*/ 36769 h 426357"/>
              <a:gd name="connsiteX60" fmla="*/ 170862 w 420449"/>
              <a:gd name="connsiteY60" fmla="*/ 45277 h 426357"/>
              <a:gd name="connsiteX61" fmla="*/ 181680 w 420449"/>
              <a:gd name="connsiteY61" fmla="*/ 50365 h 426357"/>
              <a:gd name="connsiteX62" fmla="*/ 185661 w 420449"/>
              <a:gd name="connsiteY62" fmla="*/ 64482 h 426357"/>
              <a:gd name="connsiteX63" fmla="*/ 181120 w 420449"/>
              <a:gd name="connsiteY63" fmla="*/ 74519 h 426357"/>
              <a:gd name="connsiteX64" fmla="*/ 167548 w 420449"/>
              <a:gd name="connsiteY64" fmla="*/ 90196 h 426357"/>
              <a:gd name="connsiteX65" fmla="*/ 164051 w 420449"/>
              <a:gd name="connsiteY65" fmla="*/ 98937 h 426357"/>
              <a:gd name="connsiteX66" fmla="*/ 162705 w 420449"/>
              <a:gd name="connsiteY66" fmla="*/ 102295 h 426357"/>
              <a:gd name="connsiteX67" fmla="*/ 157881 w 420449"/>
              <a:gd name="connsiteY67" fmla="*/ 113860 h 426357"/>
              <a:gd name="connsiteX68" fmla="*/ 159321 w 420449"/>
              <a:gd name="connsiteY68" fmla="*/ 125663 h 426357"/>
              <a:gd name="connsiteX69" fmla="*/ 157623 w 420449"/>
              <a:gd name="connsiteY69" fmla="*/ 143039 h 426357"/>
              <a:gd name="connsiteX70" fmla="*/ 164089 w 420449"/>
              <a:gd name="connsiteY70" fmla="*/ 150447 h 426357"/>
              <a:gd name="connsiteX71" fmla="*/ 194988 w 420449"/>
              <a:gd name="connsiteY71" fmla="*/ 163748 h 426357"/>
              <a:gd name="connsiteX72" fmla="*/ 199642 w 420449"/>
              <a:gd name="connsiteY72" fmla="*/ 178853 h 426357"/>
              <a:gd name="connsiteX73" fmla="*/ 202856 w 420449"/>
              <a:gd name="connsiteY73" fmla="*/ 189298 h 426357"/>
              <a:gd name="connsiteX74" fmla="*/ 204095 w 420449"/>
              <a:gd name="connsiteY74" fmla="*/ 209509 h 426357"/>
              <a:gd name="connsiteX75" fmla="*/ 206485 w 420449"/>
              <a:gd name="connsiteY75" fmla="*/ 233570 h 426357"/>
              <a:gd name="connsiteX76" fmla="*/ 217139 w 420449"/>
              <a:gd name="connsiteY76" fmla="*/ 238009 h 426357"/>
              <a:gd name="connsiteX77" fmla="*/ 223479 w 420449"/>
              <a:gd name="connsiteY77" fmla="*/ 244367 h 426357"/>
              <a:gd name="connsiteX78" fmla="*/ 210517 w 420449"/>
              <a:gd name="connsiteY78" fmla="*/ 252473 h 426357"/>
              <a:gd name="connsiteX79" fmla="*/ 210611 w 420449"/>
              <a:gd name="connsiteY79" fmla="*/ 256422 h 426357"/>
              <a:gd name="connsiteX80" fmla="*/ 210825 w 420449"/>
              <a:gd name="connsiteY80" fmla="*/ 265842 h 426357"/>
              <a:gd name="connsiteX81" fmla="*/ 216919 w 420449"/>
              <a:gd name="connsiteY81" fmla="*/ 267408 h 426357"/>
              <a:gd name="connsiteX82" fmla="*/ 230517 w 420449"/>
              <a:gd name="connsiteY82" fmla="*/ 268722 h 426357"/>
              <a:gd name="connsiteX83" fmla="*/ 225881 w 420449"/>
              <a:gd name="connsiteY83" fmla="*/ 294612 h 426357"/>
              <a:gd name="connsiteX84" fmla="*/ 229284 w 420449"/>
              <a:gd name="connsiteY84" fmla="*/ 306649 h 426357"/>
              <a:gd name="connsiteX85" fmla="*/ 229467 w 420449"/>
              <a:gd name="connsiteY85" fmla="*/ 307284 h 426357"/>
              <a:gd name="connsiteX86" fmla="*/ 243913 w 420449"/>
              <a:gd name="connsiteY86" fmla="*/ 329658 h 426357"/>
              <a:gd name="connsiteX87" fmla="*/ 230743 w 420449"/>
              <a:gd name="connsiteY87" fmla="*/ 350511 h 426357"/>
              <a:gd name="connsiteX88" fmla="*/ 240429 w 420449"/>
              <a:gd name="connsiteY88" fmla="*/ 360359 h 426357"/>
              <a:gd name="connsiteX89" fmla="*/ 240403 w 420449"/>
              <a:gd name="connsiteY89" fmla="*/ 373357 h 426357"/>
              <a:gd name="connsiteX90" fmla="*/ 243083 w 420449"/>
              <a:gd name="connsiteY90" fmla="*/ 399341 h 426357"/>
              <a:gd name="connsiteX91" fmla="*/ 233485 w 420449"/>
              <a:gd name="connsiteY91" fmla="*/ 396153 h 426357"/>
              <a:gd name="connsiteX92" fmla="*/ 221454 w 420449"/>
              <a:gd name="connsiteY92" fmla="*/ 401505 h 426357"/>
              <a:gd name="connsiteX93" fmla="*/ 212403 w 420449"/>
              <a:gd name="connsiteY93" fmla="*/ 400907 h 426357"/>
              <a:gd name="connsiteX94" fmla="*/ 204800 w 420449"/>
              <a:gd name="connsiteY94" fmla="*/ 407498 h 426357"/>
              <a:gd name="connsiteX95" fmla="*/ 187787 w 420449"/>
              <a:gd name="connsiteY95" fmla="*/ 426357 h 426357"/>
              <a:gd name="connsiteX96" fmla="*/ 180139 w 420449"/>
              <a:gd name="connsiteY96" fmla="*/ 419873 h 426357"/>
              <a:gd name="connsiteX97" fmla="*/ 180535 w 420449"/>
              <a:gd name="connsiteY97" fmla="*/ 405253 h 426357"/>
              <a:gd name="connsiteX98" fmla="*/ 176372 w 420449"/>
              <a:gd name="connsiteY98" fmla="*/ 395336 h 426357"/>
              <a:gd name="connsiteX99" fmla="*/ 167416 w 420449"/>
              <a:gd name="connsiteY99" fmla="*/ 402894 h 426357"/>
              <a:gd name="connsiteX100" fmla="*/ 159171 w 420449"/>
              <a:gd name="connsiteY100" fmla="*/ 386708 h 426357"/>
              <a:gd name="connsiteX101" fmla="*/ 158252 w 420449"/>
              <a:gd name="connsiteY101" fmla="*/ 384909 h 426357"/>
              <a:gd name="connsiteX102" fmla="*/ 154887 w 420449"/>
              <a:gd name="connsiteY102" fmla="*/ 394826 h 426357"/>
              <a:gd name="connsiteX103" fmla="*/ 150038 w 420449"/>
              <a:gd name="connsiteY103" fmla="*/ 406561 h 426357"/>
              <a:gd name="connsiteX104" fmla="*/ 114541 w 420449"/>
              <a:gd name="connsiteY104" fmla="*/ 391965 h 426357"/>
              <a:gd name="connsiteX105" fmla="*/ 93692 w 420449"/>
              <a:gd name="connsiteY105" fmla="*/ 378677 h 426357"/>
              <a:gd name="connsiteX106" fmla="*/ 82623 w 420449"/>
              <a:gd name="connsiteY106" fmla="*/ 388670 h 426357"/>
              <a:gd name="connsiteX107" fmla="*/ 56126 w 420449"/>
              <a:gd name="connsiteY107" fmla="*/ 405379 h 426357"/>
              <a:gd name="connsiteX108" fmla="*/ 43906 w 420449"/>
              <a:gd name="connsiteY108" fmla="*/ 397927 h 426357"/>
              <a:gd name="connsiteX109" fmla="*/ 29623 w 420449"/>
              <a:gd name="connsiteY109" fmla="*/ 397813 h 426357"/>
              <a:gd name="connsiteX110" fmla="*/ 30755 w 420449"/>
              <a:gd name="connsiteY110" fmla="*/ 396046 h 426357"/>
              <a:gd name="connsiteX111" fmla="*/ 10440 w 420449"/>
              <a:gd name="connsiteY111" fmla="*/ 400498 h 426357"/>
              <a:gd name="connsiteX112" fmla="*/ 6742 w 420449"/>
              <a:gd name="connsiteY112" fmla="*/ 388142 h 426357"/>
              <a:gd name="connsiteX113" fmla="*/ 8283 w 420449"/>
              <a:gd name="connsiteY113" fmla="*/ 372993 h 426357"/>
              <a:gd name="connsiteX114" fmla="*/ 8591 w 420449"/>
              <a:gd name="connsiteY114" fmla="*/ 369955 h 426357"/>
              <a:gd name="connsiteX115" fmla="*/ 0 w 420449"/>
              <a:gd name="connsiteY115" fmla="*/ 368710 h 426357"/>
              <a:gd name="connsiteX116" fmla="*/ 6125 w 420449"/>
              <a:gd name="connsiteY116" fmla="*/ 358070 h 426357"/>
              <a:gd name="connsiteX117" fmla="*/ 10119 w 420449"/>
              <a:gd name="connsiteY117" fmla="*/ 346738 h 426357"/>
              <a:gd name="connsiteX118" fmla="*/ 10522 w 420449"/>
              <a:gd name="connsiteY118" fmla="*/ 333972 h 426357"/>
              <a:gd name="connsiteX119" fmla="*/ 7616 w 420449"/>
              <a:gd name="connsiteY119" fmla="*/ 327948 h 426357"/>
              <a:gd name="connsiteX120" fmla="*/ 12629 w 420449"/>
              <a:gd name="connsiteY120" fmla="*/ 307535 h 426357"/>
              <a:gd name="connsiteX121" fmla="*/ 13396 w 420449"/>
              <a:gd name="connsiteY121" fmla="*/ 280639 h 426357"/>
              <a:gd name="connsiteX122" fmla="*/ 27887 w 420449"/>
              <a:gd name="connsiteY122" fmla="*/ 272496 h 426357"/>
              <a:gd name="connsiteX123" fmla="*/ 28440 w 420449"/>
              <a:gd name="connsiteY123" fmla="*/ 269634 h 426357"/>
              <a:gd name="connsiteX124" fmla="*/ 30868 w 420449"/>
              <a:gd name="connsiteY124" fmla="*/ 257139 h 426357"/>
              <a:gd name="connsiteX125" fmla="*/ 27145 w 420449"/>
              <a:gd name="connsiteY125" fmla="*/ 244505 h 426357"/>
              <a:gd name="connsiteX126" fmla="*/ 48780 w 420449"/>
              <a:gd name="connsiteY126" fmla="*/ 237625 h 426357"/>
              <a:gd name="connsiteX127" fmla="*/ 66327 w 420449"/>
              <a:gd name="connsiteY127" fmla="*/ 230010 h 426357"/>
              <a:gd name="connsiteX128" fmla="*/ 78868 w 420449"/>
              <a:gd name="connsiteY128" fmla="*/ 237343 h 426357"/>
              <a:gd name="connsiteX129" fmla="*/ 88887 w 420449"/>
              <a:gd name="connsiteY129" fmla="*/ 232230 h 426357"/>
              <a:gd name="connsiteX130" fmla="*/ 91384 w 420449"/>
              <a:gd name="connsiteY130" fmla="*/ 230960 h 426357"/>
              <a:gd name="connsiteX131" fmla="*/ 101252 w 420449"/>
              <a:gd name="connsiteY131" fmla="*/ 223156 h 426357"/>
              <a:gd name="connsiteX132" fmla="*/ 102912 w 420449"/>
              <a:gd name="connsiteY132" fmla="*/ 216685 h 426357"/>
              <a:gd name="connsiteX133" fmla="*/ 104403 w 420449"/>
              <a:gd name="connsiteY133" fmla="*/ 210893 h 426357"/>
              <a:gd name="connsiteX134" fmla="*/ 106315 w 420449"/>
              <a:gd name="connsiteY134" fmla="*/ 203460 h 426357"/>
              <a:gd name="connsiteX135" fmla="*/ 112692 w 420449"/>
              <a:gd name="connsiteY135" fmla="*/ 183230 h 426357"/>
              <a:gd name="connsiteX136" fmla="*/ 116164 w 420449"/>
              <a:gd name="connsiteY136" fmla="*/ 165087 h 426357"/>
              <a:gd name="connsiteX137" fmla="*/ 101931 w 420449"/>
              <a:gd name="connsiteY137" fmla="*/ 136794 h 426357"/>
              <a:gd name="connsiteX138" fmla="*/ 97032 w 420449"/>
              <a:gd name="connsiteY138" fmla="*/ 127053 h 426357"/>
              <a:gd name="connsiteX139" fmla="*/ 84623 w 420449"/>
              <a:gd name="connsiteY139" fmla="*/ 121733 h 426357"/>
              <a:gd name="connsiteX140" fmla="*/ 78799 w 420449"/>
              <a:gd name="connsiteY140" fmla="*/ 101754 h 426357"/>
              <a:gd name="connsiteX141" fmla="*/ 80327 w 420449"/>
              <a:gd name="connsiteY141" fmla="*/ 87108 h 426357"/>
              <a:gd name="connsiteX142" fmla="*/ 67251 w 420449"/>
              <a:gd name="connsiteY142" fmla="*/ 69910 h 426357"/>
              <a:gd name="connsiteX143" fmla="*/ 63163 w 420449"/>
              <a:gd name="connsiteY143" fmla="*/ 59722 h 426357"/>
              <a:gd name="connsiteX144" fmla="*/ 45516 w 420449"/>
              <a:gd name="connsiteY144" fmla="*/ 35442 h 426357"/>
              <a:gd name="connsiteX145" fmla="*/ 44270 w 420449"/>
              <a:gd name="connsiteY145" fmla="*/ 30210 h 4263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Lst>
            <a:rect l="l" t="t" r="r" b="b"/>
            <a:pathLst>
              <a:path w="420449" h="426357">
                <a:moveTo>
                  <a:pt x="255801" y="374180"/>
                </a:moveTo>
                <a:lnTo>
                  <a:pt x="263292" y="381349"/>
                </a:lnTo>
                <a:lnTo>
                  <a:pt x="267418" y="383551"/>
                </a:lnTo>
                <a:lnTo>
                  <a:pt x="267374" y="395134"/>
                </a:lnTo>
                <a:lnTo>
                  <a:pt x="272870" y="401391"/>
                </a:lnTo>
                <a:lnTo>
                  <a:pt x="264034" y="407862"/>
                </a:lnTo>
                <a:lnTo>
                  <a:pt x="250869" y="408315"/>
                </a:lnTo>
                <a:lnTo>
                  <a:pt x="248637" y="394204"/>
                </a:lnTo>
                <a:lnTo>
                  <a:pt x="256084" y="384129"/>
                </a:lnTo>
                <a:close/>
                <a:moveTo>
                  <a:pt x="255794" y="73330"/>
                </a:moveTo>
                <a:lnTo>
                  <a:pt x="263115" y="89221"/>
                </a:lnTo>
                <a:lnTo>
                  <a:pt x="285096" y="108589"/>
                </a:lnTo>
                <a:lnTo>
                  <a:pt x="293926" y="126266"/>
                </a:lnTo>
                <a:lnTo>
                  <a:pt x="298228" y="127084"/>
                </a:lnTo>
                <a:lnTo>
                  <a:pt x="356272" y="99546"/>
                </a:lnTo>
                <a:lnTo>
                  <a:pt x="383826" y="121047"/>
                </a:lnTo>
                <a:lnTo>
                  <a:pt x="400939" y="161476"/>
                </a:lnTo>
                <a:lnTo>
                  <a:pt x="414650" y="164866"/>
                </a:lnTo>
                <a:lnTo>
                  <a:pt x="420449" y="163614"/>
                </a:lnTo>
                <a:lnTo>
                  <a:pt x="411442" y="178342"/>
                </a:lnTo>
                <a:lnTo>
                  <a:pt x="404241" y="186234"/>
                </a:lnTo>
                <a:lnTo>
                  <a:pt x="397788" y="191541"/>
                </a:lnTo>
                <a:lnTo>
                  <a:pt x="395392" y="200685"/>
                </a:lnTo>
                <a:lnTo>
                  <a:pt x="375562" y="220890"/>
                </a:lnTo>
                <a:lnTo>
                  <a:pt x="346184" y="206250"/>
                </a:lnTo>
                <a:lnTo>
                  <a:pt x="303222" y="215935"/>
                </a:lnTo>
                <a:lnTo>
                  <a:pt x="306813" y="228424"/>
                </a:lnTo>
                <a:lnTo>
                  <a:pt x="313637" y="249849"/>
                </a:lnTo>
                <a:lnTo>
                  <a:pt x="303895" y="277782"/>
                </a:lnTo>
                <a:lnTo>
                  <a:pt x="291838" y="303245"/>
                </a:lnTo>
                <a:lnTo>
                  <a:pt x="289454" y="311319"/>
                </a:lnTo>
                <a:lnTo>
                  <a:pt x="263806" y="299836"/>
                </a:lnTo>
                <a:lnTo>
                  <a:pt x="249121" y="289586"/>
                </a:lnTo>
                <a:lnTo>
                  <a:pt x="248605" y="277034"/>
                </a:lnTo>
                <a:lnTo>
                  <a:pt x="254555" y="266042"/>
                </a:lnTo>
                <a:lnTo>
                  <a:pt x="254938" y="265337"/>
                </a:lnTo>
                <a:lnTo>
                  <a:pt x="241121" y="246013"/>
                </a:lnTo>
                <a:lnTo>
                  <a:pt x="238140" y="227675"/>
                </a:lnTo>
                <a:lnTo>
                  <a:pt x="233202" y="207212"/>
                </a:lnTo>
                <a:lnTo>
                  <a:pt x="233152" y="207017"/>
                </a:lnTo>
                <a:lnTo>
                  <a:pt x="219378" y="197245"/>
                </a:lnTo>
                <a:lnTo>
                  <a:pt x="225416" y="190837"/>
                </a:lnTo>
                <a:lnTo>
                  <a:pt x="210932" y="177122"/>
                </a:lnTo>
                <a:lnTo>
                  <a:pt x="210957" y="175946"/>
                </a:lnTo>
                <a:lnTo>
                  <a:pt x="211422" y="152100"/>
                </a:lnTo>
                <a:lnTo>
                  <a:pt x="221146" y="147283"/>
                </a:lnTo>
                <a:lnTo>
                  <a:pt x="231460" y="143063"/>
                </a:lnTo>
                <a:lnTo>
                  <a:pt x="233089" y="142403"/>
                </a:lnTo>
                <a:lnTo>
                  <a:pt x="230712" y="130247"/>
                </a:lnTo>
                <a:lnTo>
                  <a:pt x="231668" y="122474"/>
                </a:lnTo>
                <a:lnTo>
                  <a:pt x="233278" y="109306"/>
                </a:lnTo>
                <a:lnTo>
                  <a:pt x="230687" y="106124"/>
                </a:lnTo>
                <a:lnTo>
                  <a:pt x="243982" y="90786"/>
                </a:lnTo>
                <a:close/>
                <a:moveTo>
                  <a:pt x="52031" y="0"/>
                </a:moveTo>
                <a:lnTo>
                  <a:pt x="80874" y="2647"/>
                </a:lnTo>
                <a:lnTo>
                  <a:pt x="107818" y="9326"/>
                </a:lnTo>
                <a:lnTo>
                  <a:pt x="122239" y="19356"/>
                </a:lnTo>
                <a:lnTo>
                  <a:pt x="131566" y="36033"/>
                </a:lnTo>
                <a:lnTo>
                  <a:pt x="148642" y="42340"/>
                </a:lnTo>
                <a:lnTo>
                  <a:pt x="160082" y="36769"/>
                </a:lnTo>
                <a:lnTo>
                  <a:pt x="170862" y="45277"/>
                </a:lnTo>
                <a:lnTo>
                  <a:pt x="181680" y="50365"/>
                </a:lnTo>
                <a:lnTo>
                  <a:pt x="185661" y="64482"/>
                </a:lnTo>
                <a:lnTo>
                  <a:pt x="181120" y="74519"/>
                </a:lnTo>
                <a:lnTo>
                  <a:pt x="167548" y="90196"/>
                </a:lnTo>
                <a:lnTo>
                  <a:pt x="164051" y="98937"/>
                </a:lnTo>
                <a:lnTo>
                  <a:pt x="162705" y="102295"/>
                </a:lnTo>
                <a:lnTo>
                  <a:pt x="157881" y="113860"/>
                </a:lnTo>
                <a:lnTo>
                  <a:pt x="159321" y="125663"/>
                </a:lnTo>
                <a:lnTo>
                  <a:pt x="157623" y="143039"/>
                </a:lnTo>
                <a:lnTo>
                  <a:pt x="164089" y="150447"/>
                </a:lnTo>
                <a:lnTo>
                  <a:pt x="194988" y="163748"/>
                </a:lnTo>
                <a:lnTo>
                  <a:pt x="199642" y="178853"/>
                </a:lnTo>
                <a:lnTo>
                  <a:pt x="202856" y="189298"/>
                </a:lnTo>
                <a:lnTo>
                  <a:pt x="204095" y="209509"/>
                </a:lnTo>
                <a:lnTo>
                  <a:pt x="206485" y="233570"/>
                </a:lnTo>
                <a:lnTo>
                  <a:pt x="217139" y="238009"/>
                </a:lnTo>
                <a:lnTo>
                  <a:pt x="223479" y="244367"/>
                </a:lnTo>
                <a:lnTo>
                  <a:pt x="210517" y="252473"/>
                </a:lnTo>
                <a:lnTo>
                  <a:pt x="210611" y="256422"/>
                </a:lnTo>
                <a:lnTo>
                  <a:pt x="210825" y="265842"/>
                </a:lnTo>
                <a:lnTo>
                  <a:pt x="216919" y="267408"/>
                </a:lnTo>
                <a:lnTo>
                  <a:pt x="230517" y="268722"/>
                </a:lnTo>
                <a:lnTo>
                  <a:pt x="225881" y="294612"/>
                </a:lnTo>
                <a:lnTo>
                  <a:pt x="229284" y="306649"/>
                </a:lnTo>
                <a:lnTo>
                  <a:pt x="229467" y="307284"/>
                </a:lnTo>
                <a:lnTo>
                  <a:pt x="243913" y="329658"/>
                </a:lnTo>
                <a:lnTo>
                  <a:pt x="230743" y="350511"/>
                </a:lnTo>
                <a:lnTo>
                  <a:pt x="240429" y="360359"/>
                </a:lnTo>
                <a:lnTo>
                  <a:pt x="240403" y="373357"/>
                </a:lnTo>
                <a:lnTo>
                  <a:pt x="243083" y="399341"/>
                </a:lnTo>
                <a:lnTo>
                  <a:pt x="233485" y="396153"/>
                </a:lnTo>
                <a:lnTo>
                  <a:pt x="221454" y="401505"/>
                </a:lnTo>
                <a:lnTo>
                  <a:pt x="212403" y="400907"/>
                </a:lnTo>
                <a:lnTo>
                  <a:pt x="204800" y="407498"/>
                </a:lnTo>
                <a:lnTo>
                  <a:pt x="187787" y="426357"/>
                </a:lnTo>
                <a:lnTo>
                  <a:pt x="180139" y="419873"/>
                </a:lnTo>
                <a:lnTo>
                  <a:pt x="180535" y="405253"/>
                </a:lnTo>
                <a:lnTo>
                  <a:pt x="176372" y="395336"/>
                </a:lnTo>
                <a:lnTo>
                  <a:pt x="167416" y="402894"/>
                </a:lnTo>
                <a:lnTo>
                  <a:pt x="159171" y="386708"/>
                </a:lnTo>
                <a:lnTo>
                  <a:pt x="158252" y="384909"/>
                </a:lnTo>
                <a:lnTo>
                  <a:pt x="154887" y="394826"/>
                </a:lnTo>
                <a:lnTo>
                  <a:pt x="150038" y="406561"/>
                </a:lnTo>
                <a:lnTo>
                  <a:pt x="114541" y="391965"/>
                </a:lnTo>
                <a:lnTo>
                  <a:pt x="93692" y="378677"/>
                </a:lnTo>
                <a:lnTo>
                  <a:pt x="82623" y="388670"/>
                </a:lnTo>
                <a:lnTo>
                  <a:pt x="56126" y="405379"/>
                </a:lnTo>
                <a:lnTo>
                  <a:pt x="43906" y="397927"/>
                </a:lnTo>
                <a:lnTo>
                  <a:pt x="29623" y="397813"/>
                </a:lnTo>
                <a:lnTo>
                  <a:pt x="30755" y="396046"/>
                </a:lnTo>
                <a:lnTo>
                  <a:pt x="10440" y="400498"/>
                </a:lnTo>
                <a:lnTo>
                  <a:pt x="6742" y="388142"/>
                </a:lnTo>
                <a:lnTo>
                  <a:pt x="8283" y="372993"/>
                </a:lnTo>
                <a:lnTo>
                  <a:pt x="8591" y="369955"/>
                </a:lnTo>
                <a:lnTo>
                  <a:pt x="0" y="368710"/>
                </a:lnTo>
                <a:lnTo>
                  <a:pt x="6125" y="358070"/>
                </a:lnTo>
                <a:lnTo>
                  <a:pt x="10119" y="346738"/>
                </a:lnTo>
                <a:lnTo>
                  <a:pt x="10522" y="333972"/>
                </a:lnTo>
                <a:lnTo>
                  <a:pt x="7616" y="327948"/>
                </a:lnTo>
                <a:lnTo>
                  <a:pt x="12629" y="307535"/>
                </a:lnTo>
                <a:lnTo>
                  <a:pt x="13396" y="280639"/>
                </a:lnTo>
                <a:lnTo>
                  <a:pt x="27887" y="272496"/>
                </a:lnTo>
                <a:lnTo>
                  <a:pt x="28440" y="269634"/>
                </a:lnTo>
                <a:lnTo>
                  <a:pt x="30868" y="257139"/>
                </a:lnTo>
                <a:lnTo>
                  <a:pt x="27145" y="244505"/>
                </a:lnTo>
                <a:lnTo>
                  <a:pt x="48780" y="237625"/>
                </a:lnTo>
                <a:lnTo>
                  <a:pt x="66327" y="230010"/>
                </a:lnTo>
                <a:lnTo>
                  <a:pt x="78868" y="237343"/>
                </a:lnTo>
                <a:lnTo>
                  <a:pt x="88887" y="232230"/>
                </a:lnTo>
                <a:lnTo>
                  <a:pt x="91384" y="230960"/>
                </a:lnTo>
                <a:lnTo>
                  <a:pt x="101252" y="223156"/>
                </a:lnTo>
                <a:lnTo>
                  <a:pt x="102912" y="216685"/>
                </a:lnTo>
                <a:lnTo>
                  <a:pt x="104403" y="210893"/>
                </a:lnTo>
                <a:lnTo>
                  <a:pt x="106315" y="203460"/>
                </a:lnTo>
                <a:lnTo>
                  <a:pt x="112692" y="183230"/>
                </a:lnTo>
                <a:lnTo>
                  <a:pt x="116164" y="165087"/>
                </a:lnTo>
                <a:lnTo>
                  <a:pt x="101931" y="136794"/>
                </a:lnTo>
                <a:lnTo>
                  <a:pt x="97032" y="127053"/>
                </a:lnTo>
                <a:lnTo>
                  <a:pt x="84623" y="121733"/>
                </a:lnTo>
                <a:lnTo>
                  <a:pt x="78799" y="101754"/>
                </a:lnTo>
                <a:lnTo>
                  <a:pt x="80327" y="87108"/>
                </a:lnTo>
                <a:lnTo>
                  <a:pt x="67251" y="69910"/>
                </a:lnTo>
                <a:lnTo>
                  <a:pt x="63163" y="59722"/>
                </a:lnTo>
                <a:lnTo>
                  <a:pt x="45516" y="35442"/>
                </a:lnTo>
                <a:lnTo>
                  <a:pt x="44270" y="30210"/>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1" name="Silkeborg">
            <a:extLst>
              <a:ext uri="{FF2B5EF4-FFF2-40B4-BE49-F238E27FC236}">
                <a16:creationId xmlns:a16="http://schemas.microsoft.com/office/drawing/2014/main" id="{00000000-0008-0000-3E00-0000BF000000}"/>
              </a:ext>
            </a:extLst>
          </xdr:cNvPr>
          <xdr:cNvSpPr/>
        </xdr:nvSpPr>
        <xdr:spPr>
          <a:xfrm>
            <a:off x="1414462" y="3140201"/>
            <a:ext cx="727436" cy="768683"/>
          </a:xfrm>
          <a:custGeom>
            <a:avLst/>
            <a:gdLst>
              <a:gd name="connsiteX0" fmla="*/ 472 w 708194"/>
              <a:gd name="connsiteY0" fmla="*/ 225702 h 748350"/>
              <a:gd name="connsiteX1" fmla="*/ 8258 w 708194"/>
              <a:gd name="connsiteY1" fmla="*/ 202026 h 748350"/>
              <a:gd name="connsiteX2" fmla="*/ 26384 w 708194"/>
              <a:gd name="connsiteY2" fmla="*/ 196121 h 748350"/>
              <a:gd name="connsiteX3" fmla="*/ 14252 w 708194"/>
              <a:gd name="connsiteY3" fmla="*/ 178890 h 748350"/>
              <a:gd name="connsiteX4" fmla="*/ 29673 w 708194"/>
              <a:gd name="connsiteY4" fmla="*/ 173859 h 748350"/>
              <a:gd name="connsiteX5" fmla="*/ 41642 w 708194"/>
              <a:gd name="connsiteY5" fmla="*/ 173960 h 748350"/>
              <a:gd name="connsiteX6" fmla="*/ 44227 w 708194"/>
              <a:gd name="connsiteY6" fmla="*/ 150736 h 748350"/>
              <a:gd name="connsiteX7" fmla="*/ 83214 w 708194"/>
              <a:gd name="connsiteY7" fmla="*/ 115514 h 748350"/>
              <a:gd name="connsiteX8" fmla="*/ 79195 w 708194"/>
              <a:gd name="connsiteY8" fmla="*/ 104937 h 748350"/>
              <a:gd name="connsiteX9" fmla="*/ 92422 w 708194"/>
              <a:gd name="connsiteY9" fmla="*/ 93026 h 748350"/>
              <a:gd name="connsiteX10" fmla="*/ 84019 w 708194"/>
              <a:gd name="connsiteY10" fmla="*/ 78016 h 748350"/>
              <a:gd name="connsiteX11" fmla="*/ 104076 w 708194"/>
              <a:gd name="connsiteY11" fmla="*/ 60892 h 748350"/>
              <a:gd name="connsiteX12" fmla="*/ 166473 w 708194"/>
              <a:gd name="connsiteY12" fmla="*/ 49981 h 748350"/>
              <a:gd name="connsiteX13" fmla="*/ 158234 w 708194"/>
              <a:gd name="connsiteY13" fmla="*/ 24896 h 748350"/>
              <a:gd name="connsiteX14" fmla="*/ 200290 w 708194"/>
              <a:gd name="connsiteY14" fmla="*/ 40360 h 748350"/>
              <a:gd name="connsiteX15" fmla="*/ 238385 w 708194"/>
              <a:gd name="connsiteY15" fmla="*/ 472 h 748350"/>
              <a:gd name="connsiteX16" fmla="*/ 239530 w 708194"/>
              <a:gd name="connsiteY16" fmla="*/ 1333 h 748350"/>
              <a:gd name="connsiteX17" fmla="*/ 250410 w 708194"/>
              <a:gd name="connsiteY17" fmla="*/ 9948 h 748350"/>
              <a:gd name="connsiteX18" fmla="*/ 286385 w 708194"/>
              <a:gd name="connsiteY18" fmla="*/ 45259 h 748350"/>
              <a:gd name="connsiteX19" fmla="*/ 265782 w 708194"/>
              <a:gd name="connsiteY19" fmla="*/ 60269 h 748350"/>
              <a:gd name="connsiteX20" fmla="*/ 276348 w 708194"/>
              <a:gd name="connsiteY20" fmla="*/ 91203 h 748350"/>
              <a:gd name="connsiteX21" fmla="*/ 286624 w 708194"/>
              <a:gd name="connsiteY21" fmla="*/ 89536 h 748350"/>
              <a:gd name="connsiteX22" fmla="*/ 308907 w 708194"/>
              <a:gd name="connsiteY22" fmla="*/ 118526 h 748350"/>
              <a:gd name="connsiteX23" fmla="*/ 321876 w 708194"/>
              <a:gd name="connsiteY23" fmla="*/ 109081 h 748350"/>
              <a:gd name="connsiteX24" fmla="*/ 359593 w 708194"/>
              <a:gd name="connsiteY24" fmla="*/ 111829 h 748350"/>
              <a:gd name="connsiteX25" fmla="*/ 401625 w 708194"/>
              <a:gd name="connsiteY25" fmla="*/ 98485 h 748350"/>
              <a:gd name="connsiteX26" fmla="*/ 431109 w 708194"/>
              <a:gd name="connsiteY26" fmla="*/ 119903 h 748350"/>
              <a:gd name="connsiteX27" fmla="*/ 485387 w 708194"/>
              <a:gd name="connsiteY27" fmla="*/ 106817 h 748350"/>
              <a:gd name="connsiteX28" fmla="*/ 505871 w 708194"/>
              <a:gd name="connsiteY28" fmla="*/ 131286 h 748350"/>
              <a:gd name="connsiteX29" fmla="*/ 505645 w 708194"/>
              <a:gd name="connsiteY29" fmla="*/ 137354 h 748350"/>
              <a:gd name="connsiteX30" fmla="*/ 546959 w 708194"/>
              <a:gd name="connsiteY30" fmla="*/ 139083 h 748350"/>
              <a:gd name="connsiteX31" fmla="*/ 550940 w 708194"/>
              <a:gd name="connsiteY31" fmla="*/ 144353 h 748350"/>
              <a:gd name="connsiteX32" fmla="*/ 582765 w 708194"/>
              <a:gd name="connsiteY32" fmla="*/ 144705 h 748350"/>
              <a:gd name="connsiteX33" fmla="*/ 591305 w 708194"/>
              <a:gd name="connsiteY33" fmla="*/ 154616 h 748350"/>
              <a:gd name="connsiteX34" fmla="*/ 605947 w 708194"/>
              <a:gd name="connsiteY34" fmla="*/ 156107 h 748350"/>
              <a:gd name="connsiteX35" fmla="*/ 614104 w 708194"/>
              <a:gd name="connsiteY35" fmla="*/ 151183 h 748350"/>
              <a:gd name="connsiteX36" fmla="*/ 619287 w 708194"/>
              <a:gd name="connsiteY36" fmla="*/ 193165 h 748350"/>
              <a:gd name="connsiteX37" fmla="*/ 590482 w 708194"/>
              <a:gd name="connsiteY37" fmla="*/ 207346 h 748350"/>
              <a:gd name="connsiteX38" fmla="*/ 601607 w 708194"/>
              <a:gd name="connsiteY38" fmla="*/ 210012 h 748350"/>
              <a:gd name="connsiteX39" fmla="*/ 629262 w 708194"/>
              <a:gd name="connsiteY39" fmla="*/ 243196 h 748350"/>
              <a:gd name="connsiteX40" fmla="*/ 619582 w 708194"/>
              <a:gd name="connsiteY40" fmla="*/ 256987 h 748350"/>
              <a:gd name="connsiteX41" fmla="*/ 626872 w 708194"/>
              <a:gd name="connsiteY41" fmla="*/ 267156 h 748350"/>
              <a:gd name="connsiteX42" fmla="*/ 615790 w 708194"/>
              <a:gd name="connsiteY42" fmla="*/ 294725 h 748350"/>
              <a:gd name="connsiteX43" fmla="*/ 623092 w 708194"/>
              <a:gd name="connsiteY43" fmla="*/ 304585 h 748350"/>
              <a:gd name="connsiteX44" fmla="*/ 609306 w 708194"/>
              <a:gd name="connsiteY44" fmla="*/ 318275 h 748350"/>
              <a:gd name="connsiteX45" fmla="*/ 596626 w 708194"/>
              <a:gd name="connsiteY45" fmla="*/ 339581 h 748350"/>
              <a:gd name="connsiteX46" fmla="*/ 616689 w 708194"/>
              <a:gd name="connsiteY46" fmla="*/ 346668 h 748350"/>
              <a:gd name="connsiteX47" fmla="*/ 635727 w 708194"/>
              <a:gd name="connsiteY47" fmla="*/ 353007 h 748350"/>
              <a:gd name="connsiteX48" fmla="*/ 700388 w 708194"/>
              <a:gd name="connsiteY48" fmla="*/ 354302 h 748350"/>
              <a:gd name="connsiteX49" fmla="*/ 705356 w 708194"/>
              <a:gd name="connsiteY49" fmla="*/ 354415 h 748350"/>
              <a:gd name="connsiteX50" fmla="*/ 707753 w 708194"/>
              <a:gd name="connsiteY50" fmla="*/ 354962 h 748350"/>
              <a:gd name="connsiteX51" fmla="*/ 707740 w 708194"/>
              <a:gd name="connsiteY51" fmla="*/ 396184 h 748350"/>
              <a:gd name="connsiteX52" fmla="*/ 664337 w 708194"/>
              <a:gd name="connsiteY52" fmla="*/ 402422 h 748350"/>
              <a:gd name="connsiteX53" fmla="*/ 597117 w 708194"/>
              <a:gd name="connsiteY53" fmla="*/ 416427 h 748350"/>
              <a:gd name="connsiteX54" fmla="*/ 586985 w 708194"/>
              <a:gd name="connsiteY54" fmla="*/ 422457 h 748350"/>
              <a:gd name="connsiteX55" fmla="*/ 589387 w 708194"/>
              <a:gd name="connsiteY55" fmla="*/ 458629 h 748350"/>
              <a:gd name="connsiteX56" fmla="*/ 584180 w 708194"/>
              <a:gd name="connsiteY56" fmla="*/ 462547 h 748350"/>
              <a:gd name="connsiteX57" fmla="*/ 545783 w 708194"/>
              <a:gd name="connsiteY57" fmla="*/ 494845 h 748350"/>
              <a:gd name="connsiteX58" fmla="*/ 536280 w 708194"/>
              <a:gd name="connsiteY58" fmla="*/ 502636 h 748350"/>
              <a:gd name="connsiteX59" fmla="*/ 528645 w 708194"/>
              <a:gd name="connsiteY59" fmla="*/ 507510 h 748350"/>
              <a:gd name="connsiteX60" fmla="*/ 479449 w 708194"/>
              <a:gd name="connsiteY60" fmla="*/ 492342 h 748350"/>
              <a:gd name="connsiteX61" fmla="*/ 460651 w 708194"/>
              <a:gd name="connsiteY61" fmla="*/ 532375 h 748350"/>
              <a:gd name="connsiteX62" fmla="*/ 470047 w 708194"/>
              <a:gd name="connsiteY62" fmla="*/ 600102 h 748350"/>
              <a:gd name="connsiteX63" fmla="*/ 467550 w 708194"/>
              <a:gd name="connsiteY63" fmla="*/ 606177 h 748350"/>
              <a:gd name="connsiteX64" fmla="*/ 449122 w 708194"/>
              <a:gd name="connsiteY64" fmla="*/ 600253 h 748350"/>
              <a:gd name="connsiteX65" fmla="*/ 429405 w 708194"/>
              <a:gd name="connsiteY65" fmla="*/ 595600 h 748350"/>
              <a:gd name="connsiteX66" fmla="*/ 400751 w 708194"/>
              <a:gd name="connsiteY66" fmla="*/ 610679 h 748350"/>
              <a:gd name="connsiteX67" fmla="*/ 408971 w 708194"/>
              <a:gd name="connsiteY67" fmla="*/ 638600 h 748350"/>
              <a:gd name="connsiteX68" fmla="*/ 427122 w 708194"/>
              <a:gd name="connsiteY68" fmla="*/ 671967 h 748350"/>
              <a:gd name="connsiteX69" fmla="*/ 428072 w 708194"/>
              <a:gd name="connsiteY69" fmla="*/ 715277 h 748350"/>
              <a:gd name="connsiteX70" fmla="*/ 406833 w 708194"/>
              <a:gd name="connsiteY70" fmla="*/ 724433 h 748350"/>
              <a:gd name="connsiteX71" fmla="*/ 394424 w 708194"/>
              <a:gd name="connsiteY71" fmla="*/ 721848 h 748350"/>
              <a:gd name="connsiteX72" fmla="*/ 354084 w 708194"/>
              <a:gd name="connsiteY72" fmla="*/ 708145 h 748350"/>
              <a:gd name="connsiteX73" fmla="*/ 353027 w 708194"/>
              <a:gd name="connsiteY73" fmla="*/ 730822 h 748350"/>
              <a:gd name="connsiteX74" fmla="*/ 328166 w 708194"/>
              <a:gd name="connsiteY74" fmla="*/ 723395 h 748350"/>
              <a:gd name="connsiteX75" fmla="*/ 313235 w 708194"/>
              <a:gd name="connsiteY75" fmla="*/ 727376 h 748350"/>
              <a:gd name="connsiteX76" fmla="*/ 294172 w 708194"/>
              <a:gd name="connsiteY76" fmla="*/ 742091 h 748350"/>
              <a:gd name="connsiteX77" fmla="*/ 269951 w 708194"/>
              <a:gd name="connsiteY77" fmla="*/ 748398 h 748350"/>
              <a:gd name="connsiteX78" fmla="*/ 267631 w 708194"/>
              <a:gd name="connsiteY78" fmla="*/ 744103 h 748350"/>
              <a:gd name="connsiteX79" fmla="*/ 240215 w 708194"/>
              <a:gd name="connsiteY79" fmla="*/ 726816 h 748350"/>
              <a:gd name="connsiteX80" fmla="*/ 223819 w 708194"/>
              <a:gd name="connsiteY80" fmla="*/ 682457 h 748350"/>
              <a:gd name="connsiteX81" fmla="*/ 190762 w 708194"/>
              <a:gd name="connsiteY81" fmla="*/ 686337 h 748350"/>
              <a:gd name="connsiteX82" fmla="*/ 138856 w 708194"/>
              <a:gd name="connsiteY82" fmla="*/ 683199 h 748350"/>
              <a:gd name="connsiteX83" fmla="*/ 141057 w 708194"/>
              <a:gd name="connsiteY83" fmla="*/ 629054 h 748350"/>
              <a:gd name="connsiteX84" fmla="*/ 97038 w 708194"/>
              <a:gd name="connsiteY84" fmla="*/ 585695 h 748350"/>
              <a:gd name="connsiteX85" fmla="*/ 108699 w 708194"/>
              <a:gd name="connsiteY85" fmla="*/ 559598 h 748350"/>
              <a:gd name="connsiteX86" fmla="*/ 107529 w 708194"/>
              <a:gd name="connsiteY86" fmla="*/ 544952 h 748350"/>
              <a:gd name="connsiteX87" fmla="*/ 125604 w 708194"/>
              <a:gd name="connsiteY87" fmla="*/ 544895 h 748350"/>
              <a:gd name="connsiteX88" fmla="*/ 178919 w 708194"/>
              <a:gd name="connsiteY88" fmla="*/ 561000 h 748350"/>
              <a:gd name="connsiteX89" fmla="*/ 196309 w 708194"/>
              <a:gd name="connsiteY89" fmla="*/ 562075 h 748350"/>
              <a:gd name="connsiteX90" fmla="*/ 212385 w 708194"/>
              <a:gd name="connsiteY90" fmla="*/ 550599 h 748350"/>
              <a:gd name="connsiteX91" fmla="*/ 215762 w 708194"/>
              <a:gd name="connsiteY91" fmla="*/ 540550 h 748350"/>
              <a:gd name="connsiteX92" fmla="*/ 209190 w 708194"/>
              <a:gd name="connsiteY92" fmla="*/ 492103 h 748350"/>
              <a:gd name="connsiteX93" fmla="*/ 202995 w 708194"/>
              <a:gd name="connsiteY93" fmla="*/ 479746 h 748350"/>
              <a:gd name="connsiteX94" fmla="*/ 210662 w 708194"/>
              <a:gd name="connsiteY94" fmla="*/ 473382 h 748350"/>
              <a:gd name="connsiteX95" fmla="*/ 217228 w 708194"/>
              <a:gd name="connsiteY95" fmla="*/ 467741 h 748350"/>
              <a:gd name="connsiteX96" fmla="*/ 190794 w 708194"/>
              <a:gd name="connsiteY96" fmla="*/ 447278 h 748350"/>
              <a:gd name="connsiteX97" fmla="*/ 188209 w 708194"/>
              <a:gd name="connsiteY97" fmla="*/ 392379 h 748350"/>
              <a:gd name="connsiteX98" fmla="*/ 179995 w 708194"/>
              <a:gd name="connsiteY98" fmla="*/ 392832 h 748350"/>
              <a:gd name="connsiteX99" fmla="*/ 158014 w 708194"/>
              <a:gd name="connsiteY99" fmla="*/ 376809 h 748350"/>
              <a:gd name="connsiteX100" fmla="*/ 160844 w 708194"/>
              <a:gd name="connsiteY100" fmla="*/ 358660 h 748350"/>
              <a:gd name="connsiteX101" fmla="*/ 149435 w 708194"/>
              <a:gd name="connsiteY101" fmla="*/ 356629 h 748350"/>
              <a:gd name="connsiteX102" fmla="*/ 111321 w 708194"/>
              <a:gd name="connsiteY102" fmla="*/ 339191 h 748350"/>
              <a:gd name="connsiteX103" fmla="*/ 116108 w 708194"/>
              <a:gd name="connsiteY103" fmla="*/ 325174 h 748350"/>
              <a:gd name="connsiteX104" fmla="*/ 103057 w 708194"/>
              <a:gd name="connsiteY104" fmla="*/ 326111 h 748350"/>
              <a:gd name="connsiteX105" fmla="*/ 67132 w 708194"/>
              <a:gd name="connsiteY105" fmla="*/ 323948 h 748350"/>
              <a:gd name="connsiteX106" fmla="*/ 11692 w 708194"/>
              <a:gd name="connsiteY106" fmla="*/ 288021 h 748350"/>
              <a:gd name="connsiteX107" fmla="*/ 8472 w 708194"/>
              <a:gd name="connsiteY107" fmla="*/ 283405 h 748350"/>
              <a:gd name="connsiteX108" fmla="*/ 472 w 708194"/>
              <a:gd name="connsiteY108" fmla="*/ 225702 h 7483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Lst>
            <a:rect l="l" t="t" r="r" b="b"/>
            <a:pathLst>
              <a:path w="708194" h="748350">
                <a:moveTo>
                  <a:pt x="472" y="225702"/>
                </a:moveTo>
                <a:lnTo>
                  <a:pt x="8258" y="202026"/>
                </a:lnTo>
                <a:lnTo>
                  <a:pt x="26384" y="196121"/>
                </a:lnTo>
                <a:lnTo>
                  <a:pt x="14252" y="178890"/>
                </a:lnTo>
                <a:lnTo>
                  <a:pt x="29673" y="173859"/>
                </a:lnTo>
                <a:lnTo>
                  <a:pt x="41642" y="173960"/>
                </a:lnTo>
                <a:lnTo>
                  <a:pt x="44227" y="150736"/>
                </a:lnTo>
                <a:lnTo>
                  <a:pt x="83214" y="115514"/>
                </a:lnTo>
                <a:lnTo>
                  <a:pt x="79195" y="104937"/>
                </a:lnTo>
                <a:lnTo>
                  <a:pt x="92422" y="93026"/>
                </a:lnTo>
                <a:lnTo>
                  <a:pt x="84019" y="78016"/>
                </a:lnTo>
                <a:lnTo>
                  <a:pt x="104076" y="60892"/>
                </a:lnTo>
                <a:lnTo>
                  <a:pt x="166473" y="49981"/>
                </a:lnTo>
                <a:lnTo>
                  <a:pt x="158234" y="24896"/>
                </a:lnTo>
                <a:lnTo>
                  <a:pt x="200290" y="40360"/>
                </a:lnTo>
                <a:lnTo>
                  <a:pt x="238385" y="472"/>
                </a:lnTo>
                <a:lnTo>
                  <a:pt x="239530" y="1333"/>
                </a:lnTo>
                <a:lnTo>
                  <a:pt x="250410" y="9948"/>
                </a:lnTo>
                <a:lnTo>
                  <a:pt x="286385" y="45259"/>
                </a:lnTo>
                <a:lnTo>
                  <a:pt x="265782" y="60269"/>
                </a:lnTo>
                <a:lnTo>
                  <a:pt x="276348" y="91203"/>
                </a:lnTo>
                <a:lnTo>
                  <a:pt x="286624" y="89536"/>
                </a:lnTo>
                <a:lnTo>
                  <a:pt x="308907" y="118526"/>
                </a:lnTo>
                <a:lnTo>
                  <a:pt x="321876" y="109081"/>
                </a:lnTo>
                <a:lnTo>
                  <a:pt x="359593" y="111829"/>
                </a:lnTo>
                <a:lnTo>
                  <a:pt x="401625" y="98485"/>
                </a:lnTo>
                <a:lnTo>
                  <a:pt x="431109" y="119903"/>
                </a:lnTo>
                <a:lnTo>
                  <a:pt x="485387" y="106817"/>
                </a:lnTo>
                <a:lnTo>
                  <a:pt x="505871" y="131286"/>
                </a:lnTo>
                <a:lnTo>
                  <a:pt x="505645" y="137354"/>
                </a:lnTo>
                <a:lnTo>
                  <a:pt x="546959" y="139083"/>
                </a:lnTo>
                <a:lnTo>
                  <a:pt x="550940" y="144353"/>
                </a:lnTo>
                <a:lnTo>
                  <a:pt x="582765" y="144705"/>
                </a:lnTo>
                <a:lnTo>
                  <a:pt x="591305" y="154616"/>
                </a:lnTo>
                <a:lnTo>
                  <a:pt x="605947" y="156107"/>
                </a:lnTo>
                <a:lnTo>
                  <a:pt x="614104" y="151183"/>
                </a:lnTo>
                <a:lnTo>
                  <a:pt x="619287" y="193165"/>
                </a:lnTo>
                <a:lnTo>
                  <a:pt x="590482" y="207346"/>
                </a:lnTo>
                <a:lnTo>
                  <a:pt x="601607" y="210012"/>
                </a:lnTo>
                <a:lnTo>
                  <a:pt x="629262" y="243196"/>
                </a:lnTo>
                <a:lnTo>
                  <a:pt x="619582" y="256987"/>
                </a:lnTo>
                <a:lnTo>
                  <a:pt x="626872" y="267156"/>
                </a:lnTo>
                <a:lnTo>
                  <a:pt x="615790" y="294725"/>
                </a:lnTo>
                <a:lnTo>
                  <a:pt x="623092" y="304585"/>
                </a:lnTo>
                <a:lnTo>
                  <a:pt x="609306" y="318275"/>
                </a:lnTo>
                <a:lnTo>
                  <a:pt x="596626" y="339581"/>
                </a:lnTo>
                <a:lnTo>
                  <a:pt x="616689" y="346668"/>
                </a:lnTo>
                <a:lnTo>
                  <a:pt x="635727" y="353007"/>
                </a:lnTo>
                <a:lnTo>
                  <a:pt x="700388" y="354302"/>
                </a:lnTo>
                <a:lnTo>
                  <a:pt x="705356" y="354415"/>
                </a:lnTo>
                <a:lnTo>
                  <a:pt x="707753" y="354962"/>
                </a:lnTo>
                <a:lnTo>
                  <a:pt x="707740" y="396184"/>
                </a:lnTo>
                <a:lnTo>
                  <a:pt x="664337" y="402422"/>
                </a:lnTo>
                <a:lnTo>
                  <a:pt x="597117" y="416427"/>
                </a:lnTo>
                <a:lnTo>
                  <a:pt x="586985" y="422457"/>
                </a:lnTo>
                <a:lnTo>
                  <a:pt x="589387" y="458629"/>
                </a:lnTo>
                <a:lnTo>
                  <a:pt x="584180" y="462547"/>
                </a:lnTo>
                <a:lnTo>
                  <a:pt x="545783" y="494845"/>
                </a:lnTo>
                <a:lnTo>
                  <a:pt x="536280" y="502636"/>
                </a:lnTo>
                <a:lnTo>
                  <a:pt x="528645" y="507510"/>
                </a:lnTo>
                <a:lnTo>
                  <a:pt x="479449" y="492342"/>
                </a:lnTo>
                <a:lnTo>
                  <a:pt x="460651" y="532375"/>
                </a:lnTo>
                <a:lnTo>
                  <a:pt x="470047" y="600102"/>
                </a:lnTo>
                <a:lnTo>
                  <a:pt x="467550" y="606177"/>
                </a:lnTo>
                <a:lnTo>
                  <a:pt x="449122" y="600253"/>
                </a:lnTo>
                <a:lnTo>
                  <a:pt x="429405" y="595600"/>
                </a:lnTo>
                <a:lnTo>
                  <a:pt x="400751" y="610679"/>
                </a:lnTo>
                <a:lnTo>
                  <a:pt x="408971" y="638600"/>
                </a:lnTo>
                <a:lnTo>
                  <a:pt x="427122" y="671967"/>
                </a:lnTo>
                <a:lnTo>
                  <a:pt x="428072" y="715277"/>
                </a:lnTo>
                <a:lnTo>
                  <a:pt x="406833" y="724433"/>
                </a:lnTo>
                <a:lnTo>
                  <a:pt x="394424" y="721848"/>
                </a:lnTo>
                <a:lnTo>
                  <a:pt x="354084" y="708145"/>
                </a:lnTo>
                <a:lnTo>
                  <a:pt x="353027" y="730822"/>
                </a:lnTo>
                <a:lnTo>
                  <a:pt x="328166" y="723395"/>
                </a:lnTo>
                <a:lnTo>
                  <a:pt x="313235" y="727376"/>
                </a:lnTo>
                <a:lnTo>
                  <a:pt x="294172" y="742091"/>
                </a:lnTo>
                <a:lnTo>
                  <a:pt x="269951" y="748398"/>
                </a:lnTo>
                <a:lnTo>
                  <a:pt x="267631" y="744103"/>
                </a:lnTo>
                <a:lnTo>
                  <a:pt x="240215" y="726816"/>
                </a:lnTo>
                <a:lnTo>
                  <a:pt x="223819" y="682457"/>
                </a:lnTo>
                <a:lnTo>
                  <a:pt x="190762" y="686337"/>
                </a:lnTo>
                <a:lnTo>
                  <a:pt x="138856" y="683199"/>
                </a:lnTo>
                <a:lnTo>
                  <a:pt x="141057" y="629054"/>
                </a:lnTo>
                <a:lnTo>
                  <a:pt x="97038" y="585695"/>
                </a:lnTo>
                <a:lnTo>
                  <a:pt x="108699" y="559598"/>
                </a:lnTo>
                <a:lnTo>
                  <a:pt x="107529" y="544952"/>
                </a:lnTo>
                <a:lnTo>
                  <a:pt x="125604" y="544895"/>
                </a:lnTo>
                <a:lnTo>
                  <a:pt x="178919" y="561000"/>
                </a:lnTo>
                <a:lnTo>
                  <a:pt x="196309" y="562075"/>
                </a:lnTo>
                <a:lnTo>
                  <a:pt x="212385" y="550599"/>
                </a:lnTo>
                <a:lnTo>
                  <a:pt x="215762" y="540550"/>
                </a:lnTo>
                <a:lnTo>
                  <a:pt x="209190" y="492103"/>
                </a:lnTo>
                <a:lnTo>
                  <a:pt x="202995" y="479746"/>
                </a:lnTo>
                <a:lnTo>
                  <a:pt x="210662" y="473382"/>
                </a:lnTo>
                <a:lnTo>
                  <a:pt x="217228" y="467741"/>
                </a:lnTo>
                <a:lnTo>
                  <a:pt x="190794" y="447278"/>
                </a:lnTo>
                <a:lnTo>
                  <a:pt x="188209" y="392379"/>
                </a:lnTo>
                <a:lnTo>
                  <a:pt x="179995" y="392832"/>
                </a:lnTo>
                <a:lnTo>
                  <a:pt x="158014" y="376809"/>
                </a:lnTo>
                <a:lnTo>
                  <a:pt x="160844" y="358660"/>
                </a:lnTo>
                <a:lnTo>
                  <a:pt x="149435" y="356629"/>
                </a:lnTo>
                <a:lnTo>
                  <a:pt x="111321" y="339191"/>
                </a:lnTo>
                <a:lnTo>
                  <a:pt x="116108" y="325174"/>
                </a:lnTo>
                <a:lnTo>
                  <a:pt x="103057" y="326111"/>
                </a:lnTo>
                <a:lnTo>
                  <a:pt x="67132" y="323948"/>
                </a:lnTo>
                <a:lnTo>
                  <a:pt x="11692" y="288021"/>
                </a:lnTo>
                <a:lnTo>
                  <a:pt x="8472" y="283405"/>
                </a:lnTo>
                <a:lnTo>
                  <a:pt x="472" y="22570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2" name="Fredensborg">
            <a:extLst>
              <a:ext uri="{FF2B5EF4-FFF2-40B4-BE49-F238E27FC236}">
                <a16:creationId xmlns:a16="http://schemas.microsoft.com/office/drawing/2014/main" id="{00000000-0008-0000-3E00-0000C0000000}"/>
              </a:ext>
            </a:extLst>
          </xdr:cNvPr>
          <xdr:cNvSpPr/>
        </xdr:nvSpPr>
        <xdr:spPr>
          <a:xfrm>
            <a:off x="5002162" y="3773344"/>
            <a:ext cx="230635" cy="260319"/>
          </a:xfrm>
          <a:custGeom>
            <a:avLst/>
            <a:gdLst>
              <a:gd name="connsiteX0" fmla="*/ 22126 w 224534"/>
              <a:gd name="connsiteY0" fmla="*/ 66036 h 253432"/>
              <a:gd name="connsiteX1" fmla="*/ 30522 w 224534"/>
              <a:gd name="connsiteY1" fmla="*/ 26349 h 253432"/>
              <a:gd name="connsiteX2" fmla="*/ 42711 w 224534"/>
              <a:gd name="connsiteY2" fmla="*/ 472 h 253432"/>
              <a:gd name="connsiteX3" fmla="*/ 51138 w 224534"/>
              <a:gd name="connsiteY3" fmla="*/ 1327 h 253432"/>
              <a:gd name="connsiteX4" fmla="*/ 85604 w 224534"/>
              <a:gd name="connsiteY4" fmla="*/ 24997 h 253432"/>
              <a:gd name="connsiteX5" fmla="*/ 124007 w 224534"/>
              <a:gd name="connsiteY5" fmla="*/ 11187 h 253432"/>
              <a:gd name="connsiteX6" fmla="*/ 137963 w 224534"/>
              <a:gd name="connsiteY6" fmla="*/ 20928 h 253432"/>
              <a:gd name="connsiteX7" fmla="*/ 146623 w 224534"/>
              <a:gd name="connsiteY7" fmla="*/ 59181 h 253432"/>
              <a:gd name="connsiteX8" fmla="*/ 158422 w 224534"/>
              <a:gd name="connsiteY8" fmla="*/ 46975 h 253432"/>
              <a:gd name="connsiteX9" fmla="*/ 183202 w 224534"/>
              <a:gd name="connsiteY9" fmla="*/ 49164 h 253432"/>
              <a:gd name="connsiteX10" fmla="*/ 192856 w 224534"/>
              <a:gd name="connsiteY10" fmla="*/ 63055 h 253432"/>
              <a:gd name="connsiteX11" fmla="*/ 219026 w 224534"/>
              <a:gd name="connsiteY11" fmla="*/ 61011 h 253432"/>
              <a:gd name="connsiteX12" fmla="*/ 224102 w 224534"/>
              <a:gd name="connsiteY12" fmla="*/ 66011 h 253432"/>
              <a:gd name="connsiteX13" fmla="*/ 220781 w 224534"/>
              <a:gd name="connsiteY13" fmla="*/ 74639 h 253432"/>
              <a:gd name="connsiteX14" fmla="*/ 216529 w 224534"/>
              <a:gd name="connsiteY14" fmla="*/ 97743 h 253432"/>
              <a:gd name="connsiteX15" fmla="*/ 203762 w 224534"/>
              <a:gd name="connsiteY15" fmla="*/ 133864 h 253432"/>
              <a:gd name="connsiteX16" fmla="*/ 204529 w 224534"/>
              <a:gd name="connsiteY16" fmla="*/ 140027 h 253432"/>
              <a:gd name="connsiteX17" fmla="*/ 205083 w 224534"/>
              <a:gd name="connsiteY17" fmla="*/ 144498 h 253432"/>
              <a:gd name="connsiteX18" fmla="*/ 197995 w 224534"/>
              <a:gd name="connsiteY18" fmla="*/ 157270 h 253432"/>
              <a:gd name="connsiteX19" fmla="*/ 194561 w 224534"/>
              <a:gd name="connsiteY19" fmla="*/ 176771 h 253432"/>
              <a:gd name="connsiteX20" fmla="*/ 195529 w 224534"/>
              <a:gd name="connsiteY20" fmla="*/ 183065 h 253432"/>
              <a:gd name="connsiteX21" fmla="*/ 201215 w 224534"/>
              <a:gd name="connsiteY21" fmla="*/ 194039 h 253432"/>
              <a:gd name="connsiteX22" fmla="*/ 171403 w 224534"/>
              <a:gd name="connsiteY22" fmla="*/ 217080 h 253432"/>
              <a:gd name="connsiteX23" fmla="*/ 153888 w 224534"/>
              <a:gd name="connsiteY23" fmla="*/ 218885 h 253432"/>
              <a:gd name="connsiteX24" fmla="*/ 147334 w 224534"/>
              <a:gd name="connsiteY24" fmla="*/ 221067 h 253432"/>
              <a:gd name="connsiteX25" fmla="*/ 124365 w 224534"/>
              <a:gd name="connsiteY25" fmla="*/ 231022 h 253432"/>
              <a:gd name="connsiteX26" fmla="*/ 100912 w 224534"/>
              <a:gd name="connsiteY26" fmla="*/ 243115 h 253432"/>
              <a:gd name="connsiteX27" fmla="*/ 82529 w 224534"/>
              <a:gd name="connsiteY27" fmla="*/ 240908 h 253432"/>
              <a:gd name="connsiteX28" fmla="*/ 64006 w 224534"/>
              <a:gd name="connsiteY28" fmla="*/ 253352 h 253432"/>
              <a:gd name="connsiteX29" fmla="*/ 45396 w 224534"/>
              <a:gd name="connsiteY29" fmla="*/ 235198 h 253432"/>
              <a:gd name="connsiteX30" fmla="*/ 35497 w 224534"/>
              <a:gd name="connsiteY30" fmla="*/ 230556 h 253432"/>
              <a:gd name="connsiteX31" fmla="*/ 53151 w 224534"/>
              <a:gd name="connsiteY31" fmla="*/ 200629 h 253432"/>
              <a:gd name="connsiteX32" fmla="*/ 29296 w 224534"/>
              <a:gd name="connsiteY32" fmla="*/ 159930 h 253432"/>
              <a:gd name="connsiteX33" fmla="*/ 24717 w 224534"/>
              <a:gd name="connsiteY33" fmla="*/ 148824 h 253432"/>
              <a:gd name="connsiteX34" fmla="*/ 472 w 224534"/>
              <a:gd name="connsiteY34" fmla="*/ 132933 h 253432"/>
              <a:gd name="connsiteX35" fmla="*/ 17906 w 224534"/>
              <a:gd name="connsiteY35" fmla="*/ 114565 h 253432"/>
              <a:gd name="connsiteX36" fmla="*/ 18396 w 224534"/>
              <a:gd name="connsiteY36" fmla="*/ 91775 h 253432"/>
              <a:gd name="connsiteX37" fmla="*/ 22126 w 224534"/>
              <a:gd name="connsiteY37" fmla="*/ 66036 h 2534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Lst>
            <a:rect l="l" t="t" r="r" b="b"/>
            <a:pathLst>
              <a:path w="224534" h="253432">
                <a:moveTo>
                  <a:pt x="22126" y="66036"/>
                </a:moveTo>
                <a:lnTo>
                  <a:pt x="30522" y="26349"/>
                </a:lnTo>
                <a:lnTo>
                  <a:pt x="42711" y="472"/>
                </a:lnTo>
                <a:lnTo>
                  <a:pt x="51138" y="1327"/>
                </a:lnTo>
                <a:lnTo>
                  <a:pt x="85604" y="24997"/>
                </a:lnTo>
                <a:lnTo>
                  <a:pt x="124007" y="11187"/>
                </a:lnTo>
                <a:lnTo>
                  <a:pt x="137963" y="20928"/>
                </a:lnTo>
                <a:lnTo>
                  <a:pt x="146623" y="59181"/>
                </a:lnTo>
                <a:lnTo>
                  <a:pt x="158422" y="46975"/>
                </a:lnTo>
                <a:lnTo>
                  <a:pt x="183202" y="49164"/>
                </a:lnTo>
                <a:lnTo>
                  <a:pt x="192856" y="63055"/>
                </a:lnTo>
                <a:lnTo>
                  <a:pt x="219026" y="61011"/>
                </a:lnTo>
                <a:lnTo>
                  <a:pt x="224102" y="66011"/>
                </a:lnTo>
                <a:lnTo>
                  <a:pt x="220781" y="74639"/>
                </a:lnTo>
                <a:lnTo>
                  <a:pt x="216529" y="97743"/>
                </a:lnTo>
                <a:lnTo>
                  <a:pt x="203762" y="133864"/>
                </a:lnTo>
                <a:lnTo>
                  <a:pt x="204529" y="140027"/>
                </a:lnTo>
                <a:lnTo>
                  <a:pt x="205083" y="144498"/>
                </a:lnTo>
                <a:lnTo>
                  <a:pt x="197995" y="157270"/>
                </a:lnTo>
                <a:lnTo>
                  <a:pt x="194561" y="176771"/>
                </a:lnTo>
                <a:lnTo>
                  <a:pt x="195529" y="183065"/>
                </a:lnTo>
                <a:lnTo>
                  <a:pt x="201215" y="194039"/>
                </a:lnTo>
                <a:lnTo>
                  <a:pt x="171403" y="217080"/>
                </a:lnTo>
                <a:lnTo>
                  <a:pt x="153888" y="218885"/>
                </a:lnTo>
                <a:lnTo>
                  <a:pt x="147334" y="221067"/>
                </a:lnTo>
                <a:lnTo>
                  <a:pt x="124365" y="231022"/>
                </a:lnTo>
                <a:lnTo>
                  <a:pt x="100912" y="243115"/>
                </a:lnTo>
                <a:lnTo>
                  <a:pt x="82529" y="240908"/>
                </a:lnTo>
                <a:lnTo>
                  <a:pt x="64006" y="253352"/>
                </a:lnTo>
                <a:lnTo>
                  <a:pt x="45396" y="235198"/>
                </a:lnTo>
                <a:lnTo>
                  <a:pt x="35497" y="230556"/>
                </a:lnTo>
                <a:lnTo>
                  <a:pt x="53151" y="200629"/>
                </a:lnTo>
                <a:lnTo>
                  <a:pt x="29296" y="159930"/>
                </a:lnTo>
                <a:lnTo>
                  <a:pt x="24717" y="148824"/>
                </a:lnTo>
                <a:lnTo>
                  <a:pt x="472" y="132933"/>
                </a:lnTo>
                <a:lnTo>
                  <a:pt x="17906" y="114565"/>
                </a:lnTo>
                <a:lnTo>
                  <a:pt x="18396" y="91775"/>
                </a:lnTo>
                <a:lnTo>
                  <a:pt x="22126" y="66036"/>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3" name="Thisted">
            <a:extLst>
              <a:ext uri="{FF2B5EF4-FFF2-40B4-BE49-F238E27FC236}">
                <a16:creationId xmlns:a16="http://schemas.microsoft.com/office/drawing/2014/main" id="{00000000-0008-0000-3E00-0000C1000000}"/>
              </a:ext>
            </a:extLst>
          </xdr:cNvPr>
          <xdr:cNvSpPr/>
        </xdr:nvSpPr>
        <xdr:spPr>
          <a:xfrm>
            <a:off x="285019" y="1526613"/>
            <a:ext cx="983912" cy="997350"/>
          </a:xfrm>
          <a:custGeom>
            <a:avLst/>
            <a:gdLst>
              <a:gd name="connsiteX0" fmla="*/ 180258 w 957886"/>
              <a:gd name="connsiteY0" fmla="*/ 385311 h 970968"/>
              <a:gd name="connsiteX1" fmla="*/ 190506 w 957886"/>
              <a:gd name="connsiteY1" fmla="*/ 376243 h 970968"/>
              <a:gd name="connsiteX2" fmla="*/ 215320 w 957886"/>
              <a:gd name="connsiteY2" fmla="*/ 340172 h 970968"/>
              <a:gd name="connsiteX3" fmla="*/ 249388 w 957886"/>
              <a:gd name="connsiteY3" fmla="*/ 286682 h 970968"/>
              <a:gd name="connsiteX4" fmla="*/ 265591 w 957886"/>
              <a:gd name="connsiteY4" fmla="*/ 256390 h 970968"/>
              <a:gd name="connsiteX5" fmla="*/ 273151 w 957886"/>
              <a:gd name="connsiteY5" fmla="*/ 242253 h 970968"/>
              <a:gd name="connsiteX6" fmla="*/ 283743 w 957886"/>
              <a:gd name="connsiteY6" fmla="*/ 225488 h 970968"/>
              <a:gd name="connsiteX7" fmla="*/ 302933 w 957886"/>
              <a:gd name="connsiteY7" fmla="*/ 227859 h 970968"/>
              <a:gd name="connsiteX8" fmla="*/ 312905 w 957886"/>
              <a:gd name="connsiteY8" fmla="*/ 222105 h 970968"/>
              <a:gd name="connsiteX9" fmla="*/ 349079 w 957886"/>
              <a:gd name="connsiteY9" fmla="*/ 179525 h 970968"/>
              <a:gd name="connsiteX10" fmla="*/ 366644 w 957886"/>
              <a:gd name="connsiteY10" fmla="*/ 153585 h 970968"/>
              <a:gd name="connsiteX11" fmla="*/ 367210 w 957886"/>
              <a:gd name="connsiteY11" fmla="*/ 152749 h 970968"/>
              <a:gd name="connsiteX12" fmla="*/ 407513 w 957886"/>
              <a:gd name="connsiteY12" fmla="*/ 78022 h 970968"/>
              <a:gd name="connsiteX13" fmla="*/ 415872 w 957886"/>
              <a:gd name="connsiteY13" fmla="*/ 78814 h 970968"/>
              <a:gd name="connsiteX14" fmla="*/ 425048 w 957886"/>
              <a:gd name="connsiteY14" fmla="*/ 71211 h 970968"/>
              <a:gd name="connsiteX15" fmla="*/ 440998 w 957886"/>
              <a:gd name="connsiteY15" fmla="*/ 64445 h 970968"/>
              <a:gd name="connsiteX16" fmla="*/ 449501 w 957886"/>
              <a:gd name="connsiteY16" fmla="*/ 70570 h 970968"/>
              <a:gd name="connsiteX17" fmla="*/ 462287 w 957886"/>
              <a:gd name="connsiteY17" fmla="*/ 74110 h 970968"/>
              <a:gd name="connsiteX18" fmla="*/ 479306 w 957886"/>
              <a:gd name="connsiteY18" fmla="*/ 78827 h 970968"/>
              <a:gd name="connsiteX19" fmla="*/ 505803 w 957886"/>
              <a:gd name="connsiteY19" fmla="*/ 88826 h 970968"/>
              <a:gd name="connsiteX20" fmla="*/ 537451 w 957886"/>
              <a:gd name="connsiteY20" fmla="*/ 103409 h 970968"/>
              <a:gd name="connsiteX21" fmla="*/ 571149 w 957886"/>
              <a:gd name="connsiteY21" fmla="*/ 118941 h 970968"/>
              <a:gd name="connsiteX22" fmla="*/ 586281 w 957886"/>
              <a:gd name="connsiteY22" fmla="*/ 120281 h 970968"/>
              <a:gd name="connsiteX23" fmla="*/ 586797 w 957886"/>
              <a:gd name="connsiteY23" fmla="*/ 120168 h 970968"/>
              <a:gd name="connsiteX24" fmla="*/ 594967 w 957886"/>
              <a:gd name="connsiteY24" fmla="*/ 118457 h 970968"/>
              <a:gd name="connsiteX25" fmla="*/ 626992 w 957886"/>
              <a:gd name="connsiteY25" fmla="*/ 111728 h 970968"/>
              <a:gd name="connsiteX26" fmla="*/ 661603 w 957886"/>
              <a:gd name="connsiteY26" fmla="*/ 100126 h 970968"/>
              <a:gd name="connsiteX27" fmla="*/ 687817 w 957886"/>
              <a:gd name="connsiteY27" fmla="*/ 91328 h 970968"/>
              <a:gd name="connsiteX28" fmla="*/ 724798 w 957886"/>
              <a:gd name="connsiteY28" fmla="*/ 73085 h 970968"/>
              <a:gd name="connsiteX29" fmla="*/ 758723 w 957886"/>
              <a:gd name="connsiteY29" fmla="*/ 50132 h 970968"/>
              <a:gd name="connsiteX30" fmla="*/ 788258 w 957886"/>
              <a:gd name="connsiteY30" fmla="*/ 30147 h 970968"/>
              <a:gd name="connsiteX31" fmla="*/ 807711 w 957886"/>
              <a:gd name="connsiteY31" fmla="*/ 12722 h 970968"/>
              <a:gd name="connsiteX32" fmla="*/ 827799 w 957886"/>
              <a:gd name="connsiteY32" fmla="*/ 2534 h 970968"/>
              <a:gd name="connsiteX33" fmla="*/ 843497 w 957886"/>
              <a:gd name="connsiteY33" fmla="*/ 5427 h 970968"/>
              <a:gd name="connsiteX34" fmla="*/ 862113 w 957886"/>
              <a:gd name="connsiteY34" fmla="*/ 7993 h 970968"/>
              <a:gd name="connsiteX35" fmla="*/ 882849 w 957886"/>
              <a:gd name="connsiteY35" fmla="*/ 472 h 970968"/>
              <a:gd name="connsiteX36" fmla="*/ 885780 w 957886"/>
              <a:gd name="connsiteY36" fmla="*/ 1289 h 970968"/>
              <a:gd name="connsiteX37" fmla="*/ 891705 w 957886"/>
              <a:gd name="connsiteY37" fmla="*/ 72601 h 970968"/>
              <a:gd name="connsiteX38" fmla="*/ 910629 w 957886"/>
              <a:gd name="connsiteY38" fmla="*/ 124689 h 970968"/>
              <a:gd name="connsiteX39" fmla="*/ 917850 w 957886"/>
              <a:gd name="connsiteY39" fmla="*/ 137662 h 970968"/>
              <a:gd name="connsiteX40" fmla="*/ 919667 w 957886"/>
              <a:gd name="connsiteY40" fmla="*/ 216206 h 970968"/>
              <a:gd name="connsiteX41" fmla="*/ 936774 w 957886"/>
              <a:gd name="connsiteY41" fmla="*/ 208760 h 970968"/>
              <a:gd name="connsiteX42" fmla="*/ 957152 w 957886"/>
              <a:gd name="connsiteY42" fmla="*/ 253862 h 970968"/>
              <a:gd name="connsiteX43" fmla="*/ 957567 w 957886"/>
              <a:gd name="connsiteY43" fmla="*/ 254730 h 970968"/>
              <a:gd name="connsiteX44" fmla="*/ 948554 w 957886"/>
              <a:gd name="connsiteY44" fmla="*/ 258779 h 970968"/>
              <a:gd name="connsiteX45" fmla="*/ 912799 w 957886"/>
              <a:gd name="connsiteY45" fmla="*/ 288128 h 970968"/>
              <a:gd name="connsiteX46" fmla="*/ 900554 w 957886"/>
              <a:gd name="connsiteY46" fmla="*/ 300604 h 970968"/>
              <a:gd name="connsiteX47" fmla="*/ 888145 w 957886"/>
              <a:gd name="connsiteY47" fmla="*/ 299825 h 970968"/>
              <a:gd name="connsiteX48" fmla="*/ 889887 w 957886"/>
              <a:gd name="connsiteY48" fmla="*/ 282877 h 970968"/>
              <a:gd name="connsiteX49" fmla="*/ 882793 w 957886"/>
              <a:gd name="connsiteY49" fmla="*/ 272992 h 970968"/>
              <a:gd name="connsiteX50" fmla="*/ 868698 w 957886"/>
              <a:gd name="connsiteY50" fmla="*/ 272061 h 970968"/>
              <a:gd name="connsiteX51" fmla="*/ 843101 w 957886"/>
              <a:gd name="connsiteY51" fmla="*/ 278922 h 970968"/>
              <a:gd name="connsiteX52" fmla="*/ 830484 w 957886"/>
              <a:gd name="connsiteY52" fmla="*/ 287619 h 970968"/>
              <a:gd name="connsiteX53" fmla="*/ 819836 w 957886"/>
              <a:gd name="connsiteY53" fmla="*/ 304918 h 970968"/>
              <a:gd name="connsiteX54" fmla="*/ 816824 w 957886"/>
              <a:gd name="connsiteY54" fmla="*/ 309817 h 970968"/>
              <a:gd name="connsiteX55" fmla="*/ 798648 w 957886"/>
              <a:gd name="connsiteY55" fmla="*/ 303309 h 970968"/>
              <a:gd name="connsiteX56" fmla="*/ 780861 w 957886"/>
              <a:gd name="connsiteY56" fmla="*/ 309214 h 970968"/>
              <a:gd name="connsiteX57" fmla="*/ 769496 w 957886"/>
              <a:gd name="connsiteY57" fmla="*/ 319841 h 970968"/>
              <a:gd name="connsiteX58" fmla="*/ 757723 w 957886"/>
              <a:gd name="connsiteY58" fmla="*/ 346008 h 970968"/>
              <a:gd name="connsiteX59" fmla="*/ 762144 w 957886"/>
              <a:gd name="connsiteY59" fmla="*/ 354787 h 970968"/>
              <a:gd name="connsiteX60" fmla="*/ 750100 w 957886"/>
              <a:gd name="connsiteY60" fmla="*/ 363779 h 970968"/>
              <a:gd name="connsiteX61" fmla="*/ 738786 w 957886"/>
              <a:gd name="connsiteY61" fmla="*/ 369200 h 970968"/>
              <a:gd name="connsiteX62" fmla="*/ 729163 w 957886"/>
              <a:gd name="connsiteY62" fmla="*/ 354051 h 970968"/>
              <a:gd name="connsiteX63" fmla="*/ 739616 w 957886"/>
              <a:gd name="connsiteY63" fmla="*/ 345819 h 970968"/>
              <a:gd name="connsiteX64" fmla="*/ 732616 w 957886"/>
              <a:gd name="connsiteY64" fmla="*/ 336154 h 970968"/>
              <a:gd name="connsiteX65" fmla="*/ 727628 w 957886"/>
              <a:gd name="connsiteY65" fmla="*/ 329268 h 970968"/>
              <a:gd name="connsiteX66" fmla="*/ 727157 w 957886"/>
              <a:gd name="connsiteY66" fmla="*/ 316697 h 970968"/>
              <a:gd name="connsiteX67" fmla="*/ 724043 w 957886"/>
              <a:gd name="connsiteY67" fmla="*/ 302529 h 970968"/>
              <a:gd name="connsiteX68" fmla="*/ 722785 w 957886"/>
              <a:gd name="connsiteY68" fmla="*/ 288694 h 970968"/>
              <a:gd name="connsiteX69" fmla="*/ 716773 w 957886"/>
              <a:gd name="connsiteY69" fmla="*/ 278180 h 970968"/>
              <a:gd name="connsiteX70" fmla="*/ 710005 w 957886"/>
              <a:gd name="connsiteY70" fmla="*/ 263332 h 970968"/>
              <a:gd name="connsiteX71" fmla="*/ 698766 w 957886"/>
              <a:gd name="connsiteY71" fmla="*/ 264188 h 970968"/>
              <a:gd name="connsiteX72" fmla="*/ 694565 w 957886"/>
              <a:gd name="connsiteY72" fmla="*/ 284789 h 970968"/>
              <a:gd name="connsiteX73" fmla="*/ 702024 w 957886"/>
              <a:gd name="connsiteY73" fmla="*/ 306182 h 970968"/>
              <a:gd name="connsiteX74" fmla="*/ 710930 w 957886"/>
              <a:gd name="connsiteY74" fmla="*/ 311270 h 970968"/>
              <a:gd name="connsiteX75" fmla="*/ 706270 w 957886"/>
              <a:gd name="connsiteY75" fmla="*/ 326450 h 970968"/>
              <a:gd name="connsiteX76" fmla="*/ 697527 w 957886"/>
              <a:gd name="connsiteY76" fmla="*/ 336531 h 970968"/>
              <a:gd name="connsiteX77" fmla="*/ 692936 w 957886"/>
              <a:gd name="connsiteY77" fmla="*/ 324809 h 970968"/>
              <a:gd name="connsiteX78" fmla="*/ 683609 w 957886"/>
              <a:gd name="connsiteY78" fmla="*/ 326557 h 970968"/>
              <a:gd name="connsiteX79" fmla="*/ 679653 w 957886"/>
              <a:gd name="connsiteY79" fmla="*/ 333085 h 970968"/>
              <a:gd name="connsiteX80" fmla="*/ 669351 w 957886"/>
              <a:gd name="connsiteY80" fmla="*/ 329255 h 970968"/>
              <a:gd name="connsiteX81" fmla="*/ 668030 w 957886"/>
              <a:gd name="connsiteY81" fmla="*/ 330965 h 970968"/>
              <a:gd name="connsiteX82" fmla="*/ 663320 w 957886"/>
              <a:gd name="connsiteY82" fmla="*/ 337078 h 970968"/>
              <a:gd name="connsiteX83" fmla="*/ 673288 w 957886"/>
              <a:gd name="connsiteY83" fmla="*/ 346945 h 970968"/>
              <a:gd name="connsiteX84" fmla="*/ 686056 w 957886"/>
              <a:gd name="connsiteY84" fmla="*/ 357648 h 970968"/>
              <a:gd name="connsiteX85" fmla="*/ 686703 w 957886"/>
              <a:gd name="connsiteY85" fmla="*/ 370590 h 970968"/>
              <a:gd name="connsiteX86" fmla="*/ 670741 w 957886"/>
              <a:gd name="connsiteY86" fmla="*/ 375482 h 970968"/>
              <a:gd name="connsiteX87" fmla="*/ 660401 w 957886"/>
              <a:gd name="connsiteY87" fmla="*/ 383594 h 970968"/>
              <a:gd name="connsiteX88" fmla="*/ 642301 w 957886"/>
              <a:gd name="connsiteY88" fmla="*/ 387550 h 970968"/>
              <a:gd name="connsiteX89" fmla="*/ 626546 w 957886"/>
              <a:gd name="connsiteY89" fmla="*/ 396196 h 970968"/>
              <a:gd name="connsiteX90" fmla="*/ 619301 w 957886"/>
              <a:gd name="connsiteY90" fmla="*/ 412075 h 970968"/>
              <a:gd name="connsiteX91" fmla="*/ 604646 w 957886"/>
              <a:gd name="connsiteY91" fmla="*/ 420124 h 970968"/>
              <a:gd name="connsiteX92" fmla="*/ 594105 w 957886"/>
              <a:gd name="connsiteY92" fmla="*/ 422325 h 970968"/>
              <a:gd name="connsiteX93" fmla="*/ 582307 w 957886"/>
              <a:gd name="connsiteY93" fmla="*/ 424784 h 970968"/>
              <a:gd name="connsiteX94" fmla="*/ 558828 w 957886"/>
              <a:gd name="connsiteY94" fmla="*/ 415370 h 970968"/>
              <a:gd name="connsiteX95" fmla="*/ 547244 w 957886"/>
              <a:gd name="connsiteY95" fmla="*/ 415968 h 970968"/>
              <a:gd name="connsiteX96" fmla="*/ 538495 w 957886"/>
              <a:gd name="connsiteY96" fmla="*/ 411509 h 970968"/>
              <a:gd name="connsiteX97" fmla="*/ 525350 w 957886"/>
              <a:gd name="connsiteY97" fmla="*/ 408931 h 970968"/>
              <a:gd name="connsiteX98" fmla="*/ 521847 w 957886"/>
              <a:gd name="connsiteY98" fmla="*/ 416175 h 970968"/>
              <a:gd name="connsiteX99" fmla="*/ 496992 w 957886"/>
              <a:gd name="connsiteY99" fmla="*/ 410339 h 970968"/>
              <a:gd name="connsiteX100" fmla="*/ 492092 w 957886"/>
              <a:gd name="connsiteY100" fmla="*/ 415597 h 970968"/>
              <a:gd name="connsiteX101" fmla="*/ 488507 w 957886"/>
              <a:gd name="connsiteY101" fmla="*/ 419432 h 970968"/>
              <a:gd name="connsiteX102" fmla="*/ 482602 w 957886"/>
              <a:gd name="connsiteY102" fmla="*/ 433173 h 970968"/>
              <a:gd name="connsiteX103" fmla="*/ 480010 w 957886"/>
              <a:gd name="connsiteY103" fmla="*/ 449699 h 970968"/>
              <a:gd name="connsiteX104" fmla="*/ 484998 w 957886"/>
              <a:gd name="connsiteY104" fmla="*/ 468144 h 970968"/>
              <a:gd name="connsiteX105" fmla="*/ 470325 w 957886"/>
              <a:gd name="connsiteY105" fmla="*/ 481551 h 970968"/>
              <a:gd name="connsiteX106" fmla="*/ 462130 w 957886"/>
              <a:gd name="connsiteY106" fmla="*/ 489040 h 970968"/>
              <a:gd name="connsiteX107" fmla="*/ 460438 w 957886"/>
              <a:gd name="connsiteY107" fmla="*/ 515899 h 970968"/>
              <a:gd name="connsiteX108" fmla="*/ 444299 w 957886"/>
              <a:gd name="connsiteY108" fmla="*/ 538575 h 970968"/>
              <a:gd name="connsiteX109" fmla="*/ 447312 w 957886"/>
              <a:gd name="connsiteY109" fmla="*/ 545813 h 970968"/>
              <a:gd name="connsiteX110" fmla="*/ 449513 w 957886"/>
              <a:gd name="connsiteY110" fmla="*/ 551096 h 970968"/>
              <a:gd name="connsiteX111" fmla="*/ 446998 w 957886"/>
              <a:gd name="connsiteY111" fmla="*/ 564918 h 970968"/>
              <a:gd name="connsiteX112" fmla="*/ 442903 w 957886"/>
              <a:gd name="connsiteY112" fmla="*/ 578683 h 970968"/>
              <a:gd name="connsiteX113" fmla="*/ 452740 w 957886"/>
              <a:gd name="connsiteY113" fmla="*/ 585915 h 970968"/>
              <a:gd name="connsiteX114" fmla="*/ 438035 w 957886"/>
              <a:gd name="connsiteY114" fmla="*/ 606812 h 970968"/>
              <a:gd name="connsiteX115" fmla="*/ 431123 w 957886"/>
              <a:gd name="connsiteY115" fmla="*/ 618395 h 970968"/>
              <a:gd name="connsiteX116" fmla="*/ 426928 w 957886"/>
              <a:gd name="connsiteY116" fmla="*/ 625420 h 970968"/>
              <a:gd name="connsiteX117" fmla="*/ 420325 w 957886"/>
              <a:gd name="connsiteY117" fmla="*/ 635330 h 970968"/>
              <a:gd name="connsiteX118" fmla="*/ 399500 w 957886"/>
              <a:gd name="connsiteY118" fmla="*/ 659560 h 970968"/>
              <a:gd name="connsiteX119" fmla="*/ 388529 w 957886"/>
              <a:gd name="connsiteY119" fmla="*/ 676929 h 970968"/>
              <a:gd name="connsiteX120" fmla="*/ 372894 w 957886"/>
              <a:gd name="connsiteY120" fmla="*/ 679250 h 970968"/>
              <a:gd name="connsiteX121" fmla="*/ 353641 w 957886"/>
              <a:gd name="connsiteY121" fmla="*/ 678206 h 970968"/>
              <a:gd name="connsiteX122" fmla="*/ 344799 w 957886"/>
              <a:gd name="connsiteY122" fmla="*/ 680501 h 970968"/>
              <a:gd name="connsiteX123" fmla="*/ 341935 w 957886"/>
              <a:gd name="connsiteY123" fmla="*/ 681249 h 970968"/>
              <a:gd name="connsiteX124" fmla="*/ 345955 w 957886"/>
              <a:gd name="connsiteY124" fmla="*/ 694304 h 970968"/>
              <a:gd name="connsiteX125" fmla="*/ 344610 w 957886"/>
              <a:gd name="connsiteY125" fmla="*/ 702178 h 970968"/>
              <a:gd name="connsiteX126" fmla="*/ 333129 w 957886"/>
              <a:gd name="connsiteY126" fmla="*/ 699549 h 970968"/>
              <a:gd name="connsiteX127" fmla="*/ 311414 w 957886"/>
              <a:gd name="connsiteY127" fmla="*/ 710151 h 970968"/>
              <a:gd name="connsiteX128" fmla="*/ 297957 w 957886"/>
              <a:gd name="connsiteY128" fmla="*/ 718295 h 970968"/>
              <a:gd name="connsiteX129" fmla="*/ 292273 w 957886"/>
              <a:gd name="connsiteY129" fmla="*/ 721735 h 970968"/>
              <a:gd name="connsiteX130" fmla="*/ 281694 w 957886"/>
              <a:gd name="connsiteY130" fmla="*/ 733073 h 970968"/>
              <a:gd name="connsiteX131" fmla="*/ 275716 w 957886"/>
              <a:gd name="connsiteY131" fmla="*/ 746480 h 970968"/>
              <a:gd name="connsiteX132" fmla="*/ 272597 w 957886"/>
              <a:gd name="connsiteY132" fmla="*/ 753479 h 970968"/>
              <a:gd name="connsiteX133" fmla="*/ 286508 w 957886"/>
              <a:gd name="connsiteY133" fmla="*/ 779124 h 970968"/>
              <a:gd name="connsiteX134" fmla="*/ 296161 w 957886"/>
              <a:gd name="connsiteY134" fmla="*/ 789657 h 970968"/>
              <a:gd name="connsiteX135" fmla="*/ 305921 w 957886"/>
              <a:gd name="connsiteY135" fmla="*/ 803410 h 970968"/>
              <a:gd name="connsiteX136" fmla="*/ 293739 w 957886"/>
              <a:gd name="connsiteY136" fmla="*/ 817704 h 970968"/>
              <a:gd name="connsiteX137" fmla="*/ 290132 w 957886"/>
              <a:gd name="connsiteY137" fmla="*/ 838808 h 970968"/>
              <a:gd name="connsiteX138" fmla="*/ 287134 w 957886"/>
              <a:gd name="connsiteY138" fmla="*/ 851549 h 970968"/>
              <a:gd name="connsiteX139" fmla="*/ 284201 w 957886"/>
              <a:gd name="connsiteY139" fmla="*/ 864019 h 970968"/>
              <a:gd name="connsiteX140" fmla="*/ 281780 w 957886"/>
              <a:gd name="connsiteY140" fmla="*/ 867069 h 970968"/>
              <a:gd name="connsiteX141" fmla="*/ 271529 w 957886"/>
              <a:gd name="connsiteY141" fmla="*/ 879967 h 970968"/>
              <a:gd name="connsiteX142" fmla="*/ 272449 w 957886"/>
              <a:gd name="connsiteY142" fmla="*/ 881577 h 970968"/>
              <a:gd name="connsiteX143" fmla="*/ 274220 w 957886"/>
              <a:gd name="connsiteY143" fmla="*/ 884683 h 970968"/>
              <a:gd name="connsiteX144" fmla="*/ 274566 w 957886"/>
              <a:gd name="connsiteY144" fmla="*/ 885287 h 970968"/>
              <a:gd name="connsiteX145" fmla="*/ 287372 w 957886"/>
              <a:gd name="connsiteY145" fmla="*/ 879734 h 970968"/>
              <a:gd name="connsiteX146" fmla="*/ 303063 w 957886"/>
              <a:gd name="connsiteY146" fmla="*/ 883658 h 970968"/>
              <a:gd name="connsiteX147" fmla="*/ 312599 w 957886"/>
              <a:gd name="connsiteY147" fmla="*/ 883400 h 970968"/>
              <a:gd name="connsiteX148" fmla="*/ 326929 w 957886"/>
              <a:gd name="connsiteY148" fmla="*/ 890186 h 970968"/>
              <a:gd name="connsiteX149" fmla="*/ 315072 w 957886"/>
              <a:gd name="connsiteY149" fmla="*/ 912101 h 970968"/>
              <a:gd name="connsiteX150" fmla="*/ 334029 w 957886"/>
              <a:gd name="connsiteY150" fmla="*/ 908429 h 970968"/>
              <a:gd name="connsiteX151" fmla="*/ 331367 w 957886"/>
              <a:gd name="connsiteY151" fmla="*/ 917981 h 970968"/>
              <a:gd name="connsiteX152" fmla="*/ 319242 w 957886"/>
              <a:gd name="connsiteY152" fmla="*/ 932206 h 970968"/>
              <a:gd name="connsiteX153" fmla="*/ 318714 w 957886"/>
              <a:gd name="connsiteY153" fmla="*/ 953002 h 970968"/>
              <a:gd name="connsiteX154" fmla="*/ 294711 w 957886"/>
              <a:gd name="connsiteY154" fmla="*/ 945147 h 970968"/>
              <a:gd name="connsiteX155" fmla="*/ 284116 w 957886"/>
              <a:gd name="connsiteY155" fmla="*/ 929294 h 970968"/>
              <a:gd name="connsiteX156" fmla="*/ 272662 w 957886"/>
              <a:gd name="connsiteY156" fmla="*/ 926313 h 970968"/>
              <a:gd name="connsiteX157" fmla="*/ 254768 w 957886"/>
              <a:gd name="connsiteY157" fmla="*/ 917371 h 970968"/>
              <a:gd name="connsiteX158" fmla="*/ 254087 w 957886"/>
              <a:gd name="connsiteY158" fmla="*/ 917811 h 970968"/>
              <a:gd name="connsiteX159" fmla="*/ 239118 w 957886"/>
              <a:gd name="connsiteY159" fmla="*/ 927489 h 970968"/>
              <a:gd name="connsiteX160" fmla="*/ 223836 w 957886"/>
              <a:gd name="connsiteY160" fmla="*/ 932646 h 970968"/>
              <a:gd name="connsiteX161" fmla="*/ 218905 w 957886"/>
              <a:gd name="connsiteY161" fmla="*/ 945034 h 970968"/>
              <a:gd name="connsiteX162" fmla="*/ 205531 w 957886"/>
              <a:gd name="connsiteY162" fmla="*/ 943280 h 970968"/>
              <a:gd name="connsiteX163" fmla="*/ 198061 w 957886"/>
              <a:gd name="connsiteY163" fmla="*/ 948814 h 970968"/>
              <a:gd name="connsiteX164" fmla="*/ 195152 w 957886"/>
              <a:gd name="connsiteY164" fmla="*/ 959706 h 970968"/>
              <a:gd name="connsiteX165" fmla="*/ 200925 w 957886"/>
              <a:gd name="connsiteY165" fmla="*/ 960529 h 970968"/>
              <a:gd name="connsiteX166" fmla="*/ 199507 w 957886"/>
              <a:gd name="connsiteY166" fmla="*/ 970918 h 970968"/>
              <a:gd name="connsiteX167" fmla="*/ 198210 w 957886"/>
              <a:gd name="connsiteY167" fmla="*/ 970314 h 970968"/>
              <a:gd name="connsiteX168" fmla="*/ 176658 w 957886"/>
              <a:gd name="connsiteY168" fmla="*/ 962888 h 970968"/>
              <a:gd name="connsiteX169" fmla="*/ 174399 w 957886"/>
              <a:gd name="connsiteY169" fmla="*/ 962108 h 970968"/>
              <a:gd name="connsiteX170" fmla="*/ 146052 w 957886"/>
              <a:gd name="connsiteY170" fmla="*/ 956517 h 970968"/>
              <a:gd name="connsiteX171" fmla="*/ 144376 w 957886"/>
              <a:gd name="connsiteY171" fmla="*/ 938218 h 970968"/>
              <a:gd name="connsiteX172" fmla="*/ 139278 w 957886"/>
              <a:gd name="connsiteY172" fmla="*/ 927351 h 970968"/>
              <a:gd name="connsiteX173" fmla="*/ 130021 w 957886"/>
              <a:gd name="connsiteY173" fmla="*/ 918189 h 970968"/>
              <a:gd name="connsiteX174" fmla="*/ 125410 w 957886"/>
              <a:gd name="connsiteY174" fmla="*/ 904712 h 970968"/>
              <a:gd name="connsiteX175" fmla="*/ 123446 w 957886"/>
              <a:gd name="connsiteY175" fmla="*/ 898971 h 970968"/>
              <a:gd name="connsiteX176" fmla="*/ 104604 w 957886"/>
              <a:gd name="connsiteY176" fmla="*/ 880118 h 970968"/>
              <a:gd name="connsiteX177" fmla="*/ 98722 w 957886"/>
              <a:gd name="connsiteY177" fmla="*/ 867478 h 970968"/>
              <a:gd name="connsiteX178" fmla="*/ 95803 w 957886"/>
              <a:gd name="connsiteY178" fmla="*/ 856567 h 970968"/>
              <a:gd name="connsiteX179" fmla="*/ 92069 w 957886"/>
              <a:gd name="connsiteY179" fmla="*/ 842600 h 970968"/>
              <a:gd name="connsiteX180" fmla="*/ 90528 w 957886"/>
              <a:gd name="connsiteY180" fmla="*/ 825527 h 970968"/>
              <a:gd name="connsiteX181" fmla="*/ 90009 w 957886"/>
              <a:gd name="connsiteY181" fmla="*/ 804964 h 970968"/>
              <a:gd name="connsiteX182" fmla="*/ 79000 w 957886"/>
              <a:gd name="connsiteY182" fmla="*/ 784752 h 970968"/>
              <a:gd name="connsiteX183" fmla="*/ 68822 w 957886"/>
              <a:gd name="connsiteY183" fmla="*/ 773766 h 970968"/>
              <a:gd name="connsiteX184" fmla="*/ 51231 w 957886"/>
              <a:gd name="connsiteY184" fmla="*/ 763094 h 970968"/>
              <a:gd name="connsiteX185" fmla="*/ 40645 w 957886"/>
              <a:gd name="connsiteY185" fmla="*/ 755108 h 970968"/>
              <a:gd name="connsiteX186" fmla="*/ 39217 w 957886"/>
              <a:gd name="connsiteY186" fmla="*/ 754026 h 970968"/>
              <a:gd name="connsiteX187" fmla="*/ 37152 w 957886"/>
              <a:gd name="connsiteY187" fmla="*/ 758674 h 970968"/>
              <a:gd name="connsiteX188" fmla="*/ 36472 w 957886"/>
              <a:gd name="connsiteY188" fmla="*/ 760202 h 970968"/>
              <a:gd name="connsiteX189" fmla="*/ 31477 w 957886"/>
              <a:gd name="connsiteY189" fmla="*/ 893500 h 970968"/>
              <a:gd name="connsiteX190" fmla="*/ 29226 w 957886"/>
              <a:gd name="connsiteY190" fmla="*/ 905586 h 970968"/>
              <a:gd name="connsiteX191" fmla="*/ 18462 w 957886"/>
              <a:gd name="connsiteY191" fmla="*/ 907586 h 970968"/>
              <a:gd name="connsiteX192" fmla="*/ 18667 w 957886"/>
              <a:gd name="connsiteY192" fmla="*/ 884715 h 970968"/>
              <a:gd name="connsiteX193" fmla="*/ 12171 w 957886"/>
              <a:gd name="connsiteY193" fmla="*/ 871150 h 970968"/>
              <a:gd name="connsiteX194" fmla="*/ 472 w 957886"/>
              <a:gd name="connsiteY194" fmla="*/ 862472 h 970968"/>
              <a:gd name="connsiteX195" fmla="*/ 6464 w 957886"/>
              <a:gd name="connsiteY195" fmla="*/ 798964 h 970968"/>
              <a:gd name="connsiteX196" fmla="*/ 7826 w 957886"/>
              <a:gd name="connsiteY196" fmla="*/ 762183 h 970968"/>
              <a:gd name="connsiteX197" fmla="*/ 14283 w 957886"/>
              <a:gd name="connsiteY197" fmla="*/ 722339 h 970968"/>
              <a:gd name="connsiteX198" fmla="*/ 25484 w 957886"/>
              <a:gd name="connsiteY198" fmla="*/ 692770 h 970968"/>
              <a:gd name="connsiteX199" fmla="*/ 28602 w 957886"/>
              <a:gd name="connsiteY199" fmla="*/ 682312 h 970968"/>
              <a:gd name="connsiteX200" fmla="*/ 41421 w 957886"/>
              <a:gd name="connsiteY200" fmla="*/ 639311 h 970968"/>
              <a:gd name="connsiteX201" fmla="*/ 53128 w 957886"/>
              <a:gd name="connsiteY201" fmla="*/ 608950 h 970968"/>
              <a:gd name="connsiteX202" fmla="*/ 54581 w 957886"/>
              <a:gd name="connsiteY202" fmla="*/ 605183 h 970968"/>
              <a:gd name="connsiteX203" fmla="*/ 59303 w 957886"/>
              <a:gd name="connsiteY203" fmla="*/ 595348 h 970968"/>
              <a:gd name="connsiteX204" fmla="*/ 102772 w 957886"/>
              <a:gd name="connsiteY204" fmla="*/ 504806 h 970968"/>
              <a:gd name="connsiteX205" fmla="*/ 134092 w 957886"/>
              <a:gd name="connsiteY205" fmla="*/ 439568 h 970968"/>
              <a:gd name="connsiteX206" fmla="*/ 136074 w 957886"/>
              <a:gd name="connsiteY206" fmla="*/ 436984 h 970968"/>
              <a:gd name="connsiteX207" fmla="*/ 143716 w 957886"/>
              <a:gd name="connsiteY207" fmla="*/ 427016 h 970968"/>
              <a:gd name="connsiteX208" fmla="*/ 158453 w 957886"/>
              <a:gd name="connsiteY208" fmla="*/ 391933 h 970968"/>
              <a:gd name="connsiteX209" fmla="*/ 170783 w 957886"/>
              <a:gd name="connsiteY209" fmla="*/ 393694 h 970968"/>
              <a:gd name="connsiteX210" fmla="*/ 173217 w 957886"/>
              <a:gd name="connsiteY210" fmla="*/ 391537 h 970968"/>
              <a:gd name="connsiteX211" fmla="*/ 180258 w 957886"/>
              <a:gd name="connsiteY211" fmla="*/ 385311 h 9709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Lst>
            <a:rect l="l" t="t" r="r" b="b"/>
            <a:pathLst>
              <a:path w="957886" h="970968">
                <a:moveTo>
                  <a:pt x="180258" y="385311"/>
                </a:moveTo>
                <a:lnTo>
                  <a:pt x="190506" y="376243"/>
                </a:lnTo>
                <a:lnTo>
                  <a:pt x="215320" y="340172"/>
                </a:lnTo>
                <a:lnTo>
                  <a:pt x="249388" y="286682"/>
                </a:lnTo>
                <a:lnTo>
                  <a:pt x="265591" y="256390"/>
                </a:lnTo>
                <a:lnTo>
                  <a:pt x="273151" y="242253"/>
                </a:lnTo>
                <a:lnTo>
                  <a:pt x="283743" y="225488"/>
                </a:lnTo>
                <a:lnTo>
                  <a:pt x="302933" y="227859"/>
                </a:lnTo>
                <a:lnTo>
                  <a:pt x="312905" y="222105"/>
                </a:lnTo>
                <a:lnTo>
                  <a:pt x="349079" y="179525"/>
                </a:lnTo>
                <a:lnTo>
                  <a:pt x="366644" y="153585"/>
                </a:lnTo>
                <a:lnTo>
                  <a:pt x="367210" y="152749"/>
                </a:lnTo>
                <a:lnTo>
                  <a:pt x="407513" y="78022"/>
                </a:lnTo>
                <a:lnTo>
                  <a:pt x="415872" y="78814"/>
                </a:lnTo>
                <a:lnTo>
                  <a:pt x="425048" y="71211"/>
                </a:lnTo>
                <a:lnTo>
                  <a:pt x="440998" y="64445"/>
                </a:lnTo>
                <a:lnTo>
                  <a:pt x="449501" y="70570"/>
                </a:lnTo>
                <a:lnTo>
                  <a:pt x="462287" y="74110"/>
                </a:lnTo>
                <a:lnTo>
                  <a:pt x="479306" y="78827"/>
                </a:lnTo>
                <a:lnTo>
                  <a:pt x="505803" y="88826"/>
                </a:lnTo>
                <a:lnTo>
                  <a:pt x="537451" y="103409"/>
                </a:lnTo>
                <a:lnTo>
                  <a:pt x="571149" y="118941"/>
                </a:lnTo>
                <a:lnTo>
                  <a:pt x="586281" y="120281"/>
                </a:lnTo>
                <a:lnTo>
                  <a:pt x="586797" y="120168"/>
                </a:lnTo>
                <a:lnTo>
                  <a:pt x="594967" y="118457"/>
                </a:lnTo>
                <a:lnTo>
                  <a:pt x="626992" y="111728"/>
                </a:lnTo>
                <a:lnTo>
                  <a:pt x="661603" y="100126"/>
                </a:lnTo>
                <a:lnTo>
                  <a:pt x="687817" y="91328"/>
                </a:lnTo>
                <a:lnTo>
                  <a:pt x="724798" y="73085"/>
                </a:lnTo>
                <a:lnTo>
                  <a:pt x="758723" y="50132"/>
                </a:lnTo>
                <a:lnTo>
                  <a:pt x="788258" y="30147"/>
                </a:lnTo>
                <a:lnTo>
                  <a:pt x="807711" y="12722"/>
                </a:lnTo>
                <a:lnTo>
                  <a:pt x="827799" y="2534"/>
                </a:lnTo>
                <a:lnTo>
                  <a:pt x="843497" y="5427"/>
                </a:lnTo>
                <a:lnTo>
                  <a:pt x="862113" y="7993"/>
                </a:lnTo>
                <a:lnTo>
                  <a:pt x="882849" y="472"/>
                </a:lnTo>
                <a:lnTo>
                  <a:pt x="885780" y="1289"/>
                </a:lnTo>
                <a:lnTo>
                  <a:pt x="891705" y="72601"/>
                </a:lnTo>
                <a:lnTo>
                  <a:pt x="910629" y="124689"/>
                </a:lnTo>
                <a:lnTo>
                  <a:pt x="917850" y="137662"/>
                </a:lnTo>
                <a:lnTo>
                  <a:pt x="919667" y="216206"/>
                </a:lnTo>
                <a:lnTo>
                  <a:pt x="936774" y="208760"/>
                </a:lnTo>
                <a:lnTo>
                  <a:pt x="957152" y="253862"/>
                </a:lnTo>
                <a:lnTo>
                  <a:pt x="957567" y="254730"/>
                </a:lnTo>
                <a:lnTo>
                  <a:pt x="948554" y="258779"/>
                </a:lnTo>
                <a:lnTo>
                  <a:pt x="912799" y="288128"/>
                </a:lnTo>
                <a:lnTo>
                  <a:pt x="900554" y="300604"/>
                </a:lnTo>
                <a:lnTo>
                  <a:pt x="888145" y="299825"/>
                </a:lnTo>
                <a:lnTo>
                  <a:pt x="889887" y="282877"/>
                </a:lnTo>
                <a:lnTo>
                  <a:pt x="882793" y="272992"/>
                </a:lnTo>
                <a:lnTo>
                  <a:pt x="868698" y="272061"/>
                </a:lnTo>
                <a:lnTo>
                  <a:pt x="843101" y="278922"/>
                </a:lnTo>
                <a:lnTo>
                  <a:pt x="830484" y="287619"/>
                </a:lnTo>
                <a:lnTo>
                  <a:pt x="819836" y="304918"/>
                </a:lnTo>
                <a:lnTo>
                  <a:pt x="816824" y="309817"/>
                </a:lnTo>
                <a:lnTo>
                  <a:pt x="798648" y="303309"/>
                </a:lnTo>
                <a:lnTo>
                  <a:pt x="780861" y="309214"/>
                </a:lnTo>
                <a:lnTo>
                  <a:pt x="769496" y="319841"/>
                </a:lnTo>
                <a:lnTo>
                  <a:pt x="757723" y="346008"/>
                </a:lnTo>
                <a:lnTo>
                  <a:pt x="762144" y="354787"/>
                </a:lnTo>
                <a:lnTo>
                  <a:pt x="750100" y="363779"/>
                </a:lnTo>
                <a:lnTo>
                  <a:pt x="738786" y="369200"/>
                </a:lnTo>
                <a:lnTo>
                  <a:pt x="729163" y="354051"/>
                </a:lnTo>
                <a:lnTo>
                  <a:pt x="739616" y="345819"/>
                </a:lnTo>
                <a:lnTo>
                  <a:pt x="732616" y="336154"/>
                </a:lnTo>
                <a:lnTo>
                  <a:pt x="727628" y="329268"/>
                </a:lnTo>
                <a:lnTo>
                  <a:pt x="727157" y="316697"/>
                </a:lnTo>
                <a:lnTo>
                  <a:pt x="724043" y="302529"/>
                </a:lnTo>
                <a:lnTo>
                  <a:pt x="722785" y="288694"/>
                </a:lnTo>
                <a:lnTo>
                  <a:pt x="716773" y="278180"/>
                </a:lnTo>
                <a:lnTo>
                  <a:pt x="710005" y="263332"/>
                </a:lnTo>
                <a:lnTo>
                  <a:pt x="698766" y="264188"/>
                </a:lnTo>
                <a:lnTo>
                  <a:pt x="694565" y="284789"/>
                </a:lnTo>
                <a:lnTo>
                  <a:pt x="702024" y="306182"/>
                </a:lnTo>
                <a:lnTo>
                  <a:pt x="710930" y="311270"/>
                </a:lnTo>
                <a:lnTo>
                  <a:pt x="706270" y="326450"/>
                </a:lnTo>
                <a:lnTo>
                  <a:pt x="697527" y="336531"/>
                </a:lnTo>
                <a:lnTo>
                  <a:pt x="692936" y="324809"/>
                </a:lnTo>
                <a:lnTo>
                  <a:pt x="683609" y="326557"/>
                </a:lnTo>
                <a:lnTo>
                  <a:pt x="679653" y="333085"/>
                </a:lnTo>
                <a:lnTo>
                  <a:pt x="669351" y="329255"/>
                </a:lnTo>
                <a:lnTo>
                  <a:pt x="668030" y="330965"/>
                </a:lnTo>
                <a:lnTo>
                  <a:pt x="663320" y="337078"/>
                </a:lnTo>
                <a:lnTo>
                  <a:pt x="673288" y="346945"/>
                </a:lnTo>
                <a:lnTo>
                  <a:pt x="686056" y="357648"/>
                </a:lnTo>
                <a:lnTo>
                  <a:pt x="686703" y="370590"/>
                </a:lnTo>
                <a:lnTo>
                  <a:pt x="670741" y="375482"/>
                </a:lnTo>
                <a:lnTo>
                  <a:pt x="660401" y="383594"/>
                </a:lnTo>
                <a:lnTo>
                  <a:pt x="642301" y="387550"/>
                </a:lnTo>
                <a:lnTo>
                  <a:pt x="626546" y="396196"/>
                </a:lnTo>
                <a:lnTo>
                  <a:pt x="619301" y="412075"/>
                </a:lnTo>
                <a:lnTo>
                  <a:pt x="604646" y="420124"/>
                </a:lnTo>
                <a:lnTo>
                  <a:pt x="594105" y="422325"/>
                </a:lnTo>
                <a:lnTo>
                  <a:pt x="582307" y="424784"/>
                </a:lnTo>
                <a:lnTo>
                  <a:pt x="558828" y="415370"/>
                </a:lnTo>
                <a:lnTo>
                  <a:pt x="547244" y="415968"/>
                </a:lnTo>
                <a:lnTo>
                  <a:pt x="538495" y="411509"/>
                </a:lnTo>
                <a:lnTo>
                  <a:pt x="525350" y="408931"/>
                </a:lnTo>
                <a:lnTo>
                  <a:pt x="521847" y="416175"/>
                </a:lnTo>
                <a:lnTo>
                  <a:pt x="496992" y="410339"/>
                </a:lnTo>
                <a:lnTo>
                  <a:pt x="492092" y="415597"/>
                </a:lnTo>
                <a:lnTo>
                  <a:pt x="488507" y="419432"/>
                </a:lnTo>
                <a:lnTo>
                  <a:pt x="482602" y="433173"/>
                </a:lnTo>
                <a:lnTo>
                  <a:pt x="480010" y="449699"/>
                </a:lnTo>
                <a:lnTo>
                  <a:pt x="484998" y="468144"/>
                </a:lnTo>
                <a:lnTo>
                  <a:pt x="470325" y="481551"/>
                </a:lnTo>
                <a:lnTo>
                  <a:pt x="462130" y="489040"/>
                </a:lnTo>
                <a:lnTo>
                  <a:pt x="460438" y="515899"/>
                </a:lnTo>
                <a:lnTo>
                  <a:pt x="444299" y="538575"/>
                </a:lnTo>
                <a:lnTo>
                  <a:pt x="447312" y="545813"/>
                </a:lnTo>
                <a:lnTo>
                  <a:pt x="449513" y="551096"/>
                </a:lnTo>
                <a:lnTo>
                  <a:pt x="446998" y="564918"/>
                </a:lnTo>
                <a:lnTo>
                  <a:pt x="442903" y="578683"/>
                </a:lnTo>
                <a:lnTo>
                  <a:pt x="452740" y="585915"/>
                </a:lnTo>
                <a:lnTo>
                  <a:pt x="438035" y="606812"/>
                </a:lnTo>
                <a:lnTo>
                  <a:pt x="431123" y="618395"/>
                </a:lnTo>
                <a:lnTo>
                  <a:pt x="426928" y="625420"/>
                </a:lnTo>
                <a:lnTo>
                  <a:pt x="420325" y="635330"/>
                </a:lnTo>
                <a:lnTo>
                  <a:pt x="399500" y="659560"/>
                </a:lnTo>
                <a:lnTo>
                  <a:pt x="388529" y="676929"/>
                </a:lnTo>
                <a:lnTo>
                  <a:pt x="372894" y="679250"/>
                </a:lnTo>
                <a:lnTo>
                  <a:pt x="353641" y="678206"/>
                </a:lnTo>
                <a:lnTo>
                  <a:pt x="344799" y="680501"/>
                </a:lnTo>
                <a:lnTo>
                  <a:pt x="341935" y="681249"/>
                </a:lnTo>
                <a:lnTo>
                  <a:pt x="345955" y="694304"/>
                </a:lnTo>
                <a:lnTo>
                  <a:pt x="344610" y="702178"/>
                </a:lnTo>
                <a:lnTo>
                  <a:pt x="333129" y="699549"/>
                </a:lnTo>
                <a:lnTo>
                  <a:pt x="311414" y="710151"/>
                </a:lnTo>
                <a:lnTo>
                  <a:pt x="297957" y="718295"/>
                </a:lnTo>
                <a:lnTo>
                  <a:pt x="292273" y="721735"/>
                </a:lnTo>
                <a:lnTo>
                  <a:pt x="281694" y="733073"/>
                </a:lnTo>
                <a:lnTo>
                  <a:pt x="275716" y="746480"/>
                </a:lnTo>
                <a:lnTo>
                  <a:pt x="272597" y="753479"/>
                </a:lnTo>
                <a:lnTo>
                  <a:pt x="286508" y="779124"/>
                </a:lnTo>
                <a:lnTo>
                  <a:pt x="296161" y="789657"/>
                </a:lnTo>
                <a:lnTo>
                  <a:pt x="305921" y="803410"/>
                </a:lnTo>
                <a:lnTo>
                  <a:pt x="293739" y="817704"/>
                </a:lnTo>
                <a:lnTo>
                  <a:pt x="290132" y="838808"/>
                </a:lnTo>
                <a:lnTo>
                  <a:pt x="287134" y="851549"/>
                </a:lnTo>
                <a:lnTo>
                  <a:pt x="284201" y="864019"/>
                </a:lnTo>
                <a:lnTo>
                  <a:pt x="281780" y="867069"/>
                </a:lnTo>
                <a:lnTo>
                  <a:pt x="271529" y="879967"/>
                </a:lnTo>
                <a:lnTo>
                  <a:pt x="272449" y="881577"/>
                </a:lnTo>
                <a:lnTo>
                  <a:pt x="274220" y="884683"/>
                </a:lnTo>
                <a:lnTo>
                  <a:pt x="274566" y="885287"/>
                </a:lnTo>
                <a:lnTo>
                  <a:pt x="287372" y="879734"/>
                </a:lnTo>
                <a:lnTo>
                  <a:pt x="303063" y="883658"/>
                </a:lnTo>
                <a:lnTo>
                  <a:pt x="312599" y="883400"/>
                </a:lnTo>
                <a:lnTo>
                  <a:pt x="326929" y="890186"/>
                </a:lnTo>
                <a:lnTo>
                  <a:pt x="315072" y="912101"/>
                </a:lnTo>
                <a:lnTo>
                  <a:pt x="334029" y="908429"/>
                </a:lnTo>
                <a:lnTo>
                  <a:pt x="331367" y="917981"/>
                </a:lnTo>
                <a:lnTo>
                  <a:pt x="319242" y="932206"/>
                </a:lnTo>
                <a:lnTo>
                  <a:pt x="318714" y="953002"/>
                </a:lnTo>
                <a:lnTo>
                  <a:pt x="294711" y="945147"/>
                </a:lnTo>
                <a:lnTo>
                  <a:pt x="284116" y="929294"/>
                </a:lnTo>
                <a:lnTo>
                  <a:pt x="272662" y="926313"/>
                </a:lnTo>
                <a:lnTo>
                  <a:pt x="254768" y="917371"/>
                </a:lnTo>
                <a:lnTo>
                  <a:pt x="254087" y="917811"/>
                </a:lnTo>
                <a:lnTo>
                  <a:pt x="239118" y="927489"/>
                </a:lnTo>
                <a:lnTo>
                  <a:pt x="223836" y="932646"/>
                </a:lnTo>
                <a:lnTo>
                  <a:pt x="218905" y="945034"/>
                </a:lnTo>
                <a:lnTo>
                  <a:pt x="205531" y="943280"/>
                </a:lnTo>
                <a:lnTo>
                  <a:pt x="198061" y="948814"/>
                </a:lnTo>
                <a:lnTo>
                  <a:pt x="195152" y="959706"/>
                </a:lnTo>
                <a:lnTo>
                  <a:pt x="200925" y="960529"/>
                </a:lnTo>
                <a:lnTo>
                  <a:pt x="199507" y="970918"/>
                </a:lnTo>
                <a:lnTo>
                  <a:pt x="198210" y="970314"/>
                </a:lnTo>
                <a:lnTo>
                  <a:pt x="176658" y="962888"/>
                </a:lnTo>
                <a:lnTo>
                  <a:pt x="174399" y="962108"/>
                </a:lnTo>
                <a:lnTo>
                  <a:pt x="146052" y="956517"/>
                </a:lnTo>
                <a:lnTo>
                  <a:pt x="144376" y="938218"/>
                </a:lnTo>
                <a:lnTo>
                  <a:pt x="139278" y="927351"/>
                </a:lnTo>
                <a:lnTo>
                  <a:pt x="130021" y="918189"/>
                </a:lnTo>
                <a:lnTo>
                  <a:pt x="125410" y="904712"/>
                </a:lnTo>
                <a:lnTo>
                  <a:pt x="123446" y="898971"/>
                </a:lnTo>
                <a:lnTo>
                  <a:pt x="104604" y="880118"/>
                </a:lnTo>
                <a:lnTo>
                  <a:pt x="98722" y="867478"/>
                </a:lnTo>
                <a:lnTo>
                  <a:pt x="95803" y="856567"/>
                </a:lnTo>
                <a:lnTo>
                  <a:pt x="92069" y="842600"/>
                </a:lnTo>
                <a:lnTo>
                  <a:pt x="90528" y="825527"/>
                </a:lnTo>
                <a:lnTo>
                  <a:pt x="90009" y="804964"/>
                </a:lnTo>
                <a:lnTo>
                  <a:pt x="79000" y="784752"/>
                </a:lnTo>
                <a:lnTo>
                  <a:pt x="68822" y="773766"/>
                </a:lnTo>
                <a:lnTo>
                  <a:pt x="51231" y="763094"/>
                </a:lnTo>
                <a:lnTo>
                  <a:pt x="40645" y="755108"/>
                </a:lnTo>
                <a:lnTo>
                  <a:pt x="39217" y="754026"/>
                </a:lnTo>
                <a:lnTo>
                  <a:pt x="37152" y="758674"/>
                </a:lnTo>
                <a:lnTo>
                  <a:pt x="36472" y="760202"/>
                </a:lnTo>
                <a:lnTo>
                  <a:pt x="31477" y="893500"/>
                </a:lnTo>
                <a:lnTo>
                  <a:pt x="29226" y="905586"/>
                </a:lnTo>
                <a:lnTo>
                  <a:pt x="18462" y="907586"/>
                </a:lnTo>
                <a:lnTo>
                  <a:pt x="18667" y="884715"/>
                </a:lnTo>
                <a:lnTo>
                  <a:pt x="12171" y="871150"/>
                </a:lnTo>
                <a:lnTo>
                  <a:pt x="472" y="862472"/>
                </a:lnTo>
                <a:lnTo>
                  <a:pt x="6464" y="798964"/>
                </a:lnTo>
                <a:lnTo>
                  <a:pt x="7826" y="762183"/>
                </a:lnTo>
                <a:lnTo>
                  <a:pt x="14283" y="722339"/>
                </a:lnTo>
                <a:lnTo>
                  <a:pt x="25484" y="692770"/>
                </a:lnTo>
                <a:lnTo>
                  <a:pt x="28602" y="682312"/>
                </a:lnTo>
                <a:lnTo>
                  <a:pt x="41421" y="639311"/>
                </a:lnTo>
                <a:lnTo>
                  <a:pt x="53128" y="608950"/>
                </a:lnTo>
                <a:lnTo>
                  <a:pt x="54581" y="605183"/>
                </a:lnTo>
                <a:lnTo>
                  <a:pt x="59303" y="595348"/>
                </a:lnTo>
                <a:lnTo>
                  <a:pt x="102772" y="504806"/>
                </a:lnTo>
                <a:lnTo>
                  <a:pt x="134092" y="439568"/>
                </a:lnTo>
                <a:lnTo>
                  <a:pt x="136074" y="436984"/>
                </a:lnTo>
                <a:lnTo>
                  <a:pt x="143716" y="427016"/>
                </a:lnTo>
                <a:lnTo>
                  <a:pt x="158453" y="391933"/>
                </a:lnTo>
                <a:lnTo>
                  <a:pt x="170783" y="393694"/>
                </a:lnTo>
                <a:lnTo>
                  <a:pt x="173217" y="391537"/>
                </a:lnTo>
                <a:lnTo>
                  <a:pt x="180258" y="385311"/>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4" name="Ringkøbing-Skjern">
            <a:extLst>
              <a:ext uri="{FF2B5EF4-FFF2-40B4-BE49-F238E27FC236}">
                <a16:creationId xmlns:a16="http://schemas.microsoft.com/office/drawing/2014/main" id="{00000000-0008-0000-3E00-0000C2000000}"/>
              </a:ext>
            </a:extLst>
          </xdr:cNvPr>
          <xdr:cNvSpPr/>
        </xdr:nvSpPr>
        <xdr:spPr>
          <a:xfrm>
            <a:off x="128432" y="3355449"/>
            <a:ext cx="876988" cy="1003815"/>
          </a:xfrm>
          <a:custGeom>
            <a:avLst/>
            <a:gdLst>
              <a:gd name="connsiteX0" fmla="*/ 42089 w 853791"/>
              <a:gd name="connsiteY0" fmla="*/ 520150 h 977263"/>
              <a:gd name="connsiteX1" fmla="*/ 37827 w 853791"/>
              <a:gd name="connsiteY1" fmla="*/ 528777 h 977263"/>
              <a:gd name="connsiteX2" fmla="*/ 39215 w 853791"/>
              <a:gd name="connsiteY2" fmla="*/ 542549 h 977263"/>
              <a:gd name="connsiteX3" fmla="*/ 41728 w 853791"/>
              <a:gd name="connsiteY3" fmla="*/ 546719 h 977263"/>
              <a:gd name="connsiteX4" fmla="*/ 48396 w 853791"/>
              <a:gd name="connsiteY4" fmla="*/ 557787 h 977263"/>
              <a:gd name="connsiteX5" fmla="*/ 54133 w 853791"/>
              <a:gd name="connsiteY5" fmla="*/ 572244 h 977263"/>
              <a:gd name="connsiteX6" fmla="*/ 62433 w 853791"/>
              <a:gd name="connsiteY6" fmla="*/ 595499 h 977263"/>
              <a:gd name="connsiteX7" fmla="*/ 63367 w 853791"/>
              <a:gd name="connsiteY7" fmla="*/ 609962 h 977263"/>
              <a:gd name="connsiteX8" fmla="*/ 76022 w 853791"/>
              <a:gd name="connsiteY8" fmla="*/ 617672 h 977263"/>
              <a:gd name="connsiteX9" fmla="*/ 79394 w 853791"/>
              <a:gd name="connsiteY9" fmla="*/ 632997 h 977263"/>
              <a:gd name="connsiteX10" fmla="*/ 71518 w 853791"/>
              <a:gd name="connsiteY10" fmla="*/ 629721 h 977263"/>
              <a:gd name="connsiteX11" fmla="*/ 78142 w 853791"/>
              <a:gd name="connsiteY11" fmla="*/ 648907 h 977263"/>
              <a:gd name="connsiteX12" fmla="*/ 75055 w 853791"/>
              <a:gd name="connsiteY12" fmla="*/ 664617 h 977263"/>
              <a:gd name="connsiteX13" fmla="*/ 82952 w 853791"/>
              <a:gd name="connsiteY13" fmla="*/ 672264 h 977263"/>
              <a:gd name="connsiteX14" fmla="*/ 81713 w 853791"/>
              <a:gd name="connsiteY14" fmla="*/ 684973 h 977263"/>
              <a:gd name="connsiteX15" fmla="*/ 83403 w 853791"/>
              <a:gd name="connsiteY15" fmla="*/ 699864 h 977263"/>
              <a:gd name="connsiteX16" fmla="*/ 74229 w 853791"/>
              <a:gd name="connsiteY16" fmla="*/ 707794 h 977263"/>
              <a:gd name="connsiteX17" fmla="*/ 81862 w 853791"/>
              <a:gd name="connsiteY17" fmla="*/ 713768 h 977263"/>
              <a:gd name="connsiteX18" fmla="*/ 79123 w 853791"/>
              <a:gd name="connsiteY18" fmla="*/ 725270 h 977263"/>
              <a:gd name="connsiteX19" fmla="*/ 91738 w 853791"/>
              <a:gd name="connsiteY19" fmla="*/ 756926 h 977263"/>
              <a:gd name="connsiteX20" fmla="*/ 86674 w 853791"/>
              <a:gd name="connsiteY20" fmla="*/ 774088 h 977263"/>
              <a:gd name="connsiteX21" fmla="*/ 98702 w 853791"/>
              <a:gd name="connsiteY21" fmla="*/ 789545 h 977263"/>
              <a:gd name="connsiteX22" fmla="*/ 103693 w 853791"/>
              <a:gd name="connsiteY22" fmla="*/ 788073 h 977263"/>
              <a:gd name="connsiteX23" fmla="*/ 108863 w 853791"/>
              <a:gd name="connsiteY23" fmla="*/ 786552 h 977263"/>
              <a:gd name="connsiteX24" fmla="*/ 110348 w 853791"/>
              <a:gd name="connsiteY24" fmla="*/ 796431 h 977263"/>
              <a:gd name="connsiteX25" fmla="*/ 95906 w 853791"/>
              <a:gd name="connsiteY25" fmla="*/ 813171 h 977263"/>
              <a:gd name="connsiteX26" fmla="*/ 85351 w 853791"/>
              <a:gd name="connsiteY26" fmla="*/ 824855 h 977263"/>
              <a:gd name="connsiteX27" fmla="*/ 81254 w 853791"/>
              <a:gd name="connsiteY27" fmla="*/ 829389 h 977263"/>
              <a:gd name="connsiteX28" fmla="*/ 80049 w 853791"/>
              <a:gd name="connsiteY28" fmla="*/ 840067 h 977263"/>
              <a:gd name="connsiteX29" fmla="*/ 83457 w 853791"/>
              <a:gd name="connsiteY29" fmla="*/ 869516 h 977263"/>
              <a:gd name="connsiteX30" fmla="*/ 83668 w 853791"/>
              <a:gd name="connsiteY30" fmla="*/ 871346 h 977263"/>
              <a:gd name="connsiteX31" fmla="*/ 83797 w 853791"/>
              <a:gd name="connsiteY31" fmla="*/ 870906 h 977263"/>
              <a:gd name="connsiteX32" fmla="*/ 87003 w 853791"/>
              <a:gd name="connsiteY32" fmla="*/ 883980 h 977263"/>
              <a:gd name="connsiteX33" fmla="*/ 75609 w 853791"/>
              <a:gd name="connsiteY33" fmla="*/ 890646 h 977263"/>
              <a:gd name="connsiteX34" fmla="*/ 60854 w 853791"/>
              <a:gd name="connsiteY34" fmla="*/ 791180 h 977263"/>
              <a:gd name="connsiteX35" fmla="*/ 55954 w 853791"/>
              <a:gd name="connsiteY35" fmla="*/ 712925 h 977263"/>
              <a:gd name="connsiteX36" fmla="*/ 48465 w 853791"/>
              <a:gd name="connsiteY36" fmla="*/ 638022 h 977263"/>
              <a:gd name="connsiteX37" fmla="*/ 31438 w 853791"/>
              <a:gd name="connsiteY37" fmla="*/ 550423 h 977263"/>
              <a:gd name="connsiteX38" fmla="*/ 29892 w 853791"/>
              <a:gd name="connsiteY38" fmla="*/ 547102 h 977263"/>
              <a:gd name="connsiteX39" fmla="*/ 19114 w 853791"/>
              <a:gd name="connsiteY39" fmla="*/ 523935 h 977263"/>
              <a:gd name="connsiteX40" fmla="*/ 29578 w 853791"/>
              <a:gd name="connsiteY40" fmla="*/ 520200 h 977263"/>
              <a:gd name="connsiteX41" fmla="*/ 40733 w 853791"/>
              <a:gd name="connsiteY41" fmla="*/ 0 h 977263"/>
              <a:gd name="connsiteX42" fmla="*/ 49942 w 853791"/>
              <a:gd name="connsiteY42" fmla="*/ 5540 h 977263"/>
              <a:gd name="connsiteX43" fmla="*/ 123187 w 853791"/>
              <a:gd name="connsiteY43" fmla="*/ 21211 h 977263"/>
              <a:gd name="connsiteX44" fmla="*/ 171537 w 853791"/>
              <a:gd name="connsiteY44" fmla="*/ 51270 h 977263"/>
              <a:gd name="connsiteX45" fmla="*/ 173353 w 853791"/>
              <a:gd name="connsiteY45" fmla="*/ 62640 h 977263"/>
              <a:gd name="connsiteX46" fmla="*/ 213990 w 853791"/>
              <a:gd name="connsiteY46" fmla="*/ 68727 h 977263"/>
              <a:gd name="connsiteX47" fmla="*/ 218788 w 853791"/>
              <a:gd name="connsiteY47" fmla="*/ 62872 h 977263"/>
              <a:gd name="connsiteX48" fmla="*/ 280825 w 853791"/>
              <a:gd name="connsiteY48" fmla="*/ 51578 h 977263"/>
              <a:gd name="connsiteX49" fmla="*/ 295566 w 853791"/>
              <a:gd name="connsiteY49" fmla="*/ 32247 h 977263"/>
              <a:gd name="connsiteX50" fmla="*/ 318424 w 853791"/>
              <a:gd name="connsiteY50" fmla="*/ 22733 h 977263"/>
              <a:gd name="connsiteX51" fmla="*/ 379004 w 853791"/>
              <a:gd name="connsiteY51" fmla="*/ 37787 h 977263"/>
              <a:gd name="connsiteX52" fmla="*/ 404533 w 853791"/>
              <a:gd name="connsiteY52" fmla="*/ 51283 h 977263"/>
              <a:gd name="connsiteX53" fmla="*/ 426422 w 853791"/>
              <a:gd name="connsiteY53" fmla="*/ 83625 h 977263"/>
              <a:gd name="connsiteX54" fmla="*/ 423974 w 853791"/>
              <a:gd name="connsiteY54" fmla="*/ 108169 h 977263"/>
              <a:gd name="connsiteX55" fmla="*/ 433715 w 853791"/>
              <a:gd name="connsiteY55" fmla="*/ 140819 h 977263"/>
              <a:gd name="connsiteX56" fmla="*/ 480403 w 853791"/>
              <a:gd name="connsiteY56" fmla="*/ 145064 h 977263"/>
              <a:gd name="connsiteX57" fmla="*/ 498147 w 853791"/>
              <a:gd name="connsiteY57" fmla="*/ 150522 h 977263"/>
              <a:gd name="connsiteX58" fmla="*/ 534930 w 853791"/>
              <a:gd name="connsiteY58" fmla="*/ 175110 h 977263"/>
              <a:gd name="connsiteX59" fmla="*/ 546349 w 853791"/>
              <a:gd name="connsiteY59" fmla="*/ 179978 h 977263"/>
              <a:gd name="connsiteX60" fmla="*/ 536852 w 853791"/>
              <a:gd name="connsiteY60" fmla="*/ 197585 h 977263"/>
              <a:gd name="connsiteX61" fmla="*/ 545141 w 853791"/>
              <a:gd name="connsiteY61" fmla="*/ 211144 h 977263"/>
              <a:gd name="connsiteX62" fmla="*/ 541839 w 853791"/>
              <a:gd name="connsiteY62" fmla="*/ 216155 h 977263"/>
              <a:gd name="connsiteX63" fmla="*/ 545255 w 853791"/>
              <a:gd name="connsiteY63" fmla="*/ 233090 h 977263"/>
              <a:gd name="connsiteX64" fmla="*/ 588160 w 853791"/>
              <a:gd name="connsiteY64" fmla="*/ 238555 h 977263"/>
              <a:gd name="connsiteX65" fmla="*/ 596852 w 853791"/>
              <a:gd name="connsiteY65" fmla="*/ 253975 h 977263"/>
              <a:gd name="connsiteX66" fmla="*/ 600286 w 853791"/>
              <a:gd name="connsiteY66" fmla="*/ 268073 h 977263"/>
              <a:gd name="connsiteX67" fmla="*/ 611903 w 853791"/>
              <a:gd name="connsiteY67" fmla="*/ 272891 h 977263"/>
              <a:gd name="connsiteX68" fmla="*/ 643683 w 853791"/>
              <a:gd name="connsiteY68" fmla="*/ 237876 h 977263"/>
              <a:gd name="connsiteX69" fmla="*/ 656438 w 853791"/>
              <a:gd name="connsiteY69" fmla="*/ 238725 h 977263"/>
              <a:gd name="connsiteX70" fmla="*/ 692193 w 853791"/>
              <a:gd name="connsiteY70" fmla="*/ 239775 h 977263"/>
              <a:gd name="connsiteX71" fmla="*/ 716627 w 853791"/>
              <a:gd name="connsiteY71" fmla="*/ 252968 h 977263"/>
              <a:gd name="connsiteX72" fmla="*/ 745539 w 853791"/>
              <a:gd name="connsiteY72" fmla="*/ 256396 h 977263"/>
              <a:gd name="connsiteX73" fmla="*/ 740866 w 853791"/>
              <a:gd name="connsiteY73" fmla="*/ 289599 h 977263"/>
              <a:gd name="connsiteX74" fmla="*/ 762388 w 853791"/>
              <a:gd name="connsiteY74" fmla="*/ 333883 h 977263"/>
              <a:gd name="connsiteX75" fmla="*/ 779740 w 853791"/>
              <a:gd name="connsiteY75" fmla="*/ 330739 h 977263"/>
              <a:gd name="connsiteX76" fmla="*/ 816527 w 853791"/>
              <a:gd name="connsiteY76" fmla="*/ 335122 h 977263"/>
              <a:gd name="connsiteX77" fmla="*/ 815992 w 853791"/>
              <a:gd name="connsiteY77" fmla="*/ 379003 h 977263"/>
              <a:gd name="connsiteX78" fmla="*/ 853791 w 853791"/>
              <a:gd name="connsiteY78" fmla="*/ 392630 h 977263"/>
              <a:gd name="connsiteX79" fmla="*/ 844376 w 853791"/>
              <a:gd name="connsiteY79" fmla="*/ 424658 h 977263"/>
              <a:gd name="connsiteX80" fmla="*/ 765621 w 853791"/>
              <a:gd name="connsiteY80" fmla="*/ 428098 h 977263"/>
              <a:gd name="connsiteX81" fmla="*/ 757570 w 853791"/>
              <a:gd name="connsiteY81" fmla="*/ 429840 h 977263"/>
              <a:gd name="connsiteX82" fmla="*/ 777438 w 853791"/>
              <a:gd name="connsiteY82" fmla="*/ 458742 h 977263"/>
              <a:gd name="connsiteX83" fmla="*/ 782155 w 853791"/>
              <a:gd name="connsiteY83" fmla="*/ 475966 h 977263"/>
              <a:gd name="connsiteX84" fmla="*/ 735702 w 853791"/>
              <a:gd name="connsiteY84" fmla="*/ 519684 h 977263"/>
              <a:gd name="connsiteX85" fmla="*/ 728979 w 853791"/>
              <a:gd name="connsiteY85" fmla="*/ 519558 h 977263"/>
              <a:gd name="connsiteX86" fmla="*/ 735759 w 853791"/>
              <a:gd name="connsiteY86" fmla="*/ 535512 h 977263"/>
              <a:gd name="connsiteX87" fmla="*/ 736325 w 853791"/>
              <a:gd name="connsiteY87" fmla="*/ 561459 h 977263"/>
              <a:gd name="connsiteX88" fmla="*/ 710922 w 853791"/>
              <a:gd name="connsiteY88" fmla="*/ 601819 h 977263"/>
              <a:gd name="connsiteX89" fmla="*/ 705702 w 853791"/>
              <a:gd name="connsiteY89" fmla="*/ 644279 h 977263"/>
              <a:gd name="connsiteX90" fmla="*/ 728866 w 853791"/>
              <a:gd name="connsiteY90" fmla="*/ 709673 h 977263"/>
              <a:gd name="connsiteX91" fmla="*/ 752042 w 853791"/>
              <a:gd name="connsiteY91" fmla="*/ 722980 h 977263"/>
              <a:gd name="connsiteX92" fmla="*/ 827703 w 853791"/>
              <a:gd name="connsiteY92" fmla="*/ 758151 h 977263"/>
              <a:gd name="connsiteX93" fmla="*/ 826099 w 853791"/>
              <a:gd name="connsiteY93" fmla="*/ 763836 h 977263"/>
              <a:gd name="connsiteX94" fmla="*/ 811017 w 853791"/>
              <a:gd name="connsiteY94" fmla="*/ 819383 h 977263"/>
              <a:gd name="connsiteX95" fmla="*/ 780375 w 853791"/>
              <a:gd name="connsiteY95" fmla="*/ 847700 h 977263"/>
              <a:gd name="connsiteX96" fmla="*/ 811992 w 853791"/>
              <a:gd name="connsiteY96" fmla="*/ 887148 h 977263"/>
              <a:gd name="connsiteX97" fmla="*/ 788281 w 853791"/>
              <a:gd name="connsiteY97" fmla="*/ 896669 h 977263"/>
              <a:gd name="connsiteX98" fmla="*/ 735231 w 853791"/>
              <a:gd name="connsiteY98" fmla="*/ 914377 h 977263"/>
              <a:gd name="connsiteX99" fmla="*/ 694281 w 853791"/>
              <a:gd name="connsiteY99" fmla="*/ 895147 h 977263"/>
              <a:gd name="connsiteX100" fmla="*/ 685878 w 853791"/>
              <a:gd name="connsiteY100" fmla="*/ 883545 h 977263"/>
              <a:gd name="connsiteX101" fmla="*/ 679444 w 853791"/>
              <a:gd name="connsiteY101" fmla="*/ 860422 h 977263"/>
              <a:gd name="connsiteX102" fmla="*/ 642859 w 853791"/>
              <a:gd name="connsiteY102" fmla="*/ 829910 h 977263"/>
              <a:gd name="connsiteX103" fmla="*/ 611884 w 853791"/>
              <a:gd name="connsiteY103" fmla="*/ 837305 h 977263"/>
              <a:gd name="connsiteX104" fmla="*/ 553368 w 853791"/>
              <a:gd name="connsiteY104" fmla="*/ 851115 h 977263"/>
              <a:gd name="connsiteX105" fmla="*/ 523780 w 853791"/>
              <a:gd name="connsiteY105" fmla="*/ 830495 h 977263"/>
              <a:gd name="connsiteX106" fmla="*/ 481552 w 853791"/>
              <a:gd name="connsiteY106" fmla="*/ 843185 h 977263"/>
              <a:gd name="connsiteX107" fmla="*/ 496912 w 853791"/>
              <a:gd name="connsiteY107" fmla="*/ 880784 h 977263"/>
              <a:gd name="connsiteX108" fmla="*/ 485403 w 853791"/>
              <a:gd name="connsiteY108" fmla="*/ 897813 h 977263"/>
              <a:gd name="connsiteX109" fmla="*/ 458963 w 853791"/>
              <a:gd name="connsiteY109" fmla="*/ 905460 h 977263"/>
              <a:gd name="connsiteX110" fmla="*/ 453561 w 853791"/>
              <a:gd name="connsiteY110" fmla="*/ 959529 h 977263"/>
              <a:gd name="connsiteX111" fmla="*/ 447280 w 853791"/>
              <a:gd name="connsiteY111" fmla="*/ 966434 h 977263"/>
              <a:gd name="connsiteX112" fmla="*/ 438399 w 853791"/>
              <a:gd name="connsiteY112" fmla="*/ 971175 h 977263"/>
              <a:gd name="connsiteX113" fmla="*/ 405579 w 853791"/>
              <a:gd name="connsiteY113" fmla="*/ 970440 h 977263"/>
              <a:gd name="connsiteX114" fmla="*/ 402644 w 853791"/>
              <a:gd name="connsiteY114" fmla="*/ 977263 h 977263"/>
              <a:gd name="connsiteX115" fmla="*/ 378318 w 853791"/>
              <a:gd name="connsiteY115" fmla="*/ 952806 h 977263"/>
              <a:gd name="connsiteX116" fmla="*/ 349243 w 853791"/>
              <a:gd name="connsiteY116" fmla="*/ 933243 h 977263"/>
              <a:gd name="connsiteX117" fmla="*/ 359453 w 853791"/>
              <a:gd name="connsiteY117" fmla="*/ 926200 h 977263"/>
              <a:gd name="connsiteX118" fmla="*/ 303017 w 853791"/>
              <a:gd name="connsiteY118" fmla="*/ 912340 h 977263"/>
              <a:gd name="connsiteX119" fmla="*/ 277705 w 853791"/>
              <a:gd name="connsiteY119" fmla="*/ 879155 h 977263"/>
              <a:gd name="connsiteX120" fmla="*/ 244748 w 853791"/>
              <a:gd name="connsiteY120" fmla="*/ 921289 h 977263"/>
              <a:gd name="connsiteX121" fmla="*/ 204160 w 853791"/>
              <a:gd name="connsiteY121" fmla="*/ 921181 h 977263"/>
              <a:gd name="connsiteX122" fmla="*/ 185830 w 853791"/>
              <a:gd name="connsiteY122" fmla="*/ 925414 h 977263"/>
              <a:gd name="connsiteX123" fmla="*/ 158367 w 853791"/>
              <a:gd name="connsiteY123" fmla="*/ 899291 h 977263"/>
              <a:gd name="connsiteX124" fmla="*/ 134926 w 853791"/>
              <a:gd name="connsiteY124" fmla="*/ 888016 h 977263"/>
              <a:gd name="connsiteX125" fmla="*/ 134442 w 853791"/>
              <a:gd name="connsiteY125" fmla="*/ 868238 h 977263"/>
              <a:gd name="connsiteX126" fmla="*/ 86830 w 853791"/>
              <a:gd name="connsiteY126" fmla="*/ 860340 h 977263"/>
              <a:gd name="connsiteX127" fmla="*/ 81631 w 853791"/>
              <a:gd name="connsiteY127" fmla="*/ 837934 h 977263"/>
              <a:gd name="connsiteX128" fmla="*/ 86647 w 853791"/>
              <a:gd name="connsiteY128" fmla="*/ 829149 h 977263"/>
              <a:gd name="connsiteX129" fmla="*/ 96556 w 853791"/>
              <a:gd name="connsiteY129" fmla="*/ 817622 h 977263"/>
              <a:gd name="connsiteX130" fmla="*/ 106633 w 853791"/>
              <a:gd name="connsiteY130" fmla="*/ 814352 h 977263"/>
              <a:gd name="connsiteX131" fmla="*/ 117297 w 853791"/>
              <a:gd name="connsiteY131" fmla="*/ 805265 h 977263"/>
              <a:gd name="connsiteX132" fmla="*/ 116103 w 853791"/>
              <a:gd name="connsiteY132" fmla="*/ 791091 h 977263"/>
              <a:gd name="connsiteX133" fmla="*/ 118626 w 853791"/>
              <a:gd name="connsiteY133" fmla="*/ 779180 h 977263"/>
              <a:gd name="connsiteX134" fmla="*/ 106239 w 853791"/>
              <a:gd name="connsiteY134" fmla="*/ 770993 h 977263"/>
              <a:gd name="connsiteX135" fmla="*/ 104744 w 853791"/>
              <a:gd name="connsiteY135" fmla="*/ 763289 h 977263"/>
              <a:gd name="connsiteX136" fmla="*/ 120753 w 853791"/>
              <a:gd name="connsiteY136" fmla="*/ 763321 h 977263"/>
              <a:gd name="connsiteX137" fmla="*/ 118816 w 853791"/>
              <a:gd name="connsiteY137" fmla="*/ 753944 h 977263"/>
              <a:gd name="connsiteX138" fmla="*/ 116645 w 853791"/>
              <a:gd name="connsiteY138" fmla="*/ 733582 h 977263"/>
              <a:gd name="connsiteX139" fmla="*/ 125422 w 853791"/>
              <a:gd name="connsiteY139" fmla="*/ 727910 h 977263"/>
              <a:gd name="connsiteX140" fmla="*/ 142519 w 853791"/>
              <a:gd name="connsiteY140" fmla="*/ 730369 h 977263"/>
              <a:gd name="connsiteX141" fmla="*/ 147425 w 853791"/>
              <a:gd name="connsiteY141" fmla="*/ 739977 h 977263"/>
              <a:gd name="connsiteX142" fmla="*/ 145001 w 853791"/>
              <a:gd name="connsiteY142" fmla="*/ 751354 h 977263"/>
              <a:gd name="connsiteX143" fmla="*/ 147526 w 853791"/>
              <a:gd name="connsiteY143" fmla="*/ 761642 h 977263"/>
              <a:gd name="connsiteX144" fmla="*/ 158618 w 853791"/>
              <a:gd name="connsiteY144" fmla="*/ 769232 h 977263"/>
              <a:gd name="connsiteX145" fmla="*/ 164167 w 853791"/>
              <a:gd name="connsiteY145" fmla="*/ 757699 h 977263"/>
              <a:gd name="connsiteX146" fmla="*/ 173740 w 853791"/>
              <a:gd name="connsiteY146" fmla="*/ 752932 h 977263"/>
              <a:gd name="connsiteX147" fmla="*/ 184722 w 853791"/>
              <a:gd name="connsiteY147" fmla="*/ 759755 h 977263"/>
              <a:gd name="connsiteX148" fmla="*/ 184533 w 853791"/>
              <a:gd name="connsiteY148" fmla="*/ 751768 h 977263"/>
              <a:gd name="connsiteX149" fmla="*/ 167245 w 853791"/>
              <a:gd name="connsiteY149" fmla="*/ 750278 h 977263"/>
              <a:gd name="connsiteX150" fmla="*/ 165858 w 853791"/>
              <a:gd name="connsiteY150" fmla="*/ 739141 h 977263"/>
              <a:gd name="connsiteX151" fmla="*/ 183284 w 853791"/>
              <a:gd name="connsiteY151" fmla="*/ 740103 h 977263"/>
              <a:gd name="connsiteX152" fmla="*/ 195951 w 853791"/>
              <a:gd name="connsiteY152" fmla="*/ 756416 h 977263"/>
              <a:gd name="connsiteX153" fmla="*/ 198103 w 853791"/>
              <a:gd name="connsiteY153" fmla="*/ 770659 h 977263"/>
              <a:gd name="connsiteX154" fmla="*/ 181055 w 853791"/>
              <a:gd name="connsiteY154" fmla="*/ 783305 h 977263"/>
              <a:gd name="connsiteX155" fmla="*/ 178323 w 853791"/>
              <a:gd name="connsiteY155" fmla="*/ 795851 h 977263"/>
              <a:gd name="connsiteX156" fmla="*/ 180226 w 853791"/>
              <a:gd name="connsiteY156" fmla="*/ 813245 h 977263"/>
              <a:gd name="connsiteX157" fmla="*/ 175283 w 853791"/>
              <a:gd name="connsiteY157" fmla="*/ 823269 h 977263"/>
              <a:gd name="connsiteX158" fmla="*/ 178908 w 853791"/>
              <a:gd name="connsiteY158" fmla="*/ 836311 h 977263"/>
              <a:gd name="connsiteX159" fmla="*/ 184845 w 853791"/>
              <a:gd name="connsiteY159" fmla="*/ 836720 h 977263"/>
              <a:gd name="connsiteX160" fmla="*/ 191102 w 853791"/>
              <a:gd name="connsiteY160" fmla="*/ 837148 h 977263"/>
              <a:gd name="connsiteX161" fmla="*/ 198857 w 853791"/>
              <a:gd name="connsiteY161" fmla="*/ 822087 h 977263"/>
              <a:gd name="connsiteX162" fmla="*/ 216119 w 853791"/>
              <a:gd name="connsiteY162" fmla="*/ 813157 h 977263"/>
              <a:gd name="connsiteX163" fmla="*/ 235815 w 853791"/>
              <a:gd name="connsiteY163" fmla="*/ 794065 h 977263"/>
              <a:gd name="connsiteX164" fmla="*/ 238468 w 853791"/>
              <a:gd name="connsiteY164" fmla="*/ 791493 h 977263"/>
              <a:gd name="connsiteX165" fmla="*/ 251854 w 853791"/>
              <a:gd name="connsiteY165" fmla="*/ 785506 h 977263"/>
              <a:gd name="connsiteX166" fmla="*/ 259708 w 853791"/>
              <a:gd name="connsiteY166" fmla="*/ 769754 h 977263"/>
              <a:gd name="connsiteX167" fmla="*/ 271336 w 853791"/>
              <a:gd name="connsiteY167" fmla="*/ 756447 h 977263"/>
              <a:gd name="connsiteX168" fmla="*/ 286171 w 853791"/>
              <a:gd name="connsiteY168" fmla="*/ 739475 h 977263"/>
              <a:gd name="connsiteX169" fmla="*/ 294873 w 853791"/>
              <a:gd name="connsiteY169" fmla="*/ 732727 h 977263"/>
              <a:gd name="connsiteX170" fmla="*/ 307899 w 853791"/>
              <a:gd name="connsiteY170" fmla="*/ 721426 h 977263"/>
              <a:gd name="connsiteX171" fmla="*/ 316123 w 853791"/>
              <a:gd name="connsiteY171" fmla="*/ 712415 h 977263"/>
              <a:gd name="connsiteX172" fmla="*/ 306434 w 853791"/>
              <a:gd name="connsiteY172" fmla="*/ 708258 h 977263"/>
              <a:gd name="connsiteX173" fmla="*/ 312288 w 853791"/>
              <a:gd name="connsiteY173" fmla="*/ 702473 h 977263"/>
              <a:gd name="connsiteX174" fmla="*/ 295369 w 853791"/>
              <a:gd name="connsiteY174" fmla="*/ 704416 h 977263"/>
              <a:gd name="connsiteX175" fmla="*/ 291830 w 853791"/>
              <a:gd name="connsiteY175" fmla="*/ 696945 h 977263"/>
              <a:gd name="connsiteX176" fmla="*/ 293859 w 853791"/>
              <a:gd name="connsiteY176" fmla="*/ 696015 h 977263"/>
              <a:gd name="connsiteX177" fmla="*/ 303295 w 853791"/>
              <a:gd name="connsiteY177" fmla="*/ 691688 h 977263"/>
              <a:gd name="connsiteX178" fmla="*/ 305242 w 853791"/>
              <a:gd name="connsiteY178" fmla="*/ 685393 h 977263"/>
              <a:gd name="connsiteX179" fmla="*/ 308405 w 853791"/>
              <a:gd name="connsiteY179" fmla="*/ 660918 h 977263"/>
              <a:gd name="connsiteX180" fmla="*/ 308286 w 853791"/>
              <a:gd name="connsiteY180" fmla="*/ 644184 h 977263"/>
              <a:gd name="connsiteX181" fmla="*/ 303446 w 853791"/>
              <a:gd name="connsiteY181" fmla="*/ 628997 h 977263"/>
              <a:gd name="connsiteX182" fmla="*/ 291056 w 853791"/>
              <a:gd name="connsiteY182" fmla="*/ 630457 h 977263"/>
              <a:gd name="connsiteX183" fmla="*/ 295968 w 853791"/>
              <a:gd name="connsiteY183" fmla="*/ 617942 h 977263"/>
              <a:gd name="connsiteX184" fmla="*/ 282961 w 853791"/>
              <a:gd name="connsiteY184" fmla="*/ 605378 h 977263"/>
              <a:gd name="connsiteX185" fmla="*/ 288075 w 853791"/>
              <a:gd name="connsiteY185" fmla="*/ 595731 h 977263"/>
              <a:gd name="connsiteX186" fmla="*/ 278934 w 853791"/>
              <a:gd name="connsiteY186" fmla="*/ 591468 h 977263"/>
              <a:gd name="connsiteX187" fmla="*/ 270845 w 853791"/>
              <a:gd name="connsiteY187" fmla="*/ 578840 h 977263"/>
              <a:gd name="connsiteX188" fmla="*/ 262010 w 853791"/>
              <a:gd name="connsiteY188" fmla="*/ 573118 h 977263"/>
              <a:gd name="connsiteX189" fmla="*/ 243634 w 853791"/>
              <a:gd name="connsiteY189" fmla="*/ 547020 h 977263"/>
              <a:gd name="connsiteX190" fmla="*/ 236846 w 853791"/>
              <a:gd name="connsiteY190" fmla="*/ 523237 h 977263"/>
              <a:gd name="connsiteX191" fmla="*/ 236920 w 853791"/>
              <a:gd name="connsiteY191" fmla="*/ 504912 h 977263"/>
              <a:gd name="connsiteX192" fmla="*/ 232658 w 853791"/>
              <a:gd name="connsiteY192" fmla="*/ 491121 h 977263"/>
              <a:gd name="connsiteX193" fmla="*/ 232178 w 853791"/>
              <a:gd name="connsiteY193" fmla="*/ 489562 h 977263"/>
              <a:gd name="connsiteX194" fmla="*/ 234775 w 853791"/>
              <a:gd name="connsiteY194" fmla="*/ 470174 h 977263"/>
              <a:gd name="connsiteX195" fmla="*/ 228939 w 853791"/>
              <a:gd name="connsiteY195" fmla="*/ 450497 h 977263"/>
              <a:gd name="connsiteX196" fmla="*/ 227287 w 853791"/>
              <a:gd name="connsiteY196" fmla="*/ 436543 h 977263"/>
              <a:gd name="connsiteX197" fmla="*/ 232902 w 853791"/>
              <a:gd name="connsiteY197" fmla="*/ 420300 h 977263"/>
              <a:gd name="connsiteX198" fmla="*/ 222347 w 853791"/>
              <a:gd name="connsiteY198" fmla="*/ 403352 h 977263"/>
              <a:gd name="connsiteX199" fmla="*/ 205154 w 853791"/>
              <a:gd name="connsiteY199" fmla="*/ 391731 h 977263"/>
              <a:gd name="connsiteX200" fmla="*/ 193705 w 853791"/>
              <a:gd name="connsiteY200" fmla="*/ 380732 h 977263"/>
              <a:gd name="connsiteX201" fmla="*/ 166138 w 853791"/>
              <a:gd name="connsiteY201" fmla="*/ 354252 h 977263"/>
              <a:gd name="connsiteX202" fmla="*/ 152632 w 853791"/>
              <a:gd name="connsiteY202" fmla="*/ 351151 h 977263"/>
              <a:gd name="connsiteX203" fmla="*/ 150835 w 853791"/>
              <a:gd name="connsiteY203" fmla="*/ 341140 h 977263"/>
              <a:gd name="connsiteX204" fmla="*/ 146520 w 853791"/>
              <a:gd name="connsiteY204" fmla="*/ 338650 h 977263"/>
              <a:gd name="connsiteX205" fmla="*/ 135031 w 853791"/>
              <a:gd name="connsiteY205" fmla="*/ 332028 h 977263"/>
              <a:gd name="connsiteX206" fmla="*/ 93637 w 853791"/>
              <a:gd name="connsiteY206" fmla="*/ 316457 h 977263"/>
              <a:gd name="connsiteX207" fmla="*/ 79006 w 853791"/>
              <a:gd name="connsiteY207" fmla="*/ 312647 h 977263"/>
              <a:gd name="connsiteX208" fmla="*/ 70429 w 853791"/>
              <a:gd name="connsiteY208" fmla="*/ 310414 h 977263"/>
              <a:gd name="connsiteX209" fmla="*/ 53413 w 853791"/>
              <a:gd name="connsiteY209" fmla="*/ 298164 h 977263"/>
              <a:gd name="connsiteX210" fmla="*/ 34523 w 853791"/>
              <a:gd name="connsiteY210" fmla="*/ 287052 h 977263"/>
              <a:gd name="connsiteX211" fmla="*/ 44408 w 853791"/>
              <a:gd name="connsiteY211" fmla="*/ 297661 h 977263"/>
              <a:gd name="connsiteX212" fmla="*/ 48412 w 853791"/>
              <a:gd name="connsiteY212" fmla="*/ 312024 h 977263"/>
              <a:gd name="connsiteX213" fmla="*/ 49269 w 853791"/>
              <a:gd name="connsiteY213" fmla="*/ 314495 h 977263"/>
              <a:gd name="connsiteX214" fmla="*/ 53816 w 853791"/>
              <a:gd name="connsiteY214" fmla="*/ 327588 h 977263"/>
              <a:gd name="connsiteX215" fmla="*/ 39990 w 853791"/>
              <a:gd name="connsiteY215" fmla="*/ 344083 h 977263"/>
              <a:gd name="connsiteX216" fmla="*/ 39619 w 853791"/>
              <a:gd name="connsiteY216" fmla="*/ 360779 h 977263"/>
              <a:gd name="connsiteX217" fmla="*/ 32536 w 853791"/>
              <a:gd name="connsiteY217" fmla="*/ 409886 h 977263"/>
              <a:gd name="connsiteX218" fmla="*/ 34731 w 853791"/>
              <a:gd name="connsiteY218" fmla="*/ 419879 h 977263"/>
              <a:gd name="connsiteX219" fmla="*/ 28305 w 853791"/>
              <a:gd name="connsiteY219" fmla="*/ 451862 h 977263"/>
              <a:gd name="connsiteX220" fmla="*/ 36495 w 853791"/>
              <a:gd name="connsiteY220" fmla="*/ 496995 h 977263"/>
              <a:gd name="connsiteX221" fmla="*/ 37187 w 853791"/>
              <a:gd name="connsiteY221" fmla="*/ 500806 h 977263"/>
              <a:gd name="connsiteX222" fmla="*/ 50311 w 853791"/>
              <a:gd name="connsiteY222" fmla="*/ 507547 h 977263"/>
              <a:gd name="connsiteX223" fmla="*/ 28709 w 853791"/>
              <a:gd name="connsiteY223" fmla="*/ 515030 h 977263"/>
              <a:gd name="connsiteX224" fmla="*/ 22344 w 853791"/>
              <a:gd name="connsiteY224" fmla="*/ 517879 h 977263"/>
              <a:gd name="connsiteX225" fmla="*/ 13775 w 853791"/>
              <a:gd name="connsiteY225" fmla="*/ 519596 h 977263"/>
              <a:gd name="connsiteX226" fmla="*/ 10596 w 853791"/>
              <a:gd name="connsiteY226" fmla="*/ 499441 h 977263"/>
              <a:gd name="connsiteX227" fmla="*/ 264 w 853791"/>
              <a:gd name="connsiteY227" fmla="*/ 433946 h 977263"/>
              <a:gd name="connsiteX228" fmla="*/ 0 w 853791"/>
              <a:gd name="connsiteY228" fmla="*/ 401774 h 977263"/>
              <a:gd name="connsiteX229" fmla="*/ 9914 w 853791"/>
              <a:gd name="connsiteY229" fmla="*/ 311716 h 977263"/>
              <a:gd name="connsiteX230" fmla="*/ 16441 w 853791"/>
              <a:gd name="connsiteY230" fmla="*/ 252434 h 977263"/>
              <a:gd name="connsiteX231" fmla="*/ 27998 w 853791"/>
              <a:gd name="connsiteY231" fmla="*/ 178833 h 977263"/>
              <a:gd name="connsiteX232" fmla="*/ 31521 w 853791"/>
              <a:gd name="connsiteY232" fmla="*/ 156389 h 977263"/>
              <a:gd name="connsiteX233" fmla="*/ 41110 w 853791"/>
              <a:gd name="connsiteY233" fmla="*/ 67362 h 977263"/>
              <a:gd name="connsiteX234" fmla="*/ 40869 w 853791"/>
              <a:gd name="connsiteY234" fmla="*/ 22770 h 977263"/>
              <a:gd name="connsiteX235" fmla="*/ 40746 w 853791"/>
              <a:gd name="connsiteY235" fmla="*/ 138 h 9772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Lst>
            <a:rect l="l" t="t" r="r" b="b"/>
            <a:pathLst>
              <a:path w="853791" h="977263">
                <a:moveTo>
                  <a:pt x="42089" y="520150"/>
                </a:moveTo>
                <a:lnTo>
                  <a:pt x="37827" y="528777"/>
                </a:lnTo>
                <a:lnTo>
                  <a:pt x="39215" y="542549"/>
                </a:lnTo>
                <a:lnTo>
                  <a:pt x="41728" y="546719"/>
                </a:lnTo>
                <a:lnTo>
                  <a:pt x="48396" y="557787"/>
                </a:lnTo>
                <a:lnTo>
                  <a:pt x="54133" y="572244"/>
                </a:lnTo>
                <a:lnTo>
                  <a:pt x="62433" y="595499"/>
                </a:lnTo>
                <a:lnTo>
                  <a:pt x="63367" y="609962"/>
                </a:lnTo>
                <a:lnTo>
                  <a:pt x="76022" y="617672"/>
                </a:lnTo>
                <a:lnTo>
                  <a:pt x="79394" y="632997"/>
                </a:lnTo>
                <a:lnTo>
                  <a:pt x="71518" y="629721"/>
                </a:lnTo>
                <a:lnTo>
                  <a:pt x="78142" y="648907"/>
                </a:lnTo>
                <a:lnTo>
                  <a:pt x="75055" y="664617"/>
                </a:lnTo>
                <a:lnTo>
                  <a:pt x="82952" y="672264"/>
                </a:lnTo>
                <a:lnTo>
                  <a:pt x="81713" y="684973"/>
                </a:lnTo>
                <a:lnTo>
                  <a:pt x="83403" y="699864"/>
                </a:lnTo>
                <a:lnTo>
                  <a:pt x="74229" y="707794"/>
                </a:lnTo>
                <a:lnTo>
                  <a:pt x="81862" y="713768"/>
                </a:lnTo>
                <a:lnTo>
                  <a:pt x="79123" y="725270"/>
                </a:lnTo>
                <a:lnTo>
                  <a:pt x="91738" y="756926"/>
                </a:lnTo>
                <a:lnTo>
                  <a:pt x="86674" y="774088"/>
                </a:lnTo>
                <a:lnTo>
                  <a:pt x="98702" y="789545"/>
                </a:lnTo>
                <a:lnTo>
                  <a:pt x="103693" y="788073"/>
                </a:lnTo>
                <a:lnTo>
                  <a:pt x="108863" y="786552"/>
                </a:lnTo>
                <a:lnTo>
                  <a:pt x="110348" y="796431"/>
                </a:lnTo>
                <a:lnTo>
                  <a:pt x="95906" y="813171"/>
                </a:lnTo>
                <a:lnTo>
                  <a:pt x="85351" y="824855"/>
                </a:lnTo>
                <a:lnTo>
                  <a:pt x="81254" y="829389"/>
                </a:lnTo>
                <a:lnTo>
                  <a:pt x="80049" y="840067"/>
                </a:lnTo>
                <a:lnTo>
                  <a:pt x="83457" y="869516"/>
                </a:lnTo>
                <a:lnTo>
                  <a:pt x="83668" y="871346"/>
                </a:lnTo>
                <a:lnTo>
                  <a:pt x="83797" y="870906"/>
                </a:lnTo>
                <a:lnTo>
                  <a:pt x="87003" y="883980"/>
                </a:lnTo>
                <a:lnTo>
                  <a:pt x="75609" y="890646"/>
                </a:lnTo>
                <a:lnTo>
                  <a:pt x="60854" y="791180"/>
                </a:lnTo>
                <a:lnTo>
                  <a:pt x="55954" y="712925"/>
                </a:lnTo>
                <a:lnTo>
                  <a:pt x="48465" y="638022"/>
                </a:lnTo>
                <a:lnTo>
                  <a:pt x="31438" y="550423"/>
                </a:lnTo>
                <a:lnTo>
                  <a:pt x="29892" y="547102"/>
                </a:lnTo>
                <a:lnTo>
                  <a:pt x="19114" y="523935"/>
                </a:lnTo>
                <a:lnTo>
                  <a:pt x="29578" y="520200"/>
                </a:lnTo>
                <a:close/>
                <a:moveTo>
                  <a:pt x="40733" y="0"/>
                </a:moveTo>
                <a:lnTo>
                  <a:pt x="49942" y="5540"/>
                </a:lnTo>
                <a:lnTo>
                  <a:pt x="123187" y="21211"/>
                </a:lnTo>
                <a:lnTo>
                  <a:pt x="171537" y="51270"/>
                </a:lnTo>
                <a:lnTo>
                  <a:pt x="173353" y="62640"/>
                </a:lnTo>
                <a:lnTo>
                  <a:pt x="213990" y="68727"/>
                </a:lnTo>
                <a:lnTo>
                  <a:pt x="218788" y="62872"/>
                </a:lnTo>
                <a:lnTo>
                  <a:pt x="280825" y="51578"/>
                </a:lnTo>
                <a:lnTo>
                  <a:pt x="295566" y="32247"/>
                </a:lnTo>
                <a:lnTo>
                  <a:pt x="318424" y="22733"/>
                </a:lnTo>
                <a:lnTo>
                  <a:pt x="379004" y="37787"/>
                </a:lnTo>
                <a:lnTo>
                  <a:pt x="404533" y="51283"/>
                </a:lnTo>
                <a:lnTo>
                  <a:pt x="426422" y="83625"/>
                </a:lnTo>
                <a:lnTo>
                  <a:pt x="423974" y="108169"/>
                </a:lnTo>
                <a:lnTo>
                  <a:pt x="433715" y="140819"/>
                </a:lnTo>
                <a:lnTo>
                  <a:pt x="480403" y="145064"/>
                </a:lnTo>
                <a:lnTo>
                  <a:pt x="498147" y="150522"/>
                </a:lnTo>
                <a:lnTo>
                  <a:pt x="534930" y="175110"/>
                </a:lnTo>
                <a:lnTo>
                  <a:pt x="546349" y="179978"/>
                </a:lnTo>
                <a:lnTo>
                  <a:pt x="536852" y="197585"/>
                </a:lnTo>
                <a:lnTo>
                  <a:pt x="545141" y="211144"/>
                </a:lnTo>
                <a:lnTo>
                  <a:pt x="541839" y="216155"/>
                </a:lnTo>
                <a:lnTo>
                  <a:pt x="545255" y="233090"/>
                </a:lnTo>
                <a:lnTo>
                  <a:pt x="588160" y="238555"/>
                </a:lnTo>
                <a:lnTo>
                  <a:pt x="596852" y="253975"/>
                </a:lnTo>
                <a:lnTo>
                  <a:pt x="600286" y="268073"/>
                </a:lnTo>
                <a:lnTo>
                  <a:pt x="611903" y="272891"/>
                </a:lnTo>
                <a:lnTo>
                  <a:pt x="643683" y="237876"/>
                </a:lnTo>
                <a:lnTo>
                  <a:pt x="656438" y="238725"/>
                </a:lnTo>
                <a:lnTo>
                  <a:pt x="692193" y="239775"/>
                </a:lnTo>
                <a:lnTo>
                  <a:pt x="716627" y="252968"/>
                </a:lnTo>
                <a:lnTo>
                  <a:pt x="745539" y="256396"/>
                </a:lnTo>
                <a:lnTo>
                  <a:pt x="740866" y="289599"/>
                </a:lnTo>
                <a:lnTo>
                  <a:pt x="762388" y="333883"/>
                </a:lnTo>
                <a:lnTo>
                  <a:pt x="779740" y="330739"/>
                </a:lnTo>
                <a:lnTo>
                  <a:pt x="816527" y="335122"/>
                </a:lnTo>
                <a:lnTo>
                  <a:pt x="815992" y="379003"/>
                </a:lnTo>
                <a:lnTo>
                  <a:pt x="853791" y="392630"/>
                </a:lnTo>
                <a:lnTo>
                  <a:pt x="844376" y="424658"/>
                </a:lnTo>
                <a:lnTo>
                  <a:pt x="765621" y="428098"/>
                </a:lnTo>
                <a:lnTo>
                  <a:pt x="757570" y="429840"/>
                </a:lnTo>
                <a:lnTo>
                  <a:pt x="777438" y="458742"/>
                </a:lnTo>
                <a:lnTo>
                  <a:pt x="782155" y="475966"/>
                </a:lnTo>
                <a:lnTo>
                  <a:pt x="735702" y="519684"/>
                </a:lnTo>
                <a:lnTo>
                  <a:pt x="728979" y="519558"/>
                </a:lnTo>
                <a:lnTo>
                  <a:pt x="735759" y="535512"/>
                </a:lnTo>
                <a:lnTo>
                  <a:pt x="736325" y="561459"/>
                </a:lnTo>
                <a:lnTo>
                  <a:pt x="710922" y="601819"/>
                </a:lnTo>
                <a:lnTo>
                  <a:pt x="705702" y="644279"/>
                </a:lnTo>
                <a:lnTo>
                  <a:pt x="728866" y="709673"/>
                </a:lnTo>
                <a:lnTo>
                  <a:pt x="752042" y="722980"/>
                </a:lnTo>
                <a:lnTo>
                  <a:pt x="827703" y="758151"/>
                </a:lnTo>
                <a:lnTo>
                  <a:pt x="826099" y="763836"/>
                </a:lnTo>
                <a:lnTo>
                  <a:pt x="811017" y="819383"/>
                </a:lnTo>
                <a:lnTo>
                  <a:pt x="780375" y="847700"/>
                </a:lnTo>
                <a:lnTo>
                  <a:pt x="811992" y="887148"/>
                </a:lnTo>
                <a:lnTo>
                  <a:pt x="788281" y="896669"/>
                </a:lnTo>
                <a:lnTo>
                  <a:pt x="735231" y="914377"/>
                </a:lnTo>
                <a:lnTo>
                  <a:pt x="694281" y="895147"/>
                </a:lnTo>
                <a:lnTo>
                  <a:pt x="685878" y="883545"/>
                </a:lnTo>
                <a:lnTo>
                  <a:pt x="679444" y="860422"/>
                </a:lnTo>
                <a:lnTo>
                  <a:pt x="642859" y="829910"/>
                </a:lnTo>
                <a:lnTo>
                  <a:pt x="611884" y="837305"/>
                </a:lnTo>
                <a:lnTo>
                  <a:pt x="553368" y="851115"/>
                </a:lnTo>
                <a:lnTo>
                  <a:pt x="523780" y="830495"/>
                </a:lnTo>
                <a:lnTo>
                  <a:pt x="481552" y="843185"/>
                </a:lnTo>
                <a:lnTo>
                  <a:pt x="496912" y="880784"/>
                </a:lnTo>
                <a:lnTo>
                  <a:pt x="485403" y="897813"/>
                </a:lnTo>
                <a:lnTo>
                  <a:pt x="458963" y="905460"/>
                </a:lnTo>
                <a:lnTo>
                  <a:pt x="453561" y="959529"/>
                </a:lnTo>
                <a:lnTo>
                  <a:pt x="447280" y="966434"/>
                </a:lnTo>
                <a:lnTo>
                  <a:pt x="438399" y="971175"/>
                </a:lnTo>
                <a:lnTo>
                  <a:pt x="405579" y="970440"/>
                </a:lnTo>
                <a:lnTo>
                  <a:pt x="402644" y="977263"/>
                </a:lnTo>
                <a:lnTo>
                  <a:pt x="378318" y="952806"/>
                </a:lnTo>
                <a:lnTo>
                  <a:pt x="349243" y="933243"/>
                </a:lnTo>
                <a:lnTo>
                  <a:pt x="359453" y="926200"/>
                </a:lnTo>
                <a:lnTo>
                  <a:pt x="303017" y="912340"/>
                </a:lnTo>
                <a:lnTo>
                  <a:pt x="277705" y="879155"/>
                </a:lnTo>
                <a:lnTo>
                  <a:pt x="244748" y="921289"/>
                </a:lnTo>
                <a:lnTo>
                  <a:pt x="204160" y="921181"/>
                </a:lnTo>
                <a:lnTo>
                  <a:pt x="185830" y="925414"/>
                </a:lnTo>
                <a:lnTo>
                  <a:pt x="158367" y="899291"/>
                </a:lnTo>
                <a:lnTo>
                  <a:pt x="134926" y="888016"/>
                </a:lnTo>
                <a:lnTo>
                  <a:pt x="134442" y="868238"/>
                </a:lnTo>
                <a:lnTo>
                  <a:pt x="86830" y="860340"/>
                </a:lnTo>
                <a:lnTo>
                  <a:pt x="81631" y="837934"/>
                </a:lnTo>
                <a:lnTo>
                  <a:pt x="86647" y="829149"/>
                </a:lnTo>
                <a:lnTo>
                  <a:pt x="96556" y="817622"/>
                </a:lnTo>
                <a:lnTo>
                  <a:pt x="106633" y="814352"/>
                </a:lnTo>
                <a:lnTo>
                  <a:pt x="117297" y="805265"/>
                </a:lnTo>
                <a:lnTo>
                  <a:pt x="116103" y="791091"/>
                </a:lnTo>
                <a:lnTo>
                  <a:pt x="118626" y="779180"/>
                </a:lnTo>
                <a:lnTo>
                  <a:pt x="106239" y="770993"/>
                </a:lnTo>
                <a:lnTo>
                  <a:pt x="104744" y="763289"/>
                </a:lnTo>
                <a:lnTo>
                  <a:pt x="120753" y="763321"/>
                </a:lnTo>
                <a:lnTo>
                  <a:pt x="118816" y="753944"/>
                </a:lnTo>
                <a:lnTo>
                  <a:pt x="116645" y="733582"/>
                </a:lnTo>
                <a:lnTo>
                  <a:pt x="125422" y="727910"/>
                </a:lnTo>
                <a:lnTo>
                  <a:pt x="142519" y="730369"/>
                </a:lnTo>
                <a:lnTo>
                  <a:pt x="147425" y="739977"/>
                </a:lnTo>
                <a:lnTo>
                  <a:pt x="145001" y="751354"/>
                </a:lnTo>
                <a:lnTo>
                  <a:pt x="147526" y="761642"/>
                </a:lnTo>
                <a:lnTo>
                  <a:pt x="158618" y="769232"/>
                </a:lnTo>
                <a:lnTo>
                  <a:pt x="164167" y="757699"/>
                </a:lnTo>
                <a:lnTo>
                  <a:pt x="173740" y="752932"/>
                </a:lnTo>
                <a:lnTo>
                  <a:pt x="184722" y="759755"/>
                </a:lnTo>
                <a:lnTo>
                  <a:pt x="184533" y="751768"/>
                </a:lnTo>
                <a:lnTo>
                  <a:pt x="167245" y="750278"/>
                </a:lnTo>
                <a:lnTo>
                  <a:pt x="165858" y="739141"/>
                </a:lnTo>
                <a:lnTo>
                  <a:pt x="183284" y="740103"/>
                </a:lnTo>
                <a:lnTo>
                  <a:pt x="195951" y="756416"/>
                </a:lnTo>
                <a:lnTo>
                  <a:pt x="198103" y="770659"/>
                </a:lnTo>
                <a:lnTo>
                  <a:pt x="181055" y="783305"/>
                </a:lnTo>
                <a:lnTo>
                  <a:pt x="178323" y="795851"/>
                </a:lnTo>
                <a:lnTo>
                  <a:pt x="180226" y="813245"/>
                </a:lnTo>
                <a:lnTo>
                  <a:pt x="175283" y="823269"/>
                </a:lnTo>
                <a:lnTo>
                  <a:pt x="178908" y="836311"/>
                </a:lnTo>
                <a:lnTo>
                  <a:pt x="184845" y="836720"/>
                </a:lnTo>
                <a:lnTo>
                  <a:pt x="191102" y="837148"/>
                </a:lnTo>
                <a:lnTo>
                  <a:pt x="198857" y="822087"/>
                </a:lnTo>
                <a:lnTo>
                  <a:pt x="216119" y="813157"/>
                </a:lnTo>
                <a:lnTo>
                  <a:pt x="235815" y="794065"/>
                </a:lnTo>
                <a:lnTo>
                  <a:pt x="238468" y="791493"/>
                </a:lnTo>
                <a:lnTo>
                  <a:pt x="251854" y="785506"/>
                </a:lnTo>
                <a:lnTo>
                  <a:pt x="259708" y="769754"/>
                </a:lnTo>
                <a:lnTo>
                  <a:pt x="271336" y="756447"/>
                </a:lnTo>
                <a:lnTo>
                  <a:pt x="286171" y="739475"/>
                </a:lnTo>
                <a:lnTo>
                  <a:pt x="294873" y="732727"/>
                </a:lnTo>
                <a:lnTo>
                  <a:pt x="307899" y="721426"/>
                </a:lnTo>
                <a:lnTo>
                  <a:pt x="316123" y="712415"/>
                </a:lnTo>
                <a:lnTo>
                  <a:pt x="306434" y="708258"/>
                </a:lnTo>
                <a:lnTo>
                  <a:pt x="312288" y="702473"/>
                </a:lnTo>
                <a:lnTo>
                  <a:pt x="295369" y="704416"/>
                </a:lnTo>
                <a:lnTo>
                  <a:pt x="291830" y="696945"/>
                </a:lnTo>
                <a:lnTo>
                  <a:pt x="293859" y="696015"/>
                </a:lnTo>
                <a:lnTo>
                  <a:pt x="303295" y="691688"/>
                </a:lnTo>
                <a:lnTo>
                  <a:pt x="305242" y="685393"/>
                </a:lnTo>
                <a:lnTo>
                  <a:pt x="308405" y="660918"/>
                </a:lnTo>
                <a:lnTo>
                  <a:pt x="308286" y="644184"/>
                </a:lnTo>
                <a:lnTo>
                  <a:pt x="303446" y="628997"/>
                </a:lnTo>
                <a:lnTo>
                  <a:pt x="291056" y="630457"/>
                </a:lnTo>
                <a:lnTo>
                  <a:pt x="295968" y="617942"/>
                </a:lnTo>
                <a:lnTo>
                  <a:pt x="282961" y="605378"/>
                </a:lnTo>
                <a:lnTo>
                  <a:pt x="288075" y="595731"/>
                </a:lnTo>
                <a:lnTo>
                  <a:pt x="278934" y="591468"/>
                </a:lnTo>
                <a:lnTo>
                  <a:pt x="270845" y="578840"/>
                </a:lnTo>
                <a:lnTo>
                  <a:pt x="262010" y="573118"/>
                </a:lnTo>
                <a:lnTo>
                  <a:pt x="243634" y="547020"/>
                </a:lnTo>
                <a:lnTo>
                  <a:pt x="236846" y="523237"/>
                </a:lnTo>
                <a:lnTo>
                  <a:pt x="236920" y="504912"/>
                </a:lnTo>
                <a:lnTo>
                  <a:pt x="232658" y="491121"/>
                </a:lnTo>
                <a:lnTo>
                  <a:pt x="232178" y="489562"/>
                </a:lnTo>
                <a:lnTo>
                  <a:pt x="234775" y="470174"/>
                </a:lnTo>
                <a:lnTo>
                  <a:pt x="228939" y="450497"/>
                </a:lnTo>
                <a:lnTo>
                  <a:pt x="227287" y="436543"/>
                </a:lnTo>
                <a:lnTo>
                  <a:pt x="232902" y="420300"/>
                </a:lnTo>
                <a:lnTo>
                  <a:pt x="222347" y="403352"/>
                </a:lnTo>
                <a:lnTo>
                  <a:pt x="205154" y="391731"/>
                </a:lnTo>
                <a:lnTo>
                  <a:pt x="193705" y="380732"/>
                </a:lnTo>
                <a:lnTo>
                  <a:pt x="166138" y="354252"/>
                </a:lnTo>
                <a:lnTo>
                  <a:pt x="152632" y="351151"/>
                </a:lnTo>
                <a:lnTo>
                  <a:pt x="150835" y="341140"/>
                </a:lnTo>
                <a:lnTo>
                  <a:pt x="146520" y="338650"/>
                </a:lnTo>
                <a:lnTo>
                  <a:pt x="135031" y="332028"/>
                </a:lnTo>
                <a:lnTo>
                  <a:pt x="93637" y="316457"/>
                </a:lnTo>
                <a:lnTo>
                  <a:pt x="79006" y="312647"/>
                </a:lnTo>
                <a:lnTo>
                  <a:pt x="70429" y="310414"/>
                </a:lnTo>
                <a:lnTo>
                  <a:pt x="53413" y="298164"/>
                </a:lnTo>
                <a:lnTo>
                  <a:pt x="34523" y="287052"/>
                </a:lnTo>
                <a:lnTo>
                  <a:pt x="44408" y="297661"/>
                </a:lnTo>
                <a:lnTo>
                  <a:pt x="48412" y="312024"/>
                </a:lnTo>
                <a:lnTo>
                  <a:pt x="49269" y="314495"/>
                </a:lnTo>
                <a:lnTo>
                  <a:pt x="53816" y="327588"/>
                </a:lnTo>
                <a:lnTo>
                  <a:pt x="39990" y="344083"/>
                </a:lnTo>
                <a:lnTo>
                  <a:pt x="39619" y="360779"/>
                </a:lnTo>
                <a:lnTo>
                  <a:pt x="32536" y="409886"/>
                </a:lnTo>
                <a:lnTo>
                  <a:pt x="34731" y="419879"/>
                </a:lnTo>
                <a:lnTo>
                  <a:pt x="28305" y="451862"/>
                </a:lnTo>
                <a:lnTo>
                  <a:pt x="36495" y="496995"/>
                </a:lnTo>
                <a:lnTo>
                  <a:pt x="37187" y="500806"/>
                </a:lnTo>
                <a:lnTo>
                  <a:pt x="50311" y="507547"/>
                </a:lnTo>
                <a:lnTo>
                  <a:pt x="28709" y="515030"/>
                </a:lnTo>
                <a:lnTo>
                  <a:pt x="22344" y="517879"/>
                </a:lnTo>
                <a:lnTo>
                  <a:pt x="13775" y="519596"/>
                </a:lnTo>
                <a:lnTo>
                  <a:pt x="10596" y="499441"/>
                </a:lnTo>
                <a:lnTo>
                  <a:pt x="264" y="433946"/>
                </a:lnTo>
                <a:lnTo>
                  <a:pt x="0" y="401774"/>
                </a:lnTo>
                <a:lnTo>
                  <a:pt x="9914" y="311716"/>
                </a:lnTo>
                <a:lnTo>
                  <a:pt x="16441" y="252434"/>
                </a:lnTo>
                <a:lnTo>
                  <a:pt x="27998" y="178833"/>
                </a:lnTo>
                <a:lnTo>
                  <a:pt x="31521" y="156389"/>
                </a:lnTo>
                <a:lnTo>
                  <a:pt x="41110" y="67362"/>
                </a:lnTo>
                <a:lnTo>
                  <a:pt x="40869" y="22770"/>
                </a:lnTo>
                <a:lnTo>
                  <a:pt x="40746" y="138"/>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5" name="Struer">
            <a:extLst>
              <a:ext uri="{FF2B5EF4-FFF2-40B4-BE49-F238E27FC236}">
                <a16:creationId xmlns:a16="http://schemas.microsoft.com/office/drawing/2014/main" id="{00000000-0008-0000-3E00-0000C3000000}"/>
              </a:ext>
            </a:extLst>
          </xdr:cNvPr>
          <xdr:cNvSpPr/>
        </xdr:nvSpPr>
        <xdr:spPr>
          <a:xfrm>
            <a:off x="475862" y="2482991"/>
            <a:ext cx="359854" cy="620276"/>
          </a:xfrm>
          <a:custGeom>
            <a:avLst/>
            <a:gdLst>
              <a:gd name="connsiteX0" fmla="*/ 190744 w 350335"/>
              <a:gd name="connsiteY0" fmla="*/ 219388 h 603869"/>
              <a:gd name="connsiteX1" fmla="*/ 191713 w 350335"/>
              <a:gd name="connsiteY1" fmla="*/ 256547 h 603869"/>
              <a:gd name="connsiteX2" fmla="*/ 202639 w 350335"/>
              <a:gd name="connsiteY2" fmla="*/ 277110 h 603869"/>
              <a:gd name="connsiteX3" fmla="*/ 198035 w 350335"/>
              <a:gd name="connsiteY3" fmla="*/ 293624 h 603869"/>
              <a:gd name="connsiteX4" fmla="*/ 215806 w 350335"/>
              <a:gd name="connsiteY4" fmla="*/ 311609 h 603869"/>
              <a:gd name="connsiteX5" fmla="*/ 221624 w 350335"/>
              <a:gd name="connsiteY5" fmla="*/ 331707 h 603869"/>
              <a:gd name="connsiteX6" fmla="*/ 233372 w 350335"/>
              <a:gd name="connsiteY6" fmla="*/ 341989 h 603869"/>
              <a:gd name="connsiteX7" fmla="*/ 222951 w 350335"/>
              <a:gd name="connsiteY7" fmla="*/ 350510 h 603869"/>
              <a:gd name="connsiteX8" fmla="*/ 208278 w 350335"/>
              <a:gd name="connsiteY8" fmla="*/ 380375 h 603869"/>
              <a:gd name="connsiteX9" fmla="*/ 202828 w 350335"/>
              <a:gd name="connsiteY9" fmla="*/ 374684 h 603869"/>
              <a:gd name="connsiteX10" fmla="*/ 198039 w 350335"/>
              <a:gd name="connsiteY10" fmla="*/ 369678 h 603869"/>
              <a:gd name="connsiteX11" fmla="*/ 184239 w 350335"/>
              <a:gd name="connsiteY11" fmla="*/ 370628 h 603869"/>
              <a:gd name="connsiteX12" fmla="*/ 167727 w 350335"/>
              <a:gd name="connsiteY12" fmla="*/ 380658 h 603869"/>
              <a:gd name="connsiteX13" fmla="*/ 165730 w 350335"/>
              <a:gd name="connsiteY13" fmla="*/ 392480 h 603869"/>
              <a:gd name="connsiteX14" fmla="*/ 162753 w 350335"/>
              <a:gd name="connsiteY14" fmla="*/ 407862 h 603869"/>
              <a:gd name="connsiteX15" fmla="*/ 148171 w 350335"/>
              <a:gd name="connsiteY15" fmla="*/ 406001 h 603869"/>
              <a:gd name="connsiteX16" fmla="*/ 146677 w 350335"/>
              <a:gd name="connsiteY16" fmla="*/ 413761 h 603869"/>
              <a:gd name="connsiteX17" fmla="*/ 146091 w 350335"/>
              <a:gd name="connsiteY17" fmla="*/ 416798 h 603869"/>
              <a:gd name="connsiteX18" fmla="*/ 169664 w 350335"/>
              <a:gd name="connsiteY18" fmla="*/ 413623 h 603869"/>
              <a:gd name="connsiteX19" fmla="*/ 172197 w 350335"/>
              <a:gd name="connsiteY19" fmla="*/ 401416 h 603869"/>
              <a:gd name="connsiteX20" fmla="*/ 176968 w 350335"/>
              <a:gd name="connsiteY20" fmla="*/ 390210 h 603869"/>
              <a:gd name="connsiteX21" fmla="*/ 179510 w 350335"/>
              <a:gd name="connsiteY21" fmla="*/ 384242 h 603869"/>
              <a:gd name="connsiteX22" fmla="*/ 193956 w 350335"/>
              <a:gd name="connsiteY22" fmla="*/ 392896 h 603869"/>
              <a:gd name="connsiteX23" fmla="*/ 205108 w 350335"/>
              <a:gd name="connsiteY23" fmla="*/ 391191 h 603869"/>
              <a:gd name="connsiteX24" fmla="*/ 210177 w 350335"/>
              <a:gd name="connsiteY24" fmla="*/ 390412 h 603869"/>
              <a:gd name="connsiteX25" fmla="*/ 211114 w 350335"/>
              <a:gd name="connsiteY25" fmla="*/ 390739 h 603869"/>
              <a:gd name="connsiteX26" fmla="*/ 225259 w 350335"/>
              <a:gd name="connsiteY26" fmla="*/ 395713 h 603869"/>
              <a:gd name="connsiteX27" fmla="*/ 234762 w 350335"/>
              <a:gd name="connsiteY27" fmla="*/ 383425 h 603869"/>
              <a:gd name="connsiteX28" fmla="*/ 240831 w 350335"/>
              <a:gd name="connsiteY28" fmla="*/ 377904 h 603869"/>
              <a:gd name="connsiteX29" fmla="*/ 239378 w 350335"/>
              <a:gd name="connsiteY29" fmla="*/ 399870 h 603869"/>
              <a:gd name="connsiteX30" fmla="*/ 241410 w 350335"/>
              <a:gd name="connsiteY30" fmla="*/ 410189 h 603869"/>
              <a:gd name="connsiteX31" fmla="*/ 243605 w 350335"/>
              <a:gd name="connsiteY31" fmla="*/ 421370 h 603869"/>
              <a:gd name="connsiteX32" fmla="*/ 250901 w 350335"/>
              <a:gd name="connsiteY32" fmla="*/ 431803 h 603869"/>
              <a:gd name="connsiteX33" fmla="*/ 265253 w 350335"/>
              <a:gd name="connsiteY33" fmla="*/ 440940 h 603869"/>
              <a:gd name="connsiteX34" fmla="*/ 267718 w 350335"/>
              <a:gd name="connsiteY34" fmla="*/ 441701 h 603869"/>
              <a:gd name="connsiteX35" fmla="*/ 285089 w 350335"/>
              <a:gd name="connsiteY35" fmla="*/ 447059 h 603869"/>
              <a:gd name="connsiteX36" fmla="*/ 302316 w 350335"/>
              <a:gd name="connsiteY36" fmla="*/ 444914 h 603869"/>
              <a:gd name="connsiteX37" fmla="*/ 337398 w 350335"/>
              <a:gd name="connsiteY37" fmla="*/ 435041 h 603869"/>
              <a:gd name="connsiteX38" fmla="*/ 350335 w 350335"/>
              <a:gd name="connsiteY38" fmla="*/ 428935 h 603869"/>
              <a:gd name="connsiteX39" fmla="*/ 338970 w 350335"/>
              <a:gd name="connsiteY39" fmla="*/ 463491 h 603869"/>
              <a:gd name="connsiteX40" fmla="*/ 329920 w 350335"/>
              <a:gd name="connsiteY40" fmla="*/ 516811 h 603869"/>
              <a:gd name="connsiteX41" fmla="*/ 306995 w 350335"/>
              <a:gd name="connsiteY41" fmla="*/ 560516 h 603869"/>
              <a:gd name="connsiteX42" fmla="*/ 309234 w 350335"/>
              <a:gd name="connsiteY42" fmla="*/ 568421 h 603869"/>
              <a:gd name="connsiteX43" fmla="*/ 290404 w 350335"/>
              <a:gd name="connsiteY43" fmla="*/ 578156 h 603869"/>
              <a:gd name="connsiteX44" fmla="*/ 282857 w 350335"/>
              <a:gd name="connsiteY44" fmla="*/ 576294 h 603869"/>
              <a:gd name="connsiteX45" fmla="*/ 254649 w 350335"/>
              <a:gd name="connsiteY45" fmla="*/ 568629 h 603869"/>
              <a:gd name="connsiteX46" fmla="*/ 243460 w 350335"/>
              <a:gd name="connsiteY46" fmla="*/ 544845 h 603869"/>
              <a:gd name="connsiteX47" fmla="*/ 235775 w 350335"/>
              <a:gd name="connsiteY47" fmla="*/ 543015 h 603869"/>
              <a:gd name="connsiteX48" fmla="*/ 206026 w 350335"/>
              <a:gd name="connsiteY48" fmla="*/ 538790 h 603869"/>
              <a:gd name="connsiteX49" fmla="*/ 193077 w 350335"/>
              <a:gd name="connsiteY49" fmla="*/ 558567 h 603869"/>
              <a:gd name="connsiteX50" fmla="*/ 173393 w 350335"/>
              <a:gd name="connsiteY50" fmla="*/ 550876 h 603869"/>
              <a:gd name="connsiteX51" fmla="*/ 177431 w 350335"/>
              <a:gd name="connsiteY51" fmla="*/ 542720 h 603869"/>
              <a:gd name="connsiteX52" fmla="*/ 167467 w 350335"/>
              <a:gd name="connsiteY52" fmla="*/ 534010 h 603869"/>
              <a:gd name="connsiteX53" fmla="*/ 132197 w 350335"/>
              <a:gd name="connsiteY53" fmla="*/ 538331 h 603869"/>
              <a:gd name="connsiteX54" fmla="*/ 127663 w 350335"/>
              <a:gd name="connsiteY54" fmla="*/ 567176 h 603869"/>
              <a:gd name="connsiteX55" fmla="*/ 100172 w 350335"/>
              <a:gd name="connsiteY55" fmla="*/ 580602 h 603869"/>
              <a:gd name="connsiteX56" fmla="*/ 71784 w 350335"/>
              <a:gd name="connsiteY56" fmla="*/ 582797 h 603869"/>
              <a:gd name="connsiteX57" fmla="*/ 48684 w 350335"/>
              <a:gd name="connsiteY57" fmla="*/ 603869 h 603869"/>
              <a:gd name="connsiteX58" fmla="*/ 39454 w 350335"/>
              <a:gd name="connsiteY58" fmla="*/ 600757 h 603869"/>
              <a:gd name="connsiteX59" fmla="*/ 39706 w 350335"/>
              <a:gd name="connsiteY59" fmla="*/ 587708 h 603869"/>
              <a:gd name="connsiteX60" fmla="*/ 0 w 350335"/>
              <a:gd name="connsiteY60" fmla="*/ 567377 h 603869"/>
              <a:gd name="connsiteX61" fmla="*/ 16587 w 350335"/>
              <a:gd name="connsiteY61" fmla="*/ 513849 h 603869"/>
              <a:gd name="connsiteX62" fmla="*/ 41882 w 350335"/>
              <a:gd name="connsiteY62" fmla="*/ 517585 h 603869"/>
              <a:gd name="connsiteX63" fmla="*/ 58162 w 350335"/>
              <a:gd name="connsiteY63" fmla="*/ 510000 h 603869"/>
              <a:gd name="connsiteX64" fmla="*/ 67008 w 350335"/>
              <a:gd name="connsiteY64" fmla="*/ 495078 h 603869"/>
              <a:gd name="connsiteX65" fmla="*/ 69069 w 350335"/>
              <a:gd name="connsiteY65" fmla="*/ 478923 h 603869"/>
              <a:gd name="connsiteX66" fmla="*/ 80044 w 350335"/>
              <a:gd name="connsiteY66" fmla="*/ 464635 h 603869"/>
              <a:gd name="connsiteX67" fmla="*/ 98932 w 350335"/>
              <a:gd name="connsiteY67" fmla="*/ 425300 h 603869"/>
              <a:gd name="connsiteX68" fmla="*/ 108984 w 350335"/>
              <a:gd name="connsiteY68" fmla="*/ 375445 h 603869"/>
              <a:gd name="connsiteX69" fmla="*/ 106836 w 350335"/>
              <a:gd name="connsiteY69" fmla="*/ 329242 h 603869"/>
              <a:gd name="connsiteX70" fmla="*/ 102398 w 350335"/>
              <a:gd name="connsiteY70" fmla="*/ 301843 h 603869"/>
              <a:gd name="connsiteX71" fmla="*/ 112820 w 350335"/>
              <a:gd name="connsiteY71" fmla="*/ 302094 h 603869"/>
              <a:gd name="connsiteX72" fmla="*/ 139894 w 350335"/>
              <a:gd name="connsiteY72" fmla="*/ 308503 h 603869"/>
              <a:gd name="connsiteX73" fmla="*/ 142806 w 350335"/>
              <a:gd name="connsiteY73" fmla="*/ 293121 h 603869"/>
              <a:gd name="connsiteX74" fmla="*/ 151268 w 350335"/>
              <a:gd name="connsiteY74" fmla="*/ 288612 h 603869"/>
              <a:gd name="connsiteX75" fmla="*/ 160185 w 350335"/>
              <a:gd name="connsiteY75" fmla="*/ 278846 h 603869"/>
              <a:gd name="connsiteX76" fmla="*/ 172013 w 350335"/>
              <a:gd name="connsiteY76" fmla="*/ 265891 h 603869"/>
              <a:gd name="connsiteX77" fmla="*/ 181872 w 350335"/>
              <a:gd name="connsiteY77" fmla="*/ 248246 h 603869"/>
              <a:gd name="connsiteX78" fmla="*/ 185905 w 350335"/>
              <a:gd name="connsiteY78" fmla="*/ 226940 h 603869"/>
              <a:gd name="connsiteX79" fmla="*/ 288542 w 350335"/>
              <a:gd name="connsiteY79" fmla="*/ 217143 h 603869"/>
              <a:gd name="connsiteX80" fmla="*/ 298039 w 350335"/>
              <a:gd name="connsiteY80" fmla="*/ 222173 h 603869"/>
              <a:gd name="connsiteX81" fmla="*/ 284656 w 350335"/>
              <a:gd name="connsiteY81" fmla="*/ 244825 h 603869"/>
              <a:gd name="connsiteX82" fmla="*/ 270681 w 350335"/>
              <a:gd name="connsiteY82" fmla="*/ 260351 h 603869"/>
              <a:gd name="connsiteX83" fmla="*/ 263542 w 350335"/>
              <a:gd name="connsiteY83" fmla="*/ 275274 h 603869"/>
              <a:gd name="connsiteX84" fmla="*/ 260354 w 350335"/>
              <a:gd name="connsiteY84" fmla="*/ 297063 h 603869"/>
              <a:gd name="connsiteX85" fmla="*/ 266762 w 350335"/>
              <a:gd name="connsiteY85" fmla="*/ 310087 h 603869"/>
              <a:gd name="connsiteX86" fmla="*/ 265731 w 350335"/>
              <a:gd name="connsiteY86" fmla="*/ 335159 h 603869"/>
              <a:gd name="connsiteX87" fmla="*/ 247517 w 350335"/>
              <a:gd name="connsiteY87" fmla="*/ 351768 h 603869"/>
              <a:gd name="connsiteX88" fmla="*/ 251309 w 350335"/>
              <a:gd name="connsiteY88" fmla="*/ 344888 h 603869"/>
              <a:gd name="connsiteX89" fmla="*/ 259668 w 350335"/>
              <a:gd name="connsiteY89" fmla="*/ 331512 h 603869"/>
              <a:gd name="connsiteX90" fmla="*/ 256743 w 350335"/>
              <a:gd name="connsiteY90" fmla="*/ 319476 h 603869"/>
              <a:gd name="connsiteX91" fmla="*/ 248624 w 350335"/>
              <a:gd name="connsiteY91" fmla="*/ 306301 h 603869"/>
              <a:gd name="connsiteX92" fmla="*/ 248762 w 350335"/>
              <a:gd name="connsiteY92" fmla="*/ 288115 h 603869"/>
              <a:gd name="connsiteX93" fmla="*/ 240643 w 350335"/>
              <a:gd name="connsiteY93" fmla="*/ 273274 h 603869"/>
              <a:gd name="connsiteX94" fmla="*/ 255322 w 350335"/>
              <a:gd name="connsiteY94" fmla="*/ 246774 h 603869"/>
              <a:gd name="connsiteX95" fmla="*/ 271083 w 350335"/>
              <a:gd name="connsiteY95" fmla="*/ 219287 h 603869"/>
              <a:gd name="connsiteX96" fmla="*/ 220360 w 350335"/>
              <a:gd name="connsiteY96" fmla="*/ 56408 h 603869"/>
              <a:gd name="connsiteX97" fmla="*/ 231128 w 350335"/>
              <a:gd name="connsiteY97" fmla="*/ 59785 h 603869"/>
              <a:gd name="connsiteX98" fmla="*/ 245638 w 350335"/>
              <a:gd name="connsiteY98" fmla="*/ 56596 h 603869"/>
              <a:gd name="connsiteX99" fmla="*/ 262261 w 350335"/>
              <a:gd name="connsiteY99" fmla="*/ 64721 h 603869"/>
              <a:gd name="connsiteX100" fmla="*/ 274651 w 350335"/>
              <a:gd name="connsiteY100" fmla="*/ 61495 h 603869"/>
              <a:gd name="connsiteX101" fmla="*/ 267211 w 350335"/>
              <a:gd name="connsiteY101" fmla="*/ 79606 h 603869"/>
              <a:gd name="connsiteX102" fmla="*/ 260412 w 350335"/>
              <a:gd name="connsiteY102" fmla="*/ 88850 h 603869"/>
              <a:gd name="connsiteX103" fmla="*/ 268381 w 350335"/>
              <a:gd name="connsiteY103" fmla="*/ 101962 h 603869"/>
              <a:gd name="connsiteX104" fmla="*/ 262708 w 350335"/>
              <a:gd name="connsiteY104" fmla="*/ 126204 h 603869"/>
              <a:gd name="connsiteX105" fmla="*/ 267437 w 350335"/>
              <a:gd name="connsiteY105" fmla="*/ 139599 h 603869"/>
              <a:gd name="connsiteX106" fmla="*/ 258311 w 350335"/>
              <a:gd name="connsiteY106" fmla="*/ 125701 h 603869"/>
              <a:gd name="connsiteX107" fmla="*/ 244261 w 350335"/>
              <a:gd name="connsiteY107" fmla="*/ 114551 h 603869"/>
              <a:gd name="connsiteX108" fmla="*/ 240217 w 350335"/>
              <a:gd name="connsiteY108" fmla="*/ 110024 h 603869"/>
              <a:gd name="connsiteX109" fmla="*/ 225543 w 350335"/>
              <a:gd name="connsiteY109" fmla="*/ 103352 h 603869"/>
              <a:gd name="connsiteX110" fmla="*/ 229631 w 350335"/>
              <a:gd name="connsiteY110" fmla="*/ 94283 h 603869"/>
              <a:gd name="connsiteX111" fmla="*/ 226870 w 350335"/>
              <a:gd name="connsiteY111" fmla="*/ 81241 h 603869"/>
              <a:gd name="connsiteX112" fmla="*/ 213738 w 350335"/>
              <a:gd name="connsiteY112" fmla="*/ 75965 h 603869"/>
              <a:gd name="connsiteX113" fmla="*/ 209963 w 350335"/>
              <a:gd name="connsiteY113" fmla="*/ 0 h 603869"/>
              <a:gd name="connsiteX114" fmla="*/ 217020 w 350335"/>
              <a:gd name="connsiteY114" fmla="*/ 19997 h 603869"/>
              <a:gd name="connsiteX115" fmla="*/ 206907 w 350335"/>
              <a:gd name="connsiteY115" fmla="*/ 35115 h 603869"/>
              <a:gd name="connsiteX116" fmla="*/ 203414 w 350335"/>
              <a:gd name="connsiteY116" fmla="*/ 49264 h 603869"/>
              <a:gd name="connsiteX117" fmla="*/ 202909 w 350335"/>
              <a:gd name="connsiteY117" fmla="*/ 61162 h 603869"/>
              <a:gd name="connsiteX118" fmla="*/ 195529 w 350335"/>
              <a:gd name="connsiteY118" fmla="*/ 72462 h 603869"/>
              <a:gd name="connsiteX119" fmla="*/ 211007 w 350335"/>
              <a:gd name="connsiteY119" fmla="*/ 97750 h 603869"/>
              <a:gd name="connsiteX120" fmla="*/ 216957 w 350335"/>
              <a:gd name="connsiteY120" fmla="*/ 102736 h 603869"/>
              <a:gd name="connsiteX121" fmla="*/ 223636 w 350335"/>
              <a:gd name="connsiteY121" fmla="*/ 108339 h 603869"/>
              <a:gd name="connsiteX122" fmla="*/ 224234 w 350335"/>
              <a:gd name="connsiteY122" fmla="*/ 141329 h 603869"/>
              <a:gd name="connsiteX123" fmla="*/ 219196 w 350335"/>
              <a:gd name="connsiteY123" fmla="*/ 155447 h 603869"/>
              <a:gd name="connsiteX124" fmla="*/ 219284 w 350335"/>
              <a:gd name="connsiteY124" fmla="*/ 162930 h 603869"/>
              <a:gd name="connsiteX125" fmla="*/ 219385 w 350335"/>
              <a:gd name="connsiteY125" fmla="*/ 171577 h 603869"/>
              <a:gd name="connsiteX126" fmla="*/ 215139 w 350335"/>
              <a:gd name="connsiteY126" fmla="*/ 179029 h 603869"/>
              <a:gd name="connsiteX127" fmla="*/ 192576 w 350335"/>
              <a:gd name="connsiteY127" fmla="*/ 179859 h 603869"/>
              <a:gd name="connsiteX128" fmla="*/ 164672 w 350335"/>
              <a:gd name="connsiteY128" fmla="*/ 182903 h 603869"/>
              <a:gd name="connsiteX129" fmla="*/ 151875 w 350335"/>
              <a:gd name="connsiteY129" fmla="*/ 193297 h 603869"/>
              <a:gd name="connsiteX130" fmla="*/ 150577 w 350335"/>
              <a:gd name="connsiteY130" fmla="*/ 205151 h 603869"/>
              <a:gd name="connsiteX131" fmla="*/ 160324 w 350335"/>
              <a:gd name="connsiteY131" fmla="*/ 214295 h 603869"/>
              <a:gd name="connsiteX132" fmla="*/ 171383 w 350335"/>
              <a:gd name="connsiteY132" fmla="*/ 215326 h 603869"/>
              <a:gd name="connsiteX133" fmla="*/ 179460 w 350335"/>
              <a:gd name="connsiteY133" fmla="*/ 222979 h 603869"/>
              <a:gd name="connsiteX134" fmla="*/ 166372 w 350335"/>
              <a:gd name="connsiteY134" fmla="*/ 226356 h 603869"/>
              <a:gd name="connsiteX135" fmla="*/ 149246 w 350335"/>
              <a:gd name="connsiteY135" fmla="*/ 219143 h 603869"/>
              <a:gd name="connsiteX136" fmla="*/ 142531 w 350335"/>
              <a:gd name="connsiteY136" fmla="*/ 206390 h 603869"/>
              <a:gd name="connsiteX137" fmla="*/ 134453 w 350335"/>
              <a:gd name="connsiteY137" fmla="*/ 202309 h 603869"/>
              <a:gd name="connsiteX138" fmla="*/ 130775 w 350335"/>
              <a:gd name="connsiteY138" fmla="*/ 181513 h 603869"/>
              <a:gd name="connsiteX139" fmla="*/ 120508 w 350335"/>
              <a:gd name="connsiteY139" fmla="*/ 170432 h 603869"/>
              <a:gd name="connsiteX140" fmla="*/ 117917 w 350335"/>
              <a:gd name="connsiteY140" fmla="*/ 149014 h 603869"/>
              <a:gd name="connsiteX141" fmla="*/ 115539 w 350335"/>
              <a:gd name="connsiteY141" fmla="*/ 141964 h 603869"/>
              <a:gd name="connsiteX142" fmla="*/ 110241 w 350335"/>
              <a:gd name="connsiteY142" fmla="*/ 126256 h 603869"/>
              <a:gd name="connsiteX143" fmla="*/ 99734 w 350335"/>
              <a:gd name="connsiteY143" fmla="*/ 112477 h 603869"/>
              <a:gd name="connsiteX144" fmla="*/ 84758 w 350335"/>
              <a:gd name="connsiteY144" fmla="*/ 104126 h 603869"/>
              <a:gd name="connsiteX145" fmla="*/ 73497 w 350335"/>
              <a:gd name="connsiteY145" fmla="*/ 86198 h 603869"/>
              <a:gd name="connsiteX146" fmla="*/ 72471 w 350335"/>
              <a:gd name="connsiteY146" fmla="*/ 84569 h 603869"/>
              <a:gd name="connsiteX147" fmla="*/ 55978 w 350335"/>
              <a:gd name="connsiteY147" fmla="*/ 73293 h 603869"/>
              <a:gd name="connsiteX148" fmla="*/ 37521 w 350335"/>
              <a:gd name="connsiteY148" fmla="*/ 50968 h 603869"/>
              <a:gd name="connsiteX149" fmla="*/ 13712 w 350335"/>
              <a:gd name="connsiteY149" fmla="*/ 39838 h 603869"/>
              <a:gd name="connsiteX150" fmla="*/ 15130 w 350335"/>
              <a:gd name="connsiteY150" fmla="*/ 29449 h 603869"/>
              <a:gd name="connsiteX151" fmla="*/ 24958 w 350335"/>
              <a:gd name="connsiteY151" fmla="*/ 30851 h 603869"/>
              <a:gd name="connsiteX152" fmla="*/ 31907 w 350335"/>
              <a:gd name="connsiteY152" fmla="*/ 37819 h 603869"/>
              <a:gd name="connsiteX153" fmla="*/ 43547 w 350335"/>
              <a:gd name="connsiteY153" fmla="*/ 36479 h 603869"/>
              <a:gd name="connsiteX154" fmla="*/ 58106 w 350335"/>
              <a:gd name="connsiteY154" fmla="*/ 20041 h 603869"/>
              <a:gd name="connsiteX155" fmla="*/ 81381 w 350335"/>
              <a:gd name="connsiteY155" fmla="*/ 12180 h 603869"/>
              <a:gd name="connsiteX156" fmla="*/ 98612 w 350335"/>
              <a:gd name="connsiteY156" fmla="*/ 13841 h 603869"/>
              <a:gd name="connsiteX157" fmla="*/ 92213 w 350335"/>
              <a:gd name="connsiteY157" fmla="*/ 20331 h 603869"/>
              <a:gd name="connsiteX158" fmla="*/ 94773 w 350335"/>
              <a:gd name="connsiteY158" fmla="*/ 30581 h 603869"/>
              <a:gd name="connsiteX159" fmla="*/ 107173 w 350335"/>
              <a:gd name="connsiteY159" fmla="*/ 41221 h 603869"/>
              <a:gd name="connsiteX160" fmla="*/ 111287 w 350335"/>
              <a:gd name="connsiteY160" fmla="*/ 44749 h 603869"/>
              <a:gd name="connsiteX161" fmla="*/ 125549 w 350335"/>
              <a:gd name="connsiteY161" fmla="*/ 48189 h 603869"/>
              <a:gd name="connsiteX162" fmla="*/ 143848 w 350335"/>
              <a:gd name="connsiteY162" fmla="*/ 36523 h 603869"/>
              <a:gd name="connsiteX163" fmla="*/ 160082 w 350335"/>
              <a:gd name="connsiteY163" fmla="*/ 17664 h 603869"/>
              <a:gd name="connsiteX164" fmla="*/ 175444 w 350335"/>
              <a:gd name="connsiteY164" fmla="*/ 15715 h 603869"/>
              <a:gd name="connsiteX165" fmla="*/ 185179 w 350335"/>
              <a:gd name="connsiteY165" fmla="*/ 5949 h 603869"/>
              <a:gd name="connsiteX166" fmla="*/ 201669 w 350335"/>
              <a:gd name="connsiteY166" fmla="*/ 11646 h 6038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Lst>
            <a:rect l="l" t="t" r="r" b="b"/>
            <a:pathLst>
              <a:path w="350335" h="603869">
                <a:moveTo>
                  <a:pt x="190744" y="219388"/>
                </a:moveTo>
                <a:lnTo>
                  <a:pt x="191713" y="256547"/>
                </a:lnTo>
                <a:lnTo>
                  <a:pt x="202639" y="277110"/>
                </a:lnTo>
                <a:lnTo>
                  <a:pt x="198035" y="293624"/>
                </a:lnTo>
                <a:lnTo>
                  <a:pt x="215806" y="311609"/>
                </a:lnTo>
                <a:lnTo>
                  <a:pt x="221624" y="331707"/>
                </a:lnTo>
                <a:lnTo>
                  <a:pt x="233372" y="341989"/>
                </a:lnTo>
                <a:lnTo>
                  <a:pt x="222951" y="350510"/>
                </a:lnTo>
                <a:lnTo>
                  <a:pt x="208278" y="380375"/>
                </a:lnTo>
                <a:lnTo>
                  <a:pt x="202828" y="374684"/>
                </a:lnTo>
                <a:lnTo>
                  <a:pt x="198039" y="369678"/>
                </a:lnTo>
                <a:lnTo>
                  <a:pt x="184239" y="370628"/>
                </a:lnTo>
                <a:lnTo>
                  <a:pt x="167727" y="380658"/>
                </a:lnTo>
                <a:lnTo>
                  <a:pt x="165730" y="392480"/>
                </a:lnTo>
                <a:lnTo>
                  <a:pt x="162753" y="407862"/>
                </a:lnTo>
                <a:lnTo>
                  <a:pt x="148171" y="406001"/>
                </a:lnTo>
                <a:lnTo>
                  <a:pt x="146677" y="413761"/>
                </a:lnTo>
                <a:lnTo>
                  <a:pt x="146091" y="416798"/>
                </a:lnTo>
                <a:lnTo>
                  <a:pt x="169664" y="413623"/>
                </a:lnTo>
                <a:lnTo>
                  <a:pt x="172197" y="401416"/>
                </a:lnTo>
                <a:lnTo>
                  <a:pt x="176968" y="390210"/>
                </a:lnTo>
                <a:lnTo>
                  <a:pt x="179510" y="384242"/>
                </a:lnTo>
                <a:lnTo>
                  <a:pt x="193956" y="392896"/>
                </a:lnTo>
                <a:lnTo>
                  <a:pt x="205108" y="391191"/>
                </a:lnTo>
                <a:lnTo>
                  <a:pt x="210177" y="390412"/>
                </a:lnTo>
                <a:lnTo>
                  <a:pt x="211114" y="390739"/>
                </a:lnTo>
                <a:lnTo>
                  <a:pt x="225259" y="395713"/>
                </a:lnTo>
                <a:lnTo>
                  <a:pt x="234762" y="383425"/>
                </a:lnTo>
                <a:lnTo>
                  <a:pt x="240831" y="377904"/>
                </a:lnTo>
                <a:lnTo>
                  <a:pt x="239378" y="399870"/>
                </a:lnTo>
                <a:lnTo>
                  <a:pt x="241410" y="410189"/>
                </a:lnTo>
                <a:lnTo>
                  <a:pt x="243605" y="421370"/>
                </a:lnTo>
                <a:lnTo>
                  <a:pt x="250901" y="431803"/>
                </a:lnTo>
                <a:lnTo>
                  <a:pt x="265253" y="440940"/>
                </a:lnTo>
                <a:lnTo>
                  <a:pt x="267718" y="441701"/>
                </a:lnTo>
                <a:lnTo>
                  <a:pt x="285089" y="447059"/>
                </a:lnTo>
                <a:lnTo>
                  <a:pt x="302316" y="444914"/>
                </a:lnTo>
                <a:lnTo>
                  <a:pt x="337398" y="435041"/>
                </a:lnTo>
                <a:lnTo>
                  <a:pt x="350335" y="428935"/>
                </a:lnTo>
                <a:lnTo>
                  <a:pt x="338970" y="463491"/>
                </a:lnTo>
                <a:lnTo>
                  <a:pt x="329920" y="516811"/>
                </a:lnTo>
                <a:lnTo>
                  <a:pt x="306995" y="560516"/>
                </a:lnTo>
                <a:lnTo>
                  <a:pt x="309234" y="568421"/>
                </a:lnTo>
                <a:lnTo>
                  <a:pt x="290404" y="578156"/>
                </a:lnTo>
                <a:lnTo>
                  <a:pt x="282857" y="576294"/>
                </a:lnTo>
                <a:lnTo>
                  <a:pt x="254649" y="568629"/>
                </a:lnTo>
                <a:lnTo>
                  <a:pt x="243460" y="544845"/>
                </a:lnTo>
                <a:lnTo>
                  <a:pt x="235775" y="543015"/>
                </a:lnTo>
                <a:lnTo>
                  <a:pt x="206026" y="538790"/>
                </a:lnTo>
                <a:lnTo>
                  <a:pt x="193077" y="558567"/>
                </a:lnTo>
                <a:lnTo>
                  <a:pt x="173393" y="550876"/>
                </a:lnTo>
                <a:lnTo>
                  <a:pt x="177431" y="542720"/>
                </a:lnTo>
                <a:lnTo>
                  <a:pt x="167467" y="534010"/>
                </a:lnTo>
                <a:lnTo>
                  <a:pt x="132197" y="538331"/>
                </a:lnTo>
                <a:lnTo>
                  <a:pt x="127663" y="567176"/>
                </a:lnTo>
                <a:lnTo>
                  <a:pt x="100172" y="580602"/>
                </a:lnTo>
                <a:lnTo>
                  <a:pt x="71784" y="582797"/>
                </a:lnTo>
                <a:lnTo>
                  <a:pt x="48684" y="603869"/>
                </a:lnTo>
                <a:lnTo>
                  <a:pt x="39454" y="600757"/>
                </a:lnTo>
                <a:lnTo>
                  <a:pt x="39706" y="587708"/>
                </a:lnTo>
                <a:lnTo>
                  <a:pt x="0" y="567377"/>
                </a:lnTo>
                <a:lnTo>
                  <a:pt x="16587" y="513849"/>
                </a:lnTo>
                <a:lnTo>
                  <a:pt x="41882" y="517585"/>
                </a:lnTo>
                <a:lnTo>
                  <a:pt x="58162" y="510000"/>
                </a:lnTo>
                <a:lnTo>
                  <a:pt x="67008" y="495078"/>
                </a:lnTo>
                <a:lnTo>
                  <a:pt x="69069" y="478923"/>
                </a:lnTo>
                <a:lnTo>
                  <a:pt x="80044" y="464635"/>
                </a:lnTo>
                <a:lnTo>
                  <a:pt x="98932" y="425300"/>
                </a:lnTo>
                <a:lnTo>
                  <a:pt x="108984" y="375445"/>
                </a:lnTo>
                <a:lnTo>
                  <a:pt x="106836" y="329242"/>
                </a:lnTo>
                <a:lnTo>
                  <a:pt x="102398" y="301843"/>
                </a:lnTo>
                <a:lnTo>
                  <a:pt x="112820" y="302094"/>
                </a:lnTo>
                <a:lnTo>
                  <a:pt x="139894" y="308503"/>
                </a:lnTo>
                <a:lnTo>
                  <a:pt x="142806" y="293121"/>
                </a:lnTo>
                <a:lnTo>
                  <a:pt x="151268" y="288612"/>
                </a:lnTo>
                <a:lnTo>
                  <a:pt x="160185" y="278846"/>
                </a:lnTo>
                <a:lnTo>
                  <a:pt x="172013" y="265891"/>
                </a:lnTo>
                <a:lnTo>
                  <a:pt x="181872" y="248246"/>
                </a:lnTo>
                <a:lnTo>
                  <a:pt x="185905" y="226940"/>
                </a:lnTo>
                <a:close/>
                <a:moveTo>
                  <a:pt x="288542" y="217143"/>
                </a:moveTo>
                <a:lnTo>
                  <a:pt x="298039" y="222173"/>
                </a:lnTo>
                <a:lnTo>
                  <a:pt x="284656" y="244825"/>
                </a:lnTo>
                <a:lnTo>
                  <a:pt x="270681" y="260351"/>
                </a:lnTo>
                <a:lnTo>
                  <a:pt x="263542" y="275274"/>
                </a:lnTo>
                <a:lnTo>
                  <a:pt x="260354" y="297063"/>
                </a:lnTo>
                <a:lnTo>
                  <a:pt x="266762" y="310087"/>
                </a:lnTo>
                <a:lnTo>
                  <a:pt x="265731" y="335159"/>
                </a:lnTo>
                <a:lnTo>
                  <a:pt x="247517" y="351768"/>
                </a:lnTo>
                <a:lnTo>
                  <a:pt x="251309" y="344888"/>
                </a:lnTo>
                <a:lnTo>
                  <a:pt x="259668" y="331512"/>
                </a:lnTo>
                <a:lnTo>
                  <a:pt x="256743" y="319476"/>
                </a:lnTo>
                <a:lnTo>
                  <a:pt x="248624" y="306301"/>
                </a:lnTo>
                <a:lnTo>
                  <a:pt x="248762" y="288115"/>
                </a:lnTo>
                <a:lnTo>
                  <a:pt x="240643" y="273274"/>
                </a:lnTo>
                <a:lnTo>
                  <a:pt x="255322" y="246774"/>
                </a:lnTo>
                <a:lnTo>
                  <a:pt x="271083" y="219287"/>
                </a:lnTo>
                <a:close/>
                <a:moveTo>
                  <a:pt x="220360" y="56408"/>
                </a:moveTo>
                <a:lnTo>
                  <a:pt x="231128" y="59785"/>
                </a:lnTo>
                <a:lnTo>
                  <a:pt x="245638" y="56596"/>
                </a:lnTo>
                <a:lnTo>
                  <a:pt x="262261" y="64721"/>
                </a:lnTo>
                <a:lnTo>
                  <a:pt x="274651" y="61495"/>
                </a:lnTo>
                <a:lnTo>
                  <a:pt x="267211" y="79606"/>
                </a:lnTo>
                <a:lnTo>
                  <a:pt x="260412" y="88850"/>
                </a:lnTo>
                <a:lnTo>
                  <a:pt x="268381" y="101962"/>
                </a:lnTo>
                <a:lnTo>
                  <a:pt x="262708" y="126204"/>
                </a:lnTo>
                <a:lnTo>
                  <a:pt x="267437" y="139599"/>
                </a:lnTo>
                <a:lnTo>
                  <a:pt x="258311" y="125701"/>
                </a:lnTo>
                <a:lnTo>
                  <a:pt x="244261" y="114551"/>
                </a:lnTo>
                <a:lnTo>
                  <a:pt x="240217" y="110024"/>
                </a:lnTo>
                <a:lnTo>
                  <a:pt x="225543" y="103352"/>
                </a:lnTo>
                <a:lnTo>
                  <a:pt x="229631" y="94283"/>
                </a:lnTo>
                <a:lnTo>
                  <a:pt x="226870" y="81241"/>
                </a:lnTo>
                <a:lnTo>
                  <a:pt x="213738" y="75965"/>
                </a:lnTo>
                <a:close/>
                <a:moveTo>
                  <a:pt x="209963" y="0"/>
                </a:moveTo>
                <a:lnTo>
                  <a:pt x="217020" y="19997"/>
                </a:lnTo>
                <a:lnTo>
                  <a:pt x="206907" y="35115"/>
                </a:lnTo>
                <a:lnTo>
                  <a:pt x="203414" y="49264"/>
                </a:lnTo>
                <a:lnTo>
                  <a:pt x="202909" y="61162"/>
                </a:lnTo>
                <a:lnTo>
                  <a:pt x="195529" y="72462"/>
                </a:lnTo>
                <a:lnTo>
                  <a:pt x="211007" y="97750"/>
                </a:lnTo>
                <a:lnTo>
                  <a:pt x="216957" y="102736"/>
                </a:lnTo>
                <a:lnTo>
                  <a:pt x="223636" y="108339"/>
                </a:lnTo>
                <a:lnTo>
                  <a:pt x="224234" y="141329"/>
                </a:lnTo>
                <a:lnTo>
                  <a:pt x="219196" y="155447"/>
                </a:lnTo>
                <a:lnTo>
                  <a:pt x="219284" y="162930"/>
                </a:lnTo>
                <a:lnTo>
                  <a:pt x="219385" y="171577"/>
                </a:lnTo>
                <a:lnTo>
                  <a:pt x="215139" y="179029"/>
                </a:lnTo>
                <a:lnTo>
                  <a:pt x="192576" y="179859"/>
                </a:lnTo>
                <a:lnTo>
                  <a:pt x="164672" y="182903"/>
                </a:lnTo>
                <a:lnTo>
                  <a:pt x="151875" y="193297"/>
                </a:lnTo>
                <a:lnTo>
                  <a:pt x="150577" y="205151"/>
                </a:lnTo>
                <a:lnTo>
                  <a:pt x="160324" y="214295"/>
                </a:lnTo>
                <a:lnTo>
                  <a:pt x="171383" y="215326"/>
                </a:lnTo>
                <a:lnTo>
                  <a:pt x="179460" y="222979"/>
                </a:lnTo>
                <a:lnTo>
                  <a:pt x="166372" y="226356"/>
                </a:lnTo>
                <a:lnTo>
                  <a:pt x="149246" y="219143"/>
                </a:lnTo>
                <a:lnTo>
                  <a:pt x="142531" y="206390"/>
                </a:lnTo>
                <a:lnTo>
                  <a:pt x="134453" y="202309"/>
                </a:lnTo>
                <a:lnTo>
                  <a:pt x="130775" y="181513"/>
                </a:lnTo>
                <a:lnTo>
                  <a:pt x="120508" y="170432"/>
                </a:lnTo>
                <a:lnTo>
                  <a:pt x="117917" y="149014"/>
                </a:lnTo>
                <a:lnTo>
                  <a:pt x="115539" y="141964"/>
                </a:lnTo>
                <a:lnTo>
                  <a:pt x="110241" y="126256"/>
                </a:lnTo>
                <a:lnTo>
                  <a:pt x="99734" y="112477"/>
                </a:lnTo>
                <a:lnTo>
                  <a:pt x="84758" y="104126"/>
                </a:lnTo>
                <a:lnTo>
                  <a:pt x="73497" y="86198"/>
                </a:lnTo>
                <a:lnTo>
                  <a:pt x="72471" y="84569"/>
                </a:lnTo>
                <a:lnTo>
                  <a:pt x="55978" y="73293"/>
                </a:lnTo>
                <a:lnTo>
                  <a:pt x="37521" y="50968"/>
                </a:lnTo>
                <a:lnTo>
                  <a:pt x="13712" y="39838"/>
                </a:lnTo>
                <a:lnTo>
                  <a:pt x="15130" y="29449"/>
                </a:lnTo>
                <a:lnTo>
                  <a:pt x="24958" y="30851"/>
                </a:lnTo>
                <a:lnTo>
                  <a:pt x="31907" y="37819"/>
                </a:lnTo>
                <a:lnTo>
                  <a:pt x="43547" y="36479"/>
                </a:lnTo>
                <a:lnTo>
                  <a:pt x="58106" y="20041"/>
                </a:lnTo>
                <a:lnTo>
                  <a:pt x="81381" y="12180"/>
                </a:lnTo>
                <a:lnTo>
                  <a:pt x="98612" y="13841"/>
                </a:lnTo>
                <a:lnTo>
                  <a:pt x="92213" y="20331"/>
                </a:lnTo>
                <a:lnTo>
                  <a:pt x="94773" y="30581"/>
                </a:lnTo>
                <a:lnTo>
                  <a:pt x="107173" y="41221"/>
                </a:lnTo>
                <a:lnTo>
                  <a:pt x="111287" y="44749"/>
                </a:lnTo>
                <a:lnTo>
                  <a:pt x="125549" y="48189"/>
                </a:lnTo>
                <a:lnTo>
                  <a:pt x="143848" y="36523"/>
                </a:lnTo>
                <a:lnTo>
                  <a:pt x="160082" y="17664"/>
                </a:lnTo>
                <a:lnTo>
                  <a:pt x="175444" y="15715"/>
                </a:lnTo>
                <a:lnTo>
                  <a:pt x="185179" y="5949"/>
                </a:lnTo>
                <a:lnTo>
                  <a:pt x="201669" y="11646"/>
                </a:lnTo>
                <a:close/>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6" name="Ishøj">
            <a:extLst>
              <a:ext uri="{FF2B5EF4-FFF2-40B4-BE49-F238E27FC236}">
                <a16:creationId xmlns:a16="http://schemas.microsoft.com/office/drawing/2014/main" id="{00000000-0008-0000-3E00-0000C4000000}"/>
              </a:ext>
            </a:extLst>
          </xdr:cNvPr>
          <xdr:cNvSpPr/>
        </xdr:nvSpPr>
        <xdr:spPr>
          <a:xfrm>
            <a:off x="4877253" y="4546017"/>
            <a:ext cx="220944" cy="87850"/>
          </a:xfrm>
          <a:custGeom>
            <a:avLst/>
            <a:gdLst>
              <a:gd name="connsiteX0" fmla="*/ 86221 w 215099"/>
              <a:gd name="connsiteY0" fmla="*/ 44485 h 85525"/>
              <a:gd name="connsiteX1" fmla="*/ 81378 w 215099"/>
              <a:gd name="connsiteY1" fmla="*/ 39542 h 85525"/>
              <a:gd name="connsiteX2" fmla="*/ 38434 w 215099"/>
              <a:gd name="connsiteY2" fmla="*/ 53987 h 85525"/>
              <a:gd name="connsiteX3" fmla="*/ 24610 w 215099"/>
              <a:gd name="connsiteY3" fmla="*/ 40775 h 85525"/>
              <a:gd name="connsiteX4" fmla="*/ 6522 w 215099"/>
              <a:gd name="connsiteY4" fmla="*/ 47107 h 85525"/>
              <a:gd name="connsiteX5" fmla="*/ 472 w 215099"/>
              <a:gd name="connsiteY5" fmla="*/ 44699 h 85525"/>
              <a:gd name="connsiteX6" fmla="*/ 1805 w 215099"/>
              <a:gd name="connsiteY6" fmla="*/ 12313 h 85525"/>
              <a:gd name="connsiteX7" fmla="*/ 25811 w 215099"/>
              <a:gd name="connsiteY7" fmla="*/ 11282 h 85525"/>
              <a:gd name="connsiteX8" fmla="*/ 79900 w 215099"/>
              <a:gd name="connsiteY8" fmla="*/ 10131 h 85525"/>
              <a:gd name="connsiteX9" fmla="*/ 84397 w 215099"/>
              <a:gd name="connsiteY9" fmla="*/ 10162 h 85525"/>
              <a:gd name="connsiteX10" fmla="*/ 109567 w 215099"/>
              <a:gd name="connsiteY10" fmla="*/ 3239 h 85525"/>
              <a:gd name="connsiteX11" fmla="*/ 152649 w 215099"/>
              <a:gd name="connsiteY11" fmla="*/ 472 h 85525"/>
              <a:gd name="connsiteX12" fmla="*/ 197699 w 215099"/>
              <a:gd name="connsiteY12" fmla="*/ 48749 h 85525"/>
              <a:gd name="connsiteX13" fmla="*/ 197460 w 215099"/>
              <a:gd name="connsiteY13" fmla="*/ 48843 h 85525"/>
              <a:gd name="connsiteX14" fmla="*/ 203102 w 215099"/>
              <a:gd name="connsiteY14" fmla="*/ 55345 h 85525"/>
              <a:gd name="connsiteX15" fmla="*/ 214869 w 215099"/>
              <a:gd name="connsiteY15" fmla="*/ 58049 h 85525"/>
              <a:gd name="connsiteX16" fmla="*/ 198146 w 215099"/>
              <a:gd name="connsiteY16" fmla="*/ 68696 h 85525"/>
              <a:gd name="connsiteX17" fmla="*/ 188246 w 215099"/>
              <a:gd name="connsiteY17" fmla="*/ 79437 h 85525"/>
              <a:gd name="connsiteX18" fmla="*/ 175177 w 215099"/>
              <a:gd name="connsiteY18" fmla="*/ 85650 h 85525"/>
              <a:gd name="connsiteX19" fmla="*/ 171863 w 215099"/>
              <a:gd name="connsiteY19" fmla="*/ 73915 h 85525"/>
              <a:gd name="connsiteX20" fmla="*/ 86221 w 215099"/>
              <a:gd name="connsiteY20" fmla="*/ 44485 h 855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15099" h="85525">
                <a:moveTo>
                  <a:pt x="86221" y="44485"/>
                </a:moveTo>
                <a:lnTo>
                  <a:pt x="81378" y="39542"/>
                </a:lnTo>
                <a:lnTo>
                  <a:pt x="38434" y="53987"/>
                </a:lnTo>
                <a:lnTo>
                  <a:pt x="24610" y="40775"/>
                </a:lnTo>
                <a:lnTo>
                  <a:pt x="6522" y="47107"/>
                </a:lnTo>
                <a:lnTo>
                  <a:pt x="472" y="44699"/>
                </a:lnTo>
                <a:lnTo>
                  <a:pt x="1805" y="12313"/>
                </a:lnTo>
                <a:lnTo>
                  <a:pt x="25811" y="11282"/>
                </a:lnTo>
                <a:lnTo>
                  <a:pt x="79900" y="10131"/>
                </a:lnTo>
                <a:lnTo>
                  <a:pt x="84397" y="10162"/>
                </a:lnTo>
                <a:lnTo>
                  <a:pt x="109567" y="3239"/>
                </a:lnTo>
                <a:lnTo>
                  <a:pt x="152649" y="472"/>
                </a:lnTo>
                <a:lnTo>
                  <a:pt x="197699" y="48749"/>
                </a:lnTo>
                <a:lnTo>
                  <a:pt x="197460" y="48843"/>
                </a:lnTo>
                <a:lnTo>
                  <a:pt x="203102" y="55345"/>
                </a:lnTo>
                <a:lnTo>
                  <a:pt x="214869" y="58049"/>
                </a:lnTo>
                <a:lnTo>
                  <a:pt x="198146" y="68696"/>
                </a:lnTo>
                <a:lnTo>
                  <a:pt x="188246" y="79437"/>
                </a:lnTo>
                <a:lnTo>
                  <a:pt x="175177" y="85650"/>
                </a:lnTo>
                <a:lnTo>
                  <a:pt x="171863" y="73915"/>
                </a:lnTo>
                <a:lnTo>
                  <a:pt x="86221" y="4448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7" name="Glostrup">
            <a:extLst>
              <a:ext uri="{FF2B5EF4-FFF2-40B4-BE49-F238E27FC236}">
                <a16:creationId xmlns:a16="http://schemas.microsoft.com/office/drawing/2014/main" id="{00000000-0008-0000-3E00-0000C5000000}"/>
              </a:ext>
            </a:extLst>
          </xdr:cNvPr>
          <xdr:cNvSpPr/>
        </xdr:nvSpPr>
        <xdr:spPr>
          <a:xfrm>
            <a:off x="5059890" y="4396230"/>
            <a:ext cx="68479" cy="102707"/>
          </a:xfrm>
          <a:custGeom>
            <a:avLst/>
            <a:gdLst>
              <a:gd name="connsiteX0" fmla="*/ 62843 w 66668"/>
              <a:gd name="connsiteY0" fmla="*/ 54333 h 99989"/>
              <a:gd name="connsiteX1" fmla="*/ 59566 w 66668"/>
              <a:gd name="connsiteY1" fmla="*/ 78431 h 99989"/>
              <a:gd name="connsiteX2" fmla="*/ 47359 w 66668"/>
              <a:gd name="connsiteY2" fmla="*/ 98573 h 99989"/>
              <a:gd name="connsiteX3" fmla="*/ 4283 w 66668"/>
              <a:gd name="connsiteY3" fmla="*/ 99780 h 99989"/>
              <a:gd name="connsiteX4" fmla="*/ 472 w 66668"/>
              <a:gd name="connsiteY4" fmla="*/ 92655 h 99989"/>
              <a:gd name="connsiteX5" fmla="*/ 2893 w 66668"/>
              <a:gd name="connsiteY5" fmla="*/ 76494 h 99989"/>
              <a:gd name="connsiteX6" fmla="*/ 21346 w 66668"/>
              <a:gd name="connsiteY6" fmla="*/ 68136 h 99989"/>
              <a:gd name="connsiteX7" fmla="*/ 19057 w 66668"/>
              <a:gd name="connsiteY7" fmla="*/ 35467 h 99989"/>
              <a:gd name="connsiteX8" fmla="*/ 15000 w 66668"/>
              <a:gd name="connsiteY8" fmla="*/ 25110 h 99989"/>
              <a:gd name="connsiteX9" fmla="*/ 14918 w 66668"/>
              <a:gd name="connsiteY9" fmla="*/ 6842 h 99989"/>
              <a:gd name="connsiteX10" fmla="*/ 55912 w 66668"/>
              <a:gd name="connsiteY10" fmla="*/ 472 h 99989"/>
              <a:gd name="connsiteX11" fmla="*/ 60315 w 66668"/>
              <a:gd name="connsiteY11" fmla="*/ 2440 h 99989"/>
              <a:gd name="connsiteX12" fmla="*/ 66346 w 66668"/>
              <a:gd name="connsiteY12" fmla="*/ 39775 h 99989"/>
              <a:gd name="connsiteX13" fmla="*/ 62843 w 66668"/>
              <a:gd name="connsiteY13" fmla="*/ 54333 h 99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66668" h="99989">
                <a:moveTo>
                  <a:pt x="62843" y="54333"/>
                </a:moveTo>
                <a:lnTo>
                  <a:pt x="59566" y="78431"/>
                </a:lnTo>
                <a:lnTo>
                  <a:pt x="47359" y="98573"/>
                </a:lnTo>
                <a:lnTo>
                  <a:pt x="4283" y="99780"/>
                </a:lnTo>
                <a:lnTo>
                  <a:pt x="472" y="92655"/>
                </a:lnTo>
                <a:lnTo>
                  <a:pt x="2893" y="76494"/>
                </a:lnTo>
                <a:lnTo>
                  <a:pt x="21346" y="68136"/>
                </a:lnTo>
                <a:lnTo>
                  <a:pt x="19057" y="35467"/>
                </a:lnTo>
                <a:lnTo>
                  <a:pt x="15000" y="25110"/>
                </a:lnTo>
                <a:lnTo>
                  <a:pt x="14918" y="6842"/>
                </a:lnTo>
                <a:lnTo>
                  <a:pt x="55912" y="472"/>
                </a:lnTo>
                <a:lnTo>
                  <a:pt x="60315" y="2440"/>
                </a:lnTo>
                <a:lnTo>
                  <a:pt x="66346" y="39775"/>
                </a:lnTo>
                <a:lnTo>
                  <a:pt x="62843" y="54333"/>
                </a:lnTo>
              </a:path>
            </a:pathLst>
          </a:custGeom>
          <a:solidFill>
            <a:srgbClr val="2E2E5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8" name="Ikast-Brande">
            <a:extLst>
              <a:ext uri="{FF2B5EF4-FFF2-40B4-BE49-F238E27FC236}">
                <a16:creationId xmlns:a16="http://schemas.microsoft.com/office/drawing/2014/main" id="{00000000-0008-0000-3E00-0000C6000000}"/>
              </a:ext>
            </a:extLst>
          </xdr:cNvPr>
          <xdr:cNvSpPr/>
        </xdr:nvSpPr>
        <xdr:spPr>
          <a:xfrm>
            <a:off x="1114003" y="3335468"/>
            <a:ext cx="690611" cy="904333"/>
          </a:xfrm>
          <a:custGeom>
            <a:avLst/>
            <a:gdLst>
              <a:gd name="connsiteX0" fmla="*/ 211498 w 672344"/>
              <a:gd name="connsiteY0" fmla="*/ 126789 h 880412"/>
              <a:gd name="connsiteX1" fmla="*/ 208278 w 672344"/>
              <a:gd name="connsiteY1" fmla="*/ 106201 h 880412"/>
              <a:gd name="connsiteX2" fmla="*/ 204787 w 672344"/>
              <a:gd name="connsiteY2" fmla="*/ 85600 h 880412"/>
              <a:gd name="connsiteX3" fmla="*/ 213347 w 672344"/>
              <a:gd name="connsiteY3" fmla="*/ 80518 h 880412"/>
              <a:gd name="connsiteX4" fmla="*/ 167454 w 672344"/>
              <a:gd name="connsiteY4" fmla="*/ 15634 h 880412"/>
              <a:gd name="connsiteX5" fmla="*/ 169636 w 672344"/>
              <a:gd name="connsiteY5" fmla="*/ 15558 h 880412"/>
              <a:gd name="connsiteX6" fmla="*/ 242297 w 672344"/>
              <a:gd name="connsiteY6" fmla="*/ 13653 h 880412"/>
              <a:gd name="connsiteX7" fmla="*/ 266612 w 672344"/>
              <a:gd name="connsiteY7" fmla="*/ 472 h 880412"/>
              <a:gd name="connsiteX8" fmla="*/ 257939 w 672344"/>
              <a:gd name="connsiteY8" fmla="*/ 54924 h 880412"/>
              <a:gd name="connsiteX9" fmla="*/ 282782 w 672344"/>
              <a:gd name="connsiteY9" fmla="*/ 106169 h 880412"/>
              <a:gd name="connsiteX10" fmla="*/ 293719 w 672344"/>
              <a:gd name="connsiteY10" fmla="*/ 111144 h 880412"/>
              <a:gd name="connsiteX11" fmla="*/ 304203 w 672344"/>
              <a:gd name="connsiteY11" fmla="*/ 97919 h 880412"/>
              <a:gd name="connsiteX12" fmla="*/ 359644 w 672344"/>
              <a:gd name="connsiteY12" fmla="*/ 133845 h 880412"/>
              <a:gd name="connsiteX13" fmla="*/ 395568 w 672344"/>
              <a:gd name="connsiteY13" fmla="*/ 136009 h 880412"/>
              <a:gd name="connsiteX14" fmla="*/ 408619 w 672344"/>
              <a:gd name="connsiteY14" fmla="*/ 135071 h 880412"/>
              <a:gd name="connsiteX15" fmla="*/ 403833 w 672344"/>
              <a:gd name="connsiteY15" fmla="*/ 149089 h 880412"/>
              <a:gd name="connsiteX16" fmla="*/ 441946 w 672344"/>
              <a:gd name="connsiteY16" fmla="*/ 166527 h 880412"/>
              <a:gd name="connsiteX17" fmla="*/ 453355 w 672344"/>
              <a:gd name="connsiteY17" fmla="*/ 168558 h 880412"/>
              <a:gd name="connsiteX18" fmla="*/ 450525 w 672344"/>
              <a:gd name="connsiteY18" fmla="*/ 186707 h 880412"/>
              <a:gd name="connsiteX19" fmla="*/ 472506 w 672344"/>
              <a:gd name="connsiteY19" fmla="*/ 202730 h 880412"/>
              <a:gd name="connsiteX20" fmla="*/ 480720 w 672344"/>
              <a:gd name="connsiteY20" fmla="*/ 202277 h 880412"/>
              <a:gd name="connsiteX21" fmla="*/ 483305 w 672344"/>
              <a:gd name="connsiteY21" fmla="*/ 257176 h 880412"/>
              <a:gd name="connsiteX22" fmla="*/ 509739 w 672344"/>
              <a:gd name="connsiteY22" fmla="*/ 277639 h 880412"/>
              <a:gd name="connsiteX23" fmla="*/ 503173 w 672344"/>
              <a:gd name="connsiteY23" fmla="*/ 283280 h 880412"/>
              <a:gd name="connsiteX24" fmla="*/ 495506 w 672344"/>
              <a:gd name="connsiteY24" fmla="*/ 289644 h 880412"/>
              <a:gd name="connsiteX25" fmla="*/ 501701 w 672344"/>
              <a:gd name="connsiteY25" fmla="*/ 302001 h 880412"/>
              <a:gd name="connsiteX26" fmla="*/ 508273 w 672344"/>
              <a:gd name="connsiteY26" fmla="*/ 350447 h 880412"/>
              <a:gd name="connsiteX27" fmla="*/ 504896 w 672344"/>
              <a:gd name="connsiteY27" fmla="*/ 360497 h 880412"/>
              <a:gd name="connsiteX28" fmla="*/ 488821 w 672344"/>
              <a:gd name="connsiteY28" fmla="*/ 371973 h 880412"/>
              <a:gd name="connsiteX29" fmla="*/ 471430 w 672344"/>
              <a:gd name="connsiteY29" fmla="*/ 370898 h 880412"/>
              <a:gd name="connsiteX30" fmla="*/ 418116 w 672344"/>
              <a:gd name="connsiteY30" fmla="*/ 354793 h 880412"/>
              <a:gd name="connsiteX31" fmla="*/ 400040 w 672344"/>
              <a:gd name="connsiteY31" fmla="*/ 354849 h 880412"/>
              <a:gd name="connsiteX32" fmla="*/ 401210 w 672344"/>
              <a:gd name="connsiteY32" fmla="*/ 369495 h 880412"/>
              <a:gd name="connsiteX33" fmla="*/ 389549 w 672344"/>
              <a:gd name="connsiteY33" fmla="*/ 395593 h 880412"/>
              <a:gd name="connsiteX34" fmla="*/ 433569 w 672344"/>
              <a:gd name="connsiteY34" fmla="*/ 438952 h 880412"/>
              <a:gd name="connsiteX35" fmla="*/ 431367 w 672344"/>
              <a:gd name="connsiteY35" fmla="*/ 493096 h 880412"/>
              <a:gd name="connsiteX36" fmla="*/ 483273 w 672344"/>
              <a:gd name="connsiteY36" fmla="*/ 496235 h 880412"/>
              <a:gd name="connsiteX37" fmla="*/ 516330 w 672344"/>
              <a:gd name="connsiteY37" fmla="*/ 492355 h 880412"/>
              <a:gd name="connsiteX38" fmla="*/ 532726 w 672344"/>
              <a:gd name="connsiteY38" fmla="*/ 536714 h 880412"/>
              <a:gd name="connsiteX39" fmla="*/ 560142 w 672344"/>
              <a:gd name="connsiteY39" fmla="*/ 554001 h 880412"/>
              <a:gd name="connsiteX40" fmla="*/ 562462 w 672344"/>
              <a:gd name="connsiteY40" fmla="*/ 558296 h 880412"/>
              <a:gd name="connsiteX41" fmla="*/ 576324 w 672344"/>
              <a:gd name="connsiteY41" fmla="*/ 570156 h 880412"/>
              <a:gd name="connsiteX42" fmla="*/ 610752 w 672344"/>
              <a:gd name="connsiteY42" fmla="*/ 615962 h 880412"/>
              <a:gd name="connsiteX43" fmla="*/ 615538 w 672344"/>
              <a:gd name="connsiteY43" fmla="*/ 639915 h 880412"/>
              <a:gd name="connsiteX44" fmla="*/ 618186 w 672344"/>
              <a:gd name="connsiteY44" fmla="*/ 656278 h 880412"/>
              <a:gd name="connsiteX45" fmla="*/ 620469 w 672344"/>
              <a:gd name="connsiteY45" fmla="*/ 666170 h 880412"/>
              <a:gd name="connsiteX46" fmla="*/ 632142 w 672344"/>
              <a:gd name="connsiteY46" fmla="*/ 694084 h 880412"/>
              <a:gd name="connsiteX47" fmla="*/ 671671 w 672344"/>
              <a:gd name="connsiteY47" fmla="*/ 713000 h 880412"/>
              <a:gd name="connsiteX48" fmla="*/ 671878 w 672344"/>
              <a:gd name="connsiteY48" fmla="*/ 727017 h 880412"/>
              <a:gd name="connsiteX49" fmla="*/ 650677 w 672344"/>
              <a:gd name="connsiteY49" fmla="*/ 729130 h 880412"/>
              <a:gd name="connsiteX50" fmla="*/ 629054 w 672344"/>
              <a:gd name="connsiteY50" fmla="*/ 743933 h 880412"/>
              <a:gd name="connsiteX51" fmla="*/ 620117 w 672344"/>
              <a:gd name="connsiteY51" fmla="*/ 740990 h 880412"/>
              <a:gd name="connsiteX52" fmla="*/ 572022 w 672344"/>
              <a:gd name="connsiteY52" fmla="*/ 731840 h 880412"/>
              <a:gd name="connsiteX53" fmla="*/ 534135 w 672344"/>
              <a:gd name="connsiteY53" fmla="*/ 726168 h 880412"/>
              <a:gd name="connsiteX54" fmla="*/ 479135 w 672344"/>
              <a:gd name="connsiteY54" fmla="*/ 697914 h 880412"/>
              <a:gd name="connsiteX55" fmla="*/ 472871 w 672344"/>
              <a:gd name="connsiteY55" fmla="*/ 690733 h 880412"/>
              <a:gd name="connsiteX56" fmla="*/ 461839 w 672344"/>
              <a:gd name="connsiteY56" fmla="*/ 685073 h 880412"/>
              <a:gd name="connsiteX57" fmla="*/ 443720 w 672344"/>
              <a:gd name="connsiteY57" fmla="*/ 673942 h 880412"/>
              <a:gd name="connsiteX58" fmla="*/ 428537 w 672344"/>
              <a:gd name="connsiteY58" fmla="*/ 675760 h 880412"/>
              <a:gd name="connsiteX59" fmla="*/ 402524 w 672344"/>
              <a:gd name="connsiteY59" fmla="*/ 679413 h 880412"/>
              <a:gd name="connsiteX60" fmla="*/ 377977 w 672344"/>
              <a:gd name="connsiteY60" fmla="*/ 675231 h 880412"/>
              <a:gd name="connsiteX61" fmla="*/ 340681 w 672344"/>
              <a:gd name="connsiteY61" fmla="*/ 646386 h 880412"/>
              <a:gd name="connsiteX62" fmla="*/ 291473 w 672344"/>
              <a:gd name="connsiteY62" fmla="*/ 637865 h 880412"/>
              <a:gd name="connsiteX63" fmla="*/ 288838 w 672344"/>
              <a:gd name="connsiteY63" fmla="*/ 644172 h 880412"/>
              <a:gd name="connsiteX64" fmla="*/ 263914 w 672344"/>
              <a:gd name="connsiteY64" fmla="*/ 689500 h 880412"/>
              <a:gd name="connsiteX65" fmla="*/ 258134 w 672344"/>
              <a:gd name="connsiteY65" fmla="*/ 720641 h 880412"/>
              <a:gd name="connsiteX66" fmla="*/ 214177 w 672344"/>
              <a:gd name="connsiteY66" fmla="*/ 779721 h 880412"/>
              <a:gd name="connsiteX67" fmla="*/ 178020 w 672344"/>
              <a:gd name="connsiteY67" fmla="*/ 808328 h 880412"/>
              <a:gd name="connsiteX68" fmla="*/ 155290 w 672344"/>
              <a:gd name="connsiteY68" fmla="*/ 792563 h 880412"/>
              <a:gd name="connsiteX69" fmla="*/ 141391 w 672344"/>
              <a:gd name="connsiteY69" fmla="*/ 813070 h 880412"/>
              <a:gd name="connsiteX70" fmla="*/ 126171 w 672344"/>
              <a:gd name="connsiteY70" fmla="*/ 856863 h 880412"/>
              <a:gd name="connsiteX71" fmla="*/ 125749 w 672344"/>
              <a:gd name="connsiteY71" fmla="*/ 857831 h 880412"/>
              <a:gd name="connsiteX72" fmla="*/ 109095 w 672344"/>
              <a:gd name="connsiteY72" fmla="*/ 851568 h 880412"/>
              <a:gd name="connsiteX73" fmla="*/ 93900 w 672344"/>
              <a:gd name="connsiteY73" fmla="*/ 871842 h 880412"/>
              <a:gd name="connsiteX74" fmla="*/ 74850 w 672344"/>
              <a:gd name="connsiteY74" fmla="*/ 871968 h 880412"/>
              <a:gd name="connsiteX75" fmla="*/ 51227 w 672344"/>
              <a:gd name="connsiteY75" fmla="*/ 880426 h 880412"/>
              <a:gd name="connsiteX76" fmla="*/ 23170 w 672344"/>
              <a:gd name="connsiteY76" fmla="*/ 868805 h 880412"/>
              <a:gd name="connsiteX77" fmla="*/ 9692 w 672344"/>
              <a:gd name="connsiteY77" fmla="*/ 863749 h 880412"/>
              <a:gd name="connsiteX78" fmla="*/ 472 w 672344"/>
              <a:gd name="connsiteY78" fmla="*/ 848964 h 880412"/>
              <a:gd name="connsiteX79" fmla="*/ 7679 w 672344"/>
              <a:gd name="connsiteY79" fmla="*/ 777351 h 880412"/>
              <a:gd name="connsiteX80" fmla="*/ 44705 w 672344"/>
              <a:gd name="connsiteY80" fmla="*/ 717490 h 880412"/>
              <a:gd name="connsiteX81" fmla="*/ 44013 w 672344"/>
              <a:gd name="connsiteY81" fmla="*/ 653460 h 880412"/>
              <a:gd name="connsiteX82" fmla="*/ 56975 w 672344"/>
              <a:gd name="connsiteY82" fmla="*/ 619999 h 880412"/>
              <a:gd name="connsiteX83" fmla="*/ 56390 w 672344"/>
              <a:gd name="connsiteY83" fmla="*/ 616377 h 880412"/>
              <a:gd name="connsiteX84" fmla="*/ 26648 w 672344"/>
              <a:gd name="connsiteY84" fmla="*/ 581501 h 880412"/>
              <a:gd name="connsiteX85" fmla="*/ 37629 w 672344"/>
              <a:gd name="connsiteY85" fmla="*/ 564886 h 880412"/>
              <a:gd name="connsiteX86" fmla="*/ 72233 w 672344"/>
              <a:gd name="connsiteY86" fmla="*/ 568049 h 880412"/>
              <a:gd name="connsiteX87" fmla="*/ 105082 w 672344"/>
              <a:gd name="connsiteY87" fmla="*/ 577822 h 880412"/>
              <a:gd name="connsiteX88" fmla="*/ 123611 w 672344"/>
              <a:gd name="connsiteY88" fmla="*/ 577539 h 880412"/>
              <a:gd name="connsiteX89" fmla="*/ 164693 w 672344"/>
              <a:gd name="connsiteY89" fmla="*/ 565987 h 880412"/>
              <a:gd name="connsiteX90" fmla="*/ 193775 w 672344"/>
              <a:gd name="connsiteY90" fmla="*/ 545807 h 880412"/>
              <a:gd name="connsiteX91" fmla="*/ 186460 w 672344"/>
              <a:gd name="connsiteY91" fmla="*/ 498033 h 880412"/>
              <a:gd name="connsiteX92" fmla="*/ 232045 w 672344"/>
              <a:gd name="connsiteY92" fmla="*/ 500976 h 880412"/>
              <a:gd name="connsiteX93" fmla="*/ 249410 w 672344"/>
              <a:gd name="connsiteY93" fmla="*/ 451498 h 880412"/>
              <a:gd name="connsiteX94" fmla="*/ 220354 w 672344"/>
              <a:gd name="connsiteY94" fmla="*/ 439468 h 880412"/>
              <a:gd name="connsiteX95" fmla="*/ 244832 w 672344"/>
              <a:gd name="connsiteY95" fmla="*/ 421099 h 880412"/>
              <a:gd name="connsiteX96" fmla="*/ 209938 w 672344"/>
              <a:gd name="connsiteY96" fmla="*/ 415276 h 880412"/>
              <a:gd name="connsiteX97" fmla="*/ 179750 w 672344"/>
              <a:gd name="connsiteY97" fmla="*/ 356472 h 880412"/>
              <a:gd name="connsiteX98" fmla="*/ 167322 w 672344"/>
              <a:gd name="connsiteY98" fmla="*/ 361232 h 880412"/>
              <a:gd name="connsiteX99" fmla="*/ 165114 w 672344"/>
              <a:gd name="connsiteY99" fmla="*/ 349976 h 880412"/>
              <a:gd name="connsiteX100" fmla="*/ 172045 w 672344"/>
              <a:gd name="connsiteY100" fmla="*/ 302302 h 880412"/>
              <a:gd name="connsiteX101" fmla="*/ 167819 w 672344"/>
              <a:gd name="connsiteY101" fmla="*/ 277406 h 880412"/>
              <a:gd name="connsiteX102" fmla="*/ 170655 w 672344"/>
              <a:gd name="connsiteY102" fmla="*/ 226249 h 880412"/>
              <a:gd name="connsiteX103" fmla="*/ 124963 w 672344"/>
              <a:gd name="connsiteY103" fmla="*/ 199868 h 880412"/>
              <a:gd name="connsiteX104" fmla="*/ 164687 w 672344"/>
              <a:gd name="connsiteY104" fmla="*/ 132034 h 880412"/>
              <a:gd name="connsiteX105" fmla="*/ 212309 w 672344"/>
              <a:gd name="connsiteY105" fmla="*/ 131789 h 880412"/>
              <a:gd name="connsiteX106" fmla="*/ 211498 w 672344"/>
              <a:gd name="connsiteY106" fmla="*/ 126789 h 880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Lst>
            <a:rect l="l" t="t" r="r" b="b"/>
            <a:pathLst>
              <a:path w="672344" h="880412">
                <a:moveTo>
                  <a:pt x="211498" y="126789"/>
                </a:moveTo>
                <a:lnTo>
                  <a:pt x="208278" y="106201"/>
                </a:lnTo>
                <a:lnTo>
                  <a:pt x="204787" y="85600"/>
                </a:lnTo>
                <a:lnTo>
                  <a:pt x="213347" y="80518"/>
                </a:lnTo>
                <a:lnTo>
                  <a:pt x="167454" y="15634"/>
                </a:lnTo>
                <a:lnTo>
                  <a:pt x="169636" y="15558"/>
                </a:lnTo>
                <a:lnTo>
                  <a:pt x="242297" y="13653"/>
                </a:lnTo>
                <a:lnTo>
                  <a:pt x="266612" y="472"/>
                </a:lnTo>
                <a:lnTo>
                  <a:pt x="257939" y="54924"/>
                </a:lnTo>
                <a:lnTo>
                  <a:pt x="282782" y="106169"/>
                </a:lnTo>
                <a:lnTo>
                  <a:pt x="293719" y="111144"/>
                </a:lnTo>
                <a:lnTo>
                  <a:pt x="304203" y="97919"/>
                </a:lnTo>
                <a:lnTo>
                  <a:pt x="359644" y="133845"/>
                </a:lnTo>
                <a:lnTo>
                  <a:pt x="395568" y="136009"/>
                </a:lnTo>
                <a:lnTo>
                  <a:pt x="408619" y="135071"/>
                </a:lnTo>
                <a:lnTo>
                  <a:pt x="403833" y="149089"/>
                </a:lnTo>
                <a:lnTo>
                  <a:pt x="441946" y="166527"/>
                </a:lnTo>
                <a:lnTo>
                  <a:pt x="453355" y="168558"/>
                </a:lnTo>
                <a:lnTo>
                  <a:pt x="450525" y="186707"/>
                </a:lnTo>
                <a:lnTo>
                  <a:pt x="472506" y="202730"/>
                </a:lnTo>
                <a:lnTo>
                  <a:pt x="480720" y="202277"/>
                </a:lnTo>
                <a:lnTo>
                  <a:pt x="483305" y="257176"/>
                </a:lnTo>
                <a:lnTo>
                  <a:pt x="509739" y="277639"/>
                </a:lnTo>
                <a:lnTo>
                  <a:pt x="503173" y="283280"/>
                </a:lnTo>
                <a:lnTo>
                  <a:pt x="495506" y="289644"/>
                </a:lnTo>
                <a:lnTo>
                  <a:pt x="501701" y="302001"/>
                </a:lnTo>
                <a:lnTo>
                  <a:pt x="508273" y="350447"/>
                </a:lnTo>
                <a:lnTo>
                  <a:pt x="504896" y="360497"/>
                </a:lnTo>
                <a:lnTo>
                  <a:pt x="488821" y="371973"/>
                </a:lnTo>
                <a:lnTo>
                  <a:pt x="471430" y="370898"/>
                </a:lnTo>
                <a:lnTo>
                  <a:pt x="418116" y="354793"/>
                </a:lnTo>
                <a:lnTo>
                  <a:pt x="400040" y="354849"/>
                </a:lnTo>
                <a:lnTo>
                  <a:pt x="401210" y="369495"/>
                </a:lnTo>
                <a:lnTo>
                  <a:pt x="389549" y="395593"/>
                </a:lnTo>
                <a:lnTo>
                  <a:pt x="433569" y="438952"/>
                </a:lnTo>
                <a:lnTo>
                  <a:pt x="431367" y="493096"/>
                </a:lnTo>
                <a:lnTo>
                  <a:pt x="483273" y="496235"/>
                </a:lnTo>
                <a:lnTo>
                  <a:pt x="516330" y="492355"/>
                </a:lnTo>
                <a:lnTo>
                  <a:pt x="532726" y="536714"/>
                </a:lnTo>
                <a:lnTo>
                  <a:pt x="560142" y="554001"/>
                </a:lnTo>
                <a:lnTo>
                  <a:pt x="562462" y="558296"/>
                </a:lnTo>
                <a:lnTo>
                  <a:pt x="576324" y="570156"/>
                </a:lnTo>
                <a:lnTo>
                  <a:pt x="610752" y="615962"/>
                </a:lnTo>
                <a:lnTo>
                  <a:pt x="615538" y="639915"/>
                </a:lnTo>
                <a:lnTo>
                  <a:pt x="618186" y="656278"/>
                </a:lnTo>
                <a:lnTo>
                  <a:pt x="620469" y="666170"/>
                </a:lnTo>
                <a:lnTo>
                  <a:pt x="632142" y="694084"/>
                </a:lnTo>
                <a:lnTo>
                  <a:pt x="671671" y="713000"/>
                </a:lnTo>
                <a:lnTo>
                  <a:pt x="671878" y="727017"/>
                </a:lnTo>
                <a:lnTo>
                  <a:pt x="650677" y="729130"/>
                </a:lnTo>
                <a:lnTo>
                  <a:pt x="629054" y="743933"/>
                </a:lnTo>
                <a:lnTo>
                  <a:pt x="620117" y="740990"/>
                </a:lnTo>
                <a:lnTo>
                  <a:pt x="572022" y="731840"/>
                </a:lnTo>
                <a:lnTo>
                  <a:pt x="534135" y="726168"/>
                </a:lnTo>
                <a:lnTo>
                  <a:pt x="479135" y="697914"/>
                </a:lnTo>
                <a:lnTo>
                  <a:pt x="472871" y="690733"/>
                </a:lnTo>
                <a:lnTo>
                  <a:pt x="461839" y="685073"/>
                </a:lnTo>
                <a:lnTo>
                  <a:pt x="443720" y="673942"/>
                </a:lnTo>
                <a:lnTo>
                  <a:pt x="428537" y="675760"/>
                </a:lnTo>
                <a:lnTo>
                  <a:pt x="402524" y="679413"/>
                </a:lnTo>
                <a:lnTo>
                  <a:pt x="377977" y="675231"/>
                </a:lnTo>
                <a:lnTo>
                  <a:pt x="340681" y="646386"/>
                </a:lnTo>
                <a:lnTo>
                  <a:pt x="291473" y="637865"/>
                </a:lnTo>
                <a:lnTo>
                  <a:pt x="288838" y="644172"/>
                </a:lnTo>
                <a:lnTo>
                  <a:pt x="263914" y="689500"/>
                </a:lnTo>
                <a:lnTo>
                  <a:pt x="258134" y="720641"/>
                </a:lnTo>
                <a:lnTo>
                  <a:pt x="214177" y="779721"/>
                </a:lnTo>
                <a:lnTo>
                  <a:pt x="178020" y="808328"/>
                </a:lnTo>
                <a:lnTo>
                  <a:pt x="155290" y="792563"/>
                </a:lnTo>
                <a:lnTo>
                  <a:pt x="141391" y="813070"/>
                </a:lnTo>
                <a:lnTo>
                  <a:pt x="126171" y="856863"/>
                </a:lnTo>
                <a:lnTo>
                  <a:pt x="125749" y="857831"/>
                </a:lnTo>
                <a:lnTo>
                  <a:pt x="109095" y="851568"/>
                </a:lnTo>
                <a:lnTo>
                  <a:pt x="93900" y="871842"/>
                </a:lnTo>
                <a:lnTo>
                  <a:pt x="74850" y="871968"/>
                </a:lnTo>
                <a:lnTo>
                  <a:pt x="51227" y="880426"/>
                </a:lnTo>
                <a:lnTo>
                  <a:pt x="23170" y="868805"/>
                </a:lnTo>
                <a:lnTo>
                  <a:pt x="9692" y="863749"/>
                </a:lnTo>
                <a:lnTo>
                  <a:pt x="472" y="848964"/>
                </a:lnTo>
                <a:lnTo>
                  <a:pt x="7679" y="777351"/>
                </a:lnTo>
                <a:lnTo>
                  <a:pt x="44705" y="717490"/>
                </a:lnTo>
                <a:lnTo>
                  <a:pt x="44013" y="653460"/>
                </a:lnTo>
                <a:lnTo>
                  <a:pt x="56975" y="619999"/>
                </a:lnTo>
                <a:lnTo>
                  <a:pt x="56390" y="616377"/>
                </a:lnTo>
                <a:lnTo>
                  <a:pt x="26648" y="581501"/>
                </a:lnTo>
                <a:lnTo>
                  <a:pt x="37629" y="564886"/>
                </a:lnTo>
                <a:lnTo>
                  <a:pt x="72233" y="568049"/>
                </a:lnTo>
                <a:lnTo>
                  <a:pt x="105082" y="577822"/>
                </a:lnTo>
                <a:lnTo>
                  <a:pt x="123611" y="577539"/>
                </a:lnTo>
                <a:lnTo>
                  <a:pt x="164693" y="565987"/>
                </a:lnTo>
                <a:lnTo>
                  <a:pt x="193775" y="545807"/>
                </a:lnTo>
                <a:lnTo>
                  <a:pt x="186460" y="498033"/>
                </a:lnTo>
                <a:lnTo>
                  <a:pt x="232045" y="500976"/>
                </a:lnTo>
                <a:lnTo>
                  <a:pt x="249410" y="451498"/>
                </a:lnTo>
                <a:lnTo>
                  <a:pt x="220354" y="439468"/>
                </a:lnTo>
                <a:lnTo>
                  <a:pt x="244832" y="421099"/>
                </a:lnTo>
                <a:lnTo>
                  <a:pt x="209938" y="415276"/>
                </a:lnTo>
                <a:lnTo>
                  <a:pt x="179750" y="356472"/>
                </a:lnTo>
                <a:lnTo>
                  <a:pt x="167322" y="361232"/>
                </a:lnTo>
                <a:lnTo>
                  <a:pt x="165114" y="349976"/>
                </a:lnTo>
                <a:lnTo>
                  <a:pt x="172045" y="302302"/>
                </a:lnTo>
                <a:lnTo>
                  <a:pt x="167819" y="277406"/>
                </a:lnTo>
                <a:lnTo>
                  <a:pt x="170655" y="226249"/>
                </a:lnTo>
                <a:lnTo>
                  <a:pt x="124963" y="199868"/>
                </a:lnTo>
                <a:lnTo>
                  <a:pt x="164687" y="132034"/>
                </a:lnTo>
                <a:lnTo>
                  <a:pt x="212309" y="131789"/>
                </a:lnTo>
                <a:lnTo>
                  <a:pt x="211498" y="126789"/>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9" name="Syddjurs">
            <a:extLst>
              <a:ext uri="{FF2B5EF4-FFF2-40B4-BE49-F238E27FC236}">
                <a16:creationId xmlns:a16="http://schemas.microsoft.com/office/drawing/2014/main" id="{00000000-0008-0000-3E00-0000C7000000}"/>
              </a:ext>
            </a:extLst>
          </xdr:cNvPr>
          <xdr:cNvSpPr/>
        </xdr:nvSpPr>
        <xdr:spPr>
          <a:xfrm>
            <a:off x="2480012" y="2961786"/>
            <a:ext cx="783641" cy="724113"/>
          </a:xfrm>
          <a:custGeom>
            <a:avLst/>
            <a:gdLst>
              <a:gd name="connsiteX0" fmla="*/ 337423 w 762912"/>
              <a:gd name="connsiteY0" fmla="*/ 46183 h 704958"/>
              <a:gd name="connsiteX1" fmla="*/ 365216 w 762912"/>
              <a:gd name="connsiteY1" fmla="*/ 36040 h 704958"/>
              <a:gd name="connsiteX2" fmla="*/ 422468 w 762912"/>
              <a:gd name="connsiteY2" fmla="*/ 33034 h 704958"/>
              <a:gd name="connsiteX3" fmla="*/ 432650 w 762912"/>
              <a:gd name="connsiteY3" fmla="*/ 472 h 704958"/>
              <a:gd name="connsiteX4" fmla="*/ 439852 w 762912"/>
              <a:gd name="connsiteY4" fmla="*/ 4848 h 704958"/>
              <a:gd name="connsiteX5" fmla="*/ 453531 w 762912"/>
              <a:gd name="connsiteY5" fmla="*/ 22148 h 704958"/>
              <a:gd name="connsiteX6" fmla="*/ 475386 w 762912"/>
              <a:gd name="connsiteY6" fmla="*/ 29569 h 704958"/>
              <a:gd name="connsiteX7" fmla="*/ 500374 w 762912"/>
              <a:gd name="connsiteY7" fmla="*/ 47340 h 704958"/>
              <a:gd name="connsiteX8" fmla="*/ 516645 w 762912"/>
              <a:gd name="connsiteY8" fmla="*/ 57326 h 704958"/>
              <a:gd name="connsiteX9" fmla="*/ 552582 w 762912"/>
              <a:gd name="connsiteY9" fmla="*/ 62105 h 704958"/>
              <a:gd name="connsiteX10" fmla="*/ 573676 w 762912"/>
              <a:gd name="connsiteY10" fmla="*/ 77016 h 704958"/>
              <a:gd name="connsiteX11" fmla="*/ 584966 w 762912"/>
              <a:gd name="connsiteY11" fmla="*/ 83468 h 704958"/>
              <a:gd name="connsiteX12" fmla="*/ 600217 w 762912"/>
              <a:gd name="connsiteY12" fmla="*/ 111609 h 704958"/>
              <a:gd name="connsiteX13" fmla="*/ 581437 w 762912"/>
              <a:gd name="connsiteY13" fmla="*/ 130147 h 704958"/>
              <a:gd name="connsiteX14" fmla="*/ 524242 w 762912"/>
              <a:gd name="connsiteY14" fmla="*/ 146032 h 704958"/>
              <a:gd name="connsiteX15" fmla="*/ 549110 w 762912"/>
              <a:gd name="connsiteY15" fmla="*/ 184480 h 704958"/>
              <a:gd name="connsiteX16" fmla="*/ 595003 w 762912"/>
              <a:gd name="connsiteY16" fmla="*/ 218690 h 704958"/>
              <a:gd name="connsiteX17" fmla="*/ 610972 w 762912"/>
              <a:gd name="connsiteY17" fmla="*/ 218061 h 704958"/>
              <a:gd name="connsiteX18" fmla="*/ 627853 w 762912"/>
              <a:gd name="connsiteY18" fmla="*/ 209238 h 704958"/>
              <a:gd name="connsiteX19" fmla="*/ 641677 w 762912"/>
              <a:gd name="connsiteY19" fmla="*/ 228859 h 704958"/>
              <a:gd name="connsiteX20" fmla="*/ 681841 w 762912"/>
              <a:gd name="connsiteY20" fmla="*/ 228091 h 704958"/>
              <a:gd name="connsiteX21" fmla="*/ 711897 w 762912"/>
              <a:gd name="connsiteY21" fmla="*/ 242373 h 704958"/>
              <a:gd name="connsiteX22" fmla="*/ 722916 w 762912"/>
              <a:gd name="connsiteY22" fmla="*/ 265150 h 704958"/>
              <a:gd name="connsiteX23" fmla="*/ 741507 w 762912"/>
              <a:gd name="connsiteY23" fmla="*/ 292278 h 704958"/>
              <a:gd name="connsiteX24" fmla="*/ 762596 w 762912"/>
              <a:gd name="connsiteY24" fmla="*/ 297146 h 704958"/>
              <a:gd name="connsiteX25" fmla="*/ 758728 w 762912"/>
              <a:gd name="connsiteY25" fmla="*/ 299441 h 704958"/>
              <a:gd name="connsiteX26" fmla="*/ 748225 w 762912"/>
              <a:gd name="connsiteY26" fmla="*/ 312628 h 704958"/>
              <a:gd name="connsiteX27" fmla="*/ 740325 w 762912"/>
              <a:gd name="connsiteY27" fmla="*/ 329349 h 704958"/>
              <a:gd name="connsiteX28" fmla="*/ 726539 w 762912"/>
              <a:gd name="connsiteY28" fmla="*/ 371652 h 704958"/>
              <a:gd name="connsiteX29" fmla="*/ 724954 w 762912"/>
              <a:gd name="connsiteY29" fmla="*/ 373338 h 704958"/>
              <a:gd name="connsiteX30" fmla="*/ 699532 w 762912"/>
              <a:gd name="connsiteY30" fmla="*/ 400315 h 704958"/>
              <a:gd name="connsiteX31" fmla="*/ 689444 w 762912"/>
              <a:gd name="connsiteY31" fmla="*/ 402856 h 704958"/>
              <a:gd name="connsiteX32" fmla="*/ 682828 w 762912"/>
              <a:gd name="connsiteY32" fmla="*/ 404516 h 704958"/>
              <a:gd name="connsiteX33" fmla="*/ 659344 w 762912"/>
              <a:gd name="connsiteY33" fmla="*/ 426331 h 704958"/>
              <a:gd name="connsiteX34" fmla="*/ 650601 w 762912"/>
              <a:gd name="connsiteY34" fmla="*/ 440348 h 704958"/>
              <a:gd name="connsiteX35" fmla="*/ 643375 w 762912"/>
              <a:gd name="connsiteY35" fmla="*/ 464201 h 704958"/>
              <a:gd name="connsiteX36" fmla="*/ 642664 w 762912"/>
              <a:gd name="connsiteY36" fmla="*/ 494732 h 704958"/>
              <a:gd name="connsiteX37" fmla="*/ 649444 w 762912"/>
              <a:gd name="connsiteY37" fmla="*/ 528796 h 704958"/>
              <a:gd name="connsiteX38" fmla="*/ 635796 w 762912"/>
              <a:gd name="connsiteY38" fmla="*/ 574627 h 704958"/>
              <a:gd name="connsiteX39" fmla="*/ 623173 w 762912"/>
              <a:gd name="connsiteY39" fmla="*/ 605133 h 704958"/>
              <a:gd name="connsiteX40" fmla="*/ 600085 w 762912"/>
              <a:gd name="connsiteY40" fmla="*/ 608705 h 704958"/>
              <a:gd name="connsiteX41" fmla="*/ 583915 w 762912"/>
              <a:gd name="connsiteY41" fmla="*/ 598209 h 704958"/>
              <a:gd name="connsiteX42" fmla="*/ 586462 w 762912"/>
              <a:gd name="connsiteY42" fmla="*/ 590015 h 704958"/>
              <a:gd name="connsiteX43" fmla="*/ 582029 w 762912"/>
              <a:gd name="connsiteY43" fmla="*/ 580306 h 704958"/>
              <a:gd name="connsiteX44" fmla="*/ 569330 w 762912"/>
              <a:gd name="connsiteY44" fmla="*/ 581456 h 704958"/>
              <a:gd name="connsiteX45" fmla="*/ 571815 w 762912"/>
              <a:gd name="connsiteY45" fmla="*/ 573803 h 704958"/>
              <a:gd name="connsiteX46" fmla="*/ 552393 w 762912"/>
              <a:gd name="connsiteY46" fmla="*/ 561692 h 704958"/>
              <a:gd name="connsiteX47" fmla="*/ 538947 w 762912"/>
              <a:gd name="connsiteY47" fmla="*/ 542826 h 704958"/>
              <a:gd name="connsiteX48" fmla="*/ 534355 w 762912"/>
              <a:gd name="connsiteY48" fmla="*/ 525369 h 704958"/>
              <a:gd name="connsiteX49" fmla="*/ 537664 w 762912"/>
              <a:gd name="connsiteY49" fmla="*/ 515138 h 704958"/>
              <a:gd name="connsiteX50" fmla="*/ 556695 w 762912"/>
              <a:gd name="connsiteY50" fmla="*/ 523684 h 704958"/>
              <a:gd name="connsiteX51" fmla="*/ 568632 w 762912"/>
              <a:gd name="connsiteY51" fmla="*/ 516389 h 704958"/>
              <a:gd name="connsiteX52" fmla="*/ 572613 w 762912"/>
              <a:gd name="connsiteY52" fmla="*/ 498957 h 704958"/>
              <a:gd name="connsiteX53" fmla="*/ 578739 w 762912"/>
              <a:gd name="connsiteY53" fmla="*/ 483708 h 704958"/>
              <a:gd name="connsiteX54" fmla="*/ 577022 w 762912"/>
              <a:gd name="connsiteY54" fmla="*/ 469665 h 704958"/>
              <a:gd name="connsiteX55" fmla="*/ 571783 w 762912"/>
              <a:gd name="connsiteY55" fmla="*/ 457384 h 704958"/>
              <a:gd name="connsiteX56" fmla="*/ 563117 w 762912"/>
              <a:gd name="connsiteY56" fmla="*/ 446920 h 704958"/>
              <a:gd name="connsiteX57" fmla="*/ 552230 w 762912"/>
              <a:gd name="connsiteY57" fmla="*/ 439568 h 704958"/>
              <a:gd name="connsiteX58" fmla="*/ 532871 w 762912"/>
              <a:gd name="connsiteY58" fmla="*/ 437908 h 704958"/>
              <a:gd name="connsiteX59" fmla="*/ 516450 w 762912"/>
              <a:gd name="connsiteY59" fmla="*/ 436638 h 704958"/>
              <a:gd name="connsiteX60" fmla="*/ 495449 w 762912"/>
              <a:gd name="connsiteY60" fmla="*/ 438650 h 704958"/>
              <a:gd name="connsiteX61" fmla="*/ 493619 w 762912"/>
              <a:gd name="connsiteY61" fmla="*/ 440159 h 704958"/>
              <a:gd name="connsiteX62" fmla="*/ 481122 w 762912"/>
              <a:gd name="connsiteY62" fmla="*/ 450447 h 704958"/>
              <a:gd name="connsiteX63" fmla="*/ 472971 w 762912"/>
              <a:gd name="connsiteY63" fmla="*/ 462754 h 704958"/>
              <a:gd name="connsiteX64" fmla="*/ 470437 w 762912"/>
              <a:gd name="connsiteY64" fmla="*/ 468628 h 704958"/>
              <a:gd name="connsiteX65" fmla="*/ 467600 w 762912"/>
              <a:gd name="connsiteY65" fmla="*/ 475193 h 704958"/>
              <a:gd name="connsiteX66" fmla="*/ 467669 w 762912"/>
              <a:gd name="connsiteY66" fmla="*/ 487745 h 704958"/>
              <a:gd name="connsiteX67" fmla="*/ 451380 w 762912"/>
              <a:gd name="connsiteY67" fmla="*/ 499888 h 704958"/>
              <a:gd name="connsiteX68" fmla="*/ 444587 w 762912"/>
              <a:gd name="connsiteY68" fmla="*/ 514955 h 704958"/>
              <a:gd name="connsiteX69" fmla="*/ 431870 w 762912"/>
              <a:gd name="connsiteY69" fmla="*/ 529369 h 704958"/>
              <a:gd name="connsiteX70" fmla="*/ 423204 w 762912"/>
              <a:gd name="connsiteY70" fmla="*/ 546486 h 704958"/>
              <a:gd name="connsiteX71" fmla="*/ 420990 w 762912"/>
              <a:gd name="connsiteY71" fmla="*/ 566012 h 704958"/>
              <a:gd name="connsiteX72" fmla="*/ 420613 w 762912"/>
              <a:gd name="connsiteY72" fmla="*/ 569326 h 704958"/>
              <a:gd name="connsiteX73" fmla="*/ 431480 w 762912"/>
              <a:gd name="connsiteY73" fmla="*/ 585613 h 704958"/>
              <a:gd name="connsiteX74" fmla="*/ 443349 w 762912"/>
              <a:gd name="connsiteY74" fmla="*/ 600624 h 704958"/>
              <a:gd name="connsiteX75" fmla="*/ 444946 w 762912"/>
              <a:gd name="connsiteY75" fmla="*/ 625690 h 704958"/>
              <a:gd name="connsiteX76" fmla="*/ 450977 w 762912"/>
              <a:gd name="connsiteY76" fmla="*/ 644650 h 704958"/>
              <a:gd name="connsiteX77" fmla="*/ 449544 w 762912"/>
              <a:gd name="connsiteY77" fmla="*/ 666232 h 704958"/>
              <a:gd name="connsiteX78" fmla="*/ 440040 w 762912"/>
              <a:gd name="connsiteY78" fmla="*/ 684771 h 704958"/>
              <a:gd name="connsiteX79" fmla="*/ 429505 w 762912"/>
              <a:gd name="connsiteY79" fmla="*/ 689594 h 704958"/>
              <a:gd name="connsiteX80" fmla="*/ 401235 w 762912"/>
              <a:gd name="connsiteY80" fmla="*/ 704831 h 704958"/>
              <a:gd name="connsiteX81" fmla="*/ 382166 w 762912"/>
              <a:gd name="connsiteY81" fmla="*/ 665496 h 704958"/>
              <a:gd name="connsiteX82" fmla="*/ 376084 w 762912"/>
              <a:gd name="connsiteY82" fmla="*/ 644845 h 704958"/>
              <a:gd name="connsiteX83" fmla="*/ 363738 w 762912"/>
              <a:gd name="connsiteY83" fmla="*/ 615911 h 704958"/>
              <a:gd name="connsiteX84" fmla="*/ 374543 w 762912"/>
              <a:gd name="connsiteY84" fmla="*/ 602712 h 704958"/>
              <a:gd name="connsiteX85" fmla="*/ 401757 w 762912"/>
              <a:gd name="connsiteY85" fmla="*/ 605051 h 704958"/>
              <a:gd name="connsiteX86" fmla="*/ 407241 w 762912"/>
              <a:gd name="connsiteY86" fmla="*/ 596040 h 704958"/>
              <a:gd name="connsiteX87" fmla="*/ 413172 w 762912"/>
              <a:gd name="connsiteY87" fmla="*/ 577331 h 704958"/>
              <a:gd name="connsiteX88" fmla="*/ 414707 w 762912"/>
              <a:gd name="connsiteY88" fmla="*/ 564729 h 704958"/>
              <a:gd name="connsiteX89" fmla="*/ 415424 w 762912"/>
              <a:gd name="connsiteY89" fmla="*/ 558818 h 704958"/>
              <a:gd name="connsiteX90" fmla="*/ 405015 w 762912"/>
              <a:gd name="connsiteY90" fmla="*/ 549328 h 704958"/>
              <a:gd name="connsiteX91" fmla="*/ 388575 w 762912"/>
              <a:gd name="connsiteY91" fmla="*/ 556347 h 704958"/>
              <a:gd name="connsiteX92" fmla="*/ 373172 w 762912"/>
              <a:gd name="connsiteY92" fmla="*/ 553284 h 704958"/>
              <a:gd name="connsiteX93" fmla="*/ 353587 w 762912"/>
              <a:gd name="connsiteY93" fmla="*/ 537506 h 704958"/>
              <a:gd name="connsiteX94" fmla="*/ 348291 w 762912"/>
              <a:gd name="connsiteY94" fmla="*/ 536550 h 704958"/>
              <a:gd name="connsiteX95" fmla="*/ 328562 w 762912"/>
              <a:gd name="connsiteY95" fmla="*/ 532991 h 704958"/>
              <a:gd name="connsiteX96" fmla="*/ 314851 w 762912"/>
              <a:gd name="connsiteY96" fmla="*/ 539795 h 704958"/>
              <a:gd name="connsiteX97" fmla="*/ 308819 w 762912"/>
              <a:gd name="connsiteY97" fmla="*/ 558082 h 704958"/>
              <a:gd name="connsiteX98" fmla="*/ 294052 w 762912"/>
              <a:gd name="connsiteY98" fmla="*/ 571998 h 704958"/>
              <a:gd name="connsiteX99" fmla="*/ 266630 w 762912"/>
              <a:gd name="connsiteY99" fmla="*/ 572992 h 704958"/>
              <a:gd name="connsiteX100" fmla="*/ 249700 w 762912"/>
              <a:gd name="connsiteY100" fmla="*/ 563270 h 704958"/>
              <a:gd name="connsiteX101" fmla="*/ 246505 w 762912"/>
              <a:gd name="connsiteY101" fmla="*/ 547121 h 704958"/>
              <a:gd name="connsiteX102" fmla="*/ 242681 w 762912"/>
              <a:gd name="connsiteY102" fmla="*/ 529073 h 704958"/>
              <a:gd name="connsiteX103" fmla="*/ 224473 w 762912"/>
              <a:gd name="connsiteY103" fmla="*/ 513477 h 704958"/>
              <a:gd name="connsiteX104" fmla="*/ 212561 w 762912"/>
              <a:gd name="connsiteY104" fmla="*/ 514018 h 704958"/>
              <a:gd name="connsiteX105" fmla="*/ 213121 w 762912"/>
              <a:gd name="connsiteY105" fmla="*/ 497341 h 704958"/>
              <a:gd name="connsiteX106" fmla="*/ 226630 w 762912"/>
              <a:gd name="connsiteY106" fmla="*/ 500523 h 704958"/>
              <a:gd name="connsiteX107" fmla="*/ 244398 w 762912"/>
              <a:gd name="connsiteY107" fmla="*/ 497184 h 704958"/>
              <a:gd name="connsiteX108" fmla="*/ 252813 w 762912"/>
              <a:gd name="connsiteY108" fmla="*/ 491116 h 704958"/>
              <a:gd name="connsiteX109" fmla="*/ 270266 w 762912"/>
              <a:gd name="connsiteY109" fmla="*/ 485236 h 704958"/>
              <a:gd name="connsiteX110" fmla="*/ 280348 w 762912"/>
              <a:gd name="connsiteY110" fmla="*/ 476312 h 704958"/>
              <a:gd name="connsiteX111" fmla="*/ 284706 w 762912"/>
              <a:gd name="connsiteY111" fmla="*/ 459912 h 704958"/>
              <a:gd name="connsiteX112" fmla="*/ 301907 w 762912"/>
              <a:gd name="connsiteY112" fmla="*/ 457095 h 704958"/>
              <a:gd name="connsiteX113" fmla="*/ 311995 w 762912"/>
              <a:gd name="connsiteY113" fmla="*/ 457384 h 704958"/>
              <a:gd name="connsiteX114" fmla="*/ 298549 w 762912"/>
              <a:gd name="connsiteY114" fmla="*/ 478601 h 704958"/>
              <a:gd name="connsiteX115" fmla="*/ 309153 w 762912"/>
              <a:gd name="connsiteY115" fmla="*/ 493493 h 704958"/>
              <a:gd name="connsiteX116" fmla="*/ 328945 w 762912"/>
              <a:gd name="connsiteY116" fmla="*/ 495794 h 704958"/>
              <a:gd name="connsiteX117" fmla="*/ 337668 w 762912"/>
              <a:gd name="connsiteY117" fmla="*/ 501309 h 704958"/>
              <a:gd name="connsiteX118" fmla="*/ 343744 w 762912"/>
              <a:gd name="connsiteY118" fmla="*/ 496825 h 704958"/>
              <a:gd name="connsiteX119" fmla="*/ 356379 w 762912"/>
              <a:gd name="connsiteY119" fmla="*/ 487500 h 704958"/>
              <a:gd name="connsiteX120" fmla="*/ 359619 w 762912"/>
              <a:gd name="connsiteY120" fmla="*/ 474904 h 704958"/>
              <a:gd name="connsiteX121" fmla="*/ 348178 w 762912"/>
              <a:gd name="connsiteY121" fmla="*/ 456157 h 704958"/>
              <a:gd name="connsiteX122" fmla="*/ 347958 w 762912"/>
              <a:gd name="connsiteY122" fmla="*/ 446354 h 704958"/>
              <a:gd name="connsiteX123" fmla="*/ 347883 w 762912"/>
              <a:gd name="connsiteY123" fmla="*/ 442901 h 704958"/>
              <a:gd name="connsiteX124" fmla="*/ 333543 w 762912"/>
              <a:gd name="connsiteY124" fmla="*/ 436814 h 704958"/>
              <a:gd name="connsiteX125" fmla="*/ 324272 w 762912"/>
              <a:gd name="connsiteY125" fmla="*/ 448687 h 704958"/>
              <a:gd name="connsiteX126" fmla="*/ 322203 w 762912"/>
              <a:gd name="connsiteY126" fmla="*/ 440537 h 704958"/>
              <a:gd name="connsiteX127" fmla="*/ 340272 w 762912"/>
              <a:gd name="connsiteY127" fmla="*/ 415244 h 704958"/>
              <a:gd name="connsiteX128" fmla="*/ 352637 w 762912"/>
              <a:gd name="connsiteY128" fmla="*/ 407346 h 704958"/>
              <a:gd name="connsiteX129" fmla="*/ 361681 w 762912"/>
              <a:gd name="connsiteY129" fmla="*/ 391405 h 704958"/>
              <a:gd name="connsiteX130" fmla="*/ 361574 w 762912"/>
              <a:gd name="connsiteY130" fmla="*/ 378796 h 704958"/>
              <a:gd name="connsiteX131" fmla="*/ 370518 w 762912"/>
              <a:gd name="connsiteY131" fmla="*/ 371155 h 704958"/>
              <a:gd name="connsiteX132" fmla="*/ 385707 w 762912"/>
              <a:gd name="connsiteY132" fmla="*/ 374570 h 704958"/>
              <a:gd name="connsiteX133" fmla="*/ 386618 w 762912"/>
              <a:gd name="connsiteY133" fmla="*/ 371703 h 704958"/>
              <a:gd name="connsiteX134" fmla="*/ 388895 w 762912"/>
              <a:gd name="connsiteY134" fmla="*/ 364515 h 704958"/>
              <a:gd name="connsiteX135" fmla="*/ 380971 w 762912"/>
              <a:gd name="connsiteY135" fmla="*/ 356755 h 704958"/>
              <a:gd name="connsiteX136" fmla="*/ 382744 w 762912"/>
              <a:gd name="connsiteY136" fmla="*/ 347630 h 704958"/>
              <a:gd name="connsiteX137" fmla="*/ 383361 w 762912"/>
              <a:gd name="connsiteY137" fmla="*/ 344467 h 704958"/>
              <a:gd name="connsiteX138" fmla="*/ 367342 w 762912"/>
              <a:gd name="connsiteY138" fmla="*/ 339272 h 704958"/>
              <a:gd name="connsiteX139" fmla="*/ 361587 w 762912"/>
              <a:gd name="connsiteY139" fmla="*/ 331512 h 704958"/>
              <a:gd name="connsiteX140" fmla="*/ 352455 w 762912"/>
              <a:gd name="connsiteY140" fmla="*/ 338216 h 704958"/>
              <a:gd name="connsiteX141" fmla="*/ 330757 w 762912"/>
              <a:gd name="connsiteY141" fmla="*/ 334519 h 704958"/>
              <a:gd name="connsiteX142" fmla="*/ 327172 w 762912"/>
              <a:gd name="connsiteY142" fmla="*/ 330450 h 704958"/>
              <a:gd name="connsiteX143" fmla="*/ 328253 w 762912"/>
              <a:gd name="connsiteY143" fmla="*/ 307855 h 704958"/>
              <a:gd name="connsiteX144" fmla="*/ 318958 w 762912"/>
              <a:gd name="connsiteY144" fmla="*/ 314993 h 704958"/>
              <a:gd name="connsiteX145" fmla="*/ 300436 w 762912"/>
              <a:gd name="connsiteY145" fmla="*/ 306314 h 704958"/>
              <a:gd name="connsiteX146" fmla="*/ 287492 w 762912"/>
              <a:gd name="connsiteY146" fmla="*/ 316565 h 704958"/>
              <a:gd name="connsiteX147" fmla="*/ 277102 w 762912"/>
              <a:gd name="connsiteY147" fmla="*/ 312527 h 704958"/>
              <a:gd name="connsiteX148" fmla="*/ 265958 w 762912"/>
              <a:gd name="connsiteY148" fmla="*/ 315993 h 704958"/>
              <a:gd name="connsiteX149" fmla="*/ 263435 w 762912"/>
              <a:gd name="connsiteY149" fmla="*/ 315496 h 704958"/>
              <a:gd name="connsiteX150" fmla="*/ 255404 w 762912"/>
              <a:gd name="connsiteY150" fmla="*/ 313917 h 704958"/>
              <a:gd name="connsiteX151" fmla="*/ 246712 w 762912"/>
              <a:gd name="connsiteY151" fmla="*/ 323388 h 704958"/>
              <a:gd name="connsiteX152" fmla="*/ 248523 w 762912"/>
              <a:gd name="connsiteY152" fmla="*/ 327067 h 704958"/>
              <a:gd name="connsiteX153" fmla="*/ 191416 w 762912"/>
              <a:gd name="connsiteY153" fmla="*/ 319193 h 704958"/>
              <a:gd name="connsiteX154" fmla="*/ 167831 w 762912"/>
              <a:gd name="connsiteY154" fmla="*/ 309327 h 704958"/>
              <a:gd name="connsiteX155" fmla="*/ 133674 w 762912"/>
              <a:gd name="connsiteY155" fmla="*/ 332217 h 704958"/>
              <a:gd name="connsiteX156" fmla="*/ 113340 w 762912"/>
              <a:gd name="connsiteY156" fmla="*/ 341115 h 704958"/>
              <a:gd name="connsiteX157" fmla="*/ 122353 w 762912"/>
              <a:gd name="connsiteY157" fmla="*/ 269243 h 704958"/>
              <a:gd name="connsiteX158" fmla="*/ 116944 w 762912"/>
              <a:gd name="connsiteY158" fmla="*/ 267898 h 704958"/>
              <a:gd name="connsiteX159" fmla="*/ 82818 w 762912"/>
              <a:gd name="connsiteY159" fmla="*/ 265414 h 704958"/>
              <a:gd name="connsiteX160" fmla="*/ 76422 w 762912"/>
              <a:gd name="connsiteY160" fmla="*/ 256453 h 704958"/>
              <a:gd name="connsiteX161" fmla="*/ 68164 w 762912"/>
              <a:gd name="connsiteY161" fmla="*/ 243832 h 704958"/>
              <a:gd name="connsiteX162" fmla="*/ 42371 w 762912"/>
              <a:gd name="connsiteY162" fmla="*/ 254233 h 704958"/>
              <a:gd name="connsiteX163" fmla="*/ 3547 w 762912"/>
              <a:gd name="connsiteY163" fmla="*/ 241580 h 704958"/>
              <a:gd name="connsiteX164" fmla="*/ 472 w 762912"/>
              <a:gd name="connsiteY164" fmla="*/ 225173 h 704958"/>
              <a:gd name="connsiteX165" fmla="*/ 6899 w 762912"/>
              <a:gd name="connsiteY165" fmla="*/ 219300 h 704958"/>
              <a:gd name="connsiteX166" fmla="*/ 2390 w 762912"/>
              <a:gd name="connsiteY166" fmla="*/ 210553 h 704958"/>
              <a:gd name="connsiteX167" fmla="*/ 25742 w 762912"/>
              <a:gd name="connsiteY167" fmla="*/ 199912 h 704958"/>
              <a:gd name="connsiteX168" fmla="*/ 38183 w 762912"/>
              <a:gd name="connsiteY168" fmla="*/ 174243 h 704958"/>
              <a:gd name="connsiteX169" fmla="*/ 68504 w 762912"/>
              <a:gd name="connsiteY169" fmla="*/ 183305 h 704958"/>
              <a:gd name="connsiteX170" fmla="*/ 78032 w 762912"/>
              <a:gd name="connsiteY170" fmla="*/ 173689 h 704958"/>
              <a:gd name="connsiteX171" fmla="*/ 88894 w 762912"/>
              <a:gd name="connsiteY171" fmla="*/ 158937 h 704958"/>
              <a:gd name="connsiteX172" fmla="*/ 75698 w 762912"/>
              <a:gd name="connsiteY172" fmla="*/ 149617 h 704958"/>
              <a:gd name="connsiteX173" fmla="*/ 52132 w 762912"/>
              <a:gd name="connsiteY173" fmla="*/ 129582 h 704958"/>
              <a:gd name="connsiteX174" fmla="*/ 42503 w 762912"/>
              <a:gd name="connsiteY174" fmla="*/ 123431 h 704958"/>
              <a:gd name="connsiteX175" fmla="*/ 38264 w 762912"/>
              <a:gd name="connsiteY175" fmla="*/ 121243 h 704958"/>
              <a:gd name="connsiteX176" fmla="*/ 43252 w 762912"/>
              <a:gd name="connsiteY176" fmla="*/ 117023 h 704958"/>
              <a:gd name="connsiteX177" fmla="*/ 54227 w 762912"/>
              <a:gd name="connsiteY177" fmla="*/ 110898 h 704958"/>
              <a:gd name="connsiteX178" fmla="*/ 57485 w 762912"/>
              <a:gd name="connsiteY178" fmla="*/ 111169 h 704958"/>
              <a:gd name="connsiteX179" fmla="*/ 68233 w 762912"/>
              <a:gd name="connsiteY179" fmla="*/ 98717 h 704958"/>
              <a:gd name="connsiteX180" fmla="*/ 87384 w 762912"/>
              <a:gd name="connsiteY180" fmla="*/ 94120 h 704958"/>
              <a:gd name="connsiteX181" fmla="*/ 93787 w 762912"/>
              <a:gd name="connsiteY181" fmla="*/ 91555 h 704958"/>
              <a:gd name="connsiteX182" fmla="*/ 97353 w 762912"/>
              <a:gd name="connsiteY182" fmla="*/ 96504 h 704958"/>
              <a:gd name="connsiteX183" fmla="*/ 101862 w 762912"/>
              <a:gd name="connsiteY183" fmla="*/ 97001 h 704958"/>
              <a:gd name="connsiteX184" fmla="*/ 103944 w 762912"/>
              <a:gd name="connsiteY184" fmla="*/ 95447 h 704958"/>
              <a:gd name="connsiteX185" fmla="*/ 110919 w 762912"/>
              <a:gd name="connsiteY185" fmla="*/ 93007 h 704958"/>
              <a:gd name="connsiteX186" fmla="*/ 129617 w 762912"/>
              <a:gd name="connsiteY186" fmla="*/ 117514 h 704958"/>
              <a:gd name="connsiteX187" fmla="*/ 147246 w 762912"/>
              <a:gd name="connsiteY187" fmla="*/ 129267 h 704958"/>
              <a:gd name="connsiteX188" fmla="*/ 147906 w 762912"/>
              <a:gd name="connsiteY188" fmla="*/ 129493 h 704958"/>
              <a:gd name="connsiteX189" fmla="*/ 170636 w 762912"/>
              <a:gd name="connsiteY189" fmla="*/ 116791 h 704958"/>
              <a:gd name="connsiteX190" fmla="*/ 192334 w 762912"/>
              <a:gd name="connsiteY190" fmla="*/ 108993 h 704958"/>
              <a:gd name="connsiteX191" fmla="*/ 211831 w 762912"/>
              <a:gd name="connsiteY191" fmla="*/ 112860 h 704958"/>
              <a:gd name="connsiteX192" fmla="*/ 250857 w 762912"/>
              <a:gd name="connsiteY192" fmla="*/ 120514 h 704958"/>
              <a:gd name="connsiteX193" fmla="*/ 246586 w 762912"/>
              <a:gd name="connsiteY193" fmla="*/ 96850 h 704958"/>
              <a:gd name="connsiteX194" fmla="*/ 281102 w 762912"/>
              <a:gd name="connsiteY194" fmla="*/ 89001 h 704958"/>
              <a:gd name="connsiteX195" fmla="*/ 293064 w 762912"/>
              <a:gd name="connsiteY195" fmla="*/ 52163 h 704958"/>
              <a:gd name="connsiteX196" fmla="*/ 337423 w 762912"/>
              <a:gd name="connsiteY196" fmla="*/ 46183 h 7049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Lst>
            <a:rect l="l" t="t" r="r" b="b"/>
            <a:pathLst>
              <a:path w="762912" h="704958">
                <a:moveTo>
                  <a:pt x="337423" y="46183"/>
                </a:moveTo>
                <a:lnTo>
                  <a:pt x="365216" y="36040"/>
                </a:lnTo>
                <a:lnTo>
                  <a:pt x="422468" y="33034"/>
                </a:lnTo>
                <a:lnTo>
                  <a:pt x="432650" y="472"/>
                </a:lnTo>
                <a:lnTo>
                  <a:pt x="439852" y="4848"/>
                </a:lnTo>
                <a:lnTo>
                  <a:pt x="453531" y="22148"/>
                </a:lnTo>
                <a:lnTo>
                  <a:pt x="475386" y="29569"/>
                </a:lnTo>
                <a:lnTo>
                  <a:pt x="500374" y="47340"/>
                </a:lnTo>
                <a:lnTo>
                  <a:pt x="516645" y="57326"/>
                </a:lnTo>
                <a:lnTo>
                  <a:pt x="552582" y="62105"/>
                </a:lnTo>
                <a:lnTo>
                  <a:pt x="573676" y="77016"/>
                </a:lnTo>
                <a:lnTo>
                  <a:pt x="584966" y="83468"/>
                </a:lnTo>
                <a:lnTo>
                  <a:pt x="600217" y="111609"/>
                </a:lnTo>
                <a:lnTo>
                  <a:pt x="581437" y="130147"/>
                </a:lnTo>
                <a:lnTo>
                  <a:pt x="524242" y="146032"/>
                </a:lnTo>
                <a:lnTo>
                  <a:pt x="549110" y="184480"/>
                </a:lnTo>
                <a:lnTo>
                  <a:pt x="595003" y="218690"/>
                </a:lnTo>
                <a:lnTo>
                  <a:pt x="610972" y="218061"/>
                </a:lnTo>
                <a:lnTo>
                  <a:pt x="627853" y="209238"/>
                </a:lnTo>
                <a:lnTo>
                  <a:pt x="641677" y="228859"/>
                </a:lnTo>
                <a:lnTo>
                  <a:pt x="681841" y="228091"/>
                </a:lnTo>
                <a:lnTo>
                  <a:pt x="711897" y="242373"/>
                </a:lnTo>
                <a:lnTo>
                  <a:pt x="722916" y="265150"/>
                </a:lnTo>
                <a:lnTo>
                  <a:pt x="741507" y="292278"/>
                </a:lnTo>
                <a:lnTo>
                  <a:pt x="762596" y="297146"/>
                </a:lnTo>
                <a:lnTo>
                  <a:pt x="758728" y="299441"/>
                </a:lnTo>
                <a:lnTo>
                  <a:pt x="748225" y="312628"/>
                </a:lnTo>
                <a:lnTo>
                  <a:pt x="740325" y="329349"/>
                </a:lnTo>
                <a:lnTo>
                  <a:pt x="726539" y="371652"/>
                </a:lnTo>
                <a:lnTo>
                  <a:pt x="724954" y="373338"/>
                </a:lnTo>
                <a:lnTo>
                  <a:pt x="699532" y="400315"/>
                </a:lnTo>
                <a:lnTo>
                  <a:pt x="689444" y="402856"/>
                </a:lnTo>
                <a:lnTo>
                  <a:pt x="682828" y="404516"/>
                </a:lnTo>
                <a:lnTo>
                  <a:pt x="659344" y="426331"/>
                </a:lnTo>
                <a:lnTo>
                  <a:pt x="650601" y="440348"/>
                </a:lnTo>
                <a:lnTo>
                  <a:pt x="643375" y="464201"/>
                </a:lnTo>
                <a:lnTo>
                  <a:pt x="642664" y="494732"/>
                </a:lnTo>
                <a:lnTo>
                  <a:pt x="649444" y="528796"/>
                </a:lnTo>
                <a:lnTo>
                  <a:pt x="635796" y="574627"/>
                </a:lnTo>
                <a:lnTo>
                  <a:pt x="623173" y="605133"/>
                </a:lnTo>
                <a:lnTo>
                  <a:pt x="600085" y="608705"/>
                </a:lnTo>
                <a:lnTo>
                  <a:pt x="583915" y="598209"/>
                </a:lnTo>
                <a:lnTo>
                  <a:pt x="586462" y="590015"/>
                </a:lnTo>
                <a:lnTo>
                  <a:pt x="582029" y="580306"/>
                </a:lnTo>
                <a:lnTo>
                  <a:pt x="569330" y="581456"/>
                </a:lnTo>
                <a:lnTo>
                  <a:pt x="571815" y="573803"/>
                </a:lnTo>
                <a:lnTo>
                  <a:pt x="552393" y="561692"/>
                </a:lnTo>
                <a:lnTo>
                  <a:pt x="538947" y="542826"/>
                </a:lnTo>
                <a:lnTo>
                  <a:pt x="534355" y="525369"/>
                </a:lnTo>
                <a:lnTo>
                  <a:pt x="537664" y="515138"/>
                </a:lnTo>
                <a:lnTo>
                  <a:pt x="556695" y="523684"/>
                </a:lnTo>
                <a:lnTo>
                  <a:pt x="568632" y="516389"/>
                </a:lnTo>
                <a:lnTo>
                  <a:pt x="572613" y="498957"/>
                </a:lnTo>
                <a:lnTo>
                  <a:pt x="578739" y="483708"/>
                </a:lnTo>
                <a:lnTo>
                  <a:pt x="577022" y="469665"/>
                </a:lnTo>
                <a:lnTo>
                  <a:pt x="571783" y="457384"/>
                </a:lnTo>
                <a:lnTo>
                  <a:pt x="563117" y="446920"/>
                </a:lnTo>
                <a:lnTo>
                  <a:pt x="552230" y="439568"/>
                </a:lnTo>
                <a:lnTo>
                  <a:pt x="532871" y="437908"/>
                </a:lnTo>
                <a:lnTo>
                  <a:pt x="516450" y="436638"/>
                </a:lnTo>
                <a:lnTo>
                  <a:pt x="495449" y="438650"/>
                </a:lnTo>
                <a:lnTo>
                  <a:pt x="493619" y="440159"/>
                </a:lnTo>
                <a:lnTo>
                  <a:pt x="481122" y="450447"/>
                </a:lnTo>
                <a:lnTo>
                  <a:pt x="472971" y="462754"/>
                </a:lnTo>
                <a:lnTo>
                  <a:pt x="470437" y="468628"/>
                </a:lnTo>
                <a:lnTo>
                  <a:pt x="467600" y="475193"/>
                </a:lnTo>
                <a:lnTo>
                  <a:pt x="467669" y="487745"/>
                </a:lnTo>
                <a:lnTo>
                  <a:pt x="451380" y="499888"/>
                </a:lnTo>
                <a:lnTo>
                  <a:pt x="444587" y="514955"/>
                </a:lnTo>
                <a:lnTo>
                  <a:pt x="431870" y="529369"/>
                </a:lnTo>
                <a:lnTo>
                  <a:pt x="423204" y="546486"/>
                </a:lnTo>
                <a:lnTo>
                  <a:pt x="420990" y="566012"/>
                </a:lnTo>
                <a:lnTo>
                  <a:pt x="420613" y="569326"/>
                </a:lnTo>
                <a:lnTo>
                  <a:pt x="431480" y="585613"/>
                </a:lnTo>
                <a:lnTo>
                  <a:pt x="443349" y="600624"/>
                </a:lnTo>
                <a:lnTo>
                  <a:pt x="444946" y="625690"/>
                </a:lnTo>
                <a:lnTo>
                  <a:pt x="450977" y="644650"/>
                </a:lnTo>
                <a:lnTo>
                  <a:pt x="449544" y="666232"/>
                </a:lnTo>
                <a:lnTo>
                  <a:pt x="440040" y="684771"/>
                </a:lnTo>
                <a:lnTo>
                  <a:pt x="429505" y="689594"/>
                </a:lnTo>
                <a:lnTo>
                  <a:pt x="401235" y="704831"/>
                </a:lnTo>
                <a:lnTo>
                  <a:pt x="382166" y="665496"/>
                </a:lnTo>
                <a:lnTo>
                  <a:pt x="376084" y="644845"/>
                </a:lnTo>
                <a:lnTo>
                  <a:pt x="363738" y="615911"/>
                </a:lnTo>
                <a:lnTo>
                  <a:pt x="374543" y="602712"/>
                </a:lnTo>
                <a:lnTo>
                  <a:pt x="401757" y="605051"/>
                </a:lnTo>
                <a:lnTo>
                  <a:pt x="407241" y="596040"/>
                </a:lnTo>
                <a:lnTo>
                  <a:pt x="413172" y="577331"/>
                </a:lnTo>
                <a:lnTo>
                  <a:pt x="414707" y="564729"/>
                </a:lnTo>
                <a:lnTo>
                  <a:pt x="415424" y="558818"/>
                </a:lnTo>
                <a:lnTo>
                  <a:pt x="405015" y="549328"/>
                </a:lnTo>
                <a:lnTo>
                  <a:pt x="388575" y="556347"/>
                </a:lnTo>
                <a:lnTo>
                  <a:pt x="373172" y="553284"/>
                </a:lnTo>
                <a:lnTo>
                  <a:pt x="353587" y="537506"/>
                </a:lnTo>
                <a:lnTo>
                  <a:pt x="348291" y="536550"/>
                </a:lnTo>
                <a:lnTo>
                  <a:pt x="328562" y="532991"/>
                </a:lnTo>
                <a:lnTo>
                  <a:pt x="314851" y="539795"/>
                </a:lnTo>
                <a:lnTo>
                  <a:pt x="308819" y="558082"/>
                </a:lnTo>
                <a:lnTo>
                  <a:pt x="294052" y="571998"/>
                </a:lnTo>
                <a:lnTo>
                  <a:pt x="266630" y="572992"/>
                </a:lnTo>
                <a:lnTo>
                  <a:pt x="249700" y="563270"/>
                </a:lnTo>
                <a:lnTo>
                  <a:pt x="246505" y="547121"/>
                </a:lnTo>
                <a:lnTo>
                  <a:pt x="242681" y="529073"/>
                </a:lnTo>
                <a:lnTo>
                  <a:pt x="224473" y="513477"/>
                </a:lnTo>
                <a:lnTo>
                  <a:pt x="212561" y="514018"/>
                </a:lnTo>
                <a:lnTo>
                  <a:pt x="213121" y="497341"/>
                </a:lnTo>
                <a:lnTo>
                  <a:pt x="226630" y="500523"/>
                </a:lnTo>
                <a:lnTo>
                  <a:pt x="244398" y="497184"/>
                </a:lnTo>
                <a:lnTo>
                  <a:pt x="252813" y="491116"/>
                </a:lnTo>
                <a:lnTo>
                  <a:pt x="270266" y="485236"/>
                </a:lnTo>
                <a:lnTo>
                  <a:pt x="280348" y="476312"/>
                </a:lnTo>
                <a:lnTo>
                  <a:pt x="284706" y="459912"/>
                </a:lnTo>
                <a:lnTo>
                  <a:pt x="301907" y="457095"/>
                </a:lnTo>
                <a:lnTo>
                  <a:pt x="311995" y="457384"/>
                </a:lnTo>
                <a:lnTo>
                  <a:pt x="298549" y="478601"/>
                </a:lnTo>
                <a:lnTo>
                  <a:pt x="309153" y="493493"/>
                </a:lnTo>
                <a:lnTo>
                  <a:pt x="328945" y="495794"/>
                </a:lnTo>
                <a:lnTo>
                  <a:pt x="337668" y="501309"/>
                </a:lnTo>
                <a:lnTo>
                  <a:pt x="343744" y="496825"/>
                </a:lnTo>
                <a:lnTo>
                  <a:pt x="356379" y="487500"/>
                </a:lnTo>
                <a:lnTo>
                  <a:pt x="359619" y="474904"/>
                </a:lnTo>
                <a:lnTo>
                  <a:pt x="348178" y="456157"/>
                </a:lnTo>
                <a:lnTo>
                  <a:pt x="347958" y="446354"/>
                </a:lnTo>
                <a:lnTo>
                  <a:pt x="347883" y="442901"/>
                </a:lnTo>
                <a:lnTo>
                  <a:pt x="333543" y="436814"/>
                </a:lnTo>
                <a:lnTo>
                  <a:pt x="324272" y="448687"/>
                </a:lnTo>
                <a:lnTo>
                  <a:pt x="322203" y="440537"/>
                </a:lnTo>
                <a:lnTo>
                  <a:pt x="340272" y="415244"/>
                </a:lnTo>
                <a:lnTo>
                  <a:pt x="352637" y="407346"/>
                </a:lnTo>
                <a:lnTo>
                  <a:pt x="361681" y="391405"/>
                </a:lnTo>
                <a:lnTo>
                  <a:pt x="361574" y="378796"/>
                </a:lnTo>
                <a:lnTo>
                  <a:pt x="370518" y="371155"/>
                </a:lnTo>
                <a:lnTo>
                  <a:pt x="385707" y="374570"/>
                </a:lnTo>
                <a:lnTo>
                  <a:pt x="386618" y="371703"/>
                </a:lnTo>
                <a:lnTo>
                  <a:pt x="388895" y="364515"/>
                </a:lnTo>
                <a:lnTo>
                  <a:pt x="380971" y="356755"/>
                </a:lnTo>
                <a:lnTo>
                  <a:pt x="382744" y="347630"/>
                </a:lnTo>
                <a:lnTo>
                  <a:pt x="383361" y="344467"/>
                </a:lnTo>
                <a:lnTo>
                  <a:pt x="367342" y="339272"/>
                </a:lnTo>
                <a:lnTo>
                  <a:pt x="361587" y="331512"/>
                </a:lnTo>
                <a:lnTo>
                  <a:pt x="352455" y="338216"/>
                </a:lnTo>
                <a:lnTo>
                  <a:pt x="330757" y="334519"/>
                </a:lnTo>
                <a:lnTo>
                  <a:pt x="327172" y="330450"/>
                </a:lnTo>
                <a:lnTo>
                  <a:pt x="328253" y="307855"/>
                </a:lnTo>
                <a:lnTo>
                  <a:pt x="318958" y="314993"/>
                </a:lnTo>
                <a:lnTo>
                  <a:pt x="300436" y="306314"/>
                </a:lnTo>
                <a:lnTo>
                  <a:pt x="287492" y="316565"/>
                </a:lnTo>
                <a:lnTo>
                  <a:pt x="277102" y="312527"/>
                </a:lnTo>
                <a:lnTo>
                  <a:pt x="265958" y="315993"/>
                </a:lnTo>
                <a:lnTo>
                  <a:pt x="263435" y="315496"/>
                </a:lnTo>
                <a:lnTo>
                  <a:pt x="255404" y="313917"/>
                </a:lnTo>
                <a:lnTo>
                  <a:pt x="246712" y="323388"/>
                </a:lnTo>
                <a:lnTo>
                  <a:pt x="248523" y="327067"/>
                </a:lnTo>
                <a:lnTo>
                  <a:pt x="191416" y="319193"/>
                </a:lnTo>
                <a:lnTo>
                  <a:pt x="167831" y="309327"/>
                </a:lnTo>
                <a:lnTo>
                  <a:pt x="133674" y="332217"/>
                </a:lnTo>
                <a:lnTo>
                  <a:pt x="113340" y="341115"/>
                </a:lnTo>
                <a:lnTo>
                  <a:pt x="122353" y="269243"/>
                </a:lnTo>
                <a:lnTo>
                  <a:pt x="116944" y="267898"/>
                </a:lnTo>
                <a:lnTo>
                  <a:pt x="82818" y="265414"/>
                </a:lnTo>
                <a:lnTo>
                  <a:pt x="76422" y="256453"/>
                </a:lnTo>
                <a:lnTo>
                  <a:pt x="68164" y="243832"/>
                </a:lnTo>
                <a:lnTo>
                  <a:pt x="42371" y="254233"/>
                </a:lnTo>
                <a:lnTo>
                  <a:pt x="3547" y="241580"/>
                </a:lnTo>
                <a:lnTo>
                  <a:pt x="472" y="225173"/>
                </a:lnTo>
                <a:lnTo>
                  <a:pt x="6899" y="219300"/>
                </a:lnTo>
                <a:lnTo>
                  <a:pt x="2390" y="210553"/>
                </a:lnTo>
                <a:lnTo>
                  <a:pt x="25742" y="199912"/>
                </a:lnTo>
                <a:lnTo>
                  <a:pt x="38183" y="174243"/>
                </a:lnTo>
                <a:lnTo>
                  <a:pt x="68504" y="183305"/>
                </a:lnTo>
                <a:lnTo>
                  <a:pt x="78032" y="173689"/>
                </a:lnTo>
                <a:lnTo>
                  <a:pt x="88894" y="158937"/>
                </a:lnTo>
                <a:lnTo>
                  <a:pt x="75698" y="149617"/>
                </a:lnTo>
                <a:lnTo>
                  <a:pt x="52132" y="129582"/>
                </a:lnTo>
                <a:lnTo>
                  <a:pt x="42503" y="123431"/>
                </a:lnTo>
                <a:lnTo>
                  <a:pt x="38264" y="121243"/>
                </a:lnTo>
                <a:lnTo>
                  <a:pt x="43252" y="117023"/>
                </a:lnTo>
                <a:lnTo>
                  <a:pt x="54227" y="110898"/>
                </a:lnTo>
                <a:lnTo>
                  <a:pt x="57485" y="111169"/>
                </a:lnTo>
                <a:lnTo>
                  <a:pt x="68233" y="98717"/>
                </a:lnTo>
                <a:lnTo>
                  <a:pt x="87384" y="94120"/>
                </a:lnTo>
                <a:lnTo>
                  <a:pt x="93787" y="91555"/>
                </a:lnTo>
                <a:lnTo>
                  <a:pt x="97353" y="96504"/>
                </a:lnTo>
                <a:lnTo>
                  <a:pt x="101862" y="97001"/>
                </a:lnTo>
                <a:lnTo>
                  <a:pt x="103944" y="95447"/>
                </a:lnTo>
                <a:lnTo>
                  <a:pt x="110919" y="93007"/>
                </a:lnTo>
                <a:lnTo>
                  <a:pt x="129617" y="117514"/>
                </a:lnTo>
                <a:lnTo>
                  <a:pt x="147246" y="129267"/>
                </a:lnTo>
                <a:lnTo>
                  <a:pt x="147906" y="129493"/>
                </a:lnTo>
                <a:lnTo>
                  <a:pt x="170636" y="116791"/>
                </a:lnTo>
                <a:lnTo>
                  <a:pt x="192334" y="108993"/>
                </a:lnTo>
                <a:lnTo>
                  <a:pt x="211831" y="112860"/>
                </a:lnTo>
                <a:lnTo>
                  <a:pt x="250857" y="120514"/>
                </a:lnTo>
                <a:lnTo>
                  <a:pt x="246586" y="96850"/>
                </a:lnTo>
                <a:lnTo>
                  <a:pt x="281102" y="89001"/>
                </a:lnTo>
                <a:lnTo>
                  <a:pt x="293064" y="52163"/>
                </a:lnTo>
                <a:lnTo>
                  <a:pt x="337423" y="4618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0" name="Brønderslev">
            <a:extLst>
              <a:ext uri="{FF2B5EF4-FFF2-40B4-BE49-F238E27FC236}">
                <a16:creationId xmlns:a16="http://schemas.microsoft.com/office/drawing/2014/main" id="{00000000-0008-0000-3E00-0000C8000000}"/>
              </a:ext>
            </a:extLst>
          </xdr:cNvPr>
          <xdr:cNvSpPr/>
        </xdr:nvSpPr>
        <xdr:spPr>
          <a:xfrm>
            <a:off x="1981166" y="1144256"/>
            <a:ext cx="784287" cy="549059"/>
          </a:xfrm>
          <a:custGeom>
            <a:avLst/>
            <a:gdLst>
              <a:gd name="connsiteX0" fmla="*/ 91277 w 763541"/>
              <a:gd name="connsiteY0" fmla="*/ 53478 h 534535"/>
              <a:gd name="connsiteX1" fmla="*/ 98007 w 763541"/>
              <a:gd name="connsiteY1" fmla="*/ 9081 h 534535"/>
              <a:gd name="connsiteX2" fmla="*/ 113812 w 763541"/>
              <a:gd name="connsiteY2" fmla="*/ 16979 h 534535"/>
              <a:gd name="connsiteX3" fmla="*/ 135712 w 763541"/>
              <a:gd name="connsiteY3" fmla="*/ 472 h 534535"/>
              <a:gd name="connsiteX4" fmla="*/ 156359 w 763541"/>
              <a:gd name="connsiteY4" fmla="*/ 7509 h 534535"/>
              <a:gd name="connsiteX5" fmla="*/ 172605 w 763541"/>
              <a:gd name="connsiteY5" fmla="*/ 27789 h 534535"/>
              <a:gd name="connsiteX6" fmla="*/ 200913 w 763541"/>
              <a:gd name="connsiteY6" fmla="*/ 38976 h 534535"/>
              <a:gd name="connsiteX7" fmla="*/ 216580 w 763541"/>
              <a:gd name="connsiteY7" fmla="*/ 37398 h 534535"/>
              <a:gd name="connsiteX8" fmla="*/ 212397 w 763541"/>
              <a:gd name="connsiteY8" fmla="*/ 25670 h 534535"/>
              <a:gd name="connsiteX9" fmla="*/ 230674 w 763541"/>
              <a:gd name="connsiteY9" fmla="*/ 14602 h 534535"/>
              <a:gd name="connsiteX10" fmla="*/ 255530 w 763541"/>
              <a:gd name="connsiteY10" fmla="*/ 17809 h 534535"/>
              <a:gd name="connsiteX11" fmla="*/ 322807 w 763541"/>
              <a:gd name="connsiteY11" fmla="*/ 52560 h 534535"/>
              <a:gd name="connsiteX12" fmla="*/ 327549 w 763541"/>
              <a:gd name="connsiteY12" fmla="*/ 54408 h 534535"/>
              <a:gd name="connsiteX13" fmla="*/ 354197 w 763541"/>
              <a:gd name="connsiteY13" fmla="*/ 44026 h 534535"/>
              <a:gd name="connsiteX14" fmla="*/ 347725 w 763541"/>
              <a:gd name="connsiteY14" fmla="*/ 33046 h 534535"/>
              <a:gd name="connsiteX15" fmla="*/ 361927 w 763541"/>
              <a:gd name="connsiteY15" fmla="*/ 21846 h 534535"/>
              <a:gd name="connsiteX16" fmla="*/ 387732 w 763541"/>
              <a:gd name="connsiteY16" fmla="*/ 28978 h 534535"/>
              <a:gd name="connsiteX17" fmla="*/ 403468 w 763541"/>
              <a:gd name="connsiteY17" fmla="*/ 24268 h 534535"/>
              <a:gd name="connsiteX18" fmla="*/ 426814 w 763541"/>
              <a:gd name="connsiteY18" fmla="*/ 27380 h 534535"/>
              <a:gd name="connsiteX19" fmla="*/ 435116 w 763541"/>
              <a:gd name="connsiteY19" fmla="*/ 22312 h 534535"/>
              <a:gd name="connsiteX20" fmla="*/ 439789 w 763541"/>
              <a:gd name="connsiteY20" fmla="*/ 23085 h 534535"/>
              <a:gd name="connsiteX21" fmla="*/ 449122 w 763541"/>
              <a:gd name="connsiteY21" fmla="*/ 28871 h 534535"/>
              <a:gd name="connsiteX22" fmla="*/ 461688 w 763541"/>
              <a:gd name="connsiteY22" fmla="*/ 22739 h 534535"/>
              <a:gd name="connsiteX23" fmla="*/ 473280 w 763541"/>
              <a:gd name="connsiteY23" fmla="*/ 11822 h 534535"/>
              <a:gd name="connsiteX24" fmla="*/ 486317 w 763541"/>
              <a:gd name="connsiteY24" fmla="*/ 6056 h 534535"/>
              <a:gd name="connsiteX25" fmla="*/ 487166 w 763541"/>
              <a:gd name="connsiteY25" fmla="*/ 21765 h 534535"/>
              <a:gd name="connsiteX26" fmla="*/ 496802 w 763541"/>
              <a:gd name="connsiteY26" fmla="*/ 45252 h 534535"/>
              <a:gd name="connsiteX27" fmla="*/ 501582 w 763541"/>
              <a:gd name="connsiteY27" fmla="*/ 55628 h 534535"/>
              <a:gd name="connsiteX28" fmla="*/ 515575 w 763541"/>
              <a:gd name="connsiteY28" fmla="*/ 83329 h 534535"/>
              <a:gd name="connsiteX29" fmla="*/ 514557 w 763541"/>
              <a:gd name="connsiteY29" fmla="*/ 107880 h 534535"/>
              <a:gd name="connsiteX30" fmla="*/ 510626 w 763541"/>
              <a:gd name="connsiteY30" fmla="*/ 109163 h 534535"/>
              <a:gd name="connsiteX31" fmla="*/ 514185 w 763541"/>
              <a:gd name="connsiteY31" fmla="*/ 182286 h 534535"/>
              <a:gd name="connsiteX32" fmla="*/ 544280 w 763541"/>
              <a:gd name="connsiteY32" fmla="*/ 185027 h 534535"/>
              <a:gd name="connsiteX33" fmla="*/ 586739 w 763541"/>
              <a:gd name="connsiteY33" fmla="*/ 149774 h 534535"/>
              <a:gd name="connsiteX34" fmla="*/ 619406 w 763541"/>
              <a:gd name="connsiteY34" fmla="*/ 148183 h 534535"/>
              <a:gd name="connsiteX35" fmla="*/ 626023 w 763541"/>
              <a:gd name="connsiteY35" fmla="*/ 128141 h 534535"/>
              <a:gd name="connsiteX36" fmla="*/ 668658 w 763541"/>
              <a:gd name="connsiteY36" fmla="*/ 145737 h 534535"/>
              <a:gd name="connsiteX37" fmla="*/ 688042 w 763541"/>
              <a:gd name="connsiteY37" fmla="*/ 146215 h 534535"/>
              <a:gd name="connsiteX38" fmla="*/ 691300 w 763541"/>
              <a:gd name="connsiteY38" fmla="*/ 158496 h 534535"/>
              <a:gd name="connsiteX39" fmla="*/ 684218 w 763541"/>
              <a:gd name="connsiteY39" fmla="*/ 181173 h 534535"/>
              <a:gd name="connsiteX40" fmla="*/ 687664 w 763541"/>
              <a:gd name="connsiteY40" fmla="*/ 201057 h 534535"/>
              <a:gd name="connsiteX41" fmla="*/ 728281 w 763541"/>
              <a:gd name="connsiteY41" fmla="*/ 246316 h 534535"/>
              <a:gd name="connsiteX42" fmla="*/ 730162 w 763541"/>
              <a:gd name="connsiteY42" fmla="*/ 267527 h 534535"/>
              <a:gd name="connsiteX43" fmla="*/ 735011 w 763541"/>
              <a:gd name="connsiteY43" fmla="*/ 298297 h 534535"/>
              <a:gd name="connsiteX44" fmla="*/ 728633 w 763541"/>
              <a:gd name="connsiteY44" fmla="*/ 311056 h 534535"/>
              <a:gd name="connsiteX45" fmla="*/ 731073 w 763541"/>
              <a:gd name="connsiteY45" fmla="*/ 315640 h 534535"/>
              <a:gd name="connsiteX46" fmla="*/ 763288 w 763541"/>
              <a:gd name="connsiteY46" fmla="*/ 334330 h 534535"/>
              <a:gd name="connsiteX47" fmla="*/ 741602 w 763541"/>
              <a:gd name="connsiteY47" fmla="*/ 380865 h 534535"/>
              <a:gd name="connsiteX48" fmla="*/ 748256 w 763541"/>
              <a:gd name="connsiteY48" fmla="*/ 386040 h 534535"/>
              <a:gd name="connsiteX49" fmla="*/ 740539 w 763541"/>
              <a:gd name="connsiteY49" fmla="*/ 393844 h 534535"/>
              <a:gd name="connsiteX50" fmla="*/ 740772 w 763541"/>
              <a:gd name="connsiteY50" fmla="*/ 384776 h 534535"/>
              <a:gd name="connsiteX51" fmla="*/ 731023 w 763541"/>
              <a:gd name="connsiteY51" fmla="*/ 409736 h 534535"/>
              <a:gd name="connsiteX52" fmla="*/ 725344 w 763541"/>
              <a:gd name="connsiteY52" fmla="*/ 427733 h 534535"/>
              <a:gd name="connsiteX53" fmla="*/ 723451 w 763541"/>
              <a:gd name="connsiteY53" fmla="*/ 434688 h 534535"/>
              <a:gd name="connsiteX54" fmla="*/ 719778 w 763541"/>
              <a:gd name="connsiteY54" fmla="*/ 448152 h 534535"/>
              <a:gd name="connsiteX55" fmla="*/ 709382 w 763541"/>
              <a:gd name="connsiteY55" fmla="*/ 497272 h 534535"/>
              <a:gd name="connsiteX56" fmla="*/ 677696 w 763541"/>
              <a:gd name="connsiteY56" fmla="*/ 504321 h 534535"/>
              <a:gd name="connsiteX57" fmla="*/ 655784 w 763541"/>
              <a:gd name="connsiteY57" fmla="*/ 534425 h 534535"/>
              <a:gd name="connsiteX58" fmla="*/ 649689 w 763541"/>
              <a:gd name="connsiteY58" fmla="*/ 523866 h 534535"/>
              <a:gd name="connsiteX59" fmla="*/ 647998 w 763541"/>
              <a:gd name="connsiteY59" fmla="*/ 474658 h 534535"/>
              <a:gd name="connsiteX60" fmla="*/ 622853 w 763541"/>
              <a:gd name="connsiteY60" fmla="*/ 460289 h 534535"/>
              <a:gd name="connsiteX61" fmla="*/ 554940 w 763541"/>
              <a:gd name="connsiteY61" fmla="*/ 459855 h 534535"/>
              <a:gd name="connsiteX62" fmla="*/ 525720 w 763541"/>
              <a:gd name="connsiteY62" fmla="*/ 460962 h 534535"/>
              <a:gd name="connsiteX63" fmla="*/ 504091 w 763541"/>
              <a:gd name="connsiteY63" fmla="*/ 459314 h 534535"/>
              <a:gd name="connsiteX64" fmla="*/ 499097 w 763541"/>
              <a:gd name="connsiteY64" fmla="*/ 458296 h 534535"/>
              <a:gd name="connsiteX65" fmla="*/ 465292 w 763541"/>
              <a:gd name="connsiteY65" fmla="*/ 446932 h 534535"/>
              <a:gd name="connsiteX66" fmla="*/ 425336 w 763541"/>
              <a:gd name="connsiteY66" fmla="*/ 402171 h 534535"/>
              <a:gd name="connsiteX67" fmla="*/ 418210 w 763541"/>
              <a:gd name="connsiteY67" fmla="*/ 395838 h 534535"/>
              <a:gd name="connsiteX68" fmla="*/ 387977 w 763541"/>
              <a:gd name="connsiteY68" fmla="*/ 377048 h 534535"/>
              <a:gd name="connsiteX69" fmla="*/ 370310 w 763541"/>
              <a:gd name="connsiteY69" fmla="*/ 380670 h 534535"/>
              <a:gd name="connsiteX70" fmla="*/ 339480 w 763541"/>
              <a:gd name="connsiteY70" fmla="*/ 333789 h 534535"/>
              <a:gd name="connsiteX71" fmla="*/ 309172 w 763541"/>
              <a:gd name="connsiteY71" fmla="*/ 302038 h 534535"/>
              <a:gd name="connsiteX72" fmla="*/ 274348 w 763541"/>
              <a:gd name="connsiteY72" fmla="*/ 287487 h 534535"/>
              <a:gd name="connsiteX73" fmla="*/ 220247 w 763541"/>
              <a:gd name="connsiteY73" fmla="*/ 255641 h 534535"/>
              <a:gd name="connsiteX74" fmla="*/ 213265 w 763541"/>
              <a:gd name="connsiteY74" fmla="*/ 247988 h 534535"/>
              <a:gd name="connsiteX75" fmla="*/ 209655 w 763541"/>
              <a:gd name="connsiteY75" fmla="*/ 239493 h 534535"/>
              <a:gd name="connsiteX76" fmla="*/ 211429 w 763541"/>
              <a:gd name="connsiteY76" fmla="*/ 231946 h 534535"/>
              <a:gd name="connsiteX77" fmla="*/ 165341 w 763541"/>
              <a:gd name="connsiteY77" fmla="*/ 230317 h 534535"/>
              <a:gd name="connsiteX78" fmla="*/ 106982 w 763541"/>
              <a:gd name="connsiteY78" fmla="*/ 240480 h 534535"/>
              <a:gd name="connsiteX79" fmla="*/ 106762 w 763541"/>
              <a:gd name="connsiteY79" fmla="*/ 251673 h 534535"/>
              <a:gd name="connsiteX80" fmla="*/ 38290 w 763541"/>
              <a:gd name="connsiteY80" fmla="*/ 227865 h 534535"/>
              <a:gd name="connsiteX81" fmla="*/ 472 w 763541"/>
              <a:gd name="connsiteY81" fmla="*/ 211735 h 534535"/>
              <a:gd name="connsiteX82" fmla="*/ 26805 w 763541"/>
              <a:gd name="connsiteY82" fmla="*/ 163999 h 534535"/>
              <a:gd name="connsiteX83" fmla="*/ 33837 w 763541"/>
              <a:gd name="connsiteY83" fmla="*/ 157421 h 534535"/>
              <a:gd name="connsiteX84" fmla="*/ 46742 w 763541"/>
              <a:gd name="connsiteY84" fmla="*/ 130531 h 534535"/>
              <a:gd name="connsiteX85" fmla="*/ 44824 w 763541"/>
              <a:gd name="connsiteY85" fmla="*/ 115810 h 534535"/>
              <a:gd name="connsiteX86" fmla="*/ 33742 w 763541"/>
              <a:gd name="connsiteY86" fmla="*/ 72683 h 534535"/>
              <a:gd name="connsiteX87" fmla="*/ 48164 w 763541"/>
              <a:gd name="connsiteY87" fmla="*/ 65482 h 534535"/>
              <a:gd name="connsiteX88" fmla="*/ 91277 w 763541"/>
              <a:gd name="connsiteY88" fmla="*/ 53478 h 5345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Lst>
            <a:rect l="l" t="t" r="r" b="b"/>
            <a:pathLst>
              <a:path w="763541" h="534535">
                <a:moveTo>
                  <a:pt x="91277" y="53478"/>
                </a:moveTo>
                <a:lnTo>
                  <a:pt x="98007" y="9081"/>
                </a:lnTo>
                <a:lnTo>
                  <a:pt x="113812" y="16979"/>
                </a:lnTo>
                <a:lnTo>
                  <a:pt x="135712" y="472"/>
                </a:lnTo>
                <a:lnTo>
                  <a:pt x="156359" y="7509"/>
                </a:lnTo>
                <a:lnTo>
                  <a:pt x="172605" y="27789"/>
                </a:lnTo>
                <a:lnTo>
                  <a:pt x="200913" y="38976"/>
                </a:lnTo>
                <a:lnTo>
                  <a:pt x="216580" y="37398"/>
                </a:lnTo>
                <a:lnTo>
                  <a:pt x="212397" y="25670"/>
                </a:lnTo>
                <a:lnTo>
                  <a:pt x="230674" y="14602"/>
                </a:lnTo>
                <a:lnTo>
                  <a:pt x="255530" y="17809"/>
                </a:lnTo>
                <a:lnTo>
                  <a:pt x="322807" y="52560"/>
                </a:lnTo>
                <a:lnTo>
                  <a:pt x="327549" y="54408"/>
                </a:lnTo>
                <a:lnTo>
                  <a:pt x="354197" y="44026"/>
                </a:lnTo>
                <a:lnTo>
                  <a:pt x="347725" y="33046"/>
                </a:lnTo>
                <a:lnTo>
                  <a:pt x="361927" y="21846"/>
                </a:lnTo>
                <a:lnTo>
                  <a:pt x="387732" y="28978"/>
                </a:lnTo>
                <a:lnTo>
                  <a:pt x="403468" y="24268"/>
                </a:lnTo>
                <a:lnTo>
                  <a:pt x="426814" y="27380"/>
                </a:lnTo>
                <a:lnTo>
                  <a:pt x="435116" y="22312"/>
                </a:lnTo>
                <a:lnTo>
                  <a:pt x="439789" y="23085"/>
                </a:lnTo>
                <a:lnTo>
                  <a:pt x="449122" y="28871"/>
                </a:lnTo>
                <a:lnTo>
                  <a:pt x="461688" y="22739"/>
                </a:lnTo>
                <a:lnTo>
                  <a:pt x="473280" y="11822"/>
                </a:lnTo>
                <a:lnTo>
                  <a:pt x="486317" y="6056"/>
                </a:lnTo>
                <a:lnTo>
                  <a:pt x="487166" y="21765"/>
                </a:lnTo>
                <a:lnTo>
                  <a:pt x="496802" y="45252"/>
                </a:lnTo>
                <a:lnTo>
                  <a:pt x="501582" y="55628"/>
                </a:lnTo>
                <a:lnTo>
                  <a:pt x="515575" y="83329"/>
                </a:lnTo>
                <a:lnTo>
                  <a:pt x="514557" y="107880"/>
                </a:lnTo>
                <a:lnTo>
                  <a:pt x="510626" y="109163"/>
                </a:lnTo>
                <a:lnTo>
                  <a:pt x="514185" y="182286"/>
                </a:lnTo>
                <a:lnTo>
                  <a:pt x="544280" y="185027"/>
                </a:lnTo>
                <a:lnTo>
                  <a:pt x="586739" y="149774"/>
                </a:lnTo>
                <a:lnTo>
                  <a:pt x="619406" y="148183"/>
                </a:lnTo>
                <a:lnTo>
                  <a:pt x="626023" y="128141"/>
                </a:lnTo>
                <a:lnTo>
                  <a:pt x="668658" y="145737"/>
                </a:lnTo>
                <a:lnTo>
                  <a:pt x="688042" y="146215"/>
                </a:lnTo>
                <a:lnTo>
                  <a:pt x="691300" y="158496"/>
                </a:lnTo>
                <a:lnTo>
                  <a:pt x="684218" y="181173"/>
                </a:lnTo>
                <a:lnTo>
                  <a:pt x="687664" y="201057"/>
                </a:lnTo>
                <a:lnTo>
                  <a:pt x="728281" y="246316"/>
                </a:lnTo>
                <a:lnTo>
                  <a:pt x="730162" y="267527"/>
                </a:lnTo>
                <a:lnTo>
                  <a:pt x="735011" y="298297"/>
                </a:lnTo>
                <a:lnTo>
                  <a:pt x="728633" y="311056"/>
                </a:lnTo>
                <a:lnTo>
                  <a:pt x="731073" y="315640"/>
                </a:lnTo>
                <a:lnTo>
                  <a:pt x="763288" y="334330"/>
                </a:lnTo>
                <a:lnTo>
                  <a:pt x="741602" y="380865"/>
                </a:lnTo>
                <a:lnTo>
                  <a:pt x="748256" y="386040"/>
                </a:lnTo>
                <a:lnTo>
                  <a:pt x="740539" y="393844"/>
                </a:lnTo>
                <a:lnTo>
                  <a:pt x="740772" y="384776"/>
                </a:lnTo>
                <a:lnTo>
                  <a:pt x="731023" y="409736"/>
                </a:lnTo>
                <a:lnTo>
                  <a:pt x="725344" y="427733"/>
                </a:lnTo>
                <a:lnTo>
                  <a:pt x="723451" y="434688"/>
                </a:lnTo>
                <a:lnTo>
                  <a:pt x="719778" y="448152"/>
                </a:lnTo>
                <a:lnTo>
                  <a:pt x="709382" y="497272"/>
                </a:lnTo>
                <a:lnTo>
                  <a:pt x="677696" y="504321"/>
                </a:lnTo>
                <a:lnTo>
                  <a:pt x="655784" y="534425"/>
                </a:lnTo>
                <a:lnTo>
                  <a:pt x="649689" y="523866"/>
                </a:lnTo>
                <a:lnTo>
                  <a:pt x="647998" y="474658"/>
                </a:lnTo>
                <a:lnTo>
                  <a:pt x="622853" y="460289"/>
                </a:lnTo>
                <a:lnTo>
                  <a:pt x="554940" y="459855"/>
                </a:lnTo>
                <a:lnTo>
                  <a:pt x="525720" y="460962"/>
                </a:lnTo>
                <a:lnTo>
                  <a:pt x="504091" y="459314"/>
                </a:lnTo>
                <a:lnTo>
                  <a:pt x="499097" y="458296"/>
                </a:lnTo>
                <a:lnTo>
                  <a:pt x="465292" y="446932"/>
                </a:lnTo>
                <a:lnTo>
                  <a:pt x="425336" y="402171"/>
                </a:lnTo>
                <a:lnTo>
                  <a:pt x="418210" y="395838"/>
                </a:lnTo>
                <a:lnTo>
                  <a:pt x="387977" y="377048"/>
                </a:lnTo>
                <a:lnTo>
                  <a:pt x="370310" y="380670"/>
                </a:lnTo>
                <a:lnTo>
                  <a:pt x="339480" y="333789"/>
                </a:lnTo>
                <a:lnTo>
                  <a:pt x="309172" y="302038"/>
                </a:lnTo>
                <a:lnTo>
                  <a:pt x="274348" y="287487"/>
                </a:lnTo>
                <a:lnTo>
                  <a:pt x="220247" y="255641"/>
                </a:lnTo>
                <a:lnTo>
                  <a:pt x="213265" y="247988"/>
                </a:lnTo>
                <a:lnTo>
                  <a:pt x="209655" y="239493"/>
                </a:lnTo>
                <a:lnTo>
                  <a:pt x="211429" y="231946"/>
                </a:lnTo>
                <a:lnTo>
                  <a:pt x="165341" y="230317"/>
                </a:lnTo>
                <a:lnTo>
                  <a:pt x="106982" y="240480"/>
                </a:lnTo>
                <a:lnTo>
                  <a:pt x="106762" y="251673"/>
                </a:lnTo>
                <a:lnTo>
                  <a:pt x="38290" y="227865"/>
                </a:lnTo>
                <a:lnTo>
                  <a:pt x="472" y="211735"/>
                </a:lnTo>
                <a:lnTo>
                  <a:pt x="26805" y="163999"/>
                </a:lnTo>
                <a:lnTo>
                  <a:pt x="33837" y="157421"/>
                </a:lnTo>
                <a:lnTo>
                  <a:pt x="46742" y="130531"/>
                </a:lnTo>
                <a:lnTo>
                  <a:pt x="44824" y="115810"/>
                </a:lnTo>
                <a:lnTo>
                  <a:pt x="33742" y="72683"/>
                </a:lnTo>
                <a:lnTo>
                  <a:pt x="48164" y="65482"/>
                </a:lnTo>
                <a:lnTo>
                  <a:pt x="91277" y="53478"/>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1" name="Hvidovre">
            <a:extLst>
              <a:ext uri="{FF2B5EF4-FFF2-40B4-BE49-F238E27FC236}">
                <a16:creationId xmlns:a16="http://schemas.microsoft.com/office/drawing/2014/main" id="{00000000-0008-0000-3E00-0000C9000000}"/>
              </a:ext>
            </a:extLst>
          </xdr:cNvPr>
          <xdr:cNvSpPr/>
        </xdr:nvSpPr>
        <xdr:spPr>
          <a:xfrm>
            <a:off x="5126074" y="4481396"/>
            <a:ext cx="95613" cy="133066"/>
          </a:xfrm>
          <a:custGeom>
            <a:avLst/>
            <a:gdLst>
              <a:gd name="connsiteX0" fmla="*/ 36975 w 93084"/>
              <a:gd name="connsiteY0" fmla="*/ 36008 h 129546"/>
              <a:gd name="connsiteX1" fmla="*/ 27422 w 93084"/>
              <a:gd name="connsiteY1" fmla="*/ 3258 h 129546"/>
              <a:gd name="connsiteX2" fmla="*/ 55812 w 93084"/>
              <a:gd name="connsiteY2" fmla="*/ 472 h 129546"/>
              <a:gd name="connsiteX3" fmla="*/ 56309 w 93084"/>
              <a:gd name="connsiteY3" fmla="*/ 2333 h 129546"/>
              <a:gd name="connsiteX4" fmla="*/ 55982 w 93084"/>
              <a:gd name="connsiteY4" fmla="*/ 5345 h 129546"/>
              <a:gd name="connsiteX5" fmla="*/ 57630 w 93084"/>
              <a:gd name="connsiteY5" fmla="*/ 19419 h 129546"/>
              <a:gd name="connsiteX6" fmla="*/ 64925 w 93084"/>
              <a:gd name="connsiteY6" fmla="*/ 25959 h 129546"/>
              <a:gd name="connsiteX7" fmla="*/ 66240 w 93084"/>
              <a:gd name="connsiteY7" fmla="*/ 27160 h 129546"/>
              <a:gd name="connsiteX8" fmla="*/ 83051 w 93084"/>
              <a:gd name="connsiteY8" fmla="*/ 46636 h 129546"/>
              <a:gd name="connsiteX9" fmla="*/ 83466 w 93084"/>
              <a:gd name="connsiteY9" fmla="*/ 46938 h 129546"/>
              <a:gd name="connsiteX10" fmla="*/ 92623 w 93084"/>
              <a:gd name="connsiteY10" fmla="*/ 60942 h 129546"/>
              <a:gd name="connsiteX11" fmla="*/ 89516 w 93084"/>
              <a:gd name="connsiteY11" fmla="*/ 62074 h 129546"/>
              <a:gd name="connsiteX12" fmla="*/ 88812 w 93084"/>
              <a:gd name="connsiteY12" fmla="*/ 72589 h 129546"/>
              <a:gd name="connsiteX13" fmla="*/ 82284 w 93084"/>
              <a:gd name="connsiteY13" fmla="*/ 78166 h 129546"/>
              <a:gd name="connsiteX14" fmla="*/ 78686 w 93084"/>
              <a:gd name="connsiteY14" fmla="*/ 91385 h 129546"/>
              <a:gd name="connsiteX15" fmla="*/ 85718 w 93084"/>
              <a:gd name="connsiteY15" fmla="*/ 96950 h 129546"/>
              <a:gd name="connsiteX16" fmla="*/ 89686 w 93084"/>
              <a:gd name="connsiteY16" fmla="*/ 100088 h 129546"/>
              <a:gd name="connsiteX17" fmla="*/ 84202 w 93084"/>
              <a:gd name="connsiteY17" fmla="*/ 108924 h 129546"/>
              <a:gd name="connsiteX18" fmla="*/ 76674 w 93084"/>
              <a:gd name="connsiteY18" fmla="*/ 129154 h 129546"/>
              <a:gd name="connsiteX19" fmla="*/ 42805 w 93084"/>
              <a:gd name="connsiteY19" fmla="*/ 127481 h 129546"/>
              <a:gd name="connsiteX20" fmla="*/ 28082 w 93084"/>
              <a:gd name="connsiteY20" fmla="*/ 124173 h 129546"/>
              <a:gd name="connsiteX21" fmla="*/ 23478 w 93084"/>
              <a:gd name="connsiteY21" fmla="*/ 109949 h 129546"/>
              <a:gd name="connsiteX22" fmla="*/ 23472 w 93084"/>
              <a:gd name="connsiteY22" fmla="*/ 109923 h 129546"/>
              <a:gd name="connsiteX23" fmla="*/ 23459 w 93084"/>
              <a:gd name="connsiteY23" fmla="*/ 109892 h 129546"/>
              <a:gd name="connsiteX24" fmla="*/ 23201 w 93084"/>
              <a:gd name="connsiteY24" fmla="*/ 109081 h 129546"/>
              <a:gd name="connsiteX25" fmla="*/ 23082 w 93084"/>
              <a:gd name="connsiteY25" fmla="*/ 109081 h 129546"/>
              <a:gd name="connsiteX26" fmla="*/ 3874 w 93084"/>
              <a:gd name="connsiteY26" fmla="*/ 67772 h 129546"/>
              <a:gd name="connsiteX27" fmla="*/ 472 w 93084"/>
              <a:gd name="connsiteY27" fmla="*/ 50629 h 129546"/>
              <a:gd name="connsiteX28" fmla="*/ 36975 w 93084"/>
              <a:gd name="connsiteY28" fmla="*/ 36008 h 12954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93084" h="129546">
                <a:moveTo>
                  <a:pt x="36975" y="36008"/>
                </a:moveTo>
                <a:lnTo>
                  <a:pt x="27422" y="3258"/>
                </a:lnTo>
                <a:lnTo>
                  <a:pt x="55812" y="472"/>
                </a:lnTo>
                <a:lnTo>
                  <a:pt x="56309" y="2333"/>
                </a:lnTo>
                <a:lnTo>
                  <a:pt x="55982" y="5345"/>
                </a:lnTo>
                <a:lnTo>
                  <a:pt x="57630" y="19419"/>
                </a:lnTo>
                <a:lnTo>
                  <a:pt x="64925" y="25959"/>
                </a:lnTo>
                <a:lnTo>
                  <a:pt x="66240" y="27160"/>
                </a:lnTo>
                <a:lnTo>
                  <a:pt x="83051" y="46636"/>
                </a:lnTo>
                <a:lnTo>
                  <a:pt x="83466" y="46938"/>
                </a:lnTo>
                <a:lnTo>
                  <a:pt x="92623" y="60942"/>
                </a:lnTo>
                <a:lnTo>
                  <a:pt x="89516" y="62074"/>
                </a:lnTo>
                <a:lnTo>
                  <a:pt x="88812" y="72589"/>
                </a:lnTo>
                <a:lnTo>
                  <a:pt x="82284" y="78166"/>
                </a:lnTo>
                <a:lnTo>
                  <a:pt x="78686" y="91385"/>
                </a:lnTo>
                <a:lnTo>
                  <a:pt x="85718" y="96950"/>
                </a:lnTo>
                <a:lnTo>
                  <a:pt x="89686" y="100088"/>
                </a:lnTo>
                <a:lnTo>
                  <a:pt x="84202" y="108924"/>
                </a:lnTo>
                <a:lnTo>
                  <a:pt x="76674" y="129154"/>
                </a:lnTo>
                <a:lnTo>
                  <a:pt x="42805" y="127481"/>
                </a:lnTo>
                <a:lnTo>
                  <a:pt x="28082" y="124173"/>
                </a:lnTo>
                <a:lnTo>
                  <a:pt x="23478" y="109949"/>
                </a:lnTo>
                <a:lnTo>
                  <a:pt x="23472" y="109923"/>
                </a:lnTo>
                <a:lnTo>
                  <a:pt x="23459" y="109892"/>
                </a:lnTo>
                <a:lnTo>
                  <a:pt x="23201" y="109081"/>
                </a:lnTo>
                <a:lnTo>
                  <a:pt x="23082" y="109081"/>
                </a:lnTo>
                <a:lnTo>
                  <a:pt x="3874" y="67772"/>
                </a:lnTo>
                <a:lnTo>
                  <a:pt x="472" y="50629"/>
                </a:lnTo>
                <a:lnTo>
                  <a:pt x="36975" y="36008"/>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2" name="Egedal">
            <a:extLst>
              <a:ext uri="{FF2B5EF4-FFF2-40B4-BE49-F238E27FC236}">
                <a16:creationId xmlns:a16="http://schemas.microsoft.com/office/drawing/2014/main" id="{00000000-0008-0000-3E00-0000CA000000}"/>
              </a:ext>
            </a:extLst>
          </xdr:cNvPr>
          <xdr:cNvSpPr/>
        </xdr:nvSpPr>
        <xdr:spPr>
          <a:xfrm>
            <a:off x="4745735" y="4164628"/>
            <a:ext cx="275857" cy="269362"/>
          </a:xfrm>
          <a:custGeom>
            <a:avLst/>
            <a:gdLst>
              <a:gd name="connsiteX0" fmla="*/ 48113 w 268560"/>
              <a:gd name="connsiteY0" fmla="*/ 145535 h 262237"/>
              <a:gd name="connsiteX1" fmla="*/ 23880 w 268560"/>
              <a:gd name="connsiteY1" fmla="*/ 135864 h 262237"/>
              <a:gd name="connsiteX2" fmla="*/ 472 w 268560"/>
              <a:gd name="connsiteY2" fmla="*/ 111106 h 262237"/>
              <a:gd name="connsiteX3" fmla="*/ 2855 w 268560"/>
              <a:gd name="connsiteY3" fmla="*/ 103031 h 262237"/>
              <a:gd name="connsiteX4" fmla="*/ 14912 w 268560"/>
              <a:gd name="connsiteY4" fmla="*/ 77569 h 262237"/>
              <a:gd name="connsiteX5" fmla="*/ 24654 w 268560"/>
              <a:gd name="connsiteY5" fmla="*/ 49635 h 262237"/>
              <a:gd name="connsiteX6" fmla="*/ 17830 w 268560"/>
              <a:gd name="connsiteY6" fmla="*/ 28210 h 262237"/>
              <a:gd name="connsiteX7" fmla="*/ 14239 w 268560"/>
              <a:gd name="connsiteY7" fmla="*/ 15721 h 262237"/>
              <a:gd name="connsiteX8" fmla="*/ 57201 w 268560"/>
              <a:gd name="connsiteY8" fmla="*/ 6037 h 262237"/>
              <a:gd name="connsiteX9" fmla="*/ 86579 w 268560"/>
              <a:gd name="connsiteY9" fmla="*/ 20677 h 262237"/>
              <a:gd name="connsiteX10" fmla="*/ 106409 w 268560"/>
              <a:gd name="connsiteY10" fmla="*/ 472 h 262237"/>
              <a:gd name="connsiteX11" fmla="*/ 141768 w 268560"/>
              <a:gd name="connsiteY11" fmla="*/ 16828 h 262237"/>
              <a:gd name="connsiteX12" fmla="*/ 192699 w 268560"/>
              <a:gd name="connsiteY12" fmla="*/ 12288 h 262237"/>
              <a:gd name="connsiteX13" fmla="*/ 240970 w 268560"/>
              <a:gd name="connsiteY13" fmla="*/ 24965 h 262237"/>
              <a:gd name="connsiteX14" fmla="*/ 253656 w 268560"/>
              <a:gd name="connsiteY14" fmla="*/ 44523 h 262237"/>
              <a:gd name="connsiteX15" fmla="*/ 235561 w 268560"/>
              <a:gd name="connsiteY15" fmla="*/ 62124 h 262237"/>
              <a:gd name="connsiteX16" fmla="*/ 221511 w 268560"/>
              <a:gd name="connsiteY16" fmla="*/ 71230 h 262237"/>
              <a:gd name="connsiteX17" fmla="*/ 230247 w 268560"/>
              <a:gd name="connsiteY17" fmla="*/ 83952 h 262237"/>
              <a:gd name="connsiteX18" fmla="*/ 217731 w 268560"/>
              <a:gd name="connsiteY18" fmla="*/ 95070 h 262237"/>
              <a:gd name="connsiteX19" fmla="*/ 208806 w 268560"/>
              <a:gd name="connsiteY19" fmla="*/ 101855 h 262237"/>
              <a:gd name="connsiteX20" fmla="*/ 216278 w 268560"/>
              <a:gd name="connsiteY20" fmla="*/ 123727 h 262237"/>
              <a:gd name="connsiteX21" fmla="*/ 194360 w 268560"/>
              <a:gd name="connsiteY21" fmla="*/ 134757 h 262237"/>
              <a:gd name="connsiteX22" fmla="*/ 188448 w 268560"/>
              <a:gd name="connsiteY22" fmla="*/ 132399 h 262237"/>
              <a:gd name="connsiteX23" fmla="*/ 176762 w 268560"/>
              <a:gd name="connsiteY23" fmla="*/ 157069 h 262237"/>
              <a:gd name="connsiteX24" fmla="*/ 226989 w 268560"/>
              <a:gd name="connsiteY24" fmla="*/ 150943 h 262237"/>
              <a:gd name="connsiteX25" fmla="*/ 242215 w 268560"/>
              <a:gd name="connsiteY25" fmla="*/ 165709 h 262237"/>
              <a:gd name="connsiteX26" fmla="*/ 253272 w 268560"/>
              <a:gd name="connsiteY26" fmla="*/ 163835 h 262237"/>
              <a:gd name="connsiteX27" fmla="*/ 254234 w 268560"/>
              <a:gd name="connsiteY27" fmla="*/ 167080 h 262237"/>
              <a:gd name="connsiteX28" fmla="*/ 249121 w 268560"/>
              <a:gd name="connsiteY28" fmla="*/ 182537 h 262237"/>
              <a:gd name="connsiteX29" fmla="*/ 242687 w 268560"/>
              <a:gd name="connsiteY29" fmla="*/ 192039 h 262237"/>
              <a:gd name="connsiteX30" fmla="*/ 256605 w 268560"/>
              <a:gd name="connsiteY30" fmla="*/ 221319 h 262237"/>
              <a:gd name="connsiteX31" fmla="*/ 268423 w 268560"/>
              <a:gd name="connsiteY31" fmla="*/ 228368 h 262237"/>
              <a:gd name="connsiteX32" fmla="*/ 268203 w 268560"/>
              <a:gd name="connsiteY32" fmla="*/ 234323 h 262237"/>
              <a:gd name="connsiteX33" fmla="*/ 235234 w 268560"/>
              <a:gd name="connsiteY33" fmla="*/ 262005 h 262237"/>
              <a:gd name="connsiteX34" fmla="*/ 210083 w 268560"/>
              <a:gd name="connsiteY34" fmla="*/ 253490 h 262237"/>
              <a:gd name="connsiteX35" fmla="*/ 166152 w 268560"/>
              <a:gd name="connsiteY35" fmla="*/ 235902 h 262237"/>
              <a:gd name="connsiteX36" fmla="*/ 123523 w 268560"/>
              <a:gd name="connsiteY36" fmla="*/ 201239 h 262237"/>
              <a:gd name="connsiteX37" fmla="*/ 123372 w 268560"/>
              <a:gd name="connsiteY37" fmla="*/ 189694 h 262237"/>
              <a:gd name="connsiteX38" fmla="*/ 132781 w 268560"/>
              <a:gd name="connsiteY38" fmla="*/ 179927 h 262237"/>
              <a:gd name="connsiteX39" fmla="*/ 131642 w 268560"/>
              <a:gd name="connsiteY39" fmla="*/ 175790 h 262237"/>
              <a:gd name="connsiteX40" fmla="*/ 136680 w 268560"/>
              <a:gd name="connsiteY40" fmla="*/ 173953 h 262237"/>
              <a:gd name="connsiteX41" fmla="*/ 114969 w 268560"/>
              <a:gd name="connsiteY41" fmla="*/ 154012 h 262237"/>
              <a:gd name="connsiteX42" fmla="*/ 110252 w 268560"/>
              <a:gd name="connsiteY42" fmla="*/ 153635 h 262237"/>
              <a:gd name="connsiteX43" fmla="*/ 69554 w 268560"/>
              <a:gd name="connsiteY43" fmla="*/ 163219 h 262237"/>
              <a:gd name="connsiteX44" fmla="*/ 48113 w 268560"/>
              <a:gd name="connsiteY44" fmla="*/ 145535 h 2622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268560" h="262237">
                <a:moveTo>
                  <a:pt x="48113" y="145535"/>
                </a:moveTo>
                <a:lnTo>
                  <a:pt x="23880" y="135864"/>
                </a:lnTo>
                <a:lnTo>
                  <a:pt x="472" y="111106"/>
                </a:lnTo>
                <a:lnTo>
                  <a:pt x="2855" y="103031"/>
                </a:lnTo>
                <a:lnTo>
                  <a:pt x="14912" y="77569"/>
                </a:lnTo>
                <a:lnTo>
                  <a:pt x="24654" y="49635"/>
                </a:lnTo>
                <a:lnTo>
                  <a:pt x="17830" y="28210"/>
                </a:lnTo>
                <a:lnTo>
                  <a:pt x="14239" y="15721"/>
                </a:lnTo>
                <a:lnTo>
                  <a:pt x="57201" y="6037"/>
                </a:lnTo>
                <a:lnTo>
                  <a:pt x="86579" y="20677"/>
                </a:lnTo>
                <a:lnTo>
                  <a:pt x="106409" y="472"/>
                </a:lnTo>
                <a:lnTo>
                  <a:pt x="141768" y="16828"/>
                </a:lnTo>
                <a:lnTo>
                  <a:pt x="192699" y="12288"/>
                </a:lnTo>
                <a:lnTo>
                  <a:pt x="240970" y="24965"/>
                </a:lnTo>
                <a:lnTo>
                  <a:pt x="253656" y="44523"/>
                </a:lnTo>
                <a:lnTo>
                  <a:pt x="235561" y="62124"/>
                </a:lnTo>
                <a:lnTo>
                  <a:pt x="221511" y="71230"/>
                </a:lnTo>
                <a:lnTo>
                  <a:pt x="230247" y="83952"/>
                </a:lnTo>
                <a:lnTo>
                  <a:pt x="217731" y="95070"/>
                </a:lnTo>
                <a:lnTo>
                  <a:pt x="208806" y="101855"/>
                </a:lnTo>
                <a:lnTo>
                  <a:pt x="216278" y="123727"/>
                </a:lnTo>
                <a:lnTo>
                  <a:pt x="194360" y="134757"/>
                </a:lnTo>
                <a:lnTo>
                  <a:pt x="188448" y="132399"/>
                </a:lnTo>
                <a:lnTo>
                  <a:pt x="176762" y="157069"/>
                </a:lnTo>
                <a:lnTo>
                  <a:pt x="226989" y="150943"/>
                </a:lnTo>
                <a:lnTo>
                  <a:pt x="242215" y="165709"/>
                </a:lnTo>
                <a:lnTo>
                  <a:pt x="253272" y="163835"/>
                </a:lnTo>
                <a:lnTo>
                  <a:pt x="254234" y="167080"/>
                </a:lnTo>
                <a:lnTo>
                  <a:pt x="249121" y="182537"/>
                </a:lnTo>
                <a:lnTo>
                  <a:pt x="242687" y="192039"/>
                </a:lnTo>
                <a:lnTo>
                  <a:pt x="256605" y="221319"/>
                </a:lnTo>
                <a:lnTo>
                  <a:pt x="268423" y="228368"/>
                </a:lnTo>
                <a:lnTo>
                  <a:pt x="268203" y="234323"/>
                </a:lnTo>
                <a:lnTo>
                  <a:pt x="235234" y="262005"/>
                </a:lnTo>
                <a:lnTo>
                  <a:pt x="210083" y="253490"/>
                </a:lnTo>
                <a:lnTo>
                  <a:pt x="166152" y="235902"/>
                </a:lnTo>
                <a:lnTo>
                  <a:pt x="123523" y="201239"/>
                </a:lnTo>
                <a:lnTo>
                  <a:pt x="123372" y="189694"/>
                </a:lnTo>
                <a:lnTo>
                  <a:pt x="132781" y="179927"/>
                </a:lnTo>
                <a:lnTo>
                  <a:pt x="131642" y="175790"/>
                </a:lnTo>
                <a:lnTo>
                  <a:pt x="136680" y="173953"/>
                </a:lnTo>
                <a:lnTo>
                  <a:pt x="114969" y="154012"/>
                </a:lnTo>
                <a:lnTo>
                  <a:pt x="110252" y="153635"/>
                </a:lnTo>
                <a:lnTo>
                  <a:pt x="69554" y="163219"/>
                </a:lnTo>
                <a:lnTo>
                  <a:pt x="48113" y="14553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3" name="Aalborg">
            <a:extLst>
              <a:ext uri="{FF2B5EF4-FFF2-40B4-BE49-F238E27FC236}">
                <a16:creationId xmlns:a16="http://schemas.microsoft.com/office/drawing/2014/main" id="{00000000-0008-0000-3E00-0000CB000000}"/>
              </a:ext>
            </a:extLst>
          </xdr:cNvPr>
          <xdr:cNvSpPr/>
        </xdr:nvSpPr>
        <xdr:spPr>
          <a:xfrm>
            <a:off x="1600697" y="1380830"/>
            <a:ext cx="1109125" cy="846123"/>
          </a:xfrm>
          <a:custGeom>
            <a:avLst/>
            <a:gdLst>
              <a:gd name="connsiteX0" fmla="*/ 483877 w 1079787"/>
              <a:gd name="connsiteY0" fmla="*/ 304157 h 823742"/>
              <a:gd name="connsiteX1" fmla="*/ 497883 w 1079787"/>
              <a:gd name="connsiteY1" fmla="*/ 306685 h 823742"/>
              <a:gd name="connsiteX2" fmla="*/ 506494 w 1079787"/>
              <a:gd name="connsiteY2" fmla="*/ 308005 h 823742"/>
              <a:gd name="connsiteX3" fmla="*/ 510808 w 1079787"/>
              <a:gd name="connsiteY3" fmla="*/ 318004 h 823742"/>
              <a:gd name="connsiteX4" fmla="*/ 522758 w 1079787"/>
              <a:gd name="connsiteY4" fmla="*/ 328922 h 823742"/>
              <a:gd name="connsiteX5" fmla="*/ 503676 w 1079787"/>
              <a:gd name="connsiteY5" fmla="*/ 343071 h 823742"/>
              <a:gd name="connsiteX6" fmla="*/ 483984 w 1079787"/>
              <a:gd name="connsiteY6" fmla="*/ 346065 h 823742"/>
              <a:gd name="connsiteX7" fmla="*/ 464531 w 1079787"/>
              <a:gd name="connsiteY7" fmla="*/ 335066 h 823742"/>
              <a:gd name="connsiteX8" fmla="*/ 458424 w 1079787"/>
              <a:gd name="connsiteY8" fmla="*/ 327513 h 823742"/>
              <a:gd name="connsiteX9" fmla="*/ 456022 w 1079787"/>
              <a:gd name="connsiteY9" fmla="*/ 310741 h 823742"/>
              <a:gd name="connsiteX10" fmla="*/ 662985 w 1079787"/>
              <a:gd name="connsiteY10" fmla="*/ 293253 h 823742"/>
              <a:gd name="connsiteX11" fmla="*/ 684702 w 1079787"/>
              <a:gd name="connsiteY11" fmla="*/ 298032 h 823742"/>
              <a:gd name="connsiteX12" fmla="*/ 686847 w 1079787"/>
              <a:gd name="connsiteY12" fmla="*/ 302937 h 823742"/>
              <a:gd name="connsiteX13" fmla="*/ 698696 w 1079787"/>
              <a:gd name="connsiteY13" fmla="*/ 330034 h 823742"/>
              <a:gd name="connsiteX14" fmla="*/ 721193 w 1079787"/>
              <a:gd name="connsiteY14" fmla="*/ 349246 h 823742"/>
              <a:gd name="connsiteX15" fmla="*/ 716752 w 1079787"/>
              <a:gd name="connsiteY15" fmla="*/ 356289 h 823742"/>
              <a:gd name="connsiteX16" fmla="*/ 726853 w 1079787"/>
              <a:gd name="connsiteY16" fmla="*/ 350604 h 823742"/>
              <a:gd name="connsiteX17" fmla="*/ 736086 w 1079787"/>
              <a:gd name="connsiteY17" fmla="*/ 359138 h 823742"/>
              <a:gd name="connsiteX18" fmla="*/ 741520 w 1079787"/>
              <a:gd name="connsiteY18" fmla="*/ 364168 h 823742"/>
              <a:gd name="connsiteX19" fmla="*/ 739564 w 1079787"/>
              <a:gd name="connsiteY19" fmla="*/ 368149 h 823742"/>
              <a:gd name="connsiteX20" fmla="*/ 760275 w 1079787"/>
              <a:gd name="connsiteY20" fmla="*/ 379380 h 823742"/>
              <a:gd name="connsiteX21" fmla="*/ 763130 w 1079787"/>
              <a:gd name="connsiteY21" fmla="*/ 380927 h 823742"/>
              <a:gd name="connsiteX22" fmla="*/ 781646 w 1079787"/>
              <a:gd name="connsiteY22" fmla="*/ 396699 h 823742"/>
              <a:gd name="connsiteX23" fmla="*/ 794325 w 1079787"/>
              <a:gd name="connsiteY23" fmla="*/ 412276 h 823742"/>
              <a:gd name="connsiteX24" fmla="*/ 802030 w 1079787"/>
              <a:gd name="connsiteY24" fmla="*/ 422325 h 823742"/>
              <a:gd name="connsiteX25" fmla="*/ 808552 w 1079787"/>
              <a:gd name="connsiteY25" fmla="*/ 430839 h 823742"/>
              <a:gd name="connsiteX26" fmla="*/ 820344 w 1079787"/>
              <a:gd name="connsiteY26" fmla="*/ 436814 h 823742"/>
              <a:gd name="connsiteX27" fmla="*/ 837847 w 1079787"/>
              <a:gd name="connsiteY27" fmla="*/ 450611 h 823742"/>
              <a:gd name="connsiteX28" fmla="*/ 858426 w 1079787"/>
              <a:gd name="connsiteY28" fmla="*/ 466841 h 823742"/>
              <a:gd name="connsiteX29" fmla="*/ 868904 w 1079787"/>
              <a:gd name="connsiteY29" fmla="*/ 472086 h 823742"/>
              <a:gd name="connsiteX30" fmla="*/ 884797 w 1079787"/>
              <a:gd name="connsiteY30" fmla="*/ 480047 h 823742"/>
              <a:gd name="connsiteX31" fmla="*/ 908552 w 1079787"/>
              <a:gd name="connsiteY31" fmla="*/ 486549 h 823742"/>
              <a:gd name="connsiteX32" fmla="*/ 928879 w 1079787"/>
              <a:gd name="connsiteY32" fmla="*/ 488021 h 823742"/>
              <a:gd name="connsiteX33" fmla="*/ 951049 w 1079787"/>
              <a:gd name="connsiteY33" fmla="*/ 482808 h 823742"/>
              <a:gd name="connsiteX34" fmla="*/ 987402 w 1079787"/>
              <a:gd name="connsiteY34" fmla="*/ 479865 h 823742"/>
              <a:gd name="connsiteX35" fmla="*/ 994163 w 1079787"/>
              <a:gd name="connsiteY35" fmla="*/ 480601 h 823742"/>
              <a:gd name="connsiteX36" fmla="*/ 986226 w 1079787"/>
              <a:gd name="connsiteY36" fmla="*/ 499051 h 823742"/>
              <a:gd name="connsiteX37" fmla="*/ 986685 w 1079787"/>
              <a:gd name="connsiteY37" fmla="*/ 512125 h 823742"/>
              <a:gd name="connsiteX38" fmla="*/ 976031 w 1079787"/>
              <a:gd name="connsiteY38" fmla="*/ 514106 h 823742"/>
              <a:gd name="connsiteX39" fmla="*/ 969056 w 1079787"/>
              <a:gd name="connsiteY39" fmla="*/ 532834 h 823742"/>
              <a:gd name="connsiteX40" fmla="*/ 978219 w 1079787"/>
              <a:gd name="connsiteY40" fmla="*/ 535287 h 823742"/>
              <a:gd name="connsiteX41" fmla="*/ 957911 w 1079787"/>
              <a:gd name="connsiteY41" fmla="*/ 570182 h 823742"/>
              <a:gd name="connsiteX42" fmla="*/ 956477 w 1079787"/>
              <a:gd name="connsiteY42" fmla="*/ 609076 h 823742"/>
              <a:gd name="connsiteX43" fmla="*/ 950760 w 1079787"/>
              <a:gd name="connsiteY43" fmla="*/ 631180 h 823742"/>
              <a:gd name="connsiteX44" fmla="*/ 948314 w 1079787"/>
              <a:gd name="connsiteY44" fmla="*/ 658177 h 823742"/>
              <a:gd name="connsiteX45" fmla="*/ 953458 w 1079787"/>
              <a:gd name="connsiteY45" fmla="*/ 675376 h 823742"/>
              <a:gd name="connsiteX46" fmla="*/ 953641 w 1079787"/>
              <a:gd name="connsiteY46" fmla="*/ 709127 h 823742"/>
              <a:gd name="connsiteX47" fmla="*/ 955672 w 1079787"/>
              <a:gd name="connsiteY47" fmla="*/ 727873 h 823742"/>
              <a:gd name="connsiteX48" fmla="*/ 932489 w 1079787"/>
              <a:gd name="connsiteY48" fmla="*/ 735193 h 823742"/>
              <a:gd name="connsiteX49" fmla="*/ 906691 w 1079787"/>
              <a:gd name="connsiteY49" fmla="*/ 724232 h 823742"/>
              <a:gd name="connsiteX50" fmla="*/ 876728 w 1079787"/>
              <a:gd name="connsiteY50" fmla="*/ 761598 h 823742"/>
              <a:gd name="connsiteX51" fmla="*/ 891351 w 1079787"/>
              <a:gd name="connsiteY51" fmla="*/ 769861 h 823742"/>
              <a:gd name="connsiteX52" fmla="*/ 910125 w 1079787"/>
              <a:gd name="connsiteY52" fmla="*/ 780313 h 823742"/>
              <a:gd name="connsiteX53" fmla="*/ 892892 w 1079787"/>
              <a:gd name="connsiteY53" fmla="*/ 823679 h 823742"/>
              <a:gd name="connsiteX54" fmla="*/ 881653 w 1079787"/>
              <a:gd name="connsiteY54" fmla="*/ 823742 h 823742"/>
              <a:gd name="connsiteX55" fmla="*/ 868584 w 1079787"/>
              <a:gd name="connsiteY55" fmla="*/ 809957 h 823742"/>
              <a:gd name="connsiteX56" fmla="*/ 835250 w 1079787"/>
              <a:gd name="connsiteY56" fmla="*/ 740029 h 823742"/>
              <a:gd name="connsiteX57" fmla="*/ 841980 w 1079787"/>
              <a:gd name="connsiteY57" fmla="*/ 706266 h 823742"/>
              <a:gd name="connsiteX58" fmla="*/ 813218 w 1079787"/>
              <a:gd name="connsiteY58" fmla="*/ 707441 h 823742"/>
              <a:gd name="connsiteX59" fmla="*/ 772338 w 1079787"/>
              <a:gd name="connsiteY59" fmla="*/ 699021 h 823742"/>
              <a:gd name="connsiteX60" fmla="*/ 763627 w 1079787"/>
              <a:gd name="connsiteY60" fmla="*/ 701241 h 823742"/>
              <a:gd name="connsiteX61" fmla="*/ 755627 w 1079787"/>
              <a:gd name="connsiteY61" fmla="*/ 681992 h 823742"/>
              <a:gd name="connsiteX62" fmla="*/ 727960 w 1079787"/>
              <a:gd name="connsiteY62" fmla="*/ 667302 h 823742"/>
              <a:gd name="connsiteX63" fmla="*/ 724784 w 1079787"/>
              <a:gd name="connsiteY63" fmla="*/ 627194 h 823742"/>
              <a:gd name="connsiteX64" fmla="*/ 692469 w 1079787"/>
              <a:gd name="connsiteY64" fmla="*/ 636180 h 823742"/>
              <a:gd name="connsiteX65" fmla="*/ 652834 w 1079787"/>
              <a:gd name="connsiteY65" fmla="*/ 644839 h 823742"/>
              <a:gd name="connsiteX66" fmla="*/ 642595 w 1079787"/>
              <a:gd name="connsiteY66" fmla="*/ 641663 h 823742"/>
              <a:gd name="connsiteX67" fmla="*/ 610085 w 1079787"/>
              <a:gd name="connsiteY67" fmla="*/ 645776 h 823742"/>
              <a:gd name="connsiteX68" fmla="*/ 576814 w 1079787"/>
              <a:gd name="connsiteY68" fmla="*/ 661617 h 823742"/>
              <a:gd name="connsiteX69" fmla="*/ 552060 w 1079787"/>
              <a:gd name="connsiteY69" fmla="*/ 679005 h 823742"/>
              <a:gd name="connsiteX70" fmla="*/ 526814 w 1079787"/>
              <a:gd name="connsiteY70" fmla="*/ 677169 h 823742"/>
              <a:gd name="connsiteX71" fmla="*/ 523720 w 1079787"/>
              <a:gd name="connsiteY71" fmla="*/ 666805 h 823742"/>
              <a:gd name="connsiteX72" fmla="*/ 493889 w 1079787"/>
              <a:gd name="connsiteY72" fmla="*/ 642619 h 823742"/>
              <a:gd name="connsiteX73" fmla="*/ 469870 w 1079787"/>
              <a:gd name="connsiteY73" fmla="*/ 607001 h 823742"/>
              <a:gd name="connsiteX74" fmla="*/ 483468 w 1079787"/>
              <a:gd name="connsiteY74" fmla="*/ 568427 h 823742"/>
              <a:gd name="connsiteX75" fmla="*/ 459298 w 1079787"/>
              <a:gd name="connsiteY75" fmla="*/ 548222 h 823742"/>
              <a:gd name="connsiteX76" fmla="*/ 449707 w 1079787"/>
              <a:gd name="connsiteY76" fmla="*/ 536437 h 823742"/>
              <a:gd name="connsiteX77" fmla="*/ 421914 w 1079787"/>
              <a:gd name="connsiteY77" fmla="*/ 535073 h 823742"/>
              <a:gd name="connsiteX78" fmla="*/ 408858 w 1079787"/>
              <a:gd name="connsiteY78" fmla="*/ 531727 h 823742"/>
              <a:gd name="connsiteX79" fmla="*/ 408153 w 1079787"/>
              <a:gd name="connsiteY79" fmla="*/ 526942 h 823742"/>
              <a:gd name="connsiteX80" fmla="*/ 381706 w 1079787"/>
              <a:gd name="connsiteY80" fmla="*/ 512049 h 823742"/>
              <a:gd name="connsiteX81" fmla="*/ 365826 w 1079787"/>
              <a:gd name="connsiteY81" fmla="*/ 513364 h 823742"/>
              <a:gd name="connsiteX82" fmla="*/ 345140 w 1079787"/>
              <a:gd name="connsiteY82" fmla="*/ 539877 h 823742"/>
              <a:gd name="connsiteX83" fmla="*/ 352172 w 1079787"/>
              <a:gd name="connsiteY83" fmla="*/ 582218 h 823742"/>
              <a:gd name="connsiteX84" fmla="*/ 351423 w 1079787"/>
              <a:gd name="connsiteY84" fmla="*/ 612422 h 823742"/>
              <a:gd name="connsiteX85" fmla="*/ 276259 w 1079787"/>
              <a:gd name="connsiteY85" fmla="*/ 602272 h 823742"/>
              <a:gd name="connsiteX86" fmla="*/ 248907 w 1079787"/>
              <a:gd name="connsiteY86" fmla="*/ 628325 h 823742"/>
              <a:gd name="connsiteX87" fmla="*/ 223108 w 1079787"/>
              <a:gd name="connsiteY87" fmla="*/ 662063 h 823742"/>
              <a:gd name="connsiteX88" fmla="*/ 199265 w 1079787"/>
              <a:gd name="connsiteY88" fmla="*/ 677357 h 823742"/>
              <a:gd name="connsiteX89" fmla="*/ 186517 w 1079787"/>
              <a:gd name="connsiteY89" fmla="*/ 664944 h 823742"/>
              <a:gd name="connsiteX90" fmla="*/ 187114 w 1079787"/>
              <a:gd name="connsiteY90" fmla="*/ 678143 h 823742"/>
              <a:gd name="connsiteX91" fmla="*/ 172416 w 1079787"/>
              <a:gd name="connsiteY91" fmla="*/ 692902 h 823742"/>
              <a:gd name="connsiteX92" fmla="*/ 147296 w 1079787"/>
              <a:gd name="connsiteY92" fmla="*/ 694091 h 823742"/>
              <a:gd name="connsiteX93" fmla="*/ 127579 w 1079787"/>
              <a:gd name="connsiteY93" fmla="*/ 684916 h 823742"/>
              <a:gd name="connsiteX94" fmla="*/ 125403 w 1079787"/>
              <a:gd name="connsiteY94" fmla="*/ 654234 h 823742"/>
              <a:gd name="connsiteX95" fmla="*/ 136453 w 1079787"/>
              <a:gd name="connsiteY95" fmla="*/ 605379 h 823742"/>
              <a:gd name="connsiteX96" fmla="*/ 138057 w 1079787"/>
              <a:gd name="connsiteY96" fmla="*/ 600279 h 823742"/>
              <a:gd name="connsiteX97" fmla="*/ 93931 w 1079787"/>
              <a:gd name="connsiteY97" fmla="*/ 590689 h 823742"/>
              <a:gd name="connsiteX98" fmla="*/ 75340 w 1079787"/>
              <a:gd name="connsiteY98" fmla="*/ 609347 h 823742"/>
              <a:gd name="connsiteX99" fmla="*/ 47610 w 1079787"/>
              <a:gd name="connsiteY99" fmla="*/ 620226 h 823742"/>
              <a:gd name="connsiteX100" fmla="*/ 35855 w 1079787"/>
              <a:gd name="connsiteY100" fmla="*/ 602524 h 823742"/>
              <a:gd name="connsiteX101" fmla="*/ 22912 w 1079787"/>
              <a:gd name="connsiteY101" fmla="*/ 584350 h 823742"/>
              <a:gd name="connsiteX102" fmla="*/ 14459 w 1079787"/>
              <a:gd name="connsiteY102" fmla="*/ 565792 h 823742"/>
              <a:gd name="connsiteX103" fmla="*/ 14692 w 1079787"/>
              <a:gd name="connsiteY103" fmla="*/ 536809 h 823742"/>
              <a:gd name="connsiteX104" fmla="*/ 17635 w 1079787"/>
              <a:gd name="connsiteY104" fmla="*/ 526627 h 823742"/>
              <a:gd name="connsiteX105" fmla="*/ 572 w 1079787"/>
              <a:gd name="connsiteY105" fmla="*/ 501522 h 823742"/>
              <a:gd name="connsiteX106" fmla="*/ 5547 w 1079787"/>
              <a:gd name="connsiteY106" fmla="*/ 485883 h 823742"/>
              <a:gd name="connsiteX107" fmla="*/ 0 w 1079787"/>
              <a:gd name="connsiteY107" fmla="*/ 433789 h 823742"/>
              <a:gd name="connsiteX108" fmla="*/ 1572 w 1079787"/>
              <a:gd name="connsiteY108" fmla="*/ 433493 h 823742"/>
              <a:gd name="connsiteX109" fmla="*/ 37082 w 1079787"/>
              <a:gd name="connsiteY109" fmla="*/ 423092 h 823742"/>
              <a:gd name="connsiteX110" fmla="*/ 77019 w 1079787"/>
              <a:gd name="connsiteY110" fmla="*/ 427085 h 823742"/>
              <a:gd name="connsiteX111" fmla="*/ 104158 w 1079787"/>
              <a:gd name="connsiteY111" fmla="*/ 425306 h 823742"/>
              <a:gd name="connsiteX112" fmla="*/ 128868 w 1079787"/>
              <a:gd name="connsiteY112" fmla="*/ 431273 h 823742"/>
              <a:gd name="connsiteX113" fmla="*/ 150202 w 1079787"/>
              <a:gd name="connsiteY113" fmla="*/ 442574 h 823742"/>
              <a:gd name="connsiteX114" fmla="*/ 184303 w 1079787"/>
              <a:gd name="connsiteY114" fmla="*/ 460634 h 823742"/>
              <a:gd name="connsiteX115" fmla="*/ 184951 w 1079787"/>
              <a:gd name="connsiteY115" fmla="*/ 460980 h 823742"/>
              <a:gd name="connsiteX116" fmla="*/ 188007 w 1079787"/>
              <a:gd name="connsiteY116" fmla="*/ 463653 h 823742"/>
              <a:gd name="connsiteX117" fmla="*/ 207315 w 1079787"/>
              <a:gd name="connsiteY117" fmla="*/ 480550 h 823742"/>
              <a:gd name="connsiteX118" fmla="*/ 193995 w 1079787"/>
              <a:gd name="connsiteY118" fmla="*/ 493310 h 823742"/>
              <a:gd name="connsiteX119" fmla="*/ 187290 w 1079787"/>
              <a:gd name="connsiteY119" fmla="*/ 515357 h 823742"/>
              <a:gd name="connsiteX120" fmla="*/ 195341 w 1079787"/>
              <a:gd name="connsiteY120" fmla="*/ 535821 h 823742"/>
              <a:gd name="connsiteX121" fmla="*/ 187611 w 1079787"/>
              <a:gd name="connsiteY121" fmla="*/ 545417 h 823742"/>
              <a:gd name="connsiteX122" fmla="*/ 175322 w 1079787"/>
              <a:gd name="connsiteY122" fmla="*/ 524219 h 823742"/>
              <a:gd name="connsiteX123" fmla="*/ 165900 w 1079787"/>
              <a:gd name="connsiteY123" fmla="*/ 531249 h 823742"/>
              <a:gd name="connsiteX124" fmla="*/ 157699 w 1079787"/>
              <a:gd name="connsiteY124" fmla="*/ 544638 h 823742"/>
              <a:gd name="connsiteX125" fmla="*/ 157422 w 1079787"/>
              <a:gd name="connsiteY125" fmla="*/ 545090 h 823742"/>
              <a:gd name="connsiteX126" fmla="*/ 165384 w 1079787"/>
              <a:gd name="connsiteY126" fmla="*/ 561296 h 823742"/>
              <a:gd name="connsiteX127" fmla="*/ 168749 w 1079787"/>
              <a:gd name="connsiteY127" fmla="*/ 569251 h 823742"/>
              <a:gd name="connsiteX128" fmla="*/ 170642 w 1079787"/>
              <a:gd name="connsiteY128" fmla="*/ 573741 h 823742"/>
              <a:gd name="connsiteX129" fmla="*/ 178347 w 1079787"/>
              <a:gd name="connsiteY129" fmla="*/ 583796 h 823742"/>
              <a:gd name="connsiteX130" fmla="*/ 191007 w 1079787"/>
              <a:gd name="connsiteY130" fmla="*/ 604982 h 823742"/>
              <a:gd name="connsiteX131" fmla="*/ 193535 w 1079787"/>
              <a:gd name="connsiteY131" fmla="*/ 602046 h 823742"/>
              <a:gd name="connsiteX132" fmla="*/ 196190 w 1079787"/>
              <a:gd name="connsiteY132" fmla="*/ 598971 h 823742"/>
              <a:gd name="connsiteX133" fmla="*/ 196473 w 1079787"/>
              <a:gd name="connsiteY133" fmla="*/ 577439 h 823742"/>
              <a:gd name="connsiteX134" fmla="*/ 201278 w 1079787"/>
              <a:gd name="connsiteY134" fmla="*/ 557699 h 823742"/>
              <a:gd name="connsiteX135" fmla="*/ 198221 w 1079787"/>
              <a:gd name="connsiteY135" fmla="*/ 539047 h 823742"/>
              <a:gd name="connsiteX136" fmla="*/ 217227 w 1079787"/>
              <a:gd name="connsiteY136" fmla="*/ 526841 h 823742"/>
              <a:gd name="connsiteX137" fmla="*/ 232529 w 1079787"/>
              <a:gd name="connsiteY137" fmla="*/ 526527 h 823742"/>
              <a:gd name="connsiteX138" fmla="*/ 245284 w 1079787"/>
              <a:gd name="connsiteY138" fmla="*/ 518495 h 823742"/>
              <a:gd name="connsiteX139" fmla="*/ 246328 w 1079787"/>
              <a:gd name="connsiteY139" fmla="*/ 516225 h 823742"/>
              <a:gd name="connsiteX140" fmla="*/ 253555 w 1079787"/>
              <a:gd name="connsiteY140" fmla="*/ 500498 h 823742"/>
              <a:gd name="connsiteX141" fmla="*/ 253687 w 1079787"/>
              <a:gd name="connsiteY141" fmla="*/ 499938 h 823742"/>
              <a:gd name="connsiteX142" fmla="*/ 257448 w 1079787"/>
              <a:gd name="connsiteY142" fmla="*/ 484053 h 823742"/>
              <a:gd name="connsiteX143" fmla="*/ 269190 w 1079787"/>
              <a:gd name="connsiteY143" fmla="*/ 477777 h 823742"/>
              <a:gd name="connsiteX144" fmla="*/ 282995 w 1079787"/>
              <a:gd name="connsiteY144" fmla="*/ 457748 h 823742"/>
              <a:gd name="connsiteX145" fmla="*/ 298939 w 1079787"/>
              <a:gd name="connsiteY145" fmla="*/ 434606 h 823742"/>
              <a:gd name="connsiteX146" fmla="*/ 299681 w 1079787"/>
              <a:gd name="connsiteY146" fmla="*/ 432600 h 823742"/>
              <a:gd name="connsiteX147" fmla="*/ 302511 w 1079787"/>
              <a:gd name="connsiteY147" fmla="*/ 424934 h 823742"/>
              <a:gd name="connsiteX148" fmla="*/ 303398 w 1079787"/>
              <a:gd name="connsiteY148" fmla="*/ 422532 h 823742"/>
              <a:gd name="connsiteX149" fmla="*/ 301800 w 1079787"/>
              <a:gd name="connsiteY149" fmla="*/ 401415 h 823742"/>
              <a:gd name="connsiteX150" fmla="*/ 315511 w 1079787"/>
              <a:gd name="connsiteY150" fmla="*/ 382229 h 823742"/>
              <a:gd name="connsiteX151" fmla="*/ 331234 w 1079787"/>
              <a:gd name="connsiteY151" fmla="*/ 373356 h 823742"/>
              <a:gd name="connsiteX152" fmla="*/ 379449 w 1079787"/>
              <a:gd name="connsiteY152" fmla="*/ 363955 h 823742"/>
              <a:gd name="connsiteX153" fmla="*/ 416354 w 1079787"/>
              <a:gd name="connsiteY153" fmla="*/ 349447 h 823742"/>
              <a:gd name="connsiteX154" fmla="*/ 451002 w 1079787"/>
              <a:gd name="connsiteY154" fmla="*/ 355710 h 823742"/>
              <a:gd name="connsiteX155" fmla="*/ 461348 w 1079787"/>
              <a:gd name="connsiteY155" fmla="*/ 361301 h 823742"/>
              <a:gd name="connsiteX156" fmla="*/ 466958 w 1079787"/>
              <a:gd name="connsiteY156" fmla="*/ 364332 h 823742"/>
              <a:gd name="connsiteX157" fmla="*/ 478581 w 1079787"/>
              <a:gd name="connsiteY157" fmla="*/ 365923 h 823742"/>
              <a:gd name="connsiteX158" fmla="*/ 488638 w 1079787"/>
              <a:gd name="connsiteY158" fmla="*/ 367300 h 823742"/>
              <a:gd name="connsiteX159" fmla="*/ 502110 w 1079787"/>
              <a:gd name="connsiteY159" fmla="*/ 360307 h 823742"/>
              <a:gd name="connsiteX160" fmla="*/ 511248 w 1079787"/>
              <a:gd name="connsiteY160" fmla="*/ 348384 h 823742"/>
              <a:gd name="connsiteX161" fmla="*/ 511103 w 1079787"/>
              <a:gd name="connsiteY161" fmla="*/ 348214 h 823742"/>
              <a:gd name="connsiteX162" fmla="*/ 513952 w 1079787"/>
              <a:gd name="connsiteY162" fmla="*/ 346472 h 823742"/>
              <a:gd name="connsiteX163" fmla="*/ 527047 w 1079787"/>
              <a:gd name="connsiteY163" fmla="*/ 338480 h 823742"/>
              <a:gd name="connsiteX164" fmla="*/ 541600 w 1079787"/>
              <a:gd name="connsiteY164" fmla="*/ 333933 h 823742"/>
              <a:gd name="connsiteX165" fmla="*/ 552494 w 1079787"/>
              <a:gd name="connsiteY165" fmla="*/ 338134 h 823742"/>
              <a:gd name="connsiteX166" fmla="*/ 553965 w 1079787"/>
              <a:gd name="connsiteY166" fmla="*/ 338706 h 823742"/>
              <a:gd name="connsiteX167" fmla="*/ 555600 w 1079787"/>
              <a:gd name="connsiteY167" fmla="*/ 337228 h 823742"/>
              <a:gd name="connsiteX168" fmla="*/ 566173 w 1079787"/>
              <a:gd name="connsiteY168" fmla="*/ 343850 h 823742"/>
              <a:gd name="connsiteX169" fmla="*/ 569374 w 1079787"/>
              <a:gd name="connsiteY169" fmla="*/ 345850 h 823742"/>
              <a:gd name="connsiteX170" fmla="*/ 576638 w 1079787"/>
              <a:gd name="connsiteY170" fmla="*/ 350403 h 823742"/>
              <a:gd name="connsiteX171" fmla="*/ 579318 w 1079787"/>
              <a:gd name="connsiteY171" fmla="*/ 352076 h 823742"/>
              <a:gd name="connsiteX172" fmla="*/ 583601 w 1079787"/>
              <a:gd name="connsiteY172" fmla="*/ 354761 h 823742"/>
              <a:gd name="connsiteX173" fmla="*/ 586802 w 1079787"/>
              <a:gd name="connsiteY173" fmla="*/ 354402 h 823742"/>
              <a:gd name="connsiteX174" fmla="*/ 595387 w 1079787"/>
              <a:gd name="connsiteY174" fmla="*/ 353440 h 823742"/>
              <a:gd name="connsiteX175" fmla="*/ 612915 w 1079787"/>
              <a:gd name="connsiteY175" fmla="*/ 342353 h 823742"/>
              <a:gd name="connsiteX176" fmla="*/ 624563 w 1079787"/>
              <a:gd name="connsiteY176" fmla="*/ 329097 h 823742"/>
              <a:gd name="connsiteX177" fmla="*/ 630563 w 1079787"/>
              <a:gd name="connsiteY177" fmla="*/ 314854 h 823742"/>
              <a:gd name="connsiteX178" fmla="*/ 645708 w 1079787"/>
              <a:gd name="connsiteY178" fmla="*/ 301176 h 823742"/>
              <a:gd name="connsiteX179" fmla="*/ 535745 w 1079787"/>
              <a:gd name="connsiteY179" fmla="*/ 0 h 823742"/>
              <a:gd name="connsiteX180" fmla="*/ 581835 w 1079787"/>
              <a:gd name="connsiteY180" fmla="*/ 1628 h 823742"/>
              <a:gd name="connsiteX181" fmla="*/ 580061 w 1079787"/>
              <a:gd name="connsiteY181" fmla="*/ 9175 h 823742"/>
              <a:gd name="connsiteX182" fmla="*/ 583671 w 1079787"/>
              <a:gd name="connsiteY182" fmla="*/ 17670 h 823742"/>
              <a:gd name="connsiteX183" fmla="*/ 590652 w 1079787"/>
              <a:gd name="connsiteY183" fmla="*/ 25324 h 823742"/>
              <a:gd name="connsiteX184" fmla="*/ 644753 w 1079787"/>
              <a:gd name="connsiteY184" fmla="*/ 57169 h 823742"/>
              <a:gd name="connsiteX185" fmla="*/ 679577 w 1079787"/>
              <a:gd name="connsiteY185" fmla="*/ 71720 h 823742"/>
              <a:gd name="connsiteX186" fmla="*/ 709886 w 1079787"/>
              <a:gd name="connsiteY186" fmla="*/ 103471 h 823742"/>
              <a:gd name="connsiteX187" fmla="*/ 740716 w 1079787"/>
              <a:gd name="connsiteY187" fmla="*/ 150352 h 823742"/>
              <a:gd name="connsiteX188" fmla="*/ 758383 w 1079787"/>
              <a:gd name="connsiteY188" fmla="*/ 146730 h 823742"/>
              <a:gd name="connsiteX189" fmla="*/ 788615 w 1079787"/>
              <a:gd name="connsiteY189" fmla="*/ 165520 h 823742"/>
              <a:gd name="connsiteX190" fmla="*/ 795741 w 1079787"/>
              <a:gd name="connsiteY190" fmla="*/ 171853 h 823742"/>
              <a:gd name="connsiteX191" fmla="*/ 835698 w 1079787"/>
              <a:gd name="connsiteY191" fmla="*/ 216614 h 823742"/>
              <a:gd name="connsiteX192" fmla="*/ 869503 w 1079787"/>
              <a:gd name="connsiteY192" fmla="*/ 227978 h 823742"/>
              <a:gd name="connsiteX193" fmla="*/ 874497 w 1079787"/>
              <a:gd name="connsiteY193" fmla="*/ 228997 h 823742"/>
              <a:gd name="connsiteX194" fmla="*/ 896126 w 1079787"/>
              <a:gd name="connsiteY194" fmla="*/ 230644 h 823742"/>
              <a:gd name="connsiteX195" fmla="*/ 925346 w 1079787"/>
              <a:gd name="connsiteY195" fmla="*/ 229537 h 823742"/>
              <a:gd name="connsiteX196" fmla="*/ 993258 w 1079787"/>
              <a:gd name="connsiteY196" fmla="*/ 229971 h 823742"/>
              <a:gd name="connsiteX197" fmla="*/ 1018403 w 1079787"/>
              <a:gd name="connsiteY197" fmla="*/ 244341 h 823742"/>
              <a:gd name="connsiteX198" fmla="*/ 1020095 w 1079787"/>
              <a:gd name="connsiteY198" fmla="*/ 293549 h 823742"/>
              <a:gd name="connsiteX199" fmla="*/ 1026189 w 1079787"/>
              <a:gd name="connsiteY199" fmla="*/ 304108 h 823742"/>
              <a:gd name="connsiteX200" fmla="*/ 1048101 w 1079787"/>
              <a:gd name="connsiteY200" fmla="*/ 274004 h 823742"/>
              <a:gd name="connsiteX201" fmla="*/ 1079787 w 1079787"/>
              <a:gd name="connsiteY201" fmla="*/ 266954 h 823742"/>
              <a:gd name="connsiteX202" fmla="*/ 1067032 w 1079787"/>
              <a:gd name="connsiteY202" fmla="*/ 327224 h 823742"/>
              <a:gd name="connsiteX203" fmla="*/ 1071743 w 1079787"/>
              <a:gd name="connsiteY203" fmla="*/ 334010 h 823742"/>
              <a:gd name="connsiteX204" fmla="*/ 1060127 w 1079787"/>
              <a:gd name="connsiteY204" fmla="*/ 368936 h 823742"/>
              <a:gd name="connsiteX205" fmla="*/ 1041416 w 1079787"/>
              <a:gd name="connsiteY205" fmla="*/ 425212 h 823742"/>
              <a:gd name="connsiteX206" fmla="*/ 1024441 w 1079787"/>
              <a:gd name="connsiteY206" fmla="*/ 463648 h 823742"/>
              <a:gd name="connsiteX207" fmla="*/ 1019585 w 1079787"/>
              <a:gd name="connsiteY207" fmla="*/ 467389 h 823742"/>
              <a:gd name="connsiteX208" fmla="*/ 1003372 w 1079787"/>
              <a:gd name="connsiteY208" fmla="*/ 460862 h 823742"/>
              <a:gd name="connsiteX209" fmla="*/ 996189 w 1079787"/>
              <a:gd name="connsiteY209" fmla="*/ 462321 h 823742"/>
              <a:gd name="connsiteX210" fmla="*/ 980466 w 1079787"/>
              <a:gd name="connsiteY210" fmla="*/ 458611 h 823742"/>
              <a:gd name="connsiteX211" fmla="*/ 956321 w 1079787"/>
              <a:gd name="connsiteY211" fmla="*/ 463201 h 823742"/>
              <a:gd name="connsiteX212" fmla="*/ 939447 w 1079787"/>
              <a:gd name="connsiteY212" fmla="*/ 474055 h 823742"/>
              <a:gd name="connsiteX213" fmla="*/ 914019 w 1079787"/>
              <a:gd name="connsiteY213" fmla="*/ 471942 h 823742"/>
              <a:gd name="connsiteX214" fmla="*/ 901780 w 1079787"/>
              <a:gd name="connsiteY214" fmla="*/ 467427 h 823742"/>
              <a:gd name="connsiteX215" fmla="*/ 880409 w 1079787"/>
              <a:gd name="connsiteY215" fmla="*/ 451731 h 823742"/>
              <a:gd name="connsiteX216" fmla="*/ 857188 w 1079787"/>
              <a:gd name="connsiteY216" fmla="*/ 434683 h 823742"/>
              <a:gd name="connsiteX217" fmla="*/ 847044 w 1079787"/>
              <a:gd name="connsiteY217" fmla="*/ 419446 h 823742"/>
              <a:gd name="connsiteX218" fmla="*/ 825050 w 1079787"/>
              <a:gd name="connsiteY218" fmla="*/ 402215 h 823742"/>
              <a:gd name="connsiteX219" fmla="*/ 809735 w 1079787"/>
              <a:gd name="connsiteY219" fmla="*/ 386418 h 823742"/>
              <a:gd name="connsiteX220" fmla="*/ 794351 w 1079787"/>
              <a:gd name="connsiteY220" fmla="*/ 370546 h 823742"/>
              <a:gd name="connsiteX221" fmla="*/ 779056 w 1079787"/>
              <a:gd name="connsiteY221" fmla="*/ 360038 h 823742"/>
              <a:gd name="connsiteX222" fmla="*/ 762949 w 1079787"/>
              <a:gd name="connsiteY222" fmla="*/ 345706 h 823742"/>
              <a:gd name="connsiteX223" fmla="*/ 741873 w 1079787"/>
              <a:gd name="connsiteY223" fmla="*/ 338902 h 823742"/>
              <a:gd name="connsiteX224" fmla="*/ 710709 w 1079787"/>
              <a:gd name="connsiteY224" fmla="*/ 313710 h 823742"/>
              <a:gd name="connsiteX225" fmla="*/ 699162 w 1079787"/>
              <a:gd name="connsiteY225" fmla="*/ 304460 h 823742"/>
              <a:gd name="connsiteX226" fmla="*/ 696986 w 1079787"/>
              <a:gd name="connsiteY226" fmla="*/ 302718 h 823742"/>
              <a:gd name="connsiteX227" fmla="*/ 686307 w 1079787"/>
              <a:gd name="connsiteY227" fmla="*/ 286946 h 823742"/>
              <a:gd name="connsiteX228" fmla="*/ 674829 w 1079787"/>
              <a:gd name="connsiteY228" fmla="*/ 276118 h 823742"/>
              <a:gd name="connsiteX229" fmla="*/ 660980 w 1079787"/>
              <a:gd name="connsiteY229" fmla="*/ 273450 h 823742"/>
              <a:gd name="connsiteX230" fmla="*/ 658206 w 1079787"/>
              <a:gd name="connsiteY230" fmla="*/ 272916 h 823742"/>
              <a:gd name="connsiteX231" fmla="*/ 641873 w 1079787"/>
              <a:gd name="connsiteY231" fmla="*/ 278847 h 823742"/>
              <a:gd name="connsiteX232" fmla="*/ 620835 w 1079787"/>
              <a:gd name="connsiteY232" fmla="*/ 297379 h 823742"/>
              <a:gd name="connsiteX233" fmla="*/ 609275 w 1079787"/>
              <a:gd name="connsiteY233" fmla="*/ 311440 h 823742"/>
              <a:gd name="connsiteX234" fmla="*/ 613891 w 1079787"/>
              <a:gd name="connsiteY234" fmla="*/ 312358 h 823742"/>
              <a:gd name="connsiteX235" fmla="*/ 610174 w 1079787"/>
              <a:gd name="connsiteY235" fmla="*/ 336230 h 823742"/>
              <a:gd name="connsiteX236" fmla="*/ 605898 w 1079787"/>
              <a:gd name="connsiteY236" fmla="*/ 337978 h 823742"/>
              <a:gd name="connsiteX237" fmla="*/ 588149 w 1079787"/>
              <a:gd name="connsiteY237" fmla="*/ 345203 h 823742"/>
              <a:gd name="connsiteX238" fmla="*/ 573639 w 1079787"/>
              <a:gd name="connsiteY238" fmla="*/ 340977 h 823742"/>
              <a:gd name="connsiteX239" fmla="*/ 559582 w 1079787"/>
              <a:gd name="connsiteY239" fmla="*/ 330432 h 823742"/>
              <a:gd name="connsiteX240" fmla="*/ 558525 w 1079787"/>
              <a:gd name="connsiteY240" fmla="*/ 330092 h 823742"/>
              <a:gd name="connsiteX241" fmla="*/ 547362 w 1079787"/>
              <a:gd name="connsiteY241" fmla="*/ 326457 h 823742"/>
              <a:gd name="connsiteX242" fmla="*/ 527393 w 1079787"/>
              <a:gd name="connsiteY242" fmla="*/ 318452 h 823742"/>
              <a:gd name="connsiteX243" fmla="*/ 520644 w 1079787"/>
              <a:gd name="connsiteY243" fmla="*/ 313402 h 823742"/>
              <a:gd name="connsiteX244" fmla="*/ 516387 w 1079787"/>
              <a:gd name="connsiteY244" fmla="*/ 310214 h 823742"/>
              <a:gd name="connsiteX245" fmla="*/ 512116 w 1079787"/>
              <a:gd name="connsiteY245" fmla="*/ 300316 h 823742"/>
              <a:gd name="connsiteX246" fmla="*/ 493047 w 1079787"/>
              <a:gd name="connsiteY246" fmla="*/ 285148 h 823742"/>
              <a:gd name="connsiteX247" fmla="*/ 481047 w 1079787"/>
              <a:gd name="connsiteY247" fmla="*/ 271652 h 823742"/>
              <a:gd name="connsiteX248" fmla="*/ 467732 w 1079787"/>
              <a:gd name="connsiteY248" fmla="*/ 267897 h 823742"/>
              <a:gd name="connsiteX249" fmla="*/ 451003 w 1079787"/>
              <a:gd name="connsiteY249" fmla="*/ 255390 h 823742"/>
              <a:gd name="connsiteX250" fmla="*/ 429600 w 1079787"/>
              <a:gd name="connsiteY250" fmla="*/ 243856 h 823742"/>
              <a:gd name="connsiteX251" fmla="*/ 417757 w 1079787"/>
              <a:gd name="connsiteY251" fmla="*/ 243831 h 823742"/>
              <a:gd name="connsiteX252" fmla="*/ 403669 w 1079787"/>
              <a:gd name="connsiteY252" fmla="*/ 233914 h 823742"/>
              <a:gd name="connsiteX253" fmla="*/ 385637 w 1079787"/>
              <a:gd name="connsiteY253" fmla="*/ 212810 h 823742"/>
              <a:gd name="connsiteX254" fmla="*/ 387392 w 1079787"/>
              <a:gd name="connsiteY254" fmla="*/ 204440 h 823742"/>
              <a:gd name="connsiteX255" fmla="*/ 384971 w 1079787"/>
              <a:gd name="connsiteY255" fmla="*/ 191215 h 823742"/>
              <a:gd name="connsiteX256" fmla="*/ 390417 w 1079787"/>
              <a:gd name="connsiteY256" fmla="*/ 191441 h 823742"/>
              <a:gd name="connsiteX257" fmla="*/ 425304 w 1079787"/>
              <a:gd name="connsiteY257" fmla="*/ 203509 h 823742"/>
              <a:gd name="connsiteX258" fmla="*/ 458933 w 1079787"/>
              <a:gd name="connsiteY258" fmla="*/ 186002 h 823742"/>
              <a:gd name="connsiteX259" fmla="*/ 484726 w 1079787"/>
              <a:gd name="connsiteY259" fmla="*/ 174462 h 823742"/>
              <a:gd name="connsiteX260" fmla="*/ 544538 w 1079787"/>
              <a:gd name="connsiteY260" fmla="*/ 179638 h 823742"/>
              <a:gd name="connsiteX261" fmla="*/ 564985 w 1079787"/>
              <a:gd name="connsiteY261" fmla="*/ 149491 h 823742"/>
              <a:gd name="connsiteX262" fmla="*/ 555047 w 1079787"/>
              <a:gd name="connsiteY262" fmla="*/ 113231 h 823742"/>
              <a:gd name="connsiteX263" fmla="*/ 536443 w 1079787"/>
              <a:gd name="connsiteY263" fmla="*/ 99975 h 823742"/>
              <a:gd name="connsiteX264" fmla="*/ 513449 w 1079787"/>
              <a:gd name="connsiteY264" fmla="*/ 56823 h 823742"/>
              <a:gd name="connsiteX265" fmla="*/ 481053 w 1079787"/>
              <a:gd name="connsiteY265" fmla="*/ 33084 h 823742"/>
              <a:gd name="connsiteX266" fmla="*/ 484216 w 1079787"/>
              <a:gd name="connsiteY266" fmla="*/ 23821 h 823742"/>
              <a:gd name="connsiteX267" fmla="*/ 477166 w 1079787"/>
              <a:gd name="connsiteY267" fmla="*/ 21356 h 823742"/>
              <a:gd name="connsiteX268" fmla="*/ 477386 w 1079787"/>
              <a:gd name="connsiteY268" fmla="*/ 10162 h 8237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Lst>
            <a:rect l="l" t="t" r="r" b="b"/>
            <a:pathLst>
              <a:path w="1079787" h="823742">
                <a:moveTo>
                  <a:pt x="483877" y="304157"/>
                </a:moveTo>
                <a:lnTo>
                  <a:pt x="497883" y="306685"/>
                </a:lnTo>
                <a:lnTo>
                  <a:pt x="506494" y="308005"/>
                </a:lnTo>
                <a:lnTo>
                  <a:pt x="510808" y="318004"/>
                </a:lnTo>
                <a:lnTo>
                  <a:pt x="522758" y="328922"/>
                </a:lnTo>
                <a:lnTo>
                  <a:pt x="503676" y="343071"/>
                </a:lnTo>
                <a:lnTo>
                  <a:pt x="483984" y="346065"/>
                </a:lnTo>
                <a:lnTo>
                  <a:pt x="464531" y="335066"/>
                </a:lnTo>
                <a:lnTo>
                  <a:pt x="458424" y="327513"/>
                </a:lnTo>
                <a:lnTo>
                  <a:pt x="456022" y="310741"/>
                </a:lnTo>
                <a:close/>
                <a:moveTo>
                  <a:pt x="662985" y="293253"/>
                </a:moveTo>
                <a:lnTo>
                  <a:pt x="684702" y="298032"/>
                </a:lnTo>
                <a:lnTo>
                  <a:pt x="686847" y="302937"/>
                </a:lnTo>
                <a:lnTo>
                  <a:pt x="698696" y="330034"/>
                </a:lnTo>
                <a:lnTo>
                  <a:pt x="721193" y="349246"/>
                </a:lnTo>
                <a:lnTo>
                  <a:pt x="716752" y="356289"/>
                </a:lnTo>
                <a:lnTo>
                  <a:pt x="726853" y="350604"/>
                </a:lnTo>
                <a:lnTo>
                  <a:pt x="736086" y="359138"/>
                </a:lnTo>
                <a:lnTo>
                  <a:pt x="741520" y="364168"/>
                </a:lnTo>
                <a:lnTo>
                  <a:pt x="739564" y="368149"/>
                </a:lnTo>
                <a:lnTo>
                  <a:pt x="760275" y="379380"/>
                </a:lnTo>
                <a:lnTo>
                  <a:pt x="763130" y="380927"/>
                </a:lnTo>
                <a:lnTo>
                  <a:pt x="781646" y="396699"/>
                </a:lnTo>
                <a:lnTo>
                  <a:pt x="794325" y="412276"/>
                </a:lnTo>
                <a:lnTo>
                  <a:pt x="802030" y="422325"/>
                </a:lnTo>
                <a:lnTo>
                  <a:pt x="808552" y="430839"/>
                </a:lnTo>
                <a:lnTo>
                  <a:pt x="820344" y="436814"/>
                </a:lnTo>
                <a:lnTo>
                  <a:pt x="837847" y="450611"/>
                </a:lnTo>
                <a:lnTo>
                  <a:pt x="858426" y="466841"/>
                </a:lnTo>
                <a:lnTo>
                  <a:pt x="868904" y="472086"/>
                </a:lnTo>
                <a:lnTo>
                  <a:pt x="884797" y="480047"/>
                </a:lnTo>
                <a:lnTo>
                  <a:pt x="908552" y="486549"/>
                </a:lnTo>
                <a:lnTo>
                  <a:pt x="928879" y="488021"/>
                </a:lnTo>
                <a:lnTo>
                  <a:pt x="951049" y="482808"/>
                </a:lnTo>
                <a:lnTo>
                  <a:pt x="987402" y="479865"/>
                </a:lnTo>
                <a:lnTo>
                  <a:pt x="994163" y="480601"/>
                </a:lnTo>
                <a:lnTo>
                  <a:pt x="986226" y="499051"/>
                </a:lnTo>
                <a:lnTo>
                  <a:pt x="986685" y="512125"/>
                </a:lnTo>
                <a:lnTo>
                  <a:pt x="976031" y="514106"/>
                </a:lnTo>
                <a:lnTo>
                  <a:pt x="969056" y="532834"/>
                </a:lnTo>
                <a:lnTo>
                  <a:pt x="978219" y="535287"/>
                </a:lnTo>
                <a:lnTo>
                  <a:pt x="957911" y="570182"/>
                </a:lnTo>
                <a:lnTo>
                  <a:pt x="956477" y="609076"/>
                </a:lnTo>
                <a:lnTo>
                  <a:pt x="950760" y="631180"/>
                </a:lnTo>
                <a:lnTo>
                  <a:pt x="948314" y="658177"/>
                </a:lnTo>
                <a:lnTo>
                  <a:pt x="953458" y="675376"/>
                </a:lnTo>
                <a:lnTo>
                  <a:pt x="953641" y="709127"/>
                </a:lnTo>
                <a:lnTo>
                  <a:pt x="955672" y="727873"/>
                </a:lnTo>
                <a:lnTo>
                  <a:pt x="932489" y="735193"/>
                </a:lnTo>
                <a:lnTo>
                  <a:pt x="906691" y="724232"/>
                </a:lnTo>
                <a:lnTo>
                  <a:pt x="876728" y="761598"/>
                </a:lnTo>
                <a:lnTo>
                  <a:pt x="891351" y="769861"/>
                </a:lnTo>
                <a:lnTo>
                  <a:pt x="910125" y="780313"/>
                </a:lnTo>
                <a:lnTo>
                  <a:pt x="892892" y="823679"/>
                </a:lnTo>
                <a:lnTo>
                  <a:pt x="881653" y="823742"/>
                </a:lnTo>
                <a:lnTo>
                  <a:pt x="868584" y="809957"/>
                </a:lnTo>
                <a:lnTo>
                  <a:pt x="835250" y="740029"/>
                </a:lnTo>
                <a:lnTo>
                  <a:pt x="841980" y="706266"/>
                </a:lnTo>
                <a:lnTo>
                  <a:pt x="813218" y="707441"/>
                </a:lnTo>
                <a:lnTo>
                  <a:pt x="772338" y="699021"/>
                </a:lnTo>
                <a:lnTo>
                  <a:pt x="763627" y="701241"/>
                </a:lnTo>
                <a:lnTo>
                  <a:pt x="755627" y="681992"/>
                </a:lnTo>
                <a:lnTo>
                  <a:pt x="727960" y="667302"/>
                </a:lnTo>
                <a:lnTo>
                  <a:pt x="724784" y="627194"/>
                </a:lnTo>
                <a:lnTo>
                  <a:pt x="692469" y="636180"/>
                </a:lnTo>
                <a:lnTo>
                  <a:pt x="652834" y="644839"/>
                </a:lnTo>
                <a:lnTo>
                  <a:pt x="642595" y="641663"/>
                </a:lnTo>
                <a:lnTo>
                  <a:pt x="610085" y="645776"/>
                </a:lnTo>
                <a:lnTo>
                  <a:pt x="576814" y="661617"/>
                </a:lnTo>
                <a:lnTo>
                  <a:pt x="552060" y="679005"/>
                </a:lnTo>
                <a:lnTo>
                  <a:pt x="526814" y="677169"/>
                </a:lnTo>
                <a:lnTo>
                  <a:pt x="523720" y="666805"/>
                </a:lnTo>
                <a:lnTo>
                  <a:pt x="493889" y="642619"/>
                </a:lnTo>
                <a:lnTo>
                  <a:pt x="469870" y="607001"/>
                </a:lnTo>
                <a:lnTo>
                  <a:pt x="483468" y="568427"/>
                </a:lnTo>
                <a:lnTo>
                  <a:pt x="459298" y="548222"/>
                </a:lnTo>
                <a:lnTo>
                  <a:pt x="449707" y="536437"/>
                </a:lnTo>
                <a:lnTo>
                  <a:pt x="421914" y="535073"/>
                </a:lnTo>
                <a:lnTo>
                  <a:pt x="408858" y="531727"/>
                </a:lnTo>
                <a:lnTo>
                  <a:pt x="408153" y="526942"/>
                </a:lnTo>
                <a:lnTo>
                  <a:pt x="381706" y="512049"/>
                </a:lnTo>
                <a:lnTo>
                  <a:pt x="365826" y="513364"/>
                </a:lnTo>
                <a:lnTo>
                  <a:pt x="345140" y="539877"/>
                </a:lnTo>
                <a:lnTo>
                  <a:pt x="352172" y="582218"/>
                </a:lnTo>
                <a:lnTo>
                  <a:pt x="351423" y="612422"/>
                </a:lnTo>
                <a:lnTo>
                  <a:pt x="276259" y="602272"/>
                </a:lnTo>
                <a:lnTo>
                  <a:pt x="248907" y="628325"/>
                </a:lnTo>
                <a:lnTo>
                  <a:pt x="223108" y="662063"/>
                </a:lnTo>
                <a:lnTo>
                  <a:pt x="199265" y="677357"/>
                </a:lnTo>
                <a:lnTo>
                  <a:pt x="186517" y="664944"/>
                </a:lnTo>
                <a:lnTo>
                  <a:pt x="187114" y="678143"/>
                </a:lnTo>
                <a:lnTo>
                  <a:pt x="172416" y="692902"/>
                </a:lnTo>
                <a:lnTo>
                  <a:pt x="147296" y="694091"/>
                </a:lnTo>
                <a:lnTo>
                  <a:pt x="127579" y="684916"/>
                </a:lnTo>
                <a:lnTo>
                  <a:pt x="125403" y="654234"/>
                </a:lnTo>
                <a:lnTo>
                  <a:pt x="136453" y="605379"/>
                </a:lnTo>
                <a:lnTo>
                  <a:pt x="138057" y="600279"/>
                </a:lnTo>
                <a:lnTo>
                  <a:pt x="93931" y="590689"/>
                </a:lnTo>
                <a:lnTo>
                  <a:pt x="75340" y="609347"/>
                </a:lnTo>
                <a:lnTo>
                  <a:pt x="47610" y="620226"/>
                </a:lnTo>
                <a:lnTo>
                  <a:pt x="35855" y="602524"/>
                </a:lnTo>
                <a:lnTo>
                  <a:pt x="22912" y="584350"/>
                </a:lnTo>
                <a:lnTo>
                  <a:pt x="14459" y="565792"/>
                </a:lnTo>
                <a:lnTo>
                  <a:pt x="14692" y="536809"/>
                </a:lnTo>
                <a:lnTo>
                  <a:pt x="17635" y="526627"/>
                </a:lnTo>
                <a:lnTo>
                  <a:pt x="572" y="501522"/>
                </a:lnTo>
                <a:lnTo>
                  <a:pt x="5547" y="485883"/>
                </a:lnTo>
                <a:lnTo>
                  <a:pt x="0" y="433789"/>
                </a:lnTo>
                <a:lnTo>
                  <a:pt x="1572" y="433493"/>
                </a:lnTo>
                <a:lnTo>
                  <a:pt x="37082" y="423092"/>
                </a:lnTo>
                <a:lnTo>
                  <a:pt x="77019" y="427085"/>
                </a:lnTo>
                <a:lnTo>
                  <a:pt x="104158" y="425306"/>
                </a:lnTo>
                <a:lnTo>
                  <a:pt x="128868" y="431273"/>
                </a:lnTo>
                <a:lnTo>
                  <a:pt x="150202" y="442574"/>
                </a:lnTo>
                <a:lnTo>
                  <a:pt x="184303" y="460634"/>
                </a:lnTo>
                <a:lnTo>
                  <a:pt x="184951" y="460980"/>
                </a:lnTo>
                <a:lnTo>
                  <a:pt x="188007" y="463653"/>
                </a:lnTo>
                <a:lnTo>
                  <a:pt x="207315" y="480550"/>
                </a:lnTo>
                <a:lnTo>
                  <a:pt x="193995" y="493310"/>
                </a:lnTo>
                <a:lnTo>
                  <a:pt x="187290" y="515357"/>
                </a:lnTo>
                <a:lnTo>
                  <a:pt x="195341" y="535821"/>
                </a:lnTo>
                <a:lnTo>
                  <a:pt x="187611" y="545417"/>
                </a:lnTo>
                <a:lnTo>
                  <a:pt x="175322" y="524219"/>
                </a:lnTo>
                <a:lnTo>
                  <a:pt x="165900" y="531249"/>
                </a:lnTo>
                <a:lnTo>
                  <a:pt x="157699" y="544638"/>
                </a:lnTo>
                <a:lnTo>
                  <a:pt x="157422" y="545090"/>
                </a:lnTo>
                <a:lnTo>
                  <a:pt x="165384" y="561296"/>
                </a:lnTo>
                <a:lnTo>
                  <a:pt x="168749" y="569251"/>
                </a:lnTo>
                <a:lnTo>
                  <a:pt x="170642" y="573741"/>
                </a:lnTo>
                <a:lnTo>
                  <a:pt x="178347" y="583796"/>
                </a:lnTo>
                <a:lnTo>
                  <a:pt x="191007" y="604982"/>
                </a:lnTo>
                <a:lnTo>
                  <a:pt x="193535" y="602046"/>
                </a:lnTo>
                <a:lnTo>
                  <a:pt x="196190" y="598971"/>
                </a:lnTo>
                <a:lnTo>
                  <a:pt x="196473" y="577439"/>
                </a:lnTo>
                <a:lnTo>
                  <a:pt x="201278" y="557699"/>
                </a:lnTo>
                <a:lnTo>
                  <a:pt x="198221" y="539047"/>
                </a:lnTo>
                <a:lnTo>
                  <a:pt x="217227" y="526841"/>
                </a:lnTo>
                <a:lnTo>
                  <a:pt x="232529" y="526527"/>
                </a:lnTo>
                <a:lnTo>
                  <a:pt x="245284" y="518495"/>
                </a:lnTo>
                <a:lnTo>
                  <a:pt x="246328" y="516225"/>
                </a:lnTo>
                <a:lnTo>
                  <a:pt x="253555" y="500498"/>
                </a:lnTo>
                <a:lnTo>
                  <a:pt x="253687" y="499938"/>
                </a:lnTo>
                <a:lnTo>
                  <a:pt x="257448" y="484053"/>
                </a:lnTo>
                <a:lnTo>
                  <a:pt x="269190" y="477777"/>
                </a:lnTo>
                <a:lnTo>
                  <a:pt x="282995" y="457748"/>
                </a:lnTo>
                <a:lnTo>
                  <a:pt x="298939" y="434606"/>
                </a:lnTo>
                <a:lnTo>
                  <a:pt x="299681" y="432600"/>
                </a:lnTo>
                <a:lnTo>
                  <a:pt x="302511" y="424934"/>
                </a:lnTo>
                <a:lnTo>
                  <a:pt x="303398" y="422532"/>
                </a:lnTo>
                <a:lnTo>
                  <a:pt x="301800" y="401415"/>
                </a:lnTo>
                <a:lnTo>
                  <a:pt x="315511" y="382229"/>
                </a:lnTo>
                <a:lnTo>
                  <a:pt x="331234" y="373356"/>
                </a:lnTo>
                <a:lnTo>
                  <a:pt x="379449" y="363955"/>
                </a:lnTo>
                <a:lnTo>
                  <a:pt x="416354" y="349447"/>
                </a:lnTo>
                <a:lnTo>
                  <a:pt x="451002" y="355710"/>
                </a:lnTo>
                <a:lnTo>
                  <a:pt x="461348" y="361301"/>
                </a:lnTo>
                <a:lnTo>
                  <a:pt x="466958" y="364332"/>
                </a:lnTo>
                <a:lnTo>
                  <a:pt x="478581" y="365923"/>
                </a:lnTo>
                <a:lnTo>
                  <a:pt x="488638" y="367300"/>
                </a:lnTo>
                <a:lnTo>
                  <a:pt x="502110" y="360307"/>
                </a:lnTo>
                <a:lnTo>
                  <a:pt x="511248" y="348384"/>
                </a:lnTo>
                <a:lnTo>
                  <a:pt x="511103" y="348214"/>
                </a:lnTo>
                <a:lnTo>
                  <a:pt x="513952" y="346472"/>
                </a:lnTo>
                <a:lnTo>
                  <a:pt x="527047" y="338480"/>
                </a:lnTo>
                <a:lnTo>
                  <a:pt x="541600" y="333933"/>
                </a:lnTo>
                <a:lnTo>
                  <a:pt x="552494" y="338134"/>
                </a:lnTo>
                <a:lnTo>
                  <a:pt x="553965" y="338706"/>
                </a:lnTo>
                <a:lnTo>
                  <a:pt x="555600" y="337228"/>
                </a:lnTo>
                <a:lnTo>
                  <a:pt x="566173" y="343850"/>
                </a:lnTo>
                <a:lnTo>
                  <a:pt x="569374" y="345850"/>
                </a:lnTo>
                <a:lnTo>
                  <a:pt x="576638" y="350403"/>
                </a:lnTo>
                <a:lnTo>
                  <a:pt x="579318" y="352076"/>
                </a:lnTo>
                <a:lnTo>
                  <a:pt x="583601" y="354761"/>
                </a:lnTo>
                <a:lnTo>
                  <a:pt x="586802" y="354402"/>
                </a:lnTo>
                <a:lnTo>
                  <a:pt x="595387" y="353440"/>
                </a:lnTo>
                <a:lnTo>
                  <a:pt x="612915" y="342353"/>
                </a:lnTo>
                <a:lnTo>
                  <a:pt x="624563" y="329097"/>
                </a:lnTo>
                <a:lnTo>
                  <a:pt x="630563" y="314854"/>
                </a:lnTo>
                <a:lnTo>
                  <a:pt x="645708" y="301176"/>
                </a:lnTo>
                <a:close/>
                <a:moveTo>
                  <a:pt x="535745" y="0"/>
                </a:moveTo>
                <a:lnTo>
                  <a:pt x="581835" y="1628"/>
                </a:lnTo>
                <a:lnTo>
                  <a:pt x="580061" y="9175"/>
                </a:lnTo>
                <a:lnTo>
                  <a:pt x="583671" y="17670"/>
                </a:lnTo>
                <a:lnTo>
                  <a:pt x="590652" y="25324"/>
                </a:lnTo>
                <a:lnTo>
                  <a:pt x="644753" y="57169"/>
                </a:lnTo>
                <a:lnTo>
                  <a:pt x="679577" y="71720"/>
                </a:lnTo>
                <a:lnTo>
                  <a:pt x="709886" y="103471"/>
                </a:lnTo>
                <a:lnTo>
                  <a:pt x="740716" y="150352"/>
                </a:lnTo>
                <a:lnTo>
                  <a:pt x="758383" y="146730"/>
                </a:lnTo>
                <a:lnTo>
                  <a:pt x="788615" y="165520"/>
                </a:lnTo>
                <a:lnTo>
                  <a:pt x="795741" y="171853"/>
                </a:lnTo>
                <a:lnTo>
                  <a:pt x="835698" y="216614"/>
                </a:lnTo>
                <a:lnTo>
                  <a:pt x="869503" y="227978"/>
                </a:lnTo>
                <a:lnTo>
                  <a:pt x="874497" y="228997"/>
                </a:lnTo>
                <a:lnTo>
                  <a:pt x="896126" y="230644"/>
                </a:lnTo>
                <a:lnTo>
                  <a:pt x="925346" y="229537"/>
                </a:lnTo>
                <a:lnTo>
                  <a:pt x="993258" y="229971"/>
                </a:lnTo>
                <a:lnTo>
                  <a:pt x="1018403" y="244341"/>
                </a:lnTo>
                <a:lnTo>
                  <a:pt x="1020095" y="293549"/>
                </a:lnTo>
                <a:lnTo>
                  <a:pt x="1026189" y="304108"/>
                </a:lnTo>
                <a:lnTo>
                  <a:pt x="1048101" y="274004"/>
                </a:lnTo>
                <a:lnTo>
                  <a:pt x="1079787" y="266954"/>
                </a:lnTo>
                <a:lnTo>
                  <a:pt x="1067032" y="327224"/>
                </a:lnTo>
                <a:lnTo>
                  <a:pt x="1071743" y="334010"/>
                </a:lnTo>
                <a:lnTo>
                  <a:pt x="1060127" y="368936"/>
                </a:lnTo>
                <a:lnTo>
                  <a:pt x="1041416" y="425212"/>
                </a:lnTo>
                <a:lnTo>
                  <a:pt x="1024441" y="463648"/>
                </a:lnTo>
                <a:lnTo>
                  <a:pt x="1019585" y="467389"/>
                </a:lnTo>
                <a:lnTo>
                  <a:pt x="1003372" y="460862"/>
                </a:lnTo>
                <a:lnTo>
                  <a:pt x="996189" y="462321"/>
                </a:lnTo>
                <a:lnTo>
                  <a:pt x="980466" y="458611"/>
                </a:lnTo>
                <a:lnTo>
                  <a:pt x="956321" y="463201"/>
                </a:lnTo>
                <a:lnTo>
                  <a:pt x="939447" y="474055"/>
                </a:lnTo>
                <a:lnTo>
                  <a:pt x="914019" y="471942"/>
                </a:lnTo>
                <a:lnTo>
                  <a:pt x="901780" y="467427"/>
                </a:lnTo>
                <a:lnTo>
                  <a:pt x="880409" y="451731"/>
                </a:lnTo>
                <a:lnTo>
                  <a:pt x="857188" y="434683"/>
                </a:lnTo>
                <a:lnTo>
                  <a:pt x="847044" y="419446"/>
                </a:lnTo>
                <a:lnTo>
                  <a:pt x="825050" y="402215"/>
                </a:lnTo>
                <a:lnTo>
                  <a:pt x="809735" y="386418"/>
                </a:lnTo>
                <a:lnTo>
                  <a:pt x="794351" y="370546"/>
                </a:lnTo>
                <a:lnTo>
                  <a:pt x="779056" y="360038"/>
                </a:lnTo>
                <a:lnTo>
                  <a:pt x="762949" y="345706"/>
                </a:lnTo>
                <a:lnTo>
                  <a:pt x="741873" y="338902"/>
                </a:lnTo>
                <a:lnTo>
                  <a:pt x="710709" y="313710"/>
                </a:lnTo>
                <a:lnTo>
                  <a:pt x="699162" y="304460"/>
                </a:lnTo>
                <a:lnTo>
                  <a:pt x="696986" y="302718"/>
                </a:lnTo>
                <a:lnTo>
                  <a:pt x="686307" y="286946"/>
                </a:lnTo>
                <a:lnTo>
                  <a:pt x="674829" y="276118"/>
                </a:lnTo>
                <a:lnTo>
                  <a:pt x="660980" y="273450"/>
                </a:lnTo>
                <a:lnTo>
                  <a:pt x="658206" y="272916"/>
                </a:lnTo>
                <a:lnTo>
                  <a:pt x="641873" y="278847"/>
                </a:lnTo>
                <a:lnTo>
                  <a:pt x="620835" y="297379"/>
                </a:lnTo>
                <a:lnTo>
                  <a:pt x="609275" y="311440"/>
                </a:lnTo>
                <a:lnTo>
                  <a:pt x="613891" y="312358"/>
                </a:lnTo>
                <a:lnTo>
                  <a:pt x="610174" y="336230"/>
                </a:lnTo>
                <a:lnTo>
                  <a:pt x="605898" y="337978"/>
                </a:lnTo>
                <a:lnTo>
                  <a:pt x="588149" y="345203"/>
                </a:lnTo>
                <a:lnTo>
                  <a:pt x="573639" y="340977"/>
                </a:lnTo>
                <a:lnTo>
                  <a:pt x="559582" y="330432"/>
                </a:lnTo>
                <a:lnTo>
                  <a:pt x="558525" y="330092"/>
                </a:lnTo>
                <a:lnTo>
                  <a:pt x="547362" y="326457"/>
                </a:lnTo>
                <a:lnTo>
                  <a:pt x="527393" y="318452"/>
                </a:lnTo>
                <a:lnTo>
                  <a:pt x="520644" y="313402"/>
                </a:lnTo>
                <a:lnTo>
                  <a:pt x="516387" y="310214"/>
                </a:lnTo>
                <a:lnTo>
                  <a:pt x="512116" y="300316"/>
                </a:lnTo>
                <a:lnTo>
                  <a:pt x="493047" y="285148"/>
                </a:lnTo>
                <a:lnTo>
                  <a:pt x="481047" y="271652"/>
                </a:lnTo>
                <a:lnTo>
                  <a:pt x="467732" y="267897"/>
                </a:lnTo>
                <a:lnTo>
                  <a:pt x="451003" y="255390"/>
                </a:lnTo>
                <a:lnTo>
                  <a:pt x="429600" y="243856"/>
                </a:lnTo>
                <a:lnTo>
                  <a:pt x="417757" y="243831"/>
                </a:lnTo>
                <a:lnTo>
                  <a:pt x="403669" y="233914"/>
                </a:lnTo>
                <a:lnTo>
                  <a:pt x="385637" y="212810"/>
                </a:lnTo>
                <a:lnTo>
                  <a:pt x="387392" y="204440"/>
                </a:lnTo>
                <a:lnTo>
                  <a:pt x="384971" y="191215"/>
                </a:lnTo>
                <a:lnTo>
                  <a:pt x="390417" y="191441"/>
                </a:lnTo>
                <a:lnTo>
                  <a:pt x="425304" y="203509"/>
                </a:lnTo>
                <a:lnTo>
                  <a:pt x="458933" y="186002"/>
                </a:lnTo>
                <a:lnTo>
                  <a:pt x="484726" y="174462"/>
                </a:lnTo>
                <a:lnTo>
                  <a:pt x="544538" y="179638"/>
                </a:lnTo>
                <a:lnTo>
                  <a:pt x="564985" y="149491"/>
                </a:lnTo>
                <a:lnTo>
                  <a:pt x="555047" y="113231"/>
                </a:lnTo>
                <a:lnTo>
                  <a:pt x="536443" y="99975"/>
                </a:lnTo>
                <a:lnTo>
                  <a:pt x="513449" y="56823"/>
                </a:lnTo>
                <a:lnTo>
                  <a:pt x="481053" y="33084"/>
                </a:lnTo>
                <a:lnTo>
                  <a:pt x="484216" y="23821"/>
                </a:lnTo>
                <a:lnTo>
                  <a:pt x="477166" y="21356"/>
                </a:lnTo>
                <a:lnTo>
                  <a:pt x="477386" y="10162"/>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4" name="Rebild">
            <a:extLst>
              <a:ext uri="{FF2B5EF4-FFF2-40B4-BE49-F238E27FC236}">
                <a16:creationId xmlns:a16="http://schemas.microsoft.com/office/drawing/2014/main" id="{00000000-0008-0000-3E00-0000CC000000}"/>
              </a:ext>
            </a:extLst>
          </xdr:cNvPr>
          <xdr:cNvSpPr/>
        </xdr:nvSpPr>
        <xdr:spPr>
          <a:xfrm>
            <a:off x="1743952" y="1906309"/>
            <a:ext cx="794624" cy="654995"/>
          </a:xfrm>
          <a:custGeom>
            <a:avLst/>
            <a:gdLst>
              <a:gd name="connsiteX0" fmla="*/ 729118 w 773604"/>
              <a:gd name="connsiteY0" fmla="*/ 298378 h 637669"/>
              <a:gd name="connsiteX1" fmla="*/ 742187 w 773604"/>
              <a:gd name="connsiteY1" fmla="*/ 312163 h 637669"/>
              <a:gd name="connsiteX2" fmla="*/ 773395 w 773604"/>
              <a:gd name="connsiteY2" fmla="*/ 348416 h 637669"/>
              <a:gd name="connsiteX3" fmla="*/ 720445 w 773604"/>
              <a:gd name="connsiteY3" fmla="*/ 342838 h 637669"/>
              <a:gd name="connsiteX4" fmla="*/ 658463 w 773604"/>
              <a:gd name="connsiteY4" fmla="*/ 410817 h 637669"/>
              <a:gd name="connsiteX5" fmla="*/ 632180 w 773604"/>
              <a:gd name="connsiteY5" fmla="*/ 412899 h 637669"/>
              <a:gd name="connsiteX6" fmla="*/ 592154 w 773604"/>
              <a:gd name="connsiteY6" fmla="*/ 421684 h 637669"/>
              <a:gd name="connsiteX7" fmla="*/ 585412 w 773604"/>
              <a:gd name="connsiteY7" fmla="*/ 414546 h 637669"/>
              <a:gd name="connsiteX8" fmla="*/ 582425 w 773604"/>
              <a:gd name="connsiteY8" fmla="*/ 387713 h 637669"/>
              <a:gd name="connsiteX9" fmla="*/ 586104 w 773604"/>
              <a:gd name="connsiteY9" fmla="*/ 357050 h 637669"/>
              <a:gd name="connsiteX10" fmla="*/ 581664 w 773604"/>
              <a:gd name="connsiteY10" fmla="*/ 347989 h 637669"/>
              <a:gd name="connsiteX11" fmla="*/ 559720 w 773604"/>
              <a:gd name="connsiteY11" fmla="*/ 347712 h 637669"/>
              <a:gd name="connsiteX12" fmla="*/ 550840 w 773604"/>
              <a:gd name="connsiteY12" fmla="*/ 349473 h 637669"/>
              <a:gd name="connsiteX13" fmla="*/ 522538 w 773604"/>
              <a:gd name="connsiteY13" fmla="*/ 355925 h 637669"/>
              <a:gd name="connsiteX14" fmla="*/ 452833 w 773604"/>
              <a:gd name="connsiteY14" fmla="*/ 331462 h 637669"/>
              <a:gd name="connsiteX15" fmla="*/ 422902 w 773604"/>
              <a:gd name="connsiteY15" fmla="*/ 345970 h 637669"/>
              <a:gd name="connsiteX16" fmla="*/ 422436 w 773604"/>
              <a:gd name="connsiteY16" fmla="*/ 345788 h 637669"/>
              <a:gd name="connsiteX17" fmla="*/ 398694 w 773604"/>
              <a:gd name="connsiteY17" fmla="*/ 340078 h 637669"/>
              <a:gd name="connsiteX18" fmla="*/ 355707 w 773604"/>
              <a:gd name="connsiteY18" fmla="*/ 337826 h 637669"/>
              <a:gd name="connsiteX19" fmla="*/ 327392 w 773604"/>
              <a:gd name="connsiteY19" fmla="*/ 327538 h 637669"/>
              <a:gd name="connsiteX20" fmla="*/ 304511 w 773604"/>
              <a:gd name="connsiteY20" fmla="*/ 309276 h 637669"/>
              <a:gd name="connsiteX21" fmla="*/ 282505 w 773604"/>
              <a:gd name="connsiteY21" fmla="*/ 356830 h 637669"/>
              <a:gd name="connsiteX22" fmla="*/ 290492 w 773604"/>
              <a:gd name="connsiteY22" fmla="*/ 378419 h 637669"/>
              <a:gd name="connsiteX23" fmla="*/ 279297 w 773604"/>
              <a:gd name="connsiteY23" fmla="*/ 403195 h 637669"/>
              <a:gd name="connsiteX24" fmla="*/ 292121 w 773604"/>
              <a:gd name="connsiteY24" fmla="*/ 422495 h 637669"/>
              <a:gd name="connsiteX25" fmla="*/ 319052 w 773604"/>
              <a:gd name="connsiteY25" fmla="*/ 431173 h 637669"/>
              <a:gd name="connsiteX26" fmla="*/ 314989 w 773604"/>
              <a:gd name="connsiteY26" fmla="*/ 456139 h 637669"/>
              <a:gd name="connsiteX27" fmla="*/ 302002 w 773604"/>
              <a:gd name="connsiteY27" fmla="*/ 477495 h 637669"/>
              <a:gd name="connsiteX28" fmla="*/ 264316 w 773604"/>
              <a:gd name="connsiteY28" fmla="*/ 475350 h 637669"/>
              <a:gd name="connsiteX29" fmla="*/ 251593 w 773604"/>
              <a:gd name="connsiteY29" fmla="*/ 505145 h 637669"/>
              <a:gd name="connsiteX30" fmla="*/ 254153 w 773604"/>
              <a:gd name="connsiteY30" fmla="*/ 513528 h 637669"/>
              <a:gd name="connsiteX31" fmla="*/ 227517 w 773604"/>
              <a:gd name="connsiteY31" fmla="*/ 549907 h 637669"/>
              <a:gd name="connsiteX32" fmla="*/ 225875 w 773604"/>
              <a:gd name="connsiteY32" fmla="*/ 580337 h 637669"/>
              <a:gd name="connsiteX33" fmla="*/ 224693 w 773604"/>
              <a:gd name="connsiteY33" fmla="*/ 608296 h 637669"/>
              <a:gd name="connsiteX34" fmla="*/ 221530 w 773604"/>
              <a:gd name="connsiteY34" fmla="*/ 615006 h 637669"/>
              <a:gd name="connsiteX35" fmla="*/ 215202 w 773604"/>
              <a:gd name="connsiteY35" fmla="*/ 637657 h 637669"/>
              <a:gd name="connsiteX36" fmla="*/ 173397 w 773604"/>
              <a:gd name="connsiteY36" fmla="*/ 631356 h 637669"/>
              <a:gd name="connsiteX37" fmla="*/ 151026 w 773604"/>
              <a:gd name="connsiteY37" fmla="*/ 618949 h 637669"/>
              <a:gd name="connsiteX38" fmla="*/ 145504 w 773604"/>
              <a:gd name="connsiteY38" fmla="*/ 612346 h 637669"/>
              <a:gd name="connsiteX39" fmla="*/ 103020 w 773604"/>
              <a:gd name="connsiteY39" fmla="*/ 581997 h 637669"/>
              <a:gd name="connsiteX40" fmla="*/ 115667 w 773604"/>
              <a:gd name="connsiteY40" fmla="*/ 550410 h 637669"/>
              <a:gd name="connsiteX41" fmla="*/ 116623 w 773604"/>
              <a:gd name="connsiteY41" fmla="*/ 539191 h 637669"/>
              <a:gd name="connsiteX42" fmla="*/ 75277 w 773604"/>
              <a:gd name="connsiteY42" fmla="*/ 515320 h 637669"/>
              <a:gd name="connsiteX43" fmla="*/ 56868 w 773604"/>
              <a:gd name="connsiteY43" fmla="*/ 478205 h 637669"/>
              <a:gd name="connsiteX44" fmla="*/ 30283 w 773604"/>
              <a:gd name="connsiteY44" fmla="*/ 469502 h 637669"/>
              <a:gd name="connsiteX45" fmla="*/ 16629 w 773604"/>
              <a:gd name="connsiteY45" fmla="*/ 466383 h 637669"/>
              <a:gd name="connsiteX46" fmla="*/ 472 w 773604"/>
              <a:gd name="connsiteY46" fmla="*/ 457252 h 637669"/>
              <a:gd name="connsiteX47" fmla="*/ 15252 w 773604"/>
              <a:gd name="connsiteY47" fmla="*/ 440549 h 637669"/>
              <a:gd name="connsiteX48" fmla="*/ 31428 w 773604"/>
              <a:gd name="connsiteY48" fmla="*/ 391945 h 637669"/>
              <a:gd name="connsiteX49" fmla="*/ 41176 w 773604"/>
              <a:gd name="connsiteY49" fmla="*/ 388858 h 637669"/>
              <a:gd name="connsiteX50" fmla="*/ 76277 w 773604"/>
              <a:gd name="connsiteY50" fmla="*/ 337046 h 637669"/>
              <a:gd name="connsiteX51" fmla="*/ 108485 w 773604"/>
              <a:gd name="connsiteY51" fmla="*/ 352510 h 637669"/>
              <a:gd name="connsiteX52" fmla="*/ 130491 w 773604"/>
              <a:gd name="connsiteY52" fmla="*/ 339266 h 637669"/>
              <a:gd name="connsiteX53" fmla="*/ 107384 w 773604"/>
              <a:gd name="connsiteY53" fmla="*/ 325991 h 637669"/>
              <a:gd name="connsiteX54" fmla="*/ 108831 w 773604"/>
              <a:gd name="connsiteY54" fmla="*/ 308811 h 637669"/>
              <a:gd name="connsiteX55" fmla="*/ 112919 w 773604"/>
              <a:gd name="connsiteY55" fmla="*/ 271344 h 637669"/>
              <a:gd name="connsiteX56" fmla="*/ 128378 w 773604"/>
              <a:gd name="connsiteY56" fmla="*/ 246460 h 637669"/>
              <a:gd name="connsiteX57" fmla="*/ 148938 w 773604"/>
              <a:gd name="connsiteY57" fmla="*/ 235726 h 637669"/>
              <a:gd name="connsiteX58" fmla="*/ 145894 w 773604"/>
              <a:gd name="connsiteY58" fmla="*/ 223985 h 637669"/>
              <a:gd name="connsiteX59" fmla="*/ 137378 w 773604"/>
              <a:gd name="connsiteY59" fmla="*/ 218784 h 637669"/>
              <a:gd name="connsiteX60" fmla="*/ 111598 w 773604"/>
              <a:gd name="connsiteY60" fmla="*/ 207578 h 637669"/>
              <a:gd name="connsiteX61" fmla="*/ 98321 w 773604"/>
              <a:gd name="connsiteY61" fmla="*/ 179550 h 637669"/>
              <a:gd name="connsiteX62" fmla="*/ 59799 w 773604"/>
              <a:gd name="connsiteY62" fmla="*/ 165778 h 637669"/>
              <a:gd name="connsiteX63" fmla="*/ 83642 w 773604"/>
              <a:gd name="connsiteY63" fmla="*/ 150485 h 637669"/>
              <a:gd name="connsiteX64" fmla="*/ 109441 w 773604"/>
              <a:gd name="connsiteY64" fmla="*/ 116747 h 637669"/>
              <a:gd name="connsiteX65" fmla="*/ 136793 w 773604"/>
              <a:gd name="connsiteY65" fmla="*/ 90693 h 637669"/>
              <a:gd name="connsiteX66" fmla="*/ 211957 w 773604"/>
              <a:gd name="connsiteY66" fmla="*/ 100843 h 637669"/>
              <a:gd name="connsiteX67" fmla="*/ 212706 w 773604"/>
              <a:gd name="connsiteY67" fmla="*/ 70639 h 637669"/>
              <a:gd name="connsiteX68" fmla="*/ 205674 w 773604"/>
              <a:gd name="connsiteY68" fmla="*/ 28298 h 637669"/>
              <a:gd name="connsiteX69" fmla="*/ 226360 w 773604"/>
              <a:gd name="connsiteY69" fmla="*/ 1786 h 637669"/>
              <a:gd name="connsiteX70" fmla="*/ 242240 w 773604"/>
              <a:gd name="connsiteY70" fmla="*/ 472 h 637669"/>
              <a:gd name="connsiteX71" fmla="*/ 268687 w 773604"/>
              <a:gd name="connsiteY71" fmla="*/ 15363 h 637669"/>
              <a:gd name="connsiteX72" fmla="*/ 269392 w 773604"/>
              <a:gd name="connsiteY72" fmla="*/ 20148 h 637669"/>
              <a:gd name="connsiteX73" fmla="*/ 282448 w 773604"/>
              <a:gd name="connsiteY73" fmla="*/ 23494 h 637669"/>
              <a:gd name="connsiteX74" fmla="*/ 310241 w 773604"/>
              <a:gd name="connsiteY74" fmla="*/ 24859 h 637669"/>
              <a:gd name="connsiteX75" fmla="*/ 319832 w 773604"/>
              <a:gd name="connsiteY75" fmla="*/ 36643 h 637669"/>
              <a:gd name="connsiteX76" fmla="*/ 344002 w 773604"/>
              <a:gd name="connsiteY76" fmla="*/ 56848 h 637669"/>
              <a:gd name="connsiteX77" fmla="*/ 330405 w 773604"/>
              <a:gd name="connsiteY77" fmla="*/ 95422 h 637669"/>
              <a:gd name="connsiteX78" fmla="*/ 354424 w 773604"/>
              <a:gd name="connsiteY78" fmla="*/ 131041 h 637669"/>
              <a:gd name="connsiteX79" fmla="*/ 384254 w 773604"/>
              <a:gd name="connsiteY79" fmla="*/ 155226 h 637669"/>
              <a:gd name="connsiteX80" fmla="*/ 387348 w 773604"/>
              <a:gd name="connsiteY80" fmla="*/ 165590 h 637669"/>
              <a:gd name="connsiteX81" fmla="*/ 412594 w 773604"/>
              <a:gd name="connsiteY81" fmla="*/ 167426 h 637669"/>
              <a:gd name="connsiteX82" fmla="*/ 437348 w 773604"/>
              <a:gd name="connsiteY82" fmla="*/ 150038 h 637669"/>
              <a:gd name="connsiteX83" fmla="*/ 470619 w 773604"/>
              <a:gd name="connsiteY83" fmla="*/ 134197 h 637669"/>
              <a:gd name="connsiteX84" fmla="*/ 503129 w 773604"/>
              <a:gd name="connsiteY84" fmla="*/ 130085 h 637669"/>
              <a:gd name="connsiteX85" fmla="*/ 513368 w 773604"/>
              <a:gd name="connsiteY85" fmla="*/ 133260 h 637669"/>
              <a:gd name="connsiteX86" fmla="*/ 553003 w 773604"/>
              <a:gd name="connsiteY86" fmla="*/ 124601 h 637669"/>
              <a:gd name="connsiteX87" fmla="*/ 585318 w 773604"/>
              <a:gd name="connsiteY87" fmla="*/ 115615 h 637669"/>
              <a:gd name="connsiteX88" fmla="*/ 588494 w 773604"/>
              <a:gd name="connsiteY88" fmla="*/ 155723 h 637669"/>
              <a:gd name="connsiteX89" fmla="*/ 616161 w 773604"/>
              <a:gd name="connsiteY89" fmla="*/ 170413 h 637669"/>
              <a:gd name="connsiteX90" fmla="*/ 624161 w 773604"/>
              <a:gd name="connsiteY90" fmla="*/ 189662 h 637669"/>
              <a:gd name="connsiteX91" fmla="*/ 632872 w 773604"/>
              <a:gd name="connsiteY91" fmla="*/ 187442 h 637669"/>
              <a:gd name="connsiteX92" fmla="*/ 673752 w 773604"/>
              <a:gd name="connsiteY92" fmla="*/ 195863 h 637669"/>
              <a:gd name="connsiteX93" fmla="*/ 702514 w 773604"/>
              <a:gd name="connsiteY93" fmla="*/ 194687 h 637669"/>
              <a:gd name="connsiteX94" fmla="*/ 695784 w 773604"/>
              <a:gd name="connsiteY94" fmla="*/ 228450 h 637669"/>
              <a:gd name="connsiteX95" fmla="*/ 729118 w 773604"/>
              <a:gd name="connsiteY95" fmla="*/ 298378 h 637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Lst>
            <a:rect l="l" t="t" r="r" b="b"/>
            <a:pathLst>
              <a:path w="773604" h="637669">
                <a:moveTo>
                  <a:pt x="729118" y="298378"/>
                </a:moveTo>
                <a:lnTo>
                  <a:pt x="742187" y="312163"/>
                </a:lnTo>
                <a:lnTo>
                  <a:pt x="773395" y="348416"/>
                </a:lnTo>
                <a:lnTo>
                  <a:pt x="720445" y="342838"/>
                </a:lnTo>
                <a:lnTo>
                  <a:pt x="658463" y="410817"/>
                </a:lnTo>
                <a:lnTo>
                  <a:pt x="632180" y="412899"/>
                </a:lnTo>
                <a:lnTo>
                  <a:pt x="592154" y="421684"/>
                </a:lnTo>
                <a:lnTo>
                  <a:pt x="585412" y="414546"/>
                </a:lnTo>
                <a:lnTo>
                  <a:pt x="582425" y="387713"/>
                </a:lnTo>
                <a:lnTo>
                  <a:pt x="586104" y="357050"/>
                </a:lnTo>
                <a:lnTo>
                  <a:pt x="581664" y="347989"/>
                </a:lnTo>
                <a:lnTo>
                  <a:pt x="559720" y="347712"/>
                </a:lnTo>
                <a:lnTo>
                  <a:pt x="550840" y="349473"/>
                </a:lnTo>
                <a:lnTo>
                  <a:pt x="522538" y="355925"/>
                </a:lnTo>
                <a:lnTo>
                  <a:pt x="452833" y="331462"/>
                </a:lnTo>
                <a:lnTo>
                  <a:pt x="422902" y="345970"/>
                </a:lnTo>
                <a:lnTo>
                  <a:pt x="422436" y="345788"/>
                </a:lnTo>
                <a:lnTo>
                  <a:pt x="398694" y="340078"/>
                </a:lnTo>
                <a:lnTo>
                  <a:pt x="355707" y="337826"/>
                </a:lnTo>
                <a:lnTo>
                  <a:pt x="327392" y="327538"/>
                </a:lnTo>
                <a:lnTo>
                  <a:pt x="304511" y="309276"/>
                </a:lnTo>
                <a:lnTo>
                  <a:pt x="282505" y="356830"/>
                </a:lnTo>
                <a:lnTo>
                  <a:pt x="290492" y="378419"/>
                </a:lnTo>
                <a:lnTo>
                  <a:pt x="279297" y="403195"/>
                </a:lnTo>
                <a:lnTo>
                  <a:pt x="292121" y="422495"/>
                </a:lnTo>
                <a:lnTo>
                  <a:pt x="319052" y="431173"/>
                </a:lnTo>
                <a:lnTo>
                  <a:pt x="314989" y="456139"/>
                </a:lnTo>
                <a:lnTo>
                  <a:pt x="302002" y="477495"/>
                </a:lnTo>
                <a:lnTo>
                  <a:pt x="264316" y="475350"/>
                </a:lnTo>
                <a:lnTo>
                  <a:pt x="251593" y="505145"/>
                </a:lnTo>
                <a:lnTo>
                  <a:pt x="254153" y="513528"/>
                </a:lnTo>
                <a:lnTo>
                  <a:pt x="227517" y="549907"/>
                </a:lnTo>
                <a:lnTo>
                  <a:pt x="225875" y="580337"/>
                </a:lnTo>
                <a:lnTo>
                  <a:pt x="224693" y="608296"/>
                </a:lnTo>
                <a:lnTo>
                  <a:pt x="221530" y="615006"/>
                </a:lnTo>
                <a:lnTo>
                  <a:pt x="215202" y="637657"/>
                </a:lnTo>
                <a:lnTo>
                  <a:pt x="173397" y="631356"/>
                </a:lnTo>
                <a:lnTo>
                  <a:pt x="151026" y="618949"/>
                </a:lnTo>
                <a:lnTo>
                  <a:pt x="145504" y="612346"/>
                </a:lnTo>
                <a:lnTo>
                  <a:pt x="103020" y="581997"/>
                </a:lnTo>
                <a:lnTo>
                  <a:pt x="115667" y="550410"/>
                </a:lnTo>
                <a:lnTo>
                  <a:pt x="116623" y="539191"/>
                </a:lnTo>
                <a:lnTo>
                  <a:pt x="75277" y="515320"/>
                </a:lnTo>
                <a:lnTo>
                  <a:pt x="56868" y="478205"/>
                </a:lnTo>
                <a:lnTo>
                  <a:pt x="30283" y="469502"/>
                </a:lnTo>
                <a:lnTo>
                  <a:pt x="16629" y="466383"/>
                </a:lnTo>
                <a:lnTo>
                  <a:pt x="472" y="457252"/>
                </a:lnTo>
                <a:lnTo>
                  <a:pt x="15252" y="440549"/>
                </a:lnTo>
                <a:lnTo>
                  <a:pt x="31428" y="391945"/>
                </a:lnTo>
                <a:lnTo>
                  <a:pt x="41176" y="388858"/>
                </a:lnTo>
                <a:lnTo>
                  <a:pt x="76277" y="337046"/>
                </a:lnTo>
                <a:lnTo>
                  <a:pt x="108485" y="352510"/>
                </a:lnTo>
                <a:lnTo>
                  <a:pt x="130491" y="339266"/>
                </a:lnTo>
                <a:lnTo>
                  <a:pt x="107384" y="325991"/>
                </a:lnTo>
                <a:lnTo>
                  <a:pt x="108831" y="308811"/>
                </a:lnTo>
                <a:lnTo>
                  <a:pt x="112919" y="271344"/>
                </a:lnTo>
                <a:lnTo>
                  <a:pt x="128378" y="246460"/>
                </a:lnTo>
                <a:lnTo>
                  <a:pt x="148938" y="235726"/>
                </a:lnTo>
                <a:lnTo>
                  <a:pt x="145894" y="223985"/>
                </a:lnTo>
                <a:lnTo>
                  <a:pt x="137378" y="218784"/>
                </a:lnTo>
                <a:lnTo>
                  <a:pt x="111598" y="207578"/>
                </a:lnTo>
                <a:lnTo>
                  <a:pt x="98321" y="179550"/>
                </a:lnTo>
                <a:lnTo>
                  <a:pt x="59799" y="165778"/>
                </a:lnTo>
                <a:lnTo>
                  <a:pt x="83642" y="150485"/>
                </a:lnTo>
                <a:lnTo>
                  <a:pt x="109441" y="116747"/>
                </a:lnTo>
                <a:lnTo>
                  <a:pt x="136793" y="90693"/>
                </a:lnTo>
                <a:lnTo>
                  <a:pt x="211957" y="100843"/>
                </a:lnTo>
                <a:lnTo>
                  <a:pt x="212706" y="70639"/>
                </a:lnTo>
                <a:lnTo>
                  <a:pt x="205674" y="28298"/>
                </a:lnTo>
                <a:lnTo>
                  <a:pt x="226360" y="1786"/>
                </a:lnTo>
                <a:lnTo>
                  <a:pt x="242240" y="472"/>
                </a:lnTo>
                <a:lnTo>
                  <a:pt x="268687" y="15363"/>
                </a:lnTo>
                <a:lnTo>
                  <a:pt x="269392" y="20148"/>
                </a:lnTo>
                <a:lnTo>
                  <a:pt x="282448" y="23494"/>
                </a:lnTo>
                <a:lnTo>
                  <a:pt x="310241" y="24859"/>
                </a:lnTo>
                <a:lnTo>
                  <a:pt x="319832" y="36643"/>
                </a:lnTo>
                <a:lnTo>
                  <a:pt x="344002" y="56848"/>
                </a:lnTo>
                <a:lnTo>
                  <a:pt x="330405" y="95422"/>
                </a:lnTo>
                <a:lnTo>
                  <a:pt x="354424" y="131041"/>
                </a:lnTo>
                <a:lnTo>
                  <a:pt x="384254" y="155226"/>
                </a:lnTo>
                <a:lnTo>
                  <a:pt x="387348" y="165590"/>
                </a:lnTo>
                <a:lnTo>
                  <a:pt x="412594" y="167426"/>
                </a:lnTo>
                <a:lnTo>
                  <a:pt x="437348" y="150038"/>
                </a:lnTo>
                <a:lnTo>
                  <a:pt x="470619" y="134197"/>
                </a:lnTo>
                <a:lnTo>
                  <a:pt x="503129" y="130085"/>
                </a:lnTo>
                <a:lnTo>
                  <a:pt x="513368" y="133260"/>
                </a:lnTo>
                <a:lnTo>
                  <a:pt x="553003" y="124601"/>
                </a:lnTo>
                <a:lnTo>
                  <a:pt x="585318" y="115615"/>
                </a:lnTo>
                <a:lnTo>
                  <a:pt x="588494" y="155723"/>
                </a:lnTo>
                <a:lnTo>
                  <a:pt x="616161" y="170413"/>
                </a:lnTo>
                <a:lnTo>
                  <a:pt x="624161" y="189662"/>
                </a:lnTo>
                <a:lnTo>
                  <a:pt x="632872" y="187442"/>
                </a:lnTo>
                <a:lnTo>
                  <a:pt x="673752" y="195863"/>
                </a:lnTo>
                <a:lnTo>
                  <a:pt x="702514" y="194687"/>
                </a:lnTo>
                <a:lnTo>
                  <a:pt x="695784" y="228450"/>
                </a:lnTo>
                <a:lnTo>
                  <a:pt x="729118" y="298378"/>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5" name="Assens">
            <a:extLst>
              <a:ext uri="{FF2B5EF4-FFF2-40B4-BE49-F238E27FC236}">
                <a16:creationId xmlns:a16="http://schemas.microsoft.com/office/drawing/2014/main" id="{00000000-0008-0000-3E00-0000CD000000}"/>
              </a:ext>
            </a:extLst>
          </xdr:cNvPr>
          <xdr:cNvSpPr/>
        </xdr:nvSpPr>
        <xdr:spPr>
          <a:xfrm>
            <a:off x="2083554" y="5050658"/>
            <a:ext cx="586053" cy="638336"/>
          </a:xfrm>
          <a:custGeom>
            <a:avLst/>
            <a:gdLst>
              <a:gd name="connsiteX0" fmla="*/ 34560 w 570551"/>
              <a:gd name="connsiteY0" fmla="*/ 213772 h 621451"/>
              <a:gd name="connsiteX1" fmla="*/ 41478 w 570551"/>
              <a:gd name="connsiteY1" fmla="*/ 228197 h 621451"/>
              <a:gd name="connsiteX2" fmla="*/ 45572 w 570551"/>
              <a:gd name="connsiteY2" fmla="*/ 245895 h 621451"/>
              <a:gd name="connsiteX3" fmla="*/ 44849 w 570551"/>
              <a:gd name="connsiteY3" fmla="*/ 259371 h 621451"/>
              <a:gd name="connsiteX4" fmla="*/ 39987 w 570551"/>
              <a:gd name="connsiteY4" fmla="*/ 267276 h 621451"/>
              <a:gd name="connsiteX5" fmla="*/ 17673 w 570551"/>
              <a:gd name="connsiteY5" fmla="*/ 271093 h 621451"/>
              <a:gd name="connsiteX6" fmla="*/ 13446 w 570551"/>
              <a:gd name="connsiteY6" fmla="*/ 275350 h 621451"/>
              <a:gd name="connsiteX7" fmla="*/ 6295 w 570551"/>
              <a:gd name="connsiteY7" fmla="*/ 271853 h 621451"/>
              <a:gd name="connsiteX8" fmla="*/ 6421 w 570551"/>
              <a:gd name="connsiteY8" fmla="*/ 248630 h 621451"/>
              <a:gd name="connsiteX9" fmla="*/ 0 w 570551"/>
              <a:gd name="connsiteY9" fmla="*/ 235550 h 621451"/>
              <a:gd name="connsiteX10" fmla="*/ 5981 w 570551"/>
              <a:gd name="connsiteY10" fmla="*/ 216840 h 621451"/>
              <a:gd name="connsiteX11" fmla="*/ 15843 w 570551"/>
              <a:gd name="connsiteY11" fmla="*/ 219953 h 621451"/>
              <a:gd name="connsiteX12" fmla="*/ 18723 w 570551"/>
              <a:gd name="connsiteY12" fmla="*/ 229840 h 621451"/>
              <a:gd name="connsiteX13" fmla="*/ 25094 w 570551"/>
              <a:gd name="connsiteY13" fmla="*/ 228682 h 621451"/>
              <a:gd name="connsiteX14" fmla="*/ 23057 w 570551"/>
              <a:gd name="connsiteY14" fmla="*/ 218394 h 621451"/>
              <a:gd name="connsiteX15" fmla="*/ 336776 w 570551"/>
              <a:gd name="connsiteY15" fmla="*/ 0 h 621451"/>
              <a:gd name="connsiteX16" fmla="*/ 397374 w 570551"/>
              <a:gd name="connsiteY16" fmla="*/ 22450 h 621451"/>
              <a:gd name="connsiteX17" fmla="*/ 408141 w 570551"/>
              <a:gd name="connsiteY17" fmla="*/ 26569 h 621451"/>
              <a:gd name="connsiteX18" fmla="*/ 439883 w 570551"/>
              <a:gd name="connsiteY18" fmla="*/ 42177 h 621451"/>
              <a:gd name="connsiteX19" fmla="*/ 465537 w 570551"/>
              <a:gd name="connsiteY19" fmla="*/ 50453 h 621451"/>
              <a:gd name="connsiteX20" fmla="*/ 460047 w 570551"/>
              <a:gd name="connsiteY20" fmla="*/ 78518 h 621451"/>
              <a:gd name="connsiteX21" fmla="*/ 444764 w 570551"/>
              <a:gd name="connsiteY21" fmla="*/ 129374 h 621451"/>
              <a:gd name="connsiteX22" fmla="*/ 436512 w 570551"/>
              <a:gd name="connsiteY22" fmla="*/ 140630 h 621451"/>
              <a:gd name="connsiteX23" fmla="*/ 477280 w 570551"/>
              <a:gd name="connsiteY23" fmla="*/ 126380 h 621451"/>
              <a:gd name="connsiteX24" fmla="*/ 478311 w 570551"/>
              <a:gd name="connsiteY24" fmla="*/ 129248 h 621451"/>
              <a:gd name="connsiteX25" fmla="*/ 493481 w 570551"/>
              <a:gd name="connsiteY25" fmla="*/ 150000 h 621451"/>
              <a:gd name="connsiteX26" fmla="*/ 500846 w 570551"/>
              <a:gd name="connsiteY26" fmla="*/ 149182 h 621451"/>
              <a:gd name="connsiteX27" fmla="*/ 520827 w 570551"/>
              <a:gd name="connsiteY27" fmla="*/ 152867 h 621451"/>
              <a:gd name="connsiteX28" fmla="*/ 529116 w 570551"/>
              <a:gd name="connsiteY28" fmla="*/ 173117 h 621451"/>
              <a:gd name="connsiteX29" fmla="*/ 534657 w 570551"/>
              <a:gd name="connsiteY29" fmla="*/ 196529 h 621451"/>
              <a:gd name="connsiteX30" fmla="*/ 534940 w 570551"/>
              <a:gd name="connsiteY30" fmla="*/ 213055 h 621451"/>
              <a:gd name="connsiteX31" fmla="*/ 543940 w 570551"/>
              <a:gd name="connsiteY31" fmla="*/ 231235 h 621451"/>
              <a:gd name="connsiteX32" fmla="*/ 561393 w 570551"/>
              <a:gd name="connsiteY32" fmla="*/ 237505 h 621451"/>
              <a:gd name="connsiteX33" fmla="*/ 570551 w 570551"/>
              <a:gd name="connsiteY33" fmla="*/ 225814 h 621451"/>
              <a:gd name="connsiteX34" fmla="*/ 555789 w 570551"/>
              <a:gd name="connsiteY34" fmla="*/ 263527 h 621451"/>
              <a:gd name="connsiteX35" fmla="*/ 541123 w 570551"/>
              <a:gd name="connsiteY35" fmla="*/ 275752 h 621451"/>
              <a:gd name="connsiteX36" fmla="*/ 518909 w 570551"/>
              <a:gd name="connsiteY36" fmla="*/ 301201 h 621451"/>
              <a:gd name="connsiteX37" fmla="*/ 484009 w 570551"/>
              <a:gd name="connsiteY37" fmla="*/ 318790 h 621451"/>
              <a:gd name="connsiteX38" fmla="*/ 439783 w 570551"/>
              <a:gd name="connsiteY38" fmla="*/ 330820 h 621451"/>
              <a:gd name="connsiteX39" fmla="*/ 435770 w 570551"/>
              <a:gd name="connsiteY39" fmla="*/ 384833 h 621451"/>
              <a:gd name="connsiteX40" fmla="*/ 455072 w 570551"/>
              <a:gd name="connsiteY40" fmla="*/ 397680 h 621451"/>
              <a:gd name="connsiteX41" fmla="*/ 457254 w 570551"/>
              <a:gd name="connsiteY41" fmla="*/ 406905 h 621451"/>
              <a:gd name="connsiteX42" fmla="*/ 478846 w 570551"/>
              <a:gd name="connsiteY42" fmla="*/ 422797 h 621451"/>
              <a:gd name="connsiteX43" fmla="*/ 496179 w 570551"/>
              <a:gd name="connsiteY43" fmla="*/ 425111 h 621451"/>
              <a:gd name="connsiteX44" fmla="*/ 490638 w 570551"/>
              <a:gd name="connsiteY44" fmla="*/ 433896 h 621451"/>
              <a:gd name="connsiteX45" fmla="*/ 468129 w 570551"/>
              <a:gd name="connsiteY45" fmla="*/ 472099 h 621451"/>
              <a:gd name="connsiteX46" fmla="*/ 430286 w 570551"/>
              <a:gd name="connsiteY46" fmla="*/ 515973 h 621451"/>
              <a:gd name="connsiteX47" fmla="*/ 412506 w 570551"/>
              <a:gd name="connsiteY47" fmla="*/ 518690 h 621451"/>
              <a:gd name="connsiteX48" fmla="*/ 416820 w 570551"/>
              <a:gd name="connsiteY48" fmla="*/ 531852 h 621451"/>
              <a:gd name="connsiteX49" fmla="*/ 394839 w 570551"/>
              <a:gd name="connsiteY49" fmla="*/ 538751 h 621451"/>
              <a:gd name="connsiteX50" fmla="*/ 394317 w 570551"/>
              <a:gd name="connsiteY50" fmla="*/ 528375 h 621451"/>
              <a:gd name="connsiteX51" fmla="*/ 383663 w 570551"/>
              <a:gd name="connsiteY51" fmla="*/ 513772 h 621451"/>
              <a:gd name="connsiteX52" fmla="*/ 378971 w 570551"/>
              <a:gd name="connsiteY52" fmla="*/ 503000 h 621451"/>
              <a:gd name="connsiteX53" fmla="*/ 373763 w 570551"/>
              <a:gd name="connsiteY53" fmla="*/ 490209 h 621451"/>
              <a:gd name="connsiteX54" fmla="*/ 370600 w 570551"/>
              <a:gd name="connsiteY54" fmla="*/ 482449 h 621451"/>
              <a:gd name="connsiteX55" fmla="*/ 363053 w 570551"/>
              <a:gd name="connsiteY55" fmla="*/ 481204 h 621451"/>
              <a:gd name="connsiteX56" fmla="*/ 357191 w 570551"/>
              <a:gd name="connsiteY56" fmla="*/ 494127 h 621451"/>
              <a:gd name="connsiteX57" fmla="*/ 345216 w 570551"/>
              <a:gd name="connsiteY57" fmla="*/ 497938 h 621451"/>
              <a:gd name="connsiteX58" fmla="*/ 338832 w 570551"/>
              <a:gd name="connsiteY58" fmla="*/ 509490 h 621451"/>
              <a:gd name="connsiteX59" fmla="*/ 318386 w 570551"/>
              <a:gd name="connsiteY59" fmla="*/ 509477 h 621451"/>
              <a:gd name="connsiteX60" fmla="*/ 305700 w 570551"/>
              <a:gd name="connsiteY60" fmla="*/ 509465 h 621451"/>
              <a:gd name="connsiteX61" fmla="*/ 303618 w 570551"/>
              <a:gd name="connsiteY61" fmla="*/ 509459 h 621451"/>
              <a:gd name="connsiteX62" fmla="*/ 296983 w 570551"/>
              <a:gd name="connsiteY62" fmla="*/ 506705 h 621451"/>
              <a:gd name="connsiteX63" fmla="*/ 292681 w 570551"/>
              <a:gd name="connsiteY63" fmla="*/ 504918 h 621451"/>
              <a:gd name="connsiteX64" fmla="*/ 263643 w 570551"/>
              <a:gd name="connsiteY64" fmla="*/ 499516 h 621451"/>
              <a:gd name="connsiteX65" fmla="*/ 265046 w 570551"/>
              <a:gd name="connsiteY65" fmla="*/ 481682 h 621451"/>
              <a:gd name="connsiteX66" fmla="*/ 258467 w 570551"/>
              <a:gd name="connsiteY66" fmla="*/ 469640 h 621451"/>
              <a:gd name="connsiteX67" fmla="*/ 238983 w 570551"/>
              <a:gd name="connsiteY67" fmla="*/ 460427 h 621451"/>
              <a:gd name="connsiteX68" fmla="*/ 229398 w 570551"/>
              <a:gd name="connsiteY68" fmla="*/ 465345 h 621451"/>
              <a:gd name="connsiteX69" fmla="*/ 242788 w 570551"/>
              <a:gd name="connsiteY69" fmla="*/ 480355 h 621451"/>
              <a:gd name="connsiteX70" fmla="*/ 251348 w 570551"/>
              <a:gd name="connsiteY70" fmla="*/ 479519 h 621451"/>
              <a:gd name="connsiteX71" fmla="*/ 236945 w 570551"/>
              <a:gd name="connsiteY71" fmla="*/ 495844 h 621451"/>
              <a:gd name="connsiteX72" fmla="*/ 224278 w 570551"/>
              <a:gd name="connsiteY72" fmla="*/ 487814 h 621451"/>
              <a:gd name="connsiteX73" fmla="*/ 226064 w 570551"/>
              <a:gd name="connsiteY73" fmla="*/ 503761 h 621451"/>
              <a:gd name="connsiteX74" fmla="*/ 225989 w 570551"/>
              <a:gd name="connsiteY74" fmla="*/ 511861 h 621451"/>
              <a:gd name="connsiteX75" fmla="*/ 225989 w 570551"/>
              <a:gd name="connsiteY75" fmla="*/ 512062 h 621451"/>
              <a:gd name="connsiteX76" fmla="*/ 226473 w 570551"/>
              <a:gd name="connsiteY76" fmla="*/ 511735 h 621451"/>
              <a:gd name="connsiteX77" fmla="*/ 237184 w 570551"/>
              <a:gd name="connsiteY77" fmla="*/ 504566 h 621451"/>
              <a:gd name="connsiteX78" fmla="*/ 232832 w 570551"/>
              <a:gd name="connsiteY78" fmla="*/ 516150 h 621451"/>
              <a:gd name="connsiteX79" fmla="*/ 239568 w 570551"/>
              <a:gd name="connsiteY79" fmla="*/ 531450 h 621451"/>
              <a:gd name="connsiteX80" fmla="*/ 256555 w 570551"/>
              <a:gd name="connsiteY80" fmla="*/ 542587 h 621451"/>
              <a:gd name="connsiteX81" fmla="*/ 262618 w 570551"/>
              <a:gd name="connsiteY81" fmla="*/ 554950 h 621451"/>
              <a:gd name="connsiteX82" fmla="*/ 271782 w 570551"/>
              <a:gd name="connsiteY82" fmla="*/ 562515 h 621451"/>
              <a:gd name="connsiteX83" fmla="*/ 286505 w 570551"/>
              <a:gd name="connsiteY83" fmla="*/ 588701 h 621451"/>
              <a:gd name="connsiteX84" fmla="*/ 293863 w 570551"/>
              <a:gd name="connsiteY84" fmla="*/ 596907 h 621451"/>
              <a:gd name="connsiteX85" fmla="*/ 282926 w 570551"/>
              <a:gd name="connsiteY85" fmla="*/ 614226 h 621451"/>
              <a:gd name="connsiteX86" fmla="*/ 271857 w 570551"/>
              <a:gd name="connsiteY86" fmla="*/ 621451 h 621451"/>
              <a:gd name="connsiteX87" fmla="*/ 249102 w 570551"/>
              <a:gd name="connsiteY87" fmla="*/ 616333 h 621451"/>
              <a:gd name="connsiteX88" fmla="*/ 218957 w 570551"/>
              <a:gd name="connsiteY88" fmla="*/ 597875 h 621451"/>
              <a:gd name="connsiteX89" fmla="*/ 221058 w 570551"/>
              <a:gd name="connsiteY89" fmla="*/ 587914 h 621451"/>
              <a:gd name="connsiteX90" fmla="*/ 228473 w 570551"/>
              <a:gd name="connsiteY90" fmla="*/ 582047 h 621451"/>
              <a:gd name="connsiteX91" fmla="*/ 232945 w 570551"/>
              <a:gd name="connsiteY91" fmla="*/ 566590 h 621451"/>
              <a:gd name="connsiteX92" fmla="*/ 231071 w 570551"/>
              <a:gd name="connsiteY92" fmla="*/ 551982 h 621451"/>
              <a:gd name="connsiteX93" fmla="*/ 221756 w 570551"/>
              <a:gd name="connsiteY93" fmla="*/ 528827 h 621451"/>
              <a:gd name="connsiteX94" fmla="*/ 224926 w 570551"/>
              <a:gd name="connsiteY94" fmla="*/ 512131 h 621451"/>
              <a:gd name="connsiteX95" fmla="*/ 225737 w 570551"/>
              <a:gd name="connsiteY95" fmla="*/ 507881 h 621451"/>
              <a:gd name="connsiteX96" fmla="*/ 223517 w 570551"/>
              <a:gd name="connsiteY96" fmla="*/ 489247 h 621451"/>
              <a:gd name="connsiteX97" fmla="*/ 228071 w 570551"/>
              <a:gd name="connsiteY97" fmla="*/ 462106 h 621451"/>
              <a:gd name="connsiteX98" fmla="*/ 224586 w 570551"/>
              <a:gd name="connsiteY98" fmla="*/ 449844 h 621451"/>
              <a:gd name="connsiteX99" fmla="*/ 215448 w 570551"/>
              <a:gd name="connsiteY99" fmla="*/ 436367 h 621451"/>
              <a:gd name="connsiteX100" fmla="*/ 214794 w 570551"/>
              <a:gd name="connsiteY100" fmla="*/ 435398 h 621451"/>
              <a:gd name="connsiteX101" fmla="*/ 199668 w 570551"/>
              <a:gd name="connsiteY101" fmla="*/ 426369 h 621451"/>
              <a:gd name="connsiteX102" fmla="*/ 177033 w 570551"/>
              <a:gd name="connsiteY102" fmla="*/ 426437 h 621451"/>
              <a:gd name="connsiteX103" fmla="*/ 161303 w 570551"/>
              <a:gd name="connsiteY103" fmla="*/ 427029 h 621451"/>
              <a:gd name="connsiteX104" fmla="*/ 152642 w 570551"/>
              <a:gd name="connsiteY104" fmla="*/ 416722 h 621451"/>
              <a:gd name="connsiteX105" fmla="*/ 150315 w 570551"/>
              <a:gd name="connsiteY105" fmla="*/ 407597 h 621451"/>
              <a:gd name="connsiteX106" fmla="*/ 149536 w 570551"/>
              <a:gd name="connsiteY106" fmla="*/ 404560 h 621451"/>
              <a:gd name="connsiteX107" fmla="*/ 134485 w 570551"/>
              <a:gd name="connsiteY107" fmla="*/ 387851 h 621451"/>
              <a:gd name="connsiteX108" fmla="*/ 114246 w 570551"/>
              <a:gd name="connsiteY108" fmla="*/ 378859 h 621451"/>
              <a:gd name="connsiteX109" fmla="*/ 123781 w 570551"/>
              <a:gd name="connsiteY109" fmla="*/ 368363 h 621451"/>
              <a:gd name="connsiteX110" fmla="*/ 123265 w 570551"/>
              <a:gd name="connsiteY110" fmla="*/ 361527 h 621451"/>
              <a:gd name="connsiteX111" fmla="*/ 122756 w 570551"/>
              <a:gd name="connsiteY111" fmla="*/ 354792 h 621451"/>
              <a:gd name="connsiteX112" fmla="*/ 109139 w 570551"/>
              <a:gd name="connsiteY112" fmla="*/ 346856 h 621451"/>
              <a:gd name="connsiteX113" fmla="*/ 106038 w 570551"/>
              <a:gd name="connsiteY113" fmla="*/ 340253 h 621451"/>
              <a:gd name="connsiteX114" fmla="*/ 106083 w 570551"/>
              <a:gd name="connsiteY114" fmla="*/ 325142 h 621451"/>
              <a:gd name="connsiteX115" fmla="*/ 111416 w 570551"/>
              <a:gd name="connsiteY115" fmla="*/ 334122 h 621451"/>
              <a:gd name="connsiteX116" fmla="*/ 114561 w 570551"/>
              <a:gd name="connsiteY116" fmla="*/ 315571 h 621451"/>
              <a:gd name="connsiteX117" fmla="*/ 114693 w 570551"/>
              <a:gd name="connsiteY117" fmla="*/ 296604 h 621451"/>
              <a:gd name="connsiteX118" fmla="*/ 114812 w 570551"/>
              <a:gd name="connsiteY118" fmla="*/ 279795 h 621451"/>
              <a:gd name="connsiteX119" fmla="*/ 116466 w 570551"/>
              <a:gd name="connsiteY119" fmla="*/ 246416 h 621451"/>
              <a:gd name="connsiteX120" fmla="*/ 112900 w 570551"/>
              <a:gd name="connsiteY120" fmla="*/ 234134 h 621451"/>
              <a:gd name="connsiteX121" fmla="*/ 112636 w 570551"/>
              <a:gd name="connsiteY121" fmla="*/ 233222 h 621451"/>
              <a:gd name="connsiteX122" fmla="*/ 112542 w 570551"/>
              <a:gd name="connsiteY122" fmla="*/ 232908 h 621451"/>
              <a:gd name="connsiteX123" fmla="*/ 110567 w 570551"/>
              <a:gd name="connsiteY123" fmla="*/ 226091 h 621451"/>
              <a:gd name="connsiteX124" fmla="*/ 98611 w 570551"/>
              <a:gd name="connsiteY124" fmla="*/ 201755 h 621451"/>
              <a:gd name="connsiteX125" fmla="*/ 101441 w 570551"/>
              <a:gd name="connsiteY125" fmla="*/ 187052 h 621451"/>
              <a:gd name="connsiteX126" fmla="*/ 118082 w 570551"/>
              <a:gd name="connsiteY126" fmla="*/ 195661 h 621451"/>
              <a:gd name="connsiteX127" fmla="*/ 122988 w 570551"/>
              <a:gd name="connsiteY127" fmla="*/ 188146 h 621451"/>
              <a:gd name="connsiteX128" fmla="*/ 121793 w 570551"/>
              <a:gd name="connsiteY128" fmla="*/ 187253 h 621451"/>
              <a:gd name="connsiteX129" fmla="*/ 150850 w 570551"/>
              <a:gd name="connsiteY129" fmla="*/ 156383 h 621451"/>
              <a:gd name="connsiteX130" fmla="*/ 166888 w 570551"/>
              <a:gd name="connsiteY130" fmla="*/ 121431 h 621451"/>
              <a:gd name="connsiteX131" fmla="*/ 172001 w 570551"/>
              <a:gd name="connsiteY131" fmla="*/ 99906 h 621451"/>
              <a:gd name="connsiteX132" fmla="*/ 209976 w 570551"/>
              <a:gd name="connsiteY132" fmla="*/ 108143 h 621451"/>
              <a:gd name="connsiteX133" fmla="*/ 240316 w 570551"/>
              <a:gd name="connsiteY133" fmla="*/ 88724 h 621451"/>
              <a:gd name="connsiteX134" fmla="*/ 232266 w 570551"/>
              <a:gd name="connsiteY134" fmla="*/ 53672 h 621451"/>
              <a:gd name="connsiteX135" fmla="*/ 225316 w 570551"/>
              <a:gd name="connsiteY135" fmla="*/ 19205 h 621451"/>
              <a:gd name="connsiteX136" fmla="*/ 222599 w 570551"/>
              <a:gd name="connsiteY136" fmla="*/ 2886 h 621451"/>
              <a:gd name="connsiteX137" fmla="*/ 245763 w 570551"/>
              <a:gd name="connsiteY137" fmla="*/ 13929 h 621451"/>
              <a:gd name="connsiteX138" fmla="*/ 266247 w 570551"/>
              <a:gd name="connsiteY138" fmla="*/ 18708 h 621451"/>
              <a:gd name="connsiteX139" fmla="*/ 309253 w 570551"/>
              <a:gd name="connsiteY139" fmla="*/ 880 h 621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Lst>
            <a:rect l="l" t="t" r="r" b="b"/>
            <a:pathLst>
              <a:path w="570551" h="621451">
                <a:moveTo>
                  <a:pt x="34560" y="213772"/>
                </a:moveTo>
                <a:lnTo>
                  <a:pt x="41478" y="228197"/>
                </a:lnTo>
                <a:lnTo>
                  <a:pt x="45572" y="245895"/>
                </a:lnTo>
                <a:lnTo>
                  <a:pt x="44849" y="259371"/>
                </a:lnTo>
                <a:lnTo>
                  <a:pt x="39987" y="267276"/>
                </a:lnTo>
                <a:lnTo>
                  <a:pt x="17673" y="271093"/>
                </a:lnTo>
                <a:lnTo>
                  <a:pt x="13446" y="275350"/>
                </a:lnTo>
                <a:lnTo>
                  <a:pt x="6295" y="271853"/>
                </a:lnTo>
                <a:lnTo>
                  <a:pt x="6421" y="248630"/>
                </a:lnTo>
                <a:lnTo>
                  <a:pt x="0" y="235550"/>
                </a:lnTo>
                <a:lnTo>
                  <a:pt x="5981" y="216840"/>
                </a:lnTo>
                <a:lnTo>
                  <a:pt x="15843" y="219953"/>
                </a:lnTo>
                <a:lnTo>
                  <a:pt x="18723" y="229840"/>
                </a:lnTo>
                <a:lnTo>
                  <a:pt x="25094" y="228682"/>
                </a:lnTo>
                <a:lnTo>
                  <a:pt x="23057" y="218394"/>
                </a:lnTo>
                <a:close/>
                <a:moveTo>
                  <a:pt x="336776" y="0"/>
                </a:moveTo>
                <a:lnTo>
                  <a:pt x="397374" y="22450"/>
                </a:lnTo>
                <a:lnTo>
                  <a:pt x="408141" y="26569"/>
                </a:lnTo>
                <a:lnTo>
                  <a:pt x="439883" y="42177"/>
                </a:lnTo>
                <a:lnTo>
                  <a:pt x="465537" y="50453"/>
                </a:lnTo>
                <a:lnTo>
                  <a:pt x="460047" y="78518"/>
                </a:lnTo>
                <a:lnTo>
                  <a:pt x="444764" y="129374"/>
                </a:lnTo>
                <a:lnTo>
                  <a:pt x="436512" y="140630"/>
                </a:lnTo>
                <a:lnTo>
                  <a:pt x="477280" y="126380"/>
                </a:lnTo>
                <a:lnTo>
                  <a:pt x="478311" y="129248"/>
                </a:lnTo>
                <a:lnTo>
                  <a:pt x="493481" y="150000"/>
                </a:lnTo>
                <a:lnTo>
                  <a:pt x="500846" y="149182"/>
                </a:lnTo>
                <a:lnTo>
                  <a:pt x="520827" y="152867"/>
                </a:lnTo>
                <a:lnTo>
                  <a:pt x="529116" y="173117"/>
                </a:lnTo>
                <a:lnTo>
                  <a:pt x="534657" y="196529"/>
                </a:lnTo>
                <a:lnTo>
                  <a:pt x="534940" y="213055"/>
                </a:lnTo>
                <a:lnTo>
                  <a:pt x="543940" y="231235"/>
                </a:lnTo>
                <a:lnTo>
                  <a:pt x="561393" y="237505"/>
                </a:lnTo>
                <a:lnTo>
                  <a:pt x="570551" y="225814"/>
                </a:lnTo>
                <a:lnTo>
                  <a:pt x="555789" y="263527"/>
                </a:lnTo>
                <a:lnTo>
                  <a:pt x="541123" y="275752"/>
                </a:lnTo>
                <a:lnTo>
                  <a:pt x="518909" y="301201"/>
                </a:lnTo>
                <a:lnTo>
                  <a:pt x="484009" y="318790"/>
                </a:lnTo>
                <a:lnTo>
                  <a:pt x="439783" y="330820"/>
                </a:lnTo>
                <a:lnTo>
                  <a:pt x="435770" y="384833"/>
                </a:lnTo>
                <a:lnTo>
                  <a:pt x="455072" y="397680"/>
                </a:lnTo>
                <a:lnTo>
                  <a:pt x="457254" y="406905"/>
                </a:lnTo>
                <a:lnTo>
                  <a:pt x="478846" y="422797"/>
                </a:lnTo>
                <a:lnTo>
                  <a:pt x="496179" y="425111"/>
                </a:lnTo>
                <a:lnTo>
                  <a:pt x="490638" y="433896"/>
                </a:lnTo>
                <a:lnTo>
                  <a:pt x="468129" y="472099"/>
                </a:lnTo>
                <a:lnTo>
                  <a:pt x="430286" y="515973"/>
                </a:lnTo>
                <a:lnTo>
                  <a:pt x="412506" y="518690"/>
                </a:lnTo>
                <a:lnTo>
                  <a:pt x="416820" y="531852"/>
                </a:lnTo>
                <a:lnTo>
                  <a:pt x="394839" y="538751"/>
                </a:lnTo>
                <a:lnTo>
                  <a:pt x="394317" y="528375"/>
                </a:lnTo>
                <a:lnTo>
                  <a:pt x="383663" y="513772"/>
                </a:lnTo>
                <a:lnTo>
                  <a:pt x="378971" y="503000"/>
                </a:lnTo>
                <a:lnTo>
                  <a:pt x="373763" y="490209"/>
                </a:lnTo>
                <a:lnTo>
                  <a:pt x="370600" y="482449"/>
                </a:lnTo>
                <a:lnTo>
                  <a:pt x="363053" y="481204"/>
                </a:lnTo>
                <a:lnTo>
                  <a:pt x="357191" y="494127"/>
                </a:lnTo>
                <a:lnTo>
                  <a:pt x="345216" y="497938"/>
                </a:lnTo>
                <a:lnTo>
                  <a:pt x="338832" y="509490"/>
                </a:lnTo>
                <a:lnTo>
                  <a:pt x="318386" y="509477"/>
                </a:lnTo>
                <a:lnTo>
                  <a:pt x="305700" y="509465"/>
                </a:lnTo>
                <a:lnTo>
                  <a:pt x="303618" y="509459"/>
                </a:lnTo>
                <a:lnTo>
                  <a:pt x="296983" y="506705"/>
                </a:lnTo>
                <a:lnTo>
                  <a:pt x="292681" y="504918"/>
                </a:lnTo>
                <a:lnTo>
                  <a:pt x="263643" y="499516"/>
                </a:lnTo>
                <a:lnTo>
                  <a:pt x="265046" y="481682"/>
                </a:lnTo>
                <a:lnTo>
                  <a:pt x="258467" y="469640"/>
                </a:lnTo>
                <a:lnTo>
                  <a:pt x="238983" y="460427"/>
                </a:lnTo>
                <a:lnTo>
                  <a:pt x="229398" y="465345"/>
                </a:lnTo>
                <a:lnTo>
                  <a:pt x="242788" y="480355"/>
                </a:lnTo>
                <a:lnTo>
                  <a:pt x="251348" y="479519"/>
                </a:lnTo>
                <a:lnTo>
                  <a:pt x="236945" y="495844"/>
                </a:lnTo>
                <a:lnTo>
                  <a:pt x="224278" y="487814"/>
                </a:lnTo>
                <a:lnTo>
                  <a:pt x="226064" y="503761"/>
                </a:lnTo>
                <a:lnTo>
                  <a:pt x="225989" y="511861"/>
                </a:lnTo>
                <a:lnTo>
                  <a:pt x="225989" y="512062"/>
                </a:lnTo>
                <a:lnTo>
                  <a:pt x="226473" y="511735"/>
                </a:lnTo>
                <a:lnTo>
                  <a:pt x="237184" y="504566"/>
                </a:lnTo>
                <a:lnTo>
                  <a:pt x="232832" y="516150"/>
                </a:lnTo>
                <a:lnTo>
                  <a:pt x="239568" y="531450"/>
                </a:lnTo>
                <a:lnTo>
                  <a:pt x="256555" y="542587"/>
                </a:lnTo>
                <a:lnTo>
                  <a:pt x="262618" y="554950"/>
                </a:lnTo>
                <a:lnTo>
                  <a:pt x="271782" y="562515"/>
                </a:lnTo>
                <a:lnTo>
                  <a:pt x="286505" y="588701"/>
                </a:lnTo>
                <a:lnTo>
                  <a:pt x="293863" y="596907"/>
                </a:lnTo>
                <a:lnTo>
                  <a:pt x="282926" y="614226"/>
                </a:lnTo>
                <a:lnTo>
                  <a:pt x="271857" y="621451"/>
                </a:lnTo>
                <a:lnTo>
                  <a:pt x="249102" y="616333"/>
                </a:lnTo>
                <a:lnTo>
                  <a:pt x="218957" y="597875"/>
                </a:lnTo>
                <a:lnTo>
                  <a:pt x="221058" y="587914"/>
                </a:lnTo>
                <a:lnTo>
                  <a:pt x="228473" y="582047"/>
                </a:lnTo>
                <a:lnTo>
                  <a:pt x="232945" y="566590"/>
                </a:lnTo>
                <a:lnTo>
                  <a:pt x="231071" y="551982"/>
                </a:lnTo>
                <a:lnTo>
                  <a:pt x="221756" y="528827"/>
                </a:lnTo>
                <a:lnTo>
                  <a:pt x="224926" y="512131"/>
                </a:lnTo>
                <a:lnTo>
                  <a:pt x="225737" y="507881"/>
                </a:lnTo>
                <a:lnTo>
                  <a:pt x="223517" y="489247"/>
                </a:lnTo>
                <a:lnTo>
                  <a:pt x="228071" y="462106"/>
                </a:lnTo>
                <a:lnTo>
                  <a:pt x="224586" y="449844"/>
                </a:lnTo>
                <a:lnTo>
                  <a:pt x="215448" y="436367"/>
                </a:lnTo>
                <a:lnTo>
                  <a:pt x="214794" y="435398"/>
                </a:lnTo>
                <a:lnTo>
                  <a:pt x="199668" y="426369"/>
                </a:lnTo>
                <a:lnTo>
                  <a:pt x="177033" y="426437"/>
                </a:lnTo>
                <a:lnTo>
                  <a:pt x="161303" y="427029"/>
                </a:lnTo>
                <a:lnTo>
                  <a:pt x="152642" y="416722"/>
                </a:lnTo>
                <a:lnTo>
                  <a:pt x="150315" y="407597"/>
                </a:lnTo>
                <a:lnTo>
                  <a:pt x="149536" y="404560"/>
                </a:lnTo>
                <a:lnTo>
                  <a:pt x="134485" y="387851"/>
                </a:lnTo>
                <a:lnTo>
                  <a:pt x="114246" y="378859"/>
                </a:lnTo>
                <a:lnTo>
                  <a:pt x="123781" y="368363"/>
                </a:lnTo>
                <a:lnTo>
                  <a:pt x="123265" y="361527"/>
                </a:lnTo>
                <a:lnTo>
                  <a:pt x="122756" y="354792"/>
                </a:lnTo>
                <a:lnTo>
                  <a:pt x="109139" y="346856"/>
                </a:lnTo>
                <a:lnTo>
                  <a:pt x="106038" y="340253"/>
                </a:lnTo>
                <a:lnTo>
                  <a:pt x="106083" y="325142"/>
                </a:lnTo>
                <a:lnTo>
                  <a:pt x="111416" y="334122"/>
                </a:lnTo>
                <a:lnTo>
                  <a:pt x="114561" y="315571"/>
                </a:lnTo>
                <a:lnTo>
                  <a:pt x="114693" y="296604"/>
                </a:lnTo>
                <a:lnTo>
                  <a:pt x="114812" y="279795"/>
                </a:lnTo>
                <a:lnTo>
                  <a:pt x="116466" y="246416"/>
                </a:lnTo>
                <a:lnTo>
                  <a:pt x="112900" y="234134"/>
                </a:lnTo>
                <a:lnTo>
                  <a:pt x="112636" y="233222"/>
                </a:lnTo>
                <a:lnTo>
                  <a:pt x="112542" y="232908"/>
                </a:lnTo>
                <a:lnTo>
                  <a:pt x="110567" y="226091"/>
                </a:lnTo>
                <a:lnTo>
                  <a:pt x="98611" y="201755"/>
                </a:lnTo>
                <a:lnTo>
                  <a:pt x="101441" y="187052"/>
                </a:lnTo>
                <a:lnTo>
                  <a:pt x="118082" y="195661"/>
                </a:lnTo>
                <a:lnTo>
                  <a:pt x="122988" y="188146"/>
                </a:lnTo>
                <a:lnTo>
                  <a:pt x="121793" y="187253"/>
                </a:lnTo>
                <a:lnTo>
                  <a:pt x="150850" y="156383"/>
                </a:lnTo>
                <a:lnTo>
                  <a:pt x="166888" y="121431"/>
                </a:lnTo>
                <a:lnTo>
                  <a:pt x="172001" y="99906"/>
                </a:lnTo>
                <a:lnTo>
                  <a:pt x="209976" y="108143"/>
                </a:lnTo>
                <a:lnTo>
                  <a:pt x="240316" y="88724"/>
                </a:lnTo>
                <a:lnTo>
                  <a:pt x="232266" y="53672"/>
                </a:lnTo>
                <a:lnTo>
                  <a:pt x="225316" y="19205"/>
                </a:lnTo>
                <a:lnTo>
                  <a:pt x="222599" y="2886"/>
                </a:lnTo>
                <a:lnTo>
                  <a:pt x="245763" y="13929"/>
                </a:lnTo>
                <a:lnTo>
                  <a:pt x="266247" y="18708"/>
                </a:lnTo>
                <a:lnTo>
                  <a:pt x="309253" y="880"/>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6" name="Lejre">
            <a:extLst>
              <a:ext uri="{FF2B5EF4-FFF2-40B4-BE49-F238E27FC236}">
                <a16:creationId xmlns:a16="http://schemas.microsoft.com/office/drawing/2014/main" id="{00000000-0008-0000-3E00-0000CE000000}"/>
              </a:ext>
            </a:extLst>
          </xdr:cNvPr>
          <xdr:cNvSpPr/>
        </xdr:nvSpPr>
        <xdr:spPr>
          <a:xfrm>
            <a:off x="4375519" y="4347454"/>
            <a:ext cx="347568" cy="442477"/>
          </a:xfrm>
          <a:custGeom>
            <a:avLst/>
            <a:gdLst>
              <a:gd name="connsiteX0" fmla="*/ 185982 w 338373"/>
              <a:gd name="connsiteY0" fmla="*/ 13759 h 430773"/>
              <a:gd name="connsiteX1" fmla="*/ 221479 w 338373"/>
              <a:gd name="connsiteY1" fmla="*/ 28355 h 430773"/>
              <a:gd name="connsiteX2" fmla="*/ 220284 w 338373"/>
              <a:gd name="connsiteY2" fmla="*/ 31248 h 430773"/>
              <a:gd name="connsiteX3" fmla="*/ 222165 w 338373"/>
              <a:gd name="connsiteY3" fmla="*/ 53704 h 430773"/>
              <a:gd name="connsiteX4" fmla="*/ 217303 w 338373"/>
              <a:gd name="connsiteY4" fmla="*/ 63300 h 430773"/>
              <a:gd name="connsiteX5" fmla="*/ 210039 w 338373"/>
              <a:gd name="connsiteY5" fmla="*/ 77619 h 430773"/>
              <a:gd name="connsiteX6" fmla="*/ 205819 w 338373"/>
              <a:gd name="connsiteY6" fmla="*/ 94623 h 430773"/>
              <a:gd name="connsiteX7" fmla="*/ 194058 w 338373"/>
              <a:gd name="connsiteY7" fmla="*/ 110005 h 430773"/>
              <a:gd name="connsiteX8" fmla="*/ 193573 w 338373"/>
              <a:gd name="connsiteY8" fmla="*/ 110974 h 430773"/>
              <a:gd name="connsiteX9" fmla="*/ 183328 w 338373"/>
              <a:gd name="connsiteY9" fmla="*/ 131254 h 430773"/>
              <a:gd name="connsiteX10" fmla="*/ 177655 w 338373"/>
              <a:gd name="connsiteY10" fmla="*/ 152541 h 430773"/>
              <a:gd name="connsiteX11" fmla="*/ 170322 w 338373"/>
              <a:gd name="connsiteY11" fmla="*/ 164652 h 430773"/>
              <a:gd name="connsiteX12" fmla="*/ 169366 w 338373"/>
              <a:gd name="connsiteY12" fmla="*/ 188216 h 430773"/>
              <a:gd name="connsiteX13" fmla="*/ 172925 w 338373"/>
              <a:gd name="connsiteY13" fmla="*/ 190454 h 430773"/>
              <a:gd name="connsiteX14" fmla="*/ 177668 w 338373"/>
              <a:gd name="connsiteY14" fmla="*/ 193441 h 430773"/>
              <a:gd name="connsiteX15" fmla="*/ 183076 w 338373"/>
              <a:gd name="connsiteY15" fmla="*/ 167904 h 430773"/>
              <a:gd name="connsiteX16" fmla="*/ 193567 w 338373"/>
              <a:gd name="connsiteY16" fmla="*/ 161829 h 430773"/>
              <a:gd name="connsiteX17" fmla="*/ 193548 w 338373"/>
              <a:gd name="connsiteY17" fmla="*/ 159691 h 430773"/>
              <a:gd name="connsiteX18" fmla="*/ 193360 w 338373"/>
              <a:gd name="connsiteY18" fmla="*/ 137870 h 430773"/>
              <a:gd name="connsiteX19" fmla="*/ 209309 w 338373"/>
              <a:gd name="connsiteY19" fmla="*/ 137511 h 430773"/>
              <a:gd name="connsiteX20" fmla="*/ 225636 w 338373"/>
              <a:gd name="connsiteY20" fmla="*/ 133738 h 430773"/>
              <a:gd name="connsiteX21" fmla="*/ 244246 w 338373"/>
              <a:gd name="connsiteY21" fmla="*/ 130644 h 430773"/>
              <a:gd name="connsiteX22" fmla="*/ 239429 w 338373"/>
              <a:gd name="connsiteY22" fmla="*/ 119822 h 430773"/>
              <a:gd name="connsiteX23" fmla="*/ 235737 w 338373"/>
              <a:gd name="connsiteY23" fmla="*/ 107251 h 430773"/>
              <a:gd name="connsiteX24" fmla="*/ 224058 w 338373"/>
              <a:gd name="connsiteY24" fmla="*/ 101239 h 430773"/>
              <a:gd name="connsiteX25" fmla="*/ 235441 w 338373"/>
              <a:gd name="connsiteY25" fmla="*/ 92881 h 430773"/>
              <a:gd name="connsiteX26" fmla="*/ 240127 w 338373"/>
              <a:gd name="connsiteY26" fmla="*/ 82040 h 430773"/>
              <a:gd name="connsiteX27" fmla="*/ 254448 w 338373"/>
              <a:gd name="connsiteY27" fmla="*/ 77424 h 430773"/>
              <a:gd name="connsiteX28" fmla="*/ 243995 w 338373"/>
              <a:gd name="connsiteY28" fmla="*/ 97239 h 430773"/>
              <a:gd name="connsiteX29" fmla="*/ 252888 w 338373"/>
              <a:gd name="connsiteY29" fmla="*/ 104132 h 430773"/>
              <a:gd name="connsiteX30" fmla="*/ 261316 w 338373"/>
              <a:gd name="connsiteY30" fmla="*/ 93441 h 430773"/>
              <a:gd name="connsiteX31" fmla="*/ 271725 w 338373"/>
              <a:gd name="connsiteY31" fmla="*/ 99403 h 430773"/>
              <a:gd name="connsiteX32" fmla="*/ 281109 w 338373"/>
              <a:gd name="connsiteY32" fmla="*/ 95252 h 430773"/>
              <a:gd name="connsiteX33" fmla="*/ 296190 w 338373"/>
              <a:gd name="connsiteY33" fmla="*/ 104647 h 430773"/>
              <a:gd name="connsiteX34" fmla="*/ 293064 w 338373"/>
              <a:gd name="connsiteY34" fmla="*/ 114942 h 430773"/>
              <a:gd name="connsiteX35" fmla="*/ 306825 w 338373"/>
              <a:gd name="connsiteY35" fmla="*/ 121960 h 430773"/>
              <a:gd name="connsiteX36" fmla="*/ 303888 w 338373"/>
              <a:gd name="connsiteY36" fmla="*/ 128179 h 430773"/>
              <a:gd name="connsiteX37" fmla="*/ 288838 w 338373"/>
              <a:gd name="connsiteY37" fmla="*/ 119771 h 430773"/>
              <a:gd name="connsiteX38" fmla="*/ 274574 w 338373"/>
              <a:gd name="connsiteY38" fmla="*/ 124418 h 430773"/>
              <a:gd name="connsiteX39" fmla="*/ 263656 w 338373"/>
              <a:gd name="connsiteY39" fmla="*/ 112860 h 430773"/>
              <a:gd name="connsiteX40" fmla="*/ 244674 w 338373"/>
              <a:gd name="connsiteY40" fmla="*/ 107905 h 430773"/>
              <a:gd name="connsiteX41" fmla="*/ 242731 w 338373"/>
              <a:gd name="connsiteY41" fmla="*/ 116187 h 430773"/>
              <a:gd name="connsiteX42" fmla="*/ 255844 w 338373"/>
              <a:gd name="connsiteY42" fmla="*/ 120237 h 430773"/>
              <a:gd name="connsiteX43" fmla="*/ 258385 w 338373"/>
              <a:gd name="connsiteY43" fmla="*/ 130606 h 430773"/>
              <a:gd name="connsiteX44" fmla="*/ 257894 w 338373"/>
              <a:gd name="connsiteY44" fmla="*/ 142064 h 430773"/>
              <a:gd name="connsiteX45" fmla="*/ 258159 w 338373"/>
              <a:gd name="connsiteY45" fmla="*/ 152503 h 430773"/>
              <a:gd name="connsiteX46" fmla="*/ 258523 w 338373"/>
              <a:gd name="connsiteY46" fmla="*/ 152182 h 430773"/>
              <a:gd name="connsiteX47" fmla="*/ 255888 w 338373"/>
              <a:gd name="connsiteY47" fmla="*/ 184631 h 430773"/>
              <a:gd name="connsiteX48" fmla="*/ 254228 w 338373"/>
              <a:gd name="connsiteY48" fmla="*/ 198573 h 430773"/>
              <a:gd name="connsiteX49" fmla="*/ 239253 w 338373"/>
              <a:gd name="connsiteY49" fmla="*/ 247906 h 430773"/>
              <a:gd name="connsiteX50" fmla="*/ 242982 w 338373"/>
              <a:gd name="connsiteY50" fmla="*/ 247693 h 430773"/>
              <a:gd name="connsiteX51" fmla="*/ 287593 w 338373"/>
              <a:gd name="connsiteY51" fmla="*/ 249875 h 430773"/>
              <a:gd name="connsiteX52" fmla="*/ 291983 w 338373"/>
              <a:gd name="connsiteY52" fmla="*/ 249516 h 430773"/>
              <a:gd name="connsiteX53" fmla="*/ 309920 w 338373"/>
              <a:gd name="connsiteY53" fmla="*/ 250887 h 430773"/>
              <a:gd name="connsiteX54" fmla="*/ 319304 w 338373"/>
              <a:gd name="connsiteY54" fmla="*/ 277072 h 430773"/>
              <a:gd name="connsiteX55" fmla="*/ 338423 w 338373"/>
              <a:gd name="connsiteY55" fmla="*/ 296083 h 430773"/>
              <a:gd name="connsiteX56" fmla="*/ 314851 w 338373"/>
              <a:gd name="connsiteY56" fmla="*/ 313791 h 430773"/>
              <a:gd name="connsiteX57" fmla="*/ 304756 w 338373"/>
              <a:gd name="connsiteY57" fmla="*/ 320948 h 430773"/>
              <a:gd name="connsiteX58" fmla="*/ 288379 w 338373"/>
              <a:gd name="connsiteY58" fmla="*/ 316609 h 430773"/>
              <a:gd name="connsiteX59" fmla="*/ 265693 w 338373"/>
              <a:gd name="connsiteY59" fmla="*/ 319281 h 430773"/>
              <a:gd name="connsiteX60" fmla="*/ 259486 w 338373"/>
              <a:gd name="connsiteY60" fmla="*/ 337512 h 430773"/>
              <a:gd name="connsiteX61" fmla="*/ 241064 w 338373"/>
              <a:gd name="connsiteY61" fmla="*/ 341014 h 430773"/>
              <a:gd name="connsiteX62" fmla="*/ 233077 w 338373"/>
              <a:gd name="connsiteY62" fmla="*/ 342109 h 430773"/>
              <a:gd name="connsiteX63" fmla="*/ 225467 w 338373"/>
              <a:gd name="connsiteY63" fmla="*/ 416948 h 430773"/>
              <a:gd name="connsiteX64" fmla="*/ 217750 w 338373"/>
              <a:gd name="connsiteY64" fmla="*/ 421086 h 430773"/>
              <a:gd name="connsiteX65" fmla="*/ 179762 w 338373"/>
              <a:gd name="connsiteY65" fmla="*/ 430657 h 430773"/>
              <a:gd name="connsiteX66" fmla="*/ 162768 w 338373"/>
              <a:gd name="connsiteY66" fmla="*/ 430192 h 430773"/>
              <a:gd name="connsiteX67" fmla="*/ 153215 w 338373"/>
              <a:gd name="connsiteY67" fmla="*/ 409842 h 430773"/>
              <a:gd name="connsiteX68" fmla="*/ 117642 w 338373"/>
              <a:gd name="connsiteY68" fmla="*/ 402183 h 430773"/>
              <a:gd name="connsiteX69" fmla="*/ 110743 w 338373"/>
              <a:gd name="connsiteY69" fmla="*/ 399322 h 430773"/>
              <a:gd name="connsiteX70" fmla="*/ 106793 w 338373"/>
              <a:gd name="connsiteY70" fmla="*/ 383229 h 430773"/>
              <a:gd name="connsiteX71" fmla="*/ 102837 w 338373"/>
              <a:gd name="connsiteY71" fmla="*/ 383613 h 430773"/>
              <a:gd name="connsiteX72" fmla="*/ 83981 w 338373"/>
              <a:gd name="connsiteY72" fmla="*/ 366150 h 430773"/>
              <a:gd name="connsiteX73" fmla="*/ 90478 w 338373"/>
              <a:gd name="connsiteY73" fmla="*/ 351315 h 430773"/>
              <a:gd name="connsiteX74" fmla="*/ 80824 w 338373"/>
              <a:gd name="connsiteY74" fmla="*/ 321734 h 430773"/>
              <a:gd name="connsiteX75" fmla="*/ 53509 w 338373"/>
              <a:gd name="connsiteY75" fmla="*/ 306365 h 430773"/>
              <a:gd name="connsiteX76" fmla="*/ 37736 w 338373"/>
              <a:gd name="connsiteY76" fmla="*/ 266137 h 430773"/>
              <a:gd name="connsiteX77" fmla="*/ 22723 w 338373"/>
              <a:gd name="connsiteY77" fmla="*/ 229393 h 430773"/>
              <a:gd name="connsiteX78" fmla="*/ 21604 w 338373"/>
              <a:gd name="connsiteY78" fmla="*/ 216030 h 430773"/>
              <a:gd name="connsiteX79" fmla="*/ 774 w 338373"/>
              <a:gd name="connsiteY79" fmla="*/ 194372 h 430773"/>
              <a:gd name="connsiteX80" fmla="*/ 472 w 338373"/>
              <a:gd name="connsiteY80" fmla="*/ 180286 h 430773"/>
              <a:gd name="connsiteX81" fmla="*/ 3956 w 338373"/>
              <a:gd name="connsiteY81" fmla="*/ 180600 h 430773"/>
              <a:gd name="connsiteX82" fmla="*/ 5905 w 338373"/>
              <a:gd name="connsiteY82" fmla="*/ 170771 h 430773"/>
              <a:gd name="connsiteX83" fmla="*/ 19183 w 338373"/>
              <a:gd name="connsiteY83" fmla="*/ 173085 h 430773"/>
              <a:gd name="connsiteX84" fmla="*/ 29855 w 338373"/>
              <a:gd name="connsiteY84" fmla="*/ 173412 h 430773"/>
              <a:gd name="connsiteX85" fmla="*/ 35384 w 338373"/>
              <a:gd name="connsiteY85" fmla="*/ 165709 h 430773"/>
              <a:gd name="connsiteX86" fmla="*/ 37811 w 338373"/>
              <a:gd name="connsiteY86" fmla="*/ 162326 h 430773"/>
              <a:gd name="connsiteX87" fmla="*/ 37352 w 338373"/>
              <a:gd name="connsiteY87" fmla="*/ 148541 h 430773"/>
              <a:gd name="connsiteX88" fmla="*/ 46283 w 338373"/>
              <a:gd name="connsiteY88" fmla="*/ 137958 h 430773"/>
              <a:gd name="connsiteX89" fmla="*/ 53484 w 338373"/>
              <a:gd name="connsiteY89" fmla="*/ 124909 h 430773"/>
              <a:gd name="connsiteX90" fmla="*/ 55554 w 338373"/>
              <a:gd name="connsiteY90" fmla="*/ 109093 h 430773"/>
              <a:gd name="connsiteX91" fmla="*/ 59126 w 338373"/>
              <a:gd name="connsiteY91" fmla="*/ 116853 h 430773"/>
              <a:gd name="connsiteX92" fmla="*/ 57818 w 338373"/>
              <a:gd name="connsiteY92" fmla="*/ 131965 h 430773"/>
              <a:gd name="connsiteX93" fmla="*/ 62616 w 338373"/>
              <a:gd name="connsiteY93" fmla="*/ 129103 h 430773"/>
              <a:gd name="connsiteX94" fmla="*/ 64635 w 338373"/>
              <a:gd name="connsiteY94" fmla="*/ 109068 h 430773"/>
              <a:gd name="connsiteX95" fmla="*/ 62271 w 338373"/>
              <a:gd name="connsiteY95" fmla="*/ 100270 h 430773"/>
              <a:gd name="connsiteX96" fmla="*/ 66069 w 338373"/>
              <a:gd name="connsiteY96" fmla="*/ 81826 h 430773"/>
              <a:gd name="connsiteX97" fmla="*/ 67315 w 338373"/>
              <a:gd name="connsiteY97" fmla="*/ 75802 h 430773"/>
              <a:gd name="connsiteX98" fmla="*/ 83309 w 338373"/>
              <a:gd name="connsiteY98" fmla="*/ 30971 h 430773"/>
              <a:gd name="connsiteX99" fmla="*/ 96592 w 338373"/>
              <a:gd name="connsiteY99" fmla="*/ 26588 h 430773"/>
              <a:gd name="connsiteX100" fmla="*/ 97214 w 338373"/>
              <a:gd name="connsiteY100" fmla="*/ 25613 h 430773"/>
              <a:gd name="connsiteX101" fmla="*/ 101063 w 338373"/>
              <a:gd name="connsiteY101" fmla="*/ 19607 h 430773"/>
              <a:gd name="connsiteX102" fmla="*/ 115347 w 338373"/>
              <a:gd name="connsiteY102" fmla="*/ 19721 h 430773"/>
              <a:gd name="connsiteX103" fmla="*/ 127567 w 338373"/>
              <a:gd name="connsiteY103" fmla="*/ 27173 h 430773"/>
              <a:gd name="connsiteX104" fmla="*/ 154064 w 338373"/>
              <a:gd name="connsiteY104" fmla="*/ 10464 h 430773"/>
              <a:gd name="connsiteX105" fmla="*/ 165133 w 338373"/>
              <a:gd name="connsiteY105" fmla="*/ 472 h 430773"/>
              <a:gd name="connsiteX106" fmla="*/ 185982 w 338373"/>
              <a:gd name="connsiteY106" fmla="*/ 13759 h 4307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Lst>
            <a:rect l="l" t="t" r="r" b="b"/>
            <a:pathLst>
              <a:path w="338373" h="430773">
                <a:moveTo>
                  <a:pt x="185982" y="13759"/>
                </a:moveTo>
                <a:lnTo>
                  <a:pt x="221479" y="28355"/>
                </a:lnTo>
                <a:lnTo>
                  <a:pt x="220284" y="31248"/>
                </a:lnTo>
                <a:lnTo>
                  <a:pt x="222165" y="53704"/>
                </a:lnTo>
                <a:lnTo>
                  <a:pt x="217303" y="63300"/>
                </a:lnTo>
                <a:lnTo>
                  <a:pt x="210039" y="77619"/>
                </a:lnTo>
                <a:lnTo>
                  <a:pt x="205819" y="94623"/>
                </a:lnTo>
                <a:lnTo>
                  <a:pt x="194058" y="110005"/>
                </a:lnTo>
                <a:lnTo>
                  <a:pt x="193573" y="110974"/>
                </a:lnTo>
                <a:lnTo>
                  <a:pt x="183328" y="131254"/>
                </a:lnTo>
                <a:lnTo>
                  <a:pt x="177655" y="152541"/>
                </a:lnTo>
                <a:lnTo>
                  <a:pt x="170322" y="164652"/>
                </a:lnTo>
                <a:lnTo>
                  <a:pt x="169366" y="188216"/>
                </a:lnTo>
                <a:lnTo>
                  <a:pt x="172925" y="190454"/>
                </a:lnTo>
                <a:lnTo>
                  <a:pt x="177668" y="193441"/>
                </a:lnTo>
                <a:lnTo>
                  <a:pt x="183076" y="167904"/>
                </a:lnTo>
                <a:lnTo>
                  <a:pt x="193567" y="161829"/>
                </a:lnTo>
                <a:lnTo>
                  <a:pt x="193548" y="159691"/>
                </a:lnTo>
                <a:lnTo>
                  <a:pt x="193360" y="137870"/>
                </a:lnTo>
                <a:lnTo>
                  <a:pt x="209309" y="137511"/>
                </a:lnTo>
                <a:lnTo>
                  <a:pt x="225636" y="133738"/>
                </a:lnTo>
                <a:lnTo>
                  <a:pt x="244246" y="130644"/>
                </a:lnTo>
                <a:lnTo>
                  <a:pt x="239429" y="119822"/>
                </a:lnTo>
                <a:lnTo>
                  <a:pt x="235737" y="107251"/>
                </a:lnTo>
                <a:lnTo>
                  <a:pt x="224058" y="101239"/>
                </a:lnTo>
                <a:lnTo>
                  <a:pt x="235441" y="92881"/>
                </a:lnTo>
                <a:lnTo>
                  <a:pt x="240127" y="82040"/>
                </a:lnTo>
                <a:lnTo>
                  <a:pt x="254448" y="77424"/>
                </a:lnTo>
                <a:lnTo>
                  <a:pt x="243995" y="97239"/>
                </a:lnTo>
                <a:lnTo>
                  <a:pt x="252888" y="104132"/>
                </a:lnTo>
                <a:lnTo>
                  <a:pt x="261316" y="93441"/>
                </a:lnTo>
                <a:lnTo>
                  <a:pt x="271725" y="99403"/>
                </a:lnTo>
                <a:lnTo>
                  <a:pt x="281109" y="95252"/>
                </a:lnTo>
                <a:lnTo>
                  <a:pt x="296190" y="104647"/>
                </a:lnTo>
                <a:lnTo>
                  <a:pt x="293064" y="114942"/>
                </a:lnTo>
                <a:lnTo>
                  <a:pt x="306825" y="121960"/>
                </a:lnTo>
                <a:lnTo>
                  <a:pt x="303888" y="128179"/>
                </a:lnTo>
                <a:lnTo>
                  <a:pt x="288838" y="119771"/>
                </a:lnTo>
                <a:lnTo>
                  <a:pt x="274574" y="124418"/>
                </a:lnTo>
                <a:lnTo>
                  <a:pt x="263656" y="112860"/>
                </a:lnTo>
                <a:lnTo>
                  <a:pt x="244674" y="107905"/>
                </a:lnTo>
                <a:lnTo>
                  <a:pt x="242731" y="116187"/>
                </a:lnTo>
                <a:lnTo>
                  <a:pt x="255844" y="120237"/>
                </a:lnTo>
                <a:lnTo>
                  <a:pt x="258385" y="130606"/>
                </a:lnTo>
                <a:lnTo>
                  <a:pt x="257894" y="142064"/>
                </a:lnTo>
                <a:lnTo>
                  <a:pt x="258159" y="152503"/>
                </a:lnTo>
                <a:lnTo>
                  <a:pt x="258523" y="152182"/>
                </a:lnTo>
                <a:lnTo>
                  <a:pt x="255888" y="184631"/>
                </a:lnTo>
                <a:lnTo>
                  <a:pt x="254228" y="198573"/>
                </a:lnTo>
                <a:lnTo>
                  <a:pt x="239253" y="247906"/>
                </a:lnTo>
                <a:lnTo>
                  <a:pt x="242982" y="247693"/>
                </a:lnTo>
                <a:lnTo>
                  <a:pt x="287593" y="249875"/>
                </a:lnTo>
                <a:lnTo>
                  <a:pt x="291983" y="249516"/>
                </a:lnTo>
                <a:lnTo>
                  <a:pt x="309920" y="250887"/>
                </a:lnTo>
                <a:lnTo>
                  <a:pt x="319304" y="277072"/>
                </a:lnTo>
                <a:lnTo>
                  <a:pt x="338423" y="296083"/>
                </a:lnTo>
                <a:lnTo>
                  <a:pt x="314851" y="313791"/>
                </a:lnTo>
                <a:lnTo>
                  <a:pt x="304756" y="320948"/>
                </a:lnTo>
                <a:lnTo>
                  <a:pt x="288379" y="316609"/>
                </a:lnTo>
                <a:lnTo>
                  <a:pt x="265693" y="319281"/>
                </a:lnTo>
                <a:lnTo>
                  <a:pt x="259486" y="337512"/>
                </a:lnTo>
                <a:lnTo>
                  <a:pt x="241064" y="341014"/>
                </a:lnTo>
                <a:lnTo>
                  <a:pt x="233077" y="342109"/>
                </a:lnTo>
                <a:lnTo>
                  <a:pt x="225467" y="416948"/>
                </a:lnTo>
                <a:lnTo>
                  <a:pt x="217750" y="421086"/>
                </a:lnTo>
                <a:lnTo>
                  <a:pt x="179762" y="430657"/>
                </a:lnTo>
                <a:lnTo>
                  <a:pt x="162768" y="430192"/>
                </a:lnTo>
                <a:lnTo>
                  <a:pt x="153215" y="409842"/>
                </a:lnTo>
                <a:lnTo>
                  <a:pt x="117642" y="402183"/>
                </a:lnTo>
                <a:lnTo>
                  <a:pt x="110743" y="399322"/>
                </a:lnTo>
                <a:lnTo>
                  <a:pt x="106793" y="383229"/>
                </a:lnTo>
                <a:lnTo>
                  <a:pt x="102837" y="383613"/>
                </a:lnTo>
                <a:lnTo>
                  <a:pt x="83981" y="366150"/>
                </a:lnTo>
                <a:lnTo>
                  <a:pt x="90478" y="351315"/>
                </a:lnTo>
                <a:lnTo>
                  <a:pt x="80824" y="321734"/>
                </a:lnTo>
                <a:lnTo>
                  <a:pt x="53509" y="306365"/>
                </a:lnTo>
                <a:lnTo>
                  <a:pt x="37736" y="266137"/>
                </a:lnTo>
                <a:lnTo>
                  <a:pt x="22723" y="229393"/>
                </a:lnTo>
                <a:lnTo>
                  <a:pt x="21604" y="216030"/>
                </a:lnTo>
                <a:lnTo>
                  <a:pt x="774" y="194372"/>
                </a:lnTo>
                <a:lnTo>
                  <a:pt x="472" y="180286"/>
                </a:lnTo>
                <a:lnTo>
                  <a:pt x="3956" y="180600"/>
                </a:lnTo>
                <a:lnTo>
                  <a:pt x="5905" y="170771"/>
                </a:lnTo>
                <a:lnTo>
                  <a:pt x="19183" y="173085"/>
                </a:lnTo>
                <a:lnTo>
                  <a:pt x="29855" y="173412"/>
                </a:lnTo>
                <a:lnTo>
                  <a:pt x="35384" y="165709"/>
                </a:lnTo>
                <a:lnTo>
                  <a:pt x="37811" y="162326"/>
                </a:lnTo>
                <a:lnTo>
                  <a:pt x="37352" y="148541"/>
                </a:lnTo>
                <a:lnTo>
                  <a:pt x="46283" y="137958"/>
                </a:lnTo>
                <a:lnTo>
                  <a:pt x="53484" y="124909"/>
                </a:lnTo>
                <a:lnTo>
                  <a:pt x="55554" y="109093"/>
                </a:lnTo>
                <a:lnTo>
                  <a:pt x="59126" y="116853"/>
                </a:lnTo>
                <a:lnTo>
                  <a:pt x="57818" y="131965"/>
                </a:lnTo>
                <a:lnTo>
                  <a:pt x="62616" y="129103"/>
                </a:lnTo>
                <a:lnTo>
                  <a:pt x="64635" y="109068"/>
                </a:lnTo>
                <a:lnTo>
                  <a:pt x="62271" y="100270"/>
                </a:lnTo>
                <a:lnTo>
                  <a:pt x="66069" y="81826"/>
                </a:lnTo>
                <a:lnTo>
                  <a:pt x="67315" y="75802"/>
                </a:lnTo>
                <a:lnTo>
                  <a:pt x="83309" y="30971"/>
                </a:lnTo>
                <a:lnTo>
                  <a:pt x="96592" y="26588"/>
                </a:lnTo>
                <a:lnTo>
                  <a:pt x="97214" y="25613"/>
                </a:lnTo>
                <a:lnTo>
                  <a:pt x="101063" y="19607"/>
                </a:lnTo>
                <a:lnTo>
                  <a:pt x="115347" y="19721"/>
                </a:lnTo>
                <a:lnTo>
                  <a:pt x="127567" y="27173"/>
                </a:lnTo>
                <a:lnTo>
                  <a:pt x="154064" y="10464"/>
                </a:lnTo>
                <a:lnTo>
                  <a:pt x="165133" y="472"/>
                </a:lnTo>
                <a:lnTo>
                  <a:pt x="185982" y="13759"/>
                </a:lnTo>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7" name="Sønderborg">
            <a:extLst>
              <a:ext uri="{FF2B5EF4-FFF2-40B4-BE49-F238E27FC236}">
                <a16:creationId xmlns:a16="http://schemas.microsoft.com/office/drawing/2014/main" id="{00000000-0008-0000-3E00-0000CF000000}"/>
              </a:ext>
            </a:extLst>
          </xdr:cNvPr>
          <xdr:cNvSpPr/>
        </xdr:nvSpPr>
        <xdr:spPr>
          <a:xfrm>
            <a:off x="1710010" y="5768993"/>
            <a:ext cx="715361" cy="508329"/>
          </a:xfrm>
          <a:custGeom>
            <a:avLst/>
            <a:gdLst>
              <a:gd name="connsiteX0" fmla="*/ 187178 w 696439"/>
              <a:gd name="connsiteY0" fmla="*/ 147007 h 494883"/>
              <a:gd name="connsiteX1" fmla="*/ 214260 w 696439"/>
              <a:gd name="connsiteY1" fmla="*/ 155138 h 494883"/>
              <a:gd name="connsiteX2" fmla="*/ 224134 w 696439"/>
              <a:gd name="connsiteY2" fmla="*/ 165476 h 494883"/>
              <a:gd name="connsiteX3" fmla="*/ 248185 w 696439"/>
              <a:gd name="connsiteY3" fmla="*/ 177078 h 494883"/>
              <a:gd name="connsiteX4" fmla="*/ 259134 w 696439"/>
              <a:gd name="connsiteY4" fmla="*/ 190819 h 494883"/>
              <a:gd name="connsiteX5" fmla="*/ 260185 w 696439"/>
              <a:gd name="connsiteY5" fmla="*/ 190624 h 494883"/>
              <a:gd name="connsiteX6" fmla="*/ 285380 w 696439"/>
              <a:gd name="connsiteY6" fmla="*/ 185844 h 494883"/>
              <a:gd name="connsiteX7" fmla="*/ 292826 w 696439"/>
              <a:gd name="connsiteY7" fmla="*/ 189945 h 494883"/>
              <a:gd name="connsiteX8" fmla="*/ 311581 w 696439"/>
              <a:gd name="connsiteY8" fmla="*/ 191127 h 494883"/>
              <a:gd name="connsiteX9" fmla="*/ 313833 w 696439"/>
              <a:gd name="connsiteY9" fmla="*/ 216476 h 494883"/>
              <a:gd name="connsiteX10" fmla="*/ 327669 w 696439"/>
              <a:gd name="connsiteY10" fmla="*/ 232902 h 494883"/>
              <a:gd name="connsiteX11" fmla="*/ 325072 w 696439"/>
              <a:gd name="connsiteY11" fmla="*/ 247297 h 494883"/>
              <a:gd name="connsiteX12" fmla="*/ 326915 w 696439"/>
              <a:gd name="connsiteY12" fmla="*/ 268320 h 494883"/>
              <a:gd name="connsiteX13" fmla="*/ 327776 w 696439"/>
              <a:gd name="connsiteY13" fmla="*/ 271137 h 494883"/>
              <a:gd name="connsiteX14" fmla="*/ 332399 w 696439"/>
              <a:gd name="connsiteY14" fmla="*/ 286135 h 494883"/>
              <a:gd name="connsiteX15" fmla="*/ 331739 w 696439"/>
              <a:gd name="connsiteY15" fmla="*/ 307371 h 494883"/>
              <a:gd name="connsiteX16" fmla="*/ 342349 w 696439"/>
              <a:gd name="connsiteY16" fmla="*/ 313867 h 494883"/>
              <a:gd name="connsiteX17" fmla="*/ 342204 w 696439"/>
              <a:gd name="connsiteY17" fmla="*/ 321753 h 494883"/>
              <a:gd name="connsiteX18" fmla="*/ 342116 w 696439"/>
              <a:gd name="connsiteY18" fmla="*/ 326545 h 494883"/>
              <a:gd name="connsiteX19" fmla="*/ 346235 w 696439"/>
              <a:gd name="connsiteY19" fmla="*/ 332896 h 494883"/>
              <a:gd name="connsiteX20" fmla="*/ 361751 w 696439"/>
              <a:gd name="connsiteY20" fmla="*/ 339015 h 494883"/>
              <a:gd name="connsiteX21" fmla="*/ 361783 w 696439"/>
              <a:gd name="connsiteY21" fmla="*/ 355083 h 494883"/>
              <a:gd name="connsiteX22" fmla="*/ 358412 w 696439"/>
              <a:gd name="connsiteY22" fmla="*/ 357736 h 494883"/>
              <a:gd name="connsiteX23" fmla="*/ 348298 w 696439"/>
              <a:gd name="connsiteY23" fmla="*/ 365717 h 494883"/>
              <a:gd name="connsiteX24" fmla="*/ 334286 w 696439"/>
              <a:gd name="connsiteY24" fmla="*/ 370766 h 494883"/>
              <a:gd name="connsiteX25" fmla="*/ 303745 w 696439"/>
              <a:gd name="connsiteY25" fmla="*/ 361119 h 494883"/>
              <a:gd name="connsiteX26" fmla="*/ 280663 w 696439"/>
              <a:gd name="connsiteY26" fmla="*/ 358730 h 494883"/>
              <a:gd name="connsiteX27" fmla="*/ 276707 w 696439"/>
              <a:gd name="connsiteY27" fmla="*/ 362792 h 494883"/>
              <a:gd name="connsiteX28" fmla="*/ 273751 w 696439"/>
              <a:gd name="connsiteY28" fmla="*/ 365817 h 494883"/>
              <a:gd name="connsiteX29" fmla="*/ 271367 w 696439"/>
              <a:gd name="connsiteY29" fmla="*/ 378162 h 494883"/>
              <a:gd name="connsiteX30" fmla="*/ 275468 w 696439"/>
              <a:gd name="connsiteY30" fmla="*/ 386777 h 494883"/>
              <a:gd name="connsiteX31" fmla="*/ 285568 w 696439"/>
              <a:gd name="connsiteY31" fmla="*/ 389669 h 494883"/>
              <a:gd name="connsiteX32" fmla="*/ 298311 w 696439"/>
              <a:gd name="connsiteY32" fmla="*/ 387191 h 494883"/>
              <a:gd name="connsiteX33" fmla="*/ 314770 w 696439"/>
              <a:gd name="connsiteY33" fmla="*/ 400794 h 494883"/>
              <a:gd name="connsiteX34" fmla="*/ 317172 w 696439"/>
              <a:gd name="connsiteY34" fmla="*/ 419263 h 494883"/>
              <a:gd name="connsiteX35" fmla="*/ 325028 w 696439"/>
              <a:gd name="connsiteY35" fmla="*/ 433953 h 494883"/>
              <a:gd name="connsiteX36" fmla="*/ 337261 w 696439"/>
              <a:gd name="connsiteY36" fmla="*/ 440751 h 494883"/>
              <a:gd name="connsiteX37" fmla="*/ 340871 w 696439"/>
              <a:gd name="connsiteY37" fmla="*/ 464559 h 494883"/>
              <a:gd name="connsiteX38" fmla="*/ 331833 w 696439"/>
              <a:gd name="connsiteY38" fmla="*/ 482715 h 494883"/>
              <a:gd name="connsiteX39" fmla="*/ 321040 w 696439"/>
              <a:gd name="connsiteY39" fmla="*/ 490726 h 494883"/>
              <a:gd name="connsiteX40" fmla="*/ 301355 w 696439"/>
              <a:gd name="connsiteY40" fmla="*/ 494883 h 494883"/>
              <a:gd name="connsiteX41" fmla="*/ 295499 w 696439"/>
              <a:gd name="connsiteY41" fmla="*/ 482847 h 494883"/>
              <a:gd name="connsiteX42" fmla="*/ 275965 w 696439"/>
              <a:gd name="connsiteY42" fmla="*/ 471917 h 494883"/>
              <a:gd name="connsiteX43" fmla="*/ 277795 w 696439"/>
              <a:gd name="connsiteY43" fmla="*/ 460441 h 494883"/>
              <a:gd name="connsiteX44" fmla="*/ 258713 w 696439"/>
              <a:gd name="connsiteY44" fmla="*/ 453548 h 494883"/>
              <a:gd name="connsiteX45" fmla="*/ 241424 w 696439"/>
              <a:gd name="connsiteY45" fmla="*/ 451052 h 494883"/>
              <a:gd name="connsiteX46" fmla="*/ 228499 w 696439"/>
              <a:gd name="connsiteY46" fmla="*/ 456862 h 494883"/>
              <a:gd name="connsiteX47" fmla="*/ 206637 w 696439"/>
              <a:gd name="connsiteY47" fmla="*/ 449668 h 494883"/>
              <a:gd name="connsiteX48" fmla="*/ 198895 w 696439"/>
              <a:gd name="connsiteY48" fmla="*/ 442927 h 494883"/>
              <a:gd name="connsiteX49" fmla="*/ 196945 w 696439"/>
              <a:gd name="connsiteY49" fmla="*/ 432532 h 494883"/>
              <a:gd name="connsiteX50" fmla="*/ 212971 w 696439"/>
              <a:gd name="connsiteY50" fmla="*/ 421156 h 494883"/>
              <a:gd name="connsiteX51" fmla="*/ 220499 w 696439"/>
              <a:gd name="connsiteY51" fmla="*/ 404592 h 494883"/>
              <a:gd name="connsiteX52" fmla="*/ 205071 w 696439"/>
              <a:gd name="connsiteY52" fmla="*/ 398681 h 494883"/>
              <a:gd name="connsiteX53" fmla="*/ 199008 w 696439"/>
              <a:gd name="connsiteY53" fmla="*/ 380256 h 494883"/>
              <a:gd name="connsiteX54" fmla="*/ 189599 w 696439"/>
              <a:gd name="connsiteY54" fmla="*/ 377828 h 494883"/>
              <a:gd name="connsiteX55" fmla="*/ 179700 w 696439"/>
              <a:gd name="connsiteY55" fmla="*/ 375281 h 494883"/>
              <a:gd name="connsiteX56" fmla="*/ 167178 w 696439"/>
              <a:gd name="connsiteY56" fmla="*/ 360365 h 494883"/>
              <a:gd name="connsiteX57" fmla="*/ 152876 w 696439"/>
              <a:gd name="connsiteY57" fmla="*/ 355038 h 494883"/>
              <a:gd name="connsiteX58" fmla="*/ 162914 w 696439"/>
              <a:gd name="connsiteY58" fmla="*/ 345046 h 494883"/>
              <a:gd name="connsiteX59" fmla="*/ 195820 w 696439"/>
              <a:gd name="connsiteY59" fmla="*/ 336972 h 494883"/>
              <a:gd name="connsiteX60" fmla="*/ 204021 w 696439"/>
              <a:gd name="connsiteY60" fmla="*/ 334959 h 494883"/>
              <a:gd name="connsiteX61" fmla="*/ 214983 w 696439"/>
              <a:gd name="connsiteY61" fmla="*/ 346995 h 494883"/>
              <a:gd name="connsiteX62" fmla="*/ 234367 w 696439"/>
              <a:gd name="connsiteY62" fmla="*/ 347027 h 494883"/>
              <a:gd name="connsiteX63" fmla="*/ 239637 w 696439"/>
              <a:gd name="connsiteY63" fmla="*/ 339745 h 494883"/>
              <a:gd name="connsiteX64" fmla="*/ 239964 w 696439"/>
              <a:gd name="connsiteY64" fmla="*/ 339305 h 494883"/>
              <a:gd name="connsiteX65" fmla="*/ 230046 w 696439"/>
              <a:gd name="connsiteY65" fmla="*/ 324325 h 494883"/>
              <a:gd name="connsiteX66" fmla="*/ 207071 w 696439"/>
              <a:gd name="connsiteY66" fmla="*/ 308592 h 494883"/>
              <a:gd name="connsiteX67" fmla="*/ 199021 w 696439"/>
              <a:gd name="connsiteY67" fmla="*/ 302108 h 494883"/>
              <a:gd name="connsiteX68" fmla="*/ 197153 w 696439"/>
              <a:gd name="connsiteY68" fmla="*/ 300611 h 494883"/>
              <a:gd name="connsiteX69" fmla="*/ 180700 w 696439"/>
              <a:gd name="connsiteY69" fmla="*/ 296561 h 494883"/>
              <a:gd name="connsiteX70" fmla="*/ 175775 w 696439"/>
              <a:gd name="connsiteY70" fmla="*/ 302146 h 494883"/>
              <a:gd name="connsiteX71" fmla="*/ 171769 w 696439"/>
              <a:gd name="connsiteY71" fmla="*/ 306692 h 494883"/>
              <a:gd name="connsiteX72" fmla="*/ 165121 w 696439"/>
              <a:gd name="connsiteY72" fmla="*/ 338336 h 494883"/>
              <a:gd name="connsiteX73" fmla="*/ 157939 w 696439"/>
              <a:gd name="connsiteY73" fmla="*/ 328400 h 494883"/>
              <a:gd name="connsiteX74" fmla="*/ 141788 w 696439"/>
              <a:gd name="connsiteY74" fmla="*/ 336959 h 494883"/>
              <a:gd name="connsiteX75" fmla="*/ 151681 w 696439"/>
              <a:gd name="connsiteY75" fmla="*/ 338676 h 494883"/>
              <a:gd name="connsiteX76" fmla="*/ 156970 w 696439"/>
              <a:gd name="connsiteY76" fmla="*/ 347410 h 494883"/>
              <a:gd name="connsiteX77" fmla="*/ 142524 w 696439"/>
              <a:gd name="connsiteY77" fmla="*/ 356183 h 494883"/>
              <a:gd name="connsiteX78" fmla="*/ 132945 w 696439"/>
              <a:gd name="connsiteY78" fmla="*/ 358089 h 494883"/>
              <a:gd name="connsiteX79" fmla="*/ 132479 w 696439"/>
              <a:gd name="connsiteY79" fmla="*/ 358176 h 494883"/>
              <a:gd name="connsiteX80" fmla="*/ 125019 w 696439"/>
              <a:gd name="connsiteY80" fmla="*/ 365628 h 494883"/>
              <a:gd name="connsiteX81" fmla="*/ 131196 w 696439"/>
              <a:gd name="connsiteY81" fmla="*/ 375639 h 494883"/>
              <a:gd name="connsiteX82" fmla="*/ 126164 w 696439"/>
              <a:gd name="connsiteY82" fmla="*/ 394178 h 494883"/>
              <a:gd name="connsiteX83" fmla="*/ 117944 w 696439"/>
              <a:gd name="connsiteY83" fmla="*/ 405957 h 494883"/>
              <a:gd name="connsiteX84" fmla="*/ 105441 w 696439"/>
              <a:gd name="connsiteY84" fmla="*/ 414597 h 494883"/>
              <a:gd name="connsiteX85" fmla="*/ 84988 w 696439"/>
              <a:gd name="connsiteY85" fmla="*/ 403951 h 494883"/>
              <a:gd name="connsiteX86" fmla="*/ 81560 w 696439"/>
              <a:gd name="connsiteY86" fmla="*/ 414100 h 494883"/>
              <a:gd name="connsiteX87" fmla="*/ 70082 w 696439"/>
              <a:gd name="connsiteY87" fmla="*/ 412151 h 494883"/>
              <a:gd name="connsiteX88" fmla="*/ 68459 w 696439"/>
              <a:gd name="connsiteY88" fmla="*/ 414692 h 494883"/>
              <a:gd name="connsiteX89" fmla="*/ 56465 w 696439"/>
              <a:gd name="connsiteY89" fmla="*/ 381481 h 494883"/>
              <a:gd name="connsiteX90" fmla="*/ 78761 w 696439"/>
              <a:gd name="connsiteY90" fmla="*/ 374659 h 494883"/>
              <a:gd name="connsiteX91" fmla="*/ 62761 w 696439"/>
              <a:gd name="connsiteY91" fmla="*/ 358667 h 494883"/>
              <a:gd name="connsiteX92" fmla="*/ 3440 w 696439"/>
              <a:gd name="connsiteY92" fmla="*/ 351064 h 494883"/>
              <a:gd name="connsiteX93" fmla="*/ 0 w 696439"/>
              <a:gd name="connsiteY93" fmla="*/ 309239 h 494883"/>
              <a:gd name="connsiteX94" fmla="*/ 402 w 696439"/>
              <a:gd name="connsiteY94" fmla="*/ 299712 h 494883"/>
              <a:gd name="connsiteX95" fmla="*/ 2905 w 696439"/>
              <a:gd name="connsiteY95" fmla="*/ 298423 h 494883"/>
              <a:gd name="connsiteX96" fmla="*/ 4679 w 696439"/>
              <a:gd name="connsiteY96" fmla="*/ 297467 h 494883"/>
              <a:gd name="connsiteX97" fmla="*/ 33321 w 696439"/>
              <a:gd name="connsiteY97" fmla="*/ 263389 h 494883"/>
              <a:gd name="connsiteX98" fmla="*/ 22975 w 696439"/>
              <a:gd name="connsiteY98" fmla="*/ 244700 h 494883"/>
              <a:gd name="connsiteX99" fmla="*/ 50138 w 696439"/>
              <a:gd name="connsiteY99" fmla="*/ 243234 h 494883"/>
              <a:gd name="connsiteX100" fmla="*/ 69145 w 696439"/>
              <a:gd name="connsiteY100" fmla="*/ 266546 h 494883"/>
              <a:gd name="connsiteX101" fmla="*/ 74598 w 696439"/>
              <a:gd name="connsiteY101" fmla="*/ 266684 h 494883"/>
              <a:gd name="connsiteX102" fmla="*/ 76560 w 696439"/>
              <a:gd name="connsiteY102" fmla="*/ 275991 h 494883"/>
              <a:gd name="connsiteX103" fmla="*/ 83000 w 696439"/>
              <a:gd name="connsiteY103" fmla="*/ 275438 h 494883"/>
              <a:gd name="connsiteX104" fmla="*/ 87604 w 696439"/>
              <a:gd name="connsiteY104" fmla="*/ 281117 h 494883"/>
              <a:gd name="connsiteX105" fmla="*/ 109214 w 696439"/>
              <a:gd name="connsiteY105" fmla="*/ 272891 h 494883"/>
              <a:gd name="connsiteX106" fmla="*/ 119843 w 696439"/>
              <a:gd name="connsiteY106" fmla="*/ 262025 h 494883"/>
              <a:gd name="connsiteX107" fmla="*/ 145398 w 696439"/>
              <a:gd name="connsiteY107" fmla="*/ 232977 h 494883"/>
              <a:gd name="connsiteX108" fmla="*/ 149077 w 696439"/>
              <a:gd name="connsiteY108" fmla="*/ 222475 h 494883"/>
              <a:gd name="connsiteX109" fmla="*/ 176505 w 696439"/>
              <a:gd name="connsiteY109" fmla="*/ 183750 h 494883"/>
              <a:gd name="connsiteX110" fmla="*/ 328802 w 696439"/>
              <a:gd name="connsiteY110" fmla="*/ 0 h 494883"/>
              <a:gd name="connsiteX111" fmla="*/ 346556 w 696439"/>
              <a:gd name="connsiteY111" fmla="*/ 6043 h 494883"/>
              <a:gd name="connsiteX112" fmla="*/ 359028 w 696439"/>
              <a:gd name="connsiteY112" fmla="*/ 13105 h 494883"/>
              <a:gd name="connsiteX113" fmla="*/ 398330 w 696439"/>
              <a:gd name="connsiteY113" fmla="*/ 35366 h 494883"/>
              <a:gd name="connsiteX114" fmla="*/ 415412 w 696439"/>
              <a:gd name="connsiteY114" fmla="*/ 56622 h 494883"/>
              <a:gd name="connsiteX115" fmla="*/ 427720 w 696439"/>
              <a:gd name="connsiteY115" fmla="*/ 65608 h 494883"/>
              <a:gd name="connsiteX116" fmla="*/ 435085 w 696439"/>
              <a:gd name="connsiteY116" fmla="*/ 70985 h 494883"/>
              <a:gd name="connsiteX117" fmla="*/ 441507 w 696439"/>
              <a:gd name="connsiteY117" fmla="*/ 71702 h 494883"/>
              <a:gd name="connsiteX118" fmla="*/ 451570 w 696439"/>
              <a:gd name="connsiteY118" fmla="*/ 90944 h 494883"/>
              <a:gd name="connsiteX119" fmla="*/ 457903 w 696439"/>
              <a:gd name="connsiteY119" fmla="*/ 97485 h 494883"/>
              <a:gd name="connsiteX120" fmla="*/ 470532 w 696439"/>
              <a:gd name="connsiteY120" fmla="*/ 110514 h 494883"/>
              <a:gd name="connsiteX121" fmla="*/ 498438 w 696439"/>
              <a:gd name="connsiteY121" fmla="*/ 125544 h 494883"/>
              <a:gd name="connsiteX122" fmla="*/ 525671 w 696439"/>
              <a:gd name="connsiteY122" fmla="*/ 125708 h 494883"/>
              <a:gd name="connsiteX123" fmla="*/ 543595 w 696439"/>
              <a:gd name="connsiteY123" fmla="*/ 131927 h 494883"/>
              <a:gd name="connsiteX124" fmla="*/ 552193 w 696439"/>
              <a:gd name="connsiteY124" fmla="*/ 137668 h 494883"/>
              <a:gd name="connsiteX125" fmla="*/ 570627 w 696439"/>
              <a:gd name="connsiteY125" fmla="*/ 149975 h 494883"/>
              <a:gd name="connsiteX126" fmla="*/ 578319 w 696439"/>
              <a:gd name="connsiteY126" fmla="*/ 163722 h 494883"/>
              <a:gd name="connsiteX127" fmla="*/ 590828 w 696439"/>
              <a:gd name="connsiteY127" fmla="*/ 175771 h 494883"/>
              <a:gd name="connsiteX128" fmla="*/ 599935 w 696439"/>
              <a:gd name="connsiteY128" fmla="*/ 186939 h 494883"/>
              <a:gd name="connsiteX129" fmla="*/ 606589 w 696439"/>
              <a:gd name="connsiteY129" fmla="*/ 193818 h 494883"/>
              <a:gd name="connsiteX130" fmla="*/ 610992 w 696439"/>
              <a:gd name="connsiteY130" fmla="*/ 198378 h 494883"/>
              <a:gd name="connsiteX131" fmla="*/ 634206 w 696439"/>
              <a:gd name="connsiteY131" fmla="*/ 247082 h 494883"/>
              <a:gd name="connsiteX132" fmla="*/ 642734 w 696439"/>
              <a:gd name="connsiteY132" fmla="*/ 261509 h 494883"/>
              <a:gd name="connsiteX133" fmla="*/ 660766 w 696439"/>
              <a:gd name="connsiteY133" fmla="*/ 292008 h 494883"/>
              <a:gd name="connsiteX134" fmla="*/ 663231 w 696439"/>
              <a:gd name="connsiteY134" fmla="*/ 296177 h 494883"/>
              <a:gd name="connsiteX135" fmla="*/ 663866 w 696439"/>
              <a:gd name="connsiteY135" fmla="*/ 318653 h 494883"/>
              <a:gd name="connsiteX136" fmla="*/ 670055 w 696439"/>
              <a:gd name="connsiteY136" fmla="*/ 342272 h 494883"/>
              <a:gd name="connsiteX137" fmla="*/ 680735 w 696439"/>
              <a:gd name="connsiteY137" fmla="*/ 365646 h 494883"/>
              <a:gd name="connsiteX138" fmla="*/ 689206 w 696439"/>
              <a:gd name="connsiteY138" fmla="*/ 371174 h 494883"/>
              <a:gd name="connsiteX139" fmla="*/ 696439 w 696439"/>
              <a:gd name="connsiteY139" fmla="*/ 405981 h 494883"/>
              <a:gd name="connsiteX140" fmla="*/ 688747 w 696439"/>
              <a:gd name="connsiteY140" fmla="*/ 413509 h 494883"/>
              <a:gd name="connsiteX141" fmla="*/ 655495 w 696439"/>
              <a:gd name="connsiteY141" fmla="*/ 410710 h 494883"/>
              <a:gd name="connsiteX142" fmla="*/ 638533 w 696439"/>
              <a:gd name="connsiteY142" fmla="*/ 416496 h 494883"/>
              <a:gd name="connsiteX143" fmla="*/ 625722 w 696439"/>
              <a:gd name="connsiteY143" fmla="*/ 426319 h 494883"/>
              <a:gd name="connsiteX144" fmla="*/ 607250 w 696439"/>
              <a:gd name="connsiteY144" fmla="*/ 450460 h 494883"/>
              <a:gd name="connsiteX145" fmla="*/ 603885 w 696439"/>
              <a:gd name="connsiteY145" fmla="*/ 454856 h 494883"/>
              <a:gd name="connsiteX146" fmla="*/ 593250 w 696439"/>
              <a:gd name="connsiteY146" fmla="*/ 453001 h 494883"/>
              <a:gd name="connsiteX147" fmla="*/ 569470 w 696439"/>
              <a:gd name="connsiteY147" fmla="*/ 456943 h 494883"/>
              <a:gd name="connsiteX148" fmla="*/ 548948 w 696439"/>
              <a:gd name="connsiteY148" fmla="*/ 454749 h 494883"/>
              <a:gd name="connsiteX149" fmla="*/ 523425 w 696439"/>
              <a:gd name="connsiteY149" fmla="*/ 444366 h 494883"/>
              <a:gd name="connsiteX150" fmla="*/ 509708 w 696439"/>
              <a:gd name="connsiteY150" fmla="*/ 433783 h 494883"/>
              <a:gd name="connsiteX151" fmla="*/ 487268 w 696439"/>
              <a:gd name="connsiteY151" fmla="*/ 432330 h 494883"/>
              <a:gd name="connsiteX152" fmla="*/ 462614 w 696439"/>
              <a:gd name="connsiteY152" fmla="*/ 409245 h 494883"/>
              <a:gd name="connsiteX153" fmla="*/ 472538 w 696439"/>
              <a:gd name="connsiteY153" fmla="*/ 396014 h 494883"/>
              <a:gd name="connsiteX154" fmla="*/ 482067 w 696439"/>
              <a:gd name="connsiteY154" fmla="*/ 382437 h 494883"/>
              <a:gd name="connsiteX155" fmla="*/ 496954 w 696439"/>
              <a:gd name="connsiteY155" fmla="*/ 370338 h 494883"/>
              <a:gd name="connsiteX156" fmla="*/ 508325 w 696439"/>
              <a:gd name="connsiteY156" fmla="*/ 377985 h 494883"/>
              <a:gd name="connsiteX157" fmla="*/ 514752 w 696439"/>
              <a:gd name="connsiteY157" fmla="*/ 391316 h 494883"/>
              <a:gd name="connsiteX158" fmla="*/ 531451 w 696439"/>
              <a:gd name="connsiteY158" fmla="*/ 396441 h 494883"/>
              <a:gd name="connsiteX159" fmla="*/ 540589 w 696439"/>
              <a:gd name="connsiteY159" fmla="*/ 405220 h 494883"/>
              <a:gd name="connsiteX160" fmla="*/ 559061 w 696439"/>
              <a:gd name="connsiteY160" fmla="*/ 413207 h 494883"/>
              <a:gd name="connsiteX161" fmla="*/ 565614 w 696439"/>
              <a:gd name="connsiteY161" fmla="*/ 426689 h 494883"/>
              <a:gd name="connsiteX162" fmla="*/ 581539 w 696439"/>
              <a:gd name="connsiteY162" fmla="*/ 426482 h 494883"/>
              <a:gd name="connsiteX163" fmla="*/ 592627 w 696439"/>
              <a:gd name="connsiteY163" fmla="*/ 442543 h 494883"/>
              <a:gd name="connsiteX164" fmla="*/ 605803 w 696439"/>
              <a:gd name="connsiteY164" fmla="*/ 449913 h 494883"/>
              <a:gd name="connsiteX165" fmla="*/ 606187 w 696439"/>
              <a:gd name="connsiteY165" fmla="*/ 449410 h 494883"/>
              <a:gd name="connsiteX166" fmla="*/ 612275 w 696439"/>
              <a:gd name="connsiteY166" fmla="*/ 441461 h 494883"/>
              <a:gd name="connsiteX167" fmla="*/ 601199 w 696439"/>
              <a:gd name="connsiteY167" fmla="*/ 414559 h 494883"/>
              <a:gd name="connsiteX168" fmla="*/ 592684 w 696439"/>
              <a:gd name="connsiteY168" fmla="*/ 404849 h 494883"/>
              <a:gd name="connsiteX169" fmla="*/ 572828 w 696439"/>
              <a:gd name="connsiteY169" fmla="*/ 390291 h 494883"/>
              <a:gd name="connsiteX170" fmla="*/ 562017 w 696439"/>
              <a:gd name="connsiteY170" fmla="*/ 385273 h 494883"/>
              <a:gd name="connsiteX171" fmla="*/ 555432 w 696439"/>
              <a:gd name="connsiteY171" fmla="*/ 376280 h 494883"/>
              <a:gd name="connsiteX172" fmla="*/ 550822 w 696439"/>
              <a:gd name="connsiteY172" fmla="*/ 375268 h 494883"/>
              <a:gd name="connsiteX173" fmla="*/ 545325 w 696439"/>
              <a:gd name="connsiteY173" fmla="*/ 374060 h 494883"/>
              <a:gd name="connsiteX174" fmla="*/ 524501 w 696439"/>
              <a:gd name="connsiteY174" fmla="*/ 363018 h 494883"/>
              <a:gd name="connsiteX175" fmla="*/ 514777 w 696439"/>
              <a:gd name="connsiteY175" fmla="*/ 353855 h 494883"/>
              <a:gd name="connsiteX176" fmla="*/ 499123 w 696439"/>
              <a:gd name="connsiteY176" fmla="*/ 347259 h 494883"/>
              <a:gd name="connsiteX177" fmla="*/ 483281 w 696439"/>
              <a:gd name="connsiteY177" fmla="*/ 349900 h 494883"/>
              <a:gd name="connsiteX178" fmla="*/ 476582 w 696439"/>
              <a:gd name="connsiteY178" fmla="*/ 364942 h 494883"/>
              <a:gd name="connsiteX179" fmla="*/ 465865 w 696439"/>
              <a:gd name="connsiteY179" fmla="*/ 363263 h 494883"/>
              <a:gd name="connsiteX180" fmla="*/ 460048 w 696439"/>
              <a:gd name="connsiteY180" fmla="*/ 366879 h 494883"/>
              <a:gd name="connsiteX181" fmla="*/ 441079 w 696439"/>
              <a:gd name="connsiteY181" fmla="*/ 378676 h 494883"/>
              <a:gd name="connsiteX182" fmla="*/ 421066 w 696439"/>
              <a:gd name="connsiteY182" fmla="*/ 385568 h 494883"/>
              <a:gd name="connsiteX183" fmla="*/ 409764 w 696439"/>
              <a:gd name="connsiteY183" fmla="*/ 378450 h 494883"/>
              <a:gd name="connsiteX184" fmla="*/ 401488 w 696439"/>
              <a:gd name="connsiteY184" fmla="*/ 377261 h 494883"/>
              <a:gd name="connsiteX185" fmla="*/ 390796 w 696439"/>
              <a:gd name="connsiteY185" fmla="*/ 375721 h 494883"/>
              <a:gd name="connsiteX186" fmla="*/ 378972 w 696439"/>
              <a:gd name="connsiteY186" fmla="*/ 368715 h 494883"/>
              <a:gd name="connsiteX187" fmla="*/ 373469 w 696439"/>
              <a:gd name="connsiteY187" fmla="*/ 360672 h 494883"/>
              <a:gd name="connsiteX188" fmla="*/ 370670 w 696439"/>
              <a:gd name="connsiteY188" fmla="*/ 356585 h 494883"/>
              <a:gd name="connsiteX189" fmla="*/ 366877 w 696439"/>
              <a:gd name="connsiteY189" fmla="*/ 348491 h 494883"/>
              <a:gd name="connsiteX190" fmla="*/ 362865 w 696439"/>
              <a:gd name="connsiteY190" fmla="*/ 333695 h 494883"/>
              <a:gd name="connsiteX191" fmla="*/ 348795 w 696439"/>
              <a:gd name="connsiteY191" fmla="*/ 327513 h 494883"/>
              <a:gd name="connsiteX192" fmla="*/ 348934 w 696439"/>
              <a:gd name="connsiteY192" fmla="*/ 320375 h 494883"/>
              <a:gd name="connsiteX193" fmla="*/ 349110 w 696439"/>
              <a:gd name="connsiteY193" fmla="*/ 311710 h 494883"/>
              <a:gd name="connsiteX194" fmla="*/ 341481 w 696439"/>
              <a:gd name="connsiteY194" fmla="*/ 296976 h 494883"/>
              <a:gd name="connsiteX195" fmla="*/ 341940 w 696439"/>
              <a:gd name="connsiteY195" fmla="*/ 284788 h 494883"/>
              <a:gd name="connsiteX196" fmla="*/ 337600 w 696439"/>
              <a:gd name="connsiteY196" fmla="*/ 254459 h 494883"/>
              <a:gd name="connsiteX197" fmla="*/ 337890 w 696439"/>
              <a:gd name="connsiteY197" fmla="*/ 241693 h 494883"/>
              <a:gd name="connsiteX198" fmla="*/ 334789 w 696439"/>
              <a:gd name="connsiteY198" fmla="*/ 219098 h 494883"/>
              <a:gd name="connsiteX199" fmla="*/ 326619 w 696439"/>
              <a:gd name="connsiteY199" fmla="*/ 210722 h 494883"/>
              <a:gd name="connsiteX200" fmla="*/ 336412 w 696439"/>
              <a:gd name="connsiteY200" fmla="*/ 202365 h 494883"/>
              <a:gd name="connsiteX201" fmla="*/ 352997 w 696439"/>
              <a:gd name="connsiteY201" fmla="*/ 224947 h 494883"/>
              <a:gd name="connsiteX202" fmla="*/ 372940 w 696439"/>
              <a:gd name="connsiteY202" fmla="*/ 227909 h 494883"/>
              <a:gd name="connsiteX203" fmla="*/ 406846 w 696439"/>
              <a:gd name="connsiteY203" fmla="*/ 281632 h 494883"/>
              <a:gd name="connsiteX204" fmla="*/ 417431 w 696439"/>
              <a:gd name="connsiteY204" fmla="*/ 288889 h 494883"/>
              <a:gd name="connsiteX205" fmla="*/ 410796 w 696439"/>
              <a:gd name="connsiteY205" fmla="*/ 296636 h 494883"/>
              <a:gd name="connsiteX206" fmla="*/ 428865 w 696439"/>
              <a:gd name="connsiteY206" fmla="*/ 299705 h 494883"/>
              <a:gd name="connsiteX207" fmla="*/ 429236 w 696439"/>
              <a:gd name="connsiteY207" fmla="*/ 294278 h 494883"/>
              <a:gd name="connsiteX208" fmla="*/ 458205 w 696439"/>
              <a:gd name="connsiteY208" fmla="*/ 281933 h 494883"/>
              <a:gd name="connsiteX209" fmla="*/ 460695 w 696439"/>
              <a:gd name="connsiteY209" fmla="*/ 280016 h 494883"/>
              <a:gd name="connsiteX210" fmla="*/ 467243 w 696439"/>
              <a:gd name="connsiteY210" fmla="*/ 274966 h 494883"/>
              <a:gd name="connsiteX211" fmla="*/ 444809 w 696439"/>
              <a:gd name="connsiteY211" fmla="*/ 280293 h 494883"/>
              <a:gd name="connsiteX212" fmla="*/ 433639 w 696439"/>
              <a:gd name="connsiteY212" fmla="*/ 276129 h 494883"/>
              <a:gd name="connsiteX213" fmla="*/ 424016 w 696439"/>
              <a:gd name="connsiteY213" fmla="*/ 267784 h 494883"/>
              <a:gd name="connsiteX214" fmla="*/ 441758 w 696439"/>
              <a:gd name="connsiteY214" fmla="*/ 257654 h 494883"/>
              <a:gd name="connsiteX215" fmla="*/ 443790 w 696439"/>
              <a:gd name="connsiteY215" fmla="*/ 255918 h 494883"/>
              <a:gd name="connsiteX216" fmla="*/ 445771 w 696439"/>
              <a:gd name="connsiteY216" fmla="*/ 254233 h 494883"/>
              <a:gd name="connsiteX217" fmla="*/ 428337 w 696439"/>
              <a:gd name="connsiteY217" fmla="*/ 256604 h 494883"/>
              <a:gd name="connsiteX218" fmla="*/ 420387 w 696439"/>
              <a:gd name="connsiteY218" fmla="*/ 250768 h 494883"/>
              <a:gd name="connsiteX219" fmla="*/ 429651 w 696439"/>
              <a:gd name="connsiteY219" fmla="*/ 233764 h 494883"/>
              <a:gd name="connsiteX220" fmla="*/ 442739 w 696439"/>
              <a:gd name="connsiteY220" fmla="*/ 234801 h 494883"/>
              <a:gd name="connsiteX221" fmla="*/ 444721 w 696439"/>
              <a:gd name="connsiteY221" fmla="*/ 228821 h 494883"/>
              <a:gd name="connsiteX222" fmla="*/ 441878 w 696439"/>
              <a:gd name="connsiteY222" fmla="*/ 224494 h 494883"/>
              <a:gd name="connsiteX223" fmla="*/ 441022 w 696439"/>
              <a:gd name="connsiteY223" fmla="*/ 223192 h 494883"/>
              <a:gd name="connsiteX224" fmla="*/ 434846 w 696439"/>
              <a:gd name="connsiteY224" fmla="*/ 227286 h 494883"/>
              <a:gd name="connsiteX225" fmla="*/ 425802 w 696439"/>
              <a:gd name="connsiteY225" fmla="*/ 219168 h 494883"/>
              <a:gd name="connsiteX226" fmla="*/ 408110 w 696439"/>
              <a:gd name="connsiteY226" fmla="*/ 205899 h 494883"/>
              <a:gd name="connsiteX227" fmla="*/ 363575 w 696439"/>
              <a:gd name="connsiteY227" fmla="*/ 198422 h 494883"/>
              <a:gd name="connsiteX228" fmla="*/ 361160 w 696439"/>
              <a:gd name="connsiteY228" fmla="*/ 187109 h 494883"/>
              <a:gd name="connsiteX229" fmla="*/ 373588 w 696439"/>
              <a:gd name="connsiteY229" fmla="*/ 176858 h 494883"/>
              <a:gd name="connsiteX230" fmla="*/ 374544 w 696439"/>
              <a:gd name="connsiteY230" fmla="*/ 176072 h 494883"/>
              <a:gd name="connsiteX231" fmla="*/ 370349 w 696439"/>
              <a:gd name="connsiteY231" fmla="*/ 176953 h 494883"/>
              <a:gd name="connsiteX232" fmla="*/ 359349 w 696439"/>
              <a:gd name="connsiteY232" fmla="*/ 179261 h 494883"/>
              <a:gd name="connsiteX233" fmla="*/ 354204 w 696439"/>
              <a:gd name="connsiteY233" fmla="*/ 167967 h 494883"/>
              <a:gd name="connsiteX234" fmla="*/ 375651 w 696439"/>
              <a:gd name="connsiteY234" fmla="*/ 156333 h 494883"/>
              <a:gd name="connsiteX235" fmla="*/ 374726 w 696439"/>
              <a:gd name="connsiteY235" fmla="*/ 151635 h 494883"/>
              <a:gd name="connsiteX236" fmla="*/ 373229 w 696439"/>
              <a:gd name="connsiteY236" fmla="*/ 144032 h 494883"/>
              <a:gd name="connsiteX237" fmla="*/ 356902 w 696439"/>
              <a:gd name="connsiteY237" fmla="*/ 143001 h 494883"/>
              <a:gd name="connsiteX238" fmla="*/ 322473 w 696439"/>
              <a:gd name="connsiteY238" fmla="*/ 148063 h 494883"/>
              <a:gd name="connsiteX239" fmla="*/ 308631 w 696439"/>
              <a:gd name="connsiteY239" fmla="*/ 150101 h 494883"/>
              <a:gd name="connsiteX240" fmla="*/ 295851 w 696439"/>
              <a:gd name="connsiteY240" fmla="*/ 147139 h 494883"/>
              <a:gd name="connsiteX241" fmla="*/ 287970 w 696439"/>
              <a:gd name="connsiteY241" fmla="*/ 151050 h 494883"/>
              <a:gd name="connsiteX242" fmla="*/ 268448 w 696439"/>
              <a:gd name="connsiteY242" fmla="*/ 153465 h 494883"/>
              <a:gd name="connsiteX243" fmla="*/ 249894 w 696439"/>
              <a:gd name="connsiteY243" fmla="*/ 142385 h 494883"/>
              <a:gd name="connsiteX244" fmla="*/ 230844 w 696439"/>
              <a:gd name="connsiteY244" fmla="*/ 125205 h 494883"/>
              <a:gd name="connsiteX245" fmla="*/ 220705 w 696439"/>
              <a:gd name="connsiteY245" fmla="*/ 119130 h 494883"/>
              <a:gd name="connsiteX246" fmla="*/ 224272 w 696439"/>
              <a:gd name="connsiteY246" fmla="*/ 108426 h 494883"/>
              <a:gd name="connsiteX247" fmla="*/ 249467 w 696439"/>
              <a:gd name="connsiteY247" fmla="*/ 101887 h 494883"/>
              <a:gd name="connsiteX248" fmla="*/ 253385 w 696439"/>
              <a:gd name="connsiteY248" fmla="*/ 98711 h 494883"/>
              <a:gd name="connsiteX249" fmla="*/ 253938 w 696439"/>
              <a:gd name="connsiteY249" fmla="*/ 98265 h 494883"/>
              <a:gd name="connsiteX250" fmla="*/ 254423 w 696439"/>
              <a:gd name="connsiteY250" fmla="*/ 97875 h 494883"/>
              <a:gd name="connsiteX251" fmla="*/ 256769 w 696439"/>
              <a:gd name="connsiteY251" fmla="*/ 95969 h 494883"/>
              <a:gd name="connsiteX252" fmla="*/ 263492 w 696439"/>
              <a:gd name="connsiteY252" fmla="*/ 90529 h 494883"/>
              <a:gd name="connsiteX253" fmla="*/ 272901 w 696439"/>
              <a:gd name="connsiteY253" fmla="*/ 93221 h 494883"/>
              <a:gd name="connsiteX254" fmla="*/ 271863 w 696439"/>
              <a:gd name="connsiteY254" fmla="*/ 103339 h 494883"/>
              <a:gd name="connsiteX255" fmla="*/ 288165 w 696439"/>
              <a:gd name="connsiteY255" fmla="*/ 104088 h 494883"/>
              <a:gd name="connsiteX256" fmla="*/ 275266 w 696439"/>
              <a:gd name="connsiteY256" fmla="*/ 91901 h 494883"/>
              <a:gd name="connsiteX257" fmla="*/ 271756 w 696439"/>
              <a:gd name="connsiteY257" fmla="*/ 90699 h 494883"/>
              <a:gd name="connsiteX258" fmla="*/ 264530 w 696439"/>
              <a:gd name="connsiteY258" fmla="*/ 88234 h 494883"/>
              <a:gd name="connsiteX259" fmla="*/ 275360 w 696439"/>
              <a:gd name="connsiteY259" fmla="*/ 80329 h 494883"/>
              <a:gd name="connsiteX260" fmla="*/ 268863 w 696439"/>
              <a:gd name="connsiteY260" fmla="*/ 77003 h 494883"/>
              <a:gd name="connsiteX261" fmla="*/ 258681 w 696439"/>
              <a:gd name="connsiteY261" fmla="*/ 83555 h 494883"/>
              <a:gd name="connsiteX262" fmla="*/ 249171 w 696439"/>
              <a:gd name="connsiteY262" fmla="*/ 97472 h 494883"/>
              <a:gd name="connsiteX263" fmla="*/ 223020 w 696439"/>
              <a:gd name="connsiteY263" fmla="*/ 89265 h 494883"/>
              <a:gd name="connsiteX264" fmla="*/ 203290 w 696439"/>
              <a:gd name="connsiteY264" fmla="*/ 89706 h 494883"/>
              <a:gd name="connsiteX265" fmla="*/ 196517 w 696439"/>
              <a:gd name="connsiteY265" fmla="*/ 78355 h 494883"/>
              <a:gd name="connsiteX266" fmla="*/ 199303 w 696439"/>
              <a:gd name="connsiteY266" fmla="*/ 62822 h 494883"/>
              <a:gd name="connsiteX267" fmla="*/ 213215 w 696439"/>
              <a:gd name="connsiteY267" fmla="*/ 56792 h 494883"/>
              <a:gd name="connsiteX268" fmla="*/ 229001 w 696439"/>
              <a:gd name="connsiteY268" fmla="*/ 35669 h 494883"/>
              <a:gd name="connsiteX269" fmla="*/ 258523 w 696439"/>
              <a:gd name="connsiteY269" fmla="*/ 19098 h 494883"/>
              <a:gd name="connsiteX270" fmla="*/ 265316 w 696439"/>
              <a:gd name="connsiteY270" fmla="*/ 12256 h 494883"/>
              <a:gd name="connsiteX271" fmla="*/ 293109 w 696439"/>
              <a:gd name="connsiteY271" fmla="*/ 7854 h 494883"/>
              <a:gd name="connsiteX272" fmla="*/ 307750 w 696439"/>
              <a:gd name="connsiteY272" fmla="*/ 786 h 4948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Lst>
            <a:rect l="l" t="t" r="r" b="b"/>
            <a:pathLst>
              <a:path w="696439" h="494883">
                <a:moveTo>
                  <a:pt x="187178" y="147007"/>
                </a:moveTo>
                <a:lnTo>
                  <a:pt x="214260" y="155138"/>
                </a:lnTo>
                <a:lnTo>
                  <a:pt x="224134" y="165476"/>
                </a:lnTo>
                <a:lnTo>
                  <a:pt x="248185" y="177078"/>
                </a:lnTo>
                <a:lnTo>
                  <a:pt x="259134" y="190819"/>
                </a:lnTo>
                <a:lnTo>
                  <a:pt x="260185" y="190624"/>
                </a:lnTo>
                <a:lnTo>
                  <a:pt x="285380" y="185844"/>
                </a:lnTo>
                <a:lnTo>
                  <a:pt x="292826" y="189945"/>
                </a:lnTo>
                <a:lnTo>
                  <a:pt x="311581" y="191127"/>
                </a:lnTo>
                <a:lnTo>
                  <a:pt x="313833" y="216476"/>
                </a:lnTo>
                <a:lnTo>
                  <a:pt x="327669" y="232902"/>
                </a:lnTo>
                <a:lnTo>
                  <a:pt x="325072" y="247297"/>
                </a:lnTo>
                <a:lnTo>
                  <a:pt x="326915" y="268320"/>
                </a:lnTo>
                <a:lnTo>
                  <a:pt x="327776" y="271137"/>
                </a:lnTo>
                <a:lnTo>
                  <a:pt x="332399" y="286135"/>
                </a:lnTo>
                <a:lnTo>
                  <a:pt x="331739" y="307371"/>
                </a:lnTo>
                <a:lnTo>
                  <a:pt x="342349" y="313867"/>
                </a:lnTo>
                <a:lnTo>
                  <a:pt x="342204" y="321753"/>
                </a:lnTo>
                <a:lnTo>
                  <a:pt x="342116" y="326545"/>
                </a:lnTo>
                <a:lnTo>
                  <a:pt x="346235" y="332896"/>
                </a:lnTo>
                <a:lnTo>
                  <a:pt x="361751" y="339015"/>
                </a:lnTo>
                <a:lnTo>
                  <a:pt x="361783" y="355083"/>
                </a:lnTo>
                <a:lnTo>
                  <a:pt x="358412" y="357736"/>
                </a:lnTo>
                <a:lnTo>
                  <a:pt x="348298" y="365717"/>
                </a:lnTo>
                <a:lnTo>
                  <a:pt x="334286" y="370766"/>
                </a:lnTo>
                <a:lnTo>
                  <a:pt x="303745" y="361119"/>
                </a:lnTo>
                <a:lnTo>
                  <a:pt x="280663" y="358730"/>
                </a:lnTo>
                <a:lnTo>
                  <a:pt x="276707" y="362792"/>
                </a:lnTo>
                <a:lnTo>
                  <a:pt x="273751" y="365817"/>
                </a:lnTo>
                <a:lnTo>
                  <a:pt x="271367" y="378162"/>
                </a:lnTo>
                <a:lnTo>
                  <a:pt x="275468" y="386777"/>
                </a:lnTo>
                <a:lnTo>
                  <a:pt x="285568" y="389669"/>
                </a:lnTo>
                <a:lnTo>
                  <a:pt x="298311" y="387191"/>
                </a:lnTo>
                <a:lnTo>
                  <a:pt x="314770" y="400794"/>
                </a:lnTo>
                <a:lnTo>
                  <a:pt x="317172" y="419263"/>
                </a:lnTo>
                <a:lnTo>
                  <a:pt x="325028" y="433953"/>
                </a:lnTo>
                <a:lnTo>
                  <a:pt x="337261" y="440751"/>
                </a:lnTo>
                <a:lnTo>
                  <a:pt x="340871" y="464559"/>
                </a:lnTo>
                <a:lnTo>
                  <a:pt x="331833" y="482715"/>
                </a:lnTo>
                <a:lnTo>
                  <a:pt x="321040" y="490726"/>
                </a:lnTo>
                <a:lnTo>
                  <a:pt x="301355" y="494883"/>
                </a:lnTo>
                <a:lnTo>
                  <a:pt x="295499" y="482847"/>
                </a:lnTo>
                <a:lnTo>
                  <a:pt x="275965" y="471917"/>
                </a:lnTo>
                <a:lnTo>
                  <a:pt x="277795" y="460441"/>
                </a:lnTo>
                <a:lnTo>
                  <a:pt x="258713" y="453548"/>
                </a:lnTo>
                <a:lnTo>
                  <a:pt x="241424" y="451052"/>
                </a:lnTo>
                <a:lnTo>
                  <a:pt x="228499" y="456862"/>
                </a:lnTo>
                <a:lnTo>
                  <a:pt x="206637" y="449668"/>
                </a:lnTo>
                <a:lnTo>
                  <a:pt x="198895" y="442927"/>
                </a:lnTo>
                <a:lnTo>
                  <a:pt x="196945" y="432532"/>
                </a:lnTo>
                <a:lnTo>
                  <a:pt x="212971" y="421156"/>
                </a:lnTo>
                <a:lnTo>
                  <a:pt x="220499" y="404592"/>
                </a:lnTo>
                <a:lnTo>
                  <a:pt x="205071" y="398681"/>
                </a:lnTo>
                <a:lnTo>
                  <a:pt x="199008" y="380256"/>
                </a:lnTo>
                <a:lnTo>
                  <a:pt x="189599" y="377828"/>
                </a:lnTo>
                <a:lnTo>
                  <a:pt x="179700" y="375281"/>
                </a:lnTo>
                <a:lnTo>
                  <a:pt x="167178" y="360365"/>
                </a:lnTo>
                <a:lnTo>
                  <a:pt x="152876" y="355038"/>
                </a:lnTo>
                <a:lnTo>
                  <a:pt x="162914" y="345046"/>
                </a:lnTo>
                <a:lnTo>
                  <a:pt x="195820" y="336972"/>
                </a:lnTo>
                <a:lnTo>
                  <a:pt x="204021" y="334959"/>
                </a:lnTo>
                <a:lnTo>
                  <a:pt x="214983" y="346995"/>
                </a:lnTo>
                <a:lnTo>
                  <a:pt x="234367" y="347027"/>
                </a:lnTo>
                <a:lnTo>
                  <a:pt x="239637" y="339745"/>
                </a:lnTo>
                <a:lnTo>
                  <a:pt x="239964" y="339305"/>
                </a:lnTo>
                <a:lnTo>
                  <a:pt x="230046" y="324325"/>
                </a:lnTo>
                <a:lnTo>
                  <a:pt x="207071" y="308592"/>
                </a:lnTo>
                <a:lnTo>
                  <a:pt x="199021" y="302108"/>
                </a:lnTo>
                <a:lnTo>
                  <a:pt x="197153" y="300611"/>
                </a:lnTo>
                <a:lnTo>
                  <a:pt x="180700" y="296561"/>
                </a:lnTo>
                <a:lnTo>
                  <a:pt x="175775" y="302146"/>
                </a:lnTo>
                <a:lnTo>
                  <a:pt x="171769" y="306692"/>
                </a:lnTo>
                <a:lnTo>
                  <a:pt x="165121" y="338336"/>
                </a:lnTo>
                <a:lnTo>
                  <a:pt x="157939" y="328400"/>
                </a:lnTo>
                <a:lnTo>
                  <a:pt x="141788" y="336959"/>
                </a:lnTo>
                <a:lnTo>
                  <a:pt x="151681" y="338676"/>
                </a:lnTo>
                <a:lnTo>
                  <a:pt x="156970" y="347410"/>
                </a:lnTo>
                <a:lnTo>
                  <a:pt x="142524" y="356183"/>
                </a:lnTo>
                <a:lnTo>
                  <a:pt x="132945" y="358089"/>
                </a:lnTo>
                <a:lnTo>
                  <a:pt x="132479" y="358176"/>
                </a:lnTo>
                <a:lnTo>
                  <a:pt x="125019" y="365628"/>
                </a:lnTo>
                <a:lnTo>
                  <a:pt x="131196" y="375639"/>
                </a:lnTo>
                <a:lnTo>
                  <a:pt x="126164" y="394178"/>
                </a:lnTo>
                <a:lnTo>
                  <a:pt x="117944" y="405957"/>
                </a:lnTo>
                <a:lnTo>
                  <a:pt x="105441" y="414597"/>
                </a:lnTo>
                <a:lnTo>
                  <a:pt x="84988" y="403951"/>
                </a:lnTo>
                <a:lnTo>
                  <a:pt x="81560" y="414100"/>
                </a:lnTo>
                <a:lnTo>
                  <a:pt x="70082" y="412151"/>
                </a:lnTo>
                <a:lnTo>
                  <a:pt x="68459" y="414692"/>
                </a:lnTo>
                <a:lnTo>
                  <a:pt x="56465" y="381481"/>
                </a:lnTo>
                <a:lnTo>
                  <a:pt x="78761" y="374659"/>
                </a:lnTo>
                <a:lnTo>
                  <a:pt x="62761" y="358667"/>
                </a:lnTo>
                <a:lnTo>
                  <a:pt x="3440" y="351064"/>
                </a:lnTo>
                <a:lnTo>
                  <a:pt x="0" y="309239"/>
                </a:lnTo>
                <a:lnTo>
                  <a:pt x="402" y="299712"/>
                </a:lnTo>
                <a:lnTo>
                  <a:pt x="2905" y="298423"/>
                </a:lnTo>
                <a:lnTo>
                  <a:pt x="4679" y="297467"/>
                </a:lnTo>
                <a:lnTo>
                  <a:pt x="33321" y="263389"/>
                </a:lnTo>
                <a:lnTo>
                  <a:pt x="22975" y="244700"/>
                </a:lnTo>
                <a:lnTo>
                  <a:pt x="50138" y="243234"/>
                </a:lnTo>
                <a:lnTo>
                  <a:pt x="69145" y="266546"/>
                </a:lnTo>
                <a:lnTo>
                  <a:pt x="74598" y="266684"/>
                </a:lnTo>
                <a:lnTo>
                  <a:pt x="76560" y="275991"/>
                </a:lnTo>
                <a:lnTo>
                  <a:pt x="83000" y="275438"/>
                </a:lnTo>
                <a:lnTo>
                  <a:pt x="87604" y="281117"/>
                </a:lnTo>
                <a:lnTo>
                  <a:pt x="109214" y="272891"/>
                </a:lnTo>
                <a:lnTo>
                  <a:pt x="119843" y="262025"/>
                </a:lnTo>
                <a:lnTo>
                  <a:pt x="145398" y="232977"/>
                </a:lnTo>
                <a:lnTo>
                  <a:pt x="149077" y="222475"/>
                </a:lnTo>
                <a:lnTo>
                  <a:pt x="176505" y="183750"/>
                </a:lnTo>
                <a:close/>
                <a:moveTo>
                  <a:pt x="328802" y="0"/>
                </a:moveTo>
                <a:lnTo>
                  <a:pt x="346556" y="6043"/>
                </a:lnTo>
                <a:lnTo>
                  <a:pt x="359028" y="13105"/>
                </a:lnTo>
                <a:lnTo>
                  <a:pt x="398330" y="35366"/>
                </a:lnTo>
                <a:lnTo>
                  <a:pt x="415412" y="56622"/>
                </a:lnTo>
                <a:lnTo>
                  <a:pt x="427720" y="65608"/>
                </a:lnTo>
                <a:lnTo>
                  <a:pt x="435085" y="70985"/>
                </a:lnTo>
                <a:lnTo>
                  <a:pt x="441507" y="71702"/>
                </a:lnTo>
                <a:lnTo>
                  <a:pt x="451570" y="90944"/>
                </a:lnTo>
                <a:lnTo>
                  <a:pt x="457903" y="97485"/>
                </a:lnTo>
                <a:lnTo>
                  <a:pt x="470532" y="110514"/>
                </a:lnTo>
                <a:lnTo>
                  <a:pt x="498438" y="125544"/>
                </a:lnTo>
                <a:lnTo>
                  <a:pt x="525671" y="125708"/>
                </a:lnTo>
                <a:lnTo>
                  <a:pt x="543595" y="131927"/>
                </a:lnTo>
                <a:lnTo>
                  <a:pt x="552193" y="137668"/>
                </a:lnTo>
                <a:lnTo>
                  <a:pt x="570627" y="149975"/>
                </a:lnTo>
                <a:lnTo>
                  <a:pt x="578319" y="163722"/>
                </a:lnTo>
                <a:lnTo>
                  <a:pt x="590828" y="175771"/>
                </a:lnTo>
                <a:lnTo>
                  <a:pt x="599935" y="186939"/>
                </a:lnTo>
                <a:lnTo>
                  <a:pt x="606589" y="193818"/>
                </a:lnTo>
                <a:lnTo>
                  <a:pt x="610992" y="198378"/>
                </a:lnTo>
                <a:lnTo>
                  <a:pt x="634206" y="247082"/>
                </a:lnTo>
                <a:lnTo>
                  <a:pt x="642734" y="261509"/>
                </a:lnTo>
                <a:lnTo>
                  <a:pt x="660766" y="292008"/>
                </a:lnTo>
                <a:lnTo>
                  <a:pt x="663231" y="296177"/>
                </a:lnTo>
                <a:lnTo>
                  <a:pt x="663866" y="318653"/>
                </a:lnTo>
                <a:lnTo>
                  <a:pt x="670055" y="342272"/>
                </a:lnTo>
                <a:lnTo>
                  <a:pt x="680735" y="365646"/>
                </a:lnTo>
                <a:lnTo>
                  <a:pt x="689206" y="371174"/>
                </a:lnTo>
                <a:lnTo>
                  <a:pt x="696439" y="405981"/>
                </a:lnTo>
                <a:lnTo>
                  <a:pt x="688747" y="413509"/>
                </a:lnTo>
                <a:lnTo>
                  <a:pt x="655495" y="410710"/>
                </a:lnTo>
                <a:lnTo>
                  <a:pt x="638533" y="416496"/>
                </a:lnTo>
                <a:lnTo>
                  <a:pt x="625722" y="426319"/>
                </a:lnTo>
                <a:lnTo>
                  <a:pt x="607250" y="450460"/>
                </a:lnTo>
                <a:lnTo>
                  <a:pt x="603885" y="454856"/>
                </a:lnTo>
                <a:lnTo>
                  <a:pt x="593250" y="453001"/>
                </a:lnTo>
                <a:lnTo>
                  <a:pt x="569470" y="456943"/>
                </a:lnTo>
                <a:lnTo>
                  <a:pt x="548948" y="454749"/>
                </a:lnTo>
                <a:lnTo>
                  <a:pt x="523425" y="444366"/>
                </a:lnTo>
                <a:lnTo>
                  <a:pt x="509708" y="433783"/>
                </a:lnTo>
                <a:lnTo>
                  <a:pt x="487268" y="432330"/>
                </a:lnTo>
                <a:lnTo>
                  <a:pt x="462614" y="409245"/>
                </a:lnTo>
                <a:lnTo>
                  <a:pt x="472538" y="396014"/>
                </a:lnTo>
                <a:lnTo>
                  <a:pt x="482067" y="382437"/>
                </a:lnTo>
                <a:lnTo>
                  <a:pt x="496954" y="370338"/>
                </a:lnTo>
                <a:lnTo>
                  <a:pt x="508325" y="377985"/>
                </a:lnTo>
                <a:lnTo>
                  <a:pt x="514752" y="391316"/>
                </a:lnTo>
                <a:lnTo>
                  <a:pt x="531451" y="396441"/>
                </a:lnTo>
                <a:lnTo>
                  <a:pt x="540589" y="405220"/>
                </a:lnTo>
                <a:lnTo>
                  <a:pt x="559061" y="413207"/>
                </a:lnTo>
                <a:lnTo>
                  <a:pt x="565614" y="426689"/>
                </a:lnTo>
                <a:lnTo>
                  <a:pt x="581539" y="426482"/>
                </a:lnTo>
                <a:lnTo>
                  <a:pt x="592627" y="442543"/>
                </a:lnTo>
                <a:lnTo>
                  <a:pt x="605803" y="449913"/>
                </a:lnTo>
                <a:lnTo>
                  <a:pt x="606187" y="449410"/>
                </a:lnTo>
                <a:lnTo>
                  <a:pt x="612275" y="441461"/>
                </a:lnTo>
                <a:lnTo>
                  <a:pt x="601199" y="414559"/>
                </a:lnTo>
                <a:lnTo>
                  <a:pt x="592684" y="404849"/>
                </a:lnTo>
                <a:lnTo>
                  <a:pt x="572828" y="390291"/>
                </a:lnTo>
                <a:lnTo>
                  <a:pt x="562017" y="385273"/>
                </a:lnTo>
                <a:lnTo>
                  <a:pt x="555432" y="376280"/>
                </a:lnTo>
                <a:lnTo>
                  <a:pt x="550822" y="375268"/>
                </a:lnTo>
                <a:lnTo>
                  <a:pt x="545325" y="374060"/>
                </a:lnTo>
                <a:lnTo>
                  <a:pt x="524501" y="363018"/>
                </a:lnTo>
                <a:lnTo>
                  <a:pt x="514777" y="353855"/>
                </a:lnTo>
                <a:lnTo>
                  <a:pt x="499123" y="347259"/>
                </a:lnTo>
                <a:lnTo>
                  <a:pt x="483281" y="349900"/>
                </a:lnTo>
                <a:lnTo>
                  <a:pt x="476582" y="364942"/>
                </a:lnTo>
                <a:lnTo>
                  <a:pt x="465865" y="363263"/>
                </a:lnTo>
                <a:lnTo>
                  <a:pt x="460048" y="366879"/>
                </a:lnTo>
                <a:lnTo>
                  <a:pt x="441079" y="378676"/>
                </a:lnTo>
                <a:lnTo>
                  <a:pt x="421066" y="385568"/>
                </a:lnTo>
                <a:lnTo>
                  <a:pt x="409764" y="378450"/>
                </a:lnTo>
                <a:lnTo>
                  <a:pt x="401488" y="377261"/>
                </a:lnTo>
                <a:lnTo>
                  <a:pt x="390796" y="375721"/>
                </a:lnTo>
                <a:lnTo>
                  <a:pt x="378972" y="368715"/>
                </a:lnTo>
                <a:lnTo>
                  <a:pt x="373469" y="360672"/>
                </a:lnTo>
                <a:lnTo>
                  <a:pt x="370670" y="356585"/>
                </a:lnTo>
                <a:lnTo>
                  <a:pt x="366877" y="348491"/>
                </a:lnTo>
                <a:lnTo>
                  <a:pt x="362865" y="333695"/>
                </a:lnTo>
                <a:lnTo>
                  <a:pt x="348795" y="327513"/>
                </a:lnTo>
                <a:lnTo>
                  <a:pt x="348934" y="320375"/>
                </a:lnTo>
                <a:lnTo>
                  <a:pt x="349110" y="311710"/>
                </a:lnTo>
                <a:lnTo>
                  <a:pt x="341481" y="296976"/>
                </a:lnTo>
                <a:lnTo>
                  <a:pt x="341940" y="284788"/>
                </a:lnTo>
                <a:lnTo>
                  <a:pt x="337600" y="254459"/>
                </a:lnTo>
                <a:lnTo>
                  <a:pt x="337890" y="241693"/>
                </a:lnTo>
                <a:lnTo>
                  <a:pt x="334789" y="219098"/>
                </a:lnTo>
                <a:lnTo>
                  <a:pt x="326619" y="210722"/>
                </a:lnTo>
                <a:lnTo>
                  <a:pt x="336412" y="202365"/>
                </a:lnTo>
                <a:lnTo>
                  <a:pt x="352997" y="224947"/>
                </a:lnTo>
                <a:lnTo>
                  <a:pt x="372940" y="227909"/>
                </a:lnTo>
                <a:lnTo>
                  <a:pt x="406846" y="281632"/>
                </a:lnTo>
                <a:lnTo>
                  <a:pt x="417431" y="288889"/>
                </a:lnTo>
                <a:lnTo>
                  <a:pt x="410796" y="296636"/>
                </a:lnTo>
                <a:lnTo>
                  <a:pt x="428865" y="299705"/>
                </a:lnTo>
                <a:lnTo>
                  <a:pt x="429236" y="294278"/>
                </a:lnTo>
                <a:lnTo>
                  <a:pt x="458205" y="281933"/>
                </a:lnTo>
                <a:lnTo>
                  <a:pt x="460695" y="280016"/>
                </a:lnTo>
                <a:lnTo>
                  <a:pt x="467243" y="274966"/>
                </a:lnTo>
                <a:lnTo>
                  <a:pt x="444809" y="280293"/>
                </a:lnTo>
                <a:lnTo>
                  <a:pt x="433639" y="276129"/>
                </a:lnTo>
                <a:lnTo>
                  <a:pt x="424016" y="267784"/>
                </a:lnTo>
                <a:lnTo>
                  <a:pt x="441758" y="257654"/>
                </a:lnTo>
                <a:lnTo>
                  <a:pt x="443790" y="255918"/>
                </a:lnTo>
                <a:lnTo>
                  <a:pt x="445771" y="254233"/>
                </a:lnTo>
                <a:lnTo>
                  <a:pt x="428337" y="256604"/>
                </a:lnTo>
                <a:lnTo>
                  <a:pt x="420387" y="250768"/>
                </a:lnTo>
                <a:lnTo>
                  <a:pt x="429651" y="233764"/>
                </a:lnTo>
                <a:lnTo>
                  <a:pt x="442739" y="234801"/>
                </a:lnTo>
                <a:lnTo>
                  <a:pt x="444721" y="228821"/>
                </a:lnTo>
                <a:lnTo>
                  <a:pt x="441878" y="224494"/>
                </a:lnTo>
                <a:lnTo>
                  <a:pt x="441022" y="223192"/>
                </a:lnTo>
                <a:lnTo>
                  <a:pt x="434846" y="227286"/>
                </a:lnTo>
                <a:lnTo>
                  <a:pt x="425802" y="219168"/>
                </a:lnTo>
                <a:lnTo>
                  <a:pt x="408110" y="205899"/>
                </a:lnTo>
                <a:lnTo>
                  <a:pt x="363575" y="198422"/>
                </a:lnTo>
                <a:lnTo>
                  <a:pt x="361160" y="187109"/>
                </a:lnTo>
                <a:lnTo>
                  <a:pt x="373588" y="176858"/>
                </a:lnTo>
                <a:lnTo>
                  <a:pt x="374544" y="176072"/>
                </a:lnTo>
                <a:lnTo>
                  <a:pt x="370349" y="176953"/>
                </a:lnTo>
                <a:lnTo>
                  <a:pt x="359349" y="179261"/>
                </a:lnTo>
                <a:lnTo>
                  <a:pt x="354204" y="167967"/>
                </a:lnTo>
                <a:lnTo>
                  <a:pt x="375651" y="156333"/>
                </a:lnTo>
                <a:lnTo>
                  <a:pt x="374726" y="151635"/>
                </a:lnTo>
                <a:lnTo>
                  <a:pt x="373229" y="144032"/>
                </a:lnTo>
                <a:lnTo>
                  <a:pt x="356902" y="143001"/>
                </a:lnTo>
                <a:lnTo>
                  <a:pt x="322473" y="148063"/>
                </a:lnTo>
                <a:lnTo>
                  <a:pt x="308631" y="150101"/>
                </a:lnTo>
                <a:lnTo>
                  <a:pt x="295851" y="147139"/>
                </a:lnTo>
                <a:lnTo>
                  <a:pt x="287970" y="151050"/>
                </a:lnTo>
                <a:lnTo>
                  <a:pt x="268448" y="153465"/>
                </a:lnTo>
                <a:lnTo>
                  <a:pt x="249894" y="142385"/>
                </a:lnTo>
                <a:lnTo>
                  <a:pt x="230844" y="125205"/>
                </a:lnTo>
                <a:lnTo>
                  <a:pt x="220705" y="119130"/>
                </a:lnTo>
                <a:lnTo>
                  <a:pt x="224272" y="108426"/>
                </a:lnTo>
                <a:lnTo>
                  <a:pt x="249467" y="101887"/>
                </a:lnTo>
                <a:lnTo>
                  <a:pt x="253385" y="98711"/>
                </a:lnTo>
                <a:lnTo>
                  <a:pt x="253938" y="98265"/>
                </a:lnTo>
                <a:lnTo>
                  <a:pt x="254423" y="97875"/>
                </a:lnTo>
                <a:lnTo>
                  <a:pt x="256769" y="95969"/>
                </a:lnTo>
                <a:lnTo>
                  <a:pt x="263492" y="90529"/>
                </a:lnTo>
                <a:lnTo>
                  <a:pt x="272901" y="93221"/>
                </a:lnTo>
                <a:lnTo>
                  <a:pt x="271863" y="103339"/>
                </a:lnTo>
                <a:lnTo>
                  <a:pt x="288165" y="104088"/>
                </a:lnTo>
                <a:lnTo>
                  <a:pt x="275266" y="91901"/>
                </a:lnTo>
                <a:lnTo>
                  <a:pt x="271756" y="90699"/>
                </a:lnTo>
                <a:lnTo>
                  <a:pt x="264530" y="88234"/>
                </a:lnTo>
                <a:lnTo>
                  <a:pt x="275360" y="80329"/>
                </a:lnTo>
                <a:lnTo>
                  <a:pt x="268863" y="77003"/>
                </a:lnTo>
                <a:lnTo>
                  <a:pt x="258681" y="83555"/>
                </a:lnTo>
                <a:lnTo>
                  <a:pt x="249171" y="97472"/>
                </a:lnTo>
                <a:lnTo>
                  <a:pt x="223020" y="89265"/>
                </a:lnTo>
                <a:lnTo>
                  <a:pt x="203290" y="89706"/>
                </a:lnTo>
                <a:lnTo>
                  <a:pt x="196517" y="78355"/>
                </a:lnTo>
                <a:lnTo>
                  <a:pt x="199303" y="62822"/>
                </a:lnTo>
                <a:lnTo>
                  <a:pt x="213215" y="56792"/>
                </a:lnTo>
                <a:lnTo>
                  <a:pt x="229001" y="35669"/>
                </a:lnTo>
                <a:lnTo>
                  <a:pt x="258523" y="19098"/>
                </a:lnTo>
                <a:lnTo>
                  <a:pt x="265316" y="12256"/>
                </a:lnTo>
                <a:lnTo>
                  <a:pt x="293109" y="7854"/>
                </a:lnTo>
                <a:lnTo>
                  <a:pt x="307750" y="786"/>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8" name="Hørsholm">
            <a:extLst>
              <a:ext uri="{FF2B5EF4-FFF2-40B4-BE49-F238E27FC236}">
                <a16:creationId xmlns:a16="http://schemas.microsoft.com/office/drawing/2014/main" id="{00000000-0008-0000-3E00-0000D0000000}"/>
              </a:ext>
            </a:extLst>
          </xdr:cNvPr>
          <xdr:cNvSpPr/>
        </xdr:nvSpPr>
        <xdr:spPr>
          <a:xfrm>
            <a:off x="5067422" y="3972171"/>
            <a:ext cx="191872" cy="114979"/>
          </a:xfrm>
          <a:custGeom>
            <a:avLst/>
            <a:gdLst>
              <a:gd name="connsiteX0" fmla="*/ 90353 w 186797"/>
              <a:gd name="connsiteY0" fmla="*/ 25318 h 111938"/>
              <a:gd name="connsiteX1" fmla="*/ 107869 w 186797"/>
              <a:gd name="connsiteY1" fmla="*/ 23513 h 111938"/>
              <a:gd name="connsiteX2" fmla="*/ 137680 w 186797"/>
              <a:gd name="connsiteY2" fmla="*/ 472 h 111938"/>
              <a:gd name="connsiteX3" fmla="*/ 150498 w 186797"/>
              <a:gd name="connsiteY3" fmla="*/ 25204 h 111938"/>
              <a:gd name="connsiteX4" fmla="*/ 165108 w 186797"/>
              <a:gd name="connsiteY4" fmla="*/ 53396 h 111938"/>
              <a:gd name="connsiteX5" fmla="*/ 166794 w 186797"/>
              <a:gd name="connsiteY5" fmla="*/ 62213 h 111938"/>
              <a:gd name="connsiteX6" fmla="*/ 186806 w 186797"/>
              <a:gd name="connsiteY6" fmla="*/ 99214 h 111938"/>
              <a:gd name="connsiteX7" fmla="*/ 163448 w 186797"/>
              <a:gd name="connsiteY7" fmla="*/ 111496 h 111938"/>
              <a:gd name="connsiteX8" fmla="*/ 160529 w 186797"/>
              <a:gd name="connsiteY8" fmla="*/ 100698 h 111938"/>
              <a:gd name="connsiteX9" fmla="*/ 121724 w 186797"/>
              <a:gd name="connsiteY9" fmla="*/ 97277 h 111938"/>
              <a:gd name="connsiteX10" fmla="*/ 113454 w 186797"/>
              <a:gd name="connsiteY10" fmla="*/ 79179 h 111938"/>
              <a:gd name="connsiteX11" fmla="*/ 89718 w 186797"/>
              <a:gd name="connsiteY11" fmla="*/ 74915 h 111938"/>
              <a:gd name="connsiteX12" fmla="*/ 80020 w 186797"/>
              <a:gd name="connsiteY12" fmla="*/ 87857 h 111938"/>
              <a:gd name="connsiteX13" fmla="*/ 35076 w 186797"/>
              <a:gd name="connsiteY13" fmla="*/ 97239 h 111938"/>
              <a:gd name="connsiteX14" fmla="*/ 9988 w 186797"/>
              <a:gd name="connsiteY14" fmla="*/ 82531 h 111938"/>
              <a:gd name="connsiteX15" fmla="*/ 472 w 186797"/>
              <a:gd name="connsiteY15" fmla="*/ 59785 h 111938"/>
              <a:gd name="connsiteX16" fmla="*/ 18994 w 186797"/>
              <a:gd name="connsiteY16" fmla="*/ 47340 h 111938"/>
              <a:gd name="connsiteX17" fmla="*/ 37378 w 186797"/>
              <a:gd name="connsiteY17" fmla="*/ 49547 h 111938"/>
              <a:gd name="connsiteX18" fmla="*/ 60831 w 186797"/>
              <a:gd name="connsiteY18" fmla="*/ 37455 h 111938"/>
              <a:gd name="connsiteX19" fmla="*/ 83799 w 186797"/>
              <a:gd name="connsiteY19" fmla="*/ 27500 h 111938"/>
              <a:gd name="connsiteX20" fmla="*/ 90353 w 186797"/>
              <a:gd name="connsiteY20" fmla="*/ 25318 h 1119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86797" h="111938">
                <a:moveTo>
                  <a:pt x="90353" y="25318"/>
                </a:moveTo>
                <a:lnTo>
                  <a:pt x="107869" y="23513"/>
                </a:lnTo>
                <a:lnTo>
                  <a:pt x="137680" y="472"/>
                </a:lnTo>
                <a:lnTo>
                  <a:pt x="150498" y="25204"/>
                </a:lnTo>
                <a:lnTo>
                  <a:pt x="165108" y="53396"/>
                </a:lnTo>
                <a:lnTo>
                  <a:pt x="166794" y="62213"/>
                </a:lnTo>
                <a:lnTo>
                  <a:pt x="186806" y="99214"/>
                </a:lnTo>
                <a:lnTo>
                  <a:pt x="163448" y="111496"/>
                </a:lnTo>
                <a:lnTo>
                  <a:pt x="160529" y="100698"/>
                </a:lnTo>
                <a:lnTo>
                  <a:pt x="121724" y="97277"/>
                </a:lnTo>
                <a:lnTo>
                  <a:pt x="113454" y="79179"/>
                </a:lnTo>
                <a:lnTo>
                  <a:pt x="89718" y="74915"/>
                </a:lnTo>
                <a:lnTo>
                  <a:pt x="80020" y="87857"/>
                </a:lnTo>
                <a:lnTo>
                  <a:pt x="35076" y="97239"/>
                </a:lnTo>
                <a:lnTo>
                  <a:pt x="9988" y="82531"/>
                </a:lnTo>
                <a:lnTo>
                  <a:pt x="472" y="59785"/>
                </a:lnTo>
                <a:lnTo>
                  <a:pt x="18994" y="47340"/>
                </a:lnTo>
                <a:lnTo>
                  <a:pt x="37378" y="49547"/>
                </a:lnTo>
                <a:lnTo>
                  <a:pt x="60831" y="37455"/>
                </a:lnTo>
                <a:lnTo>
                  <a:pt x="83799" y="27500"/>
                </a:lnTo>
                <a:lnTo>
                  <a:pt x="90353" y="25318"/>
                </a:lnTo>
              </a:path>
            </a:pathLst>
          </a:custGeom>
          <a:solidFill>
            <a:srgbClr val="2E2E5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9" name="Samsø">
            <a:extLst>
              <a:ext uri="{FF2B5EF4-FFF2-40B4-BE49-F238E27FC236}">
                <a16:creationId xmlns:a16="http://schemas.microsoft.com/office/drawing/2014/main" id="{00000000-0008-0000-3E00-0000D1000000}"/>
              </a:ext>
            </a:extLst>
          </xdr:cNvPr>
          <xdr:cNvSpPr/>
        </xdr:nvSpPr>
        <xdr:spPr>
          <a:xfrm>
            <a:off x="2906833" y="3872935"/>
            <a:ext cx="223174" cy="485708"/>
          </a:xfrm>
          <a:custGeom>
            <a:avLst/>
            <a:gdLst>
              <a:gd name="connsiteX0" fmla="*/ 147912 w 217271"/>
              <a:gd name="connsiteY0" fmla="*/ 191988 h 472860"/>
              <a:gd name="connsiteX1" fmla="*/ 157170 w 217271"/>
              <a:gd name="connsiteY1" fmla="*/ 192459 h 472860"/>
              <a:gd name="connsiteX2" fmla="*/ 148717 w 217271"/>
              <a:gd name="connsiteY2" fmla="*/ 204791 h 472860"/>
              <a:gd name="connsiteX3" fmla="*/ 136705 w 217271"/>
              <a:gd name="connsiteY3" fmla="*/ 210633 h 472860"/>
              <a:gd name="connsiteX4" fmla="*/ 144485 w 217271"/>
              <a:gd name="connsiteY4" fmla="*/ 222160 h 472860"/>
              <a:gd name="connsiteX5" fmla="*/ 132246 w 217271"/>
              <a:gd name="connsiteY5" fmla="*/ 222669 h 472860"/>
              <a:gd name="connsiteX6" fmla="*/ 124032 w 217271"/>
              <a:gd name="connsiteY6" fmla="*/ 206263 h 472860"/>
              <a:gd name="connsiteX7" fmla="*/ 128472 w 217271"/>
              <a:gd name="connsiteY7" fmla="*/ 212884 h 472860"/>
              <a:gd name="connsiteX8" fmla="*/ 139768 w 217271"/>
              <a:gd name="connsiteY8" fmla="*/ 206263 h 472860"/>
              <a:gd name="connsiteX9" fmla="*/ 217271 w 217271"/>
              <a:gd name="connsiteY9" fmla="*/ 134480 h 472860"/>
              <a:gd name="connsiteX10" fmla="*/ 214655 w 217271"/>
              <a:gd name="connsiteY10" fmla="*/ 136800 h 472860"/>
              <a:gd name="connsiteX11" fmla="*/ 195434 w 217271"/>
              <a:gd name="connsiteY11" fmla="*/ 148686 h 472860"/>
              <a:gd name="connsiteX12" fmla="*/ 187403 w 217271"/>
              <a:gd name="connsiteY12" fmla="*/ 149328 h 472860"/>
              <a:gd name="connsiteX13" fmla="*/ 184271 w 217271"/>
              <a:gd name="connsiteY13" fmla="*/ 149057 h 472860"/>
              <a:gd name="connsiteX14" fmla="*/ 190667 w 217271"/>
              <a:gd name="connsiteY14" fmla="*/ 148177 h 472860"/>
              <a:gd name="connsiteX15" fmla="*/ 193214 w 217271"/>
              <a:gd name="connsiteY15" fmla="*/ 145221 h 472860"/>
              <a:gd name="connsiteX16" fmla="*/ 203850 w 217271"/>
              <a:gd name="connsiteY16" fmla="*/ 143365 h 472860"/>
              <a:gd name="connsiteX17" fmla="*/ 214108 w 217271"/>
              <a:gd name="connsiteY17" fmla="*/ 135819 h 472860"/>
              <a:gd name="connsiteX18" fmla="*/ 44893 w 217271"/>
              <a:gd name="connsiteY18" fmla="*/ 0 h 472860"/>
              <a:gd name="connsiteX19" fmla="*/ 48874 w 217271"/>
              <a:gd name="connsiteY19" fmla="*/ 42177 h 472860"/>
              <a:gd name="connsiteX20" fmla="*/ 56862 w 217271"/>
              <a:gd name="connsiteY20" fmla="*/ 82178 h 472860"/>
              <a:gd name="connsiteX21" fmla="*/ 69459 w 217271"/>
              <a:gd name="connsiteY21" fmla="*/ 111470 h 472860"/>
              <a:gd name="connsiteX22" fmla="*/ 86478 w 217271"/>
              <a:gd name="connsiteY22" fmla="*/ 135486 h 472860"/>
              <a:gd name="connsiteX23" fmla="*/ 97667 w 217271"/>
              <a:gd name="connsiteY23" fmla="*/ 146095 h 472860"/>
              <a:gd name="connsiteX24" fmla="*/ 111246 w 217271"/>
              <a:gd name="connsiteY24" fmla="*/ 152930 h 472860"/>
              <a:gd name="connsiteX25" fmla="*/ 125266 w 217271"/>
              <a:gd name="connsiteY25" fmla="*/ 153628 h 472860"/>
              <a:gd name="connsiteX26" fmla="*/ 149417 w 217271"/>
              <a:gd name="connsiteY26" fmla="*/ 168941 h 472860"/>
              <a:gd name="connsiteX27" fmla="*/ 136870 w 217271"/>
              <a:gd name="connsiteY27" fmla="*/ 170155 h 472860"/>
              <a:gd name="connsiteX28" fmla="*/ 130089 w 217271"/>
              <a:gd name="connsiteY28" fmla="*/ 176236 h 472860"/>
              <a:gd name="connsiteX29" fmla="*/ 126083 w 217271"/>
              <a:gd name="connsiteY29" fmla="*/ 164740 h 472860"/>
              <a:gd name="connsiteX30" fmla="*/ 120346 w 217271"/>
              <a:gd name="connsiteY30" fmla="*/ 170727 h 472860"/>
              <a:gd name="connsiteX31" fmla="*/ 121655 w 217271"/>
              <a:gd name="connsiteY31" fmla="*/ 178959 h 472860"/>
              <a:gd name="connsiteX32" fmla="*/ 110736 w 217271"/>
              <a:gd name="connsiteY32" fmla="*/ 176745 h 472860"/>
              <a:gd name="connsiteX33" fmla="*/ 103409 w 217271"/>
              <a:gd name="connsiteY33" fmla="*/ 187216 h 472860"/>
              <a:gd name="connsiteX34" fmla="*/ 111875 w 217271"/>
              <a:gd name="connsiteY34" fmla="*/ 218917 h 472860"/>
              <a:gd name="connsiteX35" fmla="*/ 123920 w 217271"/>
              <a:gd name="connsiteY35" fmla="*/ 221640 h 472860"/>
              <a:gd name="connsiteX36" fmla="*/ 122063 w 217271"/>
              <a:gd name="connsiteY36" fmla="*/ 233192 h 472860"/>
              <a:gd name="connsiteX37" fmla="*/ 129140 w 217271"/>
              <a:gd name="connsiteY37" fmla="*/ 246083 h 472860"/>
              <a:gd name="connsiteX38" fmla="*/ 141435 w 217271"/>
              <a:gd name="connsiteY38" fmla="*/ 250693 h 472860"/>
              <a:gd name="connsiteX39" fmla="*/ 161599 w 217271"/>
              <a:gd name="connsiteY39" fmla="*/ 244404 h 472860"/>
              <a:gd name="connsiteX40" fmla="*/ 176448 w 217271"/>
              <a:gd name="connsiteY40" fmla="*/ 232425 h 472860"/>
              <a:gd name="connsiteX41" fmla="*/ 182977 w 217271"/>
              <a:gd name="connsiteY41" fmla="*/ 224401 h 472860"/>
              <a:gd name="connsiteX42" fmla="*/ 189939 w 217271"/>
              <a:gd name="connsiteY42" fmla="*/ 213220 h 472860"/>
              <a:gd name="connsiteX43" fmla="*/ 190102 w 217271"/>
              <a:gd name="connsiteY43" fmla="*/ 197366 h 472860"/>
              <a:gd name="connsiteX44" fmla="*/ 179530 w 217271"/>
              <a:gd name="connsiteY44" fmla="*/ 183738 h 472860"/>
              <a:gd name="connsiteX45" fmla="*/ 177989 w 217271"/>
              <a:gd name="connsiteY45" fmla="*/ 174940 h 472860"/>
              <a:gd name="connsiteX46" fmla="*/ 174297 w 217271"/>
              <a:gd name="connsiteY46" fmla="*/ 165614 h 472860"/>
              <a:gd name="connsiteX47" fmla="*/ 174568 w 217271"/>
              <a:gd name="connsiteY47" fmla="*/ 151704 h 472860"/>
              <a:gd name="connsiteX48" fmla="*/ 177756 w 217271"/>
              <a:gd name="connsiteY48" fmla="*/ 156873 h 472860"/>
              <a:gd name="connsiteX49" fmla="*/ 177958 w 217271"/>
              <a:gd name="connsiteY49" fmla="*/ 168495 h 472860"/>
              <a:gd name="connsiteX50" fmla="*/ 182605 w 217271"/>
              <a:gd name="connsiteY50" fmla="*/ 182229 h 472860"/>
              <a:gd name="connsiteX51" fmla="*/ 190857 w 217271"/>
              <a:gd name="connsiteY51" fmla="*/ 194945 h 472860"/>
              <a:gd name="connsiteX52" fmla="*/ 191260 w 217271"/>
              <a:gd name="connsiteY52" fmla="*/ 212138 h 472860"/>
              <a:gd name="connsiteX53" fmla="*/ 183184 w 217271"/>
              <a:gd name="connsiteY53" fmla="*/ 225098 h 472860"/>
              <a:gd name="connsiteX54" fmla="*/ 179159 w 217271"/>
              <a:gd name="connsiteY54" fmla="*/ 239694 h 472860"/>
              <a:gd name="connsiteX55" fmla="*/ 178750 w 217271"/>
              <a:gd name="connsiteY55" fmla="*/ 251749 h 472860"/>
              <a:gd name="connsiteX56" fmla="*/ 181983 w 217271"/>
              <a:gd name="connsiteY56" fmla="*/ 258736 h 472860"/>
              <a:gd name="connsiteX57" fmla="*/ 176750 w 217271"/>
              <a:gd name="connsiteY57" fmla="*/ 268187 h 472860"/>
              <a:gd name="connsiteX58" fmla="*/ 171499 w 217271"/>
              <a:gd name="connsiteY58" fmla="*/ 269860 h 472860"/>
              <a:gd name="connsiteX59" fmla="*/ 158951 w 217271"/>
              <a:gd name="connsiteY59" fmla="*/ 282280 h 472860"/>
              <a:gd name="connsiteX60" fmla="*/ 146737 w 217271"/>
              <a:gd name="connsiteY60" fmla="*/ 306862 h 472860"/>
              <a:gd name="connsiteX61" fmla="*/ 140756 w 217271"/>
              <a:gd name="connsiteY61" fmla="*/ 326967 h 472860"/>
              <a:gd name="connsiteX62" fmla="*/ 137121 w 217271"/>
              <a:gd name="connsiteY62" fmla="*/ 361063 h 472860"/>
              <a:gd name="connsiteX63" fmla="*/ 139983 w 217271"/>
              <a:gd name="connsiteY63" fmla="*/ 371294 h 472860"/>
              <a:gd name="connsiteX64" fmla="*/ 145825 w 217271"/>
              <a:gd name="connsiteY64" fmla="*/ 388110 h 472860"/>
              <a:gd name="connsiteX65" fmla="*/ 144788 w 217271"/>
              <a:gd name="connsiteY65" fmla="*/ 405667 h 472860"/>
              <a:gd name="connsiteX66" fmla="*/ 137115 w 217271"/>
              <a:gd name="connsiteY66" fmla="*/ 432450 h 472860"/>
              <a:gd name="connsiteX67" fmla="*/ 127115 w 217271"/>
              <a:gd name="connsiteY67" fmla="*/ 446455 h 472860"/>
              <a:gd name="connsiteX68" fmla="*/ 120246 w 217271"/>
              <a:gd name="connsiteY68" fmla="*/ 472860 h 472860"/>
              <a:gd name="connsiteX69" fmla="*/ 89610 w 217271"/>
              <a:gd name="connsiteY69" fmla="*/ 468264 h 472860"/>
              <a:gd name="connsiteX70" fmla="*/ 74799 w 217271"/>
              <a:gd name="connsiteY70" fmla="*/ 462604 h 472860"/>
              <a:gd name="connsiteX71" fmla="*/ 42239 w 217271"/>
              <a:gd name="connsiteY71" fmla="*/ 464855 h 472860"/>
              <a:gd name="connsiteX72" fmla="*/ 29931 w 217271"/>
              <a:gd name="connsiteY72" fmla="*/ 448788 h 472860"/>
              <a:gd name="connsiteX73" fmla="*/ 17339 w 217271"/>
              <a:gd name="connsiteY73" fmla="*/ 421672 h 472860"/>
              <a:gd name="connsiteX74" fmla="*/ 16000 w 217271"/>
              <a:gd name="connsiteY74" fmla="*/ 387808 h 472860"/>
              <a:gd name="connsiteX75" fmla="*/ 11409 w 217271"/>
              <a:gd name="connsiteY75" fmla="*/ 357359 h 472860"/>
              <a:gd name="connsiteX76" fmla="*/ 14119 w 217271"/>
              <a:gd name="connsiteY76" fmla="*/ 306724 h 472860"/>
              <a:gd name="connsiteX77" fmla="*/ 20622 w 217271"/>
              <a:gd name="connsiteY77" fmla="*/ 293159 h 472860"/>
              <a:gd name="connsiteX78" fmla="*/ 38088 w 217271"/>
              <a:gd name="connsiteY78" fmla="*/ 276841 h 472860"/>
              <a:gd name="connsiteX79" fmla="*/ 67472 w 217271"/>
              <a:gd name="connsiteY79" fmla="*/ 272992 h 472860"/>
              <a:gd name="connsiteX80" fmla="*/ 74598 w 217271"/>
              <a:gd name="connsiteY80" fmla="*/ 265641 h 472860"/>
              <a:gd name="connsiteX81" fmla="*/ 79824 w 217271"/>
              <a:gd name="connsiteY81" fmla="*/ 254774 h 472860"/>
              <a:gd name="connsiteX82" fmla="*/ 85120 w 217271"/>
              <a:gd name="connsiteY82" fmla="*/ 239059 h 472860"/>
              <a:gd name="connsiteX83" fmla="*/ 86824 w 217271"/>
              <a:gd name="connsiteY83" fmla="*/ 212817 h 472860"/>
              <a:gd name="connsiteX84" fmla="*/ 91881 w 217271"/>
              <a:gd name="connsiteY84" fmla="*/ 195737 h 472860"/>
              <a:gd name="connsiteX85" fmla="*/ 90937 w 217271"/>
              <a:gd name="connsiteY85" fmla="*/ 183247 h 472860"/>
              <a:gd name="connsiteX86" fmla="*/ 82220 w 217271"/>
              <a:gd name="connsiteY86" fmla="*/ 161860 h 472860"/>
              <a:gd name="connsiteX87" fmla="*/ 65849 w 217271"/>
              <a:gd name="connsiteY87" fmla="*/ 142862 h 472860"/>
              <a:gd name="connsiteX88" fmla="*/ 41365 w 217271"/>
              <a:gd name="connsiteY88" fmla="*/ 128103 h 472860"/>
              <a:gd name="connsiteX89" fmla="*/ 18044 w 217271"/>
              <a:gd name="connsiteY89" fmla="*/ 131933 h 472860"/>
              <a:gd name="connsiteX90" fmla="*/ 7874 w 217271"/>
              <a:gd name="connsiteY90" fmla="*/ 109502 h 472860"/>
              <a:gd name="connsiteX91" fmla="*/ 0 w 217271"/>
              <a:gd name="connsiteY91" fmla="*/ 72878 h 472860"/>
              <a:gd name="connsiteX92" fmla="*/ 1301 w 217271"/>
              <a:gd name="connsiteY92" fmla="*/ 47270 h 472860"/>
              <a:gd name="connsiteX93" fmla="*/ 26465 w 217271"/>
              <a:gd name="connsiteY93" fmla="*/ 15526 h 4728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Lst>
            <a:rect l="l" t="t" r="r" b="b"/>
            <a:pathLst>
              <a:path w="217271" h="472860">
                <a:moveTo>
                  <a:pt x="147912" y="191988"/>
                </a:moveTo>
                <a:lnTo>
                  <a:pt x="157170" y="192459"/>
                </a:lnTo>
                <a:lnTo>
                  <a:pt x="148717" y="204791"/>
                </a:lnTo>
                <a:lnTo>
                  <a:pt x="136705" y="210633"/>
                </a:lnTo>
                <a:lnTo>
                  <a:pt x="144485" y="222160"/>
                </a:lnTo>
                <a:lnTo>
                  <a:pt x="132246" y="222669"/>
                </a:lnTo>
                <a:lnTo>
                  <a:pt x="124032" y="206263"/>
                </a:lnTo>
                <a:lnTo>
                  <a:pt x="128472" y="212884"/>
                </a:lnTo>
                <a:lnTo>
                  <a:pt x="139768" y="206263"/>
                </a:lnTo>
                <a:close/>
                <a:moveTo>
                  <a:pt x="217271" y="134480"/>
                </a:moveTo>
                <a:lnTo>
                  <a:pt x="214655" y="136800"/>
                </a:lnTo>
                <a:lnTo>
                  <a:pt x="195434" y="148686"/>
                </a:lnTo>
                <a:lnTo>
                  <a:pt x="187403" y="149328"/>
                </a:lnTo>
                <a:lnTo>
                  <a:pt x="184271" y="149057"/>
                </a:lnTo>
                <a:lnTo>
                  <a:pt x="190667" y="148177"/>
                </a:lnTo>
                <a:lnTo>
                  <a:pt x="193214" y="145221"/>
                </a:lnTo>
                <a:lnTo>
                  <a:pt x="203850" y="143365"/>
                </a:lnTo>
                <a:lnTo>
                  <a:pt x="214108" y="135819"/>
                </a:lnTo>
                <a:close/>
                <a:moveTo>
                  <a:pt x="44893" y="0"/>
                </a:moveTo>
                <a:lnTo>
                  <a:pt x="48874" y="42177"/>
                </a:lnTo>
                <a:lnTo>
                  <a:pt x="56862" y="82178"/>
                </a:lnTo>
                <a:lnTo>
                  <a:pt x="69459" y="111470"/>
                </a:lnTo>
                <a:lnTo>
                  <a:pt x="86478" y="135486"/>
                </a:lnTo>
                <a:lnTo>
                  <a:pt x="97667" y="146095"/>
                </a:lnTo>
                <a:lnTo>
                  <a:pt x="111246" y="152930"/>
                </a:lnTo>
                <a:lnTo>
                  <a:pt x="125266" y="153628"/>
                </a:lnTo>
                <a:lnTo>
                  <a:pt x="149417" y="168941"/>
                </a:lnTo>
                <a:lnTo>
                  <a:pt x="136870" y="170155"/>
                </a:lnTo>
                <a:lnTo>
                  <a:pt x="130089" y="176236"/>
                </a:lnTo>
                <a:lnTo>
                  <a:pt x="126083" y="164740"/>
                </a:lnTo>
                <a:lnTo>
                  <a:pt x="120346" y="170727"/>
                </a:lnTo>
                <a:lnTo>
                  <a:pt x="121655" y="178959"/>
                </a:lnTo>
                <a:lnTo>
                  <a:pt x="110736" y="176745"/>
                </a:lnTo>
                <a:lnTo>
                  <a:pt x="103409" y="187216"/>
                </a:lnTo>
                <a:lnTo>
                  <a:pt x="111875" y="218917"/>
                </a:lnTo>
                <a:lnTo>
                  <a:pt x="123920" y="221640"/>
                </a:lnTo>
                <a:lnTo>
                  <a:pt x="122063" y="233192"/>
                </a:lnTo>
                <a:lnTo>
                  <a:pt x="129140" y="246083"/>
                </a:lnTo>
                <a:lnTo>
                  <a:pt x="141435" y="250693"/>
                </a:lnTo>
                <a:lnTo>
                  <a:pt x="161599" y="244404"/>
                </a:lnTo>
                <a:lnTo>
                  <a:pt x="176448" y="232425"/>
                </a:lnTo>
                <a:lnTo>
                  <a:pt x="182977" y="224401"/>
                </a:lnTo>
                <a:lnTo>
                  <a:pt x="189939" y="213220"/>
                </a:lnTo>
                <a:lnTo>
                  <a:pt x="190102" y="197366"/>
                </a:lnTo>
                <a:lnTo>
                  <a:pt x="179530" y="183738"/>
                </a:lnTo>
                <a:lnTo>
                  <a:pt x="177989" y="174940"/>
                </a:lnTo>
                <a:lnTo>
                  <a:pt x="174297" y="165614"/>
                </a:lnTo>
                <a:lnTo>
                  <a:pt x="174568" y="151704"/>
                </a:lnTo>
                <a:lnTo>
                  <a:pt x="177756" y="156873"/>
                </a:lnTo>
                <a:lnTo>
                  <a:pt x="177958" y="168495"/>
                </a:lnTo>
                <a:lnTo>
                  <a:pt x="182605" y="182229"/>
                </a:lnTo>
                <a:lnTo>
                  <a:pt x="190857" y="194945"/>
                </a:lnTo>
                <a:lnTo>
                  <a:pt x="191260" y="212138"/>
                </a:lnTo>
                <a:lnTo>
                  <a:pt x="183184" y="225098"/>
                </a:lnTo>
                <a:lnTo>
                  <a:pt x="179159" y="239694"/>
                </a:lnTo>
                <a:lnTo>
                  <a:pt x="178750" y="251749"/>
                </a:lnTo>
                <a:lnTo>
                  <a:pt x="181983" y="258736"/>
                </a:lnTo>
                <a:lnTo>
                  <a:pt x="176750" y="268187"/>
                </a:lnTo>
                <a:lnTo>
                  <a:pt x="171499" y="269860"/>
                </a:lnTo>
                <a:lnTo>
                  <a:pt x="158951" y="282280"/>
                </a:lnTo>
                <a:lnTo>
                  <a:pt x="146737" y="306862"/>
                </a:lnTo>
                <a:lnTo>
                  <a:pt x="140756" y="326967"/>
                </a:lnTo>
                <a:lnTo>
                  <a:pt x="137121" y="361063"/>
                </a:lnTo>
                <a:lnTo>
                  <a:pt x="139983" y="371294"/>
                </a:lnTo>
                <a:lnTo>
                  <a:pt x="145825" y="388110"/>
                </a:lnTo>
                <a:lnTo>
                  <a:pt x="144788" y="405667"/>
                </a:lnTo>
                <a:lnTo>
                  <a:pt x="137115" y="432450"/>
                </a:lnTo>
                <a:lnTo>
                  <a:pt x="127115" y="446455"/>
                </a:lnTo>
                <a:lnTo>
                  <a:pt x="120246" y="472860"/>
                </a:lnTo>
                <a:lnTo>
                  <a:pt x="89610" y="468264"/>
                </a:lnTo>
                <a:lnTo>
                  <a:pt x="74799" y="462604"/>
                </a:lnTo>
                <a:lnTo>
                  <a:pt x="42239" y="464855"/>
                </a:lnTo>
                <a:lnTo>
                  <a:pt x="29931" y="448788"/>
                </a:lnTo>
                <a:lnTo>
                  <a:pt x="17339" y="421672"/>
                </a:lnTo>
                <a:lnTo>
                  <a:pt x="16000" y="387808"/>
                </a:lnTo>
                <a:lnTo>
                  <a:pt x="11409" y="357359"/>
                </a:lnTo>
                <a:lnTo>
                  <a:pt x="14119" y="306724"/>
                </a:lnTo>
                <a:lnTo>
                  <a:pt x="20622" y="293159"/>
                </a:lnTo>
                <a:lnTo>
                  <a:pt x="38088" y="276841"/>
                </a:lnTo>
                <a:lnTo>
                  <a:pt x="67472" y="272992"/>
                </a:lnTo>
                <a:lnTo>
                  <a:pt x="74598" y="265641"/>
                </a:lnTo>
                <a:lnTo>
                  <a:pt x="79824" y="254774"/>
                </a:lnTo>
                <a:lnTo>
                  <a:pt x="85120" y="239059"/>
                </a:lnTo>
                <a:lnTo>
                  <a:pt x="86824" y="212817"/>
                </a:lnTo>
                <a:lnTo>
                  <a:pt x="91881" y="195737"/>
                </a:lnTo>
                <a:lnTo>
                  <a:pt x="90937" y="183247"/>
                </a:lnTo>
                <a:lnTo>
                  <a:pt x="82220" y="161860"/>
                </a:lnTo>
                <a:lnTo>
                  <a:pt x="65849" y="142862"/>
                </a:lnTo>
                <a:lnTo>
                  <a:pt x="41365" y="128103"/>
                </a:lnTo>
                <a:lnTo>
                  <a:pt x="18044" y="131933"/>
                </a:lnTo>
                <a:lnTo>
                  <a:pt x="7874" y="109502"/>
                </a:lnTo>
                <a:lnTo>
                  <a:pt x="0" y="72878"/>
                </a:lnTo>
                <a:lnTo>
                  <a:pt x="1301" y="47270"/>
                </a:lnTo>
                <a:lnTo>
                  <a:pt x="26465" y="15526"/>
                </a:lnTo>
                <a:close/>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0" name="Svendborg">
            <a:extLst>
              <a:ext uri="{FF2B5EF4-FFF2-40B4-BE49-F238E27FC236}">
                <a16:creationId xmlns:a16="http://schemas.microsoft.com/office/drawing/2014/main" id="{00000000-0008-0000-3E00-0000D2000000}"/>
              </a:ext>
            </a:extLst>
          </xdr:cNvPr>
          <xdr:cNvSpPr/>
        </xdr:nvSpPr>
        <xdr:spPr>
          <a:xfrm>
            <a:off x="2765967" y="5465621"/>
            <a:ext cx="516257" cy="574822"/>
          </a:xfrm>
          <a:custGeom>
            <a:avLst/>
            <a:gdLst>
              <a:gd name="connsiteX0" fmla="*/ 151971 w 502601"/>
              <a:gd name="connsiteY0" fmla="*/ 510622 h 559617"/>
              <a:gd name="connsiteX1" fmla="*/ 152952 w 502601"/>
              <a:gd name="connsiteY1" fmla="*/ 516936 h 559617"/>
              <a:gd name="connsiteX2" fmla="*/ 146109 w 502601"/>
              <a:gd name="connsiteY2" fmla="*/ 524282 h 559617"/>
              <a:gd name="connsiteX3" fmla="*/ 145285 w 502601"/>
              <a:gd name="connsiteY3" fmla="*/ 529539 h 559617"/>
              <a:gd name="connsiteX4" fmla="*/ 136367 w 502601"/>
              <a:gd name="connsiteY4" fmla="*/ 529639 h 559617"/>
              <a:gd name="connsiteX5" fmla="*/ 124511 w 502601"/>
              <a:gd name="connsiteY5" fmla="*/ 518037 h 559617"/>
              <a:gd name="connsiteX6" fmla="*/ 131221 w 502601"/>
              <a:gd name="connsiteY6" fmla="*/ 518565 h 559617"/>
              <a:gd name="connsiteX7" fmla="*/ 129668 w 502601"/>
              <a:gd name="connsiteY7" fmla="*/ 513961 h 559617"/>
              <a:gd name="connsiteX8" fmla="*/ 137342 w 502601"/>
              <a:gd name="connsiteY8" fmla="*/ 515131 h 559617"/>
              <a:gd name="connsiteX9" fmla="*/ 145801 w 502601"/>
              <a:gd name="connsiteY9" fmla="*/ 515855 h 559617"/>
              <a:gd name="connsiteX10" fmla="*/ 23058 w 502601"/>
              <a:gd name="connsiteY10" fmla="*/ 485159 h 559617"/>
              <a:gd name="connsiteX11" fmla="*/ 29177 w 502601"/>
              <a:gd name="connsiteY11" fmla="*/ 492793 h 559617"/>
              <a:gd name="connsiteX12" fmla="*/ 36856 w 502601"/>
              <a:gd name="connsiteY12" fmla="*/ 493189 h 559617"/>
              <a:gd name="connsiteX13" fmla="*/ 52209 w 502601"/>
              <a:gd name="connsiteY13" fmla="*/ 492737 h 559617"/>
              <a:gd name="connsiteX14" fmla="*/ 57240 w 502601"/>
              <a:gd name="connsiteY14" fmla="*/ 500296 h 559617"/>
              <a:gd name="connsiteX15" fmla="*/ 67133 w 502601"/>
              <a:gd name="connsiteY15" fmla="*/ 500164 h 559617"/>
              <a:gd name="connsiteX16" fmla="*/ 71592 w 502601"/>
              <a:gd name="connsiteY16" fmla="*/ 486272 h 559617"/>
              <a:gd name="connsiteX17" fmla="*/ 85586 w 502601"/>
              <a:gd name="connsiteY17" fmla="*/ 500403 h 559617"/>
              <a:gd name="connsiteX18" fmla="*/ 86240 w 502601"/>
              <a:gd name="connsiteY18" fmla="*/ 511540 h 559617"/>
              <a:gd name="connsiteX19" fmla="*/ 73699 w 502601"/>
              <a:gd name="connsiteY19" fmla="*/ 523382 h 559617"/>
              <a:gd name="connsiteX20" fmla="*/ 66102 w 502601"/>
              <a:gd name="connsiteY20" fmla="*/ 524117 h 559617"/>
              <a:gd name="connsiteX21" fmla="*/ 29938 w 502601"/>
              <a:gd name="connsiteY21" fmla="*/ 495662 h 559617"/>
              <a:gd name="connsiteX22" fmla="*/ 19711 w 502601"/>
              <a:gd name="connsiteY22" fmla="*/ 497133 h 559617"/>
              <a:gd name="connsiteX23" fmla="*/ 11773 w 502601"/>
              <a:gd name="connsiteY23" fmla="*/ 507252 h 559617"/>
              <a:gd name="connsiteX24" fmla="*/ 2371 w 502601"/>
              <a:gd name="connsiteY24" fmla="*/ 507163 h 559617"/>
              <a:gd name="connsiteX25" fmla="*/ 0 w 502601"/>
              <a:gd name="connsiteY25" fmla="*/ 492780 h 559617"/>
              <a:gd name="connsiteX26" fmla="*/ 12962 w 502601"/>
              <a:gd name="connsiteY26" fmla="*/ 494082 h 559617"/>
              <a:gd name="connsiteX27" fmla="*/ 112234 w 502601"/>
              <a:gd name="connsiteY27" fmla="*/ 419080 h 559617"/>
              <a:gd name="connsiteX28" fmla="*/ 116674 w 502601"/>
              <a:gd name="connsiteY28" fmla="*/ 426361 h 559617"/>
              <a:gd name="connsiteX29" fmla="*/ 133536 w 502601"/>
              <a:gd name="connsiteY29" fmla="*/ 431682 h 559617"/>
              <a:gd name="connsiteX30" fmla="*/ 142561 w 502601"/>
              <a:gd name="connsiteY30" fmla="*/ 440372 h 559617"/>
              <a:gd name="connsiteX31" fmla="*/ 145247 w 502601"/>
              <a:gd name="connsiteY31" fmla="*/ 443598 h 559617"/>
              <a:gd name="connsiteX32" fmla="*/ 126127 w 502601"/>
              <a:gd name="connsiteY32" fmla="*/ 440360 h 559617"/>
              <a:gd name="connsiteX33" fmla="*/ 117209 w 502601"/>
              <a:gd name="connsiteY33" fmla="*/ 450478 h 559617"/>
              <a:gd name="connsiteX34" fmla="*/ 104888 w 502601"/>
              <a:gd name="connsiteY34" fmla="*/ 449271 h 559617"/>
              <a:gd name="connsiteX35" fmla="*/ 101473 w 502601"/>
              <a:gd name="connsiteY35" fmla="*/ 438737 h 559617"/>
              <a:gd name="connsiteX36" fmla="*/ 302878 w 502601"/>
              <a:gd name="connsiteY36" fmla="*/ 333795 h 559617"/>
              <a:gd name="connsiteX37" fmla="*/ 309538 w 502601"/>
              <a:gd name="connsiteY37" fmla="*/ 342957 h 559617"/>
              <a:gd name="connsiteX38" fmla="*/ 312903 w 502601"/>
              <a:gd name="connsiteY38" fmla="*/ 349289 h 559617"/>
              <a:gd name="connsiteX39" fmla="*/ 317374 w 502601"/>
              <a:gd name="connsiteY39" fmla="*/ 361873 h 559617"/>
              <a:gd name="connsiteX40" fmla="*/ 312198 w 502601"/>
              <a:gd name="connsiteY40" fmla="*/ 370721 h 559617"/>
              <a:gd name="connsiteX41" fmla="*/ 319249 w 502601"/>
              <a:gd name="connsiteY41" fmla="*/ 375858 h 559617"/>
              <a:gd name="connsiteX42" fmla="*/ 333179 w 502601"/>
              <a:gd name="connsiteY42" fmla="*/ 375400 h 559617"/>
              <a:gd name="connsiteX43" fmla="*/ 336746 w 502601"/>
              <a:gd name="connsiteY43" fmla="*/ 392403 h 559617"/>
              <a:gd name="connsiteX44" fmla="*/ 333972 w 502601"/>
              <a:gd name="connsiteY44" fmla="*/ 399900 h 559617"/>
              <a:gd name="connsiteX45" fmla="*/ 324412 w 502601"/>
              <a:gd name="connsiteY45" fmla="*/ 404176 h 559617"/>
              <a:gd name="connsiteX46" fmla="*/ 314595 w 502601"/>
              <a:gd name="connsiteY46" fmla="*/ 433801 h 559617"/>
              <a:gd name="connsiteX47" fmla="*/ 313852 w 502601"/>
              <a:gd name="connsiteY47" fmla="*/ 436027 h 559617"/>
              <a:gd name="connsiteX48" fmla="*/ 310104 w 502601"/>
              <a:gd name="connsiteY48" fmla="*/ 453547 h 559617"/>
              <a:gd name="connsiteX49" fmla="*/ 302783 w 502601"/>
              <a:gd name="connsiteY49" fmla="*/ 450604 h 559617"/>
              <a:gd name="connsiteX50" fmla="*/ 297682 w 502601"/>
              <a:gd name="connsiteY50" fmla="*/ 467061 h 559617"/>
              <a:gd name="connsiteX51" fmla="*/ 306142 w 502601"/>
              <a:gd name="connsiteY51" fmla="*/ 479827 h 559617"/>
              <a:gd name="connsiteX52" fmla="*/ 309921 w 502601"/>
              <a:gd name="connsiteY52" fmla="*/ 480789 h 559617"/>
              <a:gd name="connsiteX53" fmla="*/ 333601 w 502601"/>
              <a:gd name="connsiteY53" fmla="*/ 486833 h 559617"/>
              <a:gd name="connsiteX54" fmla="*/ 347670 w 502601"/>
              <a:gd name="connsiteY54" fmla="*/ 472764 h 559617"/>
              <a:gd name="connsiteX55" fmla="*/ 351633 w 502601"/>
              <a:gd name="connsiteY55" fmla="*/ 453346 h 559617"/>
              <a:gd name="connsiteX56" fmla="*/ 365482 w 502601"/>
              <a:gd name="connsiteY56" fmla="*/ 446674 h 559617"/>
              <a:gd name="connsiteX57" fmla="*/ 376192 w 502601"/>
              <a:gd name="connsiteY57" fmla="*/ 453956 h 559617"/>
              <a:gd name="connsiteX58" fmla="*/ 370054 w 502601"/>
              <a:gd name="connsiteY58" fmla="*/ 472211 h 559617"/>
              <a:gd name="connsiteX59" fmla="*/ 372721 w 502601"/>
              <a:gd name="connsiteY59" fmla="*/ 494404 h 559617"/>
              <a:gd name="connsiteX60" fmla="*/ 346029 w 502601"/>
              <a:gd name="connsiteY60" fmla="*/ 495536 h 559617"/>
              <a:gd name="connsiteX61" fmla="*/ 331161 w 502601"/>
              <a:gd name="connsiteY61" fmla="*/ 499781 h 559617"/>
              <a:gd name="connsiteX62" fmla="*/ 321261 w 502601"/>
              <a:gd name="connsiteY62" fmla="*/ 515641 h 559617"/>
              <a:gd name="connsiteX63" fmla="*/ 308683 w 502601"/>
              <a:gd name="connsiteY63" fmla="*/ 521244 h 559617"/>
              <a:gd name="connsiteX64" fmla="*/ 301374 w 502601"/>
              <a:gd name="connsiteY64" fmla="*/ 535242 h 559617"/>
              <a:gd name="connsiteX65" fmla="*/ 295173 w 502601"/>
              <a:gd name="connsiteY65" fmla="*/ 547687 h 559617"/>
              <a:gd name="connsiteX66" fmla="*/ 282129 w 502601"/>
              <a:gd name="connsiteY66" fmla="*/ 543788 h 559617"/>
              <a:gd name="connsiteX67" fmla="*/ 275487 w 502601"/>
              <a:gd name="connsiteY67" fmla="*/ 538078 h 559617"/>
              <a:gd name="connsiteX68" fmla="*/ 260909 w 502601"/>
              <a:gd name="connsiteY68" fmla="*/ 534274 h 559617"/>
              <a:gd name="connsiteX69" fmla="*/ 249059 w 502601"/>
              <a:gd name="connsiteY69" fmla="*/ 535217 h 559617"/>
              <a:gd name="connsiteX70" fmla="*/ 256538 w 502601"/>
              <a:gd name="connsiteY70" fmla="*/ 549857 h 559617"/>
              <a:gd name="connsiteX71" fmla="*/ 238996 w 502601"/>
              <a:gd name="connsiteY71" fmla="*/ 547864 h 559617"/>
              <a:gd name="connsiteX72" fmla="*/ 220266 w 502601"/>
              <a:gd name="connsiteY72" fmla="*/ 559617 h 559617"/>
              <a:gd name="connsiteX73" fmla="*/ 220838 w 502601"/>
              <a:gd name="connsiteY73" fmla="*/ 551699 h 559617"/>
              <a:gd name="connsiteX74" fmla="*/ 230726 w 502601"/>
              <a:gd name="connsiteY74" fmla="*/ 546266 h 559617"/>
              <a:gd name="connsiteX75" fmla="*/ 228525 w 502601"/>
              <a:gd name="connsiteY75" fmla="*/ 538676 h 559617"/>
              <a:gd name="connsiteX76" fmla="*/ 214109 w 502601"/>
              <a:gd name="connsiteY76" fmla="*/ 541619 h 559617"/>
              <a:gd name="connsiteX77" fmla="*/ 214040 w 502601"/>
              <a:gd name="connsiteY77" fmla="*/ 520835 h 559617"/>
              <a:gd name="connsiteX78" fmla="*/ 190033 w 502601"/>
              <a:gd name="connsiteY78" fmla="*/ 501498 h 559617"/>
              <a:gd name="connsiteX79" fmla="*/ 185480 w 502601"/>
              <a:gd name="connsiteY79" fmla="*/ 485330 h 559617"/>
              <a:gd name="connsiteX80" fmla="*/ 183171 w 502601"/>
              <a:gd name="connsiteY80" fmla="*/ 461276 h 559617"/>
              <a:gd name="connsiteX81" fmla="*/ 188555 w 502601"/>
              <a:gd name="connsiteY81" fmla="*/ 455855 h 559617"/>
              <a:gd name="connsiteX82" fmla="*/ 189140 w 502601"/>
              <a:gd name="connsiteY82" fmla="*/ 455270 h 559617"/>
              <a:gd name="connsiteX83" fmla="*/ 174127 w 502601"/>
              <a:gd name="connsiteY83" fmla="*/ 446535 h 559617"/>
              <a:gd name="connsiteX84" fmla="*/ 172649 w 502601"/>
              <a:gd name="connsiteY84" fmla="*/ 441278 h 559617"/>
              <a:gd name="connsiteX85" fmla="*/ 170593 w 502601"/>
              <a:gd name="connsiteY85" fmla="*/ 433864 h 559617"/>
              <a:gd name="connsiteX86" fmla="*/ 178222 w 502601"/>
              <a:gd name="connsiteY86" fmla="*/ 427714 h 559617"/>
              <a:gd name="connsiteX87" fmla="*/ 193077 w 502601"/>
              <a:gd name="connsiteY87" fmla="*/ 429481 h 559617"/>
              <a:gd name="connsiteX88" fmla="*/ 200863 w 502601"/>
              <a:gd name="connsiteY88" fmla="*/ 415583 h 559617"/>
              <a:gd name="connsiteX89" fmla="*/ 222613 w 502601"/>
              <a:gd name="connsiteY89" fmla="*/ 403226 h 559617"/>
              <a:gd name="connsiteX90" fmla="*/ 231858 w 502601"/>
              <a:gd name="connsiteY90" fmla="*/ 397133 h 559617"/>
              <a:gd name="connsiteX91" fmla="*/ 232902 w 502601"/>
              <a:gd name="connsiteY91" fmla="*/ 396447 h 559617"/>
              <a:gd name="connsiteX92" fmla="*/ 233399 w 502601"/>
              <a:gd name="connsiteY92" fmla="*/ 395812 h 559617"/>
              <a:gd name="connsiteX93" fmla="*/ 234060 w 502601"/>
              <a:gd name="connsiteY93" fmla="*/ 394982 h 559617"/>
              <a:gd name="connsiteX94" fmla="*/ 242343 w 502601"/>
              <a:gd name="connsiteY94" fmla="*/ 384518 h 559617"/>
              <a:gd name="connsiteX95" fmla="*/ 251280 w 502601"/>
              <a:gd name="connsiteY95" fmla="*/ 374607 h 559617"/>
              <a:gd name="connsiteX96" fmla="*/ 264827 w 502601"/>
              <a:gd name="connsiteY96" fmla="*/ 370230 h 559617"/>
              <a:gd name="connsiteX97" fmla="*/ 273720 w 502601"/>
              <a:gd name="connsiteY97" fmla="*/ 354232 h 559617"/>
              <a:gd name="connsiteX98" fmla="*/ 282336 w 502601"/>
              <a:gd name="connsiteY98" fmla="*/ 349730 h 559617"/>
              <a:gd name="connsiteX99" fmla="*/ 292557 w 502601"/>
              <a:gd name="connsiteY99" fmla="*/ 337197 h 559617"/>
              <a:gd name="connsiteX100" fmla="*/ 374090 w 502601"/>
              <a:gd name="connsiteY100" fmla="*/ 332701 h 559617"/>
              <a:gd name="connsiteX101" fmla="*/ 390920 w 502601"/>
              <a:gd name="connsiteY101" fmla="*/ 335430 h 559617"/>
              <a:gd name="connsiteX102" fmla="*/ 400178 w 502601"/>
              <a:gd name="connsiteY102" fmla="*/ 364508 h 559617"/>
              <a:gd name="connsiteX103" fmla="*/ 403116 w 502601"/>
              <a:gd name="connsiteY103" fmla="*/ 382576 h 559617"/>
              <a:gd name="connsiteX104" fmla="*/ 384392 w 502601"/>
              <a:gd name="connsiteY104" fmla="*/ 374885 h 559617"/>
              <a:gd name="connsiteX105" fmla="*/ 362329 w 502601"/>
              <a:gd name="connsiteY105" fmla="*/ 383846 h 559617"/>
              <a:gd name="connsiteX106" fmla="*/ 352461 w 502601"/>
              <a:gd name="connsiteY106" fmla="*/ 384180 h 559617"/>
              <a:gd name="connsiteX107" fmla="*/ 346191 w 502601"/>
              <a:gd name="connsiteY107" fmla="*/ 382532 h 559617"/>
              <a:gd name="connsiteX108" fmla="*/ 348335 w 502601"/>
              <a:gd name="connsiteY108" fmla="*/ 368539 h 559617"/>
              <a:gd name="connsiteX109" fmla="*/ 361662 w 502601"/>
              <a:gd name="connsiteY109" fmla="*/ 368633 h 559617"/>
              <a:gd name="connsiteX110" fmla="*/ 377681 w 502601"/>
              <a:gd name="connsiteY110" fmla="*/ 365785 h 559617"/>
              <a:gd name="connsiteX111" fmla="*/ 383166 w 502601"/>
              <a:gd name="connsiteY111" fmla="*/ 359735 h 559617"/>
              <a:gd name="connsiteX112" fmla="*/ 346493 w 502601"/>
              <a:gd name="connsiteY112" fmla="*/ 358697 h 559617"/>
              <a:gd name="connsiteX113" fmla="*/ 327505 w 502601"/>
              <a:gd name="connsiteY113" fmla="*/ 368237 h 559617"/>
              <a:gd name="connsiteX114" fmla="*/ 321518 w 502601"/>
              <a:gd name="connsiteY114" fmla="*/ 346919 h 559617"/>
              <a:gd name="connsiteX115" fmla="*/ 334178 w 502601"/>
              <a:gd name="connsiteY115" fmla="*/ 338995 h 559617"/>
              <a:gd name="connsiteX116" fmla="*/ 348669 w 502601"/>
              <a:gd name="connsiteY116" fmla="*/ 343158 h 559617"/>
              <a:gd name="connsiteX117" fmla="*/ 464229 w 502601"/>
              <a:gd name="connsiteY117" fmla="*/ 0 h 559617"/>
              <a:gd name="connsiteX118" fmla="*/ 501034 w 502601"/>
              <a:gd name="connsiteY118" fmla="*/ 18765 h 559617"/>
              <a:gd name="connsiteX119" fmla="*/ 502601 w 502601"/>
              <a:gd name="connsiteY119" fmla="*/ 28084 h 559617"/>
              <a:gd name="connsiteX120" fmla="*/ 498858 w 502601"/>
              <a:gd name="connsiteY120" fmla="*/ 58445 h 559617"/>
              <a:gd name="connsiteX121" fmla="*/ 497544 w 502601"/>
              <a:gd name="connsiteY121" fmla="*/ 79374 h 559617"/>
              <a:gd name="connsiteX122" fmla="*/ 490745 w 502601"/>
              <a:gd name="connsiteY122" fmla="*/ 99893 h 559617"/>
              <a:gd name="connsiteX123" fmla="*/ 480978 w 502601"/>
              <a:gd name="connsiteY123" fmla="*/ 113262 h 559617"/>
              <a:gd name="connsiteX124" fmla="*/ 480431 w 502601"/>
              <a:gd name="connsiteY124" fmla="*/ 130531 h 559617"/>
              <a:gd name="connsiteX125" fmla="*/ 473946 w 502601"/>
              <a:gd name="connsiteY125" fmla="*/ 143812 h 559617"/>
              <a:gd name="connsiteX126" fmla="*/ 474374 w 502601"/>
              <a:gd name="connsiteY126" fmla="*/ 147981 h 559617"/>
              <a:gd name="connsiteX127" fmla="*/ 475871 w 502601"/>
              <a:gd name="connsiteY127" fmla="*/ 162602 h 559617"/>
              <a:gd name="connsiteX128" fmla="*/ 468883 w 502601"/>
              <a:gd name="connsiteY128" fmla="*/ 173343 h 559617"/>
              <a:gd name="connsiteX129" fmla="*/ 468726 w 502601"/>
              <a:gd name="connsiteY129" fmla="*/ 187329 h 559617"/>
              <a:gd name="connsiteX130" fmla="*/ 468600 w 502601"/>
              <a:gd name="connsiteY130" fmla="*/ 199139 h 559617"/>
              <a:gd name="connsiteX131" fmla="*/ 460204 w 502601"/>
              <a:gd name="connsiteY131" fmla="*/ 221085 h 559617"/>
              <a:gd name="connsiteX132" fmla="*/ 465317 w 502601"/>
              <a:gd name="connsiteY132" fmla="*/ 238524 h 559617"/>
              <a:gd name="connsiteX133" fmla="*/ 459116 w 502601"/>
              <a:gd name="connsiteY133" fmla="*/ 239586 h 559617"/>
              <a:gd name="connsiteX134" fmla="*/ 453412 w 502601"/>
              <a:gd name="connsiteY134" fmla="*/ 240561 h 559617"/>
              <a:gd name="connsiteX135" fmla="*/ 446449 w 502601"/>
              <a:gd name="connsiteY135" fmla="*/ 246416 h 559617"/>
              <a:gd name="connsiteX136" fmla="*/ 440078 w 502601"/>
              <a:gd name="connsiteY136" fmla="*/ 259842 h 559617"/>
              <a:gd name="connsiteX137" fmla="*/ 440770 w 502601"/>
              <a:gd name="connsiteY137" fmla="*/ 265765 h 559617"/>
              <a:gd name="connsiteX138" fmla="*/ 441412 w 502601"/>
              <a:gd name="connsiteY138" fmla="*/ 271230 h 559617"/>
              <a:gd name="connsiteX139" fmla="*/ 438946 w 502601"/>
              <a:gd name="connsiteY139" fmla="*/ 285474 h 559617"/>
              <a:gd name="connsiteX140" fmla="*/ 430795 w 502601"/>
              <a:gd name="connsiteY140" fmla="*/ 304227 h 559617"/>
              <a:gd name="connsiteX141" fmla="*/ 407594 w 502601"/>
              <a:gd name="connsiteY141" fmla="*/ 313553 h 559617"/>
              <a:gd name="connsiteX142" fmla="*/ 385770 w 502601"/>
              <a:gd name="connsiteY142" fmla="*/ 329117 h 559617"/>
              <a:gd name="connsiteX143" fmla="*/ 388958 w 502601"/>
              <a:gd name="connsiteY143" fmla="*/ 320534 h 559617"/>
              <a:gd name="connsiteX144" fmla="*/ 369323 w 502601"/>
              <a:gd name="connsiteY144" fmla="*/ 315886 h 559617"/>
              <a:gd name="connsiteX145" fmla="*/ 360273 w 502601"/>
              <a:gd name="connsiteY145" fmla="*/ 329381 h 559617"/>
              <a:gd name="connsiteX146" fmla="*/ 357292 w 502601"/>
              <a:gd name="connsiteY146" fmla="*/ 328816 h 559617"/>
              <a:gd name="connsiteX147" fmla="*/ 344939 w 502601"/>
              <a:gd name="connsiteY147" fmla="*/ 326483 h 559617"/>
              <a:gd name="connsiteX148" fmla="*/ 333235 w 502601"/>
              <a:gd name="connsiteY148" fmla="*/ 327683 h 559617"/>
              <a:gd name="connsiteX149" fmla="*/ 323920 w 502601"/>
              <a:gd name="connsiteY149" fmla="*/ 332444 h 559617"/>
              <a:gd name="connsiteX150" fmla="*/ 320033 w 502601"/>
              <a:gd name="connsiteY150" fmla="*/ 334431 h 559617"/>
              <a:gd name="connsiteX151" fmla="*/ 308675 w 502601"/>
              <a:gd name="connsiteY151" fmla="*/ 324967 h 559617"/>
              <a:gd name="connsiteX152" fmla="*/ 294247 w 502601"/>
              <a:gd name="connsiteY152" fmla="*/ 325891 h 559617"/>
              <a:gd name="connsiteX153" fmla="*/ 286838 w 502601"/>
              <a:gd name="connsiteY153" fmla="*/ 321873 h 559617"/>
              <a:gd name="connsiteX154" fmla="*/ 284247 w 502601"/>
              <a:gd name="connsiteY154" fmla="*/ 320470 h 559617"/>
              <a:gd name="connsiteX155" fmla="*/ 283536 w 502601"/>
              <a:gd name="connsiteY155" fmla="*/ 327708 h 559617"/>
              <a:gd name="connsiteX156" fmla="*/ 282379 w 502601"/>
              <a:gd name="connsiteY156" fmla="*/ 339550 h 559617"/>
              <a:gd name="connsiteX157" fmla="*/ 276725 w 502601"/>
              <a:gd name="connsiteY157" fmla="*/ 341782 h 559617"/>
              <a:gd name="connsiteX158" fmla="*/ 268323 w 502601"/>
              <a:gd name="connsiteY158" fmla="*/ 345096 h 559617"/>
              <a:gd name="connsiteX159" fmla="*/ 257027 w 502601"/>
              <a:gd name="connsiteY159" fmla="*/ 352624 h 559617"/>
              <a:gd name="connsiteX160" fmla="*/ 236549 w 502601"/>
              <a:gd name="connsiteY160" fmla="*/ 363094 h 559617"/>
              <a:gd name="connsiteX161" fmla="*/ 215876 w 502601"/>
              <a:gd name="connsiteY161" fmla="*/ 373659 h 559617"/>
              <a:gd name="connsiteX162" fmla="*/ 190479 w 502601"/>
              <a:gd name="connsiteY162" fmla="*/ 381268 h 559617"/>
              <a:gd name="connsiteX163" fmla="*/ 181014 w 502601"/>
              <a:gd name="connsiteY163" fmla="*/ 391443 h 559617"/>
              <a:gd name="connsiteX164" fmla="*/ 164831 w 502601"/>
              <a:gd name="connsiteY164" fmla="*/ 393499 h 559617"/>
              <a:gd name="connsiteX165" fmla="*/ 141718 w 502601"/>
              <a:gd name="connsiteY165" fmla="*/ 385752 h 559617"/>
              <a:gd name="connsiteX166" fmla="*/ 136825 w 502601"/>
              <a:gd name="connsiteY166" fmla="*/ 378224 h 559617"/>
              <a:gd name="connsiteX167" fmla="*/ 133586 w 502601"/>
              <a:gd name="connsiteY167" fmla="*/ 373250 h 559617"/>
              <a:gd name="connsiteX168" fmla="*/ 120535 w 502601"/>
              <a:gd name="connsiteY168" fmla="*/ 363874 h 559617"/>
              <a:gd name="connsiteX169" fmla="*/ 120340 w 502601"/>
              <a:gd name="connsiteY169" fmla="*/ 363937 h 559617"/>
              <a:gd name="connsiteX170" fmla="*/ 106196 w 502601"/>
              <a:gd name="connsiteY170" fmla="*/ 368546 h 559617"/>
              <a:gd name="connsiteX171" fmla="*/ 75982 w 502601"/>
              <a:gd name="connsiteY171" fmla="*/ 365654 h 559617"/>
              <a:gd name="connsiteX172" fmla="*/ 57239 w 502601"/>
              <a:gd name="connsiteY172" fmla="*/ 370483 h 559617"/>
              <a:gd name="connsiteX173" fmla="*/ 56132 w 502601"/>
              <a:gd name="connsiteY173" fmla="*/ 370773 h 559617"/>
              <a:gd name="connsiteX174" fmla="*/ 41956 w 502601"/>
              <a:gd name="connsiteY174" fmla="*/ 361724 h 559617"/>
              <a:gd name="connsiteX175" fmla="*/ 23780 w 502601"/>
              <a:gd name="connsiteY175" fmla="*/ 353353 h 559617"/>
              <a:gd name="connsiteX176" fmla="*/ 25692 w 502601"/>
              <a:gd name="connsiteY176" fmla="*/ 341675 h 559617"/>
              <a:gd name="connsiteX177" fmla="*/ 18208 w 502601"/>
              <a:gd name="connsiteY177" fmla="*/ 332935 h 559617"/>
              <a:gd name="connsiteX178" fmla="*/ 32069 w 502601"/>
              <a:gd name="connsiteY178" fmla="*/ 314528 h 559617"/>
              <a:gd name="connsiteX179" fmla="*/ 25397 w 502601"/>
              <a:gd name="connsiteY179" fmla="*/ 305441 h 559617"/>
              <a:gd name="connsiteX180" fmla="*/ 39705 w 502601"/>
              <a:gd name="connsiteY180" fmla="*/ 271966 h 559617"/>
              <a:gd name="connsiteX181" fmla="*/ 46025 w 502601"/>
              <a:gd name="connsiteY181" fmla="*/ 270337 h 559617"/>
              <a:gd name="connsiteX182" fmla="*/ 32000 w 502601"/>
              <a:gd name="connsiteY182" fmla="*/ 231481 h 559617"/>
              <a:gd name="connsiteX183" fmla="*/ 48812 w 502601"/>
              <a:gd name="connsiteY183" fmla="*/ 199415 h 559617"/>
              <a:gd name="connsiteX184" fmla="*/ 66868 w 502601"/>
              <a:gd name="connsiteY184" fmla="*/ 172526 h 559617"/>
              <a:gd name="connsiteX185" fmla="*/ 86894 w 502601"/>
              <a:gd name="connsiteY185" fmla="*/ 174708 h 559617"/>
              <a:gd name="connsiteX186" fmla="*/ 97586 w 502601"/>
              <a:gd name="connsiteY186" fmla="*/ 150063 h 559617"/>
              <a:gd name="connsiteX187" fmla="*/ 114982 w 502601"/>
              <a:gd name="connsiteY187" fmla="*/ 134335 h 559617"/>
              <a:gd name="connsiteX188" fmla="*/ 155756 w 502601"/>
              <a:gd name="connsiteY188" fmla="*/ 134870 h 559617"/>
              <a:gd name="connsiteX189" fmla="*/ 176888 w 502601"/>
              <a:gd name="connsiteY189" fmla="*/ 117432 h 559617"/>
              <a:gd name="connsiteX190" fmla="*/ 205662 w 502601"/>
              <a:gd name="connsiteY190" fmla="*/ 129015 h 559617"/>
              <a:gd name="connsiteX191" fmla="*/ 208913 w 502601"/>
              <a:gd name="connsiteY191" fmla="*/ 121771 h 559617"/>
              <a:gd name="connsiteX192" fmla="*/ 236052 w 502601"/>
              <a:gd name="connsiteY192" fmla="*/ 127122 h 559617"/>
              <a:gd name="connsiteX193" fmla="*/ 250543 w 502601"/>
              <a:gd name="connsiteY193" fmla="*/ 130676 h 559617"/>
              <a:gd name="connsiteX194" fmla="*/ 258014 w 502601"/>
              <a:gd name="connsiteY194" fmla="*/ 90913 h 559617"/>
              <a:gd name="connsiteX195" fmla="*/ 276637 w 502601"/>
              <a:gd name="connsiteY195" fmla="*/ 89750 h 559617"/>
              <a:gd name="connsiteX196" fmla="*/ 288945 w 502601"/>
              <a:gd name="connsiteY196" fmla="*/ 79964 h 559617"/>
              <a:gd name="connsiteX197" fmla="*/ 289329 w 502601"/>
              <a:gd name="connsiteY197" fmla="*/ 56779 h 559617"/>
              <a:gd name="connsiteX198" fmla="*/ 319952 w 502601"/>
              <a:gd name="connsiteY198" fmla="*/ 61470 h 559617"/>
              <a:gd name="connsiteX199" fmla="*/ 340027 w 502601"/>
              <a:gd name="connsiteY199" fmla="*/ 65356 h 559617"/>
              <a:gd name="connsiteX200" fmla="*/ 355486 w 502601"/>
              <a:gd name="connsiteY200" fmla="*/ 76713 h 559617"/>
              <a:gd name="connsiteX201" fmla="*/ 362757 w 502601"/>
              <a:gd name="connsiteY201" fmla="*/ 77707 h 559617"/>
              <a:gd name="connsiteX202" fmla="*/ 371380 w 502601"/>
              <a:gd name="connsiteY202" fmla="*/ 82512 h 559617"/>
              <a:gd name="connsiteX203" fmla="*/ 380650 w 502601"/>
              <a:gd name="connsiteY203" fmla="*/ 85813 h 559617"/>
              <a:gd name="connsiteX204" fmla="*/ 412550 w 502601"/>
              <a:gd name="connsiteY204" fmla="*/ 97340 h 559617"/>
              <a:gd name="connsiteX205" fmla="*/ 420613 w 502601"/>
              <a:gd name="connsiteY205" fmla="*/ 92780 h 559617"/>
              <a:gd name="connsiteX206" fmla="*/ 437487 w 502601"/>
              <a:gd name="connsiteY206" fmla="*/ 39593 h 559617"/>
              <a:gd name="connsiteX207" fmla="*/ 455569 w 502601"/>
              <a:gd name="connsiteY207" fmla="*/ 25890 h 5596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Lst>
            <a:rect l="l" t="t" r="r" b="b"/>
            <a:pathLst>
              <a:path w="502601" h="559617">
                <a:moveTo>
                  <a:pt x="151971" y="510622"/>
                </a:moveTo>
                <a:lnTo>
                  <a:pt x="152952" y="516936"/>
                </a:lnTo>
                <a:lnTo>
                  <a:pt x="146109" y="524282"/>
                </a:lnTo>
                <a:lnTo>
                  <a:pt x="145285" y="529539"/>
                </a:lnTo>
                <a:lnTo>
                  <a:pt x="136367" y="529639"/>
                </a:lnTo>
                <a:lnTo>
                  <a:pt x="124511" y="518037"/>
                </a:lnTo>
                <a:lnTo>
                  <a:pt x="131221" y="518565"/>
                </a:lnTo>
                <a:lnTo>
                  <a:pt x="129668" y="513961"/>
                </a:lnTo>
                <a:lnTo>
                  <a:pt x="137342" y="515131"/>
                </a:lnTo>
                <a:lnTo>
                  <a:pt x="145801" y="515855"/>
                </a:lnTo>
                <a:close/>
                <a:moveTo>
                  <a:pt x="23058" y="485159"/>
                </a:moveTo>
                <a:lnTo>
                  <a:pt x="29177" y="492793"/>
                </a:lnTo>
                <a:lnTo>
                  <a:pt x="36856" y="493189"/>
                </a:lnTo>
                <a:lnTo>
                  <a:pt x="52209" y="492737"/>
                </a:lnTo>
                <a:lnTo>
                  <a:pt x="57240" y="500296"/>
                </a:lnTo>
                <a:lnTo>
                  <a:pt x="67133" y="500164"/>
                </a:lnTo>
                <a:lnTo>
                  <a:pt x="71592" y="486272"/>
                </a:lnTo>
                <a:lnTo>
                  <a:pt x="85586" y="500403"/>
                </a:lnTo>
                <a:lnTo>
                  <a:pt x="86240" y="511540"/>
                </a:lnTo>
                <a:lnTo>
                  <a:pt x="73699" y="523382"/>
                </a:lnTo>
                <a:lnTo>
                  <a:pt x="66102" y="524117"/>
                </a:lnTo>
                <a:lnTo>
                  <a:pt x="29938" y="495662"/>
                </a:lnTo>
                <a:lnTo>
                  <a:pt x="19711" y="497133"/>
                </a:lnTo>
                <a:lnTo>
                  <a:pt x="11773" y="507252"/>
                </a:lnTo>
                <a:lnTo>
                  <a:pt x="2371" y="507163"/>
                </a:lnTo>
                <a:lnTo>
                  <a:pt x="0" y="492780"/>
                </a:lnTo>
                <a:lnTo>
                  <a:pt x="12962" y="494082"/>
                </a:lnTo>
                <a:close/>
                <a:moveTo>
                  <a:pt x="112234" y="419080"/>
                </a:moveTo>
                <a:lnTo>
                  <a:pt x="116674" y="426361"/>
                </a:lnTo>
                <a:lnTo>
                  <a:pt x="133536" y="431682"/>
                </a:lnTo>
                <a:lnTo>
                  <a:pt x="142561" y="440372"/>
                </a:lnTo>
                <a:lnTo>
                  <a:pt x="145247" y="443598"/>
                </a:lnTo>
                <a:lnTo>
                  <a:pt x="126127" y="440360"/>
                </a:lnTo>
                <a:lnTo>
                  <a:pt x="117209" y="450478"/>
                </a:lnTo>
                <a:lnTo>
                  <a:pt x="104888" y="449271"/>
                </a:lnTo>
                <a:lnTo>
                  <a:pt x="101473" y="438737"/>
                </a:lnTo>
                <a:close/>
                <a:moveTo>
                  <a:pt x="302878" y="333795"/>
                </a:moveTo>
                <a:lnTo>
                  <a:pt x="309538" y="342957"/>
                </a:lnTo>
                <a:lnTo>
                  <a:pt x="312903" y="349289"/>
                </a:lnTo>
                <a:lnTo>
                  <a:pt x="317374" y="361873"/>
                </a:lnTo>
                <a:lnTo>
                  <a:pt x="312198" y="370721"/>
                </a:lnTo>
                <a:lnTo>
                  <a:pt x="319249" y="375858"/>
                </a:lnTo>
                <a:lnTo>
                  <a:pt x="333179" y="375400"/>
                </a:lnTo>
                <a:lnTo>
                  <a:pt x="336746" y="392403"/>
                </a:lnTo>
                <a:lnTo>
                  <a:pt x="333972" y="399900"/>
                </a:lnTo>
                <a:lnTo>
                  <a:pt x="324412" y="404176"/>
                </a:lnTo>
                <a:lnTo>
                  <a:pt x="314595" y="433801"/>
                </a:lnTo>
                <a:lnTo>
                  <a:pt x="313852" y="436027"/>
                </a:lnTo>
                <a:lnTo>
                  <a:pt x="310104" y="453547"/>
                </a:lnTo>
                <a:lnTo>
                  <a:pt x="302783" y="450604"/>
                </a:lnTo>
                <a:lnTo>
                  <a:pt x="297682" y="467061"/>
                </a:lnTo>
                <a:lnTo>
                  <a:pt x="306142" y="479827"/>
                </a:lnTo>
                <a:lnTo>
                  <a:pt x="309921" y="480789"/>
                </a:lnTo>
                <a:lnTo>
                  <a:pt x="333601" y="486833"/>
                </a:lnTo>
                <a:lnTo>
                  <a:pt x="347670" y="472764"/>
                </a:lnTo>
                <a:lnTo>
                  <a:pt x="351633" y="453346"/>
                </a:lnTo>
                <a:lnTo>
                  <a:pt x="365482" y="446674"/>
                </a:lnTo>
                <a:lnTo>
                  <a:pt x="376192" y="453956"/>
                </a:lnTo>
                <a:lnTo>
                  <a:pt x="370054" y="472211"/>
                </a:lnTo>
                <a:lnTo>
                  <a:pt x="372721" y="494404"/>
                </a:lnTo>
                <a:lnTo>
                  <a:pt x="346029" y="495536"/>
                </a:lnTo>
                <a:lnTo>
                  <a:pt x="331161" y="499781"/>
                </a:lnTo>
                <a:lnTo>
                  <a:pt x="321261" y="515641"/>
                </a:lnTo>
                <a:lnTo>
                  <a:pt x="308683" y="521244"/>
                </a:lnTo>
                <a:lnTo>
                  <a:pt x="301374" y="535242"/>
                </a:lnTo>
                <a:lnTo>
                  <a:pt x="295173" y="547687"/>
                </a:lnTo>
                <a:lnTo>
                  <a:pt x="282129" y="543788"/>
                </a:lnTo>
                <a:lnTo>
                  <a:pt x="275487" y="538078"/>
                </a:lnTo>
                <a:lnTo>
                  <a:pt x="260909" y="534274"/>
                </a:lnTo>
                <a:lnTo>
                  <a:pt x="249059" y="535217"/>
                </a:lnTo>
                <a:lnTo>
                  <a:pt x="256538" y="549857"/>
                </a:lnTo>
                <a:lnTo>
                  <a:pt x="238996" y="547864"/>
                </a:lnTo>
                <a:lnTo>
                  <a:pt x="220266" y="559617"/>
                </a:lnTo>
                <a:lnTo>
                  <a:pt x="220838" y="551699"/>
                </a:lnTo>
                <a:lnTo>
                  <a:pt x="230726" y="546266"/>
                </a:lnTo>
                <a:lnTo>
                  <a:pt x="228525" y="538676"/>
                </a:lnTo>
                <a:lnTo>
                  <a:pt x="214109" y="541619"/>
                </a:lnTo>
                <a:lnTo>
                  <a:pt x="214040" y="520835"/>
                </a:lnTo>
                <a:lnTo>
                  <a:pt x="190033" y="501498"/>
                </a:lnTo>
                <a:lnTo>
                  <a:pt x="185480" y="485330"/>
                </a:lnTo>
                <a:lnTo>
                  <a:pt x="183171" y="461276"/>
                </a:lnTo>
                <a:lnTo>
                  <a:pt x="188555" y="455855"/>
                </a:lnTo>
                <a:lnTo>
                  <a:pt x="189140" y="455270"/>
                </a:lnTo>
                <a:lnTo>
                  <a:pt x="174127" y="446535"/>
                </a:lnTo>
                <a:lnTo>
                  <a:pt x="172649" y="441278"/>
                </a:lnTo>
                <a:lnTo>
                  <a:pt x="170593" y="433864"/>
                </a:lnTo>
                <a:lnTo>
                  <a:pt x="178222" y="427714"/>
                </a:lnTo>
                <a:lnTo>
                  <a:pt x="193077" y="429481"/>
                </a:lnTo>
                <a:lnTo>
                  <a:pt x="200863" y="415583"/>
                </a:lnTo>
                <a:lnTo>
                  <a:pt x="222613" y="403226"/>
                </a:lnTo>
                <a:lnTo>
                  <a:pt x="231858" y="397133"/>
                </a:lnTo>
                <a:lnTo>
                  <a:pt x="232902" y="396447"/>
                </a:lnTo>
                <a:lnTo>
                  <a:pt x="233399" y="395812"/>
                </a:lnTo>
                <a:lnTo>
                  <a:pt x="234060" y="394982"/>
                </a:lnTo>
                <a:lnTo>
                  <a:pt x="242343" y="384518"/>
                </a:lnTo>
                <a:lnTo>
                  <a:pt x="251280" y="374607"/>
                </a:lnTo>
                <a:lnTo>
                  <a:pt x="264827" y="370230"/>
                </a:lnTo>
                <a:lnTo>
                  <a:pt x="273720" y="354232"/>
                </a:lnTo>
                <a:lnTo>
                  <a:pt x="282336" y="349730"/>
                </a:lnTo>
                <a:lnTo>
                  <a:pt x="292557" y="337197"/>
                </a:lnTo>
                <a:close/>
                <a:moveTo>
                  <a:pt x="374090" y="332701"/>
                </a:moveTo>
                <a:lnTo>
                  <a:pt x="390920" y="335430"/>
                </a:lnTo>
                <a:lnTo>
                  <a:pt x="400178" y="364508"/>
                </a:lnTo>
                <a:lnTo>
                  <a:pt x="403116" y="382576"/>
                </a:lnTo>
                <a:lnTo>
                  <a:pt x="384392" y="374885"/>
                </a:lnTo>
                <a:lnTo>
                  <a:pt x="362329" y="383846"/>
                </a:lnTo>
                <a:lnTo>
                  <a:pt x="352461" y="384180"/>
                </a:lnTo>
                <a:lnTo>
                  <a:pt x="346191" y="382532"/>
                </a:lnTo>
                <a:lnTo>
                  <a:pt x="348335" y="368539"/>
                </a:lnTo>
                <a:lnTo>
                  <a:pt x="361662" y="368633"/>
                </a:lnTo>
                <a:lnTo>
                  <a:pt x="377681" y="365785"/>
                </a:lnTo>
                <a:lnTo>
                  <a:pt x="383166" y="359735"/>
                </a:lnTo>
                <a:lnTo>
                  <a:pt x="346493" y="358697"/>
                </a:lnTo>
                <a:lnTo>
                  <a:pt x="327505" y="368237"/>
                </a:lnTo>
                <a:lnTo>
                  <a:pt x="321518" y="346919"/>
                </a:lnTo>
                <a:lnTo>
                  <a:pt x="334178" y="338995"/>
                </a:lnTo>
                <a:lnTo>
                  <a:pt x="348669" y="343158"/>
                </a:lnTo>
                <a:close/>
                <a:moveTo>
                  <a:pt x="464229" y="0"/>
                </a:moveTo>
                <a:lnTo>
                  <a:pt x="501034" y="18765"/>
                </a:lnTo>
                <a:lnTo>
                  <a:pt x="502601" y="28084"/>
                </a:lnTo>
                <a:lnTo>
                  <a:pt x="498858" y="58445"/>
                </a:lnTo>
                <a:lnTo>
                  <a:pt x="497544" y="79374"/>
                </a:lnTo>
                <a:lnTo>
                  <a:pt x="490745" y="99893"/>
                </a:lnTo>
                <a:lnTo>
                  <a:pt x="480978" y="113262"/>
                </a:lnTo>
                <a:lnTo>
                  <a:pt x="480431" y="130531"/>
                </a:lnTo>
                <a:lnTo>
                  <a:pt x="473946" y="143812"/>
                </a:lnTo>
                <a:lnTo>
                  <a:pt x="474374" y="147981"/>
                </a:lnTo>
                <a:lnTo>
                  <a:pt x="475871" y="162602"/>
                </a:lnTo>
                <a:lnTo>
                  <a:pt x="468883" y="173343"/>
                </a:lnTo>
                <a:lnTo>
                  <a:pt x="468726" y="187329"/>
                </a:lnTo>
                <a:lnTo>
                  <a:pt x="468600" y="199139"/>
                </a:lnTo>
                <a:lnTo>
                  <a:pt x="460204" y="221085"/>
                </a:lnTo>
                <a:lnTo>
                  <a:pt x="465317" y="238524"/>
                </a:lnTo>
                <a:lnTo>
                  <a:pt x="459116" y="239586"/>
                </a:lnTo>
                <a:lnTo>
                  <a:pt x="453412" y="240561"/>
                </a:lnTo>
                <a:lnTo>
                  <a:pt x="446449" y="246416"/>
                </a:lnTo>
                <a:lnTo>
                  <a:pt x="440078" y="259842"/>
                </a:lnTo>
                <a:lnTo>
                  <a:pt x="440770" y="265765"/>
                </a:lnTo>
                <a:lnTo>
                  <a:pt x="441412" y="271230"/>
                </a:lnTo>
                <a:lnTo>
                  <a:pt x="438946" y="285474"/>
                </a:lnTo>
                <a:lnTo>
                  <a:pt x="430795" y="304227"/>
                </a:lnTo>
                <a:lnTo>
                  <a:pt x="407594" y="313553"/>
                </a:lnTo>
                <a:lnTo>
                  <a:pt x="385770" y="329117"/>
                </a:lnTo>
                <a:lnTo>
                  <a:pt x="388958" y="320534"/>
                </a:lnTo>
                <a:lnTo>
                  <a:pt x="369323" y="315886"/>
                </a:lnTo>
                <a:lnTo>
                  <a:pt x="360273" y="329381"/>
                </a:lnTo>
                <a:lnTo>
                  <a:pt x="357292" y="328816"/>
                </a:lnTo>
                <a:lnTo>
                  <a:pt x="344939" y="326483"/>
                </a:lnTo>
                <a:lnTo>
                  <a:pt x="333235" y="327683"/>
                </a:lnTo>
                <a:lnTo>
                  <a:pt x="323920" y="332444"/>
                </a:lnTo>
                <a:lnTo>
                  <a:pt x="320033" y="334431"/>
                </a:lnTo>
                <a:lnTo>
                  <a:pt x="308675" y="324967"/>
                </a:lnTo>
                <a:lnTo>
                  <a:pt x="294247" y="325891"/>
                </a:lnTo>
                <a:lnTo>
                  <a:pt x="286838" y="321873"/>
                </a:lnTo>
                <a:lnTo>
                  <a:pt x="284247" y="320470"/>
                </a:lnTo>
                <a:lnTo>
                  <a:pt x="283536" y="327708"/>
                </a:lnTo>
                <a:lnTo>
                  <a:pt x="282379" y="339550"/>
                </a:lnTo>
                <a:lnTo>
                  <a:pt x="276725" y="341782"/>
                </a:lnTo>
                <a:lnTo>
                  <a:pt x="268323" y="345096"/>
                </a:lnTo>
                <a:lnTo>
                  <a:pt x="257027" y="352624"/>
                </a:lnTo>
                <a:lnTo>
                  <a:pt x="236549" y="363094"/>
                </a:lnTo>
                <a:lnTo>
                  <a:pt x="215876" y="373659"/>
                </a:lnTo>
                <a:lnTo>
                  <a:pt x="190479" y="381268"/>
                </a:lnTo>
                <a:lnTo>
                  <a:pt x="181014" y="391443"/>
                </a:lnTo>
                <a:lnTo>
                  <a:pt x="164831" y="393499"/>
                </a:lnTo>
                <a:lnTo>
                  <a:pt x="141718" y="385752"/>
                </a:lnTo>
                <a:lnTo>
                  <a:pt x="136825" y="378224"/>
                </a:lnTo>
                <a:lnTo>
                  <a:pt x="133586" y="373250"/>
                </a:lnTo>
                <a:lnTo>
                  <a:pt x="120535" y="363874"/>
                </a:lnTo>
                <a:lnTo>
                  <a:pt x="120340" y="363937"/>
                </a:lnTo>
                <a:lnTo>
                  <a:pt x="106196" y="368546"/>
                </a:lnTo>
                <a:lnTo>
                  <a:pt x="75982" y="365654"/>
                </a:lnTo>
                <a:lnTo>
                  <a:pt x="57239" y="370483"/>
                </a:lnTo>
                <a:lnTo>
                  <a:pt x="56132" y="370773"/>
                </a:lnTo>
                <a:lnTo>
                  <a:pt x="41956" y="361724"/>
                </a:lnTo>
                <a:lnTo>
                  <a:pt x="23780" y="353353"/>
                </a:lnTo>
                <a:lnTo>
                  <a:pt x="25692" y="341675"/>
                </a:lnTo>
                <a:lnTo>
                  <a:pt x="18208" y="332935"/>
                </a:lnTo>
                <a:lnTo>
                  <a:pt x="32069" y="314528"/>
                </a:lnTo>
                <a:lnTo>
                  <a:pt x="25397" y="305441"/>
                </a:lnTo>
                <a:lnTo>
                  <a:pt x="39705" y="271966"/>
                </a:lnTo>
                <a:lnTo>
                  <a:pt x="46025" y="270337"/>
                </a:lnTo>
                <a:lnTo>
                  <a:pt x="32000" y="231481"/>
                </a:lnTo>
                <a:lnTo>
                  <a:pt x="48812" y="199415"/>
                </a:lnTo>
                <a:lnTo>
                  <a:pt x="66868" y="172526"/>
                </a:lnTo>
                <a:lnTo>
                  <a:pt x="86894" y="174708"/>
                </a:lnTo>
                <a:lnTo>
                  <a:pt x="97586" y="150063"/>
                </a:lnTo>
                <a:lnTo>
                  <a:pt x="114982" y="134335"/>
                </a:lnTo>
                <a:lnTo>
                  <a:pt x="155756" y="134870"/>
                </a:lnTo>
                <a:lnTo>
                  <a:pt x="176888" y="117432"/>
                </a:lnTo>
                <a:lnTo>
                  <a:pt x="205662" y="129015"/>
                </a:lnTo>
                <a:lnTo>
                  <a:pt x="208913" y="121771"/>
                </a:lnTo>
                <a:lnTo>
                  <a:pt x="236052" y="127122"/>
                </a:lnTo>
                <a:lnTo>
                  <a:pt x="250543" y="130676"/>
                </a:lnTo>
                <a:lnTo>
                  <a:pt x="258014" y="90913"/>
                </a:lnTo>
                <a:lnTo>
                  <a:pt x="276637" y="89750"/>
                </a:lnTo>
                <a:lnTo>
                  <a:pt x="288945" y="79964"/>
                </a:lnTo>
                <a:lnTo>
                  <a:pt x="289329" y="56779"/>
                </a:lnTo>
                <a:lnTo>
                  <a:pt x="319952" y="61470"/>
                </a:lnTo>
                <a:lnTo>
                  <a:pt x="340027" y="65356"/>
                </a:lnTo>
                <a:lnTo>
                  <a:pt x="355486" y="76713"/>
                </a:lnTo>
                <a:lnTo>
                  <a:pt x="362757" y="77707"/>
                </a:lnTo>
                <a:lnTo>
                  <a:pt x="371380" y="82512"/>
                </a:lnTo>
                <a:lnTo>
                  <a:pt x="380650" y="85813"/>
                </a:lnTo>
                <a:lnTo>
                  <a:pt x="412550" y="97340"/>
                </a:lnTo>
                <a:lnTo>
                  <a:pt x="420613" y="92780"/>
                </a:lnTo>
                <a:lnTo>
                  <a:pt x="437487" y="39593"/>
                </a:lnTo>
                <a:lnTo>
                  <a:pt x="455569" y="25890"/>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1" name="Køge">
            <a:extLst>
              <a:ext uri="{FF2B5EF4-FFF2-40B4-BE49-F238E27FC236}">
                <a16:creationId xmlns:a16="http://schemas.microsoft.com/office/drawing/2014/main" id="{00000000-0008-0000-3E00-0000D3000000}"/>
              </a:ext>
            </a:extLst>
          </xdr:cNvPr>
          <xdr:cNvSpPr/>
        </xdr:nvSpPr>
        <xdr:spPr>
          <a:xfrm>
            <a:off x="4540255" y="4775247"/>
            <a:ext cx="381161" cy="330081"/>
          </a:xfrm>
          <a:custGeom>
            <a:avLst/>
            <a:gdLst>
              <a:gd name="connsiteX0" fmla="*/ 43912 w 371078"/>
              <a:gd name="connsiteY0" fmla="*/ 149441 h 321350"/>
              <a:gd name="connsiteX1" fmla="*/ 35302 w 371078"/>
              <a:gd name="connsiteY1" fmla="*/ 148478 h 321350"/>
              <a:gd name="connsiteX2" fmla="*/ 25987 w 371078"/>
              <a:gd name="connsiteY2" fmla="*/ 122834 h 321350"/>
              <a:gd name="connsiteX3" fmla="*/ 10415 w 371078"/>
              <a:gd name="connsiteY3" fmla="*/ 62282 h 321350"/>
              <a:gd name="connsiteX4" fmla="*/ 6541 w 371078"/>
              <a:gd name="connsiteY4" fmla="*/ 48378 h 321350"/>
              <a:gd name="connsiteX5" fmla="*/ 472 w 371078"/>
              <a:gd name="connsiteY5" fmla="*/ 45026 h 321350"/>
              <a:gd name="connsiteX6" fmla="*/ 2390 w 371078"/>
              <a:gd name="connsiteY6" fmla="*/ 13715 h 321350"/>
              <a:gd name="connsiteX7" fmla="*/ 19384 w 371078"/>
              <a:gd name="connsiteY7" fmla="*/ 14181 h 321350"/>
              <a:gd name="connsiteX8" fmla="*/ 57371 w 371078"/>
              <a:gd name="connsiteY8" fmla="*/ 4610 h 321350"/>
              <a:gd name="connsiteX9" fmla="*/ 65088 w 371078"/>
              <a:gd name="connsiteY9" fmla="*/ 472 h 321350"/>
              <a:gd name="connsiteX10" fmla="*/ 98239 w 371078"/>
              <a:gd name="connsiteY10" fmla="*/ 15011 h 321350"/>
              <a:gd name="connsiteX11" fmla="*/ 118164 w 371078"/>
              <a:gd name="connsiteY11" fmla="*/ 11797 h 321350"/>
              <a:gd name="connsiteX12" fmla="*/ 125799 w 371078"/>
              <a:gd name="connsiteY12" fmla="*/ 27525 h 321350"/>
              <a:gd name="connsiteX13" fmla="*/ 130284 w 371078"/>
              <a:gd name="connsiteY13" fmla="*/ 35769 h 321350"/>
              <a:gd name="connsiteX14" fmla="*/ 141120 w 371078"/>
              <a:gd name="connsiteY14" fmla="*/ 19211 h 321350"/>
              <a:gd name="connsiteX15" fmla="*/ 165869 w 371078"/>
              <a:gd name="connsiteY15" fmla="*/ 15853 h 321350"/>
              <a:gd name="connsiteX16" fmla="*/ 208605 w 371078"/>
              <a:gd name="connsiteY16" fmla="*/ 13690 h 321350"/>
              <a:gd name="connsiteX17" fmla="*/ 214467 w 371078"/>
              <a:gd name="connsiteY17" fmla="*/ 13508 h 321350"/>
              <a:gd name="connsiteX18" fmla="*/ 242077 w 371078"/>
              <a:gd name="connsiteY18" fmla="*/ 24060 h 321350"/>
              <a:gd name="connsiteX19" fmla="*/ 269976 w 371078"/>
              <a:gd name="connsiteY19" fmla="*/ 33461 h 321350"/>
              <a:gd name="connsiteX20" fmla="*/ 288480 w 371078"/>
              <a:gd name="connsiteY20" fmla="*/ 36335 h 321350"/>
              <a:gd name="connsiteX21" fmla="*/ 315939 w 371078"/>
              <a:gd name="connsiteY21" fmla="*/ 38819 h 321350"/>
              <a:gd name="connsiteX22" fmla="*/ 336291 w 371078"/>
              <a:gd name="connsiteY22" fmla="*/ 40712 h 321350"/>
              <a:gd name="connsiteX23" fmla="*/ 332656 w 371078"/>
              <a:gd name="connsiteY23" fmla="*/ 46636 h 321350"/>
              <a:gd name="connsiteX24" fmla="*/ 332543 w 371078"/>
              <a:gd name="connsiteY24" fmla="*/ 63558 h 321350"/>
              <a:gd name="connsiteX25" fmla="*/ 324731 w 371078"/>
              <a:gd name="connsiteY25" fmla="*/ 81103 h 321350"/>
              <a:gd name="connsiteX26" fmla="*/ 324826 w 371078"/>
              <a:gd name="connsiteY26" fmla="*/ 83726 h 321350"/>
              <a:gd name="connsiteX27" fmla="*/ 325448 w 371078"/>
              <a:gd name="connsiteY27" fmla="*/ 100818 h 321350"/>
              <a:gd name="connsiteX28" fmla="*/ 327046 w 371078"/>
              <a:gd name="connsiteY28" fmla="*/ 94422 h 321350"/>
              <a:gd name="connsiteX29" fmla="*/ 328643 w 371078"/>
              <a:gd name="connsiteY29" fmla="*/ 90649 h 321350"/>
              <a:gd name="connsiteX30" fmla="*/ 331184 w 371078"/>
              <a:gd name="connsiteY30" fmla="*/ 96001 h 321350"/>
              <a:gd name="connsiteX31" fmla="*/ 328757 w 371078"/>
              <a:gd name="connsiteY31" fmla="*/ 104893 h 321350"/>
              <a:gd name="connsiteX32" fmla="*/ 327744 w 371078"/>
              <a:gd name="connsiteY32" fmla="*/ 108597 h 321350"/>
              <a:gd name="connsiteX33" fmla="*/ 328624 w 371078"/>
              <a:gd name="connsiteY33" fmla="*/ 109427 h 321350"/>
              <a:gd name="connsiteX34" fmla="*/ 329216 w 371078"/>
              <a:gd name="connsiteY34" fmla="*/ 111326 h 321350"/>
              <a:gd name="connsiteX35" fmla="*/ 323895 w 371078"/>
              <a:gd name="connsiteY35" fmla="*/ 122306 h 321350"/>
              <a:gd name="connsiteX36" fmla="*/ 335354 w 371078"/>
              <a:gd name="connsiteY36" fmla="*/ 119237 h 321350"/>
              <a:gd name="connsiteX37" fmla="*/ 343700 w 371078"/>
              <a:gd name="connsiteY37" fmla="*/ 134273 h 321350"/>
              <a:gd name="connsiteX38" fmla="*/ 339870 w 371078"/>
              <a:gd name="connsiteY38" fmla="*/ 136876 h 321350"/>
              <a:gd name="connsiteX39" fmla="*/ 337813 w 371078"/>
              <a:gd name="connsiteY39" fmla="*/ 126701 h 321350"/>
              <a:gd name="connsiteX40" fmla="*/ 334442 w 371078"/>
              <a:gd name="connsiteY40" fmla="*/ 125242 h 321350"/>
              <a:gd name="connsiteX41" fmla="*/ 334725 w 371078"/>
              <a:gd name="connsiteY41" fmla="*/ 142674 h 321350"/>
              <a:gd name="connsiteX42" fmla="*/ 326322 w 371078"/>
              <a:gd name="connsiteY42" fmla="*/ 146102 h 321350"/>
              <a:gd name="connsiteX43" fmla="*/ 330945 w 371078"/>
              <a:gd name="connsiteY43" fmla="*/ 156358 h 321350"/>
              <a:gd name="connsiteX44" fmla="*/ 332008 w 371078"/>
              <a:gd name="connsiteY44" fmla="*/ 163401 h 321350"/>
              <a:gd name="connsiteX45" fmla="*/ 333448 w 371078"/>
              <a:gd name="connsiteY45" fmla="*/ 172966 h 321350"/>
              <a:gd name="connsiteX46" fmla="*/ 348140 w 371078"/>
              <a:gd name="connsiteY46" fmla="*/ 196076 h 321350"/>
              <a:gd name="connsiteX47" fmla="*/ 354121 w 371078"/>
              <a:gd name="connsiteY47" fmla="*/ 201007 h 321350"/>
              <a:gd name="connsiteX48" fmla="*/ 371121 w 371078"/>
              <a:gd name="connsiteY48" fmla="*/ 225526 h 321350"/>
              <a:gd name="connsiteX49" fmla="*/ 352838 w 371078"/>
              <a:gd name="connsiteY49" fmla="*/ 233091 h 321350"/>
              <a:gd name="connsiteX50" fmla="*/ 328562 w 371078"/>
              <a:gd name="connsiteY50" fmla="*/ 254340 h 321350"/>
              <a:gd name="connsiteX51" fmla="*/ 329744 w 371078"/>
              <a:gd name="connsiteY51" fmla="*/ 286870 h 321350"/>
              <a:gd name="connsiteX52" fmla="*/ 326247 w 371078"/>
              <a:gd name="connsiteY52" fmla="*/ 304661 h 321350"/>
              <a:gd name="connsiteX53" fmla="*/ 297266 w 371078"/>
              <a:gd name="connsiteY53" fmla="*/ 306396 h 321350"/>
              <a:gd name="connsiteX54" fmla="*/ 283366 w 371078"/>
              <a:gd name="connsiteY54" fmla="*/ 304132 h 321350"/>
              <a:gd name="connsiteX55" fmla="*/ 270587 w 371078"/>
              <a:gd name="connsiteY55" fmla="*/ 309138 h 321350"/>
              <a:gd name="connsiteX56" fmla="*/ 269341 w 371078"/>
              <a:gd name="connsiteY56" fmla="*/ 318162 h 321350"/>
              <a:gd name="connsiteX57" fmla="*/ 237775 w 371078"/>
              <a:gd name="connsiteY57" fmla="*/ 317175 h 321350"/>
              <a:gd name="connsiteX58" fmla="*/ 207919 w 371078"/>
              <a:gd name="connsiteY58" fmla="*/ 321162 h 321350"/>
              <a:gd name="connsiteX59" fmla="*/ 182183 w 371078"/>
              <a:gd name="connsiteY59" fmla="*/ 311861 h 321350"/>
              <a:gd name="connsiteX60" fmla="*/ 182504 w 371078"/>
              <a:gd name="connsiteY60" fmla="*/ 299284 h 321350"/>
              <a:gd name="connsiteX61" fmla="*/ 179328 w 371078"/>
              <a:gd name="connsiteY61" fmla="*/ 290744 h 321350"/>
              <a:gd name="connsiteX62" fmla="*/ 161026 w 371078"/>
              <a:gd name="connsiteY62" fmla="*/ 278079 h 321350"/>
              <a:gd name="connsiteX63" fmla="*/ 123491 w 371078"/>
              <a:gd name="connsiteY63" fmla="*/ 270250 h 321350"/>
              <a:gd name="connsiteX64" fmla="*/ 108177 w 371078"/>
              <a:gd name="connsiteY64" fmla="*/ 263923 h 321350"/>
              <a:gd name="connsiteX65" fmla="*/ 69327 w 371078"/>
              <a:gd name="connsiteY65" fmla="*/ 265879 h 321350"/>
              <a:gd name="connsiteX66" fmla="*/ 58157 w 371078"/>
              <a:gd name="connsiteY66" fmla="*/ 251227 h 321350"/>
              <a:gd name="connsiteX67" fmla="*/ 60629 w 371078"/>
              <a:gd name="connsiteY67" fmla="*/ 231795 h 321350"/>
              <a:gd name="connsiteX68" fmla="*/ 34836 w 371078"/>
              <a:gd name="connsiteY68" fmla="*/ 198617 h 321350"/>
              <a:gd name="connsiteX69" fmla="*/ 43912 w 371078"/>
              <a:gd name="connsiteY69" fmla="*/ 149441 h 3213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Lst>
            <a:rect l="l" t="t" r="r" b="b"/>
            <a:pathLst>
              <a:path w="371078" h="321350">
                <a:moveTo>
                  <a:pt x="43912" y="149441"/>
                </a:moveTo>
                <a:lnTo>
                  <a:pt x="35302" y="148478"/>
                </a:lnTo>
                <a:lnTo>
                  <a:pt x="25987" y="122834"/>
                </a:lnTo>
                <a:lnTo>
                  <a:pt x="10415" y="62282"/>
                </a:lnTo>
                <a:lnTo>
                  <a:pt x="6541" y="48378"/>
                </a:lnTo>
                <a:lnTo>
                  <a:pt x="472" y="45026"/>
                </a:lnTo>
                <a:lnTo>
                  <a:pt x="2390" y="13715"/>
                </a:lnTo>
                <a:lnTo>
                  <a:pt x="19384" y="14181"/>
                </a:lnTo>
                <a:lnTo>
                  <a:pt x="57371" y="4610"/>
                </a:lnTo>
                <a:lnTo>
                  <a:pt x="65088" y="472"/>
                </a:lnTo>
                <a:lnTo>
                  <a:pt x="98239" y="15011"/>
                </a:lnTo>
                <a:lnTo>
                  <a:pt x="118164" y="11797"/>
                </a:lnTo>
                <a:lnTo>
                  <a:pt x="125799" y="27525"/>
                </a:lnTo>
                <a:lnTo>
                  <a:pt x="130284" y="35769"/>
                </a:lnTo>
                <a:lnTo>
                  <a:pt x="141120" y="19211"/>
                </a:lnTo>
                <a:lnTo>
                  <a:pt x="165869" y="15853"/>
                </a:lnTo>
                <a:lnTo>
                  <a:pt x="208605" y="13690"/>
                </a:lnTo>
                <a:lnTo>
                  <a:pt x="214467" y="13508"/>
                </a:lnTo>
                <a:lnTo>
                  <a:pt x="242077" y="24060"/>
                </a:lnTo>
                <a:lnTo>
                  <a:pt x="269976" y="33461"/>
                </a:lnTo>
                <a:lnTo>
                  <a:pt x="288480" y="36335"/>
                </a:lnTo>
                <a:lnTo>
                  <a:pt x="315939" y="38819"/>
                </a:lnTo>
                <a:lnTo>
                  <a:pt x="336291" y="40712"/>
                </a:lnTo>
                <a:lnTo>
                  <a:pt x="332656" y="46636"/>
                </a:lnTo>
                <a:lnTo>
                  <a:pt x="332543" y="63558"/>
                </a:lnTo>
                <a:lnTo>
                  <a:pt x="324731" y="81103"/>
                </a:lnTo>
                <a:lnTo>
                  <a:pt x="324826" y="83726"/>
                </a:lnTo>
                <a:lnTo>
                  <a:pt x="325448" y="100818"/>
                </a:lnTo>
                <a:lnTo>
                  <a:pt x="327046" y="94422"/>
                </a:lnTo>
                <a:lnTo>
                  <a:pt x="328643" y="90649"/>
                </a:lnTo>
                <a:lnTo>
                  <a:pt x="331184" y="96001"/>
                </a:lnTo>
                <a:lnTo>
                  <a:pt x="328757" y="104893"/>
                </a:lnTo>
                <a:lnTo>
                  <a:pt x="327744" y="108597"/>
                </a:lnTo>
                <a:lnTo>
                  <a:pt x="328624" y="109427"/>
                </a:lnTo>
                <a:lnTo>
                  <a:pt x="329216" y="111326"/>
                </a:lnTo>
                <a:lnTo>
                  <a:pt x="323895" y="122306"/>
                </a:lnTo>
                <a:lnTo>
                  <a:pt x="335354" y="119237"/>
                </a:lnTo>
                <a:lnTo>
                  <a:pt x="343700" y="134273"/>
                </a:lnTo>
                <a:lnTo>
                  <a:pt x="339870" y="136876"/>
                </a:lnTo>
                <a:lnTo>
                  <a:pt x="337813" y="126701"/>
                </a:lnTo>
                <a:lnTo>
                  <a:pt x="334442" y="125242"/>
                </a:lnTo>
                <a:lnTo>
                  <a:pt x="334725" y="142674"/>
                </a:lnTo>
                <a:lnTo>
                  <a:pt x="326322" y="146102"/>
                </a:lnTo>
                <a:lnTo>
                  <a:pt x="330945" y="156358"/>
                </a:lnTo>
                <a:lnTo>
                  <a:pt x="332008" y="163401"/>
                </a:lnTo>
                <a:lnTo>
                  <a:pt x="333448" y="172966"/>
                </a:lnTo>
                <a:lnTo>
                  <a:pt x="348140" y="196076"/>
                </a:lnTo>
                <a:lnTo>
                  <a:pt x="354121" y="201007"/>
                </a:lnTo>
                <a:lnTo>
                  <a:pt x="371121" y="225526"/>
                </a:lnTo>
                <a:lnTo>
                  <a:pt x="352838" y="233091"/>
                </a:lnTo>
                <a:lnTo>
                  <a:pt x="328562" y="254340"/>
                </a:lnTo>
                <a:lnTo>
                  <a:pt x="329744" y="286870"/>
                </a:lnTo>
                <a:lnTo>
                  <a:pt x="326247" y="304661"/>
                </a:lnTo>
                <a:lnTo>
                  <a:pt x="297266" y="306396"/>
                </a:lnTo>
                <a:lnTo>
                  <a:pt x="283366" y="304132"/>
                </a:lnTo>
                <a:lnTo>
                  <a:pt x="270587" y="309138"/>
                </a:lnTo>
                <a:lnTo>
                  <a:pt x="269341" y="318162"/>
                </a:lnTo>
                <a:lnTo>
                  <a:pt x="237775" y="317175"/>
                </a:lnTo>
                <a:lnTo>
                  <a:pt x="207919" y="321162"/>
                </a:lnTo>
                <a:lnTo>
                  <a:pt x="182183" y="311861"/>
                </a:lnTo>
                <a:lnTo>
                  <a:pt x="182504" y="299284"/>
                </a:lnTo>
                <a:lnTo>
                  <a:pt x="179328" y="290744"/>
                </a:lnTo>
                <a:lnTo>
                  <a:pt x="161026" y="278079"/>
                </a:lnTo>
                <a:lnTo>
                  <a:pt x="123491" y="270250"/>
                </a:lnTo>
                <a:lnTo>
                  <a:pt x="108177" y="263923"/>
                </a:lnTo>
                <a:lnTo>
                  <a:pt x="69327" y="265879"/>
                </a:lnTo>
                <a:lnTo>
                  <a:pt x="58157" y="251227"/>
                </a:lnTo>
                <a:lnTo>
                  <a:pt x="60629" y="231795"/>
                </a:lnTo>
                <a:lnTo>
                  <a:pt x="34836" y="198617"/>
                </a:lnTo>
                <a:lnTo>
                  <a:pt x="43912" y="149441"/>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2" name="Dragør">
            <a:extLst>
              <a:ext uri="{FF2B5EF4-FFF2-40B4-BE49-F238E27FC236}">
                <a16:creationId xmlns:a16="http://schemas.microsoft.com/office/drawing/2014/main" id="{00000000-0008-0000-3E00-0000D4000000}"/>
              </a:ext>
            </a:extLst>
          </xdr:cNvPr>
          <xdr:cNvSpPr/>
        </xdr:nvSpPr>
        <xdr:spPr>
          <a:xfrm>
            <a:off x="5283020" y="4591555"/>
            <a:ext cx="140835" cy="109812"/>
          </a:xfrm>
          <a:custGeom>
            <a:avLst/>
            <a:gdLst>
              <a:gd name="connsiteX0" fmla="*/ 126510 w 137110"/>
              <a:gd name="connsiteY0" fmla="*/ 3446 h 106907"/>
              <a:gd name="connsiteX1" fmla="*/ 128780 w 137110"/>
              <a:gd name="connsiteY1" fmla="*/ 17753 h 106907"/>
              <a:gd name="connsiteX2" fmla="*/ 137076 w 137110"/>
              <a:gd name="connsiteY2" fmla="*/ 32726 h 106907"/>
              <a:gd name="connsiteX3" fmla="*/ 118598 w 137110"/>
              <a:gd name="connsiteY3" fmla="*/ 49616 h 106907"/>
              <a:gd name="connsiteX4" fmla="*/ 98547 w 137110"/>
              <a:gd name="connsiteY4" fmla="*/ 58527 h 106907"/>
              <a:gd name="connsiteX5" fmla="*/ 94749 w 137110"/>
              <a:gd name="connsiteY5" fmla="*/ 59817 h 106907"/>
              <a:gd name="connsiteX6" fmla="*/ 84893 w 137110"/>
              <a:gd name="connsiteY6" fmla="*/ 63162 h 106907"/>
              <a:gd name="connsiteX7" fmla="*/ 72289 w 137110"/>
              <a:gd name="connsiteY7" fmla="*/ 81179 h 106907"/>
              <a:gd name="connsiteX8" fmla="*/ 58547 w 137110"/>
              <a:gd name="connsiteY8" fmla="*/ 91806 h 106907"/>
              <a:gd name="connsiteX9" fmla="*/ 42660 w 137110"/>
              <a:gd name="connsiteY9" fmla="*/ 107050 h 106907"/>
              <a:gd name="connsiteX10" fmla="*/ 31528 w 137110"/>
              <a:gd name="connsiteY10" fmla="*/ 102390 h 106907"/>
              <a:gd name="connsiteX11" fmla="*/ 19673 w 137110"/>
              <a:gd name="connsiteY11" fmla="*/ 102459 h 106907"/>
              <a:gd name="connsiteX12" fmla="*/ 6245 w 137110"/>
              <a:gd name="connsiteY12" fmla="*/ 92504 h 106907"/>
              <a:gd name="connsiteX13" fmla="*/ 472 w 137110"/>
              <a:gd name="connsiteY13" fmla="*/ 69840 h 106907"/>
              <a:gd name="connsiteX14" fmla="*/ 33522 w 137110"/>
              <a:gd name="connsiteY14" fmla="*/ 57905 h 106907"/>
              <a:gd name="connsiteX15" fmla="*/ 57956 w 137110"/>
              <a:gd name="connsiteY15" fmla="*/ 62018 h 106907"/>
              <a:gd name="connsiteX16" fmla="*/ 71076 w 137110"/>
              <a:gd name="connsiteY16" fmla="*/ 13753 h 106907"/>
              <a:gd name="connsiteX17" fmla="*/ 82195 w 137110"/>
              <a:gd name="connsiteY17" fmla="*/ 4427 h 106907"/>
              <a:gd name="connsiteX18" fmla="*/ 126038 w 137110"/>
              <a:gd name="connsiteY18" fmla="*/ 472 h 106907"/>
              <a:gd name="connsiteX19" fmla="*/ 126510 w 137110"/>
              <a:gd name="connsiteY19" fmla="*/ 3446 h 1069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137110" h="106907">
                <a:moveTo>
                  <a:pt x="126510" y="3446"/>
                </a:moveTo>
                <a:lnTo>
                  <a:pt x="128780" y="17753"/>
                </a:lnTo>
                <a:lnTo>
                  <a:pt x="137076" y="32726"/>
                </a:lnTo>
                <a:lnTo>
                  <a:pt x="118598" y="49616"/>
                </a:lnTo>
                <a:lnTo>
                  <a:pt x="98547" y="58527"/>
                </a:lnTo>
                <a:lnTo>
                  <a:pt x="94749" y="59817"/>
                </a:lnTo>
                <a:lnTo>
                  <a:pt x="84893" y="63162"/>
                </a:lnTo>
                <a:lnTo>
                  <a:pt x="72289" y="81179"/>
                </a:lnTo>
                <a:lnTo>
                  <a:pt x="58547" y="91806"/>
                </a:lnTo>
                <a:lnTo>
                  <a:pt x="42660" y="107050"/>
                </a:lnTo>
                <a:lnTo>
                  <a:pt x="31528" y="102390"/>
                </a:lnTo>
                <a:lnTo>
                  <a:pt x="19673" y="102459"/>
                </a:lnTo>
                <a:lnTo>
                  <a:pt x="6245" y="92504"/>
                </a:lnTo>
                <a:lnTo>
                  <a:pt x="472" y="69840"/>
                </a:lnTo>
                <a:lnTo>
                  <a:pt x="33522" y="57905"/>
                </a:lnTo>
                <a:lnTo>
                  <a:pt x="57956" y="62018"/>
                </a:lnTo>
                <a:lnTo>
                  <a:pt x="71076" y="13753"/>
                </a:lnTo>
                <a:lnTo>
                  <a:pt x="82195" y="4427"/>
                </a:lnTo>
                <a:lnTo>
                  <a:pt x="126038" y="472"/>
                </a:lnTo>
                <a:lnTo>
                  <a:pt x="126510" y="3446"/>
                </a:lnTo>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3" name="Skive">
            <a:extLst>
              <a:ext uri="{FF2B5EF4-FFF2-40B4-BE49-F238E27FC236}">
                <a16:creationId xmlns:a16="http://schemas.microsoft.com/office/drawing/2014/main" id="{00000000-0008-0000-3E00-0000D5000000}"/>
              </a:ext>
            </a:extLst>
          </xdr:cNvPr>
          <xdr:cNvSpPr/>
        </xdr:nvSpPr>
        <xdr:spPr>
          <a:xfrm>
            <a:off x="794280" y="2166403"/>
            <a:ext cx="700755" cy="725952"/>
          </a:xfrm>
          <a:custGeom>
            <a:avLst/>
            <a:gdLst>
              <a:gd name="connsiteX0" fmla="*/ 430701 w 682219"/>
              <a:gd name="connsiteY0" fmla="*/ 87159 h 706750"/>
              <a:gd name="connsiteX1" fmla="*/ 466066 w 682219"/>
              <a:gd name="connsiteY1" fmla="*/ 112514 h 706750"/>
              <a:gd name="connsiteX2" fmla="*/ 479129 w 682219"/>
              <a:gd name="connsiteY2" fmla="*/ 117972 h 706750"/>
              <a:gd name="connsiteX3" fmla="*/ 480180 w 682219"/>
              <a:gd name="connsiteY3" fmla="*/ 118413 h 706750"/>
              <a:gd name="connsiteX4" fmla="*/ 475180 w 682219"/>
              <a:gd name="connsiteY4" fmla="*/ 138643 h 706750"/>
              <a:gd name="connsiteX5" fmla="*/ 491614 w 682219"/>
              <a:gd name="connsiteY5" fmla="*/ 189630 h 706750"/>
              <a:gd name="connsiteX6" fmla="*/ 501412 w 682219"/>
              <a:gd name="connsiteY6" fmla="*/ 211370 h 706750"/>
              <a:gd name="connsiteX7" fmla="*/ 508979 w 682219"/>
              <a:gd name="connsiteY7" fmla="*/ 220331 h 706750"/>
              <a:gd name="connsiteX8" fmla="*/ 546394 w 682219"/>
              <a:gd name="connsiteY8" fmla="*/ 264652 h 706750"/>
              <a:gd name="connsiteX9" fmla="*/ 548142 w 682219"/>
              <a:gd name="connsiteY9" fmla="*/ 276066 h 706750"/>
              <a:gd name="connsiteX10" fmla="*/ 518702 w 682219"/>
              <a:gd name="connsiteY10" fmla="*/ 293712 h 706750"/>
              <a:gd name="connsiteX11" fmla="*/ 505331 w 682219"/>
              <a:gd name="connsiteY11" fmla="*/ 309244 h 706750"/>
              <a:gd name="connsiteX12" fmla="*/ 504501 w 682219"/>
              <a:gd name="connsiteY12" fmla="*/ 310647 h 706750"/>
              <a:gd name="connsiteX13" fmla="*/ 489947 w 682219"/>
              <a:gd name="connsiteY13" fmla="*/ 335318 h 706750"/>
              <a:gd name="connsiteX14" fmla="*/ 487293 w 682219"/>
              <a:gd name="connsiteY14" fmla="*/ 356202 h 706750"/>
              <a:gd name="connsiteX15" fmla="*/ 478677 w 682219"/>
              <a:gd name="connsiteY15" fmla="*/ 359290 h 706750"/>
              <a:gd name="connsiteX16" fmla="*/ 469280 w 682219"/>
              <a:gd name="connsiteY16" fmla="*/ 353202 h 706750"/>
              <a:gd name="connsiteX17" fmla="*/ 461840 w 682219"/>
              <a:gd name="connsiteY17" fmla="*/ 360258 h 706750"/>
              <a:gd name="connsiteX18" fmla="*/ 462066 w 682219"/>
              <a:gd name="connsiteY18" fmla="*/ 361289 h 706750"/>
              <a:gd name="connsiteX19" fmla="*/ 465041 w 682219"/>
              <a:gd name="connsiteY19" fmla="*/ 375093 h 706750"/>
              <a:gd name="connsiteX20" fmla="*/ 466557 w 682219"/>
              <a:gd name="connsiteY20" fmla="*/ 391726 h 706750"/>
              <a:gd name="connsiteX21" fmla="*/ 469387 w 682219"/>
              <a:gd name="connsiteY21" fmla="*/ 402869 h 706750"/>
              <a:gd name="connsiteX22" fmla="*/ 457878 w 682219"/>
              <a:gd name="connsiteY22" fmla="*/ 401178 h 706750"/>
              <a:gd name="connsiteX23" fmla="*/ 437305 w 682219"/>
              <a:gd name="connsiteY23" fmla="*/ 415572 h 706750"/>
              <a:gd name="connsiteX24" fmla="*/ 421727 w 682219"/>
              <a:gd name="connsiteY24" fmla="*/ 431262 h 706750"/>
              <a:gd name="connsiteX25" fmla="*/ 418079 w 682219"/>
              <a:gd name="connsiteY25" fmla="*/ 434934 h 706750"/>
              <a:gd name="connsiteX26" fmla="*/ 414387 w 682219"/>
              <a:gd name="connsiteY26" fmla="*/ 452945 h 706750"/>
              <a:gd name="connsiteX27" fmla="*/ 407192 w 682219"/>
              <a:gd name="connsiteY27" fmla="*/ 469113 h 706750"/>
              <a:gd name="connsiteX28" fmla="*/ 405758 w 682219"/>
              <a:gd name="connsiteY28" fmla="*/ 472326 h 706750"/>
              <a:gd name="connsiteX29" fmla="*/ 406500 w 682219"/>
              <a:gd name="connsiteY29" fmla="*/ 499153 h 706750"/>
              <a:gd name="connsiteX30" fmla="*/ 406192 w 682219"/>
              <a:gd name="connsiteY30" fmla="*/ 517157 h 706750"/>
              <a:gd name="connsiteX31" fmla="*/ 414236 w 682219"/>
              <a:gd name="connsiteY31" fmla="*/ 536670 h 706750"/>
              <a:gd name="connsiteX32" fmla="*/ 416984 w 682219"/>
              <a:gd name="connsiteY32" fmla="*/ 543342 h 706750"/>
              <a:gd name="connsiteX33" fmla="*/ 417418 w 682219"/>
              <a:gd name="connsiteY33" fmla="*/ 558950 h 706750"/>
              <a:gd name="connsiteX34" fmla="*/ 414186 w 682219"/>
              <a:gd name="connsiteY34" fmla="*/ 569968 h 706750"/>
              <a:gd name="connsiteX35" fmla="*/ 422330 w 682219"/>
              <a:gd name="connsiteY35" fmla="*/ 575345 h 706750"/>
              <a:gd name="connsiteX36" fmla="*/ 428079 w 682219"/>
              <a:gd name="connsiteY36" fmla="*/ 579143 h 706750"/>
              <a:gd name="connsiteX37" fmla="*/ 442664 w 682219"/>
              <a:gd name="connsiteY37" fmla="*/ 575697 h 706750"/>
              <a:gd name="connsiteX38" fmla="*/ 459991 w 682219"/>
              <a:gd name="connsiteY38" fmla="*/ 550040 h 706750"/>
              <a:gd name="connsiteX39" fmla="*/ 461997 w 682219"/>
              <a:gd name="connsiteY39" fmla="*/ 542204 h 706750"/>
              <a:gd name="connsiteX40" fmla="*/ 464450 w 682219"/>
              <a:gd name="connsiteY40" fmla="*/ 532614 h 706750"/>
              <a:gd name="connsiteX41" fmla="*/ 458720 w 682219"/>
              <a:gd name="connsiteY41" fmla="*/ 522640 h 706750"/>
              <a:gd name="connsiteX42" fmla="*/ 456123 w 682219"/>
              <a:gd name="connsiteY42" fmla="*/ 509944 h 706750"/>
              <a:gd name="connsiteX43" fmla="*/ 462142 w 682219"/>
              <a:gd name="connsiteY43" fmla="*/ 484928 h 706750"/>
              <a:gd name="connsiteX44" fmla="*/ 476884 w 682219"/>
              <a:gd name="connsiteY44" fmla="*/ 474954 h 706750"/>
              <a:gd name="connsiteX45" fmla="*/ 488111 w 682219"/>
              <a:gd name="connsiteY45" fmla="*/ 476093 h 706750"/>
              <a:gd name="connsiteX46" fmla="*/ 492167 w 682219"/>
              <a:gd name="connsiteY46" fmla="*/ 487569 h 706750"/>
              <a:gd name="connsiteX47" fmla="*/ 506696 w 682219"/>
              <a:gd name="connsiteY47" fmla="*/ 491273 h 706750"/>
              <a:gd name="connsiteX48" fmla="*/ 518400 w 682219"/>
              <a:gd name="connsiteY48" fmla="*/ 479929 h 706750"/>
              <a:gd name="connsiteX49" fmla="*/ 526067 w 682219"/>
              <a:gd name="connsiteY49" fmla="*/ 460239 h 706750"/>
              <a:gd name="connsiteX50" fmla="*/ 523469 w 682219"/>
              <a:gd name="connsiteY50" fmla="*/ 456825 h 706750"/>
              <a:gd name="connsiteX51" fmla="*/ 519953 w 682219"/>
              <a:gd name="connsiteY51" fmla="*/ 452203 h 706750"/>
              <a:gd name="connsiteX52" fmla="*/ 496343 w 682219"/>
              <a:gd name="connsiteY52" fmla="*/ 459063 h 706750"/>
              <a:gd name="connsiteX53" fmla="*/ 482469 w 682219"/>
              <a:gd name="connsiteY53" fmla="*/ 450807 h 706750"/>
              <a:gd name="connsiteX54" fmla="*/ 498488 w 682219"/>
              <a:gd name="connsiteY54" fmla="*/ 436173 h 706750"/>
              <a:gd name="connsiteX55" fmla="*/ 510771 w 682219"/>
              <a:gd name="connsiteY55" fmla="*/ 420949 h 706750"/>
              <a:gd name="connsiteX56" fmla="*/ 513425 w 682219"/>
              <a:gd name="connsiteY56" fmla="*/ 410887 h 706750"/>
              <a:gd name="connsiteX57" fmla="*/ 522570 w 682219"/>
              <a:gd name="connsiteY57" fmla="*/ 382085 h 706750"/>
              <a:gd name="connsiteX58" fmla="*/ 529010 w 682219"/>
              <a:gd name="connsiteY58" fmla="*/ 387330 h 706750"/>
              <a:gd name="connsiteX59" fmla="*/ 525954 w 682219"/>
              <a:gd name="connsiteY59" fmla="*/ 401769 h 706750"/>
              <a:gd name="connsiteX60" fmla="*/ 522689 w 682219"/>
              <a:gd name="connsiteY60" fmla="*/ 420037 h 706750"/>
              <a:gd name="connsiteX61" fmla="*/ 532325 w 682219"/>
              <a:gd name="connsiteY61" fmla="*/ 438632 h 706750"/>
              <a:gd name="connsiteX62" fmla="*/ 542476 w 682219"/>
              <a:gd name="connsiteY62" fmla="*/ 447071 h 706750"/>
              <a:gd name="connsiteX63" fmla="*/ 545526 w 682219"/>
              <a:gd name="connsiteY63" fmla="*/ 447272 h 706750"/>
              <a:gd name="connsiteX64" fmla="*/ 563193 w 682219"/>
              <a:gd name="connsiteY64" fmla="*/ 448430 h 706750"/>
              <a:gd name="connsiteX65" fmla="*/ 583476 w 682219"/>
              <a:gd name="connsiteY65" fmla="*/ 432432 h 706750"/>
              <a:gd name="connsiteX66" fmla="*/ 604023 w 682219"/>
              <a:gd name="connsiteY66" fmla="*/ 436098 h 706750"/>
              <a:gd name="connsiteX67" fmla="*/ 635791 w 682219"/>
              <a:gd name="connsiteY67" fmla="*/ 434343 h 706750"/>
              <a:gd name="connsiteX68" fmla="*/ 646193 w 682219"/>
              <a:gd name="connsiteY68" fmla="*/ 444575 h 706750"/>
              <a:gd name="connsiteX69" fmla="*/ 660250 w 682219"/>
              <a:gd name="connsiteY69" fmla="*/ 440575 h 706750"/>
              <a:gd name="connsiteX70" fmla="*/ 670822 w 682219"/>
              <a:gd name="connsiteY70" fmla="*/ 446474 h 706750"/>
              <a:gd name="connsiteX71" fmla="*/ 682219 w 682219"/>
              <a:gd name="connsiteY71" fmla="*/ 470578 h 706750"/>
              <a:gd name="connsiteX72" fmla="*/ 673728 w 682219"/>
              <a:gd name="connsiteY72" fmla="*/ 479105 h 706750"/>
              <a:gd name="connsiteX73" fmla="*/ 672445 w 682219"/>
              <a:gd name="connsiteY73" fmla="*/ 487727 h 706750"/>
              <a:gd name="connsiteX74" fmla="*/ 662294 w 682219"/>
              <a:gd name="connsiteY74" fmla="*/ 496713 h 706750"/>
              <a:gd name="connsiteX75" fmla="*/ 641696 w 682219"/>
              <a:gd name="connsiteY75" fmla="*/ 505819 h 706750"/>
              <a:gd name="connsiteX76" fmla="*/ 638055 w 682219"/>
              <a:gd name="connsiteY76" fmla="*/ 524106 h 706750"/>
              <a:gd name="connsiteX77" fmla="*/ 637747 w 682219"/>
              <a:gd name="connsiteY77" fmla="*/ 524634 h 706750"/>
              <a:gd name="connsiteX78" fmla="*/ 627407 w 682219"/>
              <a:gd name="connsiteY78" fmla="*/ 542015 h 706750"/>
              <a:gd name="connsiteX79" fmla="*/ 631200 w 682219"/>
              <a:gd name="connsiteY79" fmla="*/ 543657 h 706750"/>
              <a:gd name="connsiteX80" fmla="*/ 611306 w 682219"/>
              <a:gd name="connsiteY80" fmla="*/ 562535 h 706750"/>
              <a:gd name="connsiteX81" fmla="*/ 607092 w 682219"/>
              <a:gd name="connsiteY81" fmla="*/ 581797 h 706750"/>
              <a:gd name="connsiteX82" fmla="*/ 605118 w 682219"/>
              <a:gd name="connsiteY82" fmla="*/ 597952 h 706750"/>
              <a:gd name="connsiteX83" fmla="*/ 570708 w 682219"/>
              <a:gd name="connsiteY83" fmla="*/ 640613 h 706750"/>
              <a:gd name="connsiteX84" fmla="*/ 563740 w 682219"/>
              <a:gd name="connsiteY84" fmla="*/ 637695 h 706750"/>
              <a:gd name="connsiteX85" fmla="*/ 532136 w 682219"/>
              <a:gd name="connsiteY85" fmla="*/ 645229 h 706750"/>
              <a:gd name="connsiteX86" fmla="*/ 487293 w 682219"/>
              <a:gd name="connsiteY86" fmla="*/ 652549 h 706750"/>
              <a:gd name="connsiteX87" fmla="*/ 464230 w 682219"/>
              <a:gd name="connsiteY87" fmla="*/ 632740 h 706750"/>
              <a:gd name="connsiteX88" fmla="*/ 452016 w 682219"/>
              <a:gd name="connsiteY88" fmla="*/ 618251 h 706750"/>
              <a:gd name="connsiteX89" fmla="*/ 408160 w 682219"/>
              <a:gd name="connsiteY89" fmla="*/ 640293 h 706750"/>
              <a:gd name="connsiteX90" fmla="*/ 391928 w 682219"/>
              <a:gd name="connsiteY90" fmla="*/ 644550 h 706750"/>
              <a:gd name="connsiteX91" fmla="*/ 390418 w 682219"/>
              <a:gd name="connsiteY91" fmla="*/ 645248 h 706750"/>
              <a:gd name="connsiteX92" fmla="*/ 364028 w 682219"/>
              <a:gd name="connsiteY92" fmla="*/ 656970 h 706750"/>
              <a:gd name="connsiteX93" fmla="*/ 337336 w 682219"/>
              <a:gd name="connsiteY93" fmla="*/ 646003 h 706750"/>
              <a:gd name="connsiteX94" fmla="*/ 330902 w 682219"/>
              <a:gd name="connsiteY94" fmla="*/ 644254 h 706750"/>
              <a:gd name="connsiteX95" fmla="*/ 343625 w 682219"/>
              <a:gd name="connsiteY95" fmla="*/ 706750 h 706750"/>
              <a:gd name="connsiteX96" fmla="*/ 314776 w 682219"/>
              <a:gd name="connsiteY96" fmla="*/ 704127 h 706750"/>
              <a:gd name="connsiteX97" fmla="*/ 283449 w 682219"/>
              <a:gd name="connsiteY97" fmla="*/ 697606 h 706750"/>
              <a:gd name="connsiteX98" fmla="*/ 204341 w 682219"/>
              <a:gd name="connsiteY98" fmla="*/ 694758 h 706750"/>
              <a:gd name="connsiteX99" fmla="*/ 212322 w 682219"/>
              <a:gd name="connsiteY99" fmla="*/ 659491 h 706750"/>
              <a:gd name="connsiteX100" fmla="*/ 212938 w 682219"/>
              <a:gd name="connsiteY100" fmla="*/ 653813 h 706750"/>
              <a:gd name="connsiteX101" fmla="*/ 205957 w 682219"/>
              <a:gd name="connsiteY101" fmla="*/ 645028 h 706750"/>
              <a:gd name="connsiteX102" fmla="*/ 192385 w 682219"/>
              <a:gd name="connsiteY102" fmla="*/ 592154 h 706750"/>
              <a:gd name="connsiteX103" fmla="*/ 183271 w 682219"/>
              <a:gd name="connsiteY103" fmla="*/ 582344 h 706750"/>
              <a:gd name="connsiteX104" fmla="*/ 163460 w 682219"/>
              <a:gd name="connsiteY104" fmla="*/ 558680 h 706750"/>
              <a:gd name="connsiteX105" fmla="*/ 140837 w 682219"/>
              <a:gd name="connsiteY105" fmla="*/ 558051 h 706750"/>
              <a:gd name="connsiteX106" fmla="*/ 109636 w 682219"/>
              <a:gd name="connsiteY106" fmla="*/ 575099 h 706750"/>
              <a:gd name="connsiteX107" fmla="*/ 94799 w 682219"/>
              <a:gd name="connsiteY107" fmla="*/ 584916 h 706750"/>
              <a:gd name="connsiteX108" fmla="*/ 95711 w 682219"/>
              <a:gd name="connsiteY108" fmla="*/ 582249 h 706750"/>
              <a:gd name="connsiteX109" fmla="*/ 92233 w 682219"/>
              <a:gd name="connsiteY109" fmla="*/ 570446 h 706750"/>
              <a:gd name="connsiteX110" fmla="*/ 84585 w 682219"/>
              <a:gd name="connsiteY110" fmla="*/ 560164 h 706750"/>
              <a:gd name="connsiteX111" fmla="*/ 73610 w 682219"/>
              <a:gd name="connsiteY111" fmla="*/ 553561 h 706750"/>
              <a:gd name="connsiteX112" fmla="*/ 57082 w 682219"/>
              <a:gd name="connsiteY112" fmla="*/ 543619 h 706750"/>
              <a:gd name="connsiteX113" fmla="*/ 30145 w 682219"/>
              <a:gd name="connsiteY113" fmla="*/ 519565 h 706750"/>
              <a:gd name="connsiteX114" fmla="*/ 18088 w 682219"/>
              <a:gd name="connsiteY114" fmla="*/ 477501 h 706750"/>
              <a:gd name="connsiteX115" fmla="*/ 12402 w 682219"/>
              <a:gd name="connsiteY115" fmla="*/ 471804 h 706750"/>
              <a:gd name="connsiteX116" fmla="*/ 0 w 682219"/>
              <a:gd name="connsiteY116" fmla="*/ 469307 h 706750"/>
              <a:gd name="connsiteX117" fmla="*/ 2742 w 682219"/>
              <a:gd name="connsiteY117" fmla="*/ 445285 h 706750"/>
              <a:gd name="connsiteX118" fmla="*/ 16377 w 682219"/>
              <a:gd name="connsiteY118" fmla="*/ 435117 h 706750"/>
              <a:gd name="connsiteX119" fmla="*/ 47906 w 682219"/>
              <a:gd name="connsiteY119" fmla="*/ 446424 h 706750"/>
              <a:gd name="connsiteX120" fmla="*/ 62491 w 682219"/>
              <a:gd name="connsiteY120" fmla="*/ 440103 h 706750"/>
              <a:gd name="connsiteX121" fmla="*/ 82352 w 682219"/>
              <a:gd name="connsiteY121" fmla="*/ 416176 h 706750"/>
              <a:gd name="connsiteX122" fmla="*/ 91428 w 682219"/>
              <a:gd name="connsiteY122" fmla="*/ 410711 h 706750"/>
              <a:gd name="connsiteX123" fmla="*/ 96308 w 682219"/>
              <a:gd name="connsiteY123" fmla="*/ 403045 h 706750"/>
              <a:gd name="connsiteX124" fmla="*/ 109346 w 682219"/>
              <a:gd name="connsiteY124" fmla="*/ 382582 h 706750"/>
              <a:gd name="connsiteX125" fmla="*/ 121617 w 682219"/>
              <a:gd name="connsiteY125" fmla="*/ 340933 h 706750"/>
              <a:gd name="connsiteX126" fmla="*/ 133592 w 682219"/>
              <a:gd name="connsiteY126" fmla="*/ 327671 h 706750"/>
              <a:gd name="connsiteX127" fmla="*/ 142573 w 682219"/>
              <a:gd name="connsiteY127" fmla="*/ 315182 h 706750"/>
              <a:gd name="connsiteX128" fmla="*/ 155850 w 682219"/>
              <a:gd name="connsiteY128" fmla="*/ 301478 h 706750"/>
              <a:gd name="connsiteX129" fmla="*/ 167642 w 682219"/>
              <a:gd name="connsiteY129" fmla="*/ 307559 h 706750"/>
              <a:gd name="connsiteX130" fmla="*/ 178837 w 682219"/>
              <a:gd name="connsiteY130" fmla="*/ 315044 h 706750"/>
              <a:gd name="connsiteX131" fmla="*/ 183504 w 682219"/>
              <a:gd name="connsiteY131" fmla="*/ 318163 h 706750"/>
              <a:gd name="connsiteX132" fmla="*/ 195705 w 682219"/>
              <a:gd name="connsiteY132" fmla="*/ 304691 h 706750"/>
              <a:gd name="connsiteX133" fmla="*/ 213171 w 682219"/>
              <a:gd name="connsiteY133" fmla="*/ 307647 h 706750"/>
              <a:gd name="connsiteX134" fmla="*/ 214146 w 682219"/>
              <a:gd name="connsiteY134" fmla="*/ 307811 h 706750"/>
              <a:gd name="connsiteX135" fmla="*/ 214215 w 682219"/>
              <a:gd name="connsiteY135" fmla="*/ 293844 h 706750"/>
              <a:gd name="connsiteX136" fmla="*/ 230114 w 682219"/>
              <a:gd name="connsiteY136" fmla="*/ 287096 h 706750"/>
              <a:gd name="connsiteX137" fmla="*/ 229661 w 682219"/>
              <a:gd name="connsiteY137" fmla="*/ 296755 h 706750"/>
              <a:gd name="connsiteX138" fmla="*/ 238787 w 682219"/>
              <a:gd name="connsiteY138" fmla="*/ 306723 h 706750"/>
              <a:gd name="connsiteX139" fmla="*/ 254405 w 682219"/>
              <a:gd name="connsiteY139" fmla="*/ 305364 h 706750"/>
              <a:gd name="connsiteX140" fmla="*/ 267430 w 682219"/>
              <a:gd name="connsiteY140" fmla="*/ 293970 h 706750"/>
              <a:gd name="connsiteX141" fmla="*/ 268518 w 682219"/>
              <a:gd name="connsiteY141" fmla="*/ 293020 h 706750"/>
              <a:gd name="connsiteX142" fmla="*/ 264788 w 682219"/>
              <a:gd name="connsiteY142" fmla="*/ 276575 h 706750"/>
              <a:gd name="connsiteX143" fmla="*/ 249894 w 682219"/>
              <a:gd name="connsiteY143" fmla="*/ 270532 h 706750"/>
              <a:gd name="connsiteX144" fmla="*/ 235976 w 682219"/>
              <a:gd name="connsiteY144" fmla="*/ 275972 h 706750"/>
              <a:gd name="connsiteX145" fmla="*/ 231190 w 682219"/>
              <a:gd name="connsiteY145" fmla="*/ 260665 h 706750"/>
              <a:gd name="connsiteX146" fmla="*/ 231007 w 682219"/>
              <a:gd name="connsiteY146" fmla="*/ 260074 h 706750"/>
              <a:gd name="connsiteX147" fmla="*/ 230278 w 682219"/>
              <a:gd name="connsiteY147" fmla="*/ 257741 h 706750"/>
              <a:gd name="connsiteX148" fmla="*/ 229831 w 682219"/>
              <a:gd name="connsiteY148" fmla="*/ 259741 h 706750"/>
              <a:gd name="connsiteX149" fmla="*/ 228039 w 682219"/>
              <a:gd name="connsiteY149" fmla="*/ 267721 h 706750"/>
              <a:gd name="connsiteX150" fmla="*/ 221240 w 682219"/>
              <a:gd name="connsiteY150" fmla="*/ 281556 h 706750"/>
              <a:gd name="connsiteX151" fmla="*/ 206139 w 682219"/>
              <a:gd name="connsiteY151" fmla="*/ 267866 h 706750"/>
              <a:gd name="connsiteX152" fmla="*/ 194083 w 682219"/>
              <a:gd name="connsiteY152" fmla="*/ 276733 h 706750"/>
              <a:gd name="connsiteX153" fmla="*/ 166171 w 682219"/>
              <a:gd name="connsiteY153" fmla="*/ 278764 h 706750"/>
              <a:gd name="connsiteX154" fmla="*/ 174988 w 682219"/>
              <a:gd name="connsiteY154" fmla="*/ 260603 h 706750"/>
              <a:gd name="connsiteX155" fmla="*/ 180039 w 682219"/>
              <a:gd name="connsiteY155" fmla="*/ 241121 h 706750"/>
              <a:gd name="connsiteX156" fmla="*/ 192435 w 682219"/>
              <a:gd name="connsiteY156" fmla="*/ 222557 h 706750"/>
              <a:gd name="connsiteX157" fmla="*/ 197737 w 682219"/>
              <a:gd name="connsiteY157" fmla="*/ 205396 h 706750"/>
              <a:gd name="connsiteX158" fmla="*/ 198102 w 682219"/>
              <a:gd name="connsiteY158" fmla="*/ 204226 h 706750"/>
              <a:gd name="connsiteX159" fmla="*/ 216120 w 682219"/>
              <a:gd name="connsiteY159" fmla="*/ 184838 h 706750"/>
              <a:gd name="connsiteX160" fmla="*/ 210749 w 682219"/>
              <a:gd name="connsiteY160" fmla="*/ 165702 h 706750"/>
              <a:gd name="connsiteX161" fmla="*/ 223687 w 682219"/>
              <a:gd name="connsiteY161" fmla="*/ 165463 h 706750"/>
              <a:gd name="connsiteX162" fmla="*/ 229863 w 682219"/>
              <a:gd name="connsiteY162" fmla="*/ 161634 h 706750"/>
              <a:gd name="connsiteX163" fmla="*/ 247806 w 682219"/>
              <a:gd name="connsiteY163" fmla="*/ 150509 h 706750"/>
              <a:gd name="connsiteX164" fmla="*/ 267053 w 682219"/>
              <a:gd name="connsiteY164" fmla="*/ 135719 h 706750"/>
              <a:gd name="connsiteX165" fmla="*/ 277097 w 682219"/>
              <a:gd name="connsiteY165" fmla="*/ 117061 h 706750"/>
              <a:gd name="connsiteX166" fmla="*/ 302392 w 682219"/>
              <a:gd name="connsiteY166" fmla="*/ 96585 h 706750"/>
              <a:gd name="connsiteX167" fmla="*/ 302430 w 682219"/>
              <a:gd name="connsiteY167" fmla="*/ 96566 h 706750"/>
              <a:gd name="connsiteX168" fmla="*/ 318569 w 682219"/>
              <a:gd name="connsiteY168" fmla="*/ 88964 h 706750"/>
              <a:gd name="connsiteX169" fmla="*/ 344204 w 682219"/>
              <a:gd name="connsiteY169" fmla="*/ 101836 h 706750"/>
              <a:gd name="connsiteX170" fmla="*/ 366525 w 682219"/>
              <a:gd name="connsiteY170" fmla="*/ 114004 h 706750"/>
              <a:gd name="connsiteX171" fmla="*/ 384582 w 682219"/>
              <a:gd name="connsiteY171" fmla="*/ 115199 h 706750"/>
              <a:gd name="connsiteX172" fmla="*/ 389569 w 682219"/>
              <a:gd name="connsiteY172" fmla="*/ 122815 h 706750"/>
              <a:gd name="connsiteX173" fmla="*/ 392720 w 682219"/>
              <a:gd name="connsiteY173" fmla="*/ 122205 h 706750"/>
              <a:gd name="connsiteX174" fmla="*/ 400865 w 682219"/>
              <a:gd name="connsiteY174" fmla="*/ 120639 h 706750"/>
              <a:gd name="connsiteX175" fmla="*/ 401569 w 682219"/>
              <a:gd name="connsiteY175" fmla="*/ 112684 h 706750"/>
              <a:gd name="connsiteX176" fmla="*/ 392619 w 682219"/>
              <a:gd name="connsiteY176" fmla="*/ 108955 h 706750"/>
              <a:gd name="connsiteX177" fmla="*/ 394343 w 682219"/>
              <a:gd name="connsiteY177" fmla="*/ 100635 h 706750"/>
              <a:gd name="connsiteX178" fmla="*/ 385072 w 682219"/>
              <a:gd name="connsiteY178" fmla="*/ 92020 h 706750"/>
              <a:gd name="connsiteX179" fmla="*/ 400758 w 682219"/>
              <a:gd name="connsiteY179" fmla="*/ 93252 h 706750"/>
              <a:gd name="connsiteX180" fmla="*/ 402053 w 682219"/>
              <a:gd name="connsiteY180" fmla="*/ 89819 h 706750"/>
              <a:gd name="connsiteX181" fmla="*/ 417280 w 682219"/>
              <a:gd name="connsiteY181" fmla="*/ 92944 h 706750"/>
              <a:gd name="connsiteX182" fmla="*/ 405727 w 682219"/>
              <a:gd name="connsiteY182" fmla="*/ 0 h 706750"/>
              <a:gd name="connsiteX183" fmla="*/ 427551 w 682219"/>
              <a:gd name="connsiteY183" fmla="*/ 5854 h 706750"/>
              <a:gd name="connsiteX184" fmla="*/ 449004 w 682219"/>
              <a:gd name="connsiteY184" fmla="*/ 1955 h 706750"/>
              <a:gd name="connsiteX185" fmla="*/ 441387 w 682219"/>
              <a:gd name="connsiteY185" fmla="*/ 7590 h 706750"/>
              <a:gd name="connsiteX186" fmla="*/ 430878 w 682219"/>
              <a:gd name="connsiteY186" fmla="*/ 8848 h 706750"/>
              <a:gd name="connsiteX187" fmla="*/ 422394 w 682219"/>
              <a:gd name="connsiteY187" fmla="*/ 18853 h 706750"/>
              <a:gd name="connsiteX188" fmla="*/ 425123 w 682219"/>
              <a:gd name="connsiteY188" fmla="*/ 33140 h 706750"/>
              <a:gd name="connsiteX189" fmla="*/ 442287 w 682219"/>
              <a:gd name="connsiteY189" fmla="*/ 35423 h 706750"/>
              <a:gd name="connsiteX190" fmla="*/ 438507 w 682219"/>
              <a:gd name="connsiteY190" fmla="*/ 44007 h 706750"/>
              <a:gd name="connsiteX191" fmla="*/ 421205 w 682219"/>
              <a:gd name="connsiteY191" fmla="*/ 56842 h 706750"/>
              <a:gd name="connsiteX192" fmla="*/ 409161 w 682219"/>
              <a:gd name="connsiteY192" fmla="*/ 51572 h 706750"/>
              <a:gd name="connsiteX193" fmla="*/ 399494 w 682219"/>
              <a:gd name="connsiteY193" fmla="*/ 54917 h 706750"/>
              <a:gd name="connsiteX194" fmla="*/ 390179 w 682219"/>
              <a:gd name="connsiteY194" fmla="*/ 54597 h 706750"/>
              <a:gd name="connsiteX195" fmla="*/ 384582 w 682219"/>
              <a:gd name="connsiteY195" fmla="*/ 65012 h 706750"/>
              <a:gd name="connsiteX196" fmla="*/ 381758 w 682219"/>
              <a:gd name="connsiteY196" fmla="*/ 83141 h 706750"/>
              <a:gd name="connsiteX197" fmla="*/ 368267 w 682219"/>
              <a:gd name="connsiteY197" fmla="*/ 88946 h 706750"/>
              <a:gd name="connsiteX198" fmla="*/ 368538 w 682219"/>
              <a:gd name="connsiteY198" fmla="*/ 100095 h 706750"/>
              <a:gd name="connsiteX199" fmla="*/ 358808 w 682219"/>
              <a:gd name="connsiteY199" fmla="*/ 93662 h 706750"/>
              <a:gd name="connsiteX200" fmla="*/ 341034 w 682219"/>
              <a:gd name="connsiteY200" fmla="*/ 73816 h 706750"/>
              <a:gd name="connsiteX201" fmla="*/ 329291 w 682219"/>
              <a:gd name="connsiteY201" fmla="*/ 60810 h 706750"/>
              <a:gd name="connsiteX202" fmla="*/ 318222 w 682219"/>
              <a:gd name="connsiteY202" fmla="*/ 35586 h 706750"/>
              <a:gd name="connsiteX203" fmla="*/ 304128 w 682219"/>
              <a:gd name="connsiteY203" fmla="*/ 27638 h 706750"/>
              <a:gd name="connsiteX204" fmla="*/ 308059 w 682219"/>
              <a:gd name="connsiteY204" fmla="*/ 20431 h 706750"/>
              <a:gd name="connsiteX205" fmla="*/ 312637 w 682219"/>
              <a:gd name="connsiteY205" fmla="*/ 17004 h 706750"/>
              <a:gd name="connsiteX206" fmla="*/ 331945 w 682219"/>
              <a:gd name="connsiteY206" fmla="*/ 15319 h 706750"/>
              <a:gd name="connsiteX207" fmla="*/ 342493 w 682219"/>
              <a:gd name="connsiteY207" fmla="*/ 10961 h 706750"/>
              <a:gd name="connsiteX208" fmla="*/ 385909 w 682219"/>
              <a:gd name="connsiteY208" fmla="*/ 151 h 706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Lst>
            <a:rect l="l" t="t" r="r" b="b"/>
            <a:pathLst>
              <a:path w="682219" h="706750">
                <a:moveTo>
                  <a:pt x="430701" y="87159"/>
                </a:moveTo>
                <a:lnTo>
                  <a:pt x="466066" y="112514"/>
                </a:lnTo>
                <a:lnTo>
                  <a:pt x="479129" y="117972"/>
                </a:lnTo>
                <a:lnTo>
                  <a:pt x="480180" y="118413"/>
                </a:lnTo>
                <a:lnTo>
                  <a:pt x="475180" y="138643"/>
                </a:lnTo>
                <a:lnTo>
                  <a:pt x="491614" y="189630"/>
                </a:lnTo>
                <a:lnTo>
                  <a:pt x="501412" y="211370"/>
                </a:lnTo>
                <a:lnTo>
                  <a:pt x="508979" y="220331"/>
                </a:lnTo>
                <a:lnTo>
                  <a:pt x="546394" y="264652"/>
                </a:lnTo>
                <a:lnTo>
                  <a:pt x="548142" y="276066"/>
                </a:lnTo>
                <a:lnTo>
                  <a:pt x="518702" y="293712"/>
                </a:lnTo>
                <a:lnTo>
                  <a:pt x="505331" y="309244"/>
                </a:lnTo>
                <a:lnTo>
                  <a:pt x="504501" y="310647"/>
                </a:lnTo>
                <a:lnTo>
                  <a:pt x="489947" y="335318"/>
                </a:lnTo>
                <a:lnTo>
                  <a:pt x="487293" y="356202"/>
                </a:lnTo>
                <a:lnTo>
                  <a:pt x="478677" y="359290"/>
                </a:lnTo>
                <a:lnTo>
                  <a:pt x="469280" y="353202"/>
                </a:lnTo>
                <a:lnTo>
                  <a:pt x="461840" y="360258"/>
                </a:lnTo>
                <a:lnTo>
                  <a:pt x="462066" y="361289"/>
                </a:lnTo>
                <a:lnTo>
                  <a:pt x="465041" y="375093"/>
                </a:lnTo>
                <a:lnTo>
                  <a:pt x="466557" y="391726"/>
                </a:lnTo>
                <a:lnTo>
                  <a:pt x="469387" y="402869"/>
                </a:lnTo>
                <a:lnTo>
                  <a:pt x="457878" y="401178"/>
                </a:lnTo>
                <a:lnTo>
                  <a:pt x="437305" y="415572"/>
                </a:lnTo>
                <a:lnTo>
                  <a:pt x="421727" y="431262"/>
                </a:lnTo>
                <a:lnTo>
                  <a:pt x="418079" y="434934"/>
                </a:lnTo>
                <a:lnTo>
                  <a:pt x="414387" y="452945"/>
                </a:lnTo>
                <a:lnTo>
                  <a:pt x="407192" y="469113"/>
                </a:lnTo>
                <a:lnTo>
                  <a:pt x="405758" y="472326"/>
                </a:lnTo>
                <a:lnTo>
                  <a:pt x="406500" y="499153"/>
                </a:lnTo>
                <a:lnTo>
                  <a:pt x="406192" y="517157"/>
                </a:lnTo>
                <a:lnTo>
                  <a:pt x="414236" y="536670"/>
                </a:lnTo>
                <a:lnTo>
                  <a:pt x="416984" y="543342"/>
                </a:lnTo>
                <a:lnTo>
                  <a:pt x="417418" y="558950"/>
                </a:lnTo>
                <a:lnTo>
                  <a:pt x="414186" y="569968"/>
                </a:lnTo>
                <a:lnTo>
                  <a:pt x="422330" y="575345"/>
                </a:lnTo>
                <a:lnTo>
                  <a:pt x="428079" y="579143"/>
                </a:lnTo>
                <a:lnTo>
                  <a:pt x="442664" y="575697"/>
                </a:lnTo>
                <a:lnTo>
                  <a:pt x="459991" y="550040"/>
                </a:lnTo>
                <a:lnTo>
                  <a:pt x="461997" y="542204"/>
                </a:lnTo>
                <a:lnTo>
                  <a:pt x="464450" y="532614"/>
                </a:lnTo>
                <a:lnTo>
                  <a:pt x="458720" y="522640"/>
                </a:lnTo>
                <a:lnTo>
                  <a:pt x="456123" y="509944"/>
                </a:lnTo>
                <a:lnTo>
                  <a:pt x="462142" y="484928"/>
                </a:lnTo>
                <a:lnTo>
                  <a:pt x="476884" y="474954"/>
                </a:lnTo>
                <a:lnTo>
                  <a:pt x="488111" y="476093"/>
                </a:lnTo>
                <a:lnTo>
                  <a:pt x="492167" y="487569"/>
                </a:lnTo>
                <a:lnTo>
                  <a:pt x="506696" y="491273"/>
                </a:lnTo>
                <a:lnTo>
                  <a:pt x="518400" y="479929"/>
                </a:lnTo>
                <a:lnTo>
                  <a:pt x="526067" y="460239"/>
                </a:lnTo>
                <a:lnTo>
                  <a:pt x="523469" y="456825"/>
                </a:lnTo>
                <a:lnTo>
                  <a:pt x="519953" y="452203"/>
                </a:lnTo>
                <a:lnTo>
                  <a:pt x="496343" y="459063"/>
                </a:lnTo>
                <a:lnTo>
                  <a:pt x="482469" y="450807"/>
                </a:lnTo>
                <a:lnTo>
                  <a:pt x="498488" y="436173"/>
                </a:lnTo>
                <a:lnTo>
                  <a:pt x="510771" y="420949"/>
                </a:lnTo>
                <a:lnTo>
                  <a:pt x="513425" y="410887"/>
                </a:lnTo>
                <a:lnTo>
                  <a:pt x="522570" y="382085"/>
                </a:lnTo>
                <a:lnTo>
                  <a:pt x="529010" y="387330"/>
                </a:lnTo>
                <a:lnTo>
                  <a:pt x="525954" y="401769"/>
                </a:lnTo>
                <a:lnTo>
                  <a:pt x="522689" y="420037"/>
                </a:lnTo>
                <a:lnTo>
                  <a:pt x="532325" y="438632"/>
                </a:lnTo>
                <a:lnTo>
                  <a:pt x="542476" y="447071"/>
                </a:lnTo>
                <a:lnTo>
                  <a:pt x="545526" y="447272"/>
                </a:lnTo>
                <a:lnTo>
                  <a:pt x="563193" y="448430"/>
                </a:lnTo>
                <a:lnTo>
                  <a:pt x="583476" y="432432"/>
                </a:lnTo>
                <a:lnTo>
                  <a:pt x="604023" y="436098"/>
                </a:lnTo>
                <a:lnTo>
                  <a:pt x="635791" y="434343"/>
                </a:lnTo>
                <a:lnTo>
                  <a:pt x="646193" y="444575"/>
                </a:lnTo>
                <a:lnTo>
                  <a:pt x="660250" y="440575"/>
                </a:lnTo>
                <a:lnTo>
                  <a:pt x="670822" y="446474"/>
                </a:lnTo>
                <a:lnTo>
                  <a:pt x="682219" y="470578"/>
                </a:lnTo>
                <a:lnTo>
                  <a:pt x="673728" y="479105"/>
                </a:lnTo>
                <a:lnTo>
                  <a:pt x="672445" y="487727"/>
                </a:lnTo>
                <a:lnTo>
                  <a:pt x="662294" y="496713"/>
                </a:lnTo>
                <a:lnTo>
                  <a:pt x="641696" y="505819"/>
                </a:lnTo>
                <a:lnTo>
                  <a:pt x="638055" y="524106"/>
                </a:lnTo>
                <a:lnTo>
                  <a:pt x="637747" y="524634"/>
                </a:lnTo>
                <a:lnTo>
                  <a:pt x="627407" y="542015"/>
                </a:lnTo>
                <a:lnTo>
                  <a:pt x="631200" y="543657"/>
                </a:lnTo>
                <a:lnTo>
                  <a:pt x="611306" y="562535"/>
                </a:lnTo>
                <a:lnTo>
                  <a:pt x="607092" y="581797"/>
                </a:lnTo>
                <a:lnTo>
                  <a:pt x="605118" y="597952"/>
                </a:lnTo>
                <a:lnTo>
                  <a:pt x="570708" y="640613"/>
                </a:lnTo>
                <a:lnTo>
                  <a:pt x="563740" y="637695"/>
                </a:lnTo>
                <a:lnTo>
                  <a:pt x="532136" y="645229"/>
                </a:lnTo>
                <a:lnTo>
                  <a:pt x="487293" y="652549"/>
                </a:lnTo>
                <a:lnTo>
                  <a:pt x="464230" y="632740"/>
                </a:lnTo>
                <a:lnTo>
                  <a:pt x="452016" y="618251"/>
                </a:lnTo>
                <a:lnTo>
                  <a:pt x="408160" y="640293"/>
                </a:lnTo>
                <a:lnTo>
                  <a:pt x="391928" y="644550"/>
                </a:lnTo>
                <a:lnTo>
                  <a:pt x="390418" y="645248"/>
                </a:lnTo>
                <a:lnTo>
                  <a:pt x="364028" y="656970"/>
                </a:lnTo>
                <a:lnTo>
                  <a:pt x="337336" y="646003"/>
                </a:lnTo>
                <a:lnTo>
                  <a:pt x="330902" y="644254"/>
                </a:lnTo>
                <a:lnTo>
                  <a:pt x="343625" y="706750"/>
                </a:lnTo>
                <a:lnTo>
                  <a:pt x="314776" y="704127"/>
                </a:lnTo>
                <a:lnTo>
                  <a:pt x="283449" y="697606"/>
                </a:lnTo>
                <a:lnTo>
                  <a:pt x="204341" y="694758"/>
                </a:lnTo>
                <a:lnTo>
                  <a:pt x="212322" y="659491"/>
                </a:lnTo>
                <a:lnTo>
                  <a:pt x="212938" y="653813"/>
                </a:lnTo>
                <a:lnTo>
                  <a:pt x="205957" y="645028"/>
                </a:lnTo>
                <a:lnTo>
                  <a:pt x="192385" y="592154"/>
                </a:lnTo>
                <a:lnTo>
                  <a:pt x="183271" y="582344"/>
                </a:lnTo>
                <a:lnTo>
                  <a:pt x="163460" y="558680"/>
                </a:lnTo>
                <a:lnTo>
                  <a:pt x="140837" y="558051"/>
                </a:lnTo>
                <a:lnTo>
                  <a:pt x="109636" y="575099"/>
                </a:lnTo>
                <a:lnTo>
                  <a:pt x="94799" y="584916"/>
                </a:lnTo>
                <a:lnTo>
                  <a:pt x="95711" y="582249"/>
                </a:lnTo>
                <a:lnTo>
                  <a:pt x="92233" y="570446"/>
                </a:lnTo>
                <a:lnTo>
                  <a:pt x="84585" y="560164"/>
                </a:lnTo>
                <a:lnTo>
                  <a:pt x="73610" y="553561"/>
                </a:lnTo>
                <a:lnTo>
                  <a:pt x="57082" y="543619"/>
                </a:lnTo>
                <a:lnTo>
                  <a:pt x="30145" y="519565"/>
                </a:lnTo>
                <a:lnTo>
                  <a:pt x="18088" y="477501"/>
                </a:lnTo>
                <a:lnTo>
                  <a:pt x="12402" y="471804"/>
                </a:lnTo>
                <a:lnTo>
                  <a:pt x="0" y="469307"/>
                </a:lnTo>
                <a:lnTo>
                  <a:pt x="2742" y="445285"/>
                </a:lnTo>
                <a:lnTo>
                  <a:pt x="16377" y="435117"/>
                </a:lnTo>
                <a:lnTo>
                  <a:pt x="47906" y="446424"/>
                </a:lnTo>
                <a:lnTo>
                  <a:pt x="62491" y="440103"/>
                </a:lnTo>
                <a:lnTo>
                  <a:pt x="82352" y="416176"/>
                </a:lnTo>
                <a:lnTo>
                  <a:pt x="91428" y="410711"/>
                </a:lnTo>
                <a:lnTo>
                  <a:pt x="96308" y="403045"/>
                </a:lnTo>
                <a:lnTo>
                  <a:pt x="109346" y="382582"/>
                </a:lnTo>
                <a:lnTo>
                  <a:pt x="121617" y="340933"/>
                </a:lnTo>
                <a:lnTo>
                  <a:pt x="133592" y="327671"/>
                </a:lnTo>
                <a:lnTo>
                  <a:pt x="142573" y="315182"/>
                </a:lnTo>
                <a:lnTo>
                  <a:pt x="155850" y="301478"/>
                </a:lnTo>
                <a:lnTo>
                  <a:pt x="167642" y="307559"/>
                </a:lnTo>
                <a:lnTo>
                  <a:pt x="178837" y="315044"/>
                </a:lnTo>
                <a:lnTo>
                  <a:pt x="183504" y="318163"/>
                </a:lnTo>
                <a:lnTo>
                  <a:pt x="195705" y="304691"/>
                </a:lnTo>
                <a:lnTo>
                  <a:pt x="213171" y="307647"/>
                </a:lnTo>
                <a:lnTo>
                  <a:pt x="214146" y="307811"/>
                </a:lnTo>
                <a:lnTo>
                  <a:pt x="214215" y="293844"/>
                </a:lnTo>
                <a:lnTo>
                  <a:pt x="230114" y="287096"/>
                </a:lnTo>
                <a:lnTo>
                  <a:pt x="229661" y="296755"/>
                </a:lnTo>
                <a:lnTo>
                  <a:pt x="238787" y="306723"/>
                </a:lnTo>
                <a:lnTo>
                  <a:pt x="254405" y="305364"/>
                </a:lnTo>
                <a:lnTo>
                  <a:pt x="267430" y="293970"/>
                </a:lnTo>
                <a:lnTo>
                  <a:pt x="268518" y="293020"/>
                </a:lnTo>
                <a:lnTo>
                  <a:pt x="264788" y="276575"/>
                </a:lnTo>
                <a:lnTo>
                  <a:pt x="249894" y="270532"/>
                </a:lnTo>
                <a:lnTo>
                  <a:pt x="235976" y="275972"/>
                </a:lnTo>
                <a:lnTo>
                  <a:pt x="231190" y="260665"/>
                </a:lnTo>
                <a:lnTo>
                  <a:pt x="231007" y="260074"/>
                </a:lnTo>
                <a:lnTo>
                  <a:pt x="230278" y="257741"/>
                </a:lnTo>
                <a:lnTo>
                  <a:pt x="229831" y="259741"/>
                </a:lnTo>
                <a:lnTo>
                  <a:pt x="228039" y="267721"/>
                </a:lnTo>
                <a:lnTo>
                  <a:pt x="221240" y="281556"/>
                </a:lnTo>
                <a:lnTo>
                  <a:pt x="206139" y="267866"/>
                </a:lnTo>
                <a:lnTo>
                  <a:pt x="194083" y="276733"/>
                </a:lnTo>
                <a:lnTo>
                  <a:pt x="166171" y="278764"/>
                </a:lnTo>
                <a:lnTo>
                  <a:pt x="174988" y="260603"/>
                </a:lnTo>
                <a:lnTo>
                  <a:pt x="180039" y="241121"/>
                </a:lnTo>
                <a:lnTo>
                  <a:pt x="192435" y="222557"/>
                </a:lnTo>
                <a:lnTo>
                  <a:pt x="197737" y="205396"/>
                </a:lnTo>
                <a:lnTo>
                  <a:pt x="198102" y="204226"/>
                </a:lnTo>
                <a:lnTo>
                  <a:pt x="216120" y="184838"/>
                </a:lnTo>
                <a:lnTo>
                  <a:pt x="210749" y="165702"/>
                </a:lnTo>
                <a:lnTo>
                  <a:pt x="223687" y="165463"/>
                </a:lnTo>
                <a:lnTo>
                  <a:pt x="229863" y="161634"/>
                </a:lnTo>
                <a:lnTo>
                  <a:pt x="247806" y="150509"/>
                </a:lnTo>
                <a:lnTo>
                  <a:pt x="267053" y="135719"/>
                </a:lnTo>
                <a:lnTo>
                  <a:pt x="277097" y="117061"/>
                </a:lnTo>
                <a:lnTo>
                  <a:pt x="302392" y="96585"/>
                </a:lnTo>
                <a:lnTo>
                  <a:pt x="302430" y="96566"/>
                </a:lnTo>
                <a:lnTo>
                  <a:pt x="318569" y="88964"/>
                </a:lnTo>
                <a:lnTo>
                  <a:pt x="344204" y="101836"/>
                </a:lnTo>
                <a:lnTo>
                  <a:pt x="366525" y="114004"/>
                </a:lnTo>
                <a:lnTo>
                  <a:pt x="384582" y="115199"/>
                </a:lnTo>
                <a:lnTo>
                  <a:pt x="389569" y="122815"/>
                </a:lnTo>
                <a:lnTo>
                  <a:pt x="392720" y="122205"/>
                </a:lnTo>
                <a:lnTo>
                  <a:pt x="400865" y="120639"/>
                </a:lnTo>
                <a:lnTo>
                  <a:pt x="401569" y="112684"/>
                </a:lnTo>
                <a:lnTo>
                  <a:pt x="392619" y="108955"/>
                </a:lnTo>
                <a:lnTo>
                  <a:pt x="394343" y="100635"/>
                </a:lnTo>
                <a:lnTo>
                  <a:pt x="385072" y="92020"/>
                </a:lnTo>
                <a:lnTo>
                  <a:pt x="400758" y="93252"/>
                </a:lnTo>
                <a:lnTo>
                  <a:pt x="402053" y="89819"/>
                </a:lnTo>
                <a:lnTo>
                  <a:pt x="417280" y="92944"/>
                </a:lnTo>
                <a:close/>
                <a:moveTo>
                  <a:pt x="405727" y="0"/>
                </a:moveTo>
                <a:lnTo>
                  <a:pt x="427551" y="5854"/>
                </a:lnTo>
                <a:lnTo>
                  <a:pt x="449004" y="1955"/>
                </a:lnTo>
                <a:lnTo>
                  <a:pt x="441387" y="7590"/>
                </a:lnTo>
                <a:lnTo>
                  <a:pt x="430878" y="8848"/>
                </a:lnTo>
                <a:lnTo>
                  <a:pt x="422394" y="18853"/>
                </a:lnTo>
                <a:lnTo>
                  <a:pt x="425123" y="33140"/>
                </a:lnTo>
                <a:lnTo>
                  <a:pt x="442287" y="35423"/>
                </a:lnTo>
                <a:lnTo>
                  <a:pt x="438507" y="44007"/>
                </a:lnTo>
                <a:lnTo>
                  <a:pt x="421205" y="56842"/>
                </a:lnTo>
                <a:lnTo>
                  <a:pt x="409161" y="51572"/>
                </a:lnTo>
                <a:lnTo>
                  <a:pt x="399494" y="54917"/>
                </a:lnTo>
                <a:lnTo>
                  <a:pt x="390179" y="54597"/>
                </a:lnTo>
                <a:lnTo>
                  <a:pt x="384582" y="65012"/>
                </a:lnTo>
                <a:lnTo>
                  <a:pt x="381758" y="83141"/>
                </a:lnTo>
                <a:lnTo>
                  <a:pt x="368267" y="88946"/>
                </a:lnTo>
                <a:lnTo>
                  <a:pt x="368538" y="100095"/>
                </a:lnTo>
                <a:lnTo>
                  <a:pt x="358808" y="93662"/>
                </a:lnTo>
                <a:lnTo>
                  <a:pt x="341034" y="73816"/>
                </a:lnTo>
                <a:lnTo>
                  <a:pt x="329291" y="60810"/>
                </a:lnTo>
                <a:lnTo>
                  <a:pt x="318222" y="35586"/>
                </a:lnTo>
                <a:lnTo>
                  <a:pt x="304128" y="27638"/>
                </a:lnTo>
                <a:lnTo>
                  <a:pt x="308059" y="20431"/>
                </a:lnTo>
                <a:lnTo>
                  <a:pt x="312637" y="17004"/>
                </a:lnTo>
                <a:lnTo>
                  <a:pt x="331945" y="15319"/>
                </a:lnTo>
                <a:lnTo>
                  <a:pt x="342493" y="10961"/>
                </a:lnTo>
                <a:lnTo>
                  <a:pt x="385909" y="151"/>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4" name="Herning">
            <a:extLst>
              <a:ext uri="{FF2B5EF4-FFF2-40B4-BE49-F238E27FC236}">
                <a16:creationId xmlns:a16="http://schemas.microsoft.com/office/drawing/2014/main" id="{00000000-0008-0000-3E00-0000D6000000}"/>
              </a:ext>
            </a:extLst>
          </xdr:cNvPr>
          <xdr:cNvSpPr/>
        </xdr:nvSpPr>
        <xdr:spPr>
          <a:xfrm>
            <a:off x="517248" y="3050745"/>
            <a:ext cx="853413" cy="1089721"/>
          </a:xfrm>
          <a:custGeom>
            <a:avLst/>
            <a:gdLst>
              <a:gd name="connsiteX0" fmla="*/ 421409 w 830839"/>
              <a:gd name="connsiteY0" fmla="*/ 184801 h 1060896"/>
              <a:gd name="connsiteX1" fmla="*/ 415825 w 830839"/>
              <a:gd name="connsiteY1" fmla="*/ 182719 h 1060896"/>
              <a:gd name="connsiteX2" fmla="*/ 372919 w 830839"/>
              <a:gd name="connsiteY2" fmla="*/ 158773 h 1060896"/>
              <a:gd name="connsiteX3" fmla="*/ 382711 w 830839"/>
              <a:gd name="connsiteY3" fmla="*/ 111389 h 1060896"/>
              <a:gd name="connsiteX4" fmla="*/ 390070 w 830839"/>
              <a:gd name="connsiteY4" fmla="*/ 97937 h 1060896"/>
              <a:gd name="connsiteX5" fmla="*/ 405680 w 830839"/>
              <a:gd name="connsiteY5" fmla="*/ 122884 h 1060896"/>
              <a:gd name="connsiteX6" fmla="*/ 463095 w 830839"/>
              <a:gd name="connsiteY6" fmla="*/ 142718 h 1060896"/>
              <a:gd name="connsiteX7" fmla="*/ 489737 w 830839"/>
              <a:gd name="connsiteY7" fmla="*/ 146938 h 1060896"/>
              <a:gd name="connsiteX8" fmla="*/ 513599 w 830839"/>
              <a:gd name="connsiteY8" fmla="*/ 117514 h 1060896"/>
              <a:gd name="connsiteX9" fmla="*/ 531756 w 830839"/>
              <a:gd name="connsiteY9" fmla="*/ 69614 h 1060896"/>
              <a:gd name="connsiteX10" fmla="*/ 583228 w 830839"/>
              <a:gd name="connsiteY10" fmla="*/ 62514 h 1060896"/>
              <a:gd name="connsiteX11" fmla="*/ 591926 w 830839"/>
              <a:gd name="connsiteY11" fmla="*/ 17853 h 1060896"/>
              <a:gd name="connsiteX12" fmla="*/ 603907 w 830839"/>
              <a:gd name="connsiteY12" fmla="*/ 13369 h 1060896"/>
              <a:gd name="connsiteX13" fmla="*/ 627398 w 830839"/>
              <a:gd name="connsiteY13" fmla="*/ 472 h 1060896"/>
              <a:gd name="connsiteX14" fmla="*/ 649235 w 830839"/>
              <a:gd name="connsiteY14" fmla="*/ 15608 h 1060896"/>
              <a:gd name="connsiteX15" fmla="*/ 694204 w 830839"/>
              <a:gd name="connsiteY15" fmla="*/ 50773 h 1060896"/>
              <a:gd name="connsiteX16" fmla="*/ 710606 w 830839"/>
              <a:gd name="connsiteY16" fmla="*/ 83977 h 1060896"/>
              <a:gd name="connsiteX17" fmla="*/ 727688 w 830839"/>
              <a:gd name="connsiteY17" fmla="*/ 99975 h 1060896"/>
              <a:gd name="connsiteX18" fmla="*/ 746034 w 830839"/>
              <a:gd name="connsiteY18" fmla="*/ 144196 h 1060896"/>
              <a:gd name="connsiteX19" fmla="*/ 744764 w 830839"/>
              <a:gd name="connsiteY19" fmla="*/ 162948 h 1060896"/>
              <a:gd name="connsiteX20" fmla="*/ 711292 w 830839"/>
              <a:gd name="connsiteY20" fmla="*/ 185719 h 1060896"/>
              <a:gd name="connsiteX21" fmla="*/ 686619 w 830839"/>
              <a:gd name="connsiteY21" fmla="*/ 155911 h 1060896"/>
              <a:gd name="connsiteX22" fmla="*/ 674839 w 830839"/>
              <a:gd name="connsiteY22" fmla="*/ 189020 h 1060896"/>
              <a:gd name="connsiteX23" fmla="*/ 697600 w 830839"/>
              <a:gd name="connsiteY23" fmla="*/ 222476 h 1060896"/>
              <a:gd name="connsiteX24" fmla="*/ 699021 w 830839"/>
              <a:gd name="connsiteY24" fmla="*/ 243322 h 1060896"/>
              <a:gd name="connsiteX25" fmla="*/ 710776 w 830839"/>
              <a:gd name="connsiteY25" fmla="*/ 244221 h 1060896"/>
              <a:gd name="connsiteX26" fmla="*/ 724065 w 830839"/>
              <a:gd name="connsiteY26" fmla="*/ 267665 h 1060896"/>
              <a:gd name="connsiteX27" fmla="*/ 751990 w 830839"/>
              <a:gd name="connsiteY27" fmla="*/ 272570 h 1060896"/>
              <a:gd name="connsiteX28" fmla="*/ 750606 w 830839"/>
              <a:gd name="connsiteY28" fmla="*/ 292750 h 1060896"/>
              <a:gd name="connsiteX29" fmla="*/ 748424 w 830839"/>
              <a:gd name="connsiteY29" fmla="*/ 292825 h 1060896"/>
              <a:gd name="connsiteX30" fmla="*/ 794317 w 830839"/>
              <a:gd name="connsiteY30" fmla="*/ 357710 h 1060896"/>
              <a:gd name="connsiteX31" fmla="*/ 785758 w 830839"/>
              <a:gd name="connsiteY31" fmla="*/ 362791 h 1060896"/>
              <a:gd name="connsiteX32" fmla="*/ 789248 w 830839"/>
              <a:gd name="connsiteY32" fmla="*/ 383393 h 1060896"/>
              <a:gd name="connsiteX33" fmla="*/ 792468 w 830839"/>
              <a:gd name="connsiteY33" fmla="*/ 403981 h 1060896"/>
              <a:gd name="connsiteX34" fmla="*/ 793280 w 830839"/>
              <a:gd name="connsiteY34" fmla="*/ 408981 h 1060896"/>
              <a:gd name="connsiteX35" fmla="*/ 745657 w 830839"/>
              <a:gd name="connsiteY35" fmla="*/ 409226 h 1060896"/>
              <a:gd name="connsiteX36" fmla="*/ 705933 w 830839"/>
              <a:gd name="connsiteY36" fmla="*/ 477060 h 1060896"/>
              <a:gd name="connsiteX37" fmla="*/ 751625 w 830839"/>
              <a:gd name="connsiteY37" fmla="*/ 503441 h 1060896"/>
              <a:gd name="connsiteX38" fmla="*/ 748789 w 830839"/>
              <a:gd name="connsiteY38" fmla="*/ 554598 h 1060896"/>
              <a:gd name="connsiteX39" fmla="*/ 753015 w 830839"/>
              <a:gd name="connsiteY39" fmla="*/ 579494 h 1060896"/>
              <a:gd name="connsiteX40" fmla="*/ 746084 w 830839"/>
              <a:gd name="connsiteY40" fmla="*/ 627168 h 1060896"/>
              <a:gd name="connsiteX41" fmla="*/ 748292 w 830839"/>
              <a:gd name="connsiteY41" fmla="*/ 638424 h 1060896"/>
              <a:gd name="connsiteX42" fmla="*/ 760720 w 830839"/>
              <a:gd name="connsiteY42" fmla="*/ 633664 h 1060896"/>
              <a:gd name="connsiteX43" fmla="*/ 790909 w 830839"/>
              <a:gd name="connsiteY43" fmla="*/ 692468 h 1060896"/>
              <a:gd name="connsiteX44" fmla="*/ 825802 w 830839"/>
              <a:gd name="connsiteY44" fmla="*/ 698291 h 1060896"/>
              <a:gd name="connsiteX45" fmla="*/ 801324 w 830839"/>
              <a:gd name="connsiteY45" fmla="*/ 716660 h 1060896"/>
              <a:gd name="connsiteX46" fmla="*/ 830380 w 830839"/>
              <a:gd name="connsiteY46" fmla="*/ 728690 h 1060896"/>
              <a:gd name="connsiteX47" fmla="*/ 813016 w 830839"/>
              <a:gd name="connsiteY47" fmla="*/ 778168 h 1060896"/>
              <a:gd name="connsiteX48" fmla="*/ 767430 w 830839"/>
              <a:gd name="connsiteY48" fmla="*/ 775225 h 1060896"/>
              <a:gd name="connsiteX49" fmla="*/ 774745 w 830839"/>
              <a:gd name="connsiteY49" fmla="*/ 822999 h 1060896"/>
              <a:gd name="connsiteX50" fmla="*/ 745663 w 830839"/>
              <a:gd name="connsiteY50" fmla="*/ 843179 h 1060896"/>
              <a:gd name="connsiteX51" fmla="*/ 704581 w 830839"/>
              <a:gd name="connsiteY51" fmla="*/ 854731 h 1060896"/>
              <a:gd name="connsiteX52" fmla="*/ 686052 w 830839"/>
              <a:gd name="connsiteY52" fmla="*/ 855014 h 1060896"/>
              <a:gd name="connsiteX53" fmla="*/ 653203 w 830839"/>
              <a:gd name="connsiteY53" fmla="*/ 845241 h 1060896"/>
              <a:gd name="connsiteX54" fmla="*/ 618599 w 830839"/>
              <a:gd name="connsiteY54" fmla="*/ 842078 h 1060896"/>
              <a:gd name="connsiteX55" fmla="*/ 607618 w 830839"/>
              <a:gd name="connsiteY55" fmla="*/ 858693 h 1060896"/>
              <a:gd name="connsiteX56" fmla="*/ 637360 w 830839"/>
              <a:gd name="connsiteY56" fmla="*/ 893569 h 1060896"/>
              <a:gd name="connsiteX57" fmla="*/ 637945 w 830839"/>
              <a:gd name="connsiteY57" fmla="*/ 897191 h 1060896"/>
              <a:gd name="connsiteX58" fmla="*/ 624983 w 830839"/>
              <a:gd name="connsiteY58" fmla="*/ 930652 h 1060896"/>
              <a:gd name="connsiteX59" fmla="*/ 625675 w 830839"/>
              <a:gd name="connsiteY59" fmla="*/ 994682 h 1060896"/>
              <a:gd name="connsiteX60" fmla="*/ 588649 w 830839"/>
              <a:gd name="connsiteY60" fmla="*/ 1054543 h 1060896"/>
              <a:gd name="connsiteX61" fmla="*/ 582121 w 830839"/>
              <a:gd name="connsiteY61" fmla="*/ 1050757 h 1060896"/>
              <a:gd name="connsiteX62" fmla="*/ 494542 w 830839"/>
              <a:gd name="connsiteY62" fmla="*/ 1032778 h 1060896"/>
              <a:gd name="connsiteX63" fmla="*/ 482812 w 830839"/>
              <a:gd name="connsiteY63" fmla="*/ 1036602 h 1060896"/>
              <a:gd name="connsiteX64" fmla="*/ 467774 w 830839"/>
              <a:gd name="connsiteY64" fmla="*/ 1056624 h 1060896"/>
              <a:gd name="connsiteX65" fmla="*/ 447567 w 830839"/>
              <a:gd name="connsiteY65" fmla="*/ 1060479 h 1060896"/>
              <a:gd name="connsiteX66" fmla="*/ 449171 w 830839"/>
              <a:gd name="connsiteY66" fmla="*/ 1054794 h 1060896"/>
              <a:gd name="connsiteX67" fmla="*/ 373510 w 830839"/>
              <a:gd name="connsiteY67" fmla="*/ 1019623 h 1060896"/>
              <a:gd name="connsiteX68" fmla="*/ 350334 w 830839"/>
              <a:gd name="connsiteY68" fmla="*/ 1006316 h 1060896"/>
              <a:gd name="connsiteX69" fmla="*/ 327170 w 830839"/>
              <a:gd name="connsiteY69" fmla="*/ 940922 h 1060896"/>
              <a:gd name="connsiteX70" fmla="*/ 332390 w 830839"/>
              <a:gd name="connsiteY70" fmla="*/ 898461 h 1060896"/>
              <a:gd name="connsiteX71" fmla="*/ 357793 w 830839"/>
              <a:gd name="connsiteY71" fmla="*/ 858102 h 1060896"/>
              <a:gd name="connsiteX72" fmla="*/ 357227 w 830839"/>
              <a:gd name="connsiteY72" fmla="*/ 832155 h 1060896"/>
              <a:gd name="connsiteX73" fmla="*/ 350447 w 830839"/>
              <a:gd name="connsiteY73" fmla="*/ 816201 h 1060896"/>
              <a:gd name="connsiteX74" fmla="*/ 357170 w 830839"/>
              <a:gd name="connsiteY74" fmla="*/ 816327 h 1060896"/>
              <a:gd name="connsiteX75" fmla="*/ 403623 w 830839"/>
              <a:gd name="connsiteY75" fmla="*/ 772609 h 1060896"/>
              <a:gd name="connsiteX76" fmla="*/ 398906 w 830839"/>
              <a:gd name="connsiteY76" fmla="*/ 755385 h 1060896"/>
              <a:gd name="connsiteX77" fmla="*/ 379038 w 830839"/>
              <a:gd name="connsiteY77" fmla="*/ 726483 h 1060896"/>
              <a:gd name="connsiteX78" fmla="*/ 387088 w 830839"/>
              <a:gd name="connsiteY78" fmla="*/ 724741 h 1060896"/>
              <a:gd name="connsiteX79" fmla="*/ 465844 w 830839"/>
              <a:gd name="connsiteY79" fmla="*/ 721301 h 1060896"/>
              <a:gd name="connsiteX80" fmla="*/ 475259 w 830839"/>
              <a:gd name="connsiteY80" fmla="*/ 689273 h 1060896"/>
              <a:gd name="connsiteX81" fmla="*/ 437460 w 830839"/>
              <a:gd name="connsiteY81" fmla="*/ 675646 h 1060896"/>
              <a:gd name="connsiteX82" fmla="*/ 437994 w 830839"/>
              <a:gd name="connsiteY82" fmla="*/ 631765 h 1060896"/>
              <a:gd name="connsiteX83" fmla="*/ 401208 w 830839"/>
              <a:gd name="connsiteY83" fmla="*/ 627381 h 1060896"/>
              <a:gd name="connsiteX84" fmla="*/ 383856 w 830839"/>
              <a:gd name="connsiteY84" fmla="*/ 630526 h 1060896"/>
              <a:gd name="connsiteX85" fmla="*/ 362334 w 830839"/>
              <a:gd name="connsiteY85" fmla="*/ 586242 h 1060896"/>
              <a:gd name="connsiteX86" fmla="*/ 367007 w 830839"/>
              <a:gd name="connsiteY86" fmla="*/ 553039 h 1060896"/>
              <a:gd name="connsiteX87" fmla="*/ 338094 w 830839"/>
              <a:gd name="connsiteY87" fmla="*/ 549611 h 1060896"/>
              <a:gd name="connsiteX88" fmla="*/ 313660 w 830839"/>
              <a:gd name="connsiteY88" fmla="*/ 536418 h 1060896"/>
              <a:gd name="connsiteX89" fmla="*/ 277905 w 830839"/>
              <a:gd name="connsiteY89" fmla="*/ 535368 h 1060896"/>
              <a:gd name="connsiteX90" fmla="*/ 265151 w 830839"/>
              <a:gd name="connsiteY90" fmla="*/ 534519 h 1060896"/>
              <a:gd name="connsiteX91" fmla="*/ 233371 w 830839"/>
              <a:gd name="connsiteY91" fmla="*/ 569533 h 1060896"/>
              <a:gd name="connsiteX92" fmla="*/ 221754 w 830839"/>
              <a:gd name="connsiteY92" fmla="*/ 564716 h 1060896"/>
              <a:gd name="connsiteX93" fmla="*/ 218320 w 830839"/>
              <a:gd name="connsiteY93" fmla="*/ 550617 h 1060896"/>
              <a:gd name="connsiteX94" fmla="*/ 209628 w 830839"/>
              <a:gd name="connsiteY94" fmla="*/ 535198 h 1060896"/>
              <a:gd name="connsiteX95" fmla="*/ 166722 w 830839"/>
              <a:gd name="connsiteY95" fmla="*/ 529733 h 1060896"/>
              <a:gd name="connsiteX96" fmla="*/ 163307 w 830839"/>
              <a:gd name="connsiteY96" fmla="*/ 512798 h 1060896"/>
              <a:gd name="connsiteX97" fmla="*/ 166609 w 830839"/>
              <a:gd name="connsiteY97" fmla="*/ 507786 h 1060896"/>
              <a:gd name="connsiteX98" fmla="*/ 158320 w 830839"/>
              <a:gd name="connsiteY98" fmla="*/ 494228 h 1060896"/>
              <a:gd name="connsiteX99" fmla="*/ 167817 w 830839"/>
              <a:gd name="connsiteY99" fmla="*/ 476620 h 1060896"/>
              <a:gd name="connsiteX100" fmla="*/ 156398 w 830839"/>
              <a:gd name="connsiteY100" fmla="*/ 471753 h 1060896"/>
              <a:gd name="connsiteX101" fmla="*/ 119615 w 830839"/>
              <a:gd name="connsiteY101" fmla="*/ 447165 h 1060896"/>
              <a:gd name="connsiteX102" fmla="*/ 101871 w 830839"/>
              <a:gd name="connsiteY102" fmla="*/ 441706 h 1060896"/>
              <a:gd name="connsiteX103" fmla="*/ 55183 w 830839"/>
              <a:gd name="connsiteY103" fmla="*/ 437462 h 1060896"/>
              <a:gd name="connsiteX104" fmla="*/ 45442 w 830839"/>
              <a:gd name="connsiteY104" fmla="*/ 404812 h 1060896"/>
              <a:gd name="connsiteX105" fmla="*/ 47890 w 830839"/>
              <a:gd name="connsiteY105" fmla="*/ 380267 h 1060896"/>
              <a:gd name="connsiteX106" fmla="*/ 26001 w 830839"/>
              <a:gd name="connsiteY106" fmla="*/ 347926 h 1060896"/>
              <a:gd name="connsiteX107" fmla="*/ 472 w 830839"/>
              <a:gd name="connsiteY107" fmla="*/ 334430 h 1060896"/>
              <a:gd name="connsiteX108" fmla="*/ 37871 w 830839"/>
              <a:gd name="connsiteY108" fmla="*/ 302214 h 1060896"/>
              <a:gd name="connsiteX109" fmla="*/ 46972 w 830839"/>
              <a:gd name="connsiteY109" fmla="*/ 289398 h 1060896"/>
              <a:gd name="connsiteX110" fmla="*/ 30995 w 830839"/>
              <a:gd name="connsiteY110" fmla="*/ 263238 h 1060896"/>
              <a:gd name="connsiteX111" fmla="*/ 30231 w 830839"/>
              <a:gd name="connsiteY111" fmla="*/ 256729 h 1060896"/>
              <a:gd name="connsiteX112" fmla="*/ 65480 w 830839"/>
              <a:gd name="connsiteY112" fmla="*/ 259226 h 1060896"/>
              <a:gd name="connsiteX113" fmla="*/ 82571 w 830839"/>
              <a:gd name="connsiteY113" fmla="*/ 231845 h 1060896"/>
              <a:gd name="connsiteX114" fmla="*/ 113709 w 830839"/>
              <a:gd name="connsiteY114" fmla="*/ 223878 h 1060896"/>
              <a:gd name="connsiteX115" fmla="*/ 125345 w 830839"/>
              <a:gd name="connsiteY115" fmla="*/ 224482 h 1060896"/>
              <a:gd name="connsiteX116" fmla="*/ 188641 w 830839"/>
              <a:gd name="connsiteY116" fmla="*/ 261056 h 1060896"/>
              <a:gd name="connsiteX117" fmla="*/ 246572 w 830839"/>
              <a:gd name="connsiteY117" fmla="*/ 231349 h 1060896"/>
              <a:gd name="connsiteX118" fmla="*/ 250408 w 830839"/>
              <a:gd name="connsiteY118" fmla="*/ 240492 h 1060896"/>
              <a:gd name="connsiteX119" fmla="*/ 267547 w 830839"/>
              <a:gd name="connsiteY119" fmla="*/ 265602 h 1060896"/>
              <a:gd name="connsiteX120" fmla="*/ 286880 w 830839"/>
              <a:gd name="connsiteY120" fmla="*/ 263018 h 1060896"/>
              <a:gd name="connsiteX121" fmla="*/ 338755 w 830839"/>
              <a:gd name="connsiteY121" fmla="*/ 266948 h 1060896"/>
              <a:gd name="connsiteX122" fmla="*/ 340849 w 830839"/>
              <a:gd name="connsiteY122" fmla="*/ 260810 h 1060896"/>
              <a:gd name="connsiteX123" fmla="*/ 388422 w 830839"/>
              <a:gd name="connsiteY123" fmla="*/ 220080 h 1060896"/>
              <a:gd name="connsiteX124" fmla="*/ 402126 w 830839"/>
              <a:gd name="connsiteY124" fmla="*/ 212621 h 1060896"/>
              <a:gd name="connsiteX125" fmla="*/ 421409 w 830839"/>
              <a:gd name="connsiteY125" fmla="*/ 184801 h 10608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Lst>
            <a:rect l="l" t="t" r="r" b="b"/>
            <a:pathLst>
              <a:path w="830839" h="1060896">
                <a:moveTo>
                  <a:pt x="421409" y="184801"/>
                </a:moveTo>
                <a:lnTo>
                  <a:pt x="415825" y="182719"/>
                </a:lnTo>
                <a:lnTo>
                  <a:pt x="372919" y="158773"/>
                </a:lnTo>
                <a:lnTo>
                  <a:pt x="382711" y="111389"/>
                </a:lnTo>
                <a:lnTo>
                  <a:pt x="390070" y="97937"/>
                </a:lnTo>
                <a:lnTo>
                  <a:pt x="405680" y="122884"/>
                </a:lnTo>
                <a:lnTo>
                  <a:pt x="463095" y="142718"/>
                </a:lnTo>
                <a:lnTo>
                  <a:pt x="489737" y="146938"/>
                </a:lnTo>
                <a:lnTo>
                  <a:pt x="513599" y="117514"/>
                </a:lnTo>
                <a:lnTo>
                  <a:pt x="531756" y="69614"/>
                </a:lnTo>
                <a:lnTo>
                  <a:pt x="583228" y="62514"/>
                </a:lnTo>
                <a:lnTo>
                  <a:pt x="591926" y="17853"/>
                </a:lnTo>
                <a:lnTo>
                  <a:pt x="603907" y="13369"/>
                </a:lnTo>
                <a:lnTo>
                  <a:pt x="627398" y="472"/>
                </a:lnTo>
                <a:lnTo>
                  <a:pt x="649235" y="15608"/>
                </a:lnTo>
                <a:lnTo>
                  <a:pt x="694204" y="50773"/>
                </a:lnTo>
                <a:lnTo>
                  <a:pt x="710606" y="83977"/>
                </a:lnTo>
                <a:lnTo>
                  <a:pt x="727688" y="99975"/>
                </a:lnTo>
                <a:lnTo>
                  <a:pt x="746034" y="144196"/>
                </a:lnTo>
                <a:lnTo>
                  <a:pt x="744764" y="162948"/>
                </a:lnTo>
                <a:lnTo>
                  <a:pt x="711292" y="185719"/>
                </a:lnTo>
                <a:lnTo>
                  <a:pt x="686619" y="155911"/>
                </a:lnTo>
                <a:lnTo>
                  <a:pt x="674839" y="189020"/>
                </a:lnTo>
                <a:lnTo>
                  <a:pt x="697600" y="222476"/>
                </a:lnTo>
                <a:lnTo>
                  <a:pt x="699021" y="243322"/>
                </a:lnTo>
                <a:lnTo>
                  <a:pt x="710776" y="244221"/>
                </a:lnTo>
                <a:lnTo>
                  <a:pt x="724065" y="267665"/>
                </a:lnTo>
                <a:lnTo>
                  <a:pt x="751990" y="272570"/>
                </a:lnTo>
                <a:lnTo>
                  <a:pt x="750606" y="292750"/>
                </a:lnTo>
                <a:lnTo>
                  <a:pt x="748424" y="292825"/>
                </a:lnTo>
                <a:lnTo>
                  <a:pt x="794317" y="357710"/>
                </a:lnTo>
                <a:lnTo>
                  <a:pt x="785758" y="362791"/>
                </a:lnTo>
                <a:lnTo>
                  <a:pt x="789248" y="383393"/>
                </a:lnTo>
                <a:lnTo>
                  <a:pt x="792468" y="403981"/>
                </a:lnTo>
                <a:lnTo>
                  <a:pt x="793280" y="408981"/>
                </a:lnTo>
                <a:lnTo>
                  <a:pt x="745657" y="409226"/>
                </a:lnTo>
                <a:lnTo>
                  <a:pt x="705933" y="477060"/>
                </a:lnTo>
                <a:lnTo>
                  <a:pt x="751625" y="503441"/>
                </a:lnTo>
                <a:lnTo>
                  <a:pt x="748789" y="554598"/>
                </a:lnTo>
                <a:lnTo>
                  <a:pt x="753015" y="579494"/>
                </a:lnTo>
                <a:lnTo>
                  <a:pt x="746084" y="627168"/>
                </a:lnTo>
                <a:lnTo>
                  <a:pt x="748292" y="638424"/>
                </a:lnTo>
                <a:lnTo>
                  <a:pt x="760720" y="633664"/>
                </a:lnTo>
                <a:lnTo>
                  <a:pt x="790909" y="692468"/>
                </a:lnTo>
                <a:lnTo>
                  <a:pt x="825802" y="698291"/>
                </a:lnTo>
                <a:lnTo>
                  <a:pt x="801324" y="716660"/>
                </a:lnTo>
                <a:lnTo>
                  <a:pt x="830380" y="728690"/>
                </a:lnTo>
                <a:lnTo>
                  <a:pt x="813016" y="778168"/>
                </a:lnTo>
                <a:lnTo>
                  <a:pt x="767430" y="775225"/>
                </a:lnTo>
                <a:lnTo>
                  <a:pt x="774745" y="822999"/>
                </a:lnTo>
                <a:lnTo>
                  <a:pt x="745663" y="843179"/>
                </a:lnTo>
                <a:lnTo>
                  <a:pt x="704581" y="854731"/>
                </a:lnTo>
                <a:lnTo>
                  <a:pt x="686052" y="855014"/>
                </a:lnTo>
                <a:lnTo>
                  <a:pt x="653203" y="845241"/>
                </a:lnTo>
                <a:lnTo>
                  <a:pt x="618599" y="842078"/>
                </a:lnTo>
                <a:lnTo>
                  <a:pt x="607618" y="858693"/>
                </a:lnTo>
                <a:lnTo>
                  <a:pt x="637360" y="893569"/>
                </a:lnTo>
                <a:lnTo>
                  <a:pt x="637945" y="897191"/>
                </a:lnTo>
                <a:lnTo>
                  <a:pt x="624983" y="930652"/>
                </a:lnTo>
                <a:lnTo>
                  <a:pt x="625675" y="994682"/>
                </a:lnTo>
                <a:lnTo>
                  <a:pt x="588649" y="1054543"/>
                </a:lnTo>
                <a:lnTo>
                  <a:pt x="582121" y="1050757"/>
                </a:lnTo>
                <a:lnTo>
                  <a:pt x="494542" y="1032778"/>
                </a:lnTo>
                <a:lnTo>
                  <a:pt x="482812" y="1036602"/>
                </a:lnTo>
                <a:lnTo>
                  <a:pt x="467774" y="1056624"/>
                </a:lnTo>
                <a:lnTo>
                  <a:pt x="447567" y="1060479"/>
                </a:lnTo>
                <a:lnTo>
                  <a:pt x="449171" y="1054794"/>
                </a:lnTo>
                <a:lnTo>
                  <a:pt x="373510" y="1019623"/>
                </a:lnTo>
                <a:lnTo>
                  <a:pt x="350334" y="1006316"/>
                </a:lnTo>
                <a:lnTo>
                  <a:pt x="327170" y="940922"/>
                </a:lnTo>
                <a:lnTo>
                  <a:pt x="332390" y="898461"/>
                </a:lnTo>
                <a:lnTo>
                  <a:pt x="357793" y="858102"/>
                </a:lnTo>
                <a:lnTo>
                  <a:pt x="357227" y="832155"/>
                </a:lnTo>
                <a:lnTo>
                  <a:pt x="350447" y="816201"/>
                </a:lnTo>
                <a:lnTo>
                  <a:pt x="357170" y="816327"/>
                </a:lnTo>
                <a:lnTo>
                  <a:pt x="403623" y="772609"/>
                </a:lnTo>
                <a:lnTo>
                  <a:pt x="398906" y="755385"/>
                </a:lnTo>
                <a:lnTo>
                  <a:pt x="379038" y="726483"/>
                </a:lnTo>
                <a:lnTo>
                  <a:pt x="387088" y="724741"/>
                </a:lnTo>
                <a:lnTo>
                  <a:pt x="465844" y="721301"/>
                </a:lnTo>
                <a:lnTo>
                  <a:pt x="475259" y="689273"/>
                </a:lnTo>
                <a:lnTo>
                  <a:pt x="437460" y="675646"/>
                </a:lnTo>
                <a:lnTo>
                  <a:pt x="437994" y="631765"/>
                </a:lnTo>
                <a:lnTo>
                  <a:pt x="401208" y="627381"/>
                </a:lnTo>
                <a:lnTo>
                  <a:pt x="383856" y="630526"/>
                </a:lnTo>
                <a:lnTo>
                  <a:pt x="362334" y="586242"/>
                </a:lnTo>
                <a:lnTo>
                  <a:pt x="367007" y="553039"/>
                </a:lnTo>
                <a:lnTo>
                  <a:pt x="338094" y="549611"/>
                </a:lnTo>
                <a:lnTo>
                  <a:pt x="313660" y="536418"/>
                </a:lnTo>
                <a:lnTo>
                  <a:pt x="277905" y="535368"/>
                </a:lnTo>
                <a:lnTo>
                  <a:pt x="265151" y="534519"/>
                </a:lnTo>
                <a:lnTo>
                  <a:pt x="233371" y="569533"/>
                </a:lnTo>
                <a:lnTo>
                  <a:pt x="221754" y="564716"/>
                </a:lnTo>
                <a:lnTo>
                  <a:pt x="218320" y="550617"/>
                </a:lnTo>
                <a:lnTo>
                  <a:pt x="209628" y="535198"/>
                </a:lnTo>
                <a:lnTo>
                  <a:pt x="166722" y="529733"/>
                </a:lnTo>
                <a:lnTo>
                  <a:pt x="163307" y="512798"/>
                </a:lnTo>
                <a:lnTo>
                  <a:pt x="166609" y="507786"/>
                </a:lnTo>
                <a:lnTo>
                  <a:pt x="158320" y="494228"/>
                </a:lnTo>
                <a:lnTo>
                  <a:pt x="167817" y="476620"/>
                </a:lnTo>
                <a:lnTo>
                  <a:pt x="156398" y="471753"/>
                </a:lnTo>
                <a:lnTo>
                  <a:pt x="119615" y="447165"/>
                </a:lnTo>
                <a:lnTo>
                  <a:pt x="101871" y="441706"/>
                </a:lnTo>
                <a:lnTo>
                  <a:pt x="55183" y="437462"/>
                </a:lnTo>
                <a:lnTo>
                  <a:pt x="45442" y="404812"/>
                </a:lnTo>
                <a:lnTo>
                  <a:pt x="47890" y="380267"/>
                </a:lnTo>
                <a:lnTo>
                  <a:pt x="26001" y="347926"/>
                </a:lnTo>
                <a:lnTo>
                  <a:pt x="472" y="334430"/>
                </a:lnTo>
                <a:lnTo>
                  <a:pt x="37871" y="302214"/>
                </a:lnTo>
                <a:lnTo>
                  <a:pt x="46972" y="289398"/>
                </a:lnTo>
                <a:lnTo>
                  <a:pt x="30995" y="263238"/>
                </a:lnTo>
                <a:lnTo>
                  <a:pt x="30231" y="256729"/>
                </a:lnTo>
                <a:lnTo>
                  <a:pt x="65480" y="259226"/>
                </a:lnTo>
                <a:lnTo>
                  <a:pt x="82571" y="231845"/>
                </a:lnTo>
                <a:lnTo>
                  <a:pt x="113709" y="223878"/>
                </a:lnTo>
                <a:lnTo>
                  <a:pt x="125345" y="224482"/>
                </a:lnTo>
                <a:lnTo>
                  <a:pt x="188641" y="261056"/>
                </a:lnTo>
                <a:lnTo>
                  <a:pt x="246572" y="231349"/>
                </a:lnTo>
                <a:lnTo>
                  <a:pt x="250408" y="240492"/>
                </a:lnTo>
                <a:lnTo>
                  <a:pt x="267547" y="265602"/>
                </a:lnTo>
                <a:lnTo>
                  <a:pt x="286880" y="263018"/>
                </a:lnTo>
                <a:lnTo>
                  <a:pt x="338755" y="266948"/>
                </a:lnTo>
                <a:lnTo>
                  <a:pt x="340849" y="260810"/>
                </a:lnTo>
                <a:lnTo>
                  <a:pt x="388422" y="220080"/>
                </a:lnTo>
                <a:lnTo>
                  <a:pt x="402126" y="212621"/>
                </a:lnTo>
                <a:lnTo>
                  <a:pt x="421409" y="184801"/>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5" name="Sorø">
            <a:extLst>
              <a:ext uri="{FF2B5EF4-FFF2-40B4-BE49-F238E27FC236}">
                <a16:creationId xmlns:a16="http://schemas.microsoft.com/office/drawing/2014/main" id="{00000000-0008-0000-3E00-0000D7000000}"/>
              </a:ext>
            </a:extLst>
          </xdr:cNvPr>
          <xdr:cNvSpPr/>
        </xdr:nvSpPr>
        <xdr:spPr>
          <a:xfrm>
            <a:off x="3851136" y="4680527"/>
            <a:ext cx="463207" cy="466377"/>
          </a:xfrm>
          <a:custGeom>
            <a:avLst/>
            <a:gdLst>
              <a:gd name="connsiteX0" fmla="*/ 156919 w 450955"/>
              <a:gd name="connsiteY0" fmla="*/ 85725 h 454041"/>
              <a:gd name="connsiteX1" fmla="*/ 139517 w 450955"/>
              <a:gd name="connsiteY1" fmla="*/ 59596 h 454041"/>
              <a:gd name="connsiteX2" fmla="*/ 127196 w 450955"/>
              <a:gd name="connsiteY2" fmla="*/ 57452 h 454041"/>
              <a:gd name="connsiteX3" fmla="*/ 130485 w 450955"/>
              <a:gd name="connsiteY3" fmla="*/ 27821 h 454041"/>
              <a:gd name="connsiteX4" fmla="*/ 167750 w 450955"/>
              <a:gd name="connsiteY4" fmla="*/ 24368 h 454041"/>
              <a:gd name="connsiteX5" fmla="*/ 230058 w 450955"/>
              <a:gd name="connsiteY5" fmla="*/ 6458 h 454041"/>
              <a:gd name="connsiteX6" fmla="*/ 247555 w 450955"/>
              <a:gd name="connsiteY6" fmla="*/ 472 h 454041"/>
              <a:gd name="connsiteX7" fmla="*/ 295429 w 450955"/>
              <a:gd name="connsiteY7" fmla="*/ 25016 h 454041"/>
              <a:gd name="connsiteX8" fmla="*/ 338153 w 450955"/>
              <a:gd name="connsiteY8" fmla="*/ 36675 h 454041"/>
              <a:gd name="connsiteX9" fmla="*/ 367210 w 450955"/>
              <a:gd name="connsiteY9" fmla="*/ 46258 h 454041"/>
              <a:gd name="connsiteX10" fmla="*/ 384826 w 450955"/>
              <a:gd name="connsiteY10" fmla="*/ 42724 h 454041"/>
              <a:gd name="connsiteX11" fmla="*/ 395820 w 450955"/>
              <a:gd name="connsiteY11" fmla="*/ 43083 h 454041"/>
              <a:gd name="connsiteX12" fmla="*/ 413808 w 450955"/>
              <a:gd name="connsiteY12" fmla="*/ 76645 h 454041"/>
              <a:gd name="connsiteX13" fmla="*/ 402550 w 450955"/>
              <a:gd name="connsiteY13" fmla="*/ 111244 h 454041"/>
              <a:gd name="connsiteX14" fmla="*/ 390065 w 450955"/>
              <a:gd name="connsiteY14" fmla="*/ 126771 h 454041"/>
              <a:gd name="connsiteX15" fmla="*/ 400619 w 450955"/>
              <a:gd name="connsiteY15" fmla="*/ 139216 h 454041"/>
              <a:gd name="connsiteX16" fmla="*/ 391449 w 450955"/>
              <a:gd name="connsiteY16" fmla="*/ 150088 h 454041"/>
              <a:gd name="connsiteX17" fmla="*/ 391656 w 450955"/>
              <a:gd name="connsiteY17" fmla="*/ 151384 h 454041"/>
              <a:gd name="connsiteX18" fmla="*/ 367556 w 450955"/>
              <a:gd name="connsiteY18" fmla="*/ 178444 h 454041"/>
              <a:gd name="connsiteX19" fmla="*/ 371266 w 450955"/>
              <a:gd name="connsiteY19" fmla="*/ 192511 h 454041"/>
              <a:gd name="connsiteX20" fmla="*/ 363342 w 450955"/>
              <a:gd name="connsiteY20" fmla="*/ 196328 h 454041"/>
              <a:gd name="connsiteX21" fmla="*/ 363663 w 450955"/>
              <a:gd name="connsiteY21" fmla="*/ 201761 h 454041"/>
              <a:gd name="connsiteX22" fmla="*/ 383631 w 450955"/>
              <a:gd name="connsiteY22" fmla="*/ 231890 h 454041"/>
              <a:gd name="connsiteX23" fmla="*/ 396267 w 450955"/>
              <a:gd name="connsiteY23" fmla="*/ 247630 h 454041"/>
              <a:gd name="connsiteX24" fmla="*/ 422971 w 450955"/>
              <a:gd name="connsiteY24" fmla="*/ 260075 h 454041"/>
              <a:gd name="connsiteX25" fmla="*/ 423336 w 450955"/>
              <a:gd name="connsiteY25" fmla="*/ 270294 h 454041"/>
              <a:gd name="connsiteX26" fmla="*/ 450500 w 450955"/>
              <a:gd name="connsiteY26" fmla="*/ 283141 h 454041"/>
              <a:gd name="connsiteX27" fmla="*/ 430902 w 450955"/>
              <a:gd name="connsiteY27" fmla="*/ 337751 h 454041"/>
              <a:gd name="connsiteX28" fmla="*/ 444921 w 450955"/>
              <a:gd name="connsiteY28" fmla="*/ 347687 h 454041"/>
              <a:gd name="connsiteX29" fmla="*/ 447286 w 450955"/>
              <a:gd name="connsiteY29" fmla="*/ 363829 h 454041"/>
              <a:gd name="connsiteX30" fmla="*/ 427437 w 450955"/>
              <a:gd name="connsiteY30" fmla="*/ 379261 h 454041"/>
              <a:gd name="connsiteX31" fmla="*/ 394216 w 450955"/>
              <a:gd name="connsiteY31" fmla="*/ 397932 h 454041"/>
              <a:gd name="connsiteX32" fmla="*/ 390562 w 450955"/>
              <a:gd name="connsiteY32" fmla="*/ 400957 h 454041"/>
              <a:gd name="connsiteX33" fmla="*/ 348920 w 450955"/>
              <a:gd name="connsiteY33" fmla="*/ 428312 h 454041"/>
              <a:gd name="connsiteX34" fmla="*/ 306065 w 450955"/>
              <a:gd name="connsiteY34" fmla="*/ 427287 h 454041"/>
              <a:gd name="connsiteX35" fmla="*/ 285813 w 450955"/>
              <a:gd name="connsiteY35" fmla="*/ 433877 h 454041"/>
              <a:gd name="connsiteX36" fmla="*/ 253618 w 450955"/>
              <a:gd name="connsiteY36" fmla="*/ 446228 h 454041"/>
              <a:gd name="connsiteX37" fmla="*/ 242171 w 450955"/>
              <a:gd name="connsiteY37" fmla="*/ 453856 h 454041"/>
              <a:gd name="connsiteX38" fmla="*/ 222681 w 450955"/>
              <a:gd name="connsiteY38" fmla="*/ 435355 h 454041"/>
              <a:gd name="connsiteX39" fmla="*/ 202882 w 450955"/>
              <a:gd name="connsiteY39" fmla="*/ 404384 h 454041"/>
              <a:gd name="connsiteX40" fmla="*/ 189706 w 450955"/>
              <a:gd name="connsiteY40" fmla="*/ 399888 h 454041"/>
              <a:gd name="connsiteX41" fmla="*/ 187743 w 450955"/>
              <a:gd name="connsiteY41" fmla="*/ 393580 h 454041"/>
              <a:gd name="connsiteX42" fmla="*/ 192473 w 450955"/>
              <a:gd name="connsiteY42" fmla="*/ 387348 h 454041"/>
              <a:gd name="connsiteX43" fmla="*/ 198140 w 450955"/>
              <a:gd name="connsiteY43" fmla="*/ 381072 h 454041"/>
              <a:gd name="connsiteX44" fmla="*/ 221385 w 450955"/>
              <a:gd name="connsiteY44" fmla="*/ 381393 h 454041"/>
              <a:gd name="connsiteX45" fmla="*/ 222303 w 450955"/>
              <a:gd name="connsiteY45" fmla="*/ 370841 h 454041"/>
              <a:gd name="connsiteX46" fmla="*/ 226442 w 450955"/>
              <a:gd name="connsiteY46" fmla="*/ 358170 h 454041"/>
              <a:gd name="connsiteX47" fmla="*/ 217454 w 450955"/>
              <a:gd name="connsiteY47" fmla="*/ 338279 h 454041"/>
              <a:gd name="connsiteX48" fmla="*/ 222461 w 450955"/>
              <a:gd name="connsiteY48" fmla="*/ 325281 h 454041"/>
              <a:gd name="connsiteX49" fmla="*/ 222247 w 450955"/>
              <a:gd name="connsiteY49" fmla="*/ 290411 h 454041"/>
              <a:gd name="connsiteX50" fmla="*/ 211071 w 450955"/>
              <a:gd name="connsiteY50" fmla="*/ 274224 h 454041"/>
              <a:gd name="connsiteX51" fmla="*/ 194467 w 450955"/>
              <a:gd name="connsiteY51" fmla="*/ 257327 h 454041"/>
              <a:gd name="connsiteX52" fmla="*/ 180121 w 450955"/>
              <a:gd name="connsiteY52" fmla="*/ 243807 h 454041"/>
              <a:gd name="connsiteX53" fmla="*/ 165919 w 450955"/>
              <a:gd name="connsiteY53" fmla="*/ 226243 h 454041"/>
              <a:gd name="connsiteX54" fmla="*/ 177070 w 450955"/>
              <a:gd name="connsiteY54" fmla="*/ 219048 h 454041"/>
              <a:gd name="connsiteX55" fmla="*/ 192259 w 450955"/>
              <a:gd name="connsiteY55" fmla="*/ 201636 h 454041"/>
              <a:gd name="connsiteX56" fmla="*/ 187165 w 450955"/>
              <a:gd name="connsiteY56" fmla="*/ 194976 h 454041"/>
              <a:gd name="connsiteX57" fmla="*/ 180970 w 450955"/>
              <a:gd name="connsiteY57" fmla="*/ 181839 h 454041"/>
              <a:gd name="connsiteX58" fmla="*/ 144221 w 450955"/>
              <a:gd name="connsiteY58" fmla="*/ 167860 h 454041"/>
              <a:gd name="connsiteX59" fmla="*/ 120504 w 450955"/>
              <a:gd name="connsiteY59" fmla="*/ 195001 h 454041"/>
              <a:gd name="connsiteX60" fmla="*/ 119913 w 450955"/>
              <a:gd name="connsiteY60" fmla="*/ 184984 h 454041"/>
              <a:gd name="connsiteX61" fmla="*/ 103604 w 450955"/>
              <a:gd name="connsiteY61" fmla="*/ 170765 h 454041"/>
              <a:gd name="connsiteX62" fmla="*/ 101781 w 450955"/>
              <a:gd name="connsiteY62" fmla="*/ 163735 h 454041"/>
              <a:gd name="connsiteX63" fmla="*/ 112844 w 450955"/>
              <a:gd name="connsiteY63" fmla="*/ 126280 h 454041"/>
              <a:gd name="connsiteX64" fmla="*/ 75560 w 450955"/>
              <a:gd name="connsiteY64" fmla="*/ 146322 h 454041"/>
              <a:gd name="connsiteX65" fmla="*/ 68460 w 450955"/>
              <a:gd name="connsiteY65" fmla="*/ 146951 h 454041"/>
              <a:gd name="connsiteX66" fmla="*/ 28044 w 450955"/>
              <a:gd name="connsiteY66" fmla="*/ 122576 h 454041"/>
              <a:gd name="connsiteX67" fmla="*/ 472 w 450955"/>
              <a:gd name="connsiteY67" fmla="*/ 118011 h 454041"/>
              <a:gd name="connsiteX68" fmla="*/ 18780 w 450955"/>
              <a:gd name="connsiteY68" fmla="*/ 101786 h 454041"/>
              <a:gd name="connsiteX69" fmla="*/ 55956 w 450955"/>
              <a:gd name="connsiteY69" fmla="*/ 83902 h 454041"/>
              <a:gd name="connsiteX70" fmla="*/ 61032 w 450955"/>
              <a:gd name="connsiteY70" fmla="*/ 88882 h 454041"/>
              <a:gd name="connsiteX71" fmla="*/ 82152 w 450955"/>
              <a:gd name="connsiteY71" fmla="*/ 87838 h 454041"/>
              <a:gd name="connsiteX72" fmla="*/ 140246 w 450955"/>
              <a:gd name="connsiteY72" fmla="*/ 98636 h 454041"/>
              <a:gd name="connsiteX73" fmla="*/ 156919 w 450955"/>
              <a:gd name="connsiteY73" fmla="*/ 85725 h 4540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Lst>
            <a:rect l="l" t="t" r="r" b="b"/>
            <a:pathLst>
              <a:path w="450955" h="454041">
                <a:moveTo>
                  <a:pt x="156919" y="85725"/>
                </a:moveTo>
                <a:lnTo>
                  <a:pt x="139517" y="59596"/>
                </a:lnTo>
                <a:lnTo>
                  <a:pt x="127196" y="57452"/>
                </a:lnTo>
                <a:lnTo>
                  <a:pt x="130485" y="27821"/>
                </a:lnTo>
                <a:lnTo>
                  <a:pt x="167750" y="24368"/>
                </a:lnTo>
                <a:lnTo>
                  <a:pt x="230058" y="6458"/>
                </a:lnTo>
                <a:lnTo>
                  <a:pt x="247555" y="472"/>
                </a:lnTo>
                <a:lnTo>
                  <a:pt x="295429" y="25016"/>
                </a:lnTo>
                <a:lnTo>
                  <a:pt x="338153" y="36675"/>
                </a:lnTo>
                <a:lnTo>
                  <a:pt x="367210" y="46258"/>
                </a:lnTo>
                <a:lnTo>
                  <a:pt x="384826" y="42724"/>
                </a:lnTo>
                <a:lnTo>
                  <a:pt x="395820" y="43083"/>
                </a:lnTo>
                <a:lnTo>
                  <a:pt x="413808" y="76645"/>
                </a:lnTo>
                <a:lnTo>
                  <a:pt x="402550" y="111244"/>
                </a:lnTo>
                <a:lnTo>
                  <a:pt x="390065" y="126771"/>
                </a:lnTo>
                <a:lnTo>
                  <a:pt x="400619" y="139216"/>
                </a:lnTo>
                <a:lnTo>
                  <a:pt x="391449" y="150088"/>
                </a:lnTo>
                <a:lnTo>
                  <a:pt x="391656" y="151384"/>
                </a:lnTo>
                <a:lnTo>
                  <a:pt x="367556" y="178444"/>
                </a:lnTo>
                <a:lnTo>
                  <a:pt x="371266" y="192511"/>
                </a:lnTo>
                <a:lnTo>
                  <a:pt x="363342" y="196328"/>
                </a:lnTo>
                <a:lnTo>
                  <a:pt x="363663" y="201761"/>
                </a:lnTo>
                <a:lnTo>
                  <a:pt x="383631" y="231890"/>
                </a:lnTo>
                <a:lnTo>
                  <a:pt x="396267" y="247630"/>
                </a:lnTo>
                <a:lnTo>
                  <a:pt x="422971" y="260075"/>
                </a:lnTo>
                <a:lnTo>
                  <a:pt x="423336" y="270294"/>
                </a:lnTo>
                <a:lnTo>
                  <a:pt x="450500" y="283141"/>
                </a:lnTo>
                <a:lnTo>
                  <a:pt x="430902" y="337751"/>
                </a:lnTo>
                <a:lnTo>
                  <a:pt x="444921" y="347687"/>
                </a:lnTo>
                <a:lnTo>
                  <a:pt x="447286" y="363829"/>
                </a:lnTo>
                <a:lnTo>
                  <a:pt x="427437" y="379261"/>
                </a:lnTo>
                <a:lnTo>
                  <a:pt x="394216" y="397932"/>
                </a:lnTo>
                <a:lnTo>
                  <a:pt x="390562" y="400957"/>
                </a:lnTo>
                <a:lnTo>
                  <a:pt x="348920" y="428312"/>
                </a:lnTo>
                <a:lnTo>
                  <a:pt x="306065" y="427287"/>
                </a:lnTo>
                <a:lnTo>
                  <a:pt x="285813" y="433877"/>
                </a:lnTo>
                <a:lnTo>
                  <a:pt x="253618" y="446228"/>
                </a:lnTo>
                <a:lnTo>
                  <a:pt x="242171" y="453856"/>
                </a:lnTo>
                <a:lnTo>
                  <a:pt x="222681" y="435355"/>
                </a:lnTo>
                <a:lnTo>
                  <a:pt x="202882" y="404384"/>
                </a:lnTo>
                <a:lnTo>
                  <a:pt x="189706" y="399888"/>
                </a:lnTo>
                <a:lnTo>
                  <a:pt x="187743" y="393580"/>
                </a:lnTo>
                <a:lnTo>
                  <a:pt x="192473" y="387348"/>
                </a:lnTo>
                <a:lnTo>
                  <a:pt x="198140" y="381072"/>
                </a:lnTo>
                <a:lnTo>
                  <a:pt x="221385" y="381393"/>
                </a:lnTo>
                <a:lnTo>
                  <a:pt x="222303" y="370841"/>
                </a:lnTo>
                <a:lnTo>
                  <a:pt x="226442" y="358170"/>
                </a:lnTo>
                <a:lnTo>
                  <a:pt x="217454" y="338279"/>
                </a:lnTo>
                <a:lnTo>
                  <a:pt x="222461" y="325281"/>
                </a:lnTo>
                <a:lnTo>
                  <a:pt x="222247" y="290411"/>
                </a:lnTo>
                <a:lnTo>
                  <a:pt x="211071" y="274224"/>
                </a:lnTo>
                <a:lnTo>
                  <a:pt x="194467" y="257327"/>
                </a:lnTo>
                <a:lnTo>
                  <a:pt x="180121" y="243807"/>
                </a:lnTo>
                <a:lnTo>
                  <a:pt x="165919" y="226243"/>
                </a:lnTo>
                <a:lnTo>
                  <a:pt x="177070" y="219048"/>
                </a:lnTo>
                <a:lnTo>
                  <a:pt x="192259" y="201636"/>
                </a:lnTo>
                <a:lnTo>
                  <a:pt x="187165" y="194976"/>
                </a:lnTo>
                <a:lnTo>
                  <a:pt x="180970" y="181839"/>
                </a:lnTo>
                <a:lnTo>
                  <a:pt x="144221" y="167860"/>
                </a:lnTo>
                <a:lnTo>
                  <a:pt x="120504" y="195001"/>
                </a:lnTo>
                <a:lnTo>
                  <a:pt x="119913" y="184984"/>
                </a:lnTo>
                <a:lnTo>
                  <a:pt x="103604" y="170765"/>
                </a:lnTo>
                <a:lnTo>
                  <a:pt x="101781" y="163735"/>
                </a:lnTo>
                <a:lnTo>
                  <a:pt x="112844" y="126280"/>
                </a:lnTo>
                <a:lnTo>
                  <a:pt x="75560" y="146322"/>
                </a:lnTo>
                <a:lnTo>
                  <a:pt x="68460" y="146951"/>
                </a:lnTo>
                <a:lnTo>
                  <a:pt x="28044" y="122576"/>
                </a:lnTo>
                <a:lnTo>
                  <a:pt x="472" y="118011"/>
                </a:lnTo>
                <a:lnTo>
                  <a:pt x="18780" y="101786"/>
                </a:lnTo>
                <a:lnTo>
                  <a:pt x="55956" y="83902"/>
                </a:lnTo>
                <a:lnTo>
                  <a:pt x="61032" y="88882"/>
                </a:lnTo>
                <a:lnTo>
                  <a:pt x="82152" y="87838"/>
                </a:lnTo>
                <a:lnTo>
                  <a:pt x="140246" y="98636"/>
                </a:lnTo>
                <a:lnTo>
                  <a:pt x="156919" y="85725"/>
                </a:lnTo>
              </a:path>
            </a:pathLst>
          </a:custGeom>
          <a:solidFill>
            <a:srgbClr val="BBE0E3"/>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6" name="København">
            <a:extLst>
              <a:ext uri="{FF2B5EF4-FFF2-40B4-BE49-F238E27FC236}">
                <a16:creationId xmlns:a16="http://schemas.microsoft.com/office/drawing/2014/main" id="{00000000-0008-0000-3E00-0000D8000000}"/>
              </a:ext>
            </a:extLst>
          </xdr:cNvPr>
          <xdr:cNvSpPr/>
        </xdr:nvSpPr>
        <xdr:spPr>
          <a:xfrm>
            <a:off x="5149531" y="4339756"/>
            <a:ext cx="231491" cy="245864"/>
          </a:xfrm>
          <a:custGeom>
            <a:avLst/>
            <a:gdLst>
              <a:gd name="connsiteX0" fmla="*/ 208002 w 225368"/>
              <a:gd name="connsiteY0" fmla="*/ 90485 h 239361"/>
              <a:gd name="connsiteX1" fmla="*/ 213140 w 225368"/>
              <a:gd name="connsiteY1" fmla="*/ 99359 h 239361"/>
              <a:gd name="connsiteX2" fmla="*/ 206053 w 225368"/>
              <a:gd name="connsiteY2" fmla="*/ 109150 h 239361"/>
              <a:gd name="connsiteX3" fmla="*/ 218832 w 225368"/>
              <a:gd name="connsiteY3" fmla="*/ 101616 h 239361"/>
              <a:gd name="connsiteX4" fmla="*/ 223166 w 225368"/>
              <a:gd name="connsiteY4" fmla="*/ 109483 h 239361"/>
              <a:gd name="connsiteX5" fmla="*/ 212543 w 225368"/>
              <a:gd name="connsiteY5" fmla="*/ 123412 h 239361"/>
              <a:gd name="connsiteX6" fmla="*/ 203386 w 225368"/>
              <a:gd name="connsiteY6" fmla="*/ 112697 h 239361"/>
              <a:gd name="connsiteX7" fmla="*/ 196473 w 225368"/>
              <a:gd name="connsiteY7" fmla="*/ 100183 h 239361"/>
              <a:gd name="connsiteX8" fmla="*/ 201171 w 225368"/>
              <a:gd name="connsiteY8" fmla="*/ 95239 h 239361"/>
              <a:gd name="connsiteX9" fmla="*/ 97296 w 225368"/>
              <a:gd name="connsiteY9" fmla="*/ 70953 h 239361"/>
              <a:gd name="connsiteX10" fmla="*/ 94095 w 225368"/>
              <a:gd name="connsiteY10" fmla="*/ 71601 h 239361"/>
              <a:gd name="connsiteX11" fmla="*/ 85346 w 225368"/>
              <a:gd name="connsiteY11" fmla="*/ 75752 h 239361"/>
              <a:gd name="connsiteX12" fmla="*/ 85151 w 225368"/>
              <a:gd name="connsiteY12" fmla="*/ 75783 h 239361"/>
              <a:gd name="connsiteX13" fmla="*/ 73478 w 225368"/>
              <a:gd name="connsiteY13" fmla="*/ 86241 h 239361"/>
              <a:gd name="connsiteX14" fmla="*/ 72170 w 225368"/>
              <a:gd name="connsiteY14" fmla="*/ 87096 h 239361"/>
              <a:gd name="connsiteX15" fmla="*/ 69151 w 225368"/>
              <a:gd name="connsiteY15" fmla="*/ 88442 h 239361"/>
              <a:gd name="connsiteX16" fmla="*/ 55019 w 225368"/>
              <a:gd name="connsiteY16" fmla="*/ 95826 h 239361"/>
              <a:gd name="connsiteX17" fmla="*/ 53440 w 225368"/>
              <a:gd name="connsiteY17" fmla="*/ 97429 h 239361"/>
              <a:gd name="connsiteX18" fmla="*/ 53277 w 225368"/>
              <a:gd name="connsiteY18" fmla="*/ 98058 h 239361"/>
              <a:gd name="connsiteX19" fmla="*/ 46340 w 225368"/>
              <a:gd name="connsiteY19" fmla="*/ 110635 h 239361"/>
              <a:gd name="connsiteX20" fmla="*/ 52792 w 225368"/>
              <a:gd name="connsiteY20" fmla="*/ 128752 h 239361"/>
              <a:gd name="connsiteX21" fmla="*/ 55761 w 225368"/>
              <a:gd name="connsiteY21" fmla="*/ 130236 h 239361"/>
              <a:gd name="connsiteX22" fmla="*/ 62642 w 225368"/>
              <a:gd name="connsiteY22" fmla="*/ 129532 h 239361"/>
              <a:gd name="connsiteX23" fmla="*/ 72799 w 225368"/>
              <a:gd name="connsiteY23" fmla="*/ 129702 h 239361"/>
              <a:gd name="connsiteX24" fmla="*/ 89038 w 225368"/>
              <a:gd name="connsiteY24" fmla="*/ 131884 h 239361"/>
              <a:gd name="connsiteX25" fmla="*/ 91195 w 225368"/>
              <a:gd name="connsiteY25" fmla="*/ 130953 h 239361"/>
              <a:gd name="connsiteX26" fmla="*/ 96441 w 225368"/>
              <a:gd name="connsiteY26" fmla="*/ 128576 h 239361"/>
              <a:gd name="connsiteX27" fmla="*/ 112743 w 225368"/>
              <a:gd name="connsiteY27" fmla="*/ 116527 h 239361"/>
              <a:gd name="connsiteX28" fmla="*/ 118736 w 225368"/>
              <a:gd name="connsiteY28" fmla="*/ 118005 h 239361"/>
              <a:gd name="connsiteX29" fmla="*/ 120334 w 225368"/>
              <a:gd name="connsiteY29" fmla="*/ 101554 h 239361"/>
              <a:gd name="connsiteX30" fmla="*/ 116246 w 225368"/>
              <a:gd name="connsiteY30" fmla="*/ 102032 h 239361"/>
              <a:gd name="connsiteX31" fmla="*/ 115403 w 225368"/>
              <a:gd name="connsiteY31" fmla="*/ 95568 h 239361"/>
              <a:gd name="connsiteX32" fmla="*/ 101554 w 225368"/>
              <a:gd name="connsiteY32" fmla="*/ 90618 h 239361"/>
              <a:gd name="connsiteX33" fmla="*/ 96447 w 225368"/>
              <a:gd name="connsiteY33" fmla="*/ 84958 h 239361"/>
              <a:gd name="connsiteX34" fmla="*/ 193443 w 225368"/>
              <a:gd name="connsiteY34" fmla="*/ 65828 h 239361"/>
              <a:gd name="connsiteX35" fmla="*/ 195084 w 225368"/>
              <a:gd name="connsiteY35" fmla="*/ 78763 h 239361"/>
              <a:gd name="connsiteX36" fmla="*/ 183027 w 225368"/>
              <a:gd name="connsiteY36" fmla="*/ 87492 h 239361"/>
              <a:gd name="connsiteX37" fmla="*/ 188166 w 225368"/>
              <a:gd name="connsiteY37" fmla="*/ 88007 h 239361"/>
              <a:gd name="connsiteX38" fmla="*/ 188713 w 225368"/>
              <a:gd name="connsiteY38" fmla="*/ 87724 h 239361"/>
              <a:gd name="connsiteX39" fmla="*/ 204355 w 225368"/>
              <a:gd name="connsiteY39" fmla="*/ 79656 h 239361"/>
              <a:gd name="connsiteX40" fmla="*/ 208103 w 225368"/>
              <a:gd name="connsiteY40" fmla="*/ 84989 h 239361"/>
              <a:gd name="connsiteX41" fmla="*/ 199940 w 225368"/>
              <a:gd name="connsiteY41" fmla="*/ 90699 h 239361"/>
              <a:gd name="connsiteX42" fmla="*/ 191858 w 225368"/>
              <a:gd name="connsiteY42" fmla="*/ 99408 h 239361"/>
              <a:gd name="connsiteX43" fmla="*/ 203254 w 225368"/>
              <a:gd name="connsiteY43" fmla="*/ 119809 h 239361"/>
              <a:gd name="connsiteX44" fmla="*/ 208210 w 225368"/>
              <a:gd name="connsiteY44" fmla="*/ 128683 h 239361"/>
              <a:gd name="connsiteX45" fmla="*/ 210059 w 225368"/>
              <a:gd name="connsiteY45" fmla="*/ 133644 h 239361"/>
              <a:gd name="connsiteX46" fmla="*/ 218927 w 225368"/>
              <a:gd name="connsiteY46" fmla="*/ 157478 h 239361"/>
              <a:gd name="connsiteX47" fmla="*/ 219147 w 225368"/>
              <a:gd name="connsiteY47" fmla="*/ 158088 h 239361"/>
              <a:gd name="connsiteX48" fmla="*/ 225368 w 225368"/>
              <a:gd name="connsiteY48" fmla="*/ 166955 h 239361"/>
              <a:gd name="connsiteX49" fmla="*/ 203210 w 225368"/>
              <a:gd name="connsiteY49" fmla="*/ 177752 h 239361"/>
              <a:gd name="connsiteX50" fmla="*/ 192160 w 225368"/>
              <a:gd name="connsiteY50" fmla="*/ 180217 h 239361"/>
              <a:gd name="connsiteX51" fmla="*/ 182140 w 225368"/>
              <a:gd name="connsiteY51" fmla="*/ 183280 h 239361"/>
              <a:gd name="connsiteX52" fmla="*/ 172637 w 225368"/>
              <a:gd name="connsiteY52" fmla="*/ 186153 h 239361"/>
              <a:gd name="connsiteX53" fmla="*/ 162844 w 225368"/>
              <a:gd name="connsiteY53" fmla="*/ 218483 h 239361"/>
              <a:gd name="connsiteX54" fmla="*/ 151580 w 225368"/>
              <a:gd name="connsiteY54" fmla="*/ 226513 h 239361"/>
              <a:gd name="connsiteX55" fmla="*/ 77756 w 225368"/>
              <a:gd name="connsiteY55" fmla="*/ 239361 h 239361"/>
              <a:gd name="connsiteX56" fmla="*/ 100152 w 225368"/>
              <a:gd name="connsiteY56" fmla="*/ 203975 h 239361"/>
              <a:gd name="connsiteX57" fmla="*/ 118467 w 225368"/>
              <a:gd name="connsiteY57" fmla="*/ 184720 h 239361"/>
              <a:gd name="connsiteX58" fmla="*/ 119800 w 225368"/>
              <a:gd name="connsiteY58" fmla="*/ 179179 h 239361"/>
              <a:gd name="connsiteX59" fmla="*/ 134794 w 225368"/>
              <a:gd name="connsiteY59" fmla="*/ 141486 h 239361"/>
              <a:gd name="connsiteX60" fmla="*/ 147171 w 225368"/>
              <a:gd name="connsiteY60" fmla="*/ 123903 h 239361"/>
              <a:gd name="connsiteX61" fmla="*/ 150787 w 225368"/>
              <a:gd name="connsiteY61" fmla="*/ 118759 h 239361"/>
              <a:gd name="connsiteX62" fmla="*/ 155492 w 225368"/>
              <a:gd name="connsiteY62" fmla="*/ 122501 h 239361"/>
              <a:gd name="connsiteX63" fmla="*/ 159203 w 225368"/>
              <a:gd name="connsiteY63" fmla="*/ 117583 h 239361"/>
              <a:gd name="connsiteX64" fmla="*/ 162492 w 225368"/>
              <a:gd name="connsiteY64" fmla="*/ 113225 h 239361"/>
              <a:gd name="connsiteX65" fmla="*/ 169605 w 225368"/>
              <a:gd name="connsiteY65" fmla="*/ 94390 h 239361"/>
              <a:gd name="connsiteX66" fmla="*/ 176322 w 225368"/>
              <a:gd name="connsiteY66" fmla="*/ 83706 h 239361"/>
              <a:gd name="connsiteX67" fmla="*/ 175498 w 225368"/>
              <a:gd name="connsiteY67" fmla="*/ 73311 h 239361"/>
              <a:gd name="connsiteX68" fmla="*/ 175907 w 225368"/>
              <a:gd name="connsiteY68" fmla="*/ 67645 h 239361"/>
              <a:gd name="connsiteX69" fmla="*/ 125950 w 225368"/>
              <a:gd name="connsiteY69" fmla="*/ 0 h 239361"/>
              <a:gd name="connsiteX70" fmla="*/ 139240 w 225368"/>
              <a:gd name="connsiteY70" fmla="*/ 18821 h 239361"/>
              <a:gd name="connsiteX71" fmla="*/ 147466 w 225368"/>
              <a:gd name="connsiteY71" fmla="*/ 21129 h 239361"/>
              <a:gd name="connsiteX72" fmla="*/ 145862 w 225368"/>
              <a:gd name="connsiteY72" fmla="*/ 24770 h 239361"/>
              <a:gd name="connsiteX73" fmla="*/ 152982 w 225368"/>
              <a:gd name="connsiteY73" fmla="*/ 36819 h 239361"/>
              <a:gd name="connsiteX74" fmla="*/ 153095 w 225368"/>
              <a:gd name="connsiteY74" fmla="*/ 37008 h 239361"/>
              <a:gd name="connsiteX75" fmla="*/ 154711 w 225368"/>
              <a:gd name="connsiteY75" fmla="*/ 33662 h 239361"/>
              <a:gd name="connsiteX76" fmla="*/ 159491 w 225368"/>
              <a:gd name="connsiteY76" fmla="*/ 23745 h 239361"/>
              <a:gd name="connsiteX77" fmla="*/ 168988 w 225368"/>
              <a:gd name="connsiteY77" fmla="*/ 25997 h 239361"/>
              <a:gd name="connsiteX78" fmla="*/ 169768 w 225368"/>
              <a:gd name="connsiteY78" fmla="*/ 23431 h 239361"/>
              <a:gd name="connsiteX79" fmla="*/ 164630 w 225368"/>
              <a:gd name="connsiteY79" fmla="*/ 21871 h 239361"/>
              <a:gd name="connsiteX80" fmla="*/ 167485 w 225368"/>
              <a:gd name="connsiteY80" fmla="*/ 15394 h 239361"/>
              <a:gd name="connsiteX81" fmla="*/ 182158 w 225368"/>
              <a:gd name="connsiteY81" fmla="*/ 20746 h 239361"/>
              <a:gd name="connsiteX82" fmla="*/ 194510 w 225368"/>
              <a:gd name="connsiteY82" fmla="*/ 11193 h 239361"/>
              <a:gd name="connsiteX83" fmla="*/ 208894 w 225368"/>
              <a:gd name="connsiteY83" fmla="*/ 15853 h 239361"/>
              <a:gd name="connsiteX84" fmla="*/ 178668 w 225368"/>
              <a:gd name="connsiteY84" fmla="*/ 42686 h 239361"/>
              <a:gd name="connsiteX85" fmla="*/ 164636 w 225368"/>
              <a:gd name="connsiteY85" fmla="*/ 40039 h 239361"/>
              <a:gd name="connsiteX86" fmla="*/ 168737 w 225368"/>
              <a:gd name="connsiteY86" fmla="*/ 45447 h 239361"/>
              <a:gd name="connsiteX87" fmla="*/ 164410 w 225368"/>
              <a:gd name="connsiteY87" fmla="*/ 46195 h 239361"/>
              <a:gd name="connsiteX88" fmla="*/ 164246 w 225368"/>
              <a:gd name="connsiteY88" fmla="*/ 49503 h 239361"/>
              <a:gd name="connsiteX89" fmla="*/ 157579 w 225368"/>
              <a:gd name="connsiteY89" fmla="*/ 53968 h 239361"/>
              <a:gd name="connsiteX90" fmla="*/ 163560 w 225368"/>
              <a:gd name="connsiteY90" fmla="*/ 55949 h 239361"/>
              <a:gd name="connsiteX91" fmla="*/ 163384 w 225368"/>
              <a:gd name="connsiteY91" fmla="*/ 56886 h 239361"/>
              <a:gd name="connsiteX92" fmla="*/ 162642 w 225368"/>
              <a:gd name="connsiteY92" fmla="*/ 60804 h 239361"/>
              <a:gd name="connsiteX93" fmla="*/ 165787 w 225368"/>
              <a:gd name="connsiteY93" fmla="*/ 64193 h 239361"/>
              <a:gd name="connsiteX94" fmla="*/ 165774 w 225368"/>
              <a:gd name="connsiteY94" fmla="*/ 57219 h 239361"/>
              <a:gd name="connsiteX95" fmla="*/ 167428 w 225368"/>
              <a:gd name="connsiteY95" fmla="*/ 71991 h 239361"/>
              <a:gd name="connsiteX96" fmla="*/ 167567 w 225368"/>
              <a:gd name="connsiteY96" fmla="*/ 73205 h 239361"/>
              <a:gd name="connsiteX97" fmla="*/ 166994 w 225368"/>
              <a:gd name="connsiteY97" fmla="*/ 86153 h 239361"/>
              <a:gd name="connsiteX98" fmla="*/ 166988 w 225368"/>
              <a:gd name="connsiteY98" fmla="*/ 86278 h 239361"/>
              <a:gd name="connsiteX99" fmla="*/ 160692 w 225368"/>
              <a:gd name="connsiteY99" fmla="*/ 104051 h 239361"/>
              <a:gd name="connsiteX100" fmla="*/ 159277 w 225368"/>
              <a:gd name="connsiteY100" fmla="*/ 108044 h 239361"/>
              <a:gd name="connsiteX101" fmla="*/ 147762 w 225368"/>
              <a:gd name="connsiteY101" fmla="*/ 119942 h 239361"/>
              <a:gd name="connsiteX102" fmla="*/ 139617 w 225368"/>
              <a:gd name="connsiteY102" fmla="*/ 128356 h 239361"/>
              <a:gd name="connsiteX103" fmla="*/ 137567 w 225368"/>
              <a:gd name="connsiteY103" fmla="*/ 130482 h 239361"/>
              <a:gd name="connsiteX104" fmla="*/ 132554 w 225368"/>
              <a:gd name="connsiteY104" fmla="*/ 137745 h 239361"/>
              <a:gd name="connsiteX105" fmla="*/ 124793 w 225368"/>
              <a:gd name="connsiteY105" fmla="*/ 159409 h 239361"/>
              <a:gd name="connsiteX106" fmla="*/ 120189 w 225368"/>
              <a:gd name="connsiteY106" fmla="*/ 172256 h 239361"/>
              <a:gd name="connsiteX107" fmla="*/ 117630 w 225368"/>
              <a:gd name="connsiteY107" fmla="*/ 177218 h 239361"/>
              <a:gd name="connsiteX108" fmla="*/ 114680 w 225368"/>
              <a:gd name="connsiteY108" fmla="*/ 181526 h 239361"/>
              <a:gd name="connsiteX109" fmla="*/ 106252 w 225368"/>
              <a:gd name="connsiteY109" fmla="*/ 179519 h 239361"/>
              <a:gd name="connsiteX110" fmla="*/ 111158 w 225368"/>
              <a:gd name="connsiteY110" fmla="*/ 187487 h 239361"/>
              <a:gd name="connsiteX111" fmla="*/ 98252 w 225368"/>
              <a:gd name="connsiteY111" fmla="*/ 202429 h 239361"/>
              <a:gd name="connsiteX112" fmla="*/ 89026 w 225368"/>
              <a:gd name="connsiteY112" fmla="*/ 191832 h 239361"/>
              <a:gd name="connsiteX113" fmla="*/ 85579 w 225368"/>
              <a:gd name="connsiteY113" fmla="*/ 193084 h 239361"/>
              <a:gd name="connsiteX114" fmla="*/ 69786 w 225368"/>
              <a:gd name="connsiteY114" fmla="*/ 198838 h 239361"/>
              <a:gd name="connsiteX115" fmla="*/ 60629 w 225368"/>
              <a:gd name="connsiteY115" fmla="*/ 184833 h 239361"/>
              <a:gd name="connsiteX116" fmla="*/ 60214 w 225368"/>
              <a:gd name="connsiteY116" fmla="*/ 184532 h 239361"/>
              <a:gd name="connsiteX117" fmla="*/ 43403 w 225368"/>
              <a:gd name="connsiteY117" fmla="*/ 165056 h 239361"/>
              <a:gd name="connsiteX118" fmla="*/ 42088 w 225368"/>
              <a:gd name="connsiteY118" fmla="*/ 163855 h 239361"/>
              <a:gd name="connsiteX119" fmla="*/ 34793 w 225368"/>
              <a:gd name="connsiteY119" fmla="*/ 157315 h 239361"/>
              <a:gd name="connsiteX120" fmla="*/ 33145 w 225368"/>
              <a:gd name="connsiteY120" fmla="*/ 143241 h 239361"/>
              <a:gd name="connsiteX121" fmla="*/ 33472 w 225368"/>
              <a:gd name="connsiteY121" fmla="*/ 140229 h 239361"/>
              <a:gd name="connsiteX122" fmla="*/ 32975 w 225368"/>
              <a:gd name="connsiteY122" fmla="*/ 138367 h 239361"/>
              <a:gd name="connsiteX123" fmla="*/ 28094 w 225368"/>
              <a:gd name="connsiteY123" fmla="*/ 124558 h 239361"/>
              <a:gd name="connsiteX124" fmla="*/ 28094 w 225368"/>
              <a:gd name="connsiteY124" fmla="*/ 124401 h 239361"/>
              <a:gd name="connsiteX125" fmla="*/ 18497 w 225368"/>
              <a:gd name="connsiteY125" fmla="*/ 98567 h 239361"/>
              <a:gd name="connsiteX126" fmla="*/ 18006 w 225368"/>
              <a:gd name="connsiteY126" fmla="*/ 87461 h 239361"/>
              <a:gd name="connsiteX127" fmla="*/ 16428 w 225368"/>
              <a:gd name="connsiteY127" fmla="*/ 82914 h 239361"/>
              <a:gd name="connsiteX128" fmla="*/ 13742 w 225368"/>
              <a:gd name="connsiteY128" fmla="*/ 68960 h 239361"/>
              <a:gd name="connsiteX129" fmla="*/ 2698 w 225368"/>
              <a:gd name="connsiteY129" fmla="*/ 58578 h 239361"/>
              <a:gd name="connsiteX130" fmla="*/ 0 w 225368"/>
              <a:gd name="connsiteY130" fmla="*/ 46780 h 239361"/>
              <a:gd name="connsiteX131" fmla="*/ 5830 w 225368"/>
              <a:gd name="connsiteY131" fmla="*/ 37360 h 239361"/>
              <a:gd name="connsiteX132" fmla="*/ 19289 w 225368"/>
              <a:gd name="connsiteY132" fmla="*/ 32618 h 239361"/>
              <a:gd name="connsiteX133" fmla="*/ 36635 w 225368"/>
              <a:gd name="connsiteY133" fmla="*/ 20356 h 239361"/>
              <a:gd name="connsiteX134" fmla="*/ 38082 w 225368"/>
              <a:gd name="connsiteY134" fmla="*/ 20381 h 239361"/>
              <a:gd name="connsiteX135" fmla="*/ 51126 w 225368"/>
              <a:gd name="connsiteY135" fmla="*/ 26820 h 239361"/>
              <a:gd name="connsiteX136" fmla="*/ 66623 w 225368"/>
              <a:gd name="connsiteY136" fmla="*/ 28267 h 239361"/>
              <a:gd name="connsiteX137" fmla="*/ 66749 w 225368"/>
              <a:gd name="connsiteY137" fmla="*/ 28248 h 239361"/>
              <a:gd name="connsiteX138" fmla="*/ 75340 w 225368"/>
              <a:gd name="connsiteY138" fmla="*/ 11879 h 239361"/>
              <a:gd name="connsiteX139" fmla="*/ 95126 w 225368"/>
              <a:gd name="connsiteY139" fmla="*/ 13960 h 239361"/>
              <a:gd name="connsiteX140" fmla="*/ 114164 w 225368"/>
              <a:gd name="connsiteY140" fmla="*/ 19683 h 239361"/>
              <a:gd name="connsiteX141" fmla="*/ 120648 w 225368"/>
              <a:gd name="connsiteY141" fmla="*/ 19714 h 23936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Lst>
            <a:rect l="l" t="t" r="r" b="b"/>
            <a:pathLst>
              <a:path w="225368" h="239361">
                <a:moveTo>
                  <a:pt x="208002" y="90485"/>
                </a:moveTo>
                <a:lnTo>
                  <a:pt x="213140" y="99359"/>
                </a:lnTo>
                <a:lnTo>
                  <a:pt x="206053" y="109150"/>
                </a:lnTo>
                <a:lnTo>
                  <a:pt x="218832" y="101616"/>
                </a:lnTo>
                <a:lnTo>
                  <a:pt x="223166" y="109483"/>
                </a:lnTo>
                <a:lnTo>
                  <a:pt x="212543" y="123412"/>
                </a:lnTo>
                <a:lnTo>
                  <a:pt x="203386" y="112697"/>
                </a:lnTo>
                <a:lnTo>
                  <a:pt x="196473" y="100183"/>
                </a:lnTo>
                <a:lnTo>
                  <a:pt x="201171" y="95239"/>
                </a:lnTo>
                <a:close/>
                <a:moveTo>
                  <a:pt x="97296" y="70953"/>
                </a:moveTo>
                <a:lnTo>
                  <a:pt x="94095" y="71601"/>
                </a:lnTo>
                <a:lnTo>
                  <a:pt x="85346" y="75752"/>
                </a:lnTo>
                <a:lnTo>
                  <a:pt x="85151" y="75783"/>
                </a:lnTo>
                <a:lnTo>
                  <a:pt x="73478" y="86241"/>
                </a:lnTo>
                <a:lnTo>
                  <a:pt x="72170" y="87096"/>
                </a:lnTo>
                <a:lnTo>
                  <a:pt x="69151" y="88442"/>
                </a:lnTo>
                <a:lnTo>
                  <a:pt x="55019" y="95826"/>
                </a:lnTo>
                <a:lnTo>
                  <a:pt x="53440" y="97429"/>
                </a:lnTo>
                <a:lnTo>
                  <a:pt x="53277" y="98058"/>
                </a:lnTo>
                <a:lnTo>
                  <a:pt x="46340" y="110635"/>
                </a:lnTo>
                <a:lnTo>
                  <a:pt x="52792" y="128752"/>
                </a:lnTo>
                <a:lnTo>
                  <a:pt x="55761" y="130236"/>
                </a:lnTo>
                <a:lnTo>
                  <a:pt x="62642" y="129532"/>
                </a:lnTo>
                <a:lnTo>
                  <a:pt x="72799" y="129702"/>
                </a:lnTo>
                <a:lnTo>
                  <a:pt x="89038" y="131884"/>
                </a:lnTo>
                <a:lnTo>
                  <a:pt x="91195" y="130953"/>
                </a:lnTo>
                <a:lnTo>
                  <a:pt x="96441" y="128576"/>
                </a:lnTo>
                <a:lnTo>
                  <a:pt x="112743" y="116527"/>
                </a:lnTo>
                <a:lnTo>
                  <a:pt x="118736" y="118005"/>
                </a:lnTo>
                <a:lnTo>
                  <a:pt x="120334" y="101554"/>
                </a:lnTo>
                <a:lnTo>
                  <a:pt x="116246" y="102032"/>
                </a:lnTo>
                <a:lnTo>
                  <a:pt x="115403" y="95568"/>
                </a:lnTo>
                <a:lnTo>
                  <a:pt x="101554" y="90618"/>
                </a:lnTo>
                <a:lnTo>
                  <a:pt x="96447" y="84958"/>
                </a:lnTo>
                <a:close/>
                <a:moveTo>
                  <a:pt x="193443" y="65828"/>
                </a:moveTo>
                <a:lnTo>
                  <a:pt x="195084" y="78763"/>
                </a:lnTo>
                <a:lnTo>
                  <a:pt x="183027" y="87492"/>
                </a:lnTo>
                <a:lnTo>
                  <a:pt x="188166" y="88007"/>
                </a:lnTo>
                <a:lnTo>
                  <a:pt x="188713" y="87724"/>
                </a:lnTo>
                <a:lnTo>
                  <a:pt x="204355" y="79656"/>
                </a:lnTo>
                <a:lnTo>
                  <a:pt x="208103" y="84989"/>
                </a:lnTo>
                <a:lnTo>
                  <a:pt x="199940" y="90699"/>
                </a:lnTo>
                <a:lnTo>
                  <a:pt x="191858" y="99408"/>
                </a:lnTo>
                <a:lnTo>
                  <a:pt x="203254" y="119809"/>
                </a:lnTo>
                <a:lnTo>
                  <a:pt x="208210" y="128683"/>
                </a:lnTo>
                <a:lnTo>
                  <a:pt x="210059" y="133644"/>
                </a:lnTo>
                <a:lnTo>
                  <a:pt x="218927" y="157478"/>
                </a:lnTo>
                <a:lnTo>
                  <a:pt x="219147" y="158088"/>
                </a:lnTo>
                <a:lnTo>
                  <a:pt x="225368" y="166955"/>
                </a:lnTo>
                <a:lnTo>
                  <a:pt x="203210" y="177752"/>
                </a:lnTo>
                <a:lnTo>
                  <a:pt x="192160" y="180217"/>
                </a:lnTo>
                <a:lnTo>
                  <a:pt x="182140" y="183280"/>
                </a:lnTo>
                <a:lnTo>
                  <a:pt x="172637" y="186153"/>
                </a:lnTo>
                <a:lnTo>
                  <a:pt x="162844" y="218483"/>
                </a:lnTo>
                <a:lnTo>
                  <a:pt x="151580" y="226513"/>
                </a:lnTo>
                <a:lnTo>
                  <a:pt x="77756" y="239361"/>
                </a:lnTo>
                <a:lnTo>
                  <a:pt x="100152" y="203975"/>
                </a:lnTo>
                <a:lnTo>
                  <a:pt x="118467" y="184720"/>
                </a:lnTo>
                <a:lnTo>
                  <a:pt x="119800" y="179179"/>
                </a:lnTo>
                <a:lnTo>
                  <a:pt x="134794" y="141486"/>
                </a:lnTo>
                <a:lnTo>
                  <a:pt x="147171" y="123903"/>
                </a:lnTo>
                <a:lnTo>
                  <a:pt x="150787" y="118759"/>
                </a:lnTo>
                <a:lnTo>
                  <a:pt x="155492" y="122501"/>
                </a:lnTo>
                <a:lnTo>
                  <a:pt x="159203" y="117583"/>
                </a:lnTo>
                <a:lnTo>
                  <a:pt x="162492" y="113225"/>
                </a:lnTo>
                <a:lnTo>
                  <a:pt x="169605" y="94390"/>
                </a:lnTo>
                <a:lnTo>
                  <a:pt x="176322" y="83706"/>
                </a:lnTo>
                <a:lnTo>
                  <a:pt x="175498" y="73311"/>
                </a:lnTo>
                <a:lnTo>
                  <a:pt x="175907" y="67645"/>
                </a:lnTo>
                <a:close/>
                <a:moveTo>
                  <a:pt x="125950" y="0"/>
                </a:moveTo>
                <a:lnTo>
                  <a:pt x="139240" y="18821"/>
                </a:lnTo>
                <a:lnTo>
                  <a:pt x="147466" y="21129"/>
                </a:lnTo>
                <a:lnTo>
                  <a:pt x="145862" y="24770"/>
                </a:lnTo>
                <a:lnTo>
                  <a:pt x="152982" y="36819"/>
                </a:lnTo>
                <a:lnTo>
                  <a:pt x="153095" y="37008"/>
                </a:lnTo>
                <a:lnTo>
                  <a:pt x="154711" y="33662"/>
                </a:lnTo>
                <a:lnTo>
                  <a:pt x="159491" y="23745"/>
                </a:lnTo>
                <a:lnTo>
                  <a:pt x="168988" y="25997"/>
                </a:lnTo>
                <a:lnTo>
                  <a:pt x="169768" y="23431"/>
                </a:lnTo>
                <a:lnTo>
                  <a:pt x="164630" y="21871"/>
                </a:lnTo>
                <a:lnTo>
                  <a:pt x="167485" y="15394"/>
                </a:lnTo>
                <a:lnTo>
                  <a:pt x="182158" y="20746"/>
                </a:lnTo>
                <a:lnTo>
                  <a:pt x="194510" y="11193"/>
                </a:lnTo>
                <a:lnTo>
                  <a:pt x="208894" y="15853"/>
                </a:lnTo>
                <a:lnTo>
                  <a:pt x="178668" y="42686"/>
                </a:lnTo>
                <a:lnTo>
                  <a:pt x="164636" y="40039"/>
                </a:lnTo>
                <a:lnTo>
                  <a:pt x="168737" y="45447"/>
                </a:lnTo>
                <a:lnTo>
                  <a:pt x="164410" y="46195"/>
                </a:lnTo>
                <a:lnTo>
                  <a:pt x="164246" y="49503"/>
                </a:lnTo>
                <a:lnTo>
                  <a:pt x="157579" y="53968"/>
                </a:lnTo>
                <a:lnTo>
                  <a:pt x="163560" y="55949"/>
                </a:lnTo>
                <a:lnTo>
                  <a:pt x="163384" y="56886"/>
                </a:lnTo>
                <a:lnTo>
                  <a:pt x="162642" y="60804"/>
                </a:lnTo>
                <a:lnTo>
                  <a:pt x="165787" y="64193"/>
                </a:lnTo>
                <a:lnTo>
                  <a:pt x="165774" y="57219"/>
                </a:lnTo>
                <a:lnTo>
                  <a:pt x="167428" y="71991"/>
                </a:lnTo>
                <a:lnTo>
                  <a:pt x="167567" y="73205"/>
                </a:lnTo>
                <a:lnTo>
                  <a:pt x="166994" y="86153"/>
                </a:lnTo>
                <a:lnTo>
                  <a:pt x="166988" y="86278"/>
                </a:lnTo>
                <a:lnTo>
                  <a:pt x="160692" y="104051"/>
                </a:lnTo>
                <a:lnTo>
                  <a:pt x="159277" y="108044"/>
                </a:lnTo>
                <a:lnTo>
                  <a:pt x="147762" y="119942"/>
                </a:lnTo>
                <a:lnTo>
                  <a:pt x="139617" y="128356"/>
                </a:lnTo>
                <a:lnTo>
                  <a:pt x="137567" y="130482"/>
                </a:lnTo>
                <a:lnTo>
                  <a:pt x="132554" y="137745"/>
                </a:lnTo>
                <a:lnTo>
                  <a:pt x="124793" y="159409"/>
                </a:lnTo>
                <a:lnTo>
                  <a:pt x="120189" y="172256"/>
                </a:lnTo>
                <a:lnTo>
                  <a:pt x="117630" y="177218"/>
                </a:lnTo>
                <a:lnTo>
                  <a:pt x="114680" y="181526"/>
                </a:lnTo>
                <a:lnTo>
                  <a:pt x="106252" y="179519"/>
                </a:lnTo>
                <a:lnTo>
                  <a:pt x="111158" y="187487"/>
                </a:lnTo>
                <a:lnTo>
                  <a:pt x="98252" y="202429"/>
                </a:lnTo>
                <a:lnTo>
                  <a:pt x="89026" y="191832"/>
                </a:lnTo>
                <a:lnTo>
                  <a:pt x="85579" y="193084"/>
                </a:lnTo>
                <a:lnTo>
                  <a:pt x="69786" y="198838"/>
                </a:lnTo>
                <a:lnTo>
                  <a:pt x="60629" y="184833"/>
                </a:lnTo>
                <a:lnTo>
                  <a:pt x="60214" y="184532"/>
                </a:lnTo>
                <a:lnTo>
                  <a:pt x="43403" y="165056"/>
                </a:lnTo>
                <a:lnTo>
                  <a:pt x="42088" y="163855"/>
                </a:lnTo>
                <a:lnTo>
                  <a:pt x="34793" y="157315"/>
                </a:lnTo>
                <a:lnTo>
                  <a:pt x="33145" y="143241"/>
                </a:lnTo>
                <a:lnTo>
                  <a:pt x="33472" y="140229"/>
                </a:lnTo>
                <a:lnTo>
                  <a:pt x="32975" y="138367"/>
                </a:lnTo>
                <a:lnTo>
                  <a:pt x="28094" y="124558"/>
                </a:lnTo>
                <a:lnTo>
                  <a:pt x="28094" y="124401"/>
                </a:lnTo>
                <a:lnTo>
                  <a:pt x="18497" y="98567"/>
                </a:lnTo>
                <a:lnTo>
                  <a:pt x="18006" y="87461"/>
                </a:lnTo>
                <a:lnTo>
                  <a:pt x="16428" y="82914"/>
                </a:lnTo>
                <a:lnTo>
                  <a:pt x="13742" y="68960"/>
                </a:lnTo>
                <a:lnTo>
                  <a:pt x="2698" y="58578"/>
                </a:lnTo>
                <a:lnTo>
                  <a:pt x="0" y="46780"/>
                </a:lnTo>
                <a:lnTo>
                  <a:pt x="5830" y="37360"/>
                </a:lnTo>
                <a:lnTo>
                  <a:pt x="19289" y="32618"/>
                </a:lnTo>
                <a:lnTo>
                  <a:pt x="36635" y="20356"/>
                </a:lnTo>
                <a:lnTo>
                  <a:pt x="38082" y="20381"/>
                </a:lnTo>
                <a:lnTo>
                  <a:pt x="51126" y="26820"/>
                </a:lnTo>
                <a:lnTo>
                  <a:pt x="66623" y="28267"/>
                </a:lnTo>
                <a:lnTo>
                  <a:pt x="66749" y="28248"/>
                </a:lnTo>
                <a:lnTo>
                  <a:pt x="75340" y="11879"/>
                </a:lnTo>
                <a:lnTo>
                  <a:pt x="95126" y="13960"/>
                </a:lnTo>
                <a:lnTo>
                  <a:pt x="114164" y="19683"/>
                </a:lnTo>
                <a:lnTo>
                  <a:pt x="120648" y="19714"/>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7" name="Color5">
            <a:extLst>
              <a:ext uri="{FF2B5EF4-FFF2-40B4-BE49-F238E27FC236}">
                <a16:creationId xmlns:a16="http://schemas.microsoft.com/office/drawing/2014/main" id="{00000000-0008-0000-3E00-0000D9000000}"/>
              </a:ext>
            </a:extLst>
          </xdr:cNvPr>
          <xdr:cNvSpPr/>
        </xdr:nvSpPr>
        <xdr:spPr>
          <a:xfrm>
            <a:off x="3947011" y="1317868"/>
            <a:ext cx="327600" cy="195676"/>
          </a:xfrm>
          <a:prstGeom prst="rect">
            <a:avLst/>
          </a:prstGeom>
          <a:solidFill>
            <a:srgbClr val="A193BE"/>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18" name="Color4">
            <a:extLst>
              <a:ext uri="{FF2B5EF4-FFF2-40B4-BE49-F238E27FC236}">
                <a16:creationId xmlns:a16="http://schemas.microsoft.com/office/drawing/2014/main" id="{00000000-0008-0000-3E00-0000DA000000}"/>
              </a:ext>
            </a:extLst>
          </xdr:cNvPr>
          <xdr:cNvSpPr/>
        </xdr:nvSpPr>
        <xdr:spPr>
          <a:xfrm>
            <a:off x="3947011" y="1056967"/>
            <a:ext cx="327600" cy="195676"/>
          </a:xfrm>
          <a:prstGeom prst="rect">
            <a:avLst/>
          </a:prstGeom>
          <a:solidFill>
            <a:srgbClr val="7769A1"/>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19" name="Color3">
            <a:extLst>
              <a:ext uri="{FF2B5EF4-FFF2-40B4-BE49-F238E27FC236}">
                <a16:creationId xmlns:a16="http://schemas.microsoft.com/office/drawing/2014/main" id="{00000000-0008-0000-3E00-0000DB000000}"/>
              </a:ext>
            </a:extLst>
          </xdr:cNvPr>
          <xdr:cNvSpPr/>
        </xdr:nvSpPr>
        <xdr:spPr>
          <a:xfrm>
            <a:off x="3947011" y="796065"/>
            <a:ext cx="327600" cy="195676"/>
          </a:xfrm>
          <a:prstGeom prst="rect">
            <a:avLst/>
          </a:prstGeom>
          <a:solidFill>
            <a:srgbClr val="5F5589"/>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0" name="Color2">
            <a:extLst>
              <a:ext uri="{FF2B5EF4-FFF2-40B4-BE49-F238E27FC236}">
                <a16:creationId xmlns:a16="http://schemas.microsoft.com/office/drawing/2014/main" id="{00000000-0008-0000-3E00-0000DC000000}"/>
              </a:ext>
            </a:extLst>
          </xdr:cNvPr>
          <xdr:cNvSpPr/>
        </xdr:nvSpPr>
        <xdr:spPr>
          <a:xfrm>
            <a:off x="3947011" y="535164"/>
            <a:ext cx="327600" cy="195676"/>
          </a:xfrm>
          <a:prstGeom prst="rect">
            <a:avLst/>
          </a:prstGeom>
          <a:solidFill>
            <a:srgbClr val="433F6B"/>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1" name="Color1">
            <a:extLst>
              <a:ext uri="{FF2B5EF4-FFF2-40B4-BE49-F238E27FC236}">
                <a16:creationId xmlns:a16="http://schemas.microsoft.com/office/drawing/2014/main" id="{00000000-0008-0000-3E00-0000DD000000}"/>
              </a:ext>
            </a:extLst>
          </xdr:cNvPr>
          <xdr:cNvSpPr/>
        </xdr:nvSpPr>
        <xdr:spPr>
          <a:xfrm>
            <a:off x="3945416" y="274263"/>
            <a:ext cx="327600" cy="195676"/>
          </a:xfrm>
          <a:prstGeom prst="rect">
            <a:avLst/>
          </a:prstGeom>
          <a:solidFill>
            <a:srgbClr val="2E2E5E"/>
          </a:solidFill>
          <a:ln w="12700" cap="flat" cmpd="sng" algn="ctr">
            <a:noFill/>
            <a:prstDash val="solid"/>
            <a:miter lim="800000"/>
          </a:ln>
          <a:effectLst/>
          <a:extLs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2" name="Label5">
            <a:extLst>
              <a:ext uri="{FF2B5EF4-FFF2-40B4-BE49-F238E27FC236}">
                <a16:creationId xmlns:a16="http://schemas.microsoft.com/office/drawing/2014/main" id="{00000000-0008-0000-3E00-0000DE000000}"/>
              </a:ext>
            </a:extLst>
          </xdr:cNvPr>
          <xdr:cNvSpPr txBox="1"/>
        </xdr:nvSpPr>
        <xdr:spPr>
          <a:xfrm>
            <a:off x="4339387" y="1317868"/>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0,9 – 1,6  (37)</a:t>
            </a:r>
          </a:p>
        </xdr:txBody>
      </xdr:sp>
      <xdr:sp macro="" textlink="">
        <xdr:nvSpPr>
          <xdr:cNvPr id="223" name="Label4">
            <a:extLst>
              <a:ext uri="{FF2B5EF4-FFF2-40B4-BE49-F238E27FC236}">
                <a16:creationId xmlns:a16="http://schemas.microsoft.com/office/drawing/2014/main" id="{00000000-0008-0000-3E00-0000DF000000}"/>
              </a:ext>
            </a:extLst>
          </xdr:cNvPr>
          <xdr:cNvSpPr txBox="1"/>
        </xdr:nvSpPr>
        <xdr:spPr>
          <a:xfrm>
            <a:off x="4339387" y="1056967"/>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1,7 – 2,4 </a:t>
            </a:r>
            <a:r>
              <a:rPr lang="en-GB" sz="800" baseline="0">
                <a:solidFill>
                  <a:srgbClr val="000000"/>
                </a:solidFill>
                <a:latin typeface="Segoe UI Semibold" panose="020B0702040204020203" pitchFamily="34" charset="0"/>
                <a:cs typeface="Segoe UI Semibold" panose="020B0702040204020203" pitchFamily="34" charset="0"/>
              </a:rPr>
              <a:t> </a:t>
            </a:r>
            <a:r>
              <a:rPr lang="en-GB" sz="800">
                <a:solidFill>
                  <a:srgbClr val="000000"/>
                </a:solidFill>
                <a:latin typeface="Segoe UI Semibold" panose="020B0702040204020203" pitchFamily="34" charset="0"/>
                <a:cs typeface="Segoe UI Semibold" panose="020B0702040204020203" pitchFamily="34" charset="0"/>
              </a:rPr>
              <a:t>(17)</a:t>
            </a:r>
          </a:p>
        </xdr:txBody>
      </xdr:sp>
      <xdr:sp macro="" textlink="">
        <xdr:nvSpPr>
          <xdr:cNvPr id="224" name="Label3">
            <a:extLst>
              <a:ext uri="{FF2B5EF4-FFF2-40B4-BE49-F238E27FC236}">
                <a16:creationId xmlns:a16="http://schemas.microsoft.com/office/drawing/2014/main" id="{00000000-0008-0000-3E00-0000E0000000}"/>
              </a:ext>
            </a:extLst>
          </xdr:cNvPr>
          <xdr:cNvSpPr txBox="1"/>
        </xdr:nvSpPr>
        <xdr:spPr>
          <a:xfrm>
            <a:off x="4339387" y="796065"/>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2,5 – 3,2  (4)</a:t>
            </a:r>
          </a:p>
        </xdr:txBody>
      </xdr:sp>
      <xdr:sp macro="" textlink="">
        <xdr:nvSpPr>
          <xdr:cNvPr id="225" name="Label2">
            <a:extLst>
              <a:ext uri="{FF2B5EF4-FFF2-40B4-BE49-F238E27FC236}">
                <a16:creationId xmlns:a16="http://schemas.microsoft.com/office/drawing/2014/main" id="{00000000-0008-0000-3E00-0000E1000000}"/>
              </a:ext>
            </a:extLst>
          </xdr:cNvPr>
          <xdr:cNvSpPr txBox="1"/>
        </xdr:nvSpPr>
        <xdr:spPr>
          <a:xfrm>
            <a:off x="4339387" y="535164"/>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3,3 – 4,0. (1)</a:t>
            </a:r>
          </a:p>
        </xdr:txBody>
      </xdr:sp>
      <xdr:sp macro="" textlink="">
        <xdr:nvSpPr>
          <xdr:cNvPr id="226" name="Label1">
            <a:extLst>
              <a:ext uri="{FF2B5EF4-FFF2-40B4-BE49-F238E27FC236}">
                <a16:creationId xmlns:a16="http://schemas.microsoft.com/office/drawing/2014/main" id="{00000000-0008-0000-3E00-0000E2000000}"/>
              </a:ext>
            </a:extLst>
          </xdr:cNvPr>
          <xdr:cNvSpPr txBox="1"/>
        </xdr:nvSpPr>
        <xdr:spPr>
          <a:xfrm>
            <a:off x="4338907" y="274263"/>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4,1 – 4,7 (3)</a:t>
            </a:r>
          </a:p>
        </xdr:txBody>
      </xdr:sp>
      <xdr:sp macro="" textlink="">
        <xdr:nvSpPr>
          <xdr:cNvPr id="227" name="Color7">
            <a:extLst>
              <a:ext uri="{FF2B5EF4-FFF2-40B4-BE49-F238E27FC236}">
                <a16:creationId xmlns:a16="http://schemas.microsoft.com/office/drawing/2014/main" id="{00000000-0008-0000-3E00-0000E3000000}"/>
              </a:ext>
            </a:extLst>
          </xdr:cNvPr>
          <xdr:cNvSpPr/>
        </xdr:nvSpPr>
        <xdr:spPr>
          <a:xfrm>
            <a:off x="3947011" y="1830145"/>
            <a:ext cx="327600" cy="195676"/>
          </a:xfrm>
          <a:prstGeom prst="rect">
            <a:avLst/>
          </a:prstGeom>
          <a:noFill/>
          <a:ln w="12700" cap="flat" cmpd="sng" algn="ctr">
            <a:noFill/>
            <a:prstDash val="solid"/>
            <a:miter lim="800000"/>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8" name="Label7">
            <a:extLst>
              <a:ext uri="{FF2B5EF4-FFF2-40B4-BE49-F238E27FC236}">
                <a16:creationId xmlns:a16="http://schemas.microsoft.com/office/drawing/2014/main" id="{00000000-0008-0000-3E00-0000E4000000}"/>
              </a:ext>
            </a:extLst>
          </xdr:cNvPr>
          <xdr:cNvSpPr txBox="1"/>
        </xdr:nvSpPr>
        <xdr:spPr>
          <a:xfrm>
            <a:off x="4339387" y="1830145"/>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1200">
                <a:solidFill>
                  <a:srgbClr val="000000"/>
                </a:solidFill>
                <a:latin typeface="Arial"/>
                <a:cs typeface="Arial" panose="020B0604020202020204" pitchFamily="34" charset="0"/>
              </a:rPr>
              <a:t> </a:t>
            </a:r>
          </a:p>
        </xdr:txBody>
      </xdr:sp>
      <xdr:sp macro="" textlink="">
        <xdr:nvSpPr>
          <xdr:cNvPr id="229" name="Color6">
            <a:extLst>
              <a:ext uri="{FF2B5EF4-FFF2-40B4-BE49-F238E27FC236}">
                <a16:creationId xmlns:a16="http://schemas.microsoft.com/office/drawing/2014/main" id="{00000000-0008-0000-3E00-0000E5000000}"/>
              </a:ext>
            </a:extLst>
          </xdr:cNvPr>
          <xdr:cNvSpPr/>
        </xdr:nvSpPr>
        <xdr:spPr>
          <a:xfrm>
            <a:off x="3947011" y="1578769"/>
            <a:ext cx="327600" cy="195676"/>
          </a:xfrm>
          <a:prstGeom prst="rect">
            <a:avLst/>
          </a:prstGeom>
          <a:solidFill>
            <a:srgbClr val="C4BBDD"/>
          </a:solidFill>
          <a:ln w="12700" cap="flat" cmpd="sng" algn="ctr">
            <a:noFill/>
            <a:prstDash val="solid"/>
            <a:miter lim="800000"/>
          </a:ln>
          <a:effectLst/>
          <a:extLs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30" name="Label6">
            <a:extLst>
              <a:ext uri="{FF2B5EF4-FFF2-40B4-BE49-F238E27FC236}">
                <a16:creationId xmlns:a16="http://schemas.microsoft.com/office/drawing/2014/main" id="{00000000-0008-0000-3E00-0000E6000000}"/>
              </a:ext>
            </a:extLst>
          </xdr:cNvPr>
          <xdr:cNvSpPr txBox="1"/>
        </xdr:nvSpPr>
        <xdr:spPr>
          <a:xfrm>
            <a:off x="4339387" y="1578769"/>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Segoe UI Semibold" panose="020B0702040204020203" pitchFamily="34" charset="0"/>
                <a:cs typeface="Segoe UI Semibold" panose="020B0702040204020203" pitchFamily="34" charset="0"/>
              </a:rPr>
              <a:t>0,2 – 0,8 (22)</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544500</xdr:colOff>
      <xdr:row>19</xdr:row>
      <xdr:rowOff>165375</xdr:rowOff>
    </xdr:to>
    <xdr:grpSp>
      <xdr:nvGrpSpPr>
        <xdr:cNvPr id="14" name="Gruppe 13">
          <a:extLst>
            <a:ext uri="{FF2B5EF4-FFF2-40B4-BE49-F238E27FC236}">
              <a16:creationId xmlns:a16="http://schemas.microsoft.com/office/drawing/2014/main" id="{00000000-0008-0000-0800-00000E000000}"/>
            </a:ext>
          </a:extLst>
        </xdr:cNvPr>
        <xdr:cNvGrpSpPr/>
      </xdr:nvGrpSpPr>
      <xdr:grpSpPr>
        <a:xfrm>
          <a:off x="981075" y="1047750"/>
          <a:ext cx="6430950" cy="3308625"/>
          <a:chOff x="7413765" y="8169889"/>
          <a:chExt cx="5688000" cy="3060000"/>
        </a:xfrm>
      </xdr:grpSpPr>
      <xdr:graphicFrame macro="">
        <xdr:nvGraphicFramePr>
          <xdr:cNvPr id="15" name="Diagram 14"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Mio. kr.&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0800-00000F000000}"/>
              </a:ext>
            </a:extLst>
          </xdr:cNvPr>
          <xdr:cNvGraphicFramePr/>
        </xdr:nvGraphicFramePr>
        <xdr:xfrm>
          <a:off x="7413765" y="8169889"/>
          <a:ext cx="5688000" cy="30600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6" name="Tekstfelt 15">
            <a:extLst>
              <a:ext uri="{FF2B5EF4-FFF2-40B4-BE49-F238E27FC236}">
                <a16:creationId xmlns:a16="http://schemas.microsoft.com/office/drawing/2014/main" id="{00000000-0008-0000-0800-000010000000}"/>
              </a:ext>
            </a:extLst>
          </xdr:cNvPr>
          <xdr:cNvSpPr txBox="1"/>
        </xdr:nvSpPr>
        <xdr:spPr>
          <a:xfrm>
            <a:off x="8346908" y="9461558"/>
            <a:ext cx="536408" cy="27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800">
                <a:latin typeface="Segoe UI Semibold" panose="020B0702040204020203" pitchFamily="34" charset="0"/>
                <a:cs typeface="Segoe UI Semibold" panose="020B0702040204020203" pitchFamily="34" charset="0"/>
              </a:rPr>
              <a:t>715</a:t>
            </a:r>
          </a:p>
        </xdr:txBody>
      </xdr:sp>
      <xdr:sp macro="" textlink="">
        <xdr:nvSpPr>
          <xdr:cNvPr id="17" name="Tekstfelt 16">
            <a:extLst>
              <a:ext uri="{FF2B5EF4-FFF2-40B4-BE49-F238E27FC236}">
                <a16:creationId xmlns:a16="http://schemas.microsoft.com/office/drawing/2014/main" id="{00000000-0008-0000-0800-000011000000}"/>
              </a:ext>
            </a:extLst>
          </xdr:cNvPr>
          <xdr:cNvSpPr txBox="1"/>
        </xdr:nvSpPr>
        <xdr:spPr>
          <a:xfrm>
            <a:off x="10033335" y="8907102"/>
            <a:ext cx="536408" cy="27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800">
                <a:latin typeface="Segoe UI Semibold" panose="020B0702040204020203" pitchFamily="34" charset="0"/>
                <a:cs typeface="Segoe UI Semibold" panose="020B0702040204020203" pitchFamily="34" charset="0"/>
              </a:rPr>
              <a:t>1.108</a:t>
            </a:r>
          </a:p>
        </xdr:txBody>
      </xdr:sp>
      <xdr:sp macro="" textlink="">
        <xdr:nvSpPr>
          <xdr:cNvPr id="18" name="Tekstfelt 17">
            <a:extLst>
              <a:ext uri="{FF2B5EF4-FFF2-40B4-BE49-F238E27FC236}">
                <a16:creationId xmlns:a16="http://schemas.microsoft.com/office/drawing/2014/main" id="{00000000-0008-0000-0800-000012000000}"/>
              </a:ext>
            </a:extLst>
          </xdr:cNvPr>
          <xdr:cNvSpPr txBox="1"/>
        </xdr:nvSpPr>
        <xdr:spPr>
          <a:xfrm>
            <a:off x="11694696" y="8377713"/>
            <a:ext cx="536408" cy="27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800">
                <a:latin typeface="Segoe UI Semibold" panose="020B0702040204020203" pitchFamily="34" charset="0"/>
                <a:cs typeface="Segoe UI Semibold" panose="020B0702040204020203" pitchFamily="34" charset="0"/>
              </a:rPr>
              <a:t>1.504</a:t>
            </a:r>
          </a:p>
        </xdr:txBody>
      </xdr:sp>
      <xdr:sp macro="" textlink="">
        <xdr:nvSpPr>
          <xdr:cNvPr id="19" name="Tekstfelt 18">
            <a:extLst>
              <a:ext uri="{FF2B5EF4-FFF2-40B4-BE49-F238E27FC236}">
                <a16:creationId xmlns:a16="http://schemas.microsoft.com/office/drawing/2014/main" id="{00000000-0008-0000-0800-000013000000}"/>
              </a:ext>
            </a:extLst>
          </xdr:cNvPr>
          <xdr:cNvSpPr txBox="1"/>
        </xdr:nvSpPr>
        <xdr:spPr>
          <a:xfrm>
            <a:off x="8833012" y="9891825"/>
            <a:ext cx="536408" cy="27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800">
                <a:latin typeface="Segoe UI Semibold" panose="020B0702040204020203" pitchFamily="34" charset="0"/>
                <a:cs typeface="Segoe UI Semibold" panose="020B0702040204020203" pitchFamily="34" charset="0"/>
              </a:rPr>
              <a:t>52 pct.</a:t>
            </a:r>
          </a:p>
        </xdr:txBody>
      </xdr:sp>
      <xdr:sp macro="" textlink="">
        <xdr:nvSpPr>
          <xdr:cNvPr id="20" name="Tekstfelt 19">
            <a:extLst>
              <a:ext uri="{FF2B5EF4-FFF2-40B4-BE49-F238E27FC236}">
                <a16:creationId xmlns:a16="http://schemas.microsoft.com/office/drawing/2014/main" id="{00000000-0008-0000-0800-000014000000}"/>
              </a:ext>
            </a:extLst>
          </xdr:cNvPr>
          <xdr:cNvSpPr txBox="1"/>
        </xdr:nvSpPr>
        <xdr:spPr>
          <a:xfrm>
            <a:off x="8847463" y="10379242"/>
            <a:ext cx="536408" cy="27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800">
                <a:latin typeface="Segoe UI Semibold" panose="020B0702040204020203" pitchFamily="34" charset="0"/>
                <a:cs typeface="Segoe UI Semibold" panose="020B0702040204020203" pitchFamily="34" charset="0"/>
              </a:rPr>
              <a:t>48 pct.</a:t>
            </a:r>
          </a:p>
        </xdr:txBody>
      </xdr:sp>
      <xdr:sp macro="" textlink="">
        <xdr:nvSpPr>
          <xdr:cNvPr id="21" name="Tekstfelt 20">
            <a:extLst>
              <a:ext uri="{FF2B5EF4-FFF2-40B4-BE49-F238E27FC236}">
                <a16:creationId xmlns:a16="http://schemas.microsoft.com/office/drawing/2014/main" id="{00000000-0008-0000-0800-000015000000}"/>
              </a:ext>
            </a:extLst>
          </xdr:cNvPr>
          <xdr:cNvSpPr txBox="1"/>
        </xdr:nvSpPr>
        <xdr:spPr>
          <a:xfrm>
            <a:off x="10537001" y="9388642"/>
            <a:ext cx="536408" cy="27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800">
                <a:latin typeface="Segoe UI Semibold" panose="020B0702040204020203" pitchFamily="34" charset="0"/>
                <a:cs typeface="Segoe UI Semibold" panose="020B0702040204020203" pitchFamily="34" charset="0"/>
              </a:rPr>
              <a:t>44 pct.</a:t>
            </a:r>
          </a:p>
        </xdr:txBody>
      </xdr:sp>
      <xdr:sp macro="" textlink="">
        <xdr:nvSpPr>
          <xdr:cNvPr id="22" name="Tekstfelt 21">
            <a:extLst>
              <a:ext uri="{FF2B5EF4-FFF2-40B4-BE49-F238E27FC236}">
                <a16:creationId xmlns:a16="http://schemas.microsoft.com/office/drawing/2014/main" id="{00000000-0008-0000-0800-000016000000}"/>
              </a:ext>
            </a:extLst>
          </xdr:cNvPr>
          <xdr:cNvSpPr txBox="1"/>
        </xdr:nvSpPr>
        <xdr:spPr>
          <a:xfrm>
            <a:off x="10531746" y="10165093"/>
            <a:ext cx="536408" cy="27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800">
                <a:latin typeface="Segoe UI Semibold" panose="020B0702040204020203" pitchFamily="34" charset="0"/>
                <a:cs typeface="Segoe UI Semibold" panose="020B0702040204020203" pitchFamily="34" charset="0"/>
              </a:rPr>
              <a:t>58 pct.</a:t>
            </a:r>
          </a:p>
        </xdr:txBody>
      </xdr:sp>
      <xdr:sp macro="" textlink="">
        <xdr:nvSpPr>
          <xdr:cNvPr id="23" name="Tekstfelt 22">
            <a:extLst>
              <a:ext uri="{FF2B5EF4-FFF2-40B4-BE49-F238E27FC236}">
                <a16:creationId xmlns:a16="http://schemas.microsoft.com/office/drawing/2014/main" id="{00000000-0008-0000-0800-000017000000}"/>
              </a:ext>
            </a:extLst>
          </xdr:cNvPr>
          <xdr:cNvSpPr txBox="1"/>
        </xdr:nvSpPr>
        <xdr:spPr>
          <a:xfrm>
            <a:off x="12181871" y="9982476"/>
            <a:ext cx="536408" cy="27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800">
                <a:latin typeface="Segoe UI Semibold" panose="020B0702040204020203" pitchFamily="34" charset="0"/>
                <a:cs typeface="Segoe UI Semibold" panose="020B0702040204020203" pitchFamily="34" charset="0"/>
              </a:rPr>
              <a:t>57 pct.</a:t>
            </a:r>
          </a:p>
        </xdr:txBody>
      </xdr:sp>
      <xdr:sp macro="" textlink="">
        <xdr:nvSpPr>
          <xdr:cNvPr id="24" name="Tekstfelt 23">
            <a:extLst>
              <a:ext uri="{FF2B5EF4-FFF2-40B4-BE49-F238E27FC236}">
                <a16:creationId xmlns:a16="http://schemas.microsoft.com/office/drawing/2014/main" id="{00000000-0008-0000-0800-000018000000}"/>
              </a:ext>
            </a:extLst>
          </xdr:cNvPr>
          <xdr:cNvSpPr txBox="1"/>
        </xdr:nvSpPr>
        <xdr:spPr>
          <a:xfrm>
            <a:off x="12170047" y="8932756"/>
            <a:ext cx="536408" cy="27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800">
                <a:latin typeface="Segoe UI Semibold" panose="020B0702040204020203" pitchFamily="34" charset="0"/>
                <a:cs typeface="Segoe UI Semibold" panose="020B0702040204020203" pitchFamily="34" charset="0"/>
              </a:rPr>
              <a:t>43 pct.</a:t>
            </a:r>
          </a:p>
        </xdr:txBody>
      </xdr:sp>
    </xdr:grpSp>
    <xdr:clientData/>
  </xdr:twoCellAnchor>
</xdr:wsDr>
</file>

<file path=xl/drawings/drawing140.xml><?xml version="1.0" encoding="utf-8"?>
<xdr:wsDr xmlns:xdr="http://schemas.openxmlformats.org/drawingml/2006/spreadsheetDrawing" xmlns:a="http://schemas.openxmlformats.org/drawingml/2006/main">
  <xdr:twoCellAnchor>
    <xdr:from>
      <xdr:col>0</xdr:col>
      <xdr:colOff>687456</xdr:colOff>
      <xdr:row>4</xdr:row>
      <xdr:rowOff>2760</xdr:rowOff>
    </xdr:from>
    <xdr:to>
      <xdr:col>4</xdr:col>
      <xdr:colOff>637630</xdr:colOff>
      <xdr:row>17</xdr:row>
      <xdr:rowOff>46260</xdr:rowOff>
    </xdr:to>
    <xdr:graphicFrame macro="">
      <xdr:nvGraphicFramePr>
        <xdr:cNvPr id="4" name="Chart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Antal kapaciteter&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1.xml><?xml version="1.0" encoding="utf-8"?>
<c:userShapes xmlns:c="http://schemas.openxmlformats.org/drawingml/2006/chart">
  <cdr:relSizeAnchor xmlns:cdr="http://schemas.openxmlformats.org/drawingml/2006/chartDrawing">
    <cdr:from>
      <cdr:x>0.80966</cdr:x>
      <cdr:y>0.01768</cdr:y>
    </cdr:from>
    <cdr:to>
      <cdr:x>1</cdr:x>
      <cdr:y>0.09512</cdr:y>
    </cdr:to>
    <cdr:sp macro="" textlink="">
      <cdr:nvSpPr>
        <cdr:cNvPr id="3" name="AxisTitleValueRight">
          <a:extLst xmlns:a="http://schemas.openxmlformats.org/drawingml/2006/main">
            <a:ext uri="{FF2B5EF4-FFF2-40B4-BE49-F238E27FC236}">
              <a16:creationId xmlns:a16="http://schemas.microsoft.com/office/drawing/2014/main" id="{9E0BE758-3370-4005-9593-73CCEF9BC0F0}"/>
            </a:ext>
          </a:extLst>
        </cdr:cNvPr>
        <cdr:cNvSpPr txBox="1"/>
      </cdr:nvSpPr>
      <cdr:spPr>
        <a:xfrm xmlns:a="http://schemas.openxmlformats.org/drawingml/2006/main">
          <a:off x="2626537" y="50802"/>
          <a:ext cx="617463" cy="222524"/>
        </a:xfrm>
        <a:prstGeom xmlns:a="http://schemas.openxmlformats.org/drawingml/2006/main" prst="rect">
          <a:avLst/>
        </a:prstGeom>
      </cdr:spPr>
      <cdr:txBody>
        <a:bodyPr xmlns:a="http://schemas.openxmlformats.org/drawingml/2006/main" vertOverflow="clip" vert="horz" wrap="none" lIns="31750" tIns="0" rIns="3175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 kapaciteter</a:t>
          </a:r>
        </a:p>
      </cdr:txBody>
    </cdr:sp>
  </cdr:relSizeAnchor>
  <cdr:relSizeAnchor xmlns:cdr="http://schemas.openxmlformats.org/drawingml/2006/chartDrawing">
    <cdr:from>
      <cdr:x>0</cdr:x>
      <cdr:y>0.01768</cdr:y>
    </cdr:from>
    <cdr:to>
      <cdr:x>0.19034</cdr:x>
      <cdr:y>0.07783</cdr:y>
    </cdr:to>
    <cdr:sp macro="" textlink="">
      <cdr:nvSpPr>
        <cdr:cNvPr id="2" name="AxisTitleValueLeft">
          <a:extLst xmlns:a="http://schemas.openxmlformats.org/drawingml/2006/main">
            <a:ext uri="{FF2B5EF4-FFF2-40B4-BE49-F238E27FC236}">
              <a16:creationId xmlns:a16="http://schemas.microsoft.com/office/drawing/2014/main" id="{439E827A-3D35-448A-9E04-8B7F4883AC66}"/>
            </a:ext>
          </a:extLst>
        </cdr:cNvPr>
        <cdr:cNvSpPr txBox="1"/>
      </cdr:nvSpPr>
      <cdr:spPr>
        <a:xfrm xmlns:a="http://schemas.openxmlformats.org/drawingml/2006/main">
          <a:off x="0" y="50802"/>
          <a:ext cx="617463" cy="172828"/>
        </a:xfrm>
        <a:prstGeom xmlns:a="http://schemas.openxmlformats.org/drawingml/2006/main" prst="rect">
          <a:avLst/>
        </a:prstGeom>
      </cdr:spPr>
      <cdr:txBody>
        <a:bodyPr xmlns:a="http://schemas.openxmlformats.org/drawingml/2006/main" vertOverflow="clip" vert="horz" wrap="none" lIns="31750" tIns="0" rIns="3175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 kapaciteter</a:t>
          </a:r>
        </a:p>
      </cdr:txBody>
    </cdr:sp>
  </cdr:relSizeAnchor>
</c:userShapes>
</file>

<file path=xl/drawings/drawing142.xml><?xml version="1.0" encoding="utf-8"?>
<xdr:wsDr xmlns:xdr="http://schemas.openxmlformats.org/drawingml/2006/spreadsheetDrawing" xmlns:a="http://schemas.openxmlformats.org/drawingml/2006/main">
  <xdr:twoCellAnchor>
    <xdr:from>
      <xdr:col>0</xdr:col>
      <xdr:colOff>687456</xdr:colOff>
      <xdr:row>4</xdr:row>
      <xdr:rowOff>2760</xdr:rowOff>
    </xdr:from>
    <xdr:to>
      <xdr:col>4</xdr:col>
      <xdr:colOff>637630</xdr:colOff>
      <xdr:row>17</xdr:row>
      <xdr:rowOff>46260</xdr:rowOff>
    </xdr:to>
    <xdr:graphicFrame macro="">
      <xdr:nvGraphicFramePr>
        <xdr:cNvPr id="2" name="Chart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Antal kapaciteter pr. 100.000 borger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3.xml><?xml version="1.0" encoding="utf-8"?>
<c:userShapes xmlns:c="http://schemas.openxmlformats.org/drawingml/2006/chart">
  <cdr:relSizeAnchor xmlns:cdr="http://schemas.openxmlformats.org/drawingml/2006/chartDrawing">
    <cdr:from>
      <cdr:x>0.61557</cdr:x>
      <cdr:y>0</cdr:y>
    </cdr:from>
    <cdr:to>
      <cdr:x>1</cdr:x>
      <cdr:y>0.17179</cdr:y>
    </cdr:to>
    <cdr:sp macro="" textlink="">
      <cdr:nvSpPr>
        <cdr:cNvPr id="3" name="AxisTitleValueRight">
          <a:extLst xmlns:a="http://schemas.openxmlformats.org/drawingml/2006/main">
            <a:ext uri="{FF2B5EF4-FFF2-40B4-BE49-F238E27FC236}">
              <a16:creationId xmlns:a16="http://schemas.microsoft.com/office/drawing/2014/main" id="{9E0BE758-3370-4005-9593-73CCEF9BC0F0}"/>
            </a:ext>
          </a:extLst>
        </cdr:cNvPr>
        <cdr:cNvSpPr txBox="1"/>
      </cdr:nvSpPr>
      <cdr:spPr>
        <a:xfrm xmlns:a="http://schemas.openxmlformats.org/drawingml/2006/main">
          <a:off x="1662044" y="0"/>
          <a:ext cx="1037956" cy="420546"/>
        </a:xfrm>
        <a:prstGeom xmlns:a="http://schemas.openxmlformats.org/drawingml/2006/main" prst="rect">
          <a:avLst/>
        </a:prstGeom>
      </cdr:spPr>
      <cdr:txBody>
        <a:bodyPr xmlns:a="http://schemas.openxmlformats.org/drawingml/2006/main" vertOverflow="clip" vert="horz" wrap="square" lIns="31750" tIns="0" rIns="3175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 kapaciteter pr. 100.000 borgere</a:t>
          </a:r>
        </a:p>
      </cdr:txBody>
    </cdr:sp>
  </cdr:relSizeAnchor>
  <cdr:relSizeAnchor xmlns:cdr="http://schemas.openxmlformats.org/drawingml/2006/chartDrawing">
    <cdr:from>
      <cdr:x>0</cdr:x>
      <cdr:y>0</cdr:y>
    </cdr:from>
    <cdr:to>
      <cdr:x>0.43151</cdr:x>
      <cdr:y>0.13796</cdr:y>
    </cdr:to>
    <cdr:sp macro="" textlink="">
      <cdr:nvSpPr>
        <cdr:cNvPr id="2" name="AxisTitleValueLeft">
          <a:extLst xmlns:a="http://schemas.openxmlformats.org/drawingml/2006/main">
            <a:ext uri="{FF2B5EF4-FFF2-40B4-BE49-F238E27FC236}">
              <a16:creationId xmlns:a16="http://schemas.microsoft.com/office/drawing/2014/main" id="{439E827A-3D35-448A-9E04-8B7F4883AC66}"/>
            </a:ext>
          </a:extLst>
        </cdr:cNvPr>
        <cdr:cNvSpPr txBox="1"/>
      </cdr:nvSpPr>
      <cdr:spPr>
        <a:xfrm xmlns:a="http://schemas.openxmlformats.org/drawingml/2006/main">
          <a:off x="0" y="0"/>
          <a:ext cx="1165087" cy="372485"/>
        </a:xfrm>
        <a:prstGeom xmlns:a="http://schemas.openxmlformats.org/drawingml/2006/main" prst="rect">
          <a:avLst/>
        </a:prstGeom>
      </cdr:spPr>
      <cdr:txBody>
        <a:bodyPr xmlns:a="http://schemas.openxmlformats.org/drawingml/2006/main" vertOverflow="clip" vert="horz" wrap="square" lIns="31750" tIns="0" rIns="3175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 kapaciteter pr. 100.000 borgere</a:t>
          </a:r>
        </a:p>
      </cdr:txBody>
    </cdr:sp>
  </cdr:relSizeAnchor>
</c:userShapes>
</file>

<file path=xl/drawings/drawing144.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354000</xdr:colOff>
      <xdr:row>19</xdr:row>
      <xdr:rowOff>165375</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Personer&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4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5.xml><?xml version="1.0" encoding="utf-8"?>
<c:userShapes xmlns:c="http://schemas.openxmlformats.org/drawingml/2006/chart">
  <cdr:relSizeAnchor xmlns:cdr="http://schemas.openxmlformats.org/drawingml/2006/chartDrawing">
    <cdr:from>
      <cdr:x>0.9166</cdr:x>
      <cdr:y>0.0166</cdr:y>
    </cdr:from>
    <cdr:to>
      <cdr:x>1</cdr:x>
      <cdr:y>0.06121</cdr:y>
    </cdr:to>
    <cdr:sp macro="" textlink="">
      <cdr:nvSpPr>
        <cdr:cNvPr id="3" name="AxisTitleValueRight">
          <a:extLst xmlns:a="http://schemas.openxmlformats.org/drawingml/2006/main">
            <a:ext uri="{FF2B5EF4-FFF2-40B4-BE49-F238E27FC236}">
              <a16:creationId xmlns:a16="http://schemas.microsoft.com/office/drawing/2014/main" id="{421A54C4-037A-41A4-9DD9-547DD34F3DBF}"/>
            </a:ext>
          </a:extLst>
        </cdr:cNvPr>
        <cdr:cNvSpPr txBox="1"/>
      </cdr:nvSpPr>
      <cdr:spPr>
        <a:xfrm xmlns:a="http://schemas.openxmlformats.org/drawingml/2006/main">
          <a:off x="5213639" y="50800"/>
          <a:ext cx="474361"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Personer</a:t>
          </a:r>
        </a:p>
      </cdr:txBody>
    </cdr:sp>
  </cdr:relSizeAnchor>
  <cdr:relSizeAnchor xmlns:cdr="http://schemas.openxmlformats.org/drawingml/2006/chartDrawing">
    <cdr:from>
      <cdr:x>0</cdr:x>
      <cdr:y>0.0166</cdr:y>
    </cdr:from>
    <cdr:to>
      <cdr:x>0.0834</cdr:x>
      <cdr:y>0.06121</cdr:y>
    </cdr:to>
    <cdr:sp macro="" textlink="">
      <cdr:nvSpPr>
        <cdr:cNvPr id="2" name="AxisTitleValueLeft">
          <a:extLst xmlns:a="http://schemas.openxmlformats.org/drawingml/2006/main">
            <a:ext uri="{FF2B5EF4-FFF2-40B4-BE49-F238E27FC236}">
              <a16:creationId xmlns:a16="http://schemas.microsoft.com/office/drawing/2014/main" id="{9A5777E9-6DD6-4F3E-BA7F-54C1F93832DD}"/>
            </a:ext>
          </a:extLst>
        </cdr:cNvPr>
        <cdr:cNvSpPr txBox="1"/>
      </cdr:nvSpPr>
      <cdr:spPr>
        <a:xfrm xmlns:a="http://schemas.openxmlformats.org/drawingml/2006/main">
          <a:off x="0" y="50800"/>
          <a:ext cx="474361"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Personer</a:t>
          </a:r>
        </a:p>
      </cdr:txBody>
    </cdr:sp>
  </cdr:relSizeAnchor>
</c:userShapes>
</file>

<file path=xl/drawings/drawing146.xml><?xml version="1.0" encoding="utf-8"?>
<xdr:wsDr xmlns:xdr="http://schemas.openxmlformats.org/drawingml/2006/spreadsheetDrawing" xmlns:a="http://schemas.openxmlformats.org/drawingml/2006/main">
  <xdr:twoCellAnchor>
    <xdr:from>
      <xdr:col>0</xdr:col>
      <xdr:colOff>666749</xdr:colOff>
      <xdr:row>4</xdr:row>
      <xdr:rowOff>0</xdr:rowOff>
    </xdr:from>
    <xdr:to>
      <xdr:col>9</xdr:col>
      <xdr:colOff>77774</xdr:colOff>
      <xdr:row>19</xdr:row>
      <xdr:rowOff>165375</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Personer&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4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7.xml><?xml version="1.0" encoding="utf-8"?>
<c:userShapes xmlns:c="http://schemas.openxmlformats.org/drawingml/2006/chart">
  <cdr:relSizeAnchor xmlns:cdr="http://schemas.openxmlformats.org/drawingml/2006/chartDrawing">
    <cdr:from>
      <cdr:x>0.89625</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86C4C332-60D0-455B-AA26-7BE0C329DC9C}"/>
            </a:ext>
          </a:extLst>
        </cdr:cNvPr>
        <cdr:cNvSpPr txBox="1"/>
      </cdr:nvSpPr>
      <cdr:spPr>
        <a:xfrm xmlns:a="http://schemas.openxmlformats.org/drawingml/2006/main">
          <a:off x="4097638" y="50800"/>
          <a:ext cx="474362"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Personer</a:t>
          </a:r>
        </a:p>
      </cdr:txBody>
    </cdr:sp>
  </cdr:relSizeAnchor>
  <cdr:relSizeAnchor xmlns:cdr="http://schemas.openxmlformats.org/drawingml/2006/chartDrawing">
    <cdr:from>
      <cdr:x>0</cdr:x>
      <cdr:y>0.01852</cdr:y>
    </cdr:from>
    <cdr:to>
      <cdr:x>0.10375</cdr:x>
      <cdr:y>0.06828</cdr:y>
    </cdr:to>
    <cdr:sp macro="" textlink="">
      <cdr:nvSpPr>
        <cdr:cNvPr id="2" name="AxisTitleValueLeft">
          <a:extLst xmlns:a="http://schemas.openxmlformats.org/drawingml/2006/main">
            <a:ext uri="{FF2B5EF4-FFF2-40B4-BE49-F238E27FC236}">
              <a16:creationId xmlns:a16="http://schemas.microsoft.com/office/drawing/2014/main" id="{18EF6F62-4AF2-412B-9E23-3C63CEDCC05C}"/>
            </a:ext>
          </a:extLst>
        </cdr:cNvPr>
        <cdr:cNvSpPr txBox="1"/>
      </cdr:nvSpPr>
      <cdr:spPr>
        <a:xfrm xmlns:a="http://schemas.openxmlformats.org/drawingml/2006/main">
          <a:off x="0" y="50800"/>
          <a:ext cx="474361"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Personer</a:t>
          </a:r>
        </a:p>
      </cdr:txBody>
    </cdr:sp>
  </cdr:relSizeAnchor>
</c:userShapes>
</file>

<file path=xl/drawings/drawing148.xml><?xml version="1.0" encoding="utf-8"?>
<xdr:wsDr xmlns:xdr="http://schemas.openxmlformats.org/drawingml/2006/spreadsheetDrawing" xmlns:a="http://schemas.openxmlformats.org/drawingml/2006/main">
  <xdr:twoCellAnchor>
    <xdr:from>
      <xdr:col>0</xdr:col>
      <xdr:colOff>609599</xdr:colOff>
      <xdr:row>3</xdr:row>
      <xdr:rowOff>180974</xdr:rowOff>
    </xdr:from>
    <xdr:to>
      <xdr:col>9</xdr:col>
      <xdr:colOff>296849</xdr:colOff>
      <xdr:row>19</xdr:row>
      <xdr:rowOff>165374</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Pct.&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4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9.xml><?xml version="1.0" encoding="utf-8"?>
<c:userShapes xmlns:c="http://schemas.openxmlformats.org/drawingml/2006/chart">
  <cdr:relSizeAnchor xmlns:cdr="http://schemas.openxmlformats.org/drawingml/2006/chartDrawing">
    <cdr:from>
      <cdr:x>0.9488</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4460556D-6A8F-4C48-A165-ED0C08B4D586}"/>
            </a:ext>
          </a:extLst>
        </cdr:cNvPr>
        <cdr:cNvSpPr txBox="1"/>
      </cdr:nvSpPr>
      <cdr:spPr>
        <a:xfrm xmlns:a="http://schemas.openxmlformats.org/drawingml/2006/main">
          <a:off x="4337898"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0.01852</cdr:y>
    </cdr:from>
    <cdr:to>
      <cdr:x>0.0512</cdr:x>
      <cdr:y>0.06828</cdr:y>
    </cdr:to>
    <cdr:sp macro="" textlink="">
      <cdr:nvSpPr>
        <cdr:cNvPr id="2" name="AxisTitleValueLeft">
          <a:extLst xmlns:a="http://schemas.openxmlformats.org/drawingml/2006/main">
            <a:ext uri="{FF2B5EF4-FFF2-40B4-BE49-F238E27FC236}">
              <a16:creationId xmlns:a16="http://schemas.microsoft.com/office/drawing/2014/main" id="{77BB8B0E-B4BE-4C28-A500-91315B946D61}"/>
            </a:ext>
          </a:extLst>
        </cdr:cNvPr>
        <cdr:cNvSpPr txBox="1"/>
      </cdr:nvSpPr>
      <cdr:spPr>
        <a:xfrm xmlns:a="http://schemas.openxmlformats.org/drawingml/2006/main">
          <a:off x="0" y="5080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5.xml><?xml version="1.0" encoding="utf-8"?>
<c:userShapes xmlns:c="http://schemas.openxmlformats.org/drawingml/2006/chart">
  <cdr:relSizeAnchor xmlns:cdr="http://schemas.openxmlformats.org/drawingml/2006/chartDrawing">
    <cdr:from>
      <cdr:x>0.9089</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38B8CE43-91F0-4409-93C6-D68D45DCC35D}"/>
            </a:ext>
          </a:extLst>
        </cdr:cNvPr>
        <cdr:cNvSpPr txBox="1"/>
      </cdr:nvSpPr>
      <cdr:spPr>
        <a:xfrm xmlns:a="http://schemas.openxmlformats.org/drawingml/2006/main">
          <a:off x="4155476" y="50800"/>
          <a:ext cx="416525"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Mio. kr.</a:t>
          </a:r>
        </a:p>
      </cdr:txBody>
    </cdr:sp>
  </cdr:relSizeAnchor>
  <cdr:relSizeAnchor xmlns:cdr="http://schemas.openxmlformats.org/drawingml/2006/chartDrawing">
    <cdr:from>
      <cdr:x>0</cdr:x>
      <cdr:y>0.01852</cdr:y>
    </cdr:from>
    <cdr:to>
      <cdr:x>0.0911</cdr:x>
      <cdr:y>0.06828</cdr:y>
    </cdr:to>
    <cdr:sp macro="" textlink="">
      <cdr:nvSpPr>
        <cdr:cNvPr id="2" name="AxisTitleValueLeft">
          <a:extLst xmlns:a="http://schemas.openxmlformats.org/drawingml/2006/main">
            <a:ext uri="{FF2B5EF4-FFF2-40B4-BE49-F238E27FC236}">
              <a16:creationId xmlns:a16="http://schemas.microsoft.com/office/drawing/2014/main" id="{8B20CFEA-534E-41D4-8278-FACA240CD2FF}"/>
            </a:ext>
          </a:extLst>
        </cdr:cNvPr>
        <cdr:cNvSpPr txBox="1"/>
      </cdr:nvSpPr>
      <cdr:spPr>
        <a:xfrm xmlns:a="http://schemas.openxmlformats.org/drawingml/2006/main">
          <a:off x="0" y="50800"/>
          <a:ext cx="416524"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Mio. kr.</a:t>
          </a:r>
        </a:p>
      </cdr:txBody>
    </cdr:sp>
  </cdr:relSizeAnchor>
  <cdr:relSizeAnchor xmlns:cdr="http://schemas.openxmlformats.org/drawingml/2006/chartDrawing">
    <cdr:from>
      <cdr:x>0.26963</cdr:x>
      <cdr:y>0.34014</cdr:y>
    </cdr:from>
    <cdr:to>
      <cdr:x>0.44255</cdr:x>
      <cdr:y>0.49987</cdr:y>
    </cdr:to>
    <cdr:cxnSp macro="">
      <cdr:nvCxnSpPr>
        <cdr:cNvPr id="5" name="Lige pilforbindelse 4">
          <a:extLst xmlns:a="http://schemas.openxmlformats.org/drawingml/2006/main">
            <a:ext uri="{FF2B5EF4-FFF2-40B4-BE49-F238E27FC236}">
              <a16:creationId xmlns:a16="http://schemas.microsoft.com/office/drawing/2014/main" id="{AB5DA498-1C6C-4960-A984-66EA9A118DA4}"/>
            </a:ext>
          </a:extLst>
        </cdr:cNvPr>
        <cdr:cNvCxnSpPr/>
      </cdr:nvCxnSpPr>
      <cdr:spPr>
        <a:xfrm xmlns:a="http://schemas.openxmlformats.org/drawingml/2006/main" flipV="1">
          <a:off x="1533655" y="1040828"/>
          <a:ext cx="983569" cy="488774"/>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0.55214</cdr:x>
      <cdr:y>0.15394</cdr:y>
    </cdr:from>
    <cdr:to>
      <cdr:x>0.72505</cdr:x>
      <cdr:y>0.31366</cdr:y>
    </cdr:to>
    <cdr:cxnSp macro="">
      <cdr:nvCxnSpPr>
        <cdr:cNvPr id="6" name="Lige pilforbindelse 5">
          <a:extLst xmlns:a="http://schemas.openxmlformats.org/drawingml/2006/main">
            <a:ext uri="{FF2B5EF4-FFF2-40B4-BE49-F238E27FC236}">
              <a16:creationId xmlns:a16="http://schemas.microsoft.com/office/drawing/2014/main" id="{185BEAF8-3F66-492B-A8C3-BF8823E23901}"/>
            </a:ext>
          </a:extLst>
        </cdr:cNvPr>
        <cdr:cNvCxnSpPr/>
      </cdr:nvCxnSpPr>
      <cdr:spPr>
        <a:xfrm xmlns:a="http://schemas.openxmlformats.org/drawingml/2006/main" flipV="1">
          <a:off x="3140552" y="471042"/>
          <a:ext cx="983550" cy="488750"/>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0.25296</cdr:x>
      <cdr:y>0.31584</cdr:y>
    </cdr:from>
    <cdr:to>
      <cdr:x>0.4238</cdr:x>
      <cdr:y>0.43042</cdr:y>
    </cdr:to>
    <cdr:sp macro="" textlink="">
      <cdr:nvSpPr>
        <cdr:cNvPr id="7" name="Rektangel 6">
          <a:extLst xmlns:a="http://schemas.openxmlformats.org/drawingml/2006/main">
            <a:ext uri="{FF2B5EF4-FFF2-40B4-BE49-F238E27FC236}">
              <a16:creationId xmlns:a16="http://schemas.microsoft.com/office/drawing/2014/main" id="{B394AB97-F082-44C6-89AB-48C231BE5210}"/>
            </a:ext>
          </a:extLst>
        </cdr:cNvPr>
        <cdr:cNvSpPr/>
      </cdr:nvSpPr>
      <cdr:spPr>
        <a:xfrm xmlns:a="http://schemas.openxmlformats.org/drawingml/2006/main" rot="19806900">
          <a:off x="1156555" y="866409"/>
          <a:ext cx="781050" cy="31432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da-DK"/>
        </a:p>
      </cdr:txBody>
    </cdr:sp>
  </cdr:relSizeAnchor>
  <cdr:relSizeAnchor xmlns:cdr="http://schemas.openxmlformats.org/drawingml/2006/chartDrawing">
    <cdr:from>
      <cdr:x>0.23062</cdr:x>
      <cdr:y>0.34204</cdr:y>
    </cdr:from>
    <cdr:to>
      <cdr:x>0.42759</cdr:x>
      <cdr:y>0.49513</cdr:y>
    </cdr:to>
    <cdr:sp macro="" textlink="">
      <cdr:nvSpPr>
        <cdr:cNvPr id="8" name="Tekstfelt 7">
          <a:extLst xmlns:a="http://schemas.openxmlformats.org/drawingml/2006/main">
            <a:ext uri="{FF2B5EF4-FFF2-40B4-BE49-F238E27FC236}">
              <a16:creationId xmlns:a16="http://schemas.microsoft.com/office/drawing/2014/main" id="{C32B871F-8A00-445B-8473-3BEF28E5B12E}"/>
            </a:ext>
          </a:extLst>
        </cdr:cNvPr>
        <cdr:cNvSpPr txBox="1"/>
      </cdr:nvSpPr>
      <cdr:spPr>
        <a:xfrm xmlns:a="http://schemas.openxmlformats.org/drawingml/2006/main" rot="20067362">
          <a:off x="1054378" y="938279"/>
          <a:ext cx="900545" cy="4199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a-DK" sz="1100"/>
        </a:p>
      </cdr:txBody>
    </cdr:sp>
  </cdr:relSizeAnchor>
  <cdr:relSizeAnchor xmlns:cdr="http://schemas.openxmlformats.org/drawingml/2006/chartDrawing">
    <cdr:from>
      <cdr:x>0.24978</cdr:x>
      <cdr:y>0.33382</cdr:y>
    </cdr:from>
    <cdr:to>
      <cdr:x>0.44012</cdr:x>
      <cdr:y>0.47744</cdr:y>
    </cdr:to>
    <cdr:sp macro="" textlink="">
      <cdr:nvSpPr>
        <cdr:cNvPr id="9" name="Tekstfelt 8">
          <a:extLst xmlns:a="http://schemas.openxmlformats.org/drawingml/2006/main">
            <a:ext uri="{FF2B5EF4-FFF2-40B4-BE49-F238E27FC236}">
              <a16:creationId xmlns:a16="http://schemas.microsoft.com/office/drawing/2014/main" id="{D3353941-4145-4209-86FF-EF53EC8649B9}"/>
            </a:ext>
          </a:extLst>
        </cdr:cNvPr>
        <cdr:cNvSpPr txBox="1"/>
      </cdr:nvSpPr>
      <cdr:spPr>
        <a:xfrm xmlns:a="http://schemas.openxmlformats.org/drawingml/2006/main" rot="20083578">
          <a:off x="1420733" y="1021490"/>
          <a:ext cx="1082658" cy="4394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da-DK" sz="800">
              <a:latin typeface="Segoe UI Semibold" panose="020B0702040204020203" pitchFamily="34" charset="0"/>
              <a:cs typeface="Segoe UI Semibold" panose="020B0702040204020203" pitchFamily="34" charset="0"/>
            </a:rPr>
            <a:t>55 pct.</a:t>
          </a:r>
        </a:p>
      </cdr:txBody>
    </cdr:sp>
  </cdr:relSizeAnchor>
  <cdr:relSizeAnchor xmlns:cdr="http://schemas.openxmlformats.org/drawingml/2006/chartDrawing">
    <cdr:from>
      <cdr:x>0.52918</cdr:x>
      <cdr:y>0.14952</cdr:y>
    </cdr:from>
    <cdr:to>
      <cdr:x>0.71952</cdr:x>
      <cdr:y>0.29314</cdr:y>
    </cdr:to>
    <cdr:sp macro="" textlink="">
      <cdr:nvSpPr>
        <cdr:cNvPr id="10" name="Tekstfelt 1">
          <a:extLst xmlns:a="http://schemas.openxmlformats.org/drawingml/2006/main">
            <a:ext uri="{FF2B5EF4-FFF2-40B4-BE49-F238E27FC236}">
              <a16:creationId xmlns:a16="http://schemas.microsoft.com/office/drawing/2014/main" id="{E559EADC-CA87-43BB-8E04-8464F89CE80C}"/>
            </a:ext>
          </a:extLst>
        </cdr:cNvPr>
        <cdr:cNvSpPr txBox="1"/>
      </cdr:nvSpPr>
      <cdr:spPr>
        <a:xfrm xmlns:a="http://schemas.openxmlformats.org/drawingml/2006/main" rot="20060916">
          <a:off x="3009950" y="457518"/>
          <a:ext cx="1082658" cy="4394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a-DK" sz="800">
              <a:latin typeface="Segoe UI Semibold" panose="020B0702040204020203" pitchFamily="34" charset="0"/>
              <a:cs typeface="Segoe UI Semibold" panose="020B0702040204020203" pitchFamily="34" charset="0"/>
            </a:rPr>
            <a:t>36 pct.</a:t>
          </a:r>
        </a:p>
      </cdr:txBody>
    </cdr:sp>
  </cdr:relSizeAnchor>
</c:userShapes>
</file>

<file path=xl/drawings/drawing150.xml><?xml version="1.0" encoding="utf-8"?>
<xdr:wsDr xmlns:xdr="http://schemas.openxmlformats.org/drawingml/2006/spreadsheetDrawing" xmlns:a="http://schemas.openxmlformats.org/drawingml/2006/main">
  <xdr:twoCellAnchor>
    <xdr:from>
      <xdr:col>1</xdr:col>
      <xdr:colOff>0</xdr:colOff>
      <xdr:row>3</xdr:row>
      <xdr:rowOff>183172</xdr:rowOff>
    </xdr:from>
    <xdr:to>
      <xdr:col>9</xdr:col>
      <xdr:colOff>354000</xdr:colOff>
      <xdr:row>19</xdr:row>
      <xdr:rowOff>132403</xdr:rowOff>
    </xdr:to>
    <xdr:graphicFrame macro="">
      <xdr:nvGraphicFramePr>
        <xdr:cNvPr id="3" name="Diagram 2" descr="&lt;?xml version=&quot;1.0&quot; encoding=&quot;utf-16&quot;?&gt;&#10;&lt;ChartInfo xmlns:xsd=&quot;http://www.w3.org/2001/XMLSchema&quot; xmlns:xsi=&quot;http://www.w3.org/2001/XMLSchema-instance&quot;&gt;&#10;  &lt;SubtitleFontSize&gt;-1&lt;/SubtitleFontSize&gt;&#10;  &lt;FunctionHistory&gt;&#10;    &lt;Item&gt;&#10;      &lt;Key&gt;&#10;        &lt;int&gt;-1&lt;/int&gt;&#10;      &lt;/Key&gt;&#10;      &lt;Value&gt;&#10;        &lt;Cmd case=&quot;copy_fill&quot; input=&quot;@templ&quot; hc-path=&quot;C:\ProgramData\OfficeExtensions\Content\CorporateCharts\Søjle&quot; IsRe=&quot;1&quot; /&gt;&#10;      &lt;/Value&gt;&#10;    &lt;/Item&gt;&#10;  &lt;/FunctionHistory&gt;&#10;  &lt;TypeSet&gt;false&lt;/TypeSet&gt;&#10;  &lt;ChartType&gt;0&lt;/ChartType&gt;&#10;&lt;/ChartInfo&gt;">
          <a:extLst>
            <a:ext uri="{FF2B5EF4-FFF2-40B4-BE49-F238E27FC236}">
              <a16:creationId xmlns:a16="http://schemas.microsoft.com/office/drawing/2014/main" id="{00000000-0008-0000-5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1.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354000</xdr:colOff>
      <xdr:row>19</xdr:row>
      <xdr:rowOff>165375</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Mia. kr.&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2.xml><?xml version="1.0" encoding="utf-8"?>
<c:userShapes xmlns:c="http://schemas.openxmlformats.org/drawingml/2006/chart">
  <cdr:relSizeAnchor xmlns:cdr="http://schemas.openxmlformats.org/drawingml/2006/chartDrawing">
    <cdr:from>
      <cdr:x>0.92812</cdr:x>
      <cdr:y>0.0166</cdr:y>
    </cdr:from>
    <cdr:to>
      <cdr:x>1</cdr:x>
      <cdr:y>0.06121</cdr:y>
    </cdr:to>
    <cdr:sp macro="" textlink="">
      <cdr:nvSpPr>
        <cdr:cNvPr id="3" name="AxisTitleValueRight">
          <a:extLst xmlns:a="http://schemas.openxmlformats.org/drawingml/2006/main">
            <a:ext uri="{FF2B5EF4-FFF2-40B4-BE49-F238E27FC236}">
              <a16:creationId xmlns:a16="http://schemas.microsoft.com/office/drawing/2014/main" id="{036F14A4-C66A-4C02-84D4-E1DFB61CBC5A}"/>
            </a:ext>
          </a:extLst>
        </cdr:cNvPr>
        <cdr:cNvSpPr txBox="1"/>
      </cdr:nvSpPr>
      <cdr:spPr>
        <a:xfrm xmlns:a="http://schemas.openxmlformats.org/drawingml/2006/main">
          <a:off x="5279169" y="50800"/>
          <a:ext cx="408831"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Mia. kr.</a:t>
          </a:r>
        </a:p>
      </cdr:txBody>
    </cdr:sp>
  </cdr:relSizeAnchor>
  <cdr:relSizeAnchor xmlns:cdr="http://schemas.openxmlformats.org/drawingml/2006/chartDrawing">
    <cdr:from>
      <cdr:x>0</cdr:x>
      <cdr:y>0.0166</cdr:y>
    </cdr:from>
    <cdr:to>
      <cdr:x>0.07188</cdr:x>
      <cdr:y>0.06121</cdr:y>
    </cdr:to>
    <cdr:sp macro="" textlink="">
      <cdr:nvSpPr>
        <cdr:cNvPr id="2" name="AxisTitleValueLeft">
          <a:extLst xmlns:a="http://schemas.openxmlformats.org/drawingml/2006/main">
            <a:ext uri="{FF2B5EF4-FFF2-40B4-BE49-F238E27FC236}">
              <a16:creationId xmlns:a16="http://schemas.microsoft.com/office/drawing/2014/main" id="{65684BC5-8E10-4B1E-B7FD-843027A0E6FE}"/>
            </a:ext>
          </a:extLst>
        </cdr:cNvPr>
        <cdr:cNvSpPr txBox="1"/>
      </cdr:nvSpPr>
      <cdr:spPr>
        <a:xfrm xmlns:a="http://schemas.openxmlformats.org/drawingml/2006/main">
          <a:off x="0" y="50800"/>
          <a:ext cx="408830"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Mia. kr.</a:t>
          </a:r>
        </a:p>
      </cdr:txBody>
    </cdr:sp>
  </cdr:relSizeAnchor>
</c:userShapes>
</file>

<file path=xl/drawings/drawing153.xml><?xml version="1.0" encoding="utf-8"?>
<xdr:wsDr xmlns:xdr="http://schemas.openxmlformats.org/drawingml/2006/spreadsheetDrawing" xmlns:a="http://schemas.openxmlformats.org/drawingml/2006/main">
  <xdr:twoCellAnchor>
    <xdr:from>
      <xdr:col>0</xdr:col>
      <xdr:colOff>609599</xdr:colOff>
      <xdr:row>4</xdr:row>
      <xdr:rowOff>0</xdr:rowOff>
    </xdr:from>
    <xdr:to>
      <xdr:col>9</xdr:col>
      <xdr:colOff>296849</xdr:colOff>
      <xdr:row>19</xdr:row>
      <xdr:rowOff>165375</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Mio. kr.&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4.xml><?xml version="1.0" encoding="utf-8"?>
<c:userShapes xmlns:c="http://schemas.openxmlformats.org/drawingml/2006/chart">
  <cdr:relSizeAnchor xmlns:cdr="http://schemas.openxmlformats.org/drawingml/2006/chartDrawing">
    <cdr:from>
      <cdr:x>0.92812</cdr:x>
      <cdr:y>0.0166</cdr:y>
    </cdr:from>
    <cdr:to>
      <cdr:x>1</cdr:x>
      <cdr:y>0.05717</cdr:y>
    </cdr:to>
    <cdr:sp macro="" textlink="">
      <cdr:nvSpPr>
        <cdr:cNvPr id="3" name="AxisTitleValueRight">
          <a:extLst xmlns:a="http://schemas.openxmlformats.org/drawingml/2006/main">
            <a:ext uri="{FF2B5EF4-FFF2-40B4-BE49-F238E27FC236}">
              <a16:creationId xmlns:a16="http://schemas.microsoft.com/office/drawing/2014/main" id="{D20DB207-53AA-4FC9-B9C0-2B22E51598E5}"/>
            </a:ext>
          </a:extLst>
        </cdr:cNvPr>
        <cdr:cNvSpPr txBox="1"/>
      </cdr:nvSpPr>
      <cdr:spPr>
        <a:xfrm xmlns:a="http://schemas.openxmlformats.org/drawingml/2006/main">
          <a:off x="5279170" y="55856"/>
          <a:ext cx="408830"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Mia. kr.</a:t>
          </a:r>
        </a:p>
      </cdr:txBody>
    </cdr:sp>
  </cdr:relSizeAnchor>
  <cdr:relSizeAnchor xmlns:cdr="http://schemas.openxmlformats.org/drawingml/2006/chartDrawing">
    <cdr:from>
      <cdr:x>0</cdr:x>
      <cdr:y>0.0166</cdr:y>
    </cdr:from>
    <cdr:to>
      <cdr:x>0.07188</cdr:x>
      <cdr:y>0.05717</cdr:y>
    </cdr:to>
    <cdr:sp macro="" textlink="">
      <cdr:nvSpPr>
        <cdr:cNvPr id="2" name="AxisTitleValueLeft">
          <a:extLst xmlns:a="http://schemas.openxmlformats.org/drawingml/2006/main">
            <a:ext uri="{FF2B5EF4-FFF2-40B4-BE49-F238E27FC236}">
              <a16:creationId xmlns:a16="http://schemas.microsoft.com/office/drawing/2014/main" id="{68E897CD-1932-47E2-907C-FD11F0A663FD}"/>
            </a:ext>
          </a:extLst>
        </cdr:cNvPr>
        <cdr:cNvSpPr txBox="1"/>
      </cdr:nvSpPr>
      <cdr:spPr>
        <a:xfrm xmlns:a="http://schemas.openxmlformats.org/drawingml/2006/main">
          <a:off x="0" y="55856"/>
          <a:ext cx="408830"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Mia. kr.</a:t>
          </a:r>
        </a:p>
      </cdr:txBody>
    </cdr:sp>
  </cdr:relSizeAnchor>
</c:userShapes>
</file>

<file path=xl/drawings/drawing155.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334950</xdr:colOff>
      <xdr:row>19</xdr:row>
      <xdr:rowOff>22500</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Mio. kr. (pl-2022)&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5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6.xml><?xml version="1.0" encoding="utf-8"?>
<c:userShapes xmlns:c="http://schemas.openxmlformats.org/drawingml/2006/chart">
  <cdr:relSizeAnchor xmlns:cdr="http://schemas.openxmlformats.org/drawingml/2006/chartDrawing">
    <cdr:from>
      <cdr:x>0.80962</cdr:x>
      <cdr:y>0.01852</cdr:y>
    </cdr:from>
    <cdr:to>
      <cdr:x>1</cdr:x>
      <cdr:y>0.06828</cdr:y>
    </cdr:to>
    <cdr:sp macro="" textlink="">
      <cdr:nvSpPr>
        <cdr:cNvPr id="3" name="AxisTitleValueRight">
          <a:extLst xmlns:a="http://schemas.openxmlformats.org/drawingml/2006/main">
            <a:ext uri="{FF2B5EF4-FFF2-40B4-BE49-F238E27FC236}">
              <a16:creationId xmlns:a16="http://schemas.microsoft.com/office/drawing/2014/main" id="{2E0E6922-DA13-4697-AFDA-A087E34E5593}"/>
            </a:ext>
          </a:extLst>
        </cdr:cNvPr>
        <cdr:cNvSpPr txBox="1"/>
      </cdr:nvSpPr>
      <cdr:spPr>
        <a:xfrm xmlns:a="http://schemas.openxmlformats.org/drawingml/2006/main">
          <a:off x="3701569" y="50800"/>
          <a:ext cx="870431"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Mio. kr. (pl-2022)</a:t>
          </a:r>
        </a:p>
      </cdr:txBody>
    </cdr:sp>
  </cdr:relSizeAnchor>
  <cdr:relSizeAnchor xmlns:cdr="http://schemas.openxmlformats.org/drawingml/2006/chartDrawing">
    <cdr:from>
      <cdr:x>0</cdr:x>
      <cdr:y>0.01852</cdr:y>
    </cdr:from>
    <cdr:to>
      <cdr:x>0.19038</cdr:x>
      <cdr:y>0.06828</cdr:y>
    </cdr:to>
    <cdr:sp macro="" textlink="">
      <cdr:nvSpPr>
        <cdr:cNvPr id="2" name="AxisTitleValueLeft">
          <a:extLst xmlns:a="http://schemas.openxmlformats.org/drawingml/2006/main">
            <a:ext uri="{FF2B5EF4-FFF2-40B4-BE49-F238E27FC236}">
              <a16:creationId xmlns:a16="http://schemas.microsoft.com/office/drawing/2014/main" id="{5225A292-F514-447D-B617-7CC45A18ECE2}"/>
            </a:ext>
          </a:extLst>
        </cdr:cNvPr>
        <cdr:cNvSpPr txBox="1"/>
      </cdr:nvSpPr>
      <cdr:spPr>
        <a:xfrm xmlns:a="http://schemas.openxmlformats.org/drawingml/2006/main">
          <a:off x="0" y="50800"/>
          <a:ext cx="870431"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Mio. kr. (pl-2022)</a:t>
          </a:r>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797719</xdr:colOff>
      <xdr:row>3</xdr:row>
      <xdr:rowOff>238125</xdr:rowOff>
    </xdr:from>
    <xdr:to>
      <xdr:col>6</xdr:col>
      <xdr:colOff>542119</xdr:colOff>
      <xdr:row>19</xdr:row>
      <xdr:rowOff>127275</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0.95884</cdr:x>
      <cdr:y>0</cdr:y>
    </cdr:from>
    <cdr:to>
      <cdr:x>1</cdr:x>
      <cdr:y>0.04461</cdr:y>
    </cdr:to>
    <cdr:sp macro="" textlink="">
      <cdr:nvSpPr>
        <cdr:cNvPr id="3" name="AxisTitleValueRight">
          <a:extLst xmlns:a="http://schemas.openxmlformats.org/drawingml/2006/main">
            <a:ext uri="{FF2B5EF4-FFF2-40B4-BE49-F238E27FC236}">
              <a16:creationId xmlns:a16="http://schemas.microsoft.com/office/drawing/2014/main" id="{4F035146-0A0E-4B86-9050-4D438DE9E3D6}"/>
            </a:ext>
          </a:extLst>
        </cdr:cNvPr>
        <cdr:cNvSpPr txBox="1"/>
      </cdr:nvSpPr>
      <cdr:spPr>
        <a:xfrm xmlns:a="http://schemas.openxmlformats.org/drawingml/2006/main">
          <a:off x="545389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0.04116</cdr:x>
      <cdr:y>0.04461</cdr:y>
    </cdr:to>
    <cdr:sp macro="" textlink="">
      <cdr:nvSpPr>
        <cdr:cNvPr id="2" name="AxisTitleValueLeft">
          <a:extLst xmlns:a="http://schemas.openxmlformats.org/drawingml/2006/main">
            <a:ext uri="{FF2B5EF4-FFF2-40B4-BE49-F238E27FC236}">
              <a16:creationId xmlns:a16="http://schemas.microsoft.com/office/drawing/2014/main" id="{F5C0D3DC-4CAA-47EA-8538-28662685B733}"/>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9523</xdr:colOff>
      <xdr:row>3</xdr:row>
      <xdr:rowOff>169068</xdr:rowOff>
    </xdr:from>
    <xdr:to>
      <xdr:col>7</xdr:col>
      <xdr:colOff>554023</xdr:colOff>
      <xdr:row>19</xdr:row>
      <xdr:rowOff>97724</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0.88213</cdr:x>
      <cdr:y>0</cdr:y>
    </cdr:from>
    <cdr:to>
      <cdr:x>1</cdr:x>
      <cdr:y>0.04447</cdr:y>
    </cdr:to>
    <cdr:sp macro="" textlink="">
      <cdr:nvSpPr>
        <cdr:cNvPr id="3" name="AxisTitleValueRight">
          <a:extLst xmlns:a="http://schemas.openxmlformats.org/drawingml/2006/main">
            <a:ext uri="{FF2B5EF4-FFF2-40B4-BE49-F238E27FC236}">
              <a16:creationId xmlns:a16="http://schemas.microsoft.com/office/drawing/2014/main" id="{77DB1BF2-B148-4DB7-8AEF-90EF35C931E8}"/>
            </a:ext>
          </a:extLst>
        </cdr:cNvPr>
        <cdr:cNvSpPr txBox="1"/>
      </cdr:nvSpPr>
      <cdr:spPr>
        <a:xfrm xmlns:a="http://schemas.openxmlformats.org/drawingml/2006/main">
          <a:off x="6671390" y="0"/>
          <a:ext cx="891461"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Indeks 100 = 2010</a:t>
          </a:r>
        </a:p>
      </cdr:txBody>
    </cdr:sp>
  </cdr:relSizeAnchor>
  <cdr:relSizeAnchor xmlns:cdr="http://schemas.openxmlformats.org/drawingml/2006/chartDrawing">
    <cdr:from>
      <cdr:x>0</cdr:x>
      <cdr:y>0</cdr:y>
    </cdr:from>
    <cdr:to>
      <cdr:x>0.11787</cdr:x>
      <cdr:y>0.04447</cdr:y>
    </cdr:to>
    <cdr:sp macro="" textlink="">
      <cdr:nvSpPr>
        <cdr:cNvPr id="2" name="AxisTitleValueLeft">
          <a:extLst xmlns:a="http://schemas.openxmlformats.org/drawingml/2006/main">
            <a:ext uri="{FF2B5EF4-FFF2-40B4-BE49-F238E27FC236}">
              <a16:creationId xmlns:a16="http://schemas.microsoft.com/office/drawing/2014/main" id="{E75D3ACF-8DEC-47D2-A356-F858DE988DA1}"/>
            </a:ext>
          </a:extLst>
        </cdr:cNvPr>
        <cdr:cNvSpPr txBox="1"/>
      </cdr:nvSpPr>
      <cdr:spPr>
        <a:xfrm xmlns:a="http://schemas.openxmlformats.org/drawingml/2006/main">
          <a:off x="0" y="0"/>
          <a:ext cx="891462"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Indeks 100 = 2010</a:t>
          </a: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519112</xdr:colOff>
      <xdr:row>4</xdr:row>
      <xdr:rowOff>71437</xdr:rowOff>
    </xdr:from>
    <xdr:to>
      <xdr:col>10</xdr:col>
      <xdr:colOff>206362</xdr:colOff>
      <xdr:row>20</xdr:row>
      <xdr:rowOff>55837</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85725</xdr:colOff>
      <xdr:row>3</xdr:row>
      <xdr:rowOff>161923</xdr:rowOff>
    </xdr:from>
    <xdr:to>
      <xdr:col>4</xdr:col>
      <xdr:colOff>213975</xdr:colOff>
      <xdr:row>17</xdr:row>
      <xdr:rowOff>86360</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0.96845</cdr:x>
      <cdr:y>0</cdr:y>
    </cdr:from>
    <cdr:to>
      <cdr:x>1</cdr:x>
      <cdr:y>0.0432</cdr:y>
    </cdr:to>
    <cdr:sp macro="" textlink="">
      <cdr:nvSpPr>
        <cdr:cNvPr id="3" name="AxisTitleValueRight">
          <a:extLst xmlns:a="http://schemas.openxmlformats.org/drawingml/2006/main">
            <a:ext uri="{FF2B5EF4-FFF2-40B4-BE49-F238E27FC236}">
              <a16:creationId xmlns:a16="http://schemas.microsoft.com/office/drawing/2014/main" id="{3559CC9E-A2FA-4674-953A-F4D5695C02DF}"/>
            </a:ext>
          </a:extLst>
        </cdr:cNvPr>
        <cdr:cNvSpPr txBox="1"/>
      </cdr:nvSpPr>
      <cdr:spPr>
        <a:xfrm xmlns:a="http://schemas.openxmlformats.org/drawingml/2006/main">
          <a:off x="7185872"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0.03155</cdr:x>
      <cdr:y>0.0432</cdr:y>
    </cdr:to>
    <cdr:sp macro="" textlink="">
      <cdr:nvSpPr>
        <cdr:cNvPr id="2" name="AxisTitleValueLeft">
          <a:extLst xmlns:a="http://schemas.openxmlformats.org/drawingml/2006/main">
            <a:ext uri="{FF2B5EF4-FFF2-40B4-BE49-F238E27FC236}">
              <a16:creationId xmlns:a16="http://schemas.microsoft.com/office/drawing/2014/main" id="{75538146-C195-4A15-87F0-B7FCFC59202B}"/>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97631</xdr:colOff>
      <xdr:row>3</xdr:row>
      <xdr:rowOff>108585</xdr:rowOff>
    </xdr:from>
    <xdr:to>
      <xdr:col>4</xdr:col>
      <xdr:colOff>225881</xdr:colOff>
      <xdr:row>17</xdr:row>
      <xdr:rowOff>33022</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0.96591</cdr:x>
      <cdr:y>0</cdr:y>
    </cdr:from>
    <cdr:to>
      <cdr:x>1</cdr:x>
      <cdr:y>0.04261</cdr:y>
    </cdr:to>
    <cdr:sp macro="" textlink="">
      <cdr:nvSpPr>
        <cdr:cNvPr id="3" name="AxisTitleValueRight">
          <a:extLst xmlns:a="http://schemas.openxmlformats.org/drawingml/2006/main">
            <a:ext uri="{FF2B5EF4-FFF2-40B4-BE49-F238E27FC236}">
              <a16:creationId xmlns:a16="http://schemas.microsoft.com/office/drawing/2014/main" id="{765CAD2C-CFBC-4EC6-A292-B0D5B91CE48D}"/>
            </a:ext>
          </a:extLst>
        </cdr:cNvPr>
        <cdr:cNvSpPr txBox="1"/>
      </cdr:nvSpPr>
      <cdr:spPr>
        <a:xfrm xmlns:a="http://schemas.openxmlformats.org/drawingml/2006/main">
          <a:off x="6633422"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0.03409</cdr:x>
      <cdr:y>0.04261</cdr:y>
    </cdr:to>
    <cdr:sp macro="" textlink="">
      <cdr:nvSpPr>
        <cdr:cNvPr id="2" name="AxisTitleValueLeft">
          <a:extLst xmlns:a="http://schemas.openxmlformats.org/drawingml/2006/main">
            <a:ext uri="{FF2B5EF4-FFF2-40B4-BE49-F238E27FC236}">
              <a16:creationId xmlns:a16="http://schemas.microsoft.com/office/drawing/2014/main" id="{756AFE61-BB9F-4B16-A196-74BE77592423}"/>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201600</xdr:colOff>
      <xdr:row>19</xdr:row>
      <xdr:rowOff>22500</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center&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lt;/ChartType&gt;&#10;  &lt;UsedPath&gt;C:\ProgramData\OfficeExtensions\Content\CorporateCharts\Cirkel&lt;/UsedPath&gt;&#10;&lt;/ChartInfo&gt;">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850956</xdr:colOff>
      <xdr:row>19</xdr:row>
      <xdr:rowOff>146739</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8C390E65-DBEF-4FE2-B883-2FA90E1B2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0.82724</cdr:x>
      <cdr:y>0</cdr:y>
    </cdr:from>
    <cdr:to>
      <cdr:x>1</cdr:x>
      <cdr:y>0.05311</cdr:y>
    </cdr:to>
    <cdr:sp macro="" textlink="">
      <cdr:nvSpPr>
        <cdr:cNvPr id="3" name="AxisTitleValueRight">
          <a:extLst xmlns:a="http://schemas.openxmlformats.org/drawingml/2006/main">
            <a:ext uri="{FF2B5EF4-FFF2-40B4-BE49-F238E27FC236}">
              <a16:creationId xmlns:a16="http://schemas.microsoft.com/office/drawing/2014/main" id="{FF35455A-12D7-4ECB-827E-F0654B686078}"/>
            </a:ext>
          </a:extLst>
        </cdr:cNvPr>
        <cdr:cNvSpPr txBox="1"/>
      </cdr:nvSpPr>
      <cdr:spPr>
        <a:xfrm xmlns:a="http://schemas.openxmlformats.org/drawingml/2006/main">
          <a:off x="4705350" y="0"/>
          <a:ext cx="982650" cy="136512"/>
        </a:xfrm>
        <a:prstGeom xmlns:a="http://schemas.openxmlformats.org/drawingml/2006/main" prst="rect">
          <a:avLst/>
        </a:prstGeom>
      </cdr:spPr>
      <cdr:txBody>
        <a:bodyPr xmlns:a="http://schemas.openxmlformats.org/drawingml/2006/main" vertOverflow="clip" vert="horz" wrap="squar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 point</a:t>
          </a:r>
        </a:p>
      </cdr:txBody>
    </cdr:sp>
  </cdr:relSizeAnchor>
  <cdr:relSizeAnchor xmlns:cdr="http://schemas.openxmlformats.org/drawingml/2006/chartDrawing">
    <cdr:from>
      <cdr:x>0</cdr:x>
      <cdr:y>0</cdr:y>
    </cdr:from>
    <cdr:to>
      <cdr:x>0.06839</cdr:x>
      <cdr:y>0.16583</cdr:y>
    </cdr:to>
    <cdr:sp macro="" textlink="">
      <cdr:nvSpPr>
        <cdr:cNvPr id="2" name="AxisTitleValueLeft">
          <a:extLst xmlns:a="http://schemas.openxmlformats.org/drawingml/2006/main">
            <a:ext uri="{FF2B5EF4-FFF2-40B4-BE49-F238E27FC236}">
              <a16:creationId xmlns:a16="http://schemas.microsoft.com/office/drawing/2014/main" id="{836795D9-86B2-45A9-B6BA-298B3B02F270}"/>
            </a:ext>
          </a:extLst>
        </cdr:cNvPr>
        <cdr:cNvSpPr txBox="1"/>
      </cdr:nvSpPr>
      <cdr:spPr>
        <a:xfrm xmlns:a="http://schemas.openxmlformats.org/drawingml/2006/main">
          <a:off x="0" y="0"/>
          <a:ext cx="389002" cy="426244"/>
        </a:xfrm>
        <a:prstGeom xmlns:a="http://schemas.openxmlformats.org/drawingml/2006/main" prst="rect">
          <a:avLst/>
        </a:prstGeom>
      </cdr:spPr>
      <cdr:txBody>
        <a:bodyPr xmlns:a="http://schemas.openxmlformats.org/drawingml/2006/main" vertOverflow="clip" vert="horz" wrap="none" lIns="31750" tIns="0" rIns="3175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 point</a:t>
          </a:r>
        </a:p>
      </cdr:txBody>
    </cdr:sp>
  </cdr:relSizeAnchor>
</c:userShapes>
</file>

<file path=xl/drawings/drawing27.xml><?xml version="1.0" encoding="utf-8"?>
<xdr:wsDr xmlns:xdr="http://schemas.openxmlformats.org/drawingml/2006/spreadsheetDrawing" xmlns:a="http://schemas.openxmlformats.org/drawingml/2006/main">
  <xdr:twoCellAnchor>
    <xdr:from>
      <xdr:col>1</xdr:col>
      <xdr:colOff>616741</xdr:colOff>
      <xdr:row>4</xdr:row>
      <xdr:rowOff>107156</xdr:rowOff>
    </xdr:from>
    <xdr:to>
      <xdr:col>7</xdr:col>
      <xdr:colOff>375429</xdr:colOff>
      <xdr:row>20</xdr:row>
      <xdr:rowOff>129656</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0.87786</cdr:x>
      <cdr:y>0</cdr:y>
    </cdr:from>
    <cdr:to>
      <cdr:x>1</cdr:x>
      <cdr:y>0.04247</cdr:y>
    </cdr:to>
    <cdr:sp macro="" textlink="">
      <cdr:nvSpPr>
        <cdr:cNvPr id="3" name="AxisTitleValueRight">
          <a:extLst xmlns:a="http://schemas.openxmlformats.org/drawingml/2006/main">
            <a:ext uri="{FF2B5EF4-FFF2-40B4-BE49-F238E27FC236}">
              <a16:creationId xmlns:a16="http://schemas.microsoft.com/office/drawing/2014/main" id="{95593622-96B7-44B8-ABCD-4A12DBBEBE88}"/>
            </a:ext>
          </a:extLst>
        </cdr:cNvPr>
        <cdr:cNvSpPr txBox="1"/>
      </cdr:nvSpPr>
      <cdr:spPr>
        <a:xfrm xmlns:a="http://schemas.openxmlformats.org/drawingml/2006/main">
          <a:off x="7318531" y="0"/>
          <a:ext cx="1018227"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 patienter, mio.</a:t>
          </a:r>
        </a:p>
      </cdr:txBody>
    </cdr:sp>
  </cdr:relSizeAnchor>
  <cdr:relSizeAnchor xmlns:cdr="http://schemas.openxmlformats.org/drawingml/2006/chartDrawing">
    <cdr:from>
      <cdr:x>0</cdr:x>
      <cdr:y>0</cdr:y>
    </cdr:from>
    <cdr:to>
      <cdr:x>0.12214</cdr:x>
      <cdr:y>0.04247</cdr:y>
    </cdr:to>
    <cdr:sp macro="" textlink="">
      <cdr:nvSpPr>
        <cdr:cNvPr id="2" name="AxisTitleValueLeft">
          <a:extLst xmlns:a="http://schemas.openxmlformats.org/drawingml/2006/main">
            <a:ext uri="{FF2B5EF4-FFF2-40B4-BE49-F238E27FC236}">
              <a16:creationId xmlns:a16="http://schemas.microsoft.com/office/drawing/2014/main" id="{B57FFE37-4EB7-4D37-977E-0ACFD1069061}"/>
            </a:ext>
          </a:extLst>
        </cdr:cNvPr>
        <cdr:cNvSpPr txBox="1"/>
      </cdr:nvSpPr>
      <cdr:spPr>
        <a:xfrm xmlns:a="http://schemas.openxmlformats.org/drawingml/2006/main">
          <a:off x="0" y="0"/>
          <a:ext cx="1018227"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a:t>
          </a:r>
          <a:r>
            <a:rPr lang="da-DK" sz="800" baseline="0">
              <a:solidFill>
                <a:srgbClr val="000000"/>
              </a:solidFill>
              <a:latin typeface="Segoe UI Semibold" panose="020B0702040204020203" pitchFamily="34" charset="0"/>
              <a:cs typeface="Segoe UI Semibold" panose="020B0702040204020203" pitchFamily="34" charset="0"/>
            </a:rPr>
            <a:t> p</a:t>
          </a:r>
          <a:r>
            <a:rPr lang="da-DK" sz="800">
              <a:solidFill>
                <a:srgbClr val="000000"/>
              </a:solidFill>
              <a:latin typeface="Segoe UI Semibold" panose="020B0702040204020203" pitchFamily="34" charset="0"/>
              <a:cs typeface="Segoe UI Semibold" panose="020B0702040204020203" pitchFamily="34" charset="0"/>
            </a:rPr>
            <a:t>atienter, mio.</a:t>
          </a:r>
        </a:p>
      </cdr:txBody>
    </cdr:sp>
  </cdr:relSizeAnchor>
</c:userShapes>
</file>

<file path=xl/drawings/drawing29.xml><?xml version="1.0" encoding="utf-8"?>
<xdr:wsDr xmlns:xdr="http://schemas.openxmlformats.org/drawingml/2006/spreadsheetDrawing" xmlns:a="http://schemas.openxmlformats.org/drawingml/2006/main">
  <xdr:twoCellAnchor>
    <xdr:from>
      <xdr:col>1</xdr:col>
      <xdr:colOff>92866</xdr:colOff>
      <xdr:row>3</xdr:row>
      <xdr:rowOff>202405</xdr:rowOff>
    </xdr:from>
    <xdr:to>
      <xdr:col>3</xdr:col>
      <xdr:colOff>816429</xdr:colOff>
      <xdr:row>17</xdr:row>
      <xdr:rowOff>126842</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0.85324</cdr:x>
      <cdr:y>0</cdr:y>
    </cdr:from>
    <cdr:to>
      <cdr:x>1</cdr:x>
      <cdr:y>0.04535</cdr:y>
    </cdr:to>
    <cdr:sp macro="" textlink="">
      <cdr:nvSpPr>
        <cdr:cNvPr id="3" name="AxisTitleValueRight">
          <a:extLst xmlns:a="http://schemas.openxmlformats.org/drawingml/2006/main">
            <a:ext uri="{FF2B5EF4-FFF2-40B4-BE49-F238E27FC236}">
              <a16:creationId xmlns:a16="http://schemas.microsoft.com/office/drawing/2014/main" id="{25CA2F84-5DB1-47C0-BB81-DF6D01080E73}"/>
            </a:ext>
          </a:extLst>
        </cdr:cNvPr>
        <cdr:cNvSpPr txBox="1"/>
      </cdr:nvSpPr>
      <cdr:spPr>
        <a:xfrm xmlns:a="http://schemas.openxmlformats.org/drawingml/2006/main">
          <a:off x="4941288" y="0"/>
          <a:ext cx="84991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mn-lt"/>
            </a:rPr>
            <a:t>Antal indikatorer</a:t>
          </a:r>
        </a:p>
      </cdr:txBody>
    </cdr:sp>
  </cdr:relSizeAnchor>
  <cdr:relSizeAnchor xmlns:cdr="http://schemas.openxmlformats.org/drawingml/2006/chartDrawing">
    <cdr:from>
      <cdr:x>0</cdr:x>
      <cdr:y>0</cdr:y>
    </cdr:from>
    <cdr:to>
      <cdr:x>0.14676</cdr:x>
      <cdr:y>0.04535</cdr:y>
    </cdr:to>
    <cdr:sp macro="" textlink="">
      <cdr:nvSpPr>
        <cdr:cNvPr id="2" name="AxisTitleValueLeft">
          <a:extLst xmlns:a="http://schemas.openxmlformats.org/drawingml/2006/main">
            <a:ext uri="{FF2B5EF4-FFF2-40B4-BE49-F238E27FC236}">
              <a16:creationId xmlns:a16="http://schemas.microsoft.com/office/drawing/2014/main" id="{6458325D-2987-43BC-A018-A2D8EE2E71CB}"/>
            </a:ext>
          </a:extLst>
        </cdr:cNvPr>
        <cdr:cNvSpPr txBox="1"/>
      </cdr:nvSpPr>
      <cdr:spPr>
        <a:xfrm xmlns:a="http://schemas.openxmlformats.org/drawingml/2006/main">
          <a:off x="0" y="0"/>
          <a:ext cx="84991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mn-lt"/>
            </a:rPr>
            <a:t>Antal indikatorer</a:t>
          </a:r>
        </a:p>
      </cdr:txBody>
    </cdr:sp>
  </cdr:relSizeAnchor>
</c:userShapes>
</file>

<file path=xl/drawings/drawing30.xml><?xml version="1.0" encoding="utf-8"?>
<c:userShapes xmlns:c="http://schemas.openxmlformats.org/drawingml/2006/chart">
  <cdr:relSizeAnchor xmlns:cdr="http://schemas.openxmlformats.org/drawingml/2006/chartDrawing">
    <cdr:from>
      <cdr:x>0.95884</cdr:x>
      <cdr:y>0</cdr:y>
    </cdr:from>
    <cdr:to>
      <cdr:x>1</cdr:x>
      <cdr:y>0.04461</cdr:y>
    </cdr:to>
    <cdr:sp macro="" textlink="">
      <cdr:nvSpPr>
        <cdr:cNvPr id="3" name="AxisTitleValueRight">
          <a:extLst xmlns:a="http://schemas.openxmlformats.org/drawingml/2006/main">
            <a:ext uri="{FF2B5EF4-FFF2-40B4-BE49-F238E27FC236}">
              <a16:creationId xmlns:a16="http://schemas.microsoft.com/office/drawing/2014/main" id="{EF333D13-A8A3-417D-8EBD-1B85163A7A16}"/>
            </a:ext>
          </a:extLst>
        </cdr:cNvPr>
        <cdr:cNvSpPr txBox="1"/>
      </cdr:nvSpPr>
      <cdr:spPr>
        <a:xfrm xmlns:a="http://schemas.openxmlformats.org/drawingml/2006/main">
          <a:off x="545389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0.04116</cdr:x>
      <cdr:y>0.04461</cdr:y>
    </cdr:to>
    <cdr:sp macro="" textlink="">
      <cdr:nvSpPr>
        <cdr:cNvPr id="2" name="AxisTitleValueLeft">
          <a:extLst xmlns:a="http://schemas.openxmlformats.org/drawingml/2006/main">
            <a:ext uri="{FF2B5EF4-FFF2-40B4-BE49-F238E27FC236}">
              <a16:creationId xmlns:a16="http://schemas.microsoft.com/office/drawing/2014/main" id="{0DBD095D-4DA9-4403-BECF-956D2D5DE2E6}"/>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31.xml><?xml version="1.0" encoding="utf-8"?>
<xdr:wsDr xmlns:xdr="http://schemas.openxmlformats.org/drawingml/2006/spreadsheetDrawing" xmlns:a="http://schemas.openxmlformats.org/drawingml/2006/main">
  <xdr:twoCellAnchor>
    <xdr:from>
      <xdr:col>0</xdr:col>
      <xdr:colOff>985835</xdr:colOff>
      <xdr:row>3</xdr:row>
      <xdr:rowOff>226218</xdr:rowOff>
    </xdr:from>
    <xdr:to>
      <xdr:col>3</xdr:col>
      <xdr:colOff>718431</xdr:colOff>
      <xdr:row>17</xdr:row>
      <xdr:rowOff>86545</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0.88064</cdr:x>
      <cdr:y>0</cdr:y>
    </cdr:from>
    <cdr:to>
      <cdr:x>1</cdr:x>
      <cdr:y>0.0636</cdr:y>
    </cdr:to>
    <cdr:sp macro="" textlink="">
      <cdr:nvSpPr>
        <cdr:cNvPr id="3" name="AxisTitleValueRight">
          <a:extLst xmlns:a="http://schemas.openxmlformats.org/drawingml/2006/main">
            <a:ext uri="{FF2B5EF4-FFF2-40B4-BE49-F238E27FC236}">
              <a16:creationId xmlns:a16="http://schemas.microsoft.com/office/drawing/2014/main" id="{EF333D13-A8A3-417D-8EBD-1B85163A7A16}"/>
            </a:ext>
          </a:extLst>
        </cdr:cNvPr>
        <cdr:cNvSpPr txBox="1"/>
      </cdr:nvSpPr>
      <cdr:spPr>
        <a:xfrm xmlns:a="http://schemas.openxmlformats.org/drawingml/2006/main">
          <a:off x="2216946" y="0"/>
          <a:ext cx="300491" cy="136512"/>
        </a:xfrm>
        <a:prstGeom xmlns:a="http://schemas.openxmlformats.org/drawingml/2006/main" prst="rect">
          <a:avLst/>
        </a:prstGeom>
      </cdr:spPr>
      <cdr:txBody>
        <a:bodyPr xmlns:a="http://schemas.openxmlformats.org/drawingml/2006/main" vertOverflow="clip" vert="horz" wrap="squar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0.23269</cdr:x>
      <cdr:y>0.0636</cdr:y>
    </cdr:to>
    <cdr:sp macro="" textlink="">
      <cdr:nvSpPr>
        <cdr:cNvPr id="2" name="AxisTitleValueLeft">
          <a:extLst xmlns:a="http://schemas.openxmlformats.org/drawingml/2006/main">
            <a:ext uri="{FF2B5EF4-FFF2-40B4-BE49-F238E27FC236}">
              <a16:creationId xmlns:a16="http://schemas.microsoft.com/office/drawing/2014/main" id="{0DBD095D-4DA9-4403-BECF-956D2D5DE2E6}"/>
            </a:ext>
          </a:extLst>
        </cdr:cNvPr>
        <cdr:cNvSpPr txBox="1"/>
      </cdr:nvSpPr>
      <cdr:spPr>
        <a:xfrm xmlns:a="http://schemas.openxmlformats.org/drawingml/2006/main">
          <a:off x="0" y="0"/>
          <a:ext cx="585788" cy="136512"/>
        </a:xfrm>
        <a:prstGeom xmlns:a="http://schemas.openxmlformats.org/drawingml/2006/main" prst="rect">
          <a:avLst/>
        </a:prstGeom>
      </cdr:spPr>
      <cdr:txBody>
        <a:bodyPr xmlns:a="http://schemas.openxmlformats.org/drawingml/2006/main" vertOverflow="clip" vert="horz" wrap="squar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33.xml><?xml version="1.0" encoding="utf-8"?>
<xdr:wsDr xmlns:xdr="http://schemas.openxmlformats.org/drawingml/2006/spreadsheetDrawing" xmlns:a="http://schemas.openxmlformats.org/drawingml/2006/main">
  <xdr:twoCellAnchor>
    <xdr:from>
      <xdr:col>1</xdr:col>
      <xdr:colOff>133350</xdr:colOff>
      <xdr:row>3</xdr:row>
      <xdr:rowOff>226217</xdr:rowOff>
    </xdr:from>
    <xdr:to>
      <xdr:col>6</xdr:col>
      <xdr:colOff>880256</xdr:colOff>
      <xdr:row>19</xdr:row>
      <xdr:rowOff>153467</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0.88745</cdr:x>
      <cdr:y>0</cdr:y>
    </cdr:from>
    <cdr:to>
      <cdr:x>1</cdr:x>
      <cdr:y>0.04586</cdr:y>
    </cdr:to>
    <cdr:sp macro="" textlink="">
      <cdr:nvSpPr>
        <cdr:cNvPr id="3" name="AxisTitleValueRight">
          <a:extLst xmlns:a="http://schemas.openxmlformats.org/drawingml/2006/main">
            <a:ext uri="{FF2B5EF4-FFF2-40B4-BE49-F238E27FC236}">
              <a16:creationId xmlns:a16="http://schemas.microsoft.com/office/drawing/2014/main" id="{537BE241-9D22-4C58-9966-D446ACE212D4}"/>
            </a:ext>
          </a:extLst>
        </cdr:cNvPr>
        <cdr:cNvSpPr txBox="1"/>
      </cdr:nvSpPr>
      <cdr:spPr>
        <a:xfrm xmlns:a="http://schemas.openxmlformats.org/drawingml/2006/main">
          <a:off x="7235712" y="0"/>
          <a:ext cx="917687"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Kontaktdage, mio.</a:t>
          </a:r>
        </a:p>
      </cdr:txBody>
    </cdr:sp>
  </cdr:relSizeAnchor>
  <cdr:relSizeAnchor xmlns:cdr="http://schemas.openxmlformats.org/drawingml/2006/chartDrawing">
    <cdr:from>
      <cdr:x>0</cdr:x>
      <cdr:y>0</cdr:y>
    </cdr:from>
    <cdr:to>
      <cdr:x>0.11255</cdr:x>
      <cdr:y>0.04586</cdr:y>
    </cdr:to>
    <cdr:sp macro="" textlink="">
      <cdr:nvSpPr>
        <cdr:cNvPr id="2" name="AxisTitleValueLeft">
          <a:extLst xmlns:a="http://schemas.openxmlformats.org/drawingml/2006/main">
            <a:ext uri="{FF2B5EF4-FFF2-40B4-BE49-F238E27FC236}">
              <a16:creationId xmlns:a16="http://schemas.microsoft.com/office/drawing/2014/main" id="{C957E9C8-22B4-41E6-80BF-80A233D88DF2}"/>
            </a:ext>
          </a:extLst>
        </cdr:cNvPr>
        <cdr:cNvSpPr txBox="1"/>
      </cdr:nvSpPr>
      <cdr:spPr>
        <a:xfrm xmlns:a="http://schemas.openxmlformats.org/drawingml/2006/main">
          <a:off x="0" y="0"/>
          <a:ext cx="917687"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Kontaktdage, mio.</a:t>
          </a:r>
        </a:p>
      </cdr:txBody>
    </cdr:sp>
  </cdr:relSizeAnchor>
  <cdr:relSizeAnchor xmlns:cdr="http://schemas.openxmlformats.org/drawingml/2006/chartDrawing">
    <cdr:from>
      <cdr:x>0.69057</cdr:x>
      <cdr:y>0.09141</cdr:y>
    </cdr:from>
    <cdr:to>
      <cdr:x>0.69057</cdr:x>
      <cdr:y>0.83812</cdr:y>
    </cdr:to>
    <cdr:cxnSp macro="">
      <cdr:nvCxnSpPr>
        <cdr:cNvPr id="4" name="Lige forbindelse 3">
          <a:extLst xmlns:a="http://schemas.openxmlformats.org/drawingml/2006/main">
            <a:ext uri="{FF2B5EF4-FFF2-40B4-BE49-F238E27FC236}">
              <a16:creationId xmlns:a16="http://schemas.microsoft.com/office/drawing/2014/main" id="{22C3C8E4-0109-4191-A8A4-7196B96CB3FF}"/>
            </a:ext>
          </a:extLst>
        </cdr:cNvPr>
        <cdr:cNvCxnSpPr/>
      </cdr:nvCxnSpPr>
      <cdr:spPr>
        <a:xfrm xmlns:a="http://schemas.openxmlformats.org/drawingml/2006/main">
          <a:off x="3927939" y="272102"/>
          <a:ext cx="0" cy="2222610"/>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5.xml><?xml version="1.0" encoding="utf-8"?>
<xdr:wsDr xmlns:xdr="http://schemas.openxmlformats.org/drawingml/2006/spreadsheetDrawing" xmlns:a="http://schemas.openxmlformats.org/drawingml/2006/main">
  <xdr:twoCellAnchor>
    <xdr:from>
      <xdr:col>1</xdr:col>
      <xdr:colOff>116681</xdr:colOff>
      <xdr:row>4</xdr:row>
      <xdr:rowOff>3967</xdr:rowOff>
    </xdr:from>
    <xdr:to>
      <xdr:col>6</xdr:col>
      <xdr:colOff>863587</xdr:colOff>
      <xdr:row>20</xdr:row>
      <xdr:rowOff>26467</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0.79383</cdr:x>
      <cdr:y>0</cdr:y>
    </cdr:from>
    <cdr:to>
      <cdr:x>1</cdr:x>
      <cdr:y>0.04461</cdr:y>
    </cdr:to>
    <cdr:sp macro="" textlink="">
      <cdr:nvSpPr>
        <cdr:cNvPr id="3" name="AxisTitleValueRight">
          <a:extLst xmlns:a="http://schemas.openxmlformats.org/drawingml/2006/main">
            <a:ext uri="{FF2B5EF4-FFF2-40B4-BE49-F238E27FC236}">
              <a16:creationId xmlns:a16="http://schemas.microsoft.com/office/drawing/2014/main" id="{F93F87A8-6046-4A0E-8608-326FF6E13A99}"/>
            </a:ext>
          </a:extLst>
        </cdr:cNvPr>
        <cdr:cNvSpPr txBox="1"/>
      </cdr:nvSpPr>
      <cdr:spPr>
        <a:xfrm xmlns:a="http://schemas.openxmlformats.org/drawingml/2006/main">
          <a:off x="4515307" y="0"/>
          <a:ext cx="117269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Kontaktdage pr. patient</a:t>
          </a:r>
        </a:p>
      </cdr:txBody>
    </cdr:sp>
  </cdr:relSizeAnchor>
  <cdr:relSizeAnchor xmlns:cdr="http://schemas.openxmlformats.org/drawingml/2006/chartDrawing">
    <cdr:from>
      <cdr:x>0</cdr:x>
      <cdr:y>0</cdr:y>
    </cdr:from>
    <cdr:to>
      <cdr:x>0.20617</cdr:x>
      <cdr:y>0.04461</cdr:y>
    </cdr:to>
    <cdr:sp macro="" textlink="">
      <cdr:nvSpPr>
        <cdr:cNvPr id="2" name="AxisTitleValueLeft">
          <a:extLst xmlns:a="http://schemas.openxmlformats.org/drawingml/2006/main">
            <a:ext uri="{FF2B5EF4-FFF2-40B4-BE49-F238E27FC236}">
              <a16:creationId xmlns:a16="http://schemas.microsoft.com/office/drawing/2014/main" id="{3AA5FA29-46D7-4E56-A1ED-1A6E0C1D1CEC}"/>
            </a:ext>
          </a:extLst>
        </cdr:cNvPr>
        <cdr:cNvSpPr txBox="1"/>
      </cdr:nvSpPr>
      <cdr:spPr>
        <a:xfrm xmlns:a="http://schemas.openxmlformats.org/drawingml/2006/main">
          <a:off x="0" y="0"/>
          <a:ext cx="117269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Kontaktdage pr. patient</a:t>
          </a:r>
        </a:p>
      </cdr:txBody>
    </cdr:sp>
  </cdr:relSizeAnchor>
</c:userShapes>
</file>

<file path=xl/drawings/drawing37.xml><?xml version="1.0" encoding="utf-8"?>
<xdr:wsDr xmlns:xdr="http://schemas.openxmlformats.org/drawingml/2006/spreadsheetDrawing" xmlns:a="http://schemas.openxmlformats.org/drawingml/2006/main">
  <xdr:twoCellAnchor>
    <xdr:from>
      <xdr:col>1</xdr:col>
      <xdr:colOff>300038</xdr:colOff>
      <xdr:row>3</xdr:row>
      <xdr:rowOff>97629</xdr:rowOff>
    </xdr:from>
    <xdr:to>
      <xdr:col>7</xdr:col>
      <xdr:colOff>44438</xdr:colOff>
      <xdr:row>18</xdr:row>
      <xdr:rowOff>167754</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0.88746</cdr:x>
      <cdr:y>0</cdr:y>
    </cdr:from>
    <cdr:to>
      <cdr:x>1</cdr:x>
      <cdr:y>0.04703</cdr:y>
    </cdr:to>
    <cdr:sp macro="" textlink="">
      <cdr:nvSpPr>
        <cdr:cNvPr id="3" name="AxisTitleValueRight">
          <a:extLst xmlns:a="http://schemas.openxmlformats.org/drawingml/2006/main">
            <a:ext uri="{FF2B5EF4-FFF2-40B4-BE49-F238E27FC236}">
              <a16:creationId xmlns:a16="http://schemas.microsoft.com/office/drawing/2014/main" id="{917C499C-10F8-4A02-B569-8F85F1CF35F1}"/>
            </a:ext>
          </a:extLst>
        </cdr:cNvPr>
        <cdr:cNvSpPr txBox="1"/>
      </cdr:nvSpPr>
      <cdr:spPr>
        <a:xfrm xmlns:a="http://schemas.openxmlformats.org/drawingml/2006/main">
          <a:off x="7003335" y="0"/>
          <a:ext cx="888127"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Mio. kontaktdage</a:t>
          </a:r>
        </a:p>
      </cdr:txBody>
    </cdr:sp>
  </cdr:relSizeAnchor>
  <cdr:relSizeAnchor xmlns:cdr="http://schemas.openxmlformats.org/drawingml/2006/chartDrawing">
    <cdr:from>
      <cdr:x>0</cdr:x>
      <cdr:y>0</cdr:y>
    </cdr:from>
    <cdr:to>
      <cdr:x>0.11254</cdr:x>
      <cdr:y>0.04703</cdr:y>
    </cdr:to>
    <cdr:sp macro="" textlink="">
      <cdr:nvSpPr>
        <cdr:cNvPr id="2" name="AxisTitleValueLeft">
          <a:extLst xmlns:a="http://schemas.openxmlformats.org/drawingml/2006/main">
            <a:ext uri="{FF2B5EF4-FFF2-40B4-BE49-F238E27FC236}">
              <a16:creationId xmlns:a16="http://schemas.microsoft.com/office/drawing/2014/main" id="{2F483E16-A854-4D83-B3A6-3D57FE17611D}"/>
            </a:ext>
          </a:extLst>
        </cdr:cNvPr>
        <cdr:cNvSpPr txBox="1"/>
      </cdr:nvSpPr>
      <cdr:spPr>
        <a:xfrm xmlns:a="http://schemas.openxmlformats.org/drawingml/2006/main">
          <a:off x="0" y="0"/>
          <a:ext cx="88812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Mio. kontaktdage</a:t>
          </a:r>
        </a:p>
      </cdr:txBody>
    </cdr:sp>
  </cdr:relSizeAnchor>
</c:userShapes>
</file>

<file path=xl/drawings/drawing39.xml><?xml version="1.0" encoding="utf-8"?>
<xdr:wsDr xmlns:xdr="http://schemas.openxmlformats.org/drawingml/2006/spreadsheetDrawing" xmlns:a="http://schemas.openxmlformats.org/drawingml/2006/main">
  <xdr:twoCellAnchor>
    <xdr:from>
      <xdr:col>1</xdr:col>
      <xdr:colOff>214312</xdr:colOff>
      <xdr:row>4</xdr:row>
      <xdr:rowOff>0</xdr:rowOff>
    </xdr:from>
    <xdr:to>
      <xdr:col>7</xdr:col>
      <xdr:colOff>758812</xdr:colOff>
      <xdr:row>20</xdr:row>
      <xdr:rowOff>22500</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581025</xdr:colOff>
      <xdr:row>4</xdr:row>
      <xdr:rowOff>0</xdr:rowOff>
    </xdr:from>
    <xdr:to>
      <xdr:col>5</xdr:col>
      <xdr:colOff>233025</xdr:colOff>
      <xdr:row>20</xdr:row>
      <xdr:rowOff>12000</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center&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lt;/ChartType&gt;&#10;  &lt;UsedPath&gt;C:\ProgramData\OfficeExtensions\Content\CorporateCharts\Cirkel&lt;/UsedPath&gt;&#10;&lt;/ChartInfo&gt;">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0.89946</cdr:x>
      <cdr:y>0</cdr:y>
    </cdr:from>
    <cdr:to>
      <cdr:x>1</cdr:x>
      <cdr:y>0.04514</cdr:y>
    </cdr:to>
    <cdr:sp macro="" textlink="">
      <cdr:nvSpPr>
        <cdr:cNvPr id="3" name="AxisTitleValueRight">
          <a:extLst xmlns:a="http://schemas.openxmlformats.org/drawingml/2006/main">
            <a:ext uri="{FF2B5EF4-FFF2-40B4-BE49-F238E27FC236}">
              <a16:creationId xmlns:a16="http://schemas.microsoft.com/office/drawing/2014/main" id="{CB164F90-3437-49CF-8C2E-CAE2737F137A}"/>
            </a:ext>
          </a:extLst>
        </cdr:cNvPr>
        <cdr:cNvSpPr txBox="1"/>
      </cdr:nvSpPr>
      <cdr:spPr>
        <a:xfrm xmlns:a="http://schemas.openxmlformats.org/drawingml/2006/main">
          <a:off x="6714628" y="0"/>
          <a:ext cx="750590"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 personer</a:t>
          </a:r>
        </a:p>
      </cdr:txBody>
    </cdr:sp>
  </cdr:relSizeAnchor>
  <cdr:relSizeAnchor xmlns:cdr="http://schemas.openxmlformats.org/drawingml/2006/chartDrawing">
    <cdr:from>
      <cdr:x>0</cdr:x>
      <cdr:y>0</cdr:y>
    </cdr:from>
    <cdr:to>
      <cdr:x>0.10054</cdr:x>
      <cdr:y>0.04514</cdr:y>
    </cdr:to>
    <cdr:sp macro="" textlink="">
      <cdr:nvSpPr>
        <cdr:cNvPr id="2" name="AxisTitleValueLeft">
          <a:extLst xmlns:a="http://schemas.openxmlformats.org/drawingml/2006/main">
            <a:ext uri="{FF2B5EF4-FFF2-40B4-BE49-F238E27FC236}">
              <a16:creationId xmlns:a16="http://schemas.microsoft.com/office/drawing/2014/main" id="{CAC0506B-E6CC-42B8-8C34-E2290FE9145E}"/>
            </a:ext>
          </a:extLst>
        </cdr:cNvPr>
        <cdr:cNvSpPr txBox="1"/>
      </cdr:nvSpPr>
      <cdr:spPr>
        <a:xfrm xmlns:a="http://schemas.openxmlformats.org/drawingml/2006/main">
          <a:off x="0" y="0"/>
          <a:ext cx="750590"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 personer</a:t>
          </a:r>
        </a:p>
      </cdr:txBody>
    </cdr:sp>
  </cdr:relSizeAnchor>
  <cdr:relSizeAnchor xmlns:cdr="http://schemas.openxmlformats.org/drawingml/2006/chartDrawing">
    <cdr:from>
      <cdr:x>0.70896</cdr:x>
      <cdr:y>0.09304</cdr:y>
    </cdr:from>
    <cdr:to>
      <cdr:x>0.70896</cdr:x>
      <cdr:y>0.8382</cdr:y>
    </cdr:to>
    <cdr:cxnSp macro="">
      <cdr:nvCxnSpPr>
        <cdr:cNvPr id="4" name="Lige forbindelse 3">
          <a:extLst xmlns:a="http://schemas.openxmlformats.org/drawingml/2006/main">
            <a:ext uri="{FF2B5EF4-FFF2-40B4-BE49-F238E27FC236}">
              <a16:creationId xmlns:a16="http://schemas.microsoft.com/office/drawing/2014/main" id="{C631C362-10F5-427F-8D59-950E3AE94CCD}"/>
            </a:ext>
          </a:extLst>
        </cdr:cNvPr>
        <cdr:cNvCxnSpPr/>
      </cdr:nvCxnSpPr>
      <cdr:spPr>
        <a:xfrm xmlns:a="http://schemas.openxmlformats.org/drawingml/2006/main">
          <a:off x="4032549" y="284693"/>
          <a:ext cx="0" cy="2280191"/>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1.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544500</xdr:colOff>
      <xdr:row>19</xdr:row>
      <xdr:rowOff>165375</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592F4282-1213-49CD-9AB7-FE1FD834F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0.96464</cdr:x>
      <cdr:y>0</cdr:y>
    </cdr:from>
    <cdr:to>
      <cdr:x>1</cdr:x>
      <cdr:y>0.04482</cdr:y>
    </cdr:to>
    <cdr:sp macro="" textlink="">
      <cdr:nvSpPr>
        <cdr:cNvPr id="3" name="AxisTitleValueRight">
          <a:extLst xmlns:a="http://schemas.openxmlformats.org/drawingml/2006/main">
            <a:ext uri="{FF2B5EF4-FFF2-40B4-BE49-F238E27FC236}">
              <a16:creationId xmlns:a16="http://schemas.microsoft.com/office/drawing/2014/main" id="{384C9AED-31FE-4AC3-BCA8-08400CBC3317}"/>
            </a:ext>
          </a:extLst>
        </cdr:cNvPr>
        <cdr:cNvSpPr txBox="1"/>
      </cdr:nvSpPr>
      <cdr:spPr>
        <a:xfrm xmlns:a="http://schemas.openxmlformats.org/drawingml/2006/main">
          <a:off x="6385772"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0.03536</cdr:x>
      <cdr:y>0.04482</cdr:y>
    </cdr:to>
    <cdr:sp macro="" textlink="">
      <cdr:nvSpPr>
        <cdr:cNvPr id="2" name="AxisTitleValueLeft">
          <a:extLst xmlns:a="http://schemas.openxmlformats.org/drawingml/2006/main">
            <a:ext uri="{FF2B5EF4-FFF2-40B4-BE49-F238E27FC236}">
              <a16:creationId xmlns:a16="http://schemas.microsoft.com/office/drawing/2014/main" id="{FF7872CD-34BF-480A-8AB3-790226CECB27}"/>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43.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544500</xdr:colOff>
      <xdr:row>20</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36EAAFDB-0775-4EFA-86D7-824BE063E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0.96464</cdr:x>
      <cdr:y>0</cdr:y>
    </cdr:from>
    <cdr:to>
      <cdr:x>1</cdr:x>
      <cdr:y>0.04482</cdr:y>
    </cdr:to>
    <cdr:sp macro="" textlink="">
      <cdr:nvSpPr>
        <cdr:cNvPr id="3" name="AxisTitleValueRight">
          <a:extLst xmlns:a="http://schemas.openxmlformats.org/drawingml/2006/main">
            <a:ext uri="{FF2B5EF4-FFF2-40B4-BE49-F238E27FC236}">
              <a16:creationId xmlns:a16="http://schemas.microsoft.com/office/drawing/2014/main" id="{384C9AED-31FE-4AC3-BCA8-08400CBC3317}"/>
            </a:ext>
          </a:extLst>
        </cdr:cNvPr>
        <cdr:cNvSpPr txBox="1"/>
      </cdr:nvSpPr>
      <cdr:spPr>
        <a:xfrm xmlns:a="http://schemas.openxmlformats.org/drawingml/2006/main">
          <a:off x="6385772"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0.03536</cdr:x>
      <cdr:y>0.04482</cdr:y>
    </cdr:to>
    <cdr:sp macro="" textlink="">
      <cdr:nvSpPr>
        <cdr:cNvPr id="2" name="AxisTitleValueLeft">
          <a:extLst xmlns:a="http://schemas.openxmlformats.org/drawingml/2006/main">
            <a:ext uri="{FF2B5EF4-FFF2-40B4-BE49-F238E27FC236}">
              <a16:creationId xmlns:a16="http://schemas.microsoft.com/office/drawing/2014/main" id="{FF7872CD-34BF-480A-8AB3-790226CECB27}"/>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45.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544500</xdr:colOff>
      <xdr:row>20</xdr:row>
      <xdr:rowOff>23906</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E88BE8C3-F33E-4367-8E23-FB9F49BCF2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0.83</cdr:x>
      <cdr:y>0</cdr:y>
    </cdr:from>
    <cdr:to>
      <cdr:x>1</cdr:x>
      <cdr:y>0.04363</cdr:y>
    </cdr:to>
    <cdr:sp macro="" textlink="">
      <cdr:nvSpPr>
        <cdr:cNvPr id="3" name="AxisTitleValueRight">
          <a:extLst xmlns:a="http://schemas.openxmlformats.org/drawingml/2006/main">
            <a:ext uri="{FF2B5EF4-FFF2-40B4-BE49-F238E27FC236}">
              <a16:creationId xmlns:a16="http://schemas.microsoft.com/office/drawing/2014/main" id="{384C9AED-31FE-4AC3-BCA8-08400CBC3317}"/>
            </a:ext>
          </a:extLst>
        </cdr:cNvPr>
        <cdr:cNvSpPr txBox="1"/>
      </cdr:nvSpPr>
      <cdr:spPr>
        <a:xfrm xmlns:a="http://schemas.openxmlformats.org/drawingml/2006/main">
          <a:off x="5502424" y="0"/>
          <a:ext cx="1126976"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Pr. 100.000 indbyggere</a:t>
          </a:r>
        </a:p>
      </cdr:txBody>
    </cdr:sp>
  </cdr:relSizeAnchor>
  <cdr:relSizeAnchor xmlns:cdr="http://schemas.openxmlformats.org/drawingml/2006/chartDrawing">
    <cdr:from>
      <cdr:x>0</cdr:x>
      <cdr:y>0</cdr:y>
    </cdr:from>
    <cdr:to>
      <cdr:x>0.17425</cdr:x>
      <cdr:y>0.04363</cdr:y>
    </cdr:to>
    <cdr:sp macro="" textlink="">
      <cdr:nvSpPr>
        <cdr:cNvPr id="2" name="AxisTitleValueLeft">
          <a:extLst xmlns:a="http://schemas.openxmlformats.org/drawingml/2006/main">
            <a:ext uri="{FF2B5EF4-FFF2-40B4-BE49-F238E27FC236}">
              <a16:creationId xmlns:a16="http://schemas.microsoft.com/office/drawing/2014/main" id="{FF7872CD-34BF-480A-8AB3-790226CECB27}"/>
            </a:ext>
          </a:extLst>
        </cdr:cNvPr>
        <cdr:cNvSpPr txBox="1"/>
      </cdr:nvSpPr>
      <cdr:spPr>
        <a:xfrm xmlns:a="http://schemas.openxmlformats.org/drawingml/2006/main">
          <a:off x="0" y="0"/>
          <a:ext cx="115518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Pr.</a:t>
          </a:r>
          <a:r>
            <a:rPr lang="da-DK" sz="800" baseline="0">
              <a:solidFill>
                <a:srgbClr val="000000"/>
              </a:solidFill>
              <a:latin typeface="Segoe UI Semibold" panose="020B0702040204020203" pitchFamily="34" charset="0"/>
              <a:cs typeface="Segoe UI Semibold" panose="020B0702040204020203" pitchFamily="34" charset="0"/>
            </a:rPr>
            <a:t> 100.000 indbyggere </a:t>
          </a:r>
          <a:endParaRPr lang="da-DK" sz="800">
            <a:solidFill>
              <a:srgbClr val="000000"/>
            </a:solidFill>
            <a:latin typeface="Segoe UI Semibold" panose="020B0702040204020203" pitchFamily="34" charset="0"/>
            <a:cs typeface="Segoe UI Semibold" panose="020B0702040204020203" pitchFamily="34" charset="0"/>
          </a:endParaRPr>
        </a:p>
      </cdr:txBody>
    </cdr:sp>
  </cdr:relSizeAnchor>
</c:userShapes>
</file>

<file path=xl/drawings/drawing47.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544500</xdr:colOff>
      <xdr:row>20</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8D3C9A92-4BC8-49CF-8B05-CD616CE7D7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0.9536</cdr:x>
      <cdr:y>0</cdr:y>
    </cdr:from>
    <cdr:to>
      <cdr:x>1</cdr:x>
      <cdr:y>0.04482</cdr:y>
    </cdr:to>
    <cdr:sp macro="" textlink="">
      <cdr:nvSpPr>
        <cdr:cNvPr id="3" name="AxisTitleValueRight">
          <a:extLst xmlns:a="http://schemas.openxmlformats.org/drawingml/2006/main">
            <a:ext uri="{FF2B5EF4-FFF2-40B4-BE49-F238E27FC236}">
              <a16:creationId xmlns:a16="http://schemas.microsoft.com/office/drawing/2014/main" id="{384C9AED-31FE-4AC3-BCA8-08400CBC3317}"/>
            </a:ext>
          </a:extLst>
        </cdr:cNvPr>
        <cdr:cNvSpPr txBox="1"/>
      </cdr:nvSpPr>
      <cdr:spPr>
        <a:xfrm xmlns:a="http://schemas.openxmlformats.org/drawingml/2006/main">
          <a:off x="6321815" y="0"/>
          <a:ext cx="307585"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Dage</a:t>
          </a:r>
        </a:p>
      </cdr:txBody>
    </cdr:sp>
  </cdr:relSizeAnchor>
  <cdr:relSizeAnchor xmlns:cdr="http://schemas.openxmlformats.org/drawingml/2006/chartDrawing">
    <cdr:from>
      <cdr:x>0</cdr:x>
      <cdr:y>0</cdr:y>
    </cdr:from>
    <cdr:to>
      <cdr:x>0.0464</cdr:x>
      <cdr:y>0.04482</cdr:y>
    </cdr:to>
    <cdr:sp macro="" textlink="">
      <cdr:nvSpPr>
        <cdr:cNvPr id="2" name="AxisTitleValueLeft">
          <a:extLst xmlns:a="http://schemas.openxmlformats.org/drawingml/2006/main">
            <a:ext uri="{FF2B5EF4-FFF2-40B4-BE49-F238E27FC236}">
              <a16:creationId xmlns:a16="http://schemas.microsoft.com/office/drawing/2014/main" id="{FF7872CD-34BF-480A-8AB3-790226CECB27}"/>
            </a:ext>
          </a:extLst>
        </cdr:cNvPr>
        <cdr:cNvSpPr txBox="1"/>
      </cdr:nvSpPr>
      <cdr:spPr>
        <a:xfrm xmlns:a="http://schemas.openxmlformats.org/drawingml/2006/main">
          <a:off x="0" y="0"/>
          <a:ext cx="307585"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Dage</a:t>
          </a:r>
        </a:p>
      </cdr:txBody>
    </cdr:sp>
  </cdr:relSizeAnchor>
  <cdr:relSizeAnchor xmlns:cdr="http://schemas.openxmlformats.org/drawingml/2006/chartDrawing">
    <cdr:from>
      <cdr:x>0.77969</cdr:x>
      <cdr:y>0.08835</cdr:y>
    </cdr:from>
    <cdr:to>
      <cdr:x>0.77969</cdr:x>
      <cdr:y>0.84368</cdr:y>
    </cdr:to>
    <cdr:cxnSp macro="">
      <cdr:nvCxnSpPr>
        <cdr:cNvPr id="4" name="Lige forbindelse 3">
          <a:extLst xmlns:a="http://schemas.openxmlformats.org/drawingml/2006/main">
            <a:ext uri="{FF2B5EF4-FFF2-40B4-BE49-F238E27FC236}">
              <a16:creationId xmlns:a16="http://schemas.microsoft.com/office/drawing/2014/main" id="{959E077C-CA0C-44AD-B493-AF8D954E4010}"/>
            </a:ext>
          </a:extLst>
        </cdr:cNvPr>
        <cdr:cNvCxnSpPr/>
      </cdr:nvCxnSpPr>
      <cdr:spPr>
        <a:xfrm xmlns:a="http://schemas.openxmlformats.org/drawingml/2006/main">
          <a:off x="4434892" y="270344"/>
          <a:ext cx="0" cy="2311317"/>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9.xml><?xml version="1.0" encoding="utf-8"?>
<xdr:wsDr xmlns:xdr="http://schemas.openxmlformats.org/drawingml/2006/spreadsheetDrawing" xmlns:a="http://schemas.openxmlformats.org/drawingml/2006/main">
  <xdr:twoCellAnchor>
    <xdr:from>
      <xdr:col>0</xdr:col>
      <xdr:colOff>857249</xdr:colOff>
      <xdr:row>4</xdr:row>
      <xdr:rowOff>0</xdr:rowOff>
    </xdr:from>
    <xdr:to>
      <xdr:col>7</xdr:col>
      <xdr:colOff>544499</xdr:colOff>
      <xdr:row>20</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D42A57FC-CA6C-4066-98BC-3A888C1F32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324971</xdr:colOff>
      <xdr:row>4</xdr:row>
      <xdr:rowOff>1</xdr:rowOff>
    </xdr:from>
    <xdr:to>
      <xdr:col>6</xdr:col>
      <xdr:colOff>437028</xdr:colOff>
      <xdr:row>22</xdr:row>
      <xdr:rowOff>56029</xdr:rowOff>
    </xdr:to>
    <xdr:grpSp>
      <xdr:nvGrpSpPr>
        <xdr:cNvPr id="23" name="Gruppe 22">
          <a:extLst>
            <a:ext uri="{FF2B5EF4-FFF2-40B4-BE49-F238E27FC236}">
              <a16:creationId xmlns:a16="http://schemas.microsoft.com/office/drawing/2014/main" id="{00000000-0008-0000-0300-000017000000}"/>
            </a:ext>
          </a:extLst>
        </xdr:cNvPr>
        <xdr:cNvGrpSpPr/>
      </xdr:nvGrpSpPr>
      <xdr:grpSpPr>
        <a:xfrm>
          <a:off x="1639421" y="876301"/>
          <a:ext cx="4160182" cy="3485028"/>
          <a:chOff x="8753330" y="625378"/>
          <a:chExt cx="6352199" cy="6480000"/>
        </a:xfrm>
      </xdr:grpSpPr>
      <xdr:grpSp>
        <xdr:nvGrpSpPr>
          <xdr:cNvPr id="24" name="Regionkort">
            <a:extLst>
              <a:ext uri="{FF2B5EF4-FFF2-40B4-BE49-F238E27FC236}">
                <a16:creationId xmlns:a16="http://schemas.microsoft.com/office/drawing/2014/main" id="{00000000-0008-0000-0300-000018000000}"/>
              </a:ext>
            </a:extLst>
          </xdr:cNvPr>
          <xdr:cNvGrpSpPr>
            <a:grpSpLocks noChangeAspect="1"/>
          </xdr:cNvGrpSpPr>
        </xdr:nvGrpSpPr>
        <xdr:grpSpPr>
          <a:xfrm>
            <a:off x="8753330" y="625378"/>
            <a:ext cx="5799554" cy="6480000"/>
            <a:chOff x="86400" y="291600"/>
            <a:chExt cx="5764987" cy="6480000"/>
          </a:xfrm>
        </xdr:grpSpPr>
        <xdr:sp macro="" textlink="">
          <xdr:nvSpPr>
            <xdr:cNvPr id="30" name="Hovedstaden">
              <a:extLst>
                <a:ext uri="{FF2B5EF4-FFF2-40B4-BE49-F238E27FC236}">
                  <a16:creationId xmlns:a16="http://schemas.microsoft.com/office/drawing/2014/main" id="{00000000-0008-0000-0300-00001E000000}"/>
                </a:ext>
              </a:extLst>
            </xdr:cNvPr>
            <xdr:cNvSpPr/>
          </xdr:nvSpPr>
          <xdr:spPr>
            <a:xfrm>
              <a:off x="4421616" y="2461329"/>
              <a:ext cx="1136865" cy="2240031"/>
            </a:xfrm>
            <a:custGeom>
              <a:avLst/>
              <a:gdLst>
                <a:gd name="connsiteX0" fmla="*/ 1004019 w 1080200"/>
                <a:gd name="connsiteY0" fmla="*/ 2010488 h 2128379"/>
                <a:gd name="connsiteX1" fmla="*/ 1015683 w 1080200"/>
                <a:gd name="connsiteY1" fmla="*/ 2016595 h 2128379"/>
                <a:gd name="connsiteX2" fmla="*/ 1022097 w 1080200"/>
                <a:gd name="connsiteY2" fmla="*/ 2018602 h 2128379"/>
                <a:gd name="connsiteX3" fmla="*/ 1036223 w 1080200"/>
                <a:gd name="connsiteY3" fmla="*/ 2033205 h 2128379"/>
                <a:gd name="connsiteX4" fmla="*/ 1060194 w 1080200"/>
                <a:gd name="connsiteY4" fmla="*/ 2049557 h 2128379"/>
                <a:gd name="connsiteX5" fmla="*/ 1058040 w 1080200"/>
                <a:gd name="connsiteY5" fmla="*/ 2052288 h 2128379"/>
                <a:gd name="connsiteX6" fmla="*/ 1038672 w 1080200"/>
                <a:gd name="connsiteY6" fmla="*/ 2045770 h 2128379"/>
                <a:gd name="connsiteX7" fmla="*/ 1024743 w 1080200"/>
                <a:gd name="connsiteY7" fmla="*/ 2030198 h 2128379"/>
                <a:gd name="connsiteX8" fmla="*/ 1002527 w 1080200"/>
                <a:gd name="connsiteY8" fmla="*/ 2013189 h 2128379"/>
                <a:gd name="connsiteX9" fmla="*/ 1041931 w 1080200"/>
                <a:gd name="connsiteY9" fmla="*/ 1889007 h 2128379"/>
                <a:gd name="connsiteX10" fmla="*/ 1051158 w 1080200"/>
                <a:gd name="connsiteY10" fmla="*/ 1904302 h 2128379"/>
                <a:gd name="connsiteX11" fmla="*/ 1055921 w 1080200"/>
                <a:gd name="connsiteY11" fmla="*/ 1921642 h 2128379"/>
                <a:gd name="connsiteX12" fmla="*/ 1057591 w 1080200"/>
                <a:gd name="connsiteY12" fmla="*/ 1943769 h 2128379"/>
                <a:gd name="connsiteX13" fmla="*/ 1061421 w 1080200"/>
                <a:gd name="connsiteY13" fmla="*/ 1959022 h 2128379"/>
                <a:gd name="connsiteX14" fmla="*/ 1063367 w 1080200"/>
                <a:gd name="connsiteY14" fmla="*/ 1983205 h 2128379"/>
                <a:gd name="connsiteX15" fmla="*/ 1073177 w 1080200"/>
                <a:gd name="connsiteY15" fmla="*/ 1988177 h 2128379"/>
                <a:gd name="connsiteX16" fmla="*/ 1065596 w 1080200"/>
                <a:gd name="connsiteY16" fmla="*/ 1997494 h 2128379"/>
                <a:gd name="connsiteX17" fmla="*/ 1080200 w 1080200"/>
                <a:gd name="connsiteY17" fmla="*/ 2007376 h 2128379"/>
                <a:gd name="connsiteX18" fmla="*/ 1069377 w 1080200"/>
                <a:gd name="connsiteY18" fmla="*/ 2015902 h 2128379"/>
                <a:gd name="connsiteX19" fmla="*/ 1058733 w 1080200"/>
                <a:gd name="connsiteY19" fmla="*/ 2016761 h 2128379"/>
                <a:gd name="connsiteX20" fmla="*/ 1050157 w 1080200"/>
                <a:gd name="connsiteY20" fmla="*/ 2019026 h 2128379"/>
                <a:gd name="connsiteX21" fmla="*/ 1041986 w 1080200"/>
                <a:gd name="connsiteY21" fmla="*/ 2012986 h 2128379"/>
                <a:gd name="connsiteX22" fmla="*/ 1031182 w 1080200"/>
                <a:gd name="connsiteY22" fmla="*/ 1992756 h 2128379"/>
                <a:gd name="connsiteX23" fmla="*/ 1016628 w 1080200"/>
                <a:gd name="connsiteY23" fmla="*/ 1990822 h 2128379"/>
                <a:gd name="connsiteX24" fmla="*/ 1010667 w 1080200"/>
                <a:gd name="connsiteY24" fmla="*/ 1971709 h 2128379"/>
                <a:gd name="connsiteX25" fmla="*/ 1008291 w 1080200"/>
                <a:gd name="connsiteY25" fmla="*/ 1950785 h 2128379"/>
                <a:gd name="connsiteX26" fmla="*/ 1011821 w 1080200"/>
                <a:gd name="connsiteY26" fmla="*/ 1930382 h 2128379"/>
                <a:gd name="connsiteX27" fmla="*/ 1016640 w 1080200"/>
                <a:gd name="connsiteY27" fmla="*/ 1916339 h 2128379"/>
                <a:gd name="connsiteX28" fmla="*/ 1016351 w 1080200"/>
                <a:gd name="connsiteY28" fmla="*/ 1903590 h 2128379"/>
                <a:gd name="connsiteX29" fmla="*/ 1033036 w 1080200"/>
                <a:gd name="connsiteY29" fmla="*/ 1898361 h 2128379"/>
                <a:gd name="connsiteX30" fmla="*/ 895015 w 1080200"/>
                <a:gd name="connsiteY30" fmla="*/ 1872944 h 2128379"/>
                <a:gd name="connsiteX31" fmla="*/ 900030 w 1080200"/>
                <a:gd name="connsiteY31" fmla="*/ 1881605 h 2128379"/>
                <a:gd name="connsiteX32" fmla="*/ 893112 w 1080200"/>
                <a:gd name="connsiteY32" fmla="*/ 1891162 h 2128379"/>
                <a:gd name="connsiteX33" fmla="*/ 905585 w 1080200"/>
                <a:gd name="connsiteY33" fmla="*/ 1883809 h 2128379"/>
                <a:gd name="connsiteX34" fmla="*/ 909815 w 1080200"/>
                <a:gd name="connsiteY34" fmla="*/ 1891487 h 2128379"/>
                <a:gd name="connsiteX35" fmla="*/ 899446 w 1080200"/>
                <a:gd name="connsiteY35" fmla="*/ 1905083 h 2128379"/>
                <a:gd name="connsiteX36" fmla="*/ 890509 w 1080200"/>
                <a:gd name="connsiteY36" fmla="*/ 1894624 h 2128379"/>
                <a:gd name="connsiteX37" fmla="*/ 883762 w 1080200"/>
                <a:gd name="connsiteY37" fmla="*/ 1882409 h 2128379"/>
                <a:gd name="connsiteX38" fmla="*/ 888348 w 1080200"/>
                <a:gd name="connsiteY38" fmla="*/ 1877584 h 2128379"/>
                <a:gd name="connsiteX39" fmla="*/ 880804 w 1080200"/>
                <a:gd name="connsiteY39" fmla="*/ 1848877 h 2128379"/>
                <a:gd name="connsiteX40" fmla="*/ 882406 w 1080200"/>
                <a:gd name="connsiteY40" fmla="*/ 1861502 h 2128379"/>
                <a:gd name="connsiteX41" fmla="*/ 870639 w 1080200"/>
                <a:gd name="connsiteY41" fmla="*/ 1870022 h 2128379"/>
                <a:gd name="connsiteX42" fmla="*/ 875654 w 1080200"/>
                <a:gd name="connsiteY42" fmla="*/ 1870525 h 2128379"/>
                <a:gd name="connsiteX43" fmla="*/ 876188 w 1080200"/>
                <a:gd name="connsiteY43" fmla="*/ 1870249 h 2128379"/>
                <a:gd name="connsiteX44" fmla="*/ 891455 w 1080200"/>
                <a:gd name="connsiteY44" fmla="*/ 1862374 h 2128379"/>
                <a:gd name="connsiteX45" fmla="*/ 895114 w 1080200"/>
                <a:gd name="connsiteY45" fmla="*/ 1867579 h 2128379"/>
                <a:gd name="connsiteX46" fmla="*/ 887145 w 1080200"/>
                <a:gd name="connsiteY46" fmla="*/ 1873152 h 2128379"/>
                <a:gd name="connsiteX47" fmla="*/ 879257 w 1080200"/>
                <a:gd name="connsiteY47" fmla="*/ 1881653 h 2128379"/>
                <a:gd name="connsiteX48" fmla="*/ 890381 w 1080200"/>
                <a:gd name="connsiteY48" fmla="*/ 1901564 h 2128379"/>
                <a:gd name="connsiteX49" fmla="*/ 895218 w 1080200"/>
                <a:gd name="connsiteY49" fmla="*/ 1910225 h 2128379"/>
                <a:gd name="connsiteX50" fmla="*/ 897022 w 1080200"/>
                <a:gd name="connsiteY50" fmla="*/ 1915068 h 2128379"/>
                <a:gd name="connsiteX51" fmla="*/ 905678 w 1080200"/>
                <a:gd name="connsiteY51" fmla="*/ 1938331 h 2128379"/>
                <a:gd name="connsiteX52" fmla="*/ 905893 w 1080200"/>
                <a:gd name="connsiteY52" fmla="*/ 1938927 h 2128379"/>
                <a:gd name="connsiteX53" fmla="*/ 911964 w 1080200"/>
                <a:gd name="connsiteY53" fmla="*/ 1947581 h 2128379"/>
                <a:gd name="connsiteX54" fmla="*/ 916451 w 1080200"/>
                <a:gd name="connsiteY54" fmla="*/ 1953989 h 2128379"/>
                <a:gd name="connsiteX55" fmla="*/ 923763 w 1080200"/>
                <a:gd name="connsiteY55" fmla="*/ 1962515 h 2128379"/>
                <a:gd name="connsiteX56" fmla="*/ 922191 w 1080200"/>
                <a:gd name="connsiteY56" fmla="*/ 1972016 h 2128379"/>
                <a:gd name="connsiteX57" fmla="*/ 941233 w 1080200"/>
                <a:gd name="connsiteY57" fmla="*/ 1970942 h 2128379"/>
                <a:gd name="connsiteX58" fmla="*/ 943450 w 1080200"/>
                <a:gd name="connsiteY58" fmla="*/ 1972673 h 2128379"/>
                <a:gd name="connsiteX59" fmla="*/ 950245 w 1080200"/>
                <a:gd name="connsiteY59" fmla="*/ 1977976 h 2128379"/>
                <a:gd name="connsiteX60" fmla="*/ 952909 w 1080200"/>
                <a:gd name="connsiteY60" fmla="*/ 2015503 h 2128379"/>
                <a:gd name="connsiteX61" fmla="*/ 941681 w 1080200"/>
                <a:gd name="connsiteY61" fmla="*/ 2023255 h 2128379"/>
                <a:gd name="connsiteX62" fmla="*/ 941859 w 1080200"/>
                <a:gd name="connsiteY62" fmla="*/ 2024354 h 2128379"/>
                <a:gd name="connsiteX63" fmla="*/ 942320 w 1080200"/>
                <a:gd name="connsiteY63" fmla="*/ 2027257 h 2128379"/>
                <a:gd name="connsiteX64" fmla="*/ 944536 w 1080200"/>
                <a:gd name="connsiteY64" fmla="*/ 2041221 h 2128379"/>
                <a:gd name="connsiteX65" fmla="*/ 952633 w 1080200"/>
                <a:gd name="connsiteY65" fmla="*/ 2055835 h 2128379"/>
                <a:gd name="connsiteX66" fmla="*/ 934597 w 1080200"/>
                <a:gd name="connsiteY66" fmla="*/ 2072321 h 2128379"/>
                <a:gd name="connsiteX67" fmla="*/ 915027 w 1080200"/>
                <a:gd name="connsiteY67" fmla="*/ 2081019 h 2128379"/>
                <a:gd name="connsiteX68" fmla="*/ 911319 w 1080200"/>
                <a:gd name="connsiteY68" fmla="*/ 2082277 h 2128379"/>
                <a:gd name="connsiteX69" fmla="*/ 901700 w 1080200"/>
                <a:gd name="connsiteY69" fmla="*/ 2085542 h 2128379"/>
                <a:gd name="connsiteX70" fmla="*/ 889398 w 1080200"/>
                <a:gd name="connsiteY70" fmla="*/ 2103127 h 2128379"/>
                <a:gd name="connsiteX71" fmla="*/ 875985 w 1080200"/>
                <a:gd name="connsiteY71" fmla="*/ 2113500 h 2128379"/>
                <a:gd name="connsiteX72" fmla="*/ 860479 w 1080200"/>
                <a:gd name="connsiteY72" fmla="*/ 2128379 h 2128379"/>
                <a:gd name="connsiteX73" fmla="*/ 849613 w 1080200"/>
                <a:gd name="connsiteY73" fmla="*/ 2123831 h 2128379"/>
                <a:gd name="connsiteX74" fmla="*/ 838041 w 1080200"/>
                <a:gd name="connsiteY74" fmla="*/ 2123898 h 2128379"/>
                <a:gd name="connsiteX75" fmla="*/ 824935 w 1080200"/>
                <a:gd name="connsiteY75" fmla="*/ 2114182 h 2128379"/>
                <a:gd name="connsiteX76" fmla="*/ 819300 w 1080200"/>
                <a:gd name="connsiteY76" fmla="*/ 2092061 h 2128379"/>
                <a:gd name="connsiteX77" fmla="*/ 819232 w 1080200"/>
                <a:gd name="connsiteY77" fmla="*/ 2091803 h 2128379"/>
                <a:gd name="connsiteX78" fmla="*/ 802713 w 1080200"/>
                <a:gd name="connsiteY78" fmla="*/ 2096922 h 2128379"/>
                <a:gd name="connsiteX79" fmla="*/ 791006 w 1080200"/>
                <a:gd name="connsiteY79" fmla="*/ 2093037 h 2128379"/>
                <a:gd name="connsiteX80" fmla="*/ 768385 w 1080200"/>
                <a:gd name="connsiteY80" fmla="*/ 2055700 h 2128379"/>
                <a:gd name="connsiteX81" fmla="*/ 763603 w 1080200"/>
                <a:gd name="connsiteY81" fmla="*/ 2031640 h 2128379"/>
                <a:gd name="connsiteX82" fmla="*/ 764684 w 1080200"/>
                <a:gd name="connsiteY82" fmla="*/ 2023310 h 2128379"/>
                <a:gd name="connsiteX83" fmla="*/ 767888 w 1080200"/>
                <a:gd name="connsiteY83" fmla="*/ 2018253 h 2128379"/>
                <a:gd name="connsiteX84" fmla="*/ 789748 w 1080200"/>
                <a:gd name="connsiteY84" fmla="*/ 1983715 h 2128379"/>
                <a:gd name="connsiteX85" fmla="*/ 807624 w 1080200"/>
                <a:gd name="connsiteY85" fmla="*/ 1964921 h 2128379"/>
                <a:gd name="connsiteX86" fmla="*/ 808925 w 1080200"/>
                <a:gd name="connsiteY86" fmla="*/ 1959513 h 2128379"/>
                <a:gd name="connsiteX87" fmla="*/ 823560 w 1080200"/>
                <a:gd name="connsiteY87" fmla="*/ 1922723 h 2128379"/>
                <a:gd name="connsiteX88" fmla="*/ 835641 w 1080200"/>
                <a:gd name="connsiteY88" fmla="*/ 1905560 h 2128379"/>
                <a:gd name="connsiteX89" fmla="*/ 839171 w 1080200"/>
                <a:gd name="connsiteY89" fmla="*/ 1900539 h 2128379"/>
                <a:gd name="connsiteX90" fmla="*/ 843762 w 1080200"/>
                <a:gd name="connsiteY90" fmla="*/ 1904191 h 2128379"/>
                <a:gd name="connsiteX91" fmla="*/ 847384 w 1080200"/>
                <a:gd name="connsiteY91" fmla="*/ 1899391 h 2128379"/>
                <a:gd name="connsiteX92" fmla="*/ 850595 w 1080200"/>
                <a:gd name="connsiteY92" fmla="*/ 1895138 h 2128379"/>
                <a:gd name="connsiteX93" fmla="*/ 857537 w 1080200"/>
                <a:gd name="connsiteY93" fmla="*/ 1876755 h 2128379"/>
                <a:gd name="connsiteX94" fmla="*/ 864095 w 1080200"/>
                <a:gd name="connsiteY94" fmla="*/ 1866327 h 2128379"/>
                <a:gd name="connsiteX95" fmla="*/ 863290 w 1080200"/>
                <a:gd name="connsiteY95" fmla="*/ 1856181 h 2128379"/>
                <a:gd name="connsiteX96" fmla="*/ 863689 w 1080200"/>
                <a:gd name="connsiteY96" fmla="*/ 1850651 h 2128379"/>
                <a:gd name="connsiteX97" fmla="*/ 275910 w 1080200"/>
                <a:gd name="connsiteY97" fmla="*/ 1788014 h 2128379"/>
                <a:gd name="connsiteX98" fmla="*/ 283221 w 1080200"/>
                <a:gd name="connsiteY98" fmla="*/ 1795011 h 2128379"/>
                <a:gd name="connsiteX99" fmla="*/ 287248 w 1080200"/>
                <a:gd name="connsiteY99" fmla="*/ 1797159 h 2128379"/>
                <a:gd name="connsiteX100" fmla="*/ 287205 w 1080200"/>
                <a:gd name="connsiteY100" fmla="*/ 1808465 h 2128379"/>
                <a:gd name="connsiteX101" fmla="*/ 292570 w 1080200"/>
                <a:gd name="connsiteY101" fmla="*/ 1814572 h 2128379"/>
                <a:gd name="connsiteX102" fmla="*/ 283946 w 1080200"/>
                <a:gd name="connsiteY102" fmla="*/ 1820888 h 2128379"/>
                <a:gd name="connsiteX103" fmla="*/ 271096 w 1080200"/>
                <a:gd name="connsiteY103" fmla="*/ 1821330 h 2128379"/>
                <a:gd name="connsiteX104" fmla="*/ 268917 w 1080200"/>
                <a:gd name="connsiteY104" fmla="*/ 1807557 h 2128379"/>
                <a:gd name="connsiteX105" fmla="*/ 276186 w 1080200"/>
                <a:gd name="connsiteY105" fmla="*/ 1797724 h 2128379"/>
                <a:gd name="connsiteX106" fmla="*/ 77023 w 1080200"/>
                <a:gd name="connsiteY106" fmla="*/ 1422797 h 2128379"/>
                <a:gd name="connsiteX107" fmla="*/ 105174 w 1080200"/>
                <a:gd name="connsiteY107" fmla="*/ 1425381 h 2128379"/>
                <a:gd name="connsiteX108" fmla="*/ 131473 w 1080200"/>
                <a:gd name="connsiteY108" fmla="*/ 1431899 h 2128379"/>
                <a:gd name="connsiteX109" fmla="*/ 145549 w 1080200"/>
                <a:gd name="connsiteY109" fmla="*/ 1441689 h 2128379"/>
                <a:gd name="connsiteX110" fmla="*/ 154652 w 1080200"/>
                <a:gd name="connsiteY110" fmla="*/ 1457967 h 2128379"/>
                <a:gd name="connsiteX111" fmla="*/ 171319 w 1080200"/>
                <a:gd name="connsiteY111" fmla="*/ 1464123 h 2128379"/>
                <a:gd name="connsiteX112" fmla="*/ 182485 w 1080200"/>
                <a:gd name="connsiteY112" fmla="*/ 1458685 h 2128379"/>
                <a:gd name="connsiteX113" fmla="*/ 193007 w 1080200"/>
                <a:gd name="connsiteY113" fmla="*/ 1466989 h 2128379"/>
                <a:gd name="connsiteX114" fmla="*/ 203565 w 1080200"/>
                <a:gd name="connsiteY114" fmla="*/ 1471955 h 2128379"/>
                <a:gd name="connsiteX115" fmla="*/ 207451 w 1080200"/>
                <a:gd name="connsiteY115" fmla="*/ 1485735 h 2128379"/>
                <a:gd name="connsiteX116" fmla="*/ 203019 w 1080200"/>
                <a:gd name="connsiteY116" fmla="*/ 1495531 h 2128379"/>
                <a:gd name="connsiteX117" fmla="*/ 189772 w 1080200"/>
                <a:gd name="connsiteY117" fmla="*/ 1510833 h 2128379"/>
                <a:gd name="connsiteX118" fmla="*/ 186359 w 1080200"/>
                <a:gd name="connsiteY118" fmla="*/ 1519364 h 2128379"/>
                <a:gd name="connsiteX119" fmla="*/ 185045 w 1080200"/>
                <a:gd name="connsiteY119" fmla="*/ 1522642 h 2128379"/>
                <a:gd name="connsiteX120" fmla="*/ 180337 w 1080200"/>
                <a:gd name="connsiteY120" fmla="*/ 1533929 h 2128379"/>
                <a:gd name="connsiteX121" fmla="*/ 181742 w 1080200"/>
                <a:gd name="connsiteY121" fmla="*/ 1545450 h 2128379"/>
                <a:gd name="connsiteX122" fmla="*/ 180085 w 1080200"/>
                <a:gd name="connsiteY122" fmla="*/ 1562409 h 2128379"/>
                <a:gd name="connsiteX123" fmla="*/ 186395 w 1080200"/>
                <a:gd name="connsiteY123" fmla="*/ 1569640 h 2128379"/>
                <a:gd name="connsiteX124" fmla="*/ 216555 w 1080200"/>
                <a:gd name="connsiteY124" fmla="*/ 1582621 h 2128379"/>
                <a:gd name="connsiteX125" fmla="*/ 221097 w 1080200"/>
                <a:gd name="connsiteY125" fmla="*/ 1597364 h 2128379"/>
                <a:gd name="connsiteX126" fmla="*/ 224234 w 1080200"/>
                <a:gd name="connsiteY126" fmla="*/ 1607559 h 2128379"/>
                <a:gd name="connsiteX127" fmla="*/ 225444 w 1080200"/>
                <a:gd name="connsiteY127" fmla="*/ 1627287 h 2128379"/>
                <a:gd name="connsiteX128" fmla="*/ 227776 w 1080200"/>
                <a:gd name="connsiteY128" fmla="*/ 1650770 h 2128379"/>
                <a:gd name="connsiteX129" fmla="*/ 238175 w 1080200"/>
                <a:gd name="connsiteY129" fmla="*/ 1655103 h 2128379"/>
                <a:gd name="connsiteX130" fmla="*/ 244363 w 1080200"/>
                <a:gd name="connsiteY130" fmla="*/ 1661309 h 2128379"/>
                <a:gd name="connsiteX131" fmla="*/ 231711 w 1080200"/>
                <a:gd name="connsiteY131" fmla="*/ 1669221 h 2128379"/>
                <a:gd name="connsiteX132" fmla="*/ 231803 w 1080200"/>
                <a:gd name="connsiteY132" fmla="*/ 1673075 h 2128379"/>
                <a:gd name="connsiteX133" fmla="*/ 232012 w 1080200"/>
                <a:gd name="connsiteY133" fmla="*/ 1682270 h 2128379"/>
                <a:gd name="connsiteX134" fmla="*/ 237960 w 1080200"/>
                <a:gd name="connsiteY134" fmla="*/ 1683798 h 2128379"/>
                <a:gd name="connsiteX135" fmla="*/ 251232 w 1080200"/>
                <a:gd name="connsiteY135" fmla="*/ 1685081 h 2128379"/>
                <a:gd name="connsiteX136" fmla="*/ 246708 w 1080200"/>
                <a:gd name="connsiteY136" fmla="*/ 1710351 h 2128379"/>
                <a:gd name="connsiteX137" fmla="*/ 250029 w 1080200"/>
                <a:gd name="connsiteY137" fmla="*/ 1722099 h 2128379"/>
                <a:gd name="connsiteX138" fmla="*/ 250207 w 1080200"/>
                <a:gd name="connsiteY138" fmla="*/ 1722719 h 2128379"/>
                <a:gd name="connsiteX139" fmla="*/ 264308 w 1080200"/>
                <a:gd name="connsiteY139" fmla="*/ 1744557 h 2128379"/>
                <a:gd name="connsiteX140" fmla="*/ 251453 w 1080200"/>
                <a:gd name="connsiteY140" fmla="*/ 1764911 h 2128379"/>
                <a:gd name="connsiteX141" fmla="*/ 260907 w 1080200"/>
                <a:gd name="connsiteY141" fmla="*/ 1774522 h 2128379"/>
                <a:gd name="connsiteX142" fmla="*/ 260882 w 1080200"/>
                <a:gd name="connsiteY142" fmla="*/ 1787210 h 2128379"/>
                <a:gd name="connsiteX143" fmla="*/ 263497 w 1080200"/>
                <a:gd name="connsiteY143" fmla="*/ 1812571 h 2128379"/>
                <a:gd name="connsiteX144" fmla="*/ 254130 w 1080200"/>
                <a:gd name="connsiteY144" fmla="*/ 1809459 h 2128379"/>
                <a:gd name="connsiteX145" fmla="*/ 242386 w 1080200"/>
                <a:gd name="connsiteY145" fmla="*/ 1814683 h 2128379"/>
                <a:gd name="connsiteX146" fmla="*/ 233553 w 1080200"/>
                <a:gd name="connsiteY146" fmla="*/ 1814099 h 2128379"/>
                <a:gd name="connsiteX147" fmla="*/ 226131 w 1080200"/>
                <a:gd name="connsiteY147" fmla="*/ 1820532 h 2128379"/>
                <a:gd name="connsiteX148" fmla="*/ 209526 w 1080200"/>
                <a:gd name="connsiteY148" fmla="*/ 1838940 h 2128379"/>
                <a:gd name="connsiteX149" fmla="*/ 202061 w 1080200"/>
                <a:gd name="connsiteY149" fmla="*/ 1832611 h 2128379"/>
                <a:gd name="connsiteX150" fmla="*/ 202448 w 1080200"/>
                <a:gd name="connsiteY150" fmla="*/ 1818341 h 2128379"/>
                <a:gd name="connsiteX151" fmla="*/ 198384 w 1080200"/>
                <a:gd name="connsiteY151" fmla="*/ 1808661 h 2128379"/>
                <a:gd name="connsiteX152" fmla="*/ 189643 w 1080200"/>
                <a:gd name="connsiteY152" fmla="*/ 1816039 h 2128379"/>
                <a:gd name="connsiteX153" fmla="*/ 181595 w 1080200"/>
                <a:gd name="connsiteY153" fmla="*/ 1800240 h 2128379"/>
                <a:gd name="connsiteX154" fmla="*/ 180699 w 1080200"/>
                <a:gd name="connsiteY154" fmla="*/ 1798485 h 2128379"/>
                <a:gd name="connsiteX155" fmla="*/ 177415 w 1080200"/>
                <a:gd name="connsiteY155" fmla="*/ 1808164 h 2128379"/>
                <a:gd name="connsiteX156" fmla="*/ 172682 w 1080200"/>
                <a:gd name="connsiteY156" fmla="*/ 1819617 h 2128379"/>
                <a:gd name="connsiteX157" fmla="*/ 138035 w 1080200"/>
                <a:gd name="connsiteY157" fmla="*/ 1805371 h 2128379"/>
                <a:gd name="connsiteX158" fmla="*/ 117685 w 1080200"/>
                <a:gd name="connsiteY158" fmla="*/ 1792402 h 2128379"/>
                <a:gd name="connsiteX159" fmla="*/ 106881 w 1080200"/>
                <a:gd name="connsiteY159" fmla="*/ 1802155 h 2128379"/>
                <a:gd name="connsiteX160" fmla="*/ 81019 w 1080200"/>
                <a:gd name="connsiteY160" fmla="*/ 1818464 h 2128379"/>
                <a:gd name="connsiteX161" fmla="*/ 69091 w 1080200"/>
                <a:gd name="connsiteY161" fmla="*/ 1811190 h 2128379"/>
                <a:gd name="connsiteX162" fmla="*/ 55151 w 1080200"/>
                <a:gd name="connsiteY162" fmla="*/ 1811080 h 2128379"/>
                <a:gd name="connsiteX163" fmla="*/ 56255 w 1080200"/>
                <a:gd name="connsiteY163" fmla="*/ 1809355 h 2128379"/>
                <a:gd name="connsiteX164" fmla="*/ 36428 w 1080200"/>
                <a:gd name="connsiteY164" fmla="*/ 1813700 h 2128379"/>
                <a:gd name="connsiteX165" fmla="*/ 32818 w 1080200"/>
                <a:gd name="connsiteY165" fmla="*/ 1801640 h 2128379"/>
                <a:gd name="connsiteX166" fmla="*/ 34322 w 1080200"/>
                <a:gd name="connsiteY166" fmla="*/ 1786854 h 2128379"/>
                <a:gd name="connsiteX167" fmla="*/ 34623 w 1080200"/>
                <a:gd name="connsiteY167" fmla="*/ 1783889 h 2128379"/>
                <a:gd name="connsiteX168" fmla="*/ 26237 w 1080200"/>
                <a:gd name="connsiteY168" fmla="*/ 1782674 h 2128379"/>
                <a:gd name="connsiteX169" fmla="*/ 32216 w 1080200"/>
                <a:gd name="connsiteY169" fmla="*/ 1772288 h 2128379"/>
                <a:gd name="connsiteX170" fmla="*/ 36114 w 1080200"/>
                <a:gd name="connsiteY170" fmla="*/ 1761228 h 2128379"/>
                <a:gd name="connsiteX171" fmla="*/ 36507 w 1080200"/>
                <a:gd name="connsiteY171" fmla="*/ 1748768 h 2128379"/>
                <a:gd name="connsiteX172" fmla="*/ 33671 w 1080200"/>
                <a:gd name="connsiteY172" fmla="*/ 1742888 h 2128379"/>
                <a:gd name="connsiteX173" fmla="*/ 38564 w 1080200"/>
                <a:gd name="connsiteY173" fmla="*/ 1722964 h 2128379"/>
                <a:gd name="connsiteX174" fmla="*/ 39313 w 1080200"/>
                <a:gd name="connsiteY174" fmla="*/ 1696712 h 2128379"/>
                <a:gd name="connsiteX175" fmla="*/ 53456 w 1080200"/>
                <a:gd name="connsiteY175" fmla="*/ 1688764 h 2128379"/>
                <a:gd name="connsiteX176" fmla="*/ 53996 w 1080200"/>
                <a:gd name="connsiteY176" fmla="*/ 1685971 h 2128379"/>
                <a:gd name="connsiteX177" fmla="*/ 56366 w 1080200"/>
                <a:gd name="connsiteY177" fmla="*/ 1673775 h 2128379"/>
                <a:gd name="connsiteX178" fmla="*/ 52732 w 1080200"/>
                <a:gd name="connsiteY178" fmla="*/ 1661444 h 2128379"/>
                <a:gd name="connsiteX179" fmla="*/ 73849 w 1080200"/>
                <a:gd name="connsiteY179" fmla="*/ 1654729 h 2128379"/>
                <a:gd name="connsiteX180" fmla="*/ 90976 w 1080200"/>
                <a:gd name="connsiteY180" fmla="*/ 1647296 h 2128379"/>
                <a:gd name="connsiteX181" fmla="*/ 103216 w 1080200"/>
                <a:gd name="connsiteY181" fmla="*/ 1654453 h 2128379"/>
                <a:gd name="connsiteX182" fmla="*/ 112995 w 1080200"/>
                <a:gd name="connsiteY182" fmla="*/ 1649463 h 2128379"/>
                <a:gd name="connsiteX183" fmla="*/ 115432 w 1080200"/>
                <a:gd name="connsiteY183" fmla="*/ 1648223 h 2128379"/>
                <a:gd name="connsiteX184" fmla="*/ 125064 w 1080200"/>
                <a:gd name="connsiteY184" fmla="*/ 1640606 h 2128379"/>
                <a:gd name="connsiteX185" fmla="*/ 126684 w 1080200"/>
                <a:gd name="connsiteY185" fmla="*/ 1634290 h 2128379"/>
                <a:gd name="connsiteX186" fmla="*/ 128139 w 1080200"/>
                <a:gd name="connsiteY186" fmla="*/ 1628637 h 2128379"/>
                <a:gd name="connsiteX187" fmla="*/ 130006 w 1080200"/>
                <a:gd name="connsiteY187" fmla="*/ 1621382 h 2128379"/>
                <a:gd name="connsiteX188" fmla="*/ 136230 w 1080200"/>
                <a:gd name="connsiteY188" fmla="*/ 1601636 h 2128379"/>
                <a:gd name="connsiteX189" fmla="*/ 139619 w 1080200"/>
                <a:gd name="connsiteY189" fmla="*/ 1583929 h 2128379"/>
                <a:gd name="connsiteX190" fmla="*/ 125727 w 1080200"/>
                <a:gd name="connsiteY190" fmla="*/ 1556314 h 2128379"/>
                <a:gd name="connsiteX191" fmla="*/ 120945 w 1080200"/>
                <a:gd name="connsiteY191" fmla="*/ 1546807 h 2128379"/>
                <a:gd name="connsiteX192" fmla="*/ 108833 w 1080200"/>
                <a:gd name="connsiteY192" fmla="*/ 1541614 h 2128379"/>
                <a:gd name="connsiteX193" fmla="*/ 103149 w 1080200"/>
                <a:gd name="connsiteY193" fmla="*/ 1522114 h 2128379"/>
                <a:gd name="connsiteX194" fmla="*/ 104640 w 1080200"/>
                <a:gd name="connsiteY194" fmla="*/ 1507819 h 2128379"/>
                <a:gd name="connsiteX195" fmla="*/ 91878 w 1080200"/>
                <a:gd name="connsiteY195" fmla="*/ 1491032 h 2128379"/>
                <a:gd name="connsiteX196" fmla="*/ 87888 w 1080200"/>
                <a:gd name="connsiteY196" fmla="*/ 1481088 h 2128379"/>
                <a:gd name="connsiteX197" fmla="*/ 70663 w 1080200"/>
                <a:gd name="connsiteY197" fmla="*/ 1457390 h 2128379"/>
                <a:gd name="connsiteX198" fmla="*/ 69448 w 1080200"/>
                <a:gd name="connsiteY198" fmla="*/ 1452283 h 2128379"/>
                <a:gd name="connsiteX199" fmla="*/ 495177 w 1080200"/>
                <a:gd name="connsiteY199" fmla="*/ 1027812 h 2128379"/>
                <a:gd name="connsiteX200" fmla="*/ 498996 w 1080200"/>
                <a:gd name="connsiteY200" fmla="*/ 1034864 h 2128379"/>
                <a:gd name="connsiteX201" fmla="*/ 526749 w 1080200"/>
                <a:gd name="connsiteY201" fmla="*/ 1043838 h 2128379"/>
                <a:gd name="connsiteX202" fmla="*/ 529978 w 1080200"/>
                <a:gd name="connsiteY202" fmla="*/ 1044004 h 2128379"/>
                <a:gd name="connsiteX203" fmla="*/ 540696 w 1080200"/>
                <a:gd name="connsiteY203" fmla="*/ 1044562 h 2128379"/>
                <a:gd name="connsiteX204" fmla="*/ 569302 w 1080200"/>
                <a:gd name="connsiteY204" fmla="*/ 1070065 h 2128379"/>
                <a:gd name="connsiteX205" fmla="*/ 575496 w 1080200"/>
                <a:gd name="connsiteY205" fmla="*/ 1074202 h 2128379"/>
                <a:gd name="connsiteX206" fmla="*/ 582205 w 1080200"/>
                <a:gd name="connsiteY206" fmla="*/ 1078683 h 2128379"/>
                <a:gd name="connsiteX207" fmla="*/ 607049 w 1080200"/>
                <a:gd name="connsiteY207" fmla="*/ 1080327 h 2128379"/>
                <a:gd name="connsiteX208" fmla="*/ 615741 w 1080200"/>
                <a:gd name="connsiteY208" fmla="*/ 1085244 h 2128379"/>
                <a:gd name="connsiteX209" fmla="*/ 622905 w 1080200"/>
                <a:gd name="connsiteY209" fmla="*/ 1089301 h 2128379"/>
                <a:gd name="connsiteX210" fmla="*/ 645385 w 1080200"/>
                <a:gd name="connsiteY210" fmla="*/ 1090860 h 2128379"/>
                <a:gd name="connsiteX211" fmla="*/ 662137 w 1080200"/>
                <a:gd name="connsiteY211" fmla="*/ 1088288 h 2128379"/>
                <a:gd name="connsiteX212" fmla="*/ 686680 w 1080200"/>
                <a:gd name="connsiteY212" fmla="*/ 1088559 h 2128379"/>
                <a:gd name="connsiteX213" fmla="*/ 707686 w 1080200"/>
                <a:gd name="connsiteY213" fmla="*/ 1092192 h 2128379"/>
                <a:gd name="connsiteX214" fmla="*/ 717981 w 1080200"/>
                <a:gd name="connsiteY214" fmla="*/ 1096685 h 2128379"/>
                <a:gd name="connsiteX215" fmla="*/ 750780 w 1080200"/>
                <a:gd name="connsiteY215" fmla="*/ 1110992 h 2128379"/>
                <a:gd name="connsiteX216" fmla="*/ 773088 w 1080200"/>
                <a:gd name="connsiteY216" fmla="*/ 1129762 h 2128379"/>
                <a:gd name="connsiteX217" fmla="*/ 783818 w 1080200"/>
                <a:gd name="connsiteY217" fmla="*/ 1141903 h 2128379"/>
                <a:gd name="connsiteX218" fmla="*/ 785003 w 1080200"/>
                <a:gd name="connsiteY218" fmla="*/ 1143241 h 2128379"/>
                <a:gd name="connsiteX219" fmla="*/ 825985 w 1080200"/>
                <a:gd name="connsiteY219" fmla="*/ 1176502 h 2128379"/>
                <a:gd name="connsiteX220" fmla="*/ 846525 w 1080200"/>
                <a:gd name="connsiteY220" fmla="*/ 1185237 h 2128379"/>
                <a:gd name="connsiteX221" fmla="*/ 841092 w 1080200"/>
                <a:gd name="connsiteY221" fmla="*/ 1189944 h 2128379"/>
                <a:gd name="connsiteX222" fmla="*/ 838416 w 1080200"/>
                <a:gd name="connsiteY222" fmla="*/ 1194830 h 2128379"/>
                <a:gd name="connsiteX223" fmla="*/ 837427 w 1080200"/>
                <a:gd name="connsiteY223" fmla="*/ 1196634 h 2128379"/>
                <a:gd name="connsiteX224" fmla="*/ 831012 w 1080200"/>
                <a:gd name="connsiteY224" fmla="*/ 1206645 h 2128379"/>
                <a:gd name="connsiteX225" fmla="*/ 824119 w 1080200"/>
                <a:gd name="connsiteY225" fmla="*/ 1225857 h 2128379"/>
                <a:gd name="connsiteX226" fmla="*/ 819705 w 1080200"/>
                <a:gd name="connsiteY226" fmla="*/ 1238157 h 2128379"/>
                <a:gd name="connsiteX227" fmla="*/ 819693 w 1080200"/>
                <a:gd name="connsiteY227" fmla="*/ 1238188 h 2128379"/>
                <a:gd name="connsiteX228" fmla="*/ 801743 w 1080200"/>
                <a:gd name="connsiteY228" fmla="*/ 1254048 h 2128379"/>
                <a:gd name="connsiteX229" fmla="*/ 783505 w 1080200"/>
                <a:gd name="connsiteY229" fmla="*/ 1277513 h 2128379"/>
                <a:gd name="connsiteX230" fmla="*/ 770694 w 1080200"/>
                <a:gd name="connsiteY230" fmla="*/ 1310836 h 2128379"/>
                <a:gd name="connsiteX231" fmla="*/ 767452 w 1080200"/>
                <a:gd name="connsiteY231" fmla="*/ 1319257 h 2128379"/>
                <a:gd name="connsiteX232" fmla="*/ 763303 w 1080200"/>
                <a:gd name="connsiteY232" fmla="*/ 1341808 h 2128379"/>
                <a:gd name="connsiteX233" fmla="*/ 750841 w 1080200"/>
                <a:gd name="connsiteY233" fmla="*/ 1377064 h 2128379"/>
                <a:gd name="connsiteX234" fmla="*/ 751590 w 1080200"/>
                <a:gd name="connsiteY234" fmla="*/ 1383079 h 2128379"/>
                <a:gd name="connsiteX235" fmla="*/ 752130 w 1080200"/>
                <a:gd name="connsiteY235" fmla="*/ 1387443 h 2128379"/>
                <a:gd name="connsiteX236" fmla="*/ 745212 w 1080200"/>
                <a:gd name="connsiteY236" fmla="*/ 1399910 h 2128379"/>
                <a:gd name="connsiteX237" fmla="*/ 741860 w 1080200"/>
                <a:gd name="connsiteY237" fmla="*/ 1418944 h 2128379"/>
                <a:gd name="connsiteX238" fmla="*/ 742806 w 1080200"/>
                <a:gd name="connsiteY238" fmla="*/ 1425088 h 2128379"/>
                <a:gd name="connsiteX239" fmla="*/ 748355 w 1080200"/>
                <a:gd name="connsiteY239" fmla="*/ 1435798 h 2128379"/>
                <a:gd name="connsiteX240" fmla="*/ 760866 w 1080200"/>
                <a:gd name="connsiteY240" fmla="*/ 1459939 h 2128379"/>
                <a:gd name="connsiteX241" fmla="*/ 775126 w 1080200"/>
                <a:gd name="connsiteY241" fmla="*/ 1487455 h 2128379"/>
                <a:gd name="connsiteX242" fmla="*/ 776771 w 1080200"/>
                <a:gd name="connsiteY242" fmla="*/ 1496060 h 2128379"/>
                <a:gd name="connsiteX243" fmla="*/ 796304 w 1080200"/>
                <a:gd name="connsiteY243" fmla="*/ 1532175 h 2128379"/>
                <a:gd name="connsiteX244" fmla="*/ 803849 w 1080200"/>
                <a:gd name="connsiteY244" fmla="*/ 1546139 h 2128379"/>
                <a:gd name="connsiteX245" fmla="*/ 812320 w 1080200"/>
                <a:gd name="connsiteY245" fmla="*/ 1569905 h 2128379"/>
                <a:gd name="connsiteX246" fmla="*/ 817655 w 1080200"/>
                <a:gd name="connsiteY246" fmla="*/ 1628000 h 2128379"/>
                <a:gd name="connsiteX247" fmla="*/ 824389 w 1080200"/>
                <a:gd name="connsiteY247" fmla="*/ 1636998 h 2128379"/>
                <a:gd name="connsiteX248" fmla="*/ 829957 w 1080200"/>
                <a:gd name="connsiteY248" fmla="*/ 1644450 h 2128379"/>
                <a:gd name="connsiteX249" fmla="*/ 834039 w 1080200"/>
                <a:gd name="connsiteY249" fmla="*/ 1660623 h 2128379"/>
                <a:gd name="connsiteX250" fmla="*/ 840521 w 1080200"/>
                <a:gd name="connsiteY250" fmla="*/ 1675176 h 2128379"/>
                <a:gd name="connsiteX251" fmla="*/ 839202 w 1080200"/>
                <a:gd name="connsiteY251" fmla="*/ 1692632 h 2128379"/>
                <a:gd name="connsiteX252" fmla="*/ 838551 w 1080200"/>
                <a:gd name="connsiteY252" fmla="*/ 1701207 h 2128379"/>
                <a:gd name="connsiteX253" fmla="*/ 846101 w 1080200"/>
                <a:gd name="connsiteY253" fmla="*/ 1719811 h 2128379"/>
                <a:gd name="connsiteX254" fmla="*/ 850202 w 1080200"/>
                <a:gd name="connsiteY254" fmla="*/ 1731743 h 2128379"/>
                <a:gd name="connsiteX255" fmla="*/ 840754 w 1080200"/>
                <a:gd name="connsiteY255" fmla="*/ 1747216 h 2128379"/>
                <a:gd name="connsiteX256" fmla="*/ 839269 w 1080200"/>
                <a:gd name="connsiteY256" fmla="*/ 1749653 h 2128379"/>
                <a:gd name="connsiteX257" fmla="*/ 835555 w 1080200"/>
                <a:gd name="connsiteY257" fmla="*/ 1761929 h 2128379"/>
                <a:gd name="connsiteX258" fmla="*/ 833179 w 1080200"/>
                <a:gd name="connsiteY258" fmla="*/ 1769761 h 2128379"/>
                <a:gd name="connsiteX259" fmla="*/ 833044 w 1080200"/>
                <a:gd name="connsiteY259" fmla="*/ 1770209 h 2128379"/>
                <a:gd name="connsiteX260" fmla="*/ 831012 w 1080200"/>
                <a:gd name="connsiteY260" fmla="*/ 1787622 h 2128379"/>
                <a:gd name="connsiteX261" fmla="*/ 840509 w 1080200"/>
                <a:gd name="connsiteY261" fmla="*/ 1794828 h 2128379"/>
                <a:gd name="connsiteX262" fmla="*/ 835930 w 1080200"/>
                <a:gd name="connsiteY262" fmla="*/ 1805250 h 2128379"/>
                <a:gd name="connsiteX263" fmla="*/ 834364 w 1080200"/>
                <a:gd name="connsiteY263" fmla="*/ 1808804 h 2128379"/>
                <a:gd name="connsiteX264" fmla="*/ 841313 w 1080200"/>
                <a:gd name="connsiteY264" fmla="*/ 1820564 h 2128379"/>
                <a:gd name="connsiteX265" fmla="*/ 841423 w 1080200"/>
                <a:gd name="connsiteY265" fmla="*/ 1820748 h 2128379"/>
                <a:gd name="connsiteX266" fmla="*/ 843001 w 1080200"/>
                <a:gd name="connsiteY266" fmla="*/ 1817483 h 2128379"/>
                <a:gd name="connsiteX267" fmla="*/ 847667 w 1080200"/>
                <a:gd name="connsiteY267" fmla="*/ 1807803 h 2128379"/>
                <a:gd name="connsiteX268" fmla="*/ 856936 w 1080200"/>
                <a:gd name="connsiteY268" fmla="*/ 1810001 h 2128379"/>
                <a:gd name="connsiteX269" fmla="*/ 857697 w 1080200"/>
                <a:gd name="connsiteY269" fmla="*/ 1807497 h 2128379"/>
                <a:gd name="connsiteX270" fmla="*/ 852682 w 1080200"/>
                <a:gd name="connsiteY270" fmla="*/ 1805974 h 2128379"/>
                <a:gd name="connsiteX271" fmla="*/ 855469 w 1080200"/>
                <a:gd name="connsiteY271" fmla="*/ 1799652 h 2128379"/>
                <a:gd name="connsiteX272" fmla="*/ 869791 w 1080200"/>
                <a:gd name="connsiteY272" fmla="*/ 1804876 h 2128379"/>
                <a:gd name="connsiteX273" fmla="*/ 881847 w 1080200"/>
                <a:gd name="connsiteY273" fmla="*/ 1795552 h 2128379"/>
                <a:gd name="connsiteX274" fmla="*/ 895886 w 1080200"/>
                <a:gd name="connsiteY274" fmla="*/ 1800101 h 2128379"/>
                <a:gd name="connsiteX275" fmla="*/ 866384 w 1080200"/>
                <a:gd name="connsiteY275" fmla="*/ 1826291 h 2128379"/>
                <a:gd name="connsiteX276" fmla="*/ 852688 w 1080200"/>
                <a:gd name="connsiteY276" fmla="*/ 1823707 h 2128379"/>
                <a:gd name="connsiteX277" fmla="*/ 856690 w 1080200"/>
                <a:gd name="connsiteY277" fmla="*/ 1828985 h 2128379"/>
                <a:gd name="connsiteX278" fmla="*/ 852467 w 1080200"/>
                <a:gd name="connsiteY278" fmla="*/ 1829716 h 2128379"/>
                <a:gd name="connsiteX279" fmla="*/ 852307 w 1080200"/>
                <a:gd name="connsiteY279" fmla="*/ 1832944 h 2128379"/>
                <a:gd name="connsiteX280" fmla="*/ 845801 w 1080200"/>
                <a:gd name="connsiteY280" fmla="*/ 1837302 h 2128379"/>
                <a:gd name="connsiteX281" fmla="*/ 851638 w 1080200"/>
                <a:gd name="connsiteY281" fmla="*/ 1839236 h 2128379"/>
                <a:gd name="connsiteX282" fmla="*/ 851467 w 1080200"/>
                <a:gd name="connsiteY282" fmla="*/ 1840150 h 2128379"/>
                <a:gd name="connsiteX283" fmla="*/ 850742 w 1080200"/>
                <a:gd name="connsiteY283" fmla="*/ 1843974 h 2128379"/>
                <a:gd name="connsiteX284" fmla="*/ 853811 w 1080200"/>
                <a:gd name="connsiteY284" fmla="*/ 1847282 h 2128379"/>
                <a:gd name="connsiteX285" fmla="*/ 853799 w 1080200"/>
                <a:gd name="connsiteY285" fmla="*/ 1840475 h 2128379"/>
                <a:gd name="connsiteX286" fmla="*/ 855414 w 1080200"/>
                <a:gd name="connsiteY286" fmla="*/ 1854893 h 2128379"/>
                <a:gd name="connsiteX287" fmla="*/ 855549 w 1080200"/>
                <a:gd name="connsiteY287" fmla="*/ 1856078 h 2128379"/>
                <a:gd name="connsiteX288" fmla="*/ 854990 w 1080200"/>
                <a:gd name="connsiteY288" fmla="*/ 1868716 h 2128379"/>
                <a:gd name="connsiteX289" fmla="*/ 854984 w 1080200"/>
                <a:gd name="connsiteY289" fmla="*/ 1868839 h 2128379"/>
                <a:gd name="connsiteX290" fmla="*/ 848839 w 1080200"/>
                <a:gd name="connsiteY290" fmla="*/ 1886184 h 2128379"/>
                <a:gd name="connsiteX291" fmla="*/ 847458 w 1080200"/>
                <a:gd name="connsiteY291" fmla="*/ 1890082 h 2128379"/>
                <a:gd name="connsiteX292" fmla="*/ 836218 w 1080200"/>
                <a:gd name="connsiteY292" fmla="*/ 1901695 h 2128379"/>
                <a:gd name="connsiteX293" fmla="*/ 828268 w 1080200"/>
                <a:gd name="connsiteY293" fmla="*/ 1909907 h 2128379"/>
                <a:gd name="connsiteX294" fmla="*/ 826267 w 1080200"/>
                <a:gd name="connsiteY294" fmla="*/ 1911982 h 2128379"/>
                <a:gd name="connsiteX295" fmla="*/ 821375 w 1080200"/>
                <a:gd name="connsiteY295" fmla="*/ 1919071 h 2128379"/>
                <a:gd name="connsiteX296" fmla="*/ 813799 w 1080200"/>
                <a:gd name="connsiteY296" fmla="*/ 1940216 h 2128379"/>
                <a:gd name="connsiteX297" fmla="*/ 809306 w 1080200"/>
                <a:gd name="connsiteY297" fmla="*/ 1952756 h 2128379"/>
                <a:gd name="connsiteX298" fmla="*/ 806808 w 1080200"/>
                <a:gd name="connsiteY298" fmla="*/ 1957599 h 2128379"/>
                <a:gd name="connsiteX299" fmla="*/ 803929 w 1080200"/>
                <a:gd name="connsiteY299" fmla="*/ 1961803 h 2128379"/>
                <a:gd name="connsiteX300" fmla="*/ 795703 w 1080200"/>
                <a:gd name="connsiteY300" fmla="*/ 1959845 h 2128379"/>
                <a:gd name="connsiteX301" fmla="*/ 800491 w 1080200"/>
                <a:gd name="connsiteY301" fmla="*/ 1967622 h 2128379"/>
                <a:gd name="connsiteX302" fmla="*/ 787894 w 1080200"/>
                <a:gd name="connsiteY302" fmla="*/ 1982206 h 2128379"/>
                <a:gd name="connsiteX303" fmla="*/ 778889 w 1080200"/>
                <a:gd name="connsiteY303" fmla="*/ 1971863 h 2128379"/>
                <a:gd name="connsiteX304" fmla="*/ 775525 w 1080200"/>
                <a:gd name="connsiteY304" fmla="*/ 1973084 h 2128379"/>
                <a:gd name="connsiteX305" fmla="*/ 760111 w 1080200"/>
                <a:gd name="connsiteY305" fmla="*/ 1978701 h 2128379"/>
                <a:gd name="connsiteX306" fmla="*/ 757078 w 1080200"/>
                <a:gd name="connsiteY306" fmla="*/ 1979806 h 2128379"/>
                <a:gd name="connsiteX307" fmla="*/ 756390 w 1080200"/>
                <a:gd name="connsiteY307" fmla="*/ 1990068 h 2128379"/>
                <a:gd name="connsiteX308" fmla="*/ 750019 w 1080200"/>
                <a:gd name="connsiteY308" fmla="*/ 1995512 h 2128379"/>
                <a:gd name="connsiteX309" fmla="*/ 746507 w 1080200"/>
                <a:gd name="connsiteY309" fmla="*/ 2008414 h 2128379"/>
                <a:gd name="connsiteX310" fmla="*/ 753370 w 1080200"/>
                <a:gd name="connsiteY310" fmla="*/ 2013846 h 2128379"/>
                <a:gd name="connsiteX311" fmla="*/ 757244 w 1080200"/>
                <a:gd name="connsiteY311" fmla="*/ 2016909 h 2128379"/>
                <a:gd name="connsiteX312" fmla="*/ 751891 w 1080200"/>
                <a:gd name="connsiteY312" fmla="*/ 2025533 h 2128379"/>
                <a:gd name="connsiteX313" fmla="*/ 744543 w 1080200"/>
                <a:gd name="connsiteY313" fmla="*/ 2045278 h 2128379"/>
                <a:gd name="connsiteX314" fmla="*/ 711486 w 1080200"/>
                <a:gd name="connsiteY314" fmla="*/ 2043646 h 2128379"/>
                <a:gd name="connsiteX315" fmla="*/ 697116 w 1080200"/>
                <a:gd name="connsiteY315" fmla="*/ 2040417 h 2128379"/>
                <a:gd name="connsiteX316" fmla="*/ 692622 w 1080200"/>
                <a:gd name="connsiteY316" fmla="*/ 2026533 h 2128379"/>
                <a:gd name="connsiteX317" fmla="*/ 692616 w 1080200"/>
                <a:gd name="connsiteY317" fmla="*/ 2026509 h 2128379"/>
                <a:gd name="connsiteX318" fmla="*/ 692604 w 1080200"/>
                <a:gd name="connsiteY318" fmla="*/ 2026478 h 2128379"/>
                <a:gd name="connsiteX319" fmla="*/ 692352 w 1080200"/>
                <a:gd name="connsiteY319" fmla="*/ 2025686 h 2128379"/>
                <a:gd name="connsiteX320" fmla="*/ 692235 w 1080200"/>
                <a:gd name="connsiteY320" fmla="*/ 2025686 h 2128379"/>
                <a:gd name="connsiteX321" fmla="*/ 672536 w 1080200"/>
                <a:gd name="connsiteY321" fmla="*/ 2024845 h 2128379"/>
                <a:gd name="connsiteX322" fmla="*/ 648853 w 1080200"/>
                <a:gd name="connsiteY322" fmla="*/ 2027116 h 2128379"/>
                <a:gd name="connsiteX323" fmla="*/ 648792 w 1080200"/>
                <a:gd name="connsiteY323" fmla="*/ 2027098 h 2128379"/>
                <a:gd name="connsiteX324" fmla="*/ 638086 w 1080200"/>
                <a:gd name="connsiteY324" fmla="*/ 2023446 h 2128379"/>
                <a:gd name="connsiteX325" fmla="*/ 626232 w 1080200"/>
                <a:gd name="connsiteY325" fmla="*/ 2028203 h 2128379"/>
                <a:gd name="connsiteX326" fmla="*/ 625999 w 1080200"/>
                <a:gd name="connsiteY326" fmla="*/ 2028295 h 2128379"/>
                <a:gd name="connsiteX327" fmla="*/ 631505 w 1080200"/>
                <a:gd name="connsiteY327" fmla="*/ 2034641 h 2128379"/>
                <a:gd name="connsiteX328" fmla="*/ 642991 w 1080200"/>
                <a:gd name="connsiteY328" fmla="*/ 2037281 h 2128379"/>
                <a:gd name="connsiteX329" fmla="*/ 626668 w 1080200"/>
                <a:gd name="connsiteY329" fmla="*/ 2047672 h 2128379"/>
                <a:gd name="connsiteX330" fmla="*/ 617006 w 1080200"/>
                <a:gd name="connsiteY330" fmla="*/ 2058156 h 2128379"/>
                <a:gd name="connsiteX331" fmla="*/ 604249 w 1080200"/>
                <a:gd name="connsiteY331" fmla="*/ 2064220 h 2128379"/>
                <a:gd name="connsiteX332" fmla="*/ 601014 w 1080200"/>
                <a:gd name="connsiteY332" fmla="*/ 2052767 h 2128379"/>
                <a:gd name="connsiteX333" fmla="*/ 517424 w 1080200"/>
                <a:gd name="connsiteY333" fmla="*/ 2024041 h 2128379"/>
                <a:gd name="connsiteX334" fmla="*/ 512697 w 1080200"/>
                <a:gd name="connsiteY334" fmla="*/ 2019217 h 2128379"/>
                <a:gd name="connsiteX335" fmla="*/ 470782 w 1080200"/>
                <a:gd name="connsiteY335" fmla="*/ 2033316 h 2128379"/>
                <a:gd name="connsiteX336" fmla="*/ 457289 w 1080200"/>
                <a:gd name="connsiteY336" fmla="*/ 2020420 h 2128379"/>
                <a:gd name="connsiteX337" fmla="*/ 439634 w 1080200"/>
                <a:gd name="connsiteY337" fmla="*/ 2026601 h 2128379"/>
                <a:gd name="connsiteX338" fmla="*/ 434515 w 1080200"/>
                <a:gd name="connsiteY338" fmla="*/ 2052374 h 2128379"/>
                <a:gd name="connsiteX339" fmla="*/ 378880 w 1080200"/>
                <a:gd name="connsiteY339" fmla="*/ 2038834 h 2128379"/>
                <a:gd name="connsiteX340" fmla="*/ 384988 w 1080200"/>
                <a:gd name="connsiteY340" fmla="*/ 1996961 h 2128379"/>
                <a:gd name="connsiteX341" fmla="*/ 374245 w 1080200"/>
                <a:gd name="connsiteY341" fmla="*/ 1998023 h 2128379"/>
                <a:gd name="connsiteX342" fmla="*/ 374128 w 1080200"/>
                <a:gd name="connsiteY342" fmla="*/ 1968082 h 2128379"/>
                <a:gd name="connsiteX343" fmla="*/ 380016 w 1080200"/>
                <a:gd name="connsiteY343" fmla="*/ 1960483 h 2128379"/>
                <a:gd name="connsiteX344" fmla="*/ 363717 w 1080200"/>
                <a:gd name="connsiteY344" fmla="*/ 1926216 h 2128379"/>
                <a:gd name="connsiteX345" fmla="*/ 382895 w 1080200"/>
                <a:gd name="connsiteY345" fmla="*/ 1913050 h 2128379"/>
                <a:gd name="connsiteX346" fmla="*/ 400623 w 1080200"/>
                <a:gd name="connsiteY346" fmla="*/ 1891039 h 2128379"/>
                <a:gd name="connsiteX347" fmla="*/ 429935 w 1080200"/>
                <a:gd name="connsiteY347" fmla="*/ 1891635 h 2128379"/>
                <a:gd name="connsiteX348" fmla="*/ 470469 w 1080200"/>
                <a:gd name="connsiteY348" fmla="*/ 1848467 h 2128379"/>
                <a:gd name="connsiteX349" fmla="*/ 428861 w 1080200"/>
                <a:gd name="connsiteY349" fmla="*/ 1814635 h 2128379"/>
                <a:gd name="connsiteX350" fmla="*/ 428714 w 1080200"/>
                <a:gd name="connsiteY350" fmla="*/ 1803366 h 2128379"/>
                <a:gd name="connsiteX351" fmla="*/ 437897 w 1080200"/>
                <a:gd name="connsiteY351" fmla="*/ 1793833 h 2128379"/>
                <a:gd name="connsiteX352" fmla="*/ 436786 w 1080200"/>
                <a:gd name="connsiteY352" fmla="*/ 1789795 h 2128379"/>
                <a:gd name="connsiteX353" fmla="*/ 441703 w 1080200"/>
                <a:gd name="connsiteY353" fmla="*/ 1788002 h 2128379"/>
                <a:gd name="connsiteX354" fmla="*/ 420512 w 1080200"/>
                <a:gd name="connsiteY354" fmla="*/ 1768539 h 2128379"/>
                <a:gd name="connsiteX355" fmla="*/ 415908 w 1080200"/>
                <a:gd name="connsiteY355" fmla="*/ 1768171 h 2128379"/>
                <a:gd name="connsiteX356" fmla="*/ 376185 w 1080200"/>
                <a:gd name="connsiteY356" fmla="*/ 1777525 h 2128379"/>
                <a:gd name="connsiteX357" fmla="*/ 355258 w 1080200"/>
                <a:gd name="connsiteY357" fmla="*/ 1760265 h 2128379"/>
                <a:gd name="connsiteX358" fmla="*/ 331606 w 1080200"/>
                <a:gd name="connsiteY358" fmla="*/ 1750825 h 2128379"/>
                <a:gd name="connsiteX359" fmla="*/ 308758 w 1080200"/>
                <a:gd name="connsiteY359" fmla="*/ 1726660 h 2128379"/>
                <a:gd name="connsiteX360" fmla="*/ 283724 w 1080200"/>
                <a:gd name="connsiteY360" fmla="*/ 1715453 h 2128379"/>
                <a:gd name="connsiteX361" fmla="*/ 269390 w 1080200"/>
                <a:gd name="connsiteY361" fmla="*/ 1705448 h 2128379"/>
                <a:gd name="connsiteX362" fmla="*/ 268887 w 1080200"/>
                <a:gd name="connsiteY362" fmla="*/ 1693197 h 2128379"/>
                <a:gd name="connsiteX363" fmla="*/ 274694 w 1080200"/>
                <a:gd name="connsiteY363" fmla="*/ 1682468 h 2128379"/>
                <a:gd name="connsiteX364" fmla="*/ 275069 w 1080200"/>
                <a:gd name="connsiteY364" fmla="*/ 1681780 h 2128379"/>
                <a:gd name="connsiteX365" fmla="*/ 261582 w 1080200"/>
                <a:gd name="connsiteY365" fmla="*/ 1662919 h 2128379"/>
                <a:gd name="connsiteX366" fmla="*/ 258672 w 1080200"/>
                <a:gd name="connsiteY366" fmla="*/ 1645021 h 2128379"/>
                <a:gd name="connsiteX367" fmla="*/ 253853 w 1080200"/>
                <a:gd name="connsiteY367" fmla="*/ 1625048 h 2128379"/>
                <a:gd name="connsiteX368" fmla="*/ 253804 w 1080200"/>
                <a:gd name="connsiteY368" fmla="*/ 1624858 h 2128379"/>
                <a:gd name="connsiteX369" fmla="*/ 240361 w 1080200"/>
                <a:gd name="connsiteY369" fmla="*/ 1615319 h 2128379"/>
                <a:gd name="connsiteX370" fmla="*/ 246254 w 1080200"/>
                <a:gd name="connsiteY370" fmla="*/ 1609065 h 2128379"/>
                <a:gd name="connsiteX371" fmla="*/ 232116 w 1080200"/>
                <a:gd name="connsiteY371" fmla="*/ 1595678 h 2128379"/>
                <a:gd name="connsiteX372" fmla="*/ 232141 w 1080200"/>
                <a:gd name="connsiteY372" fmla="*/ 1594530 h 2128379"/>
                <a:gd name="connsiteX373" fmla="*/ 232595 w 1080200"/>
                <a:gd name="connsiteY373" fmla="*/ 1571255 h 2128379"/>
                <a:gd name="connsiteX374" fmla="*/ 242086 w 1080200"/>
                <a:gd name="connsiteY374" fmla="*/ 1566554 h 2128379"/>
                <a:gd name="connsiteX375" fmla="*/ 252153 w 1080200"/>
                <a:gd name="connsiteY375" fmla="*/ 1562435 h 2128379"/>
                <a:gd name="connsiteX376" fmla="*/ 253743 w 1080200"/>
                <a:gd name="connsiteY376" fmla="*/ 1561791 h 2128379"/>
                <a:gd name="connsiteX377" fmla="*/ 251423 w 1080200"/>
                <a:gd name="connsiteY377" fmla="*/ 1549926 h 2128379"/>
                <a:gd name="connsiteX378" fmla="*/ 252356 w 1080200"/>
                <a:gd name="connsiteY378" fmla="*/ 1542340 h 2128379"/>
                <a:gd name="connsiteX379" fmla="*/ 253927 w 1080200"/>
                <a:gd name="connsiteY379" fmla="*/ 1529487 h 2128379"/>
                <a:gd name="connsiteX380" fmla="*/ 251398 w 1080200"/>
                <a:gd name="connsiteY380" fmla="*/ 1526381 h 2128379"/>
                <a:gd name="connsiteX381" fmla="*/ 241171 w 1080200"/>
                <a:gd name="connsiteY381" fmla="*/ 1513823 h 2128379"/>
                <a:gd name="connsiteX382" fmla="*/ 229090 w 1080200"/>
                <a:gd name="connsiteY382" fmla="*/ 1482845 h 2128379"/>
                <a:gd name="connsiteX383" fmla="*/ 230361 w 1080200"/>
                <a:gd name="connsiteY383" fmla="*/ 1459662 h 2128379"/>
                <a:gd name="connsiteX384" fmla="*/ 228126 w 1080200"/>
                <a:gd name="connsiteY384" fmla="*/ 1448933 h 2128379"/>
                <a:gd name="connsiteX385" fmla="*/ 218752 w 1080200"/>
                <a:gd name="connsiteY385" fmla="*/ 1429458 h 2128379"/>
                <a:gd name="connsiteX386" fmla="*/ 214713 w 1080200"/>
                <a:gd name="connsiteY386" fmla="*/ 1421074 h 2128379"/>
                <a:gd name="connsiteX387" fmla="*/ 200103 w 1080200"/>
                <a:gd name="connsiteY387" fmla="*/ 1397264 h 2128379"/>
                <a:gd name="connsiteX388" fmla="*/ 194633 w 1080200"/>
                <a:gd name="connsiteY388" fmla="*/ 1372939 h 2128379"/>
                <a:gd name="connsiteX389" fmla="*/ 188611 w 1080200"/>
                <a:gd name="connsiteY389" fmla="*/ 1375996 h 2128379"/>
                <a:gd name="connsiteX390" fmla="*/ 188446 w 1080200"/>
                <a:gd name="connsiteY390" fmla="*/ 1371822 h 2128379"/>
                <a:gd name="connsiteX391" fmla="*/ 188126 w 1080200"/>
                <a:gd name="connsiteY391" fmla="*/ 1363910 h 2128379"/>
                <a:gd name="connsiteX392" fmla="*/ 185032 w 1080200"/>
                <a:gd name="connsiteY392" fmla="*/ 1372123 h 2128379"/>
                <a:gd name="connsiteX393" fmla="*/ 178563 w 1080200"/>
                <a:gd name="connsiteY393" fmla="*/ 1370797 h 2128379"/>
                <a:gd name="connsiteX394" fmla="*/ 179630 w 1080200"/>
                <a:gd name="connsiteY394" fmla="*/ 1356883 h 2128379"/>
                <a:gd name="connsiteX395" fmla="*/ 171681 w 1080200"/>
                <a:gd name="connsiteY395" fmla="*/ 1360602 h 2128379"/>
                <a:gd name="connsiteX396" fmla="*/ 169403 w 1080200"/>
                <a:gd name="connsiteY396" fmla="*/ 1360884 h 2128379"/>
                <a:gd name="connsiteX397" fmla="*/ 157617 w 1080200"/>
                <a:gd name="connsiteY397" fmla="*/ 1362351 h 2128379"/>
                <a:gd name="connsiteX398" fmla="*/ 146795 w 1080200"/>
                <a:gd name="connsiteY398" fmla="*/ 1359945 h 2128379"/>
                <a:gd name="connsiteX399" fmla="*/ 135856 w 1080200"/>
                <a:gd name="connsiteY399" fmla="*/ 1367654 h 2128379"/>
                <a:gd name="connsiteX400" fmla="*/ 114327 w 1080200"/>
                <a:gd name="connsiteY400" fmla="*/ 1382833 h 2128379"/>
                <a:gd name="connsiteX401" fmla="*/ 109649 w 1080200"/>
                <a:gd name="connsiteY401" fmla="*/ 1390549 h 2128379"/>
                <a:gd name="connsiteX402" fmla="*/ 65611 w 1080200"/>
                <a:gd name="connsiteY402" fmla="*/ 1407466 h 2128379"/>
                <a:gd name="connsiteX403" fmla="*/ 55187 w 1080200"/>
                <a:gd name="connsiteY403" fmla="*/ 1412732 h 2128379"/>
                <a:gd name="connsiteX404" fmla="*/ 35359 w 1080200"/>
                <a:gd name="connsiteY404" fmla="*/ 1407061 h 2128379"/>
                <a:gd name="connsiteX405" fmla="*/ 26894 w 1080200"/>
                <a:gd name="connsiteY405" fmla="*/ 1412370 h 2128379"/>
                <a:gd name="connsiteX406" fmla="*/ 16704 w 1080200"/>
                <a:gd name="connsiteY406" fmla="*/ 1407693 h 2128379"/>
                <a:gd name="connsiteX407" fmla="*/ 7778 w 1080200"/>
                <a:gd name="connsiteY407" fmla="*/ 1378684 h 2128379"/>
                <a:gd name="connsiteX408" fmla="*/ 0 w 1080200"/>
                <a:gd name="connsiteY408" fmla="*/ 1375505 h 2128379"/>
                <a:gd name="connsiteX409" fmla="*/ 8392 w 1080200"/>
                <a:gd name="connsiteY409" fmla="*/ 1362093 h 2128379"/>
                <a:gd name="connsiteX410" fmla="*/ 14782 w 1080200"/>
                <a:gd name="connsiteY410" fmla="*/ 1346074 h 2128379"/>
                <a:gd name="connsiteX411" fmla="*/ 51958 w 1080200"/>
                <a:gd name="connsiteY411" fmla="*/ 1324720 h 2128379"/>
                <a:gd name="connsiteX412" fmla="*/ 92860 w 1080200"/>
                <a:gd name="connsiteY412" fmla="*/ 1292766 h 2128379"/>
                <a:gd name="connsiteX413" fmla="*/ 93216 w 1080200"/>
                <a:gd name="connsiteY413" fmla="*/ 1292490 h 2128379"/>
                <a:gd name="connsiteX414" fmla="*/ 124542 w 1080200"/>
                <a:gd name="connsiteY414" fmla="*/ 1269964 h 2128379"/>
                <a:gd name="connsiteX415" fmla="*/ 176217 w 1080200"/>
                <a:gd name="connsiteY415" fmla="*/ 1234812 h 2128379"/>
                <a:gd name="connsiteX416" fmla="*/ 177586 w 1080200"/>
                <a:gd name="connsiteY416" fmla="*/ 1233591 h 2128379"/>
                <a:gd name="connsiteX417" fmla="*/ 195131 w 1080200"/>
                <a:gd name="connsiteY417" fmla="*/ 1217927 h 2128379"/>
                <a:gd name="connsiteX418" fmla="*/ 234032 w 1080200"/>
                <a:gd name="connsiteY418" fmla="*/ 1176962 h 2128379"/>
                <a:gd name="connsiteX419" fmla="*/ 270851 w 1080200"/>
                <a:gd name="connsiteY419" fmla="*/ 1148974 h 2128379"/>
                <a:gd name="connsiteX420" fmla="*/ 275701 w 1080200"/>
                <a:gd name="connsiteY420" fmla="*/ 1145291 h 2128379"/>
                <a:gd name="connsiteX421" fmla="*/ 335565 w 1080200"/>
                <a:gd name="connsiteY421" fmla="*/ 1093677 h 2128379"/>
                <a:gd name="connsiteX422" fmla="*/ 359776 w 1080200"/>
                <a:gd name="connsiteY422" fmla="*/ 1072803 h 2128379"/>
                <a:gd name="connsiteX423" fmla="*/ 374122 w 1080200"/>
                <a:gd name="connsiteY423" fmla="*/ 1064713 h 2128379"/>
                <a:gd name="connsiteX424" fmla="*/ 388794 w 1080200"/>
                <a:gd name="connsiteY424" fmla="*/ 1061963 h 2128379"/>
                <a:gd name="connsiteX425" fmla="*/ 421986 w 1080200"/>
                <a:gd name="connsiteY425" fmla="*/ 1045581 h 2128379"/>
                <a:gd name="connsiteX426" fmla="*/ 429217 w 1080200"/>
                <a:gd name="connsiteY426" fmla="*/ 1044611 h 2128379"/>
                <a:gd name="connsiteX427" fmla="*/ 430727 w 1080200"/>
                <a:gd name="connsiteY427" fmla="*/ 1043955 h 2128379"/>
                <a:gd name="connsiteX428" fmla="*/ 439088 w 1080200"/>
                <a:gd name="connsiteY428" fmla="*/ 1040315 h 2128379"/>
                <a:gd name="connsiteX429" fmla="*/ 446952 w 1080200"/>
                <a:gd name="connsiteY429" fmla="*/ 1036896 h 2128379"/>
                <a:gd name="connsiteX430" fmla="*/ 458450 w 1080200"/>
                <a:gd name="connsiteY430" fmla="*/ 1031887 h 2128379"/>
                <a:gd name="connsiteX431" fmla="*/ 471371 w 1080200"/>
                <a:gd name="connsiteY431" fmla="*/ 1029058 h 2128379"/>
                <a:gd name="connsiteX432" fmla="*/ 484502 w 1080200"/>
                <a:gd name="connsiteY432" fmla="*/ 1031519 h 2128379"/>
                <a:gd name="connsiteX433" fmla="*/ 309757 w 1080200"/>
                <a:gd name="connsiteY433" fmla="*/ 74640 h 2128379"/>
                <a:gd name="connsiteX434" fmla="*/ 317655 w 1080200"/>
                <a:gd name="connsiteY434" fmla="*/ 75474 h 2128379"/>
                <a:gd name="connsiteX435" fmla="*/ 319195 w 1080200"/>
                <a:gd name="connsiteY435" fmla="*/ 87543 h 2128379"/>
                <a:gd name="connsiteX436" fmla="*/ 334398 w 1080200"/>
                <a:gd name="connsiteY436" fmla="*/ 93058 h 2128379"/>
                <a:gd name="connsiteX437" fmla="*/ 343663 w 1080200"/>
                <a:gd name="connsiteY437" fmla="*/ 104400 h 2128379"/>
                <a:gd name="connsiteX438" fmla="*/ 351064 w 1080200"/>
                <a:gd name="connsiteY438" fmla="*/ 114236 h 2128379"/>
                <a:gd name="connsiteX439" fmla="*/ 357541 w 1080200"/>
                <a:gd name="connsiteY439" fmla="*/ 128556 h 2128379"/>
                <a:gd name="connsiteX440" fmla="*/ 358231 w 1080200"/>
                <a:gd name="connsiteY440" fmla="*/ 130079 h 2128379"/>
                <a:gd name="connsiteX441" fmla="*/ 367506 w 1080200"/>
                <a:gd name="connsiteY441" fmla="*/ 144272 h 2128379"/>
                <a:gd name="connsiteX442" fmla="*/ 387383 w 1080200"/>
                <a:gd name="connsiteY442" fmla="*/ 150432 h 2128379"/>
                <a:gd name="connsiteX443" fmla="*/ 400578 w 1080200"/>
                <a:gd name="connsiteY443" fmla="*/ 160389 h 2128379"/>
                <a:gd name="connsiteX444" fmla="*/ 403451 w 1080200"/>
                <a:gd name="connsiteY444" fmla="*/ 160976 h 2128379"/>
                <a:gd name="connsiteX445" fmla="*/ 415797 w 1080200"/>
                <a:gd name="connsiteY445" fmla="*/ 163497 h 2128379"/>
                <a:gd name="connsiteX446" fmla="*/ 425698 w 1080200"/>
                <a:gd name="connsiteY446" fmla="*/ 178981 h 2128379"/>
                <a:gd name="connsiteX447" fmla="*/ 441296 w 1080200"/>
                <a:gd name="connsiteY447" fmla="*/ 185098 h 2128379"/>
                <a:gd name="connsiteX448" fmla="*/ 462189 w 1080200"/>
                <a:gd name="connsiteY448" fmla="*/ 190497 h 2128379"/>
                <a:gd name="connsiteX449" fmla="*/ 475875 w 1080200"/>
                <a:gd name="connsiteY449" fmla="*/ 201891 h 2128379"/>
                <a:gd name="connsiteX450" fmla="*/ 483578 w 1080200"/>
                <a:gd name="connsiteY450" fmla="*/ 204137 h 2128379"/>
                <a:gd name="connsiteX451" fmla="*/ 485822 w 1080200"/>
                <a:gd name="connsiteY451" fmla="*/ 204792 h 2128379"/>
                <a:gd name="connsiteX452" fmla="*/ 495288 w 1080200"/>
                <a:gd name="connsiteY452" fmla="*/ 197816 h 2128379"/>
                <a:gd name="connsiteX453" fmla="*/ 498973 w 1080200"/>
                <a:gd name="connsiteY453" fmla="*/ 195101 h 2128379"/>
                <a:gd name="connsiteX454" fmla="*/ 513127 w 1080200"/>
                <a:gd name="connsiteY454" fmla="*/ 198506 h 2128379"/>
                <a:gd name="connsiteX455" fmla="*/ 520536 w 1080200"/>
                <a:gd name="connsiteY455" fmla="*/ 212994 h 2128379"/>
                <a:gd name="connsiteX456" fmla="*/ 521504 w 1080200"/>
                <a:gd name="connsiteY456" fmla="*/ 214888 h 2128379"/>
                <a:gd name="connsiteX457" fmla="*/ 531806 w 1080200"/>
                <a:gd name="connsiteY457" fmla="*/ 229041 h 2128379"/>
                <a:gd name="connsiteX458" fmla="*/ 549045 w 1080200"/>
                <a:gd name="connsiteY458" fmla="*/ 241003 h 2128379"/>
                <a:gd name="connsiteX459" fmla="*/ 560301 w 1080200"/>
                <a:gd name="connsiteY459" fmla="*/ 251062 h 2128379"/>
                <a:gd name="connsiteX460" fmla="*/ 562395 w 1080200"/>
                <a:gd name="connsiteY460" fmla="*/ 252934 h 2128379"/>
                <a:gd name="connsiteX461" fmla="*/ 581070 w 1080200"/>
                <a:gd name="connsiteY461" fmla="*/ 259052 h 2128379"/>
                <a:gd name="connsiteX462" fmla="*/ 595655 w 1080200"/>
                <a:gd name="connsiteY462" fmla="*/ 271305 h 2128379"/>
                <a:gd name="connsiteX463" fmla="*/ 611072 w 1080200"/>
                <a:gd name="connsiteY463" fmla="*/ 279176 h 2128379"/>
                <a:gd name="connsiteX464" fmla="*/ 626551 w 1080200"/>
                <a:gd name="connsiteY464" fmla="*/ 288772 h 2128379"/>
                <a:gd name="connsiteX465" fmla="*/ 638129 w 1080200"/>
                <a:gd name="connsiteY465" fmla="*/ 290781 h 2128379"/>
                <a:gd name="connsiteX466" fmla="*/ 645603 w 1080200"/>
                <a:gd name="connsiteY466" fmla="*/ 292077 h 2128379"/>
                <a:gd name="connsiteX467" fmla="*/ 655891 w 1080200"/>
                <a:gd name="connsiteY467" fmla="*/ 297700 h 2128379"/>
                <a:gd name="connsiteX468" fmla="*/ 663389 w 1080200"/>
                <a:gd name="connsiteY468" fmla="*/ 295556 h 2128379"/>
                <a:gd name="connsiteX469" fmla="*/ 667336 w 1080200"/>
                <a:gd name="connsiteY469" fmla="*/ 294426 h 2128379"/>
                <a:gd name="connsiteX470" fmla="*/ 675064 w 1080200"/>
                <a:gd name="connsiteY470" fmla="*/ 297945 h 2128379"/>
                <a:gd name="connsiteX471" fmla="*/ 681801 w 1080200"/>
                <a:gd name="connsiteY471" fmla="*/ 301791 h 2128379"/>
                <a:gd name="connsiteX472" fmla="*/ 683178 w 1080200"/>
                <a:gd name="connsiteY472" fmla="*/ 311204 h 2128379"/>
                <a:gd name="connsiteX473" fmla="*/ 691342 w 1080200"/>
                <a:gd name="connsiteY473" fmla="*/ 313472 h 2128379"/>
                <a:gd name="connsiteX474" fmla="*/ 692031 w 1080200"/>
                <a:gd name="connsiteY474" fmla="*/ 322526 h 2128379"/>
                <a:gd name="connsiteX475" fmla="*/ 692319 w 1080200"/>
                <a:gd name="connsiteY475" fmla="*/ 326313 h 2128379"/>
                <a:gd name="connsiteX476" fmla="*/ 685264 w 1080200"/>
                <a:gd name="connsiteY476" fmla="*/ 334771 h 2128379"/>
                <a:gd name="connsiteX477" fmla="*/ 682781 w 1080200"/>
                <a:gd name="connsiteY477" fmla="*/ 345268 h 2128379"/>
                <a:gd name="connsiteX478" fmla="*/ 687526 w 1080200"/>
                <a:gd name="connsiteY478" fmla="*/ 353995 h 2128379"/>
                <a:gd name="connsiteX479" fmla="*/ 687189 w 1080200"/>
                <a:gd name="connsiteY479" fmla="*/ 361844 h 2128379"/>
                <a:gd name="connsiteX480" fmla="*/ 691681 w 1080200"/>
                <a:gd name="connsiteY480" fmla="*/ 371791 h 2128379"/>
                <a:gd name="connsiteX481" fmla="*/ 697090 w 1080200"/>
                <a:gd name="connsiteY481" fmla="*/ 381829 h 2128379"/>
                <a:gd name="connsiteX482" fmla="*/ 700190 w 1080200"/>
                <a:gd name="connsiteY482" fmla="*/ 392580 h 2128379"/>
                <a:gd name="connsiteX483" fmla="*/ 696298 w 1080200"/>
                <a:gd name="connsiteY483" fmla="*/ 403627 h 2128379"/>
                <a:gd name="connsiteX484" fmla="*/ 692614 w 1080200"/>
                <a:gd name="connsiteY484" fmla="*/ 408055 h 2128379"/>
                <a:gd name="connsiteX485" fmla="*/ 683979 w 1080200"/>
                <a:gd name="connsiteY485" fmla="*/ 418436 h 2128379"/>
                <a:gd name="connsiteX486" fmla="*/ 686271 w 1080200"/>
                <a:gd name="connsiteY486" fmla="*/ 425539 h 2128379"/>
                <a:gd name="connsiteX487" fmla="*/ 686289 w 1080200"/>
                <a:gd name="connsiteY487" fmla="*/ 436859 h 2128379"/>
                <a:gd name="connsiteX488" fmla="*/ 673895 w 1080200"/>
                <a:gd name="connsiteY488" fmla="*/ 443631 h 2128379"/>
                <a:gd name="connsiteX489" fmla="*/ 674250 w 1080200"/>
                <a:gd name="connsiteY489" fmla="*/ 454946 h 2128379"/>
                <a:gd name="connsiteX490" fmla="*/ 674239 w 1080200"/>
                <a:gd name="connsiteY490" fmla="*/ 454958 h 2128379"/>
                <a:gd name="connsiteX491" fmla="*/ 662008 w 1080200"/>
                <a:gd name="connsiteY491" fmla="*/ 468464 h 2128379"/>
                <a:gd name="connsiteX492" fmla="*/ 666241 w 1080200"/>
                <a:gd name="connsiteY492" fmla="*/ 478769 h 2128379"/>
                <a:gd name="connsiteX493" fmla="*/ 666572 w 1080200"/>
                <a:gd name="connsiteY493" fmla="*/ 479575 h 2128379"/>
                <a:gd name="connsiteX494" fmla="*/ 676177 w 1080200"/>
                <a:gd name="connsiteY494" fmla="*/ 487564 h 2128379"/>
                <a:gd name="connsiteX495" fmla="*/ 671322 w 1080200"/>
                <a:gd name="connsiteY495" fmla="*/ 497202 h 2128379"/>
                <a:gd name="connsiteX496" fmla="*/ 676096 w 1080200"/>
                <a:gd name="connsiteY496" fmla="*/ 507244 h 2128379"/>
                <a:gd name="connsiteX497" fmla="*/ 664335 w 1080200"/>
                <a:gd name="connsiteY497" fmla="*/ 516814 h 2128379"/>
                <a:gd name="connsiteX498" fmla="*/ 646234 w 1080200"/>
                <a:gd name="connsiteY498" fmla="*/ 549590 h 2128379"/>
                <a:gd name="connsiteX499" fmla="*/ 641315 w 1080200"/>
                <a:gd name="connsiteY499" fmla="*/ 554446 h 2128379"/>
                <a:gd name="connsiteX500" fmla="*/ 633138 w 1080200"/>
                <a:gd name="connsiteY500" fmla="*/ 556684 h 2128379"/>
                <a:gd name="connsiteX501" fmla="*/ 605195 w 1080200"/>
                <a:gd name="connsiteY501" fmla="*/ 545970 h 2128379"/>
                <a:gd name="connsiteX502" fmla="*/ 584158 w 1080200"/>
                <a:gd name="connsiteY502" fmla="*/ 546443 h 2128379"/>
                <a:gd name="connsiteX503" fmla="*/ 581979 w 1080200"/>
                <a:gd name="connsiteY503" fmla="*/ 546119 h 2128379"/>
                <a:gd name="connsiteX504" fmla="*/ 563633 w 1080200"/>
                <a:gd name="connsiteY504" fmla="*/ 543396 h 2128379"/>
                <a:gd name="connsiteX505" fmla="*/ 538499 w 1080200"/>
                <a:gd name="connsiteY505" fmla="*/ 536647 h 2128379"/>
                <a:gd name="connsiteX506" fmla="*/ 530669 w 1080200"/>
                <a:gd name="connsiteY506" fmla="*/ 537711 h 2128379"/>
                <a:gd name="connsiteX507" fmla="*/ 502913 w 1080200"/>
                <a:gd name="connsiteY507" fmla="*/ 521453 h 2128379"/>
                <a:gd name="connsiteX508" fmla="*/ 492681 w 1080200"/>
                <a:gd name="connsiteY508" fmla="*/ 523293 h 2128379"/>
                <a:gd name="connsiteX509" fmla="*/ 492009 w 1080200"/>
                <a:gd name="connsiteY509" fmla="*/ 522714 h 2128379"/>
                <a:gd name="connsiteX510" fmla="*/ 480990 w 1080200"/>
                <a:gd name="connsiteY510" fmla="*/ 513208 h 2128379"/>
                <a:gd name="connsiteX511" fmla="*/ 472427 w 1080200"/>
                <a:gd name="connsiteY511" fmla="*/ 512163 h 2128379"/>
                <a:gd name="connsiteX512" fmla="*/ 454733 w 1080200"/>
                <a:gd name="connsiteY512" fmla="*/ 498530 h 2128379"/>
                <a:gd name="connsiteX513" fmla="*/ 436720 w 1080200"/>
                <a:gd name="connsiteY513" fmla="*/ 492328 h 2128379"/>
                <a:gd name="connsiteX514" fmla="*/ 413473 w 1080200"/>
                <a:gd name="connsiteY514" fmla="*/ 484562 h 2128379"/>
                <a:gd name="connsiteX515" fmla="*/ 411220 w 1080200"/>
                <a:gd name="connsiteY515" fmla="*/ 483809 h 2128379"/>
                <a:gd name="connsiteX516" fmla="*/ 402758 w 1080200"/>
                <a:gd name="connsiteY516" fmla="*/ 487351 h 2128379"/>
                <a:gd name="connsiteX517" fmla="*/ 389014 w 1080200"/>
                <a:gd name="connsiteY517" fmla="*/ 480096 h 2128379"/>
                <a:gd name="connsiteX518" fmla="*/ 369668 w 1080200"/>
                <a:gd name="connsiteY518" fmla="*/ 469885 h 2128379"/>
                <a:gd name="connsiteX519" fmla="*/ 361778 w 1080200"/>
                <a:gd name="connsiteY519" fmla="*/ 469334 h 2128379"/>
                <a:gd name="connsiteX520" fmla="*/ 348960 w 1080200"/>
                <a:gd name="connsiteY520" fmla="*/ 472531 h 2128379"/>
                <a:gd name="connsiteX521" fmla="*/ 323528 w 1080200"/>
                <a:gd name="connsiteY521" fmla="*/ 457438 h 2128379"/>
                <a:gd name="connsiteX522" fmla="*/ 309846 w 1080200"/>
                <a:gd name="connsiteY522" fmla="*/ 450886 h 2128379"/>
                <a:gd name="connsiteX523" fmla="*/ 305046 w 1080200"/>
                <a:gd name="connsiteY523" fmla="*/ 443453 h 2128379"/>
                <a:gd name="connsiteX524" fmla="*/ 300154 w 1080200"/>
                <a:gd name="connsiteY524" fmla="*/ 435875 h 2128379"/>
                <a:gd name="connsiteX525" fmla="*/ 292835 w 1080200"/>
                <a:gd name="connsiteY525" fmla="*/ 431925 h 2128379"/>
                <a:gd name="connsiteX526" fmla="*/ 279007 w 1080200"/>
                <a:gd name="connsiteY526" fmla="*/ 428091 h 2128379"/>
                <a:gd name="connsiteX527" fmla="*/ 268730 w 1080200"/>
                <a:gd name="connsiteY527" fmla="*/ 417373 h 2128379"/>
                <a:gd name="connsiteX528" fmla="*/ 263216 w 1080200"/>
                <a:gd name="connsiteY528" fmla="*/ 412975 h 2128379"/>
                <a:gd name="connsiteX529" fmla="*/ 270976 w 1080200"/>
                <a:gd name="connsiteY529" fmla="*/ 409121 h 2128379"/>
                <a:gd name="connsiteX530" fmla="*/ 265115 w 1080200"/>
                <a:gd name="connsiteY530" fmla="*/ 403770 h 2128379"/>
                <a:gd name="connsiteX531" fmla="*/ 255833 w 1080200"/>
                <a:gd name="connsiteY531" fmla="*/ 405790 h 2128379"/>
                <a:gd name="connsiteX532" fmla="*/ 261187 w 1080200"/>
                <a:gd name="connsiteY532" fmla="*/ 395333 h 2128379"/>
                <a:gd name="connsiteX533" fmla="*/ 265443 w 1080200"/>
                <a:gd name="connsiteY533" fmla="*/ 395486 h 2128379"/>
                <a:gd name="connsiteX534" fmla="*/ 270569 w 1080200"/>
                <a:gd name="connsiteY534" fmla="*/ 389040 h 2128379"/>
                <a:gd name="connsiteX535" fmla="*/ 272227 w 1080200"/>
                <a:gd name="connsiteY535" fmla="*/ 378259 h 2128379"/>
                <a:gd name="connsiteX536" fmla="*/ 269991 w 1080200"/>
                <a:gd name="connsiteY536" fmla="*/ 372353 h 2128379"/>
                <a:gd name="connsiteX537" fmla="*/ 267812 w 1080200"/>
                <a:gd name="connsiteY537" fmla="*/ 366600 h 2128379"/>
                <a:gd name="connsiteX538" fmla="*/ 273580 w 1080200"/>
                <a:gd name="connsiteY538" fmla="*/ 355726 h 2128379"/>
                <a:gd name="connsiteX539" fmla="*/ 274298 w 1080200"/>
                <a:gd name="connsiteY539" fmla="*/ 346339 h 2128379"/>
                <a:gd name="connsiteX540" fmla="*/ 271837 w 1080200"/>
                <a:gd name="connsiteY540" fmla="*/ 331572 h 2128379"/>
                <a:gd name="connsiteX541" fmla="*/ 269985 w 1080200"/>
                <a:gd name="connsiteY541" fmla="*/ 320456 h 2128379"/>
                <a:gd name="connsiteX542" fmla="*/ 269074 w 1080200"/>
                <a:gd name="connsiteY542" fmla="*/ 314309 h 2128379"/>
                <a:gd name="connsiteX543" fmla="*/ 267362 w 1080200"/>
                <a:gd name="connsiteY543" fmla="*/ 302767 h 2128379"/>
                <a:gd name="connsiteX544" fmla="*/ 268497 w 1080200"/>
                <a:gd name="connsiteY544" fmla="*/ 290140 h 2128379"/>
                <a:gd name="connsiteX545" fmla="*/ 263849 w 1080200"/>
                <a:gd name="connsiteY545" fmla="*/ 275631 h 2128379"/>
                <a:gd name="connsiteX546" fmla="*/ 262254 w 1080200"/>
                <a:gd name="connsiteY546" fmla="*/ 262203 h 2128379"/>
                <a:gd name="connsiteX547" fmla="*/ 260844 w 1080200"/>
                <a:gd name="connsiteY547" fmla="*/ 246739 h 2128379"/>
                <a:gd name="connsiteX548" fmla="*/ 262004 w 1080200"/>
                <a:gd name="connsiteY548" fmla="*/ 238774 h 2128379"/>
                <a:gd name="connsiteX549" fmla="*/ 263455 w 1080200"/>
                <a:gd name="connsiteY549" fmla="*/ 228820 h 2128379"/>
                <a:gd name="connsiteX550" fmla="*/ 264982 w 1080200"/>
                <a:gd name="connsiteY550" fmla="*/ 213686 h 2128379"/>
                <a:gd name="connsiteX551" fmla="*/ 266656 w 1080200"/>
                <a:gd name="connsiteY551" fmla="*/ 199881 h 2128379"/>
                <a:gd name="connsiteX552" fmla="*/ 273750 w 1080200"/>
                <a:gd name="connsiteY552" fmla="*/ 179637 h 2128379"/>
                <a:gd name="connsiteX553" fmla="*/ 283863 w 1080200"/>
                <a:gd name="connsiteY553" fmla="*/ 160022 h 2128379"/>
                <a:gd name="connsiteX554" fmla="*/ 288798 w 1080200"/>
                <a:gd name="connsiteY554" fmla="*/ 151916 h 2128379"/>
                <a:gd name="connsiteX555" fmla="*/ 289530 w 1080200"/>
                <a:gd name="connsiteY555" fmla="*/ 149351 h 2128379"/>
                <a:gd name="connsiteX556" fmla="*/ 297118 w 1080200"/>
                <a:gd name="connsiteY556" fmla="*/ 122753 h 2128379"/>
                <a:gd name="connsiteX557" fmla="*/ 301325 w 1080200"/>
                <a:gd name="connsiteY557" fmla="*/ 108463 h 2128379"/>
                <a:gd name="connsiteX558" fmla="*/ 295768 w 1080200"/>
                <a:gd name="connsiteY558" fmla="*/ 102268 h 2128379"/>
                <a:gd name="connsiteX559" fmla="*/ 295007 w 1080200"/>
                <a:gd name="connsiteY559" fmla="*/ 92327 h 2128379"/>
                <a:gd name="connsiteX560" fmla="*/ 696899 w 1080200"/>
                <a:gd name="connsiteY560" fmla="*/ 0 h 2128379"/>
                <a:gd name="connsiteX561" fmla="*/ 697108 w 1080200"/>
                <a:gd name="connsiteY561" fmla="*/ 3710 h 2128379"/>
                <a:gd name="connsiteX562" fmla="*/ 698152 w 1080200"/>
                <a:gd name="connsiteY562" fmla="*/ 3492 h 2128379"/>
                <a:gd name="connsiteX563" fmla="*/ 699404 w 1080200"/>
                <a:gd name="connsiteY563" fmla="*/ 5899 h 2128379"/>
                <a:gd name="connsiteX564" fmla="*/ 697403 w 1080200"/>
                <a:gd name="connsiteY564" fmla="*/ 9325 h 2128379"/>
                <a:gd name="connsiteX565" fmla="*/ 695303 w 1080200"/>
                <a:gd name="connsiteY565" fmla="*/ 9992 h 2128379"/>
                <a:gd name="connsiteX566" fmla="*/ 692967 w 1080200"/>
                <a:gd name="connsiteY566" fmla="*/ 7435 h 2128379"/>
                <a:gd name="connsiteX567" fmla="*/ 692664 w 1080200"/>
                <a:gd name="connsiteY567" fmla="*/ 4662 h 2128379"/>
                <a:gd name="connsiteX568" fmla="*/ 690534 w 1080200"/>
                <a:gd name="connsiteY568" fmla="*/ 6065 h 2128379"/>
                <a:gd name="connsiteX569" fmla="*/ 689041 w 1080200"/>
                <a:gd name="connsiteY569" fmla="*/ 4003 h 2128379"/>
                <a:gd name="connsiteX570" fmla="*/ 690719 w 1080200"/>
                <a:gd name="connsiteY570" fmla="*/ 1378 h 21283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Lst>
              <a:rect l="l" t="t" r="r" b="b"/>
              <a:pathLst>
                <a:path w="1080200" h="2128379">
                  <a:moveTo>
                    <a:pt x="1004019" y="2010488"/>
                  </a:moveTo>
                  <a:lnTo>
                    <a:pt x="1015683" y="2016595"/>
                  </a:lnTo>
                  <a:lnTo>
                    <a:pt x="1022097" y="2018602"/>
                  </a:lnTo>
                  <a:lnTo>
                    <a:pt x="1036223" y="2033205"/>
                  </a:lnTo>
                  <a:lnTo>
                    <a:pt x="1060194" y="2049557"/>
                  </a:lnTo>
                  <a:lnTo>
                    <a:pt x="1058040" y="2052288"/>
                  </a:lnTo>
                  <a:lnTo>
                    <a:pt x="1038672" y="2045770"/>
                  </a:lnTo>
                  <a:lnTo>
                    <a:pt x="1024743" y="2030198"/>
                  </a:lnTo>
                  <a:lnTo>
                    <a:pt x="1002527" y="2013189"/>
                  </a:lnTo>
                  <a:close/>
                  <a:moveTo>
                    <a:pt x="1041931" y="1889007"/>
                  </a:moveTo>
                  <a:lnTo>
                    <a:pt x="1051158" y="1904302"/>
                  </a:lnTo>
                  <a:lnTo>
                    <a:pt x="1055921" y="1921642"/>
                  </a:lnTo>
                  <a:lnTo>
                    <a:pt x="1057591" y="1943769"/>
                  </a:lnTo>
                  <a:lnTo>
                    <a:pt x="1061421" y="1959022"/>
                  </a:lnTo>
                  <a:lnTo>
                    <a:pt x="1063367" y="1983205"/>
                  </a:lnTo>
                  <a:lnTo>
                    <a:pt x="1073177" y="1988177"/>
                  </a:lnTo>
                  <a:lnTo>
                    <a:pt x="1065596" y="1997494"/>
                  </a:lnTo>
                  <a:lnTo>
                    <a:pt x="1080200" y="2007376"/>
                  </a:lnTo>
                  <a:lnTo>
                    <a:pt x="1069377" y="2015902"/>
                  </a:lnTo>
                  <a:lnTo>
                    <a:pt x="1058733" y="2016761"/>
                  </a:lnTo>
                  <a:lnTo>
                    <a:pt x="1050157" y="2019026"/>
                  </a:lnTo>
                  <a:lnTo>
                    <a:pt x="1041986" y="2012986"/>
                  </a:lnTo>
                  <a:lnTo>
                    <a:pt x="1031182" y="1992756"/>
                  </a:lnTo>
                  <a:lnTo>
                    <a:pt x="1016628" y="1990822"/>
                  </a:lnTo>
                  <a:lnTo>
                    <a:pt x="1010667" y="1971709"/>
                  </a:lnTo>
                  <a:lnTo>
                    <a:pt x="1008291" y="1950785"/>
                  </a:lnTo>
                  <a:lnTo>
                    <a:pt x="1011821" y="1930382"/>
                  </a:lnTo>
                  <a:lnTo>
                    <a:pt x="1016640" y="1916339"/>
                  </a:lnTo>
                  <a:lnTo>
                    <a:pt x="1016351" y="1903590"/>
                  </a:lnTo>
                  <a:lnTo>
                    <a:pt x="1033036" y="1898361"/>
                  </a:lnTo>
                  <a:close/>
                  <a:moveTo>
                    <a:pt x="895015" y="1872944"/>
                  </a:moveTo>
                  <a:lnTo>
                    <a:pt x="900030" y="1881605"/>
                  </a:lnTo>
                  <a:lnTo>
                    <a:pt x="893112" y="1891162"/>
                  </a:lnTo>
                  <a:lnTo>
                    <a:pt x="905585" y="1883809"/>
                  </a:lnTo>
                  <a:lnTo>
                    <a:pt x="909815" y="1891487"/>
                  </a:lnTo>
                  <a:lnTo>
                    <a:pt x="899446" y="1905083"/>
                  </a:lnTo>
                  <a:lnTo>
                    <a:pt x="890509" y="1894624"/>
                  </a:lnTo>
                  <a:lnTo>
                    <a:pt x="883762" y="1882409"/>
                  </a:lnTo>
                  <a:lnTo>
                    <a:pt x="888348" y="1877584"/>
                  </a:lnTo>
                  <a:close/>
                  <a:moveTo>
                    <a:pt x="880804" y="1848877"/>
                  </a:moveTo>
                  <a:lnTo>
                    <a:pt x="882406" y="1861502"/>
                  </a:lnTo>
                  <a:lnTo>
                    <a:pt x="870639" y="1870022"/>
                  </a:lnTo>
                  <a:lnTo>
                    <a:pt x="875654" y="1870525"/>
                  </a:lnTo>
                  <a:lnTo>
                    <a:pt x="876188" y="1870249"/>
                  </a:lnTo>
                  <a:lnTo>
                    <a:pt x="891455" y="1862374"/>
                  </a:lnTo>
                  <a:lnTo>
                    <a:pt x="895114" y="1867579"/>
                  </a:lnTo>
                  <a:lnTo>
                    <a:pt x="887145" y="1873152"/>
                  </a:lnTo>
                  <a:lnTo>
                    <a:pt x="879257" y="1881653"/>
                  </a:lnTo>
                  <a:lnTo>
                    <a:pt x="890381" y="1901564"/>
                  </a:lnTo>
                  <a:lnTo>
                    <a:pt x="895218" y="1910225"/>
                  </a:lnTo>
                  <a:lnTo>
                    <a:pt x="897022" y="1915068"/>
                  </a:lnTo>
                  <a:lnTo>
                    <a:pt x="905678" y="1938331"/>
                  </a:lnTo>
                  <a:lnTo>
                    <a:pt x="905893" y="1938927"/>
                  </a:lnTo>
                  <a:lnTo>
                    <a:pt x="911964" y="1947581"/>
                  </a:lnTo>
                  <a:lnTo>
                    <a:pt x="916451" y="1953989"/>
                  </a:lnTo>
                  <a:lnTo>
                    <a:pt x="923763" y="1962515"/>
                  </a:lnTo>
                  <a:lnTo>
                    <a:pt x="922191" y="1972016"/>
                  </a:lnTo>
                  <a:lnTo>
                    <a:pt x="941233" y="1970942"/>
                  </a:lnTo>
                  <a:lnTo>
                    <a:pt x="943450" y="1972673"/>
                  </a:lnTo>
                  <a:lnTo>
                    <a:pt x="950245" y="1977976"/>
                  </a:lnTo>
                  <a:lnTo>
                    <a:pt x="952909" y="2015503"/>
                  </a:lnTo>
                  <a:lnTo>
                    <a:pt x="941681" y="2023255"/>
                  </a:lnTo>
                  <a:lnTo>
                    <a:pt x="941859" y="2024354"/>
                  </a:lnTo>
                  <a:lnTo>
                    <a:pt x="942320" y="2027257"/>
                  </a:lnTo>
                  <a:lnTo>
                    <a:pt x="944536" y="2041221"/>
                  </a:lnTo>
                  <a:lnTo>
                    <a:pt x="952633" y="2055835"/>
                  </a:lnTo>
                  <a:lnTo>
                    <a:pt x="934597" y="2072321"/>
                  </a:lnTo>
                  <a:lnTo>
                    <a:pt x="915027" y="2081019"/>
                  </a:lnTo>
                  <a:lnTo>
                    <a:pt x="911319" y="2082277"/>
                  </a:lnTo>
                  <a:lnTo>
                    <a:pt x="901700" y="2085542"/>
                  </a:lnTo>
                  <a:lnTo>
                    <a:pt x="889398" y="2103127"/>
                  </a:lnTo>
                  <a:lnTo>
                    <a:pt x="875985" y="2113500"/>
                  </a:lnTo>
                  <a:lnTo>
                    <a:pt x="860479" y="2128379"/>
                  </a:lnTo>
                  <a:lnTo>
                    <a:pt x="849613" y="2123831"/>
                  </a:lnTo>
                  <a:lnTo>
                    <a:pt x="838041" y="2123898"/>
                  </a:lnTo>
                  <a:lnTo>
                    <a:pt x="824935" y="2114182"/>
                  </a:lnTo>
                  <a:lnTo>
                    <a:pt x="819300" y="2092061"/>
                  </a:lnTo>
                  <a:lnTo>
                    <a:pt x="819232" y="2091803"/>
                  </a:lnTo>
                  <a:lnTo>
                    <a:pt x="802713" y="2096922"/>
                  </a:lnTo>
                  <a:lnTo>
                    <a:pt x="791006" y="2093037"/>
                  </a:lnTo>
                  <a:lnTo>
                    <a:pt x="768385" y="2055700"/>
                  </a:lnTo>
                  <a:lnTo>
                    <a:pt x="763603" y="2031640"/>
                  </a:lnTo>
                  <a:lnTo>
                    <a:pt x="764684" y="2023310"/>
                  </a:lnTo>
                  <a:lnTo>
                    <a:pt x="767888" y="2018253"/>
                  </a:lnTo>
                  <a:lnTo>
                    <a:pt x="789748" y="1983715"/>
                  </a:lnTo>
                  <a:lnTo>
                    <a:pt x="807624" y="1964921"/>
                  </a:lnTo>
                  <a:lnTo>
                    <a:pt x="808925" y="1959513"/>
                  </a:lnTo>
                  <a:lnTo>
                    <a:pt x="823560" y="1922723"/>
                  </a:lnTo>
                  <a:lnTo>
                    <a:pt x="835641" y="1905560"/>
                  </a:lnTo>
                  <a:lnTo>
                    <a:pt x="839171" y="1900539"/>
                  </a:lnTo>
                  <a:lnTo>
                    <a:pt x="843762" y="1904191"/>
                  </a:lnTo>
                  <a:lnTo>
                    <a:pt x="847384" y="1899391"/>
                  </a:lnTo>
                  <a:lnTo>
                    <a:pt x="850595" y="1895138"/>
                  </a:lnTo>
                  <a:lnTo>
                    <a:pt x="857537" y="1876755"/>
                  </a:lnTo>
                  <a:lnTo>
                    <a:pt x="864095" y="1866327"/>
                  </a:lnTo>
                  <a:lnTo>
                    <a:pt x="863290" y="1856181"/>
                  </a:lnTo>
                  <a:lnTo>
                    <a:pt x="863689" y="1850651"/>
                  </a:lnTo>
                  <a:close/>
                  <a:moveTo>
                    <a:pt x="275910" y="1788014"/>
                  </a:moveTo>
                  <a:lnTo>
                    <a:pt x="283221" y="1795011"/>
                  </a:lnTo>
                  <a:lnTo>
                    <a:pt x="287248" y="1797159"/>
                  </a:lnTo>
                  <a:lnTo>
                    <a:pt x="287205" y="1808465"/>
                  </a:lnTo>
                  <a:lnTo>
                    <a:pt x="292570" y="1814572"/>
                  </a:lnTo>
                  <a:lnTo>
                    <a:pt x="283946" y="1820888"/>
                  </a:lnTo>
                  <a:lnTo>
                    <a:pt x="271096" y="1821330"/>
                  </a:lnTo>
                  <a:lnTo>
                    <a:pt x="268917" y="1807557"/>
                  </a:lnTo>
                  <a:lnTo>
                    <a:pt x="276186" y="1797724"/>
                  </a:lnTo>
                  <a:close/>
                  <a:moveTo>
                    <a:pt x="77023" y="1422797"/>
                  </a:moveTo>
                  <a:lnTo>
                    <a:pt x="105174" y="1425381"/>
                  </a:lnTo>
                  <a:lnTo>
                    <a:pt x="131473" y="1431899"/>
                  </a:lnTo>
                  <a:lnTo>
                    <a:pt x="145549" y="1441689"/>
                  </a:lnTo>
                  <a:lnTo>
                    <a:pt x="154652" y="1457967"/>
                  </a:lnTo>
                  <a:lnTo>
                    <a:pt x="171319" y="1464123"/>
                  </a:lnTo>
                  <a:lnTo>
                    <a:pt x="182485" y="1458685"/>
                  </a:lnTo>
                  <a:lnTo>
                    <a:pt x="193007" y="1466989"/>
                  </a:lnTo>
                  <a:lnTo>
                    <a:pt x="203565" y="1471955"/>
                  </a:lnTo>
                  <a:lnTo>
                    <a:pt x="207451" y="1485735"/>
                  </a:lnTo>
                  <a:lnTo>
                    <a:pt x="203019" y="1495531"/>
                  </a:lnTo>
                  <a:lnTo>
                    <a:pt x="189772" y="1510833"/>
                  </a:lnTo>
                  <a:lnTo>
                    <a:pt x="186359" y="1519364"/>
                  </a:lnTo>
                  <a:lnTo>
                    <a:pt x="185045" y="1522642"/>
                  </a:lnTo>
                  <a:lnTo>
                    <a:pt x="180337" y="1533929"/>
                  </a:lnTo>
                  <a:lnTo>
                    <a:pt x="181742" y="1545450"/>
                  </a:lnTo>
                  <a:lnTo>
                    <a:pt x="180085" y="1562409"/>
                  </a:lnTo>
                  <a:lnTo>
                    <a:pt x="186395" y="1569640"/>
                  </a:lnTo>
                  <a:lnTo>
                    <a:pt x="216555" y="1582621"/>
                  </a:lnTo>
                  <a:lnTo>
                    <a:pt x="221097" y="1597364"/>
                  </a:lnTo>
                  <a:lnTo>
                    <a:pt x="224234" y="1607559"/>
                  </a:lnTo>
                  <a:lnTo>
                    <a:pt x="225444" y="1627287"/>
                  </a:lnTo>
                  <a:lnTo>
                    <a:pt x="227776" y="1650770"/>
                  </a:lnTo>
                  <a:lnTo>
                    <a:pt x="238175" y="1655103"/>
                  </a:lnTo>
                  <a:lnTo>
                    <a:pt x="244363" y="1661309"/>
                  </a:lnTo>
                  <a:lnTo>
                    <a:pt x="231711" y="1669221"/>
                  </a:lnTo>
                  <a:lnTo>
                    <a:pt x="231803" y="1673075"/>
                  </a:lnTo>
                  <a:lnTo>
                    <a:pt x="232012" y="1682270"/>
                  </a:lnTo>
                  <a:lnTo>
                    <a:pt x="237960" y="1683798"/>
                  </a:lnTo>
                  <a:lnTo>
                    <a:pt x="251232" y="1685081"/>
                  </a:lnTo>
                  <a:lnTo>
                    <a:pt x="246708" y="1710351"/>
                  </a:lnTo>
                  <a:lnTo>
                    <a:pt x="250029" y="1722099"/>
                  </a:lnTo>
                  <a:lnTo>
                    <a:pt x="250207" y="1722719"/>
                  </a:lnTo>
                  <a:lnTo>
                    <a:pt x="264308" y="1744557"/>
                  </a:lnTo>
                  <a:lnTo>
                    <a:pt x="251453" y="1764911"/>
                  </a:lnTo>
                  <a:lnTo>
                    <a:pt x="260907" y="1774522"/>
                  </a:lnTo>
                  <a:lnTo>
                    <a:pt x="260882" y="1787210"/>
                  </a:lnTo>
                  <a:lnTo>
                    <a:pt x="263497" y="1812571"/>
                  </a:lnTo>
                  <a:lnTo>
                    <a:pt x="254130" y="1809459"/>
                  </a:lnTo>
                  <a:lnTo>
                    <a:pt x="242386" y="1814683"/>
                  </a:lnTo>
                  <a:lnTo>
                    <a:pt x="233553" y="1814099"/>
                  </a:lnTo>
                  <a:lnTo>
                    <a:pt x="226131" y="1820532"/>
                  </a:lnTo>
                  <a:lnTo>
                    <a:pt x="209526" y="1838940"/>
                  </a:lnTo>
                  <a:lnTo>
                    <a:pt x="202061" y="1832611"/>
                  </a:lnTo>
                  <a:lnTo>
                    <a:pt x="202448" y="1818341"/>
                  </a:lnTo>
                  <a:lnTo>
                    <a:pt x="198384" y="1808661"/>
                  </a:lnTo>
                  <a:lnTo>
                    <a:pt x="189643" y="1816039"/>
                  </a:lnTo>
                  <a:lnTo>
                    <a:pt x="181595" y="1800240"/>
                  </a:lnTo>
                  <a:lnTo>
                    <a:pt x="180699" y="1798485"/>
                  </a:lnTo>
                  <a:lnTo>
                    <a:pt x="177415" y="1808164"/>
                  </a:lnTo>
                  <a:lnTo>
                    <a:pt x="172682" y="1819617"/>
                  </a:lnTo>
                  <a:lnTo>
                    <a:pt x="138035" y="1805371"/>
                  </a:lnTo>
                  <a:lnTo>
                    <a:pt x="117685" y="1792402"/>
                  </a:lnTo>
                  <a:lnTo>
                    <a:pt x="106881" y="1802155"/>
                  </a:lnTo>
                  <a:lnTo>
                    <a:pt x="81019" y="1818464"/>
                  </a:lnTo>
                  <a:lnTo>
                    <a:pt x="69091" y="1811190"/>
                  </a:lnTo>
                  <a:lnTo>
                    <a:pt x="55151" y="1811080"/>
                  </a:lnTo>
                  <a:lnTo>
                    <a:pt x="56255" y="1809355"/>
                  </a:lnTo>
                  <a:lnTo>
                    <a:pt x="36428" y="1813700"/>
                  </a:lnTo>
                  <a:lnTo>
                    <a:pt x="32818" y="1801640"/>
                  </a:lnTo>
                  <a:lnTo>
                    <a:pt x="34322" y="1786854"/>
                  </a:lnTo>
                  <a:lnTo>
                    <a:pt x="34623" y="1783889"/>
                  </a:lnTo>
                  <a:lnTo>
                    <a:pt x="26237" y="1782674"/>
                  </a:lnTo>
                  <a:lnTo>
                    <a:pt x="32216" y="1772288"/>
                  </a:lnTo>
                  <a:lnTo>
                    <a:pt x="36114" y="1761228"/>
                  </a:lnTo>
                  <a:lnTo>
                    <a:pt x="36507" y="1748768"/>
                  </a:lnTo>
                  <a:lnTo>
                    <a:pt x="33671" y="1742888"/>
                  </a:lnTo>
                  <a:lnTo>
                    <a:pt x="38564" y="1722964"/>
                  </a:lnTo>
                  <a:lnTo>
                    <a:pt x="39313" y="1696712"/>
                  </a:lnTo>
                  <a:lnTo>
                    <a:pt x="53456" y="1688764"/>
                  </a:lnTo>
                  <a:lnTo>
                    <a:pt x="53996" y="1685971"/>
                  </a:lnTo>
                  <a:lnTo>
                    <a:pt x="56366" y="1673775"/>
                  </a:lnTo>
                  <a:lnTo>
                    <a:pt x="52732" y="1661444"/>
                  </a:lnTo>
                  <a:lnTo>
                    <a:pt x="73849" y="1654729"/>
                  </a:lnTo>
                  <a:lnTo>
                    <a:pt x="90976" y="1647296"/>
                  </a:lnTo>
                  <a:lnTo>
                    <a:pt x="103216" y="1654453"/>
                  </a:lnTo>
                  <a:lnTo>
                    <a:pt x="112995" y="1649463"/>
                  </a:lnTo>
                  <a:lnTo>
                    <a:pt x="115432" y="1648223"/>
                  </a:lnTo>
                  <a:lnTo>
                    <a:pt x="125064" y="1640606"/>
                  </a:lnTo>
                  <a:lnTo>
                    <a:pt x="126684" y="1634290"/>
                  </a:lnTo>
                  <a:lnTo>
                    <a:pt x="128139" y="1628637"/>
                  </a:lnTo>
                  <a:lnTo>
                    <a:pt x="130006" y="1621382"/>
                  </a:lnTo>
                  <a:lnTo>
                    <a:pt x="136230" y="1601636"/>
                  </a:lnTo>
                  <a:lnTo>
                    <a:pt x="139619" y="1583929"/>
                  </a:lnTo>
                  <a:lnTo>
                    <a:pt x="125727" y="1556314"/>
                  </a:lnTo>
                  <a:lnTo>
                    <a:pt x="120945" y="1546807"/>
                  </a:lnTo>
                  <a:lnTo>
                    <a:pt x="108833" y="1541614"/>
                  </a:lnTo>
                  <a:lnTo>
                    <a:pt x="103149" y="1522114"/>
                  </a:lnTo>
                  <a:lnTo>
                    <a:pt x="104640" y="1507819"/>
                  </a:lnTo>
                  <a:lnTo>
                    <a:pt x="91878" y="1491032"/>
                  </a:lnTo>
                  <a:lnTo>
                    <a:pt x="87888" y="1481088"/>
                  </a:lnTo>
                  <a:lnTo>
                    <a:pt x="70663" y="1457390"/>
                  </a:lnTo>
                  <a:lnTo>
                    <a:pt x="69448" y="1452283"/>
                  </a:lnTo>
                  <a:close/>
                  <a:moveTo>
                    <a:pt x="495177" y="1027812"/>
                  </a:moveTo>
                  <a:lnTo>
                    <a:pt x="498996" y="1034864"/>
                  </a:lnTo>
                  <a:lnTo>
                    <a:pt x="526749" y="1043838"/>
                  </a:lnTo>
                  <a:lnTo>
                    <a:pt x="529978" y="1044004"/>
                  </a:lnTo>
                  <a:lnTo>
                    <a:pt x="540696" y="1044562"/>
                  </a:lnTo>
                  <a:lnTo>
                    <a:pt x="569302" y="1070065"/>
                  </a:lnTo>
                  <a:lnTo>
                    <a:pt x="575496" y="1074202"/>
                  </a:lnTo>
                  <a:lnTo>
                    <a:pt x="582205" y="1078683"/>
                  </a:lnTo>
                  <a:lnTo>
                    <a:pt x="607049" y="1080327"/>
                  </a:lnTo>
                  <a:lnTo>
                    <a:pt x="615741" y="1085244"/>
                  </a:lnTo>
                  <a:lnTo>
                    <a:pt x="622905" y="1089301"/>
                  </a:lnTo>
                  <a:lnTo>
                    <a:pt x="645385" y="1090860"/>
                  </a:lnTo>
                  <a:lnTo>
                    <a:pt x="662137" y="1088288"/>
                  </a:lnTo>
                  <a:lnTo>
                    <a:pt x="686680" y="1088559"/>
                  </a:lnTo>
                  <a:lnTo>
                    <a:pt x="707686" y="1092192"/>
                  </a:lnTo>
                  <a:lnTo>
                    <a:pt x="717981" y="1096685"/>
                  </a:lnTo>
                  <a:lnTo>
                    <a:pt x="750780" y="1110992"/>
                  </a:lnTo>
                  <a:lnTo>
                    <a:pt x="773088" y="1129762"/>
                  </a:lnTo>
                  <a:lnTo>
                    <a:pt x="783818" y="1141903"/>
                  </a:lnTo>
                  <a:lnTo>
                    <a:pt x="785003" y="1143241"/>
                  </a:lnTo>
                  <a:lnTo>
                    <a:pt x="825985" y="1176502"/>
                  </a:lnTo>
                  <a:lnTo>
                    <a:pt x="846525" y="1185237"/>
                  </a:lnTo>
                  <a:lnTo>
                    <a:pt x="841092" y="1189944"/>
                  </a:lnTo>
                  <a:lnTo>
                    <a:pt x="838416" y="1194830"/>
                  </a:lnTo>
                  <a:lnTo>
                    <a:pt x="837427" y="1196634"/>
                  </a:lnTo>
                  <a:lnTo>
                    <a:pt x="831012" y="1206645"/>
                  </a:lnTo>
                  <a:lnTo>
                    <a:pt x="824119" y="1225857"/>
                  </a:lnTo>
                  <a:lnTo>
                    <a:pt x="819705" y="1238157"/>
                  </a:lnTo>
                  <a:lnTo>
                    <a:pt x="819693" y="1238188"/>
                  </a:lnTo>
                  <a:lnTo>
                    <a:pt x="801743" y="1254048"/>
                  </a:lnTo>
                  <a:lnTo>
                    <a:pt x="783505" y="1277513"/>
                  </a:lnTo>
                  <a:lnTo>
                    <a:pt x="770694" y="1310836"/>
                  </a:lnTo>
                  <a:lnTo>
                    <a:pt x="767452" y="1319257"/>
                  </a:lnTo>
                  <a:lnTo>
                    <a:pt x="763303" y="1341808"/>
                  </a:lnTo>
                  <a:lnTo>
                    <a:pt x="750841" y="1377064"/>
                  </a:lnTo>
                  <a:lnTo>
                    <a:pt x="751590" y="1383079"/>
                  </a:lnTo>
                  <a:lnTo>
                    <a:pt x="752130" y="1387443"/>
                  </a:lnTo>
                  <a:lnTo>
                    <a:pt x="745212" y="1399910"/>
                  </a:lnTo>
                  <a:lnTo>
                    <a:pt x="741860" y="1418944"/>
                  </a:lnTo>
                  <a:lnTo>
                    <a:pt x="742806" y="1425088"/>
                  </a:lnTo>
                  <a:lnTo>
                    <a:pt x="748355" y="1435798"/>
                  </a:lnTo>
                  <a:lnTo>
                    <a:pt x="760866" y="1459939"/>
                  </a:lnTo>
                  <a:lnTo>
                    <a:pt x="775126" y="1487455"/>
                  </a:lnTo>
                  <a:lnTo>
                    <a:pt x="776771" y="1496060"/>
                  </a:lnTo>
                  <a:lnTo>
                    <a:pt x="796304" y="1532175"/>
                  </a:lnTo>
                  <a:lnTo>
                    <a:pt x="803849" y="1546139"/>
                  </a:lnTo>
                  <a:lnTo>
                    <a:pt x="812320" y="1569905"/>
                  </a:lnTo>
                  <a:lnTo>
                    <a:pt x="817655" y="1628000"/>
                  </a:lnTo>
                  <a:lnTo>
                    <a:pt x="824389" y="1636998"/>
                  </a:lnTo>
                  <a:lnTo>
                    <a:pt x="829957" y="1644450"/>
                  </a:lnTo>
                  <a:lnTo>
                    <a:pt x="834039" y="1660623"/>
                  </a:lnTo>
                  <a:lnTo>
                    <a:pt x="840521" y="1675176"/>
                  </a:lnTo>
                  <a:lnTo>
                    <a:pt x="839202" y="1692632"/>
                  </a:lnTo>
                  <a:lnTo>
                    <a:pt x="838551" y="1701207"/>
                  </a:lnTo>
                  <a:lnTo>
                    <a:pt x="846101" y="1719811"/>
                  </a:lnTo>
                  <a:lnTo>
                    <a:pt x="850202" y="1731743"/>
                  </a:lnTo>
                  <a:lnTo>
                    <a:pt x="840754" y="1747216"/>
                  </a:lnTo>
                  <a:lnTo>
                    <a:pt x="839269" y="1749653"/>
                  </a:lnTo>
                  <a:lnTo>
                    <a:pt x="835555" y="1761929"/>
                  </a:lnTo>
                  <a:lnTo>
                    <a:pt x="833179" y="1769761"/>
                  </a:lnTo>
                  <a:lnTo>
                    <a:pt x="833044" y="1770209"/>
                  </a:lnTo>
                  <a:lnTo>
                    <a:pt x="831012" y="1787622"/>
                  </a:lnTo>
                  <a:lnTo>
                    <a:pt x="840509" y="1794828"/>
                  </a:lnTo>
                  <a:lnTo>
                    <a:pt x="835930" y="1805250"/>
                  </a:lnTo>
                  <a:lnTo>
                    <a:pt x="834364" y="1808804"/>
                  </a:lnTo>
                  <a:lnTo>
                    <a:pt x="841313" y="1820564"/>
                  </a:lnTo>
                  <a:lnTo>
                    <a:pt x="841423" y="1820748"/>
                  </a:lnTo>
                  <a:lnTo>
                    <a:pt x="843001" y="1817483"/>
                  </a:lnTo>
                  <a:lnTo>
                    <a:pt x="847667" y="1807803"/>
                  </a:lnTo>
                  <a:lnTo>
                    <a:pt x="856936" y="1810001"/>
                  </a:lnTo>
                  <a:lnTo>
                    <a:pt x="857697" y="1807497"/>
                  </a:lnTo>
                  <a:lnTo>
                    <a:pt x="852682" y="1805974"/>
                  </a:lnTo>
                  <a:lnTo>
                    <a:pt x="855469" y="1799652"/>
                  </a:lnTo>
                  <a:lnTo>
                    <a:pt x="869791" y="1804876"/>
                  </a:lnTo>
                  <a:lnTo>
                    <a:pt x="881847" y="1795552"/>
                  </a:lnTo>
                  <a:lnTo>
                    <a:pt x="895886" y="1800101"/>
                  </a:lnTo>
                  <a:lnTo>
                    <a:pt x="866384" y="1826291"/>
                  </a:lnTo>
                  <a:lnTo>
                    <a:pt x="852688" y="1823707"/>
                  </a:lnTo>
                  <a:lnTo>
                    <a:pt x="856690" y="1828985"/>
                  </a:lnTo>
                  <a:lnTo>
                    <a:pt x="852467" y="1829716"/>
                  </a:lnTo>
                  <a:lnTo>
                    <a:pt x="852307" y="1832944"/>
                  </a:lnTo>
                  <a:lnTo>
                    <a:pt x="845801" y="1837302"/>
                  </a:lnTo>
                  <a:lnTo>
                    <a:pt x="851638" y="1839236"/>
                  </a:lnTo>
                  <a:lnTo>
                    <a:pt x="851467" y="1840150"/>
                  </a:lnTo>
                  <a:lnTo>
                    <a:pt x="850742" y="1843974"/>
                  </a:lnTo>
                  <a:lnTo>
                    <a:pt x="853811" y="1847282"/>
                  </a:lnTo>
                  <a:lnTo>
                    <a:pt x="853799" y="1840475"/>
                  </a:lnTo>
                  <a:lnTo>
                    <a:pt x="855414" y="1854893"/>
                  </a:lnTo>
                  <a:lnTo>
                    <a:pt x="855549" y="1856078"/>
                  </a:lnTo>
                  <a:lnTo>
                    <a:pt x="854990" y="1868716"/>
                  </a:lnTo>
                  <a:lnTo>
                    <a:pt x="854984" y="1868839"/>
                  </a:lnTo>
                  <a:lnTo>
                    <a:pt x="848839" y="1886184"/>
                  </a:lnTo>
                  <a:lnTo>
                    <a:pt x="847458" y="1890082"/>
                  </a:lnTo>
                  <a:lnTo>
                    <a:pt x="836218" y="1901695"/>
                  </a:lnTo>
                  <a:lnTo>
                    <a:pt x="828268" y="1909907"/>
                  </a:lnTo>
                  <a:lnTo>
                    <a:pt x="826267" y="1911982"/>
                  </a:lnTo>
                  <a:lnTo>
                    <a:pt x="821375" y="1919071"/>
                  </a:lnTo>
                  <a:lnTo>
                    <a:pt x="813799" y="1940216"/>
                  </a:lnTo>
                  <a:lnTo>
                    <a:pt x="809306" y="1952756"/>
                  </a:lnTo>
                  <a:lnTo>
                    <a:pt x="806808" y="1957599"/>
                  </a:lnTo>
                  <a:lnTo>
                    <a:pt x="803929" y="1961803"/>
                  </a:lnTo>
                  <a:lnTo>
                    <a:pt x="795703" y="1959845"/>
                  </a:lnTo>
                  <a:lnTo>
                    <a:pt x="800491" y="1967622"/>
                  </a:lnTo>
                  <a:lnTo>
                    <a:pt x="787894" y="1982206"/>
                  </a:lnTo>
                  <a:lnTo>
                    <a:pt x="778889" y="1971863"/>
                  </a:lnTo>
                  <a:lnTo>
                    <a:pt x="775525" y="1973084"/>
                  </a:lnTo>
                  <a:lnTo>
                    <a:pt x="760111" y="1978701"/>
                  </a:lnTo>
                  <a:lnTo>
                    <a:pt x="757078" y="1979806"/>
                  </a:lnTo>
                  <a:lnTo>
                    <a:pt x="756390" y="1990068"/>
                  </a:lnTo>
                  <a:lnTo>
                    <a:pt x="750019" y="1995512"/>
                  </a:lnTo>
                  <a:lnTo>
                    <a:pt x="746507" y="2008414"/>
                  </a:lnTo>
                  <a:lnTo>
                    <a:pt x="753370" y="2013846"/>
                  </a:lnTo>
                  <a:lnTo>
                    <a:pt x="757244" y="2016909"/>
                  </a:lnTo>
                  <a:lnTo>
                    <a:pt x="751891" y="2025533"/>
                  </a:lnTo>
                  <a:lnTo>
                    <a:pt x="744543" y="2045278"/>
                  </a:lnTo>
                  <a:lnTo>
                    <a:pt x="711486" y="2043646"/>
                  </a:lnTo>
                  <a:lnTo>
                    <a:pt x="697116" y="2040417"/>
                  </a:lnTo>
                  <a:lnTo>
                    <a:pt x="692622" y="2026533"/>
                  </a:lnTo>
                  <a:lnTo>
                    <a:pt x="692616" y="2026509"/>
                  </a:lnTo>
                  <a:lnTo>
                    <a:pt x="692604" y="2026478"/>
                  </a:lnTo>
                  <a:lnTo>
                    <a:pt x="692352" y="2025686"/>
                  </a:lnTo>
                  <a:lnTo>
                    <a:pt x="692235" y="2025686"/>
                  </a:lnTo>
                  <a:lnTo>
                    <a:pt x="672536" y="2024845"/>
                  </a:lnTo>
                  <a:lnTo>
                    <a:pt x="648853" y="2027116"/>
                  </a:lnTo>
                  <a:lnTo>
                    <a:pt x="648792" y="2027098"/>
                  </a:lnTo>
                  <a:lnTo>
                    <a:pt x="638086" y="2023446"/>
                  </a:lnTo>
                  <a:lnTo>
                    <a:pt x="626232" y="2028203"/>
                  </a:lnTo>
                  <a:lnTo>
                    <a:pt x="625999" y="2028295"/>
                  </a:lnTo>
                  <a:lnTo>
                    <a:pt x="631505" y="2034641"/>
                  </a:lnTo>
                  <a:lnTo>
                    <a:pt x="642991" y="2037281"/>
                  </a:lnTo>
                  <a:lnTo>
                    <a:pt x="626668" y="2047672"/>
                  </a:lnTo>
                  <a:lnTo>
                    <a:pt x="617006" y="2058156"/>
                  </a:lnTo>
                  <a:lnTo>
                    <a:pt x="604249" y="2064220"/>
                  </a:lnTo>
                  <a:lnTo>
                    <a:pt x="601014" y="2052767"/>
                  </a:lnTo>
                  <a:lnTo>
                    <a:pt x="517424" y="2024041"/>
                  </a:lnTo>
                  <a:lnTo>
                    <a:pt x="512697" y="2019217"/>
                  </a:lnTo>
                  <a:lnTo>
                    <a:pt x="470782" y="2033316"/>
                  </a:lnTo>
                  <a:lnTo>
                    <a:pt x="457289" y="2020420"/>
                  </a:lnTo>
                  <a:lnTo>
                    <a:pt x="439634" y="2026601"/>
                  </a:lnTo>
                  <a:lnTo>
                    <a:pt x="434515" y="2052374"/>
                  </a:lnTo>
                  <a:lnTo>
                    <a:pt x="378880" y="2038834"/>
                  </a:lnTo>
                  <a:lnTo>
                    <a:pt x="384988" y="1996961"/>
                  </a:lnTo>
                  <a:lnTo>
                    <a:pt x="374245" y="1998023"/>
                  </a:lnTo>
                  <a:lnTo>
                    <a:pt x="374128" y="1968082"/>
                  </a:lnTo>
                  <a:lnTo>
                    <a:pt x="380016" y="1960483"/>
                  </a:lnTo>
                  <a:lnTo>
                    <a:pt x="363717" y="1926216"/>
                  </a:lnTo>
                  <a:lnTo>
                    <a:pt x="382895" y="1913050"/>
                  </a:lnTo>
                  <a:lnTo>
                    <a:pt x="400623" y="1891039"/>
                  </a:lnTo>
                  <a:lnTo>
                    <a:pt x="429935" y="1891635"/>
                  </a:lnTo>
                  <a:lnTo>
                    <a:pt x="470469" y="1848467"/>
                  </a:lnTo>
                  <a:lnTo>
                    <a:pt x="428861" y="1814635"/>
                  </a:lnTo>
                  <a:lnTo>
                    <a:pt x="428714" y="1803366"/>
                  </a:lnTo>
                  <a:lnTo>
                    <a:pt x="437897" y="1793833"/>
                  </a:lnTo>
                  <a:lnTo>
                    <a:pt x="436786" y="1789795"/>
                  </a:lnTo>
                  <a:lnTo>
                    <a:pt x="441703" y="1788002"/>
                  </a:lnTo>
                  <a:lnTo>
                    <a:pt x="420512" y="1768539"/>
                  </a:lnTo>
                  <a:lnTo>
                    <a:pt x="415908" y="1768171"/>
                  </a:lnTo>
                  <a:lnTo>
                    <a:pt x="376185" y="1777525"/>
                  </a:lnTo>
                  <a:lnTo>
                    <a:pt x="355258" y="1760265"/>
                  </a:lnTo>
                  <a:lnTo>
                    <a:pt x="331606" y="1750825"/>
                  </a:lnTo>
                  <a:lnTo>
                    <a:pt x="308758" y="1726660"/>
                  </a:lnTo>
                  <a:lnTo>
                    <a:pt x="283724" y="1715453"/>
                  </a:lnTo>
                  <a:lnTo>
                    <a:pt x="269390" y="1705448"/>
                  </a:lnTo>
                  <a:lnTo>
                    <a:pt x="268887" y="1693197"/>
                  </a:lnTo>
                  <a:lnTo>
                    <a:pt x="274694" y="1682468"/>
                  </a:lnTo>
                  <a:lnTo>
                    <a:pt x="275069" y="1681780"/>
                  </a:lnTo>
                  <a:lnTo>
                    <a:pt x="261582" y="1662919"/>
                  </a:lnTo>
                  <a:lnTo>
                    <a:pt x="258672" y="1645021"/>
                  </a:lnTo>
                  <a:lnTo>
                    <a:pt x="253853" y="1625048"/>
                  </a:lnTo>
                  <a:lnTo>
                    <a:pt x="253804" y="1624858"/>
                  </a:lnTo>
                  <a:lnTo>
                    <a:pt x="240361" y="1615319"/>
                  </a:lnTo>
                  <a:lnTo>
                    <a:pt x="246254" y="1609065"/>
                  </a:lnTo>
                  <a:lnTo>
                    <a:pt x="232116" y="1595678"/>
                  </a:lnTo>
                  <a:lnTo>
                    <a:pt x="232141" y="1594530"/>
                  </a:lnTo>
                  <a:lnTo>
                    <a:pt x="232595" y="1571255"/>
                  </a:lnTo>
                  <a:lnTo>
                    <a:pt x="242086" y="1566554"/>
                  </a:lnTo>
                  <a:lnTo>
                    <a:pt x="252153" y="1562435"/>
                  </a:lnTo>
                  <a:lnTo>
                    <a:pt x="253743" y="1561791"/>
                  </a:lnTo>
                  <a:lnTo>
                    <a:pt x="251423" y="1549926"/>
                  </a:lnTo>
                  <a:lnTo>
                    <a:pt x="252356" y="1542340"/>
                  </a:lnTo>
                  <a:lnTo>
                    <a:pt x="253927" y="1529487"/>
                  </a:lnTo>
                  <a:lnTo>
                    <a:pt x="251398" y="1526381"/>
                  </a:lnTo>
                  <a:lnTo>
                    <a:pt x="241171" y="1513823"/>
                  </a:lnTo>
                  <a:lnTo>
                    <a:pt x="229090" y="1482845"/>
                  </a:lnTo>
                  <a:lnTo>
                    <a:pt x="230361" y="1459662"/>
                  </a:lnTo>
                  <a:lnTo>
                    <a:pt x="228126" y="1448933"/>
                  </a:lnTo>
                  <a:lnTo>
                    <a:pt x="218752" y="1429458"/>
                  </a:lnTo>
                  <a:lnTo>
                    <a:pt x="214713" y="1421074"/>
                  </a:lnTo>
                  <a:lnTo>
                    <a:pt x="200103" y="1397264"/>
                  </a:lnTo>
                  <a:lnTo>
                    <a:pt x="194633" y="1372939"/>
                  </a:lnTo>
                  <a:lnTo>
                    <a:pt x="188611" y="1375996"/>
                  </a:lnTo>
                  <a:lnTo>
                    <a:pt x="188446" y="1371822"/>
                  </a:lnTo>
                  <a:lnTo>
                    <a:pt x="188126" y="1363910"/>
                  </a:lnTo>
                  <a:lnTo>
                    <a:pt x="185032" y="1372123"/>
                  </a:lnTo>
                  <a:lnTo>
                    <a:pt x="178563" y="1370797"/>
                  </a:lnTo>
                  <a:lnTo>
                    <a:pt x="179630" y="1356883"/>
                  </a:lnTo>
                  <a:lnTo>
                    <a:pt x="171681" y="1360602"/>
                  </a:lnTo>
                  <a:lnTo>
                    <a:pt x="169403" y="1360884"/>
                  </a:lnTo>
                  <a:lnTo>
                    <a:pt x="157617" y="1362351"/>
                  </a:lnTo>
                  <a:lnTo>
                    <a:pt x="146795" y="1359945"/>
                  </a:lnTo>
                  <a:lnTo>
                    <a:pt x="135856" y="1367654"/>
                  </a:lnTo>
                  <a:lnTo>
                    <a:pt x="114327" y="1382833"/>
                  </a:lnTo>
                  <a:lnTo>
                    <a:pt x="109649" y="1390549"/>
                  </a:lnTo>
                  <a:lnTo>
                    <a:pt x="65611" y="1407466"/>
                  </a:lnTo>
                  <a:lnTo>
                    <a:pt x="55187" y="1412732"/>
                  </a:lnTo>
                  <a:lnTo>
                    <a:pt x="35359" y="1407061"/>
                  </a:lnTo>
                  <a:lnTo>
                    <a:pt x="26894" y="1412370"/>
                  </a:lnTo>
                  <a:lnTo>
                    <a:pt x="16704" y="1407693"/>
                  </a:lnTo>
                  <a:lnTo>
                    <a:pt x="7778" y="1378684"/>
                  </a:lnTo>
                  <a:lnTo>
                    <a:pt x="0" y="1375505"/>
                  </a:lnTo>
                  <a:lnTo>
                    <a:pt x="8392" y="1362093"/>
                  </a:lnTo>
                  <a:lnTo>
                    <a:pt x="14782" y="1346074"/>
                  </a:lnTo>
                  <a:lnTo>
                    <a:pt x="51958" y="1324720"/>
                  </a:lnTo>
                  <a:lnTo>
                    <a:pt x="92860" y="1292766"/>
                  </a:lnTo>
                  <a:lnTo>
                    <a:pt x="93216" y="1292490"/>
                  </a:lnTo>
                  <a:lnTo>
                    <a:pt x="124542" y="1269964"/>
                  </a:lnTo>
                  <a:lnTo>
                    <a:pt x="176217" y="1234812"/>
                  </a:lnTo>
                  <a:lnTo>
                    <a:pt x="177586" y="1233591"/>
                  </a:lnTo>
                  <a:lnTo>
                    <a:pt x="195131" y="1217927"/>
                  </a:lnTo>
                  <a:lnTo>
                    <a:pt x="234032" y="1176962"/>
                  </a:lnTo>
                  <a:lnTo>
                    <a:pt x="270851" y="1148974"/>
                  </a:lnTo>
                  <a:lnTo>
                    <a:pt x="275701" y="1145291"/>
                  </a:lnTo>
                  <a:lnTo>
                    <a:pt x="335565" y="1093677"/>
                  </a:lnTo>
                  <a:lnTo>
                    <a:pt x="359776" y="1072803"/>
                  </a:lnTo>
                  <a:lnTo>
                    <a:pt x="374122" y="1064713"/>
                  </a:lnTo>
                  <a:lnTo>
                    <a:pt x="388794" y="1061963"/>
                  </a:lnTo>
                  <a:lnTo>
                    <a:pt x="421986" y="1045581"/>
                  </a:lnTo>
                  <a:lnTo>
                    <a:pt x="429217" y="1044611"/>
                  </a:lnTo>
                  <a:lnTo>
                    <a:pt x="430727" y="1043955"/>
                  </a:lnTo>
                  <a:lnTo>
                    <a:pt x="439088" y="1040315"/>
                  </a:lnTo>
                  <a:lnTo>
                    <a:pt x="446952" y="1036896"/>
                  </a:lnTo>
                  <a:lnTo>
                    <a:pt x="458450" y="1031887"/>
                  </a:lnTo>
                  <a:lnTo>
                    <a:pt x="471371" y="1029058"/>
                  </a:lnTo>
                  <a:lnTo>
                    <a:pt x="484502" y="1031519"/>
                  </a:lnTo>
                  <a:close/>
                  <a:moveTo>
                    <a:pt x="309757" y="74640"/>
                  </a:moveTo>
                  <a:lnTo>
                    <a:pt x="317655" y="75474"/>
                  </a:lnTo>
                  <a:lnTo>
                    <a:pt x="319195" y="87543"/>
                  </a:lnTo>
                  <a:lnTo>
                    <a:pt x="334398" y="93058"/>
                  </a:lnTo>
                  <a:lnTo>
                    <a:pt x="343663" y="104400"/>
                  </a:lnTo>
                  <a:lnTo>
                    <a:pt x="351064" y="114236"/>
                  </a:lnTo>
                  <a:lnTo>
                    <a:pt x="357541" y="128556"/>
                  </a:lnTo>
                  <a:lnTo>
                    <a:pt x="358231" y="130079"/>
                  </a:lnTo>
                  <a:lnTo>
                    <a:pt x="367506" y="144272"/>
                  </a:lnTo>
                  <a:lnTo>
                    <a:pt x="387383" y="150432"/>
                  </a:lnTo>
                  <a:lnTo>
                    <a:pt x="400578" y="160389"/>
                  </a:lnTo>
                  <a:lnTo>
                    <a:pt x="403451" y="160976"/>
                  </a:lnTo>
                  <a:lnTo>
                    <a:pt x="415797" y="163497"/>
                  </a:lnTo>
                  <a:lnTo>
                    <a:pt x="425698" y="178981"/>
                  </a:lnTo>
                  <a:lnTo>
                    <a:pt x="441296" y="185098"/>
                  </a:lnTo>
                  <a:lnTo>
                    <a:pt x="462189" y="190497"/>
                  </a:lnTo>
                  <a:lnTo>
                    <a:pt x="475875" y="201891"/>
                  </a:lnTo>
                  <a:lnTo>
                    <a:pt x="483578" y="204137"/>
                  </a:lnTo>
                  <a:lnTo>
                    <a:pt x="485822" y="204792"/>
                  </a:lnTo>
                  <a:lnTo>
                    <a:pt x="495288" y="197816"/>
                  </a:lnTo>
                  <a:lnTo>
                    <a:pt x="498973" y="195101"/>
                  </a:lnTo>
                  <a:lnTo>
                    <a:pt x="513127" y="198506"/>
                  </a:lnTo>
                  <a:lnTo>
                    <a:pt x="520536" y="212994"/>
                  </a:lnTo>
                  <a:lnTo>
                    <a:pt x="521504" y="214888"/>
                  </a:lnTo>
                  <a:lnTo>
                    <a:pt x="531806" y="229041"/>
                  </a:lnTo>
                  <a:lnTo>
                    <a:pt x="549045" y="241003"/>
                  </a:lnTo>
                  <a:lnTo>
                    <a:pt x="560301" y="251062"/>
                  </a:lnTo>
                  <a:lnTo>
                    <a:pt x="562395" y="252934"/>
                  </a:lnTo>
                  <a:lnTo>
                    <a:pt x="581070" y="259052"/>
                  </a:lnTo>
                  <a:lnTo>
                    <a:pt x="595655" y="271305"/>
                  </a:lnTo>
                  <a:lnTo>
                    <a:pt x="611072" y="279176"/>
                  </a:lnTo>
                  <a:lnTo>
                    <a:pt x="626551" y="288772"/>
                  </a:lnTo>
                  <a:lnTo>
                    <a:pt x="638129" y="290781"/>
                  </a:lnTo>
                  <a:lnTo>
                    <a:pt x="645603" y="292077"/>
                  </a:lnTo>
                  <a:lnTo>
                    <a:pt x="655891" y="297700"/>
                  </a:lnTo>
                  <a:lnTo>
                    <a:pt x="663389" y="295556"/>
                  </a:lnTo>
                  <a:lnTo>
                    <a:pt x="667336" y="294426"/>
                  </a:lnTo>
                  <a:lnTo>
                    <a:pt x="675064" y="297945"/>
                  </a:lnTo>
                  <a:lnTo>
                    <a:pt x="681801" y="301791"/>
                  </a:lnTo>
                  <a:lnTo>
                    <a:pt x="683178" y="311204"/>
                  </a:lnTo>
                  <a:lnTo>
                    <a:pt x="691342" y="313472"/>
                  </a:lnTo>
                  <a:lnTo>
                    <a:pt x="692031" y="322526"/>
                  </a:lnTo>
                  <a:lnTo>
                    <a:pt x="692319" y="326313"/>
                  </a:lnTo>
                  <a:lnTo>
                    <a:pt x="685264" y="334771"/>
                  </a:lnTo>
                  <a:lnTo>
                    <a:pt x="682781" y="345268"/>
                  </a:lnTo>
                  <a:lnTo>
                    <a:pt x="687526" y="353995"/>
                  </a:lnTo>
                  <a:lnTo>
                    <a:pt x="687189" y="361844"/>
                  </a:lnTo>
                  <a:lnTo>
                    <a:pt x="691681" y="371791"/>
                  </a:lnTo>
                  <a:lnTo>
                    <a:pt x="697090" y="381829"/>
                  </a:lnTo>
                  <a:lnTo>
                    <a:pt x="700190" y="392580"/>
                  </a:lnTo>
                  <a:lnTo>
                    <a:pt x="696298" y="403627"/>
                  </a:lnTo>
                  <a:lnTo>
                    <a:pt x="692614" y="408055"/>
                  </a:lnTo>
                  <a:lnTo>
                    <a:pt x="683979" y="418436"/>
                  </a:lnTo>
                  <a:lnTo>
                    <a:pt x="686271" y="425539"/>
                  </a:lnTo>
                  <a:lnTo>
                    <a:pt x="686289" y="436859"/>
                  </a:lnTo>
                  <a:lnTo>
                    <a:pt x="673895" y="443631"/>
                  </a:lnTo>
                  <a:lnTo>
                    <a:pt x="674250" y="454946"/>
                  </a:lnTo>
                  <a:lnTo>
                    <a:pt x="674239" y="454958"/>
                  </a:lnTo>
                  <a:lnTo>
                    <a:pt x="662008" y="468464"/>
                  </a:lnTo>
                  <a:lnTo>
                    <a:pt x="666241" y="478769"/>
                  </a:lnTo>
                  <a:lnTo>
                    <a:pt x="666572" y="479575"/>
                  </a:lnTo>
                  <a:lnTo>
                    <a:pt x="676177" y="487564"/>
                  </a:lnTo>
                  <a:lnTo>
                    <a:pt x="671322" y="497202"/>
                  </a:lnTo>
                  <a:lnTo>
                    <a:pt x="676096" y="507244"/>
                  </a:lnTo>
                  <a:lnTo>
                    <a:pt x="664335" y="516814"/>
                  </a:lnTo>
                  <a:lnTo>
                    <a:pt x="646234" y="549590"/>
                  </a:lnTo>
                  <a:lnTo>
                    <a:pt x="641315" y="554446"/>
                  </a:lnTo>
                  <a:lnTo>
                    <a:pt x="633138" y="556684"/>
                  </a:lnTo>
                  <a:lnTo>
                    <a:pt x="605195" y="545970"/>
                  </a:lnTo>
                  <a:lnTo>
                    <a:pt x="584158" y="546443"/>
                  </a:lnTo>
                  <a:lnTo>
                    <a:pt x="581979" y="546119"/>
                  </a:lnTo>
                  <a:lnTo>
                    <a:pt x="563633" y="543396"/>
                  </a:lnTo>
                  <a:lnTo>
                    <a:pt x="538499" y="536647"/>
                  </a:lnTo>
                  <a:lnTo>
                    <a:pt x="530669" y="537711"/>
                  </a:lnTo>
                  <a:lnTo>
                    <a:pt x="502913" y="521453"/>
                  </a:lnTo>
                  <a:lnTo>
                    <a:pt x="492681" y="523293"/>
                  </a:lnTo>
                  <a:lnTo>
                    <a:pt x="492009" y="522714"/>
                  </a:lnTo>
                  <a:lnTo>
                    <a:pt x="480990" y="513208"/>
                  </a:lnTo>
                  <a:lnTo>
                    <a:pt x="472427" y="512163"/>
                  </a:lnTo>
                  <a:lnTo>
                    <a:pt x="454733" y="498530"/>
                  </a:lnTo>
                  <a:lnTo>
                    <a:pt x="436720" y="492328"/>
                  </a:lnTo>
                  <a:lnTo>
                    <a:pt x="413473" y="484562"/>
                  </a:lnTo>
                  <a:lnTo>
                    <a:pt x="411220" y="483809"/>
                  </a:lnTo>
                  <a:lnTo>
                    <a:pt x="402758" y="487351"/>
                  </a:lnTo>
                  <a:lnTo>
                    <a:pt x="389014" y="480096"/>
                  </a:lnTo>
                  <a:lnTo>
                    <a:pt x="369668" y="469885"/>
                  </a:lnTo>
                  <a:lnTo>
                    <a:pt x="361778" y="469334"/>
                  </a:lnTo>
                  <a:lnTo>
                    <a:pt x="348960" y="472531"/>
                  </a:lnTo>
                  <a:lnTo>
                    <a:pt x="323528" y="457438"/>
                  </a:lnTo>
                  <a:lnTo>
                    <a:pt x="309846" y="450886"/>
                  </a:lnTo>
                  <a:lnTo>
                    <a:pt x="305046" y="443453"/>
                  </a:lnTo>
                  <a:lnTo>
                    <a:pt x="300154" y="435875"/>
                  </a:lnTo>
                  <a:lnTo>
                    <a:pt x="292835" y="431925"/>
                  </a:lnTo>
                  <a:lnTo>
                    <a:pt x="279007" y="428091"/>
                  </a:lnTo>
                  <a:lnTo>
                    <a:pt x="268730" y="417373"/>
                  </a:lnTo>
                  <a:lnTo>
                    <a:pt x="263216" y="412975"/>
                  </a:lnTo>
                  <a:lnTo>
                    <a:pt x="270976" y="409121"/>
                  </a:lnTo>
                  <a:lnTo>
                    <a:pt x="265115" y="403770"/>
                  </a:lnTo>
                  <a:lnTo>
                    <a:pt x="255833" y="405790"/>
                  </a:lnTo>
                  <a:lnTo>
                    <a:pt x="261187" y="395333"/>
                  </a:lnTo>
                  <a:lnTo>
                    <a:pt x="265443" y="395486"/>
                  </a:lnTo>
                  <a:lnTo>
                    <a:pt x="270569" y="389040"/>
                  </a:lnTo>
                  <a:lnTo>
                    <a:pt x="272227" y="378259"/>
                  </a:lnTo>
                  <a:lnTo>
                    <a:pt x="269991" y="372353"/>
                  </a:lnTo>
                  <a:lnTo>
                    <a:pt x="267812" y="366600"/>
                  </a:lnTo>
                  <a:lnTo>
                    <a:pt x="273580" y="355726"/>
                  </a:lnTo>
                  <a:lnTo>
                    <a:pt x="274298" y="346339"/>
                  </a:lnTo>
                  <a:lnTo>
                    <a:pt x="271837" y="331572"/>
                  </a:lnTo>
                  <a:lnTo>
                    <a:pt x="269985" y="320456"/>
                  </a:lnTo>
                  <a:lnTo>
                    <a:pt x="269074" y="314309"/>
                  </a:lnTo>
                  <a:lnTo>
                    <a:pt x="267362" y="302767"/>
                  </a:lnTo>
                  <a:lnTo>
                    <a:pt x="268497" y="290140"/>
                  </a:lnTo>
                  <a:lnTo>
                    <a:pt x="263849" y="275631"/>
                  </a:lnTo>
                  <a:lnTo>
                    <a:pt x="262254" y="262203"/>
                  </a:lnTo>
                  <a:lnTo>
                    <a:pt x="260844" y="246739"/>
                  </a:lnTo>
                  <a:lnTo>
                    <a:pt x="262004" y="238774"/>
                  </a:lnTo>
                  <a:lnTo>
                    <a:pt x="263455" y="228820"/>
                  </a:lnTo>
                  <a:lnTo>
                    <a:pt x="264982" y="213686"/>
                  </a:lnTo>
                  <a:lnTo>
                    <a:pt x="266656" y="199881"/>
                  </a:lnTo>
                  <a:lnTo>
                    <a:pt x="273750" y="179637"/>
                  </a:lnTo>
                  <a:lnTo>
                    <a:pt x="283863" y="160022"/>
                  </a:lnTo>
                  <a:lnTo>
                    <a:pt x="288798" y="151916"/>
                  </a:lnTo>
                  <a:lnTo>
                    <a:pt x="289530" y="149351"/>
                  </a:lnTo>
                  <a:lnTo>
                    <a:pt x="297118" y="122753"/>
                  </a:lnTo>
                  <a:lnTo>
                    <a:pt x="301325" y="108463"/>
                  </a:lnTo>
                  <a:lnTo>
                    <a:pt x="295768" y="102268"/>
                  </a:lnTo>
                  <a:lnTo>
                    <a:pt x="295007" y="92327"/>
                  </a:lnTo>
                  <a:close/>
                  <a:moveTo>
                    <a:pt x="696899" y="0"/>
                  </a:moveTo>
                  <a:lnTo>
                    <a:pt x="697108" y="3710"/>
                  </a:lnTo>
                  <a:lnTo>
                    <a:pt x="698152" y="3492"/>
                  </a:lnTo>
                  <a:lnTo>
                    <a:pt x="699404" y="5899"/>
                  </a:lnTo>
                  <a:lnTo>
                    <a:pt x="697403" y="9325"/>
                  </a:lnTo>
                  <a:lnTo>
                    <a:pt x="695303" y="9992"/>
                  </a:lnTo>
                  <a:lnTo>
                    <a:pt x="692967" y="7435"/>
                  </a:lnTo>
                  <a:lnTo>
                    <a:pt x="692664" y="4662"/>
                  </a:lnTo>
                  <a:lnTo>
                    <a:pt x="690534" y="6065"/>
                  </a:lnTo>
                  <a:lnTo>
                    <a:pt x="689041" y="4003"/>
                  </a:lnTo>
                  <a:lnTo>
                    <a:pt x="690719" y="1378"/>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1" name="Firkant">
              <a:extLst>
                <a:ext uri="{FF2B5EF4-FFF2-40B4-BE49-F238E27FC236}">
                  <a16:creationId xmlns:a16="http://schemas.microsoft.com/office/drawing/2014/main" id="{00000000-0008-0000-0300-00001F000000}"/>
                </a:ext>
              </a:extLst>
            </xdr:cNvPr>
            <xdr:cNvSpPr/>
          </xdr:nvSpPr>
          <xdr:spPr>
            <a:xfrm>
              <a:off x="4505094" y="2449654"/>
              <a:ext cx="905810" cy="733210"/>
            </a:xfrm>
            <a:custGeom>
              <a:avLst/>
              <a:gdLst>
                <a:gd name="connsiteX0" fmla="*/ 2719 w 860660"/>
                <a:gd name="connsiteY0" fmla="*/ 2719 h 696664"/>
                <a:gd name="connsiteX1" fmla="*/ 858232 w 860660"/>
                <a:gd name="connsiteY1" fmla="*/ 2719 h 696664"/>
                <a:gd name="connsiteX2" fmla="*/ 858232 w 860660"/>
                <a:gd name="connsiteY2" fmla="*/ 694421 h 696664"/>
                <a:gd name="connsiteX3" fmla="*/ 2719 w 860660"/>
                <a:gd name="connsiteY3" fmla="*/ 694421 h 696664"/>
              </a:gdLst>
              <a:ahLst/>
              <a:cxnLst>
                <a:cxn ang="0">
                  <a:pos x="connsiteX0" y="connsiteY0"/>
                </a:cxn>
                <a:cxn ang="0">
                  <a:pos x="connsiteX1" y="connsiteY1"/>
                </a:cxn>
                <a:cxn ang="0">
                  <a:pos x="connsiteX2" y="connsiteY2"/>
                </a:cxn>
                <a:cxn ang="0">
                  <a:pos x="connsiteX3" y="connsiteY3"/>
                </a:cxn>
              </a:cxnLst>
              <a:rect l="l" t="t" r="r" b="b"/>
              <a:pathLst>
                <a:path w="860660" h="696664">
                  <a:moveTo>
                    <a:pt x="2719" y="2719"/>
                  </a:moveTo>
                  <a:lnTo>
                    <a:pt x="858232" y="2719"/>
                  </a:lnTo>
                  <a:lnTo>
                    <a:pt x="858232" y="694421"/>
                  </a:lnTo>
                  <a:lnTo>
                    <a:pt x="2719" y="694421"/>
                  </a:lnTo>
                  <a:close/>
                </a:path>
              </a:pathLst>
            </a:custGeom>
            <a:noFill/>
            <a:ln w="12700" cap="sq">
              <a:solidFill>
                <a:srgbClr val="A5A5A5"/>
              </a:solidFill>
              <a:prstDash val="solid"/>
              <a:miter/>
            </a:ln>
            <a:extLst>
              <a:ext uri="{909E8E84-426E-40DD-AFC4-6F175D3DCCD1}">
                <a14:hiddenFill xmlns:a14="http://schemas.microsoft.com/office/drawing/2010/main">
                  <a:solidFill>
                    <a:srgbClr val="BBE0E3"/>
                  </a:solidFill>
                </a14:hiddenFill>
              </a:ext>
            </a:extLst>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2" name="Midtjylland">
              <a:extLst>
                <a:ext uri="{FF2B5EF4-FFF2-40B4-BE49-F238E27FC236}">
                  <a16:creationId xmlns:a16="http://schemas.microsoft.com/office/drawing/2014/main" id="{00000000-0008-0000-0300-000020000000}"/>
                </a:ext>
              </a:extLst>
            </xdr:cNvPr>
            <xdr:cNvSpPr/>
          </xdr:nvSpPr>
          <xdr:spPr>
            <a:xfrm>
              <a:off x="128435" y="2166059"/>
              <a:ext cx="4023011" cy="2404101"/>
            </a:xfrm>
            <a:custGeom>
              <a:avLst/>
              <a:gdLst>
                <a:gd name="connsiteX0" fmla="*/ 2420330 w 3822490"/>
                <a:gd name="connsiteY0" fmla="*/ 2038522 h 2284271"/>
                <a:gd name="connsiteX1" fmla="*/ 2429667 w 3822490"/>
                <a:gd name="connsiteY1" fmla="*/ 2052528 h 2284271"/>
                <a:gd name="connsiteX2" fmla="*/ 2436027 w 3822490"/>
                <a:gd name="connsiteY2" fmla="*/ 2070090 h 2284271"/>
                <a:gd name="connsiteX3" fmla="*/ 2438059 w 3822490"/>
                <a:gd name="connsiteY3" fmla="*/ 2086472 h 2284271"/>
                <a:gd name="connsiteX4" fmla="*/ 2432116 w 3822490"/>
                <a:gd name="connsiteY4" fmla="*/ 2122495 h 2284271"/>
                <a:gd name="connsiteX5" fmla="*/ 2429391 w 3822490"/>
                <a:gd name="connsiteY5" fmla="*/ 2128572 h 2284271"/>
                <a:gd name="connsiteX6" fmla="*/ 2416450 w 3822490"/>
                <a:gd name="connsiteY6" fmla="*/ 2134820 h 2284271"/>
                <a:gd name="connsiteX7" fmla="*/ 2387832 w 3822490"/>
                <a:gd name="connsiteY7" fmla="*/ 2122409 h 2284271"/>
                <a:gd name="connsiteX8" fmla="*/ 2376653 w 3822490"/>
                <a:gd name="connsiteY8" fmla="*/ 2122863 h 2284271"/>
                <a:gd name="connsiteX9" fmla="*/ 2354799 w 3822490"/>
                <a:gd name="connsiteY9" fmla="*/ 2125300 h 2284271"/>
                <a:gd name="connsiteX10" fmla="*/ 2342116 w 3822490"/>
                <a:gd name="connsiteY10" fmla="*/ 2123195 h 2284271"/>
                <a:gd name="connsiteX11" fmla="*/ 2335830 w 3822490"/>
                <a:gd name="connsiteY11" fmla="*/ 2114995 h 2284271"/>
                <a:gd name="connsiteX12" fmla="*/ 2335787 w 3822490"/>
                <a:gd name="connsiteY12" fmla="*/ 2108758 h 2284271"/>
                <a:gd name="connsiteX13" fmla="*/ 2347260 w 3822490"/>
                <a:gd name="connsiteY13" fmla="*/ 2100190 h 2284271"/>
                <a:gd name="connsiteX14" fmla="*/ 2356966 w 3822490"/>
                <a:gd name="connsiteY14" fmla="*/ 2098257 h 2284271"/>
                <a:gd name="connsiteX15" fmla="*/ 2378421 w 3822490"/>
                <a:gd name="connsiteY15" fmla="*/ 2101276 h 2284271"/>
                <a:gd name="connsiteX16" fmla="*/ 2406561 w 3822490"/>
                <a:gd name="connsiteY16" fmla="*/ 2093260 h 2284271"/>
                <a:gd name="connsiteX17" fmla="*/ 2403835 w 3822490"/>
                <a:gd name="connsiteY17" fmla="*/ 2078106 h 2284271"/>
                <a:gd name="connsiteX18" fmla="*/ 2412405 w 3822490"/>
                <a:gd name="connsiteY18" fmla="*/ 2060354 h 2284271"/>
                <a:gd name="connsiteX19" fmla="*/ 2414462 w 3822490"/>
                <a:gd name="connsiteY19" fmla="*/ 2047428 h 2284271"/>
                <a:gd name="connsiteX20" fmla="*/ 2160609 w 3822490"/>
                <a:gd name="connsiteY20" fmla="*/ 1958576 h 2284271"/>
                <a:gd name="connsiteX21" fmla="*/ 2172549 w 3822490"/>
                <a:gd name="connsiteY21" fmla="*/ 1967035 h 2284271"/>
                <a:gd name="connsiteX22" fmla="*/ 2187448 w 3822490"/>
                <a:gd name="connsiteY22" fmla="*/ 1973799 h 2284271"/>
                <a:gd name="connsiteX23" fmla="*/ 2178602 w 3822490"/>
                <a:gd name="connsiteY23" fmla="*/ 1987290 h 2284271"/>
                <a:gd name="connsiteX24" fmla="*/ 2170302 w 3822490"/>
                <a:gd name="connsiteY24" fmla="*/ 1990819 h 2284271"/>
                <a:gd name="connsiteX25" fmla="*/ 2150880 w 3822490"/>
                <a:gd name="connsiteY25" fmla="*/ 1990297 h 2284271"/>
                <a:gd name="connsiteX26" fmla="*/ 2150131 w 3822490"/>
                <a:gd name="connsiteY26" fmla="*/ 1981741 h 2284271"/>
                <a:gd name="connsiteX27" fmla="*/ 2139049 w 3822490"/>
                <a:gd name="connsiteY27" fmla="*/ 1966145 h 2284271"/>
                <a:gd name="connsiteX28" fmla="*/ 2149271 w 3822490"/>
                <a:gd name="connsiteY28" fmla="*/ 1960589 h 2284271"/>
                <a:gd name="connsiteX29" fmla="*/ 2142334 w 3822490"/>
                <a:gd name="connsiteY29" fmla="*/ 1890310 h 2284271"/>
                <a:gd name="connsiteX30" fmla="*/ 2202708 w 3822490"/>
                <a:gd name="connsiteY30" fmla="*/ 1900167 h 2284271"/>
                <a:gd name="connsiteX31" fmla="*/ 2205520 w 3822490"/>
                <a:gd name="connsiteY31" fmla="*/ 1908393 h 2284271"/>
                <a:gd name="connsiteX32" fmla="*/ 2193322 w 3822490"/>
                <a:gd name="connsiteY32" fmla="*/ 1905631 h 2284271"/>
                <a:gd name="connsiteX33" fmla="*/ 2187767 w 3822490"/>
                <a:gd name="connsiteY33" fmla="*/ 1906809 h 2284271"/>
                <a:gd name="connsiteX34" fmla="*/ 2172340 w 3822490"/>
                <a:gd name="connsiteY34" fmla="*/ 1918392 h 2284271"/>
                <a:gd name="connsiteX35" fmla="*/ 2164126 w 3822490"/>
                <a:gd name="connsiteY35" fmla="*/ 1931797 h 2284271"/>
                <a:gd name="connsiteX36" fmla="*/ 2150517 w 3822490"/>
                <a:gd name="connsiteY36" fmla="*/ 1930962 h 2284271"/>
                <a:gd name="connsiteX37" fmla="*/ 2134991 w 3822490"/>
                <a:gd name="connsiteY37" fmla="*/ 1933626 h 2284271"/>
                <a:gd name="connsiteX38" fmla="*/ 2124862 w 3822490"/>
                <a:gd name="connsiteY38" fmla="*/ 1941808 h 2284271"/>
                <a:gd name="connsiteX39" fmla="*/ 2114936 w 3822490"/>
                <a:gd name="connsiteY39" fmla="*/ 1941317 h 2284271"/>
                <a:gd name="connsiteX40" fmla="*/ 2116060 w 3822490"/>
                <a:gd name="connsiteY40" fmla="*/ 1925548 h 2284271"/>
                <a:gd name="connsiteX41" fmla="*/ 2123622 w 3822490"/>
                <a:gd name="connsiteY41" fmla="*/ 1913223 h 2284271"/>
                <a:gd name="connsiteX42" fmla="*/ 2126526 w 3822490"/>
                <a:gd name="connsiteY42" fmla="*/ 1904643 h 2284271"/>
                <a:gd name="connsiteX43" fmla="*/ 2784482 w 3822490"/>
                <a:gd name="connsiteY43" fmla="*/ 1808983 h 2284271"/>
                <a:gd name="connsiteX44" fmla="*/ 2793518 w 3822490"/>
                <a:gd name="connsiteY44" fmla="*/ 1809443 h 2284271"/>
                <a:gd name="connsiteX45" fmla="*/ 2785268 w 3822490"/>
                <a:gd name="connsiteY45" fmla="*/ 1821481 h 2284271"/>
                <a:gd name="connsiteX46" fmla="*/ 2773543 w 3822490"/>
                <a:gd name="connsiteY46" fmla="*/ 1827182 h 2284271"/>
                <a:gd name="connsiteX47" fmla="*/ 2781136 w 3822490"/>
                <a:gd name="connsiteY47" fmla="*/ 1838433 h 2284271"/>
                <a:gd name="connsiteX48" fmla="*/ 2769190 w 3822490"/>
                <a:gd name="connsiteY48" fmla="*/ 1838930 h 2284271"/>
                <a:gd name="connsiteX49" fmla="*/ 2761173 w 3822490"/>
                <a:gd name="connsiteY49" fmla="*/ 1822917 h 2284271"/>
                <a:gd name="connsiteX50" fmla="*/ 2765507 w 3822490"/>
                <a:gd name="connsiteY50" fmla="*/ 1829380 h 2284271"/>
                <a:gd name="connsiteX51" fmla="*/ 2776532 w 3822490"/>
                <a:gd name="connsiteY51" fmla="*/ 1822917 h 2284271"/>
                <a:gd name="connsiteX52" fmla="*/ 2852180 w 3822490"/>
                <a:gd name="connsiteY52" fmla="*/ 1752852 h 2284271"/>
                <a:gd name="connsiteX53" fmla="*/ 2849626 w 3822490"/>
                <a:gd name="connsiteY53" fmla="*/ 1755118 h 2284271"/>
                <a:gd name="connsiteX54" fmla="*/ 2830866 w 3822490"/>
                <a:gd name="connsiteY54" fmla="*/ 1766718 h 2284271"/>
                <a:gd name="connsiteX55" fmla="*/ 2823027 w 3822490"/>
                <a:gd name="connsiteY55" fmla="*/ 1767344 h 2284271"/>
                <a:gd name="connsiteX56" fmla="*/ 2819970 w 3822490"/>
                <a:gd name="connsiteY56" fmla="*/ 1767080 h 2284271"/>
                <a:gd name="connsiteX57" fmla="*/ 2826214 w 3822490"/>
                <a:gd name="connsiteY57" fmla="*/ 1766221 h 2284271"/>
                <a:gd name="connsiteX58" fmla="*/ 2828700 w 3822490"/>
                <a:gd name="connsiteY58" fmla="*/ 1763336 h 2284271"/>
                <a:gd name="connsiteX59" fmla="*/ 2839080 w 3822490"/>
                <a:gd name="connsiteY59" fmla="*/ 1761525 h 2284271"/>
                <a:gd name="connsiteX60" fmla="*/ 2849092 w 3822490"/>
                <a:gd name="connsiteY60" fmla="*/ 1754159 h 2284271"/>
                <a:gd name="connsiteX61" fmla="*/ 2522465 w 3822490"/>
                <a:gd name="connsiteY61" fmla="*/ 1706069 h 2284271"/>
                <a:gd name="connsiteX62" fmla="*/ 2537420 w 3822490"/>
                <a:gd name="connsiteY62" fmla="*/ 1711310 h 2284271"/>
                <a:gd name="connsiteX63" fmla="*/ 2555584 w 3822490"/>
                <a:gd name="connsiteY63" fmla="*/ 1713760 h 2284271"/>
                <a:gd name="connsiteX64" fmla="*/ 2573049 w 3822490"/>
                <a:gd name="connsiteY64" fmla="*/ 1720959 h 2284271"/>
                <a:gd name="connsiteX65" fmla="*/ 2565787 w 3822490"/>
                <a:gd name="connsiteY65" fmla="*/ 1730804 h 2284271"/>
                <a:gd name="connsiteX66" fmla="*/ 2550084 w 3822490"/>
                <a:gd name="connsiteY66" fmla="*/ 1739649 h 2284271"/>
                <a:gd name="connsiteX67" fmla="*/ 2541324 w 3822490"/>
                <a:gd name="connsiteY67" fmla="*/ 1737077 h 2284271"/>
                <a:gd name="connsiteX68" fmla="*/ 2520458 w 3822490"/>
                <a:gd name="connsiteY68" fmla="*/ 1721456 h 2284271"/>
                <a:gd name="connsiteX69" fmla="*/ 2513859 w 3822490"/>
                <a:gd name="connsiteY69" fmla="*/ 1714165 h 2284271"/>
                <a:gd name="connsiteX70" fmla="*/ 2511986 w 3822490"/>
                <a:gd name="connsiteY70" fmla="*/ 1708321 h 2284271"/>
                <a:gd name="connsiteX71" fmla="*/ 41081 w 3822490"/>
                <a:gd name="connsiteY71" fmla="*/ 1637552 h 2284271"/>
                <a:gd name="connsiteX72" fmla="*/ 36921 w 3822490"/>
                <a:gd name="connsiteY72" fmla="*/ 1645973 h 2284271"/>
                <a:gd name="connsiteX73" fmla="*/ 38276 w 3822490"/>
                <a:gd name="connsiteY73" fmla="*/ 1659415 h 2284271"/>
                <a:gd name="connsiteX74" fmla="*/ 40728 w 3822490"/>
                <a:gd name="connsiteY74" fmla="*/ 1663484 h 2284271"/>
                <a:gd name="connsiteX75" fmla="*/ 47237 w 3822490"/>
                <a:gd name="connsiteY75" fmla="*/ 1674287 h 2284271"/>
                <a:gd name="connsiteX76" fmla="*/ 52837 w 3822490"/>
                <a:gd name="connsiteY76" fmla="*/ 1688398 h 2284271"/>
                <a:gd name="connsiteX77" fmla="*/ 60938 w 3822490"/>
                <a:gd name="connsiteY77" fmla="*/ 1711096 h 2284271"/>
                <a:gd name="connsiteX78" fmla="*/ 61849 w 3822490"/>
                <a:gd name="connsiteY78" fmla="*/ 1725213 h 2284271"/>
                <a:gd name="connsiteX79" fmla="*/ 74201 w 3822490"/>
                <a:gd name="connsiteY79" fmla="*/ 1732738 h 2284271"/>
                <a:gd name="connsiteX80" fmla="*/ 77492 w 3822490"/>
                <a:gd name="connsiteY80" fmla="*/ 1747696 h 2284271"/>
                <a:gd name="connsiteX81" fmla="*/ 69805 w 3822490"/>
                <a:gd name="connsiteY81" fmla="*/ 1744498 h 2284271"/>
                <a:gd name="connsiteX82" fmla="*/ 76271 w 3822490"/>
                <a:gd name="connsiteY82" fmla="*/ 1763225 h 2284271"/>
                <a:gd name="connsiteX83" fmla="*/ 73257 w 3822490"/>
                <a:gd name="connsiteY83" fmla="*/ 1778557 h 2284271"/>
                <a:gd name="connsiteX84" fmla="*/ 80966 w 3822490"/>
                <a:gd name="connsiteY84" fmla="*/ 1786021 h 2284271"/>
                <a:gd name="connsiteX85" fmla="*/ 79756 w 3822490"/>
                <a:gd name="connsiteY85" fmla="*/ 1798426 h 2284271"/>
                <a:gd name="connsiteX86" fmla="*/ 81406 w 3822490"/>
                <a:gd name="connsiteY86" fmla="*/ 1812960 h 2284271"/>
                <a:gd name="connsiteX87" fmla="*/ 72451 w 3822490"/>
                <a:gd name="connsiteY87" fmla="*/ 1820700 h 2284271"/>
                <a:gd name="connsiteX88" fmla="*/ 79901 w 3822490"/>
                <a:gd name="connsiteY88" fmla="*/ 1826531 h 2284271"/>
                <a:gd name="connsiteX89" fmla="*/ 77228 w 3822490"/>
                <a:gd name="connsiteY89" fmla="*/ 1837757 h 2284271"/>
                <a:gd name="connsiteX90" fmla="*/ 89541 w 3822490"/>
                <a:gd name="connsiteY90" fmla="*/ 1868655 h 2284271"/>
                <a:gd name="connsiteX91" fmla="*/ 84598 w 3822490"/>
                <a:gd name="connsiteY91" fmla="*/ 1885406 h 2284271"/>
                <a:gd name="connsiteX92" fmla="*/ 96338 w 3822490"/>
                <a:gd name="connsiteY92" fmla="*/ 1900493 h 2284271"/>
                <a:gd name="connsiteX93" fmla="*/ 101210 w 3822490"/>
                <a:gd name="connsiteY93" fmla="*/ 1899056 h 2284271"/>
                <a:gd name="connsiteX94" fmla="*/ 106256 w 3822490"/>
                <a:gd name="connsiteY94" fmla="*/ 1897571 h 2284271"/>
                <a:gd name="connsiteX95" fmla="*/ 107705 w 3822490"/>
                <a:gd name="connsiteY95" fmla="*/ 1907214 h 2284271"/>
                <a:gd name="connsiteX96" fmla="*/ 93609 w 3822490"/>
                <a:gd name="connsiteY96" fmla="*/ 1923553 h 2284271"/>
                <a:gd name="connsiteX97" fmla="*/ 83306 w 3822490"/>
                <a:gd name="connsiteY97" fmla="*/ 1934957 h 2284271"/>
                <a:gd name="connsiteX98" fmla="*/ 79308 w 3822490"/>
                <a:gd name="connsiteY98" fmla="*/ 1939382 h 2284271"/>
                <a:gd name="connsiteX99" fmla="*/ 78132 w 3822490"/>
                <a:gd name="connsiteY99" fmla="*/ 1949804 h 2284271"/>
                <a:gd name="connsiteX100" fmla="*/ 81458 w 3822490"/>
                <a:gd name="connsiteY100" fmla="*/ 1978548 h 2284271"/>
                <a:gd name="connsiteX101" fmla="*/ 81664 w 3822490"/>
                <a:gd name="connsiteY101" fmla="*/ 1980334 h 2284271"/>
                <a:gd name="connsiteX102" fmla="*/ 81790 w 3822490"/>
                <a:gd name="connsiteY102" fmla="*/ 1979905 h 2284271"/>
                <a:gd name="connsiteX103" fmla="*/ 84920 w 3822490"/>
                <a:gd name="connsiteY103" fmla="*/ 1992665 h 2284271"/>
                <a:gd name="connsiteX104" fmla="*/ 73798 w 3822490"/>
                <a:gd name="connsiteY104" fmla="*/ 1999172 h 2284271"/>
                <a:gd name="connsiteX105" fmla="*/ 59397 w 3822490"/>
                <a:gd name="connsiteY105" fmla="*/ 1902088 h 2284271"/>
                <a:gd name="connsiteX106" fmla="*/ 54614 w 3822490"/>
                <a:gd name="connsiteY106" fmla="*/ 1825709 h 2284271"/>
                <a:gd name="connsiteX107" fmla="*/ 47305 w 3822490"/>
                <a:gd name="connsiteY107" fmla="*/ 1752600 h 2284271"/>
                <a:gd name="connsiteX108" fmla="*/ 30686 w 3822490"/>
                <a:gd name="connsiteY108" fmla="*/ 1667100 h 2284271"/>
                <a:gd name="connsiteX109" fmla="*/ 29177 w 3822490"/>
                <a:gd name="connsiteY109" fmla="*/ 1663859 h 2284271"/>
                <a:gd name="connsiteX110" fmla="*/ 18656 w 3822490"/>
                <a:gd name="connsiteY110" fmla="*/ 1641247 h 2284271"/>
                <a:gd name="connsiteX111" fmla="*/ 28870 w 3822490"/>
                <a:gd name="connsiteY111" fmla="*/ 1637601 h 2284271"/>
                <a:gd name="connsiteX112" fmla="*/ 2683930 w 3822490"/>
                <a:gd name="connsiteY112" fmla="*/ 1621594 h 2284271"/>
                <a:gd name="connsiteX113" fmla="*/ 2687816 w 3822490"/>
                <a:gd name="connsiteY113" fmla="*/ 1662760 h 2284271"/>
                <a:gd name="connsiteX114" fmla="*/ 2695612 w 3822490"/>
                <a:gd name="connsiteY114" fmla="*/ 1701803 h 2284271"/>
                <a:gd name="connsiteX115" fmla="*/ 2707908 w 3822490"/>
                <a:gd name="connsiteY115" fmla="*/ 1730394 h 2284271"/>
                <a:gd name="connsiteX116" fmla="*/ 2724519 w 3822490"/>
                <a:gd name="connsiteY116" fmla="*/ 1753835 h 2284271"/>
                <a:gd name="connsiteX117" fmla="*/ 2735440 w 3822490"/>
                <a:gd name="connsiteY117" fmla="*/ 1764190 h 2284271"/>
                <a:gd name="connsiteX118" fmla="*/ 2748693 w 3822490"/>
                <a:gd name="connsiteY118" fmla="*/ 1770862 h 2284271"/>
                <a:gd name="connsiteX119" fmla="*/ 2762376 w 3822490"/>
                <a:gd name="connsiteY119" fmla="*/ 1771543 h 2284271"/>
                <a:gd name="connsiteX120" fmla="*/ 2785949 w 3822490"/>
                <a:gd name="connsiteY120" fmla="*/ 1786489 h 2284271"/>
                <a:gd name="connsiteX121" fmla="*/ 2773702 w 3822490"/>
                <a:gd name="connsiteY121" fmla="*/ 1787674 h 2284271"/>
                <a:gd name="connsiteX122" fmla="*/ 2767085 w 3822490"/>
                <a:gd name="connsiteY122" fmla="*/ 1793609 h 2284271"/>
                <a:gd name="connsiteX123" fmla="*/ 2763174 w 3822490"/>
                <a:gd name="connsiteY123" fmla="*/ 1782389 h 2284271"/>
                <a:gd name="connsiteX124" fmla="*/ 2757576 w 3822490"/>
                <a:gd name="connsiteY124" fmla="*/ 1788232 h 2284271"/>
                <a:gd name="connsiteX125" fmla="*/ 2758853 w 3822490"/>
                <a:gd name="connsiteY125" fmla="*/ 1796267 h 2284271"/>
                <a:gd name="connsiteX126" fmla="*/ 2748196 w 3822490"/>
                <a:gd name="connsiteY126" fmla="*/ 1794106 h 2284271"/>
                <a:gd name="connsiteX127" fmla="*/ 2741044 w 3822490"/>
                <a:gd name="connsiteY127" fmla="*/ 1804326 h 2284271"/>
                <a:gd name="connsiteX128" fmla="*/ 2749307 w 3822490"/>
                <a:gd name="connsiteY128" fmla="*/ 1835267 h 2284271"/>
                <a:gd name="connsiteX129" fmla="*/ 2761063 w 3822490"/>
                <a:gd name="connsiteY129" fmla="*/ 1837924 h 2284271"/>
                <a:gd name="connsiteX130" fmla="*/ 2759252 w 3822490"/>
                <a:gd name="connsiteY130" fmla="*/ 1849200 h 2284271"/>
                <a:gd name="connsiteX131" fmla="*/ 2766158 w 3822490"/>
                <a:gd name="connsiteY131" fmla="*/ 1861782 h 2284271"/>
                <a:gd name="connsiteX132" fmla="*/ 2778159 w 3822490"/>
                <a:gd name="connsiteY132" fmla="*/ 1866282 h 2284271"/>
                <a:gd name="connsiteX133" fmla="*/ 2797840 w 3822490"/>
                <a:gd name="connsiteY133" fmla="*/ 1860144 h 2284271"/>
                <a:gd name="connsiteX134" fmla="*/ 2812333 w 3822490"/>
                <a:gd name="connsiteY134" fmla="*/ 1848451 h 2284271"/>
                <a:gd name="connsiteX135" fmla="*/ 2818705 w 3822490"/>
                <a:gd name="connsiteY135" fmla="*/ 1840619 h 2284271"/>
                <a:gd name="connsiteX136" fmla="*/ 2825501 w 3822490"/>
                <a:gd name="connsiteY136" fmla="*/ 1829706 h 2284271"/>
                <a:gd name="connsiteX137" fmla="*/ 2825660 w 3822490"/>
                <a:gd name="connsiteY137" fmla="*/ 1814232 h 2284271"/>
                <a:gd name="connsiteX138" fmla="*/ 2815341 w 3822490"/>
                <a:gd name="connsiteY138" fmla="*/ 1800931 h 2284271"/>
                <a:gd name="connsiteX139" fmla="*/ 2813837 w 3822490"/>
                <a:gd name="connsiteY139" fmla="*/ 1792345 h 2284271"/>
                <a:gd name="connsiteX140" fmla="*/ 2810234 w 3822490"/>
                <a:gd name="connsiteY140" fmla="*/ 1783242 h 2284271"/>
                <a:gd name="connsiteX141" fmla="*/ 2810498 w 3822490"/>
                <a:gd name="connsiteY141" fmla="*/ 1769665 h 2284271"/>
                <a:gd name="connsiteX142" fmla="*/ 2813610 w 3822490"/>
                <a:gd name="connsiteY142" fmla="*/ 1774710 h 2284271"/>
                <a:gd name="connsiteX143" fmla="*/ 2813806 w 3822490"/>
                <a:gd name="connsiteY143" fmla="*/ 1786053 h 2284271"/>
                <a:gd name="connsiteX144" fmla="*/ 2818343 w 3822490"/>
                <a:gd name="connsiteY144" fmla="*/ 1799458 h 2284271"/>
                <a:gd name="connsiteX145" fmla="*/ 2826397 w 3822490"/>
                <a:gd name="connsiteY145" fmla="*/ 1811869 h 2284271"/>
                <a:gd name="connsiteX146" fmla="*/ 2826790 w 3822490"/>
                <a:gd name="connsiteY146" fmla="*/ 1828650 h 2284271"/>
                <a:gd name="connsiteX147" fmla="*/ 2818907 w 3822490"/>
                <a:gd name="connsiteY147" fmla="*/ 1841300 h 2284271"/>
                <a:gd name="connsiteX148" fmla="*/ 2814979 w 3822490"/>
                <a:gd name="connsiteY148" fmla="*/ 1855547 h 2284271"/>
                <a:gd name="connsiteX149" fmla="*/ 2814580 w 3822490"/>
                <a:gd name="connsiteY149" fmla="*/ 1867313 h 2284271"/>
                <a:gd name="connsiteX150" fmla="*/ 2817735 w 3822490"/>
                <a:gd name="connsiteY150" fmla="*/ 1874132 h 2284271"/>
                <a:gd name="connsiteX151" fmla="*/ 2812628 w 3822490"/>
                <a:gd name="connsiteY151" fmla="*/ 1883357 h 2284271"/>
                <a:gd name="connsiteX152" fmla="*/ 2807502 w 3822490"/>
                <a:gd name="connsiteY152" fmla="*/ 1884990 h 2284271"/>
                <a:gd name="connsiteX153" fmla="*/ 2795255 w 3822490"/>
                <a:gd name="connsiteY153" fmla="*/ 1897112 h 2284271"/>
                <a:gd name="connsiteX154" fmla="*/ 2783334 w 3822490"/>
                <a:gd name="connsiteY154" fmla="*/ 1921105 h 2284271"/>
                <a:gd name="connsiteX155" fmla="*/ 2777496 w 3822490"/>
                <a:gd name="connsiteY155" fmla="*/ 1940728 h 2284271"/>
                <a:gd name="connsiteX156" fmla="*/ 2773948 w 3822490"/>
                <a:gd name="connsiteY156" fmla="*/ 1974008 h 2284271"/>
                <a:gd name="connsiteX157" fmla="*/ 2776741 w 3822490"/>
                <a:gd name="connsiteY157" fmla="*/ 1983994 h 2284271"/>
                <a:gd name="connsiteX158" fmla="*/ 2782444 w 3822490"/>
                <a:gd name="connsiteY158" fmla="*/ 2000407 h 2284271"/>
                <a:gd name="connsiteX159" fmla="*/ 2781431 w 3822490"/>
                <a:gd name="connsiteY159" fmla="*/ 2017544 h 2284271"/>
                <a:gd name="connsiteX160" fmla="*/ 2773942 w 3822490"/>
                <a:gd name="connsiteY160" fmla="*/ 2043685 h 2284271"/>
                <a:gd name="connsiteX161" fmla="*/ 2764181 w 3822490"/>
                <a:gd name="connsiteY161" fmla="*/ 2057354 h 2284271"/>
                <a:gd name="connsiteX162" fmla="*/ 2757478 w 3822490"/>
                <a:gd name="connsiteY162" fmla="*/ 2083127 h 2284271"/>
                <a:gd name="connsiteX163" fmla="*/ 2727576 w 3822490"/>
                <a:gd name="connsiteY163" fmla="*/ 2078640 h 2284271"/>
                <a:gd name="connsiteX164" fmla="*/ 2713120 w 3822490"/>
                <a:gd name="connsiteY164" fmla="*/ 2073116 h 2284271"/>
                <a:gd name="connsiteX165" fmla="*/ 2681340 w 3822490"/>
                <a:gd name="connsiteY165" fmla="*/ 2075314 h 2284271"/>
                <a:gd name="connsiteX166" fmla="*/ 2669326 w 3822490"/>
                <a:gd name="connsiteY166" fmla="*/ 2059631 h 2284271"/>
                <a:gd name="connsiteX167" fmla="*/ 2657036 w 3822490"/>
                <a:gd name="connsiteY167" fmla="*/ 2033165 h 2284271"/>
                <a:gd name="connsiteX168" fmla="*/ 2655729 w 3822490"/>
                <a:gd name="connsiteY168" fmla="*/ 2000112 h 2284271"/>
                <a:gd name="connsiteX169" fmla="*/ 2651248 w 3822490"/>
                <a:gd name="connsiteY169" fmla="*/ 1970393 h 2284271"/>
                <a:gd name="connsiteX170" fmla="*/ 2653893 w 3822490"/>
                <a:gd name="connsiteY170" fmla="*/ 1920970 h 2284271"/>
                <a:gd name="connsiteX171" fmla="*/ 2660241 w 3822490"/>
                <a:gd name="connsiteY171" fmla="*/ 1907731 h 2284271"/>
                <a:gd name="connsiteX172" fmla="*/ 2677288 w 3822490"/>
                <a:gd name="connsiteY172" fmla="*/ 1891803 h 2284271"/>
                <a:gd name="connsiteX173" fmla="*/ 2705968 w 3822490"/>
                <a:gd name="connsiteY173" fmla="*/ 1888046 h 2284271"/>
                <a:gd name="connsiteX174" fmla="*/ 2712923 w 3822490"/>
                <a:gd name="connsiteY174" fmla="*/ 1880871 h 2284271"/>
                <a:gd name="connsiteX175" fmla="*/ 2718024 w 3822490"/>
                <a:gd name="connsiteY175" fmla="*/ 1870265 h 2284271"/>
                <a:gd name="connsiteX176" fmla="*/ 2723193 w 3822490"/>
                <a:gd name="connsiteY176" fmla="*/ 1854926 h 2284271"/>
                <a:gd name="connsiteX177" fmla="*/ 2724857 w 3822490"/>
                <a:gd name="connsiteY177" fmla="*/ 1829313 h 2284271"/>
                <a:gd name="connsiteX178" fmla="*/ 2729792 w 3822490"/>
                <a:gd name="connsiteY178" fmla="*/ 1812642 h 2284271"/>
                <a:gd name="connsiteX179" fmla="*/ 2728871 w 3822490"/>
                <a:gd name="connsiteY179" fmla="*/ 1800453 h 2284271"/>
                <a:gd name="connsiteX180" fmla="*/ 2720363 w 3822490"/>
                <a:gd name="connsiteY180" fmla="*/ 1779578 h 2284271"/>
                <a:gd name="connsiteX181" fmla="*/ 2704384 w 3822490"/>
                <a:gd name="connsiteY181" fmla="*/ 1761035 h 2284271"/>
                <a:gd name="connsiteX182" fmla="*/ 2680486 w 3822490"/>
                <a:gd name="connsiteY182" fmla="*/ 1746630 h 2284271"/>
                <a:gd name="connsiteX183" fmla="*/ 2657724 w 3822490"/>
                <a:gd name="connsiteY183" fmla="*/ 1750367 h 2284271"/>
                <a:gd name="connsiteX184" fmla="*/ 2647798 w 3822490"/>
                <a:gd name="connsiteY184" fmla="*/ 1728473 h 2284271"/>
                <a:gd name="connsiteX185" fmla="*/ 2640112 w 3822490"/>
                <a:gd name="connsiteY185" fmla="*/ 1692726 h 2284271"/>
                <a:gd name="connsiteX186" fmla="*/ 2641383 w 3822490"/>
                <a:gd name="connsiteY186" fmla="*/ 1667732 h 2284271"/>
                <a:gd name="connsiteX187" fmla="*/ 2665944 w 3822490"/>
                <a:gd name="connsiteY187" fmla="*/ 1636748 h 2284271"/>
                <a:gd name="connsiteX188" fmla="*/ 2348029 w 3822490"/>
                <a:gd name="connsiteY188" fmla="*/ 1581998 h 2284271"/>
                <a:gd name="connsiteX189" fmla="*/ 2337169 w 3822490"/>
                <a:gd name="connsiteY189" fmla="*/ 1585577 h 2284271"/>
                <a:gd name="connsiteX190" fmla="*/ 2323879 w 3822490"/>
                <a:gd name="connsiteY190" fmla="*/ 1603057 h 2284271"/>
                <a:gd name="connsiteX191" fmla="*/ 2318047 w 3822490"/>
                <a:gd name="connsiteY191" fmla="*/ 1610319 h 2284271"/>
                <a:gd name="connsiteX192" fmla="*/ 2308385 w 3822490"/>
                <a:gd name="connsiteY192" fmla="*/ 1613099 h 2284271"/>
                <a:gd name="connsiteX193" fmla="*/ 2303756 w 3822490"/>
                <a:gd name="connsiteY193" fmla="*/ 1614437 h 2284271"/>
                <a:gd name="connsiteX194" fmla="*/ 2304321 w 3822490"/>
                <a:gd name="connsiteY194" fmla="*/ 1614904 h 2284271"/>
                <a:gd name="connsiteX195" fmla="*/ 2310576 w 3822490"/>
                <a:gd name="connsiteY195" fmla="*/ 1620139 h 2284271"/>
                <a:gd name="connsiteX196" fmla="*/ 2310687 w 3822490"/>
                <a:gd name="connsiteY196" fmla="*/ 1620231 h 2284271"/>
                <a:gd name="connsiteX197" fmla="*/ 2330509 w 3822490"/>
                <a:gd name="connsiteY197" fmla="*/ 1614818 h 2284271"/>
                <a:gd name="connsiteX198" fmla="*/ 2343026 w 3822490"/>
                <a:gd name="connsiteY198" fmla="*/ 1592586 h 2284271"/>
                <a:gd name="connsiteX199" fmla="*/ 2352123 w 3822490"/>
                <a:gd name="connsiteY199" fmla="*/ 1595717 h 2284271"/>
                <a:gd name="connsiteX200" fmla="*/ 2351245 w 3822490"/>
                <a:gd name="connsiteY200" fmla="*/ 1592783 h 2284271"/>
                <a:gd name="connsiteX201" fmla="*/ 611768 w 3822490"/>
                <a:gd name="connsiteY201" fmla="*/ 512772 h 2284271"/>
                <a:gd name="connsiteX202" fmla="*/ 621038 w 3822490"/>
                <a:gd name="connsiteY202" fmla="*/ 517682 h 2284271"/>
                <a:gd name="connsiteX203" fmla="*/ 607975 w 3822490"/>
                <a:gd name="connsiteY203" fmla="*/ 539791 h 2284271"/>
                <a:gd name="connsiteX204" fmla="*/ 594335 w 3822490"/>
                <a:gd name="connsiteY204" fmla="*/ 554945 h 2284271"/>
                <a:gd name="connsiteX205" fmla="*/ 587367 w 3822490"/>
                <a:gd name="connsiteY205" fmla="*/ 569511 h 2284271"/>
                <a:gd name="connsiteX206" fmla="*/ 584255 w 3822490"/>
                <a:gd name="connsiteY206" fmla="*/ 590779 h 2284271"/>
                <a:gd name="connsiteX207" fmla="*/ 590510 w 3822490"/>
                <a:gd name="connsiteY207" fmla="*/ 603491 h 2284271"/>
                <a:gd name="connsiteX208" fmla="*/ 589503 w 3822490"/>
                <a:gd name="connsiteY208" fmla="*/ 627962 h 2284271"/>
                <a:gd name="connsiteX209" fmla="*/ 571726 w 3822490"/>
                <a:gd name="connsiteY209" fmla="*/ 644173 h 2284271"/>
                <a:gd name="connsiteX210" fmla="*/ 575428 w 3822490"/>
                <a:gd name="connsiteY210" fmla="*/ 637458 h 2284271"/>
                <a:gd name="connsiteX211" fmla="*/ 583586 w 3822490"/>
                <a:gd name="connsiteY211" fmla="*/ 624402 h 2284271"/>
                <a:gd name="connsiteX212" fmla="*/ 580731 w 3822490"/>
                <a:gd name="connsiteY212" fmla="*/ 612655 h 2284271"/>
                <a:gd name="connsiteX213" fmla="*/ 572806 w 3822490"/>
                <a:gd name="connsiteY213" fmla="*/ 599796 h 2284271"/>
                <a:gd name="connsiteX214" fmla="*/ 572941 w 3822490"/>
                <a:gd name="connsiteY214" fmla="*/ 582045 h 2284271"/>
                <a:gd name="connsiteX215" fmla="*/ 565016 w 3822490"/>
                <a:gd name="connsiteY215" fmla="*/ 567559 h 2284271"/>
                <a:gd name="connsiteX216" fmla="*/ 579344 w 3822490"/>
                <a:gd name="connsiteY216" fmla="*/ 541693 h 2284271"/>
                <a:gd name="connsiteX217" fmla="*/ 594727 w 3822490"/>
                <a:gd name="connsiteY217" fmla="*/ 514865 h 2284271"/>
                <a:gd name="connsiteX218" fmla="*/ 545219 w 3822490"/>
                <a:gd name="connsiteY218" fmla="*/ 355887 h 2284271"/>
                <a:gd name="connsiteX219" fmla="*/ 555729 w 3822490"/>
                <a:gd name="connsiteY219" fmla="*/ 359183 h 2284271"/>
                <a:gd name="connsiteX220" fmla="*/ 569892 w 3822490"/>
                <a:gd name="connsiteY220" fmla="*/ 356071 h 2284271"/>
                <a:gd name="connsiteX221" fmla="*/ 586116 w 3822490"/>
                <a:gd name="connsiteY221" fmla="*/ 364001 h 2284271"/>
                <a:gd name="connsiteX222" fmla="*/ 598209 w 3822490"/>
                <a:gd name="connsiteY222" fmla="*/ 360852 h 2284271"/>
                <a:gd name="connsiteX223" fmla="*/ 590947 w 3822490"/>
                <a:gd name="connsiteY223" fmla="*/ 378529 h 2284271"/>
                <a:gd name="connsiteX224" fmla="*/ 584311 w 3822490"/>
                <a:gd name="connsiteY224" fmla="*/ 387553 h 2284271"/>
                <a:gd name="connsiteX225" fmla="*/ 592089 w 3822490"/>
                <a:gd name="connsiteY225" fmla="*/ 400351 h 2284271"/>
                <a:gd name="connsiteX226" fmla="*/ 586552 w 3822490"/>
                <a:gd name="connsiteY226" fmla="*/ 424012 h 2284271"/>
                <a:gd name="connsiteX227" fmla="*/ 591168 w 3822490"/>
                <a:gd name="connsiteY227" fmla="*/ 437086 h 2284271"/>
                <a:gd name="connsiteX228" fmla="*/ 582261 w 3822490"/>
                <a:gd name="connsiteY228" fmla="*/ 423521 h 2284271"/>
                <a:gd name="connsiteX229" fmla="*/ 568547 w 3822490"/>
                <a:gd name="connsiteY229" fmla="*/ 412639 h 2284271"/>
                <a:gd name="connsiteX230" fmla="*/ 564600 w 3822490"/>
                <a:gd name="connsiteY230" fmla="*/ 408219 h 2284271"/>
                <a:gd name="connsiteX231" fmla="*/ 550278 w 3822490"/>
                <a:gd name="connsiteY231" fmla="*/ 401707 h 2284271"/>
                <a:gd name="connsiteX232" fmla="*/ 554268 w 3822490"/>
                <a:gd name="connsiteY232" fmla="*/ 392856 h 2284271"/>
                <a:gd name="connsiteX233" fmla="*/ 551573 w 3822490"/>
                <a:gd name="connsiteY233" fmla="*/ 380125 h 2284271"/>
                <a:gd name="connsiteX234" fmla="*/ 538755 w 3822490"/>
                <a:gd name="connsiteY234" fmla="*/ 374976 h 2284271"/>
                <a:gd name="connsiteX235" fmla="*/ 535072 w 3822490"/>
                <a:gd name="connsiteY235" fmla="*/ 300830 h 2284271"/>
                <a:gd name="connsiteX236" fmla="*/ 541960 w 3822490"/>
                <a:gd name="connsiteY236" fmla="*/ 320348 h 2284271"/>
                <a:gd name="connsiteX237" fmla="*/ 532089 w 3822490"/>
                <a:gd name="connsiteY237" fmla="*/ 335104 h 2284271"/>
                <a:gd name="connsiteX238" fmla="*/ 528680 w 3822490"/>
                <a:gd name="connsiteY238" fmla="*/ 348914 h 2284271"/>
                <a:gd name="connsiteX239" fmla="*/ 528187 w 3822490"/>
                <a:gd name="connsiteY239" fmla="*/ 360527 h 2284271"/>
                <a:gd name="connsiteX240" fmla="*/ 520984 w 3822490"/>
                <a:gd name="connsiteY240" fmla="*/ 371557 h 2284271"/>
                <a:gd name="connsiteX241" fmla="*/ 536092 w 3822490"/>
                <a:gd name="connsiteY241" fmla="*/ 396238 h 2284271"/>
                <a:gd name="connsiteX242" fmla="*/ 541899 w 3822490"/>
                <a:gd name="connsiteY242" fmla="*/ 401105 h 2284271"/>
                <a:gd name="connsiteX243" fmla="*/ 548418 w 3822490"/>
                <a:gd name="connsiteY243" fmla="*/ 406574 h 2284271"/>
                <a:gd name="connsiteX244" fmla="*/ 549001 w 3822490"/>
                <a:gd name="connsiteY244" fmla="*/ 438774 h 2284271"/>
                <a:gd name="connsiteX245" fmla="*/ 544084 w 3822490"/>
                <a:gd name="connsiteY245" fmla="*/ 452553 h 2284271"/>
                <a:gd name="connsiteX246" fmla="*/ 544170 w 3822490"/>
                <a:gd name="connsiteY246" fmla="*/ 459857 h 2284271"/>
                <a:gd name="connsiteX247" fmla="*/ 544268 w 3822490"/>
                <a:gd name="connsiteY247" fmla="*/ 468297 h 2284271"/>
                <a:gd name="connsiteX248" fmla="*/ 540125 w 3822490"/>
                <a:gd name="connsiteY248" fmla="*/ 475570 h 2284271"/>
                <a:gd name="connsiteX249" fmla="*/ 518101 w 3822490"/>
                <a:gd name="connsiteY249" fmla="*/ 476380 h 2284271"/>
                <a:gd name="connsiteX250" fmla="*/ 490867 w 3822490"/>
                <a:gd name="connsiteY250" fmla="*/ 479351 h 2284271"/>
                <a:gd name="connsiteX251" fmla="*/ 478376 w 3822490"/>
                <a:gd name="connsiteY251" fmla="*/ 489497 h 2284271"/>
                <a:gd name="connsiteX252" fmla="*/ 477109 w 3822490"/>
                <a:gd name="connsiteY252" fmla="*/ 501067 h 2284271"/>
                <a:gd name="connsiteX253" fmla="*/ 486622 w 3822490"/>
                <a:gd name="connsiteY253" fmla="*/ 509992 h 2284271"/>
                <a:gd name="connsiteX254" fmla="*/ 497417 w 3822490"/>
                <a:gd name="connsiteY254" fmla="*/ 510998 h 2284271"/>
                <a:gd name="connsiteX255" fmla="*/ 505300 w 3822490"/>
                <a:gd name="connsiteY255" fmla="*/ 518468 h 2284271"/>
                <a:gd name="connsiteX256" fmla="*/ 492526 w 3822490"/>
                <a:gd name="connsiteY256" fmla="*/ 521764 h 2284271"/>
                <a:gd name="connsiteX257" fmla="*/ 475810 w 3822490"/>
                <a:gd name="connsiteY257" fmla="*/ 514724 h 2284271"/>
                <a:gd name="connsiteX258" fmla="*/ 469256 w 3822490"/>
                <a:gd name="connsiteY258" fmla="*/ 502276 h 2284271"/>
                <a:gd name="connsiteX259" fmla="*/ 461371 w 3822490"/>
                <a:gd name="connsiteY259" fmla="*/ 498293 h 2284271"/>
                <a:gd name="connsiteX260" fmla="*/ 457782 w 3822490"/>
                <a:gd name="connsiteY260" fmla="*/ 477995 h 2284271"/>
                <a:gd name="connsiteX261" fmla="*/ 447760 w 3822490"/>
                <a:gd name="connsiteY261" fmla="*/ 467180 h 2284271"/>
                <a:gd name="connsiteX262" fmla="*/ 445231 w 3822490"/>
                <a:gd name="connsiteY262" fmla="*/ 446274 h 2284271"/>
                <a:gd name="connsiteX263" fmla="*/ 442910 w 3822490"/>
                <a:gd name="connsiteY263" fmla="*/ 439394 h 2284271"/>
                <a:gd name="connsiteX264" fmla="*/ 437739 w 3822490"/>
                <a:gd name="connsiteY264" fmla="*/ 424061 h 2284271"/>
                <a:gd name="connsiteX265" fmla="*/ 427484 w 3822490"/>
                <a:gd name="connsiteY265" fmla="*/ 410613 h 2284271"/>
                <a:gd name="connsiteX266" fmla="*/ 412867 w 3822490"/>
                <a:gd name="connsiteY266" fmla="*/ 402462 h 2284271"/>
                <a:gd name="connsiteX267" fmla="*/ 401875 w 3822490"/>
                <a:gd name="connsiteY267" fmla="*/ 384963 h 2284271"/>
                <a:gd name="connsiteX268" fmla="*/ 400874 w 3822490"/>
                <a:gd name="connsiteY268" fmla="*/ 383373 h 2284271"/>
                <a:gd name="connsiteX269" fmla="*/ 384776 w 3822490"/>
                <a:gd name="connsiteY269" fmla="*/ 372367 h 2284271"/>
                <a:gd name="connsiteX270" fmla="*/ 366761 w 3822490"/>
                <a:gd name="connsiteY270" fmla="*/ 350577 h 2284271"/>
                <a:gd name="connsiteX271" fmla="*/ 343522 w 3822490"/>
                <a:gd name="connsiteY271" fmla="*/ 339713 h 2284271"/>
                <a:gd name="connsiteX272" fmla="*/ 344907 w 3822490"/>
                <a:gd name="connsiteY272" fmla="*/ 329573 h 2284271"/>
                <a:gd name="connsiteX273" fmla="*/ 354499 w 3822490"/>
                <a:gd name="connsiteY273" fmla="*/ 330942 h 2284271"/>
                <a:gd name="connsiteX274" fmla="*/ 361282 w 3822490"/>
                <a:gd name="connsiteY274" fmla="*/ 337743 h 2284271"/>
                <a:gd name="connsiteX275" fmla="*/ 372643 w 3822490"/>
                <a:gd name="connsiteY275" fmla="*/ 336436 h 2284271"/>
                <a:gd name="connsiteX276" fmla="*/ 386853 w 3822490"/>
                <a:gd name="connsiteY276" fmla="*/ 320391 h 2284271"/>
                <a:gd name="connsiteX277" fmla="*/ 409570 w 3822490"/>
                <a:gd name="connsiteY277" fmla="*/ 312719 h 2284271"/>
                <a:gd name="connsiteX278" fmla="*/ 426388 w 3822490"/>
                <a:gd name="connsiteY278" fmla="*/ 314339 h 2284271"/>
                <a:gd name="connsiteX279" fmla="*/ 420143 w 3822490"/>
                <a:gd name="connsiteY279" fmla="*/ 320674 h 2284271"/>
                <a:gd name="connsiteX280" fmla="*/ 422641 w 3822490"/>
                <a:gd name="connsiteY280" fmla="*/ 330678 h 2284271"/>
                <a:gd name="connsiteX281" fmla="*/ 434745 w 3822490"/>
                <a:gd name="connsiteY281" fmla="*/ 341064 h 2284271"/>
                <a:gd name="connsiteX282" fmla="*/ 438760 w 3822490"/>
                <a:gd name="connsiteY282" fmla="*/ 344507 h 2284271"/>
                <a:gd name="connsiteX283" fmla="*/ 452680 w 3822490"/>
                <a:gd name="connsiteY283" fmla="*/ 347864 h 2284271"/>
                <a:gd name="connsiteX284" fmla="*/ 470541 w 3822490"/>
                <a:gd name="connsiteY284" fmla="*/ 336479 h 2284271"/>
                <a:gd name="connsiteX285" fmla="*/ 486387 w 3822490"/>
                <a:gd name="connsiteY285" fmla="*/ 318071 h 2284271"/>
                <a:gd name="connsiteX286" fmla="*/ 501380 w 3822490"/>
                <a:gd name="connsiteY286" fmla="*/ 316168 h 2284271"/>
                <a:gd name="connsiteX287" fmla="*/ 510882 w 3822490"/>
                <a:gd name="connsiteY287" fmla="*/ 306636 h 2284271"/>
                <a:gd name="connsiteX288" fmla="*/ 526977 w 3822490"/>
                <a:gd name="connsiteY288" fmla="*/ 312197 h 2284271"/>
                <a:gd name="connsiteX289" fmla="*/ 3813865 w 3822490"/>
                <a:gd name="connsiteY289" fmla="*/ 156400 h 2284271"/>
                <a:gd name="connsiteX290" fmla="*/ 3822490 w 3822490"/>
                <a:gd name="connsiteY290" fmla="*/ 159874 h 2284271"/>
                <a:gd name="connsiteX291" fmla="*/ 3780170 w 3822490"/>
                <a:gd name="connsiteY291" fmla="*/ 196001 h 2284271"/>
                <a:gd name="connsiteX292" fmla="*/ 3766825 w 3822490"/>
                <a:gd name="connsiteY292" fmla="*/ 211886 h 2284271"/>
                <a:gd name="connsiteX293" fmla="*/ 3757948 w 3822490"/>
                <a:gd name="connsiteY293" fmla="*/ 226543 h 2284271"/>
                <a:gd name="connsiteX294" fmla="*/ 3750281 w 3822490"/>
                <a:gd name="connsiteY294" fmla="*/ 242287 h 2284271"/>
                <a:gd name="connsiteX295" fmla="*/ 3741546 w 3822490"/>
                <a:gd name="connsiteY295" fmla="*/ 251371 h 2284271"/>
                <a:gd name="connsiteX296" fmla="*/ 3711509 w 3822490"/>
                <a:gd name="connsiteY296" fmla="*/ 257742 h 2284271"/>
                <a:gd name="connsiteX297" fmla="*/ 3698188 w 3822490"/>
                <a:gd name="connsiteY297" fmla="*/ 254716 h 2284271"/>
                <a:gd name="connsiteX298" fmla="*/ 3689293 w 3822490"/>
                <a:gd name="connsiteY298" fmla="*/ 242925 h 2284271"/>
                <a:gd name="connsiteX299" fmla="*/ 3678667 w 3822490"/>
                <a:gd name="connsiteY299" fmla="*/ 218024 h 2284271"/>
                <a:gd name="connsiteX300" fmla="*/ 3666101 w 3822490"/>
                <a:gd name="connsiteY300" fmla="*/ 204208 h 2284271"/>
                <a:gd name="connsiteX301" fmla="*/ 3684419 w 3822490"/>
                <a:gd name="connsiteY301" fmla="*/ 188986 h 2284271"/>
                <a:gd name="connsiteX302" fmla="*/ 3694750 w 3822490"/>
                <a:gd name="connsiteY302" fmla="*/ 183750 h 2284271"/>
                <a:gd name="connsiteX303" fmla="*/ 3730054 w 3822490"/>
                <a:gd name="connsiteY303" fmla="*/ 186948 h 2284271"/>
                <a:gd name="connsiteX304" fmla="*/ 3744860 w 3822490"/>
                <a:gd name="connsiteY304" fmla="*/ 183615 h 2284271"/>
                <a:gd name="connsiteX305" fmla="*/ 1053092 w 3822490"/>
                <a:gd name="connsiteY305" fmla="*/ 85071 h 2284271"/>
                <a:gd name="connsiteX306" fmla="*/ 1087609 w 3822490"/>
                <a:gd name="connsiteY306" fmla="*/ 109819 h 2284271"/>
                <a:gd name="connsiteX307" fmla="*/ 1100359 w 3822490"/>
                <a:gd name="connsiteY307" fmla="*/ 115146 h 2284271"/>
                <a:gd name="connsiteX308" fmla="*/ 1101385 w 3822490"/>
                <a:gd name="connsiteY308" fmla="*/ 115576 h 2284271"/>
                <a:gd name="connsiteX309" fmla="*/ 1096504 w 3822490"/>
                <a:gd name="connsiteY309" fmla="*/ 135322 h 2284271"/>
                <a:gd name="connsiteX310" fmla="*/ 1112545 w 3822490"/>
                <a:gd name="connsiteY310" fmla="*/ 185088 h 2284271"/>
                <a:gd name="connsiteX311" fmla="*/ 1122109 w 3822490"/>
                <a:gd name="connsiteY311" fmla="*/ 206306 h 2284271"/>
                <a:gd name="connsiteX312" fmla="*/ 1129494 w 3822490"/>
                <a:gd name="connsiteY312" fmla="*/ 215053 h 2284271"/>
                <a:gd name="connsiteX313" fmla="*/ 1166013 w 3822490"/>
                <a:gd name="connsiteY313" fmla="*/ 258313 h 2284271"/>
                <a:gd name="connsiteX314" fmla="*/ 1167719 w 3822490"/>
                <a:gd name="connsiteY314" fmla="*/ 269453 h 2284271"/>
                <a:gd name="connsiteX315" fmla="*/ 1138984 w 3822490"/>
                <a:gd name="connsiteY315" fmla="*/ 286676 h 2284271"/>
                <a:gd name="connsiteX316" fmla="*/ 1125933 w 3822490"/>
                <a:gd name="connsiteY316" fmla="*/ 301836 h 2284271"/>
                <a:gd name="connsiteX317" fmla="*/ 1125123 w 3822490"/>
                <a:gd name="connsiteY317" fmla="*/ 303205 h 2284271"/>
                <a:gd name="connsiteX318" fmla="*/ 1110918 w 3822490"/>
                <a:gd name="connsiteY318" fmla="*/ 327284 h 2284271"/>
                <a:gd name="connsiteX319" fmla="*/ 1108327 w 3822490"/>
                <a:gd name="connsiteY319" fmla="*/ 347668 h 2284271"/>
                <a:gd name="connsiteX320" fmla="*/ 1099917 w 3822490"/>
                <a:gd name="connsiteY320" fmla="*/ 350682 h 2284271"/>
                <a:gd name="connsiteX321" fmla="*/ 1090746 w 3822490"/>
                <a:gd name="connsiteY321" fmla="*/ 344740 h 2284271"/>
                <a:gd name="connsiteX322" fmla="*/ 1083484 w 3822490"/>
                <a:gd name="connsiteY322" fmla="*/ 351627 h 2284271"/>
                <a:gd name="connsiteX323" fmla="*/ 1083705 w 3822490"/>
                <a:gd name="connsiteY323" fmla="*/ 352633 h 2284271"/>
                <a:gd name="connsiteX324" fmla="*/ 1086609 w 3822490"/>
                <a:gd name="connsiteY324" fmla="*/ 366106 h 2284271"/>
                <a:gd name="connsiteX325" fmla="*/ 1088088 w 3822490"/>
                <a:gd name="connsiteY325" fmla="*/ 382341 h 2284271"/>
                <a:gd name="connsiteX326" fmla="*/ 1090851 w 3822490"/>
                <a:gd name="connsiteY326" fmla="*/ 393217 h 2284271"/>
                <a:gd name="connsiteX327" fmla="*/ 1079617 w 3822490"/>
                <a:gd name="connsiteY327" fmla="*/ 391566 h 2284271"/>
                <a:gd name="connsiteX328" fmla="*/ 1059537 w 3822490"/>
                <a:gd name="connsiteY328" fmla="*/ 405616 h 2284271"/>
                <a:gd name="connsiteX329" fmla="*/ 1044332 w 3822490"/>
                <a:gd name="connsiteY329" fmla="*/ 420930 h 2284271"/>
                <a:gd name="connsiteX330" fmla="*/ 1040771 w 3822490"/>
                <a:gd name="connsiteY330" fmla="*/ 424514 h 2284271"/>
                <a:gd name="connsiteX331" fmla="*/ 1037168 w 3822490"/>
                <a:gd name="connsiteY331" fmla="*/ 442093 h 2284271"/>
                <a:gd name="connsiteX332" fmla="*/ 1030145 w 3822490"/>
                <a:gd name="connsiteY332" fmla="*/ 457874 h 2284271"/>
                <a:gd name="connsiteX333" fmla="*/ 1028745 w 3822490"/>
                <a:gd name="connsiteY333" fmla="*/ 461010 h 2284271"/>
                <a:gd name="connsiteX334" fmla="*/ 1029470 w 3822490"/>
                <a:gd name="connsiteY334" fmla="*/ 487194 h 2284271"/>
                <a:gd name="connsiteX335" fmla="*/ 1029169 w 3822490"/>
                <a:gd name="connsiteY335" fmla="*/ 504767 h 2284271"/>
                <a:gd name="connsiteX336" fmla="*/ 1037020 w 3822490"/>
                <a:gd name="connsiteY336" fmla="*/ 523813 h 2284271"/>
                <a:gd name="connsiteX337" fmla="*/ 1039703 w 3822490"/>
                <a:gd name="connsiteY337" fmla="*/ 530325 h 2284271"/>
                <a:gd name="connsiteX338" fmla="*/ 1040127 w 3822490"/>
                <a:gd name="connsiteY338" fmla="*/ 545560 h 2284271"/>
                <a:gd name="connsiteX339" fmla="*/ 1036971 w 3822490"/>
                <a:gd name="connsiteY339" fmla="*/ 556313 h 2284271"/>
                <a:gd name="connsiteX340" fmla="*/ 1044921 w 3822490"/>
                <a:gd name="connsiteY340" fmla="*/ 561561 h 2284271"/>
                <a:gd name="connsiteX341" fmla="*/ 1050532 w 3822490"/>
                <a:gd name="connsiteY341" fmla="*/ 565268 h 2284271"/>
                <a:gd name="connsiteX342" fmla="*/ 1064767 w 3822490"/>
                <a:gd name="connsiteY342" fmla="*/ 561905 h 2284271"/>
                <a:gd name="connsiteX343" fmla="*/ 1081679 w 3822490"/>
                <a:gd name="connsiteY343" fmla="*/ 536862 h 2284271"/>
                <a:gd name="connsiteX344" fmla="*/ 1083638 w 3822490"/>
                <a:gd name="connsiteY344" fmla="*/ 529215 h 2284271"/>
                <a:gd name="connsiteX345" fmla="*/ 1086032 w 3822490"/>
                <a:gd name="connsiteY345" fmla="*/ 519854 h 2284271"/>
                <a:gd name="connsiteX346" fmla="*/ 1080439 w 3822490"/>
                <a:gd name="connsiteY346" fmla="*/ 510119 h 2284271"/>
                <a:gd name="connsiteX347" fmla="*/ 1077904 w 3822490"/>
                <a:gd name="connsiteY347" fmla="*/ 497727 h 2284271"/>
                <a:gd name="connsiteX348" fmla="*/ 1083779 w 3822490"/>
                <a:gd name="connsiteY348" fmla="*/ 473311 h 2284271"/>
                <a:gd name="connsiteX349" fmla="*/ 1098168 w 3822490"/>
                <a:gd name="connsiteY349" fmla="*/ 463576 h 2284271"/>
                <a:gd name="connsiteX350" fmla="*/ 1109125 w 3822490"/>
                <a:gd name="connsiteY350" fmla="*/ 464687 h 2284271"/>
                <a:gd name="connsiteX351" fmla="*/ 1113085 w 3822490"/>
                <a:gd name="connsiteY351" fmla="*/ 475888 h 2284271"/>
                <a:gd name="connsiteX352" fmla="*/ 1127265 w 3822490"/>
                <a:gd name="connsiteY352" fmla="*/ 479504 h 2284271"/>
                <a:gd name="connsiteX353" fmla="*/ 1138689 w 3822490"/>
                <a:gd name="connsiteY353" fmla="*/ 468431 h 2284271"/>
                <a:gd name="connsiteX354" fmla="*/ 1146172 w 3822490"/>
                <a:gd name="connsiteY354" fmla="*/ 449213 h 2284271"/>
                <a:gd name="connsiteX355" fmla="*/ 1143637 w 3822490"/>
                <a:gd name="connsiteY355" fmla="*/ 445880 h 2284271"/>
                <a:gd name="connsiteX356" fmla="*/ 1140206 w 3822490"/>
                <a:gd name="connsiteY356" fmla="*/ 441369 h 2284271"/>
                <a:gd name="connsiteX357" fmla="*/ 1117161 w 3822490"/>
                <a:gd name="connsiteY357" fmla="*/ 448065 h 2284271"/>
                <a:gd name="connsiteX358" fmla="*/ 1103619 w 3822490"/>
                <a:gd name="connsiteY358" fmla="*/ 440006 h 2284271"/>
                <a:gd name="connsiteX359" fmla="*/ 1119254 w 3822490"/>
                <a:gd name="connsiteY359" fmla="*/ 425724 h 2284271"/>
                <a:gd name="connsiteX360" fmla="*/ 1131243 w 3822490"/>
                <a:gd name="connsiteY360" fmla="*/ 410864 h 2284271"/>
                <a:gd name="connsiteX361" fmla="*/ 1133834 w 3822490"/>
                <a:gd name="connsiteY361" fmla="*/ 401043 h 2284271"/>
                <a:gd name="connsiteX362" fmla="*/ 1142759 w 3822490"/>
                <a:gd name="connsiteY362" fmla="*/ 372932 h 2284271"/>
                <a:gd name="connsiteX363" fmla="*/ 1149045 w 3822490"/>
                <a:gd name="connsiteY363" fmla="*/ 378051 h 2284271"/>
                <a:gd name="connsiteX364" fmla="*/ 1146062 w 3822490"/>
                <a:gd name="connsiteY364" fmla="*/ 392143 h 2284271"/>
                <a:gd name="connsiteX365" fmla="*/ 1142876 w 3822490"/>
                <a:gd name="connsiteY365" fmla="*/ 409974 h 2284271"/>
                <a:gd name="connsiteX366" fmla="*/ 1152280 w 3822490"/>
                <a:gd name="connsiteY366" fmla="*/ 428123 h 2284271"/>
                <a:gd name="connsiteX367" fmla="*/ 1162188 w 3822490"/>
                <a:gd name="connsiteY367" fmla="*/ 436361 h 2284271"/>
                <a:gd name="connsiteX368" fmla="*/ 1165165 w 3822490"/>
                <a:gd name="connsiteY368" fmla="*/ 436557 h 2284271"/>
                <a:gd name="connsiteX369" fmla="*/ 1182409 w 3822490"/>
                <a:gd name="connsiteY369" fmla="*/ 437686 h 2284271"/>
                <a:gd name="connsiteX370" fmla="*/ 1202206 w 3822490"/>
                <a:gd name="connsiteY370" fmla="*/ 422071 h 2284271"/>
                <a:gd name="connsiteX371" fmla="*/ 1222261 w 3822490"/>
                <a:gd name="connsiteY371" fmla="*/ 425650 h 2284271"/>
                <a:gd name="connsiteX372" fmla="*/ 1253268 w 3822490"/>
                <a:gd name="connsiteY372" fmla="*/ 423937 h 2284271"/>
                <a:gd name="connsiteX373" fmla="*/ 1263421 w 3822490"/>
                <a:gd name="connsiteY373" fmla="*/ 433924 h 2284271"/>
                <a:gd name="connsiteX374" fmla="*/ 1277141 w 3822490"/>
                <a:gd name="connsiteY374" fmla="*/ 430020 h 2284271"/>
                <a:gd name="connsiteX375" fmla="*/ 1287460 w 3822490"/>
                <a:gd name="connsiteY375" fmla="*/ 435777 h 2284271"/>
                <a:gd name="connsiteX376" fmla="*/ 1298584 w 3822490"/>
                <a:gd name="connsiteY376" fmla="*/ 459304 h 2284271"/>
                <a:gd name="connsiteX377" fmla="*/ 1290296 w 3822490"/>
                <a:gd name="connsiteY377" fmla="*/ 467627 h 2284271"/>
                <a:gd name="connsiteX378" fmla="*/ 1289044 w 3822490"/>
                <a:gd name="connsiteY378" fmla="*/ 476042 h 2284271"/>
                <a:gd name="connsiteX379" fmla="*/ 1279136 w 3822490"/>
                <a:gd name="connsiteY379" fmla="*/ 484813 h 2284271"/>
                <a:gd name="connsiteX380" fmla="*/ 1259032 w 3822490"/>
                <a:gd name="connsiteY380" fmla="*/ 493701 h 2284271"/>
                <a:gd name="connsiteX381" fmla="*/ 1255478 w 3822490"/>
                <a:gd name="connsiteY381" fmla="*/ 511550 h 2284271"/>
                <a:gd name="connsiteX382" fmla="*/ 1255177 w 3822490"/>
                <a:gd name="connsiteY382" fmla="*/ 512065 h 2284271"/>
                <a:gd name="connsiteX383" fmla="*/ 1245085 w 3822490"/>
                <a:gd name="connsiteY383" fmla="*/ 529030 h 2284271"/>
                <a:gd name="connsiteX384" fmla="*/ 1248787 w 3822490"/>
                <a:gd name="connsiteY384" fmla="*/ 530632 h 2284271"/>
                <a:gd name="connsiteX385" fmla="*/ 1255846 w 3822490"/>
                <a:gd name="connsiteY385" fmla="*/ 533689 h 2284271"/>
                <a:gd name="connsiteX386" fmla="*/ 1262249 w 3822490"/>
                <a:gd name="connsiteY386" fmla="*/ 564421 h 2284271"/>
                <a:gd name="connsiteX387" fmla="*/ 1276349 w 3822490"/>
                <a:gd name="connsiteY387" fmla="*/ 586438 h 2284271"/>
                <a:gd name="connsiteX388" fmla="*/ 1293139 w 3822490"/>
                <a:gd name="connsiteY388" fmla="*/ 603170 h 2284271"/>
                <a:gd name="connsiteX389" fmla="*/ 1300210 w 3822490"/>
                <a:gd name="connsiteY389" fmla="*/ 605367 h 2284271"/>
                <a:gd name="connsiteX390" fmla="*/ 1305526 w 3822490"/>
                <a:gd name="connsiteY390" fmla="*/ 607025 h 2284271"/>
                <a:gd name="connsiteX391" fmla="*/ 1312531 w 3822490"/>
                <a:gd name="connsiteY391" fmla="*/ 612352 h 2284271"/>
                <a:gd name="connsiteX392" fmla="*/ 1302985 w 3822490"/>
                <a:gd name="connsiteY392" fmla="*/ 627930 h 2284271"/>
                <a:gd name="connsiteX393" fmla="*/ 1307675 w 3822490"/>
                <a:gd name="connsiteY393" fmla="*/ 630797 h 2284271"/>
                <a:gd name="connsiteX394" fmla="*/ 1309007 w 3822490"/>
                <a:gd name="connsiteY394" fmla="*/ 631607 h 2284271"/>
                <a:gd name="connsiteX395" fmla="*/ 1309050 w 3822490"/>
                <a:gd name="connsiteY395" fmla="*/ 631631 h 2284271"/>
                <a:gd name="connsiteX396" fmla="*/ 1311002 w 3822490"/>
                <a:gd name="connsiteY396" fmla="*/ 632822 h 2284271"/>
                <a:gd name="connsiteX397" fmla="*/ 1311530 w 3822490"/>
                <a:gd name="connsiteY397" fmla="*/ 623904 h 2284271"/>
                <a:gd name="connsiteX398" fmla="*/ 1311579 w 3822490"/>
                <a:gd name="connsiteY398" fmla="*/ 623075 h 2284271"/>
                <a:gd name="connsiteX399" fmla="*/ 1322236 w 3822490"/>
                <a:gd name="connsiteY399" fmla="*/ 615906 h 2284271"/>
                <a:gd name="connsiteX400" fmla="*/ 1334611 w 3822490"/>
                <a:gd name="connsiteY400" fmla="*/ 598554 h 2284271"/>
                <a:gd name="connsiteX401" fmla="*/ 1349480 w 3822490"/>
                <a:gd name="connsiteY401" fmla="*/ 592926 h 2284271"/>
                <a:gd name="connsiteX402" fmla="*/ 1372315 w 3822490"/>
                <a:gd name="connsiteY402" fmla="*/ 606337 h 2284271"/>
                <a:gd name="connsiteX403" fmla="*/ 1379473 w 3822490"/>
                <a:gd name="connsiteY403" fmla="*/ 603207 h 2284271"/>
                <a:gd name="connsiteX404" fmla="*/ 1378276 w 3822490"/>
                <a:gd name="connsiteY404" fmla="*/ 600359 h 2284271"/>
                <a:gd name="connsiteX405" fmla="*/ 1374826 w 3822490"/>
                <a:gd name="connsiteY405" fmla="*/ 592146 h 2284271"/>
                <a:gd name="connsiteX406" fmla="*/ 1376772 w 3822490"/>
                <a:gd name="connsiteY406" fmla="*/ 552182 h 2284271"/>
                <a:gd name="connsiteX407" fmla="*/ 1383660 w 3822490"/>
                <a:gd name="connsiteY407" fmla="*/ 542613 h 2284271"/>
                <a:gd name="connsiteX408" fmla="*/ 1379737 w 3822490"/>
                <a:gd name="connsiteY408" fmla="*/ 542871 h 2284271"/>
                <a:gd name="connsiteX409" fmla="*/ 1367705 w 3822490"/>
                <a:gd name="connsiteY409" fmla="*/ 543663 h 2284271"/>
                <a:gd name="connsiteX410" fmla="*/ 1366238 w 3822490"/>
                <a:gd name="connsiteY410" fmla="*/ 543761 h 2284271"/>
                <a:gd name="connsiteX411" fmla="*/ 1365857 w 3822490"/>
                <a:gd name="connsiteY411" fmla="*/ 544062 h 2284271"/>
                <a:gd name="connsiteX412" fmla="*/ 1345508 w 3822490"/>
                <a:gd name="connsiteY412" fmla="*/ 560156 h 2284271"/>
                <a:gd name="connsiteX413" fmla="*/ 1319222 w 3822490"/>
                <a:gd name="connsiteY413" fmla="*/ 570590 h 2284271"/>
                <a:gd name="connsiteX414" fmla="*/ 1301923 w 3822490"/>
                <a:gd name="connsiteY414" fmla="*/ 570608 h 2284271"/>
                <a:gd name="connsiteX415" fmla="*/ 1294016 w 3822490"/>
                <a:gd name="connsiteY415" fmla="*/ 562795 h 2284271"/>
                <a:gd name="connsiteX416" fmla="*/ 1289376 w 3822490"/>
                <a:gd name="connsiteY416" fmla="*/ 542871 h 2284271"/>
                <a:gd name="connsiteX417" fmla="*/ 1294845 w 3822490"/>
                <a:gd name="connsiteY417" fmla="*/ 504276 h 2284271"/>
                <a:gd name="connsiteX418" fmla="*/ 1298522 w 3822490"/>
                <a:gd name="connsiteY418" fmla="*/ 491638 h 2284271"/>
                <a:gd name="connsiteX419" fmla="*/ 1301426 w 3822490"/>
                <a:gd name="connsiteY419" fmla="*/ 481646 h 2284271"/>
                <a:gd name="connsiteX420" fmla="*/ 1296423 w 3822490"/>
                <a:gd name="connsiteY420" fmla="*/ 466596 h 2284271"/>
                <a:gd name="connsiteX421" fmla="*/ 1305502 w 3822490"/>
                <a:gd name="connsiteY421" fmla="*/ 462747 h 2284271"/>
                <a:gd name="connsiteX422" fmla="*/ 1314698 w 3822490"/>
                <a:gd name="connsiteY422" fmla="*/ 447378 h 2284271"/>
                <a:gd name="connsiteX423" fmla="*/ 1318123 w 3822490"/>
                <a:gd name="connsiteY423" fmla="*/ 430830 h 2284271"/>
                <a:gd name="connsiteX424" fmla="*/ 1317282 w 3822490"/>
                <a:gd name="connsiteY424" fmla="*/ 412361 h 2284271"/>
                <a:gd name="connsiteX425" fmla="*/ 1325962 w 3822490"/>
                <a:gd name="connsiteY425" fmla="*/ 397551 h 2284271"/>
                <a:gd name="connsiteX426" fmla="*/ 1330149 w 3822490"/>
                <a:gd name="connsiteY426" fmla="*/ 368267 h 2284271"/>
                <a:gd name="connsiteX427" fmla="*/ 1326908 w 3822490"/>
                <a:gd name="connsiteY427" fmla="*/ 352075 h 2284271"/>
                <a:gd name="connsiteX428" fmla="*/ 1326441 w 3822490"/>
                <a:gd name="connsiteY428" fmla="*/ 349755 h 2284271"/>
                <a:gd name="connsiteX429" fmla="*/ 1324078 w 3822490"/>
                <a:gd name="connsiteY429" fmla="*/ 337964 h 2284271"/>
                <a:gd name="connsiteX430" fmla="*/ 1348393 w 3822490"/>
                <a:gd name="connsiteY430" fmla="*/ 342162 h 2284271"/>
                <a:gd name="connsiteX431" fmla="*/ 1367650 w 3822490"/>
                <a:gd name="connsiteY431" fmla="*/ 349608 h 2284271"/>
                <a:gd name="connsiteX432" fmla="*/ 1405526 w 3822490"/>
                <a:gd name="connsiteY432" fmla="*/ 350927 h 2284271"/>
                <a:gd name="connsiteX433" fmla="*/ 1401713 w 3822490"/>
                <a:gd name="connsiteY433" fmla="*/ 366082 h 2284271"/>
                <a:gd name="connsiteX434" fmla="*/ 1433745 w 3822490"/>
                <a:gd name="connsiteY434" fmla="*/ 391253 h 2284271"/>
                <a:gd name="connsiteX435" fmla="*/ 1443051 w 3822490"/>
                <a:gd name="connsiteY435" fmla="*/ 401147 h 2284271"/>
                <a:gd name="connsiteX436" fmla="*/ 1463149 w 3822490"/>
                <a:gd name="connsiteY436" fmla="*/ 405272 h 2284271"/>
                <a:gd name="connsiteX437" fmla="*/ 1476059 w 3822490"/>
                <a:gd name="connsiteY437" fmla="*/ 375896 h 2284271"/>
                <a:gd name="connsiteX438" fmla="*/ 1491099 w 3822490"/>
                <a:gd name="connsiteY438" fmla="*/ 337626 h 2284271"/>
                <a:gd name="connsiteX439" fmla="*/ 1492456 w 3822490"/>
                <a:gd name="connsiteY439" fmla="*/ 332415 h 2284271"/>
                <a:gd name="connsiteX440" fmla="*/ 1510718 w 3822490"/>
                <a:gd name="connsiteY440" fmla="*/ 327781 h 2284271"/>
                <a:gd name="connsiteX441" fmla="*/ 1514905 w 3822490"/>
                <a:gd name="connsiteY441" fmla="*/ 317408 h 2284271"/>
                <a:gd name="connsiteX442" fmla="*/ 1522339 w 3822490"/>
                <a:gd name="connsiteY442" fmla="*/ 317169 h 2284271"/>
                <a:gd name="connsiteX443" fmla="*/ 1534192 w 3822490"/>
                <a:gd name="connsiteY443" fmla="*/ 319581 h 2284271"/>
                <a:gd name="connsiteX444" fmla="*/ 1543910 w 3822490"/>
                <a:gd name="connsiteY444" fmla="*/ 320281 h 2284271"/>
                <a:gd name="connsiteX445" fmla="*/ 1538545 w 3822490"/>
                <a:gd name="connsiteY445" fmla="*/ 328285 h 2284271"/>
                <a:gd name="connsiteX446" fmla="*/ 1545924 w 3822490"/>
                <a:gd name="connsiteY446" fmla="*/ 341825 h 2284271"/>
                <a:gd name="connsiteX447" fmla="*/ 1552357 w 3822490"/>
                <a:gd name="connsiteY447" fmla="*/ 338731 h 2284271"/>
                <a:gd name="connsiteX448" fmla="*/ 1557470 w 3822490"/>
                <a:gd name="connsiteY448" fmla="*/ 358274 h 2284271"/>
                <a:gd name="connsiteX449" fmla="*/ 1547716 w 3822490"/>
                <a:gd name="connsiteY449" fmla="*/ 366910 h 2284271"/>
                <a:gd name="connsiteX450" fmla="*/ 1550785 w 3822490"/>
                <a:gd name="connsiteY450" fmla="*/ 378014 h 2284271"/>
                <a:gd name="connsiteX451" fmla="*/ 1590288 w 3822490"/>
                <a:gd name="connsiteY451" fmla="*/ 382501 h 2284271"/>
                <a:gd name="connsiteX452" fmla="*/ 1590527 w 3822490"/>
                <a:gd name="connsiteY452" fmla="*/ 403124 h 2284271"/>
                <a:gd name="connsiteX453" fmla="*/ 1601067 w 3822490"/>
                <a:gd name="connsiteY453" fmla="*/ 414909 h 2284271"/>
                <a:gd name="connsiteX454" fmla="*/ 1621865 w 3822490"/>
                <a:gd name="connsiteY454" fmla="*/ 420249 h 2284271"/>
                <a:gd name="connsiteX455" fmla="*/ 1652583 w 3822490"/>
                <a:gd name="connsiteY455" fmla="*/ 414049 h 2284271"/>
                <a:gd name="connsiteX456" fmla="*/ 1700514 w 3822490"/>
                <a:gd name="connsiteY456" fmla="*/ 420439 h 2284271"/>
                <a:gd name="connsiteX457" fmla="*/ 1707138 w 3822490"/>
                <a:gd name="connsiteY457" fmla="*/ 441768 h 2284271"/>
                <a:gd name="connsiteX458" fmla="*/ 1680643 w 3822490"/>
                <a:gd name="connsiteY458" fmla="*/ 456131 h 2284271"/>
                <a:gd name="connsiteX459" fmla="*/ 1669796 w 3822490"/>
                <a:gd name="connsiteY459" fmla="*/ 495382 h 2284271"/>
                <a:gd name="connsiteX460" fmla="*/ 1672436 w 3822490"/>
                <a:gd name="connsiteY460" fmla="*/ 515091 h 2284271"/>
                <a:gd name="connsiteX461" fmla="*/ 1705818 w 3822490"/>
                <a:gd name="connsiteY461" fmla="*/ 498451 h 2284271"/>
                <a:gd name="connsiteX462" fmla="*/ 1746806 w 3822490"/>
                <a:gd name="connsiteY462" fmla="*/ 504178 h 2284271"/>
                <a:gd name="connsiteX463" fmla="*/ 1788678 w 3822490"/>
                <a:gd name="connsiteY463" fmla="*/ 559781 h 2284271"/>
                <a:gd name="connsiteX464" fmla="*/ 1787898 w 3822490"/>
                <a:gd name="connsiteY464" fmla="*/ 561580 h 2284271"/>
                <a:gd name="connsiteX465" fmla="*/ 1836167 w 3822490"/>
                <a:gd name="connsiteY465" fmla="*/ 548911 h 2284271"/>
                <a:gd name="connsiteX466" fmla="*/ 1876166 w 3822490"/>
                <a:gd name="connsiteY466" fmla="*/ 570173 h 2284271"/>
                <a:gd name="connsiteX467" fmla="*/ 1916504 w 3822490"/>
                <a:gd name="connsiteY467" fmla="*/ 561070 h 2284271"/>
                <a:gd name="connsiteX468" fmla="*/ 1926682 w 3822490"/>
                <a:gd name="connsiteY468" fmla="*/ 551912 h 2284271"/>
                <a:gd name="connsiteX469" fmla="*/ 1935331 w 3822490"/>
                <a:gd name="connsiteY469" fmla="*/ 523156 h 2284271"/>
                <a:gd name="connsiteX470" fmla="*/ 1951899 w 3822490"/>
                <a:gd name="connsiteY470" fmla="*/ 524151 h 2284271"/>
                <a:gd name="connsiteX471" fmla="*/ 1959708 w 3822490"/>
                <a:gd name="connsiteY471" fmla="*/ 519363 h 2284271"/>
                <a:gd name="connsiteX472" fmla="*/ 2000008 w 3822490"/>
                <a:gd name="connsiteY472" fmla="*/ 508886 h 2284271"/>
                <a:gd name="connsiteX473" fmla="*/ 2017479 w 3822490"/>
                <a:gd name="connsiteY473" fmla="*/ 479455 h 2284271"/>
                <a:gd name="connsiteX474" fmla="*/ 2058129 w 3822490"/>
                <a:gd name="connsiteY474" fmla="*/ 482837 h 2284271"/>
                <a:gd name="connsiteX475" fmla="*/ 2066656 w 3822490"/>
                <a:gd name="connsiteY475" fmla="*/ 475747 h 2284271"/>
                <a:gd name="connsiteX476" fmla="*/ 2099338 w 3822490"/>
                <a:gd name="connsiteY476" fmla="*/ 467480 h 2284271"/>
                <a:gd name="connsiteX477" fmla="*/ 2138712 w 3822490"/>
                <a:gd name="connsiteY477" fmla="*/ 441044 h 2284271"/>
                <a:gd name="connsiteX478" fmla="*/ 2142880 w 3822490"/>
                <a:gd name="connsiteY478" fmla="*/ 437846 h 2284271"/>
                <a:gd name="connsiteX479" fmla="*/ 2147527 w 3822490"/>
                <a:gd name="connsiteY479" fmla="*/ 432837 h 2284271"/>
                <a:gd name="connsiteX480" fmla="*/ 2168104 w 3822490"/>
                <a:gd name="connsiteY480" fmla="*/ 425239 h 2284271"/>
                <a:gd name="connsiteX481" fmla="*/ 2186814 w 3822490"/>
                <a:gd name="connsiteY481" fmla="*/ 398072 h 2284271"/>
                <a:gd name="connsiteX482" fmla="*/ 2187103 w 3822490"/>
                <a:gd name="connsiteY482" fmla="*/ 377253 h 2284271"/>
                <a:gd name="connsiteX483" fmla="*/ 2197649 w 3822490"/>
                <a:gd name="connsiteY483" fmla="*/ 374613 h 2284271"/>
                <a:gd name="connsiteX484" fmla="*/ 2221541 w 3822490"/>
                <a:gd name="connsiteY484" fmla="*/ 366204 h 2284271"/>
                <a:gd name="connsiteX485" fmla="*/ 2226433 w 3822490"/>
                <a:gd name="connsiteY485" fmla="*/ 342936 h 2284271"/>
                <a:gd name="connsiteX486" fmla="*/ 2240135 w 3822490"/>
                <a:gd name="connsiteY486" fmla="*/ 327793 h 2284271"/>
                <a:gd name="connsiteX487" fmla="*/ 2262719 w 3822490"/>
                <a:gd name="connsiteY487" fmla="*/ 315352 h 2284271"/>
                <a:gd name="connsiteX488" fmla="*/ 2260123 w 3822490"/>
                <a:gd name="connsiteY488" fmla="*/ 303751 h 2284271"/>
                <a:gd name="connsiteX489" fmla="*/ 2271393 w 3822490"/>
                <a:gd name="connsiteY489" fmla="*/ 308735 h 2284271"/>
                <a:gd name="connsiteX490" fmla="*/ 2320644 w 3822490"/>
                <a:gd name="connsiteY490" fmla="*/ 276014 h 2284271"/>
                <a:gd name="connsiteX491" fmla="*/ 2335763 w 3822490"/>
                <a:gd name="connsiteY491" fmla="*/ 274922 h 2284271"/>
                <a:gd name="connsiteX492" fmla="*/ 2346568 w 3822490"/>
                <a:gd name="connsiteY492" fmla="*/ 282428 h 2284271"/>
                <a:gd name="connsiteX493" fmla="*/ 2355776 w 3822490"/>
                <a:gd name="connsiteY493" fmla="*/ 284773 h 2284271"/>
                <a:gd name="connsiteX494" fmla="*/ 2374020 w 3822490"/>
                <a:gd name="connsiteY494" fmla="*/ 277751 h 2284271"/>
                <a:gd name="connsiteX495" fmla="*/ 2382534 w 3822490"/>
                <a:gd name="connsiteY495" fmla="*/ 269355 h 2284271"/>
                <a:gd name="connsiteX496" fmla="*/ 2413473 w 3822490"/>
                <a:gd name="connsiteY496" fmla="*/ 267931 h 2284271"/>
                <a:gd name="connsiteX497" fmla="*/ 2429004 w 3822490"/>
                <a:gd name="connsiteY497" fmla="*/ 283625 h 2284271"/>
                <a:gd name="connsiteX498" fmla="*/ 2441557 w 3822490"/>
                <a:gd name="connsiteY498" fmla="*/ 344409 h 2284271"/>
                <a:gd name="connsiteX499" fmla="*/ 2431005 w 3822490"/>
                <a:gd name="connsiteY499" fmla="*/ 347465 h 2284271"/>
                <a:gd name="connsiteX500" fmla="*/ 2428734 w 3822490"/>
                <a:gd name="connsiteY500" fmla="*/ 348128 h 2284271"/>
                <a:gd name="connsiteX501" fmla="*/ 2432441 w 3822490"/>
                <a:gd name="connsiteY501" fmla="*/ 364645 h 2284271"/>
                <a:gd name="connsiteX502" fmla="*/ 2438881 w 3822490"/>
                <a:gd name="connsiteY502" fmla="*/ 376148 h 2284271"/>
                <a:gd name="connsiteX503" fmla="*/ 2437659 w 3822490"/>
                <a:gd name="connsiteY503" fmla="*/ 391609 h 2284271"/>
                <a:gd name="connsiteX504" fmla="*/ 2421134 w 3822490"/>
                <a:gd name="connsiteY504" fmla="*/ 420709 h 2284271"/>
                <a:gd name="connsiteX505" fmla="*/ 2396635 w 3822490"/>
                <a:gd name="connsiteY505" fmla="*/ 431782 h 2284271"/>
                <a:gd name="connsiteX506" fmla="*/ 2367611 w 3822490"/>
                <a:gd name="connsiteY506" fmla="*/ 453860 h 2284271"/>
                <a:gd name="connsiteX507" fmla="*/ 2360950 w 3822490"/>
                <a:gd name="connsiteY507" fmla="*/ 465847 h 2284271"/>
                <a:gd name="connsiteX508" fmla="*/ 2356874 w 3822490"/>
                <a:gd name="connsiteY508" fmla="*/ 473176 h 2284271"/>
                <a:gd name="connsiteX509" fmla="*/ 2357439 w 3822490"/>
                <a:gd name="connsiteY509" fmla="*/ 483168 h 2284271"/>
                <a:gd name="connsiteX510" fmla="*/ 2347120 w 3822490"/>
                <a:gd name="connsiteY510" fmla="*/ 486703 h 2284271"/>
                <a:gd name="connsiteX511" fmla="*/ 2338606 w 3822490"/>
                <a:gd name="connsiteY511" fmla="*/ 489625 h 2284271"/>
                <a:gd name="connsiteX512" fmla="*/ 2327599 w 3822490"/>
                <a:gd name="connsiteY512" fmla="*/ 504338 h 2284271"/>
                <a:gd name="connsiteX513" fmla="*/ 2317832 w 3822490"/>
                <a:gd name="connsiteY513" fmla="*/ 507130 h 2284271"/>
                <a:gd name="connsiteX514" fmla="*/ 2314824 w 3822490"/>
                <a:gd name="connsiteY514" fmla="*/ 531688 h 2284271"/>
                <a:gd name="connsiteX515" fmla="*/ 2302743 w 3822490"/>
                <a:gd name="connsiteY515" fmla="*/ 555258 h 2284271"/>
                <a:gd name="connsiteX516" fmla="*/ 2295825 w 3822490"/>
                <a:gd name="connsiteY516" fmla="*/ 557148 h 2284271"/>
                <a:gd name="connsiteX517" fmla="*/ 2291491 w 3822490"/>
                <a:gd name="connsiteY517" fmla="*/ 558333 h 2284271"/>
                <a:gd name="connsiteX518" fmla="*/ 2287519 w 3822490"/>
                <a:gd name="connsiteY518" fmla="*/ 577833 h 2284271"/>
                <a:gd name="connsiteX519" fmla="*/ 2289097 w 3822490"/>
                <a:gd name="connsiteY519" fmla="*/ 594031 h 2284271"/>
                <a:gd name="connsiteX520" fmla="*/ 2289183 w 3822490"/>
                <a:gd name="connsiteY520" fmla="*/ 594908 h 2284271"/>
                <a:gd name="connsiteX521" fmla="*/ 2296052 w 3822490"/>
                <a:gd name="connsiteY521" fmla="*/ 614132 h 2284271"/>
                <a:gd name="connsiteX522" fmla="*/ 2297372 w 3822490"/>
                <a:gd name="connsiteY522" fmla="*/ 630367 h 2284271"/>
                <a:gd name="connsiteX523" fmla="*/ 2298152 w 3822490"/>
                <a:gd name="connsiteY523" fmla="*/ 634731 h 2284271"/>
                <a:gd name="connsiteX524" fmla="*/ 2301933 w 3822490"/>
                <a:gd name="connsiteY524" fmla="*/ 655778 h 2284271"/>
                <a:gd name="connsiteX525" fmla="*/ 2293928 w 3822490"/>
                <a:gd name="connsiteY525" fmla="*/ 683963 h 2284271"/>
                <a:gd name="connsiteX526" fmla="*/ 2287114 w 3822490"/>
                <a:gd name="connsiteY526" fmla="*/ 707937 h 2284271"/>
                <a:gd name="connsiteX527" fmla="*/ 2275936 w 3822490"/>
                <a:gd name="connsiteY527" fmla="*/ 716205 h 2284271"/>
                <a:gd name="connsiteX528" fmla="*/ 2267139 w 3822490"/>
                <a:gd name="connsiteY528" fmla="*/ 716451 h 2284271"/>
                <a:gd name="connsiteX529" fmla="*/ 2259895 w 3822490"/>
                <a:gd name="connsiteY529" fmla="*/ 716647 h 2284271"/>
                <a:gd name="connsiteX530" fmla="*/ 2254984 w 3822490"/>
                <a:gd name="connsiteY530" fmla="*/ 716788 h 2284271"/>
                <a:gd name="connsiteX531" fmla="*/ 2232149 w 3822490"/>
                <a:gd name="connsiteY531" fmla="*/ 729414 h 2284271"/>
                <a:gd name="connsiteX532" fmla="*/ 2226409 w 3822490"/>
                <a:gd name="connsiteY532" fmla="*/ 732360 h 2284271"/>
                <a:gd name="connsiteX533" fmla="*/ 2220240 w 3822490"/>
                <a:gd name="connsiteY533" fmla="*/ 735534 h 2284271"/>
                <a:gd name="connsiteX534" fmla="*/ 2200602 w 3822490"/>
                <a:gd name="connsiteY534" fmla="*/ 745624 h 2284271"/>
                <a:gd name="connsiteX535" fmla="*/ 2196679 w 3822490"/>
                <a:gd name="connsiteY535" fmla="*/ 744482 h 2284271"/>
                <a:gd name="connsiteX536" fmla="*/ 2184291 w 3822490"/>
                <a:gd name="connsiteY536" fmla="*/ 740886 h 2284271"/>
                <a:gd name="connsiteX537" fmla="*/ 2188036 w 3822490"/>
                <a:gd name="connsiteY537" fmla="*/ 743568 h 2284271"/>
                <a:gd name="connsiteX538" fmla="*/ 2189368 w 3822490"/>
                <a:gd name="connsiteY538" fmla="*/ 744526 h 2284271"/>
                <a:gd name="connsiteX539" fmla="*/ 2189528 w 3822490"/>
                <a:gd name="connsiteY539" fmla="*/ 744636 h 2284271"/>
                <a:gd name="connsiteX540" fmla="*/ 2194580 w 3822490"/>
                <a:gd name="connsiteY540" fmla="*/ 748257 h 2284271"/>
                <a:gd name="connsiteX541" fmla="*/ 2198282 w 3822490"/>
                <a:gd name="connsiteY541" fmla="*/ 747386 h 2284271"/>
                <a:gd name="connsiteX542" fmla="*/ 2200811 w 3822490"/>
                <a:gd name="connsiteY542" fmla="*/ 746790 h 2284271"/>
                <a:gd name="connsiteX543" fmla="*/ 2206943 w 3822490"/>
                <a:gd name="connsiteY543" fmla="*/ 745348 h 2284271"/>
                <a:gd name="connsiteX544" fmla="*/ 2223444 w 3822490"/>
                <a:gd name="connsiteY544" fmla="*/ 734459 h 2284271"/>
                <a:gd name="connsiteX545" fmla="*/ 2229840 w 3822490"/>
                <a:gd name="connsiteY545" fmla="*/ 731231 h 2284271"/>
                <a:gd name="connsiteX546" fmla="*/ 2237440 w 3822490"/>
                <a:gd name="connsiteY546" fmla="*/ 727395 h 2284271"/>
                <a:gd name="connsiteX547" fmla="*/ 2248686 w 3822490"/>
                <a:gd name="connsiteY547" fmla="*/ 721711 h 2284271"/>
                <a:gd name="connsiteX548" fmla="*/ 2255132 w 3822490"/>
                <a:gd name="connsiteY548" fmla="*/ 718458 h 2284271"/>
                <a:gd name="connsiteX549" fmla="*/ 2271749 w 3822490"/>
                <a:gd name="connsiteY549" fmla="*/ 717273 h 2284271"/>
                <a:gd name="connsiteX550" fmla="*/ 2276580 w 3822490"/>
                <a:gd name="connsiteY550" fmla="*/ 716930 h 2284271"/>
                <a:gd name="connsiteX551" fmla="*/ 2283020 w 3822490"/>
                <a:gd name="connsiteY551" fmla="*/ 716475 h 2284271"/>
                <a:gd name="connsiteX552" fmla="*/ 2285082 w 3822490"/>
                <a:gd name="connsiteY552" fmla="*/ 713676 h 2284271"/>
                <a:gd name="connsiteX553" fmla="*/ 2286016 w 3822490"/>
                <a:gd name="connsiteY553" fmla="*/ 712406 h 2284271"/>
                <a:gd name="connsiteX554" fmla="*/ 2289772 w 3822490"/>
                <a:gd name="connsiteY554" fmla="*/ 707305 h 2284271"/>
                <a:gd name="connsiteX555" fmla="*/ 2318446 w 3822490"/>
                <a:gd name="connsiteY555" fmla="*/ 721140 h 2284271"/>
                <a:gd name="connsiteX556" fmla="*/ 2338759 w 3822490"/>
                <a:gd name="connsiteY556" fmla="*/ 724430 h 2284271"/>
                <a:gd name="connsiteX557" fmla="*/ 2348808 w 3822490"/>
                <a:gd name="connsiteY557" fmla="*/ 720980 h 2284271"/>
                <a:gd name="connsiteX558" fmla="*/ 2350729 w 3822490"/>
                <a:gd name="connsiteY558" fmla="*/ 720324 h 2284271"/>
                <a:gd name="connsiteX559" fmla="*/ 2370797 w 3822490"/>
                <a:gd name="connsiteY559" fmla="*/ 718869 h 2284271"/>
                <a:gd name="connsiteX560" fmla="*/ 2374750 w 3822490"/>
                <a:gd name="connsiteY560" fmla="*/ 718581 h 2284271"/>
                <a:gd name="connsiteX561" fmla="*/ 2365407 w 3822490"/>
                <a:gd name="connsiteY561" fmla="*/ 715775 h 2284271"/>
                <a:gd name="connsiteX562" fmla="*/ 2344149 w 3822490"/>
                <a:gd name="connsiteY562" fmla="*/ 713210 h 2284271"/>
                <a:gd name="connsiteX563" fmla="*/ 2326973 w 3822490"/>
                <a:gd name="connsiteY563" fmla="*/ 715604 h 2284271"/>
                <a:gd name="connsiteX564" fmla="*/ 2310466 w 3822490"/>
                <a:gd name="connsiteY564" fmla="*/ 705040 h 2284271"/>
                <a:gd name="connsiteX565" fmla="*/ 2299944 w 3822490"/>
                <a:gd name="connsiteY565" fmla="*/ 700701 h 2284271"/>
                <a:gd name="connsiteX566" fmla="*/ 2309429 w 3822490"/>
                <a:gd name="connsiteY566" fmla="*/ 677837 h 2284271"/>
                <a:gd name="connsiteX567" fmla="*/ 2307372 w 3822490"/>
                <a:gd name="connsiteY567" fmla="*/ 658018 h 2284271"/>
                <a:gd name="connsiteX568" fmla="*/ 2307967 w 3822490"/>
                <a:gd name="connsiteY568" fmla="*/ 652285 h 2284271"/>
                <a:gd name="connsiteX569" fmla="*/ 2309336 w 3822490"/>
                <a:gd name="connsiteY569" fmla="*/ 639107 h 2284271"/>
                <a:gd name="connsiteX570" fmla="*/ 2304131 w 3822490"/>
                <a:gd name="connsiteY570" fmla="*/ 621768 h 2284271"/>
                <a:gd name="connsiteX571" fmla="*/ 2304247 w 3822490"/>
                <a:gd name="connsiteY571" fmla="*/ 600653 h 2284271"/>
                <a:gd name="connsiteX572" fmla="*/ 2304382 w 3822490"/>
                <a:gd name="connsiteY572" fmla="*/ 574500 h 2284271"/>
                <a:gd name="connsiteX573" fmla="*/ 2310276 w 3822490"/>
                <a:gd name="connsiteY573" fmla="*/ 580460 h 2284271"/>
                <a:gd name="connsiteX574" fmla="*/ 2315764 w 3822490"/>
                <a:gd name="connsiteY574" fmla="*/ 567644 h 2284271"/>
                <a:gd name="connsiteX575" fmla="*/ 2327077 w 3822490"/>
                <a:gd name="connsiteY575" fmla="*/ 561561 h 2284271"/>
                <a:gd name="connsiteX576" fmla="*/ 2327182 w 3822490"/>
                <a:gd name="connsiteY576" fmla="*/ 545940 h 2284271"/>
                <a:gd name="connsiteX577" fmla="*/ 2336604 w 3822490"/>
                <a:gd name="connsiteY577" fmla="*/ 535935 h 2284271"/>
                <a:gd name="connsiteX578" fmla="*/ 2345235 w 3822490"/>
                <a:gd name="connsiteY578" fmla="*/ 517669 h 2284271"/>
                <a:gd name="connsiteX579" fmla="*/ 2347881 w 3822490"/>
                <a:gd name="connsiteY579" fmla="*/ 512065 h 2284271"/>
                <a:gd name="connsiteX580" fmla="*/ 2364075 w 3822490"/>
                <a:gd name="connsiteY580" fmla="*/ 501269 h 2284271"/>
                <a:gd name="connsiteX581" fmla="*/ 2379416 w 3822490"/>
                <a:gd name="connsiteY581" fmla="*/ 482929 h 2284271"/>
                <a:gd name="connsiteX582" fmla="*/ 2376899 w 3822490"/>
                <a:gd name="connsiteY582" fmla="*/ 467240 h 2284271"/>
                <a:gd name="connsiteX583" fmla="*/ 2378605 w 3822490"/>
                <a:gd name="connsiteY583" fmla="*/ 453074 h 2284271"/>
                <a:gd name="connsiteX584" fmla="*/ 2387279 w 3822490"/>
                <a:gd name="connsiteY584" fmla="*/ 452792 h 2284271"/>
                <a:gd name="connsiteX585" fmla="*/ 2395831 w 3822490"/>
                <a:gd name="connsiteY585" fmla="*/ 463613 h 2284271"/>
                <a:gd name="connsiteX586" fmla="*/ 2408844 w 3822490"/>
                <a:gd name="connsiteY586" fmla="*/ 466577 h 2284271"/>
                <a:gd name="connsiteX587" fmla="*/ 2422810 w 3822490"/>
                <a:gd name="connsiteY587" fmla="*/ 473716 h 2284271"/>
                <a:gd name="connsiteX588" fmla="*/ 2426481 w 3822490"/>
                <a:gd name="connsiteY588" fmla="*/ 505700 h 2284271"/>
                <a:gd name="connsiteX589" fmla="*/ 2426843 w 3822490"/>
                <a:gd name="connsiteY589" fmla="*/ 508837 h 2284271"/>
                <a:gd name="connsiteX590" fmla="*/ 2431072 w 3822490"/>
                <a:gd name="connsiteY590" fmla="*/ 517313 h 2284271"/>
                <a:gd name="connsiteX591" fmla="*/ 2432607 w 3822490"/>
                <a:gd name="connsiteY591" fmla="*/ 520376 h 2284271"/>
                <a:gd name="connsiteX592" fmla="*/ 2435517 w 3822490"/>
                <a:gd name="connsiteY592" fmla="*/ 526201 h 2284271"/>
                <a:gd name="connsiteX593" fmla="*/ 2440017 w 3822490"/>
                <a:gd name="connsiteY593" fmla="*/ 535205 h 2284271"/>
                <a:gd name="connsiteX594" fmla="*/ 2442251 w 3822490"/>
                <a:gd name="connsiteY594" fmla="*/ 539679 h 2284271"/>
                <a:gd name="connsiteX595" fmla="*/ 2462030 w 3822490"/>
                <a:gd name="connsiteY595" fmla="*/ 564771 h 2284271"/>
                <a:gd name="connsiteX596" fmla="*/ 2490305 w 3822490"/>
                <a:gd name="connsiteY596" fmla="*/ 592005 h 2284271"/>
                <a:gd name="connsiteX597" fmla="*/ 2492515 w 3822490"/>
                <a:gd name="connsiteY597" fmla="*/ 593398 h 2284271"/>
                <a:gd name="connsiteX598" fmla="*/ 2516149 w 3822490"/>
                <a:gd name="connsiteY598" fmla="*/ 608301 h 2284271"/>
                <a:gd name="connsiteX599" fmla="*/ 2518696 w 3822490"/>
                <a:gd name="connsiteY599" fmla="*/ 609909 h 2284271"/>
                <a:gd name="connsiteX600" fmla="*/ 2557775 w 3822490"/>
                <a:gd name="connsiteY600" fmla="*/ 616489 h 2284271"/>
                <a:gd name="connsiteX601" fmla="*/ 2564786 w 3822490"/>
                <a:gd name="connsiteY601" fmla="*/ 618987 h 2284271"/>
                <a:gd name="connsiteX602" fmla="*/ 2590433 w 3822490"/>
                <a:gd name="connsiteY602" fmla="*/ 628145 h 2284271"/>
                <a:gd name="connsiteX603" fmla="*/ 2620255 w 3822490"/>
                <a:gd name="connsiteY603" fmla="*/ 630754 h 2284271"/>
                <a:gd name="connsiteX604" fmla="*/ 2636135 w 3822490"/>
                <a:gd name="connsiteY604" fmla="*/ 629790 h 2284271"/>
                <a:gd name="connsiteX605" fmla="*/ 2645000 w 3822490"/>
                <a:gd name="connsiteY605" fmla="*/ 628004 h 2284271"/>
                <a:gd name="connsiteX606" fmla="*/ 2707737 w 3822490"/>
                <a:gd name="connsiteY606" fmla="*/ 615403 h 2284271"/>
                <a:gd name="connsiteX607" fmla="*/ 2725257 w 3822490"/>
                <a:gd name="connsiteY607" fmla="*/ 606478 h 2284271"/>
                <a:gd name="connsiteX608" fmla="*/ 2730143 w 3822490"/>
                <a:gd name="connsiteY608" fmla="*/ 605036 h 2284271"/>
                <a:gd name="connsiteX609" fmla="*/ 2740855 w 3822490"/>
                <a:gd name="connsiteY609" fmla="*/ 601875 h 2284271"/>
                <a:gd name="connsiteX610" fmla="*/ 2763249 w 3822490"/>
                <a:gd name="connsiteY610" fmla="*/ 599690 h 2284271"/>
                <a:gd name="connsiteX611" fmla="*/ 2780622 w 3822490"/>
                <a:gd name="connsiteY611" fmla="*/ 593343 h 2284271"/>
                <a:gd name="connsiteX612" fmla="*/ 2805146 w 3822490"/>
                <a:gd name="connsiteY612" fmla="*/ 591981 h 2284271"/>
                <a:gd name="connsiteX613" fmla="*/ 2815244 w 3822490"/>
                <a:gd name="connsiteY613" fmla="*/ 591416 h 2284271"/>
                <a:gd name="connsiteX614" fmla="*/ 2824513 w 3822490"/>
                <a:gd name="connsiteY614" fmla="*/ 589077 h 2284271"/>
                <a:gd name="connsiteX615" fmla="*/ 2837190 w 3822490"/>
                <a:gd name="connsiteY615" fmla="*/ 589470 h 2284271"/>
                <a:gd name="connsiteX616" fmla="*/ 2857797 w 3822490"/>
                <a:gd name="connsiteY616" fmla="*/ 584591 h 2284271"/>
                <a:gd name="connsiteX617" fmla="*/ 2882659 w 3822490"/>
                <a:gd name="connsiteY617" fmla="*/ 575052 h 2284271"/>
                <a:gd name="connsiteX618" fmla="*/ 2910713 w 3822490"/>
                <a:gd name="connsiteY618" fmla="*/ 575187 h 2284271"/>
                <a:gd name="connsiteX619" fmla="*/ 2911486 w 3822490"/>
                <a:gd name="connsiteY619" fmla="*/ 575519 h 2284271"/>
                <a:gd name="connsiteX620" fmla="*/ 2933193 w 3822490"/>
                <a:gd name="connsiteY620" fmla="*/ 584996 h 2284271"/>
                <a:gd name="connsiteX621" fmla="*/ 2955678 w 3822490"/>
                <a:gd name="connsiteY621" fmla="*/ 587531 h 2284271"/>
                <a:gd name="connsiteX622" fmla="*/ 2974334 w 3822490"/>
                <a:gd name="connsiteY622" fmla="*/ 606889 h 2284271"/>
                <a:gd name="connsiteX623" fmla="*/ 2986709 w 3822490"/>
                <a:gd name="connsiteY623" fmla="*/ 619227 h 2284271"/>
                <a:gd name="connsiteX624" fmla="*/ 2993450 w 3822490"/>
                <a:gd name="connsiteY624" fmla="*/ 654525 h 2284271"/>
                <a:gd name="connsiteX625" fmla="*/ 2996409 w 3822490"/>
                <a:gd name="connsiteY625" fmla="*/ 661486 h 2284271"/>
                <a:gd name="connsiteX626" fmla="*/ 2999754 w 3822490"/>
                <a:gd name="connsiteY626" fmla="*/ 669361 h 2284271"/>
                <a:gd name="connsiteX627" fmla="*/ 3013726 w 3822490"/>
                <a:gd name="connsiteY627" fmla="*/ 676542 h 2284271"/>
                <a:gd name="connsiteX628" fmla="*/ 3019361 w 3822490"/>
                <a:gd name="connsiteY628" fmla="*/ 679581 h 2284271"/>
                <a:gd name="connsiteX629" fmla="*/ 3025187 w 3822490"/>
                <a:gd name="connsiteY629" fmla="*/ 682717 h 2284271"/>
                <a:gd name="connsiteX630" fmla="*/ 3043437 w 3822490"/>
                <a:gd name="connsiteY630" fmla="*/ 700308 h 2284271"/>
                <a:gd name="connsiteX631" fmla="*/ 3055027 w 3822490"/>
                <a:gd name="connsiteY631" fmla="*/ 703880 h 2284271"/>
                <a:gd name="connsiteX632" fmla="*/ 3066954 w 3822490"/>
                <a:gd name="connsiteY632" fmla="*/ 718814 h 2284271"/>
                <a:gd name="connsiteX633" fmla="*/ 3069158 w 3822490"/>
                <a:gd name="connsiteY633" fmla="*/ 721576 h 2284271"/>
                <a:gd name="connsiteX634" fmla="*/ 3081362 w 3822490"/>
                <a:gd name="connsiteY634" fmla="*/ 728812 h 2284271"/>
                <a:gd name="connsiteX635" fmla="*/ 3083461 w 3822490"/>
                <a:gd name="connsiteY635" fmla="*/ 739885 h 2284271"/>
                <a:gd name="connsiteX636" fmla="*/ 3091405 w 3822490"/>
                <a:gd name="connsiteY636" fmla="*/ 752658 h 2284271"/>
                <a:gd name="connsiteX637" fmla="*/ 3087666 w 3822490"/>
                <a:gd name="connsiteY637" fmla="*/ 766456 h 2284271"/>
                <a:gd name="connsiteX638" fmla="*/ 3073155 w 3822490"/>
                <a:gd name="connsiteY638" fmla="*/ 769126 h 2284271"/>
                <a:gd name="connsiteX639" fmla="*/ 3066537 w 3822490"/>
                <a:gd name="connsiteY639" fmla="*/ 775829 h 2284271"/>
                <a:gd name="connsiteX640" fmla="*/ 3059195 w 3822490"/>
                <a:gd name="connsiteY640" fmla="*/ 790001 h 2284271"/>
                <a:gd name="connsiteX641" fmla="*/ 3059164 w 3822490"/>
                <a:gd name="connsiteY641" fmla="*/ 790056 h 2284271"/>
                <a:gd name="connsiteX642" fmla="*/ 3066383 w 3822490"/>
                <a:gd name="connsiteY642" fmla="*/ 795980 h 2284271"/>
                <a:gd name="connsiteX643" fmla="*/ 3053369 w 3822490"/>
                <a:gd name="connsiteY643" fmla="*/ 812828 h 2284271"/>
                <a:gd name="connsiteX644" fmla="*/ 3060834 w 3822490"/>
                <a:gd name="connsiteY644" fmla="*/ 820347 h 2284271"/>
                <a:gd name="connsiteX645" fmla="*/ 3059846 w 3822490"/>
                <a:gd name="connsiteY645" fmla="*/ 828142 h 2284271"/>
                <a:gd name="connsiteX646" fmla="*/ 3052547 w 3822490"/>
                <a:gd name="connsiteY646" fmla="*/ 828841 h 2284271"/>
                <a:gd name="connsiteX647" fmla="*/ 3054278 w 3822490"/>
                <a:gd name="connsiteY647" fmla="*/ 853192 h 2284271"/>
                <a:gd name="connsiteX648" fmla="*/ 3047881 w 3822490"/>
                <a:gd name="connsiteY648" fmla="*/ 871845 h 2284271"/>
                <a:gd name="connsiteX649" fmla="*/ 3047949 w 3822490"/>
                <a:gd name="connsiteY649" fmla="*/ 880542 h 2284271"/>
                <a:gd name="connsiteX650" fmla="*/ 3048495 w 3822490"/>
                <a:gd name="connsiteY650" fmla="*/ 950299 h 2284271"/>
                <a:gd name="connsiteX651" fmla="*/ 3006200 w 3822490"/>
                <a:gd name="connsiteY651" fmla="*/ 1013526 h 2284271"/>
                <a:gd name="connsiteX652" fmla="*/ 3001209 w 3822490"/>
                <a:gd name="connsiteY652" fmla="*/ 1020989 h 2284271"/>
                <a:gd name="connsiteX653" fmla="*/ 2996433 w 3822490"/>
                <a:gd name="connsiteY653" fmla="*/ 1035401 h 2284271"/>
                <a:gd name="connsiteX654" fmla="*/ 2978864 w 3822490"/>
                <a:gd name="connsiteY654" fmla="*/ 1045823 h 2284271"/>
                <a:gd name="connsiteX655" fmla="*/ 2975089 w 3822490"/>
                <a:gd name="connsiteY655" fmla="*/ 1048063 h 2284271"/>
                <a:gd name="connsiteX656" fmla="*/ 2964837 w 3822490"/>
                <a:gd name="connsiteY656" fmla="*/ 1060935 h 2284271"/>
                <a:gd name="connsiteX657" fmla="*/ 2957127 w 3822490"/>
                <a:gd name="connsiteY657" fmla="*/ 1077255 h 2284271"/>
                <a:gd name="connsiteX658" fmla="*/ 2943671 w 3822490"/>
                <a:gd name="connsiteY658" fmla="*/ 1118545 h 2284271"/>
                <a:gd name="connsiteX659" fmla="*/ 2942124 w 3822490"/>
                <a:gd name="connsiteY659" fmla="*/ 1120190 h 2284271"/>
                <a:gd name="connsiteX660" fmla="*/ 2917312 w 3822490"/>
                <a:gd name="connsiteY660" fmla="*/ 1146521 h 2284271"/>
                <a:gd name="connsiteX661" fmla="*/ 2907465 w 3822490"/>
                <a:gd name="connsiteY661" fmla="*/ 1149001 h 2284271"/>
                <a:gd name="connsiteX662" fmla="*/ 2901007 w 3822490"/>
                <a:gd name="connsiteY662" fmla="*/ 1150621 h 2284271"/>
                <a:gd name="connsiteX663" fmla="*/ 2878086 w 3822490"/>
                <a:gd name="connsiteY663" fmla="*/ 1171914 h 2284271"/>
                <a:gd name="connsiteX664" fmla="*/ 2869553 w 3822490"/>
                <a:gd name="connsiteY664" fmla="*/ 1185595 h 2284271"/>
                <a:gd name="connsiteX665" fmla="*/ 2862499 w 3822490"/>
                <a:gd name="connsiteY665" fmla="*/ 1208876 h 2284271"/>
                <a:gd name="connsiteX666" fmla="*/ 2861806 w 3822490"/>
                <a:gd name="connsiteY666" fmla="*/ 1238676 h 2284271"/>
                <a:gd name="connsiteX667" fmla="*/ 2868423 w 3822490"/>
                <a:gd name="connsiteY667" fmla="*/ 1271925 h 2284271"/>
                <a:gd name="connsiteX668" fmla="*/ 2855102 w 3822490"/>
                <a:gd name="connsiteY668" fmla="*/ 1316658 h 2284271"/>
                <a:gd name="connsiteX669" fmla="*/ 2842782 w 3822490"/>
                <a:gd name="connsiteY669" fmla="*/ 1346432 h 2284271"/>
                <a:gd name="connsiteX670" fmla="*/ 2820247 w 3822490"/>
                <a:gd name="connsiteY670" fmla="*/ 1349919 h 2284271"/>
                <a:gd name="connsiteX671" fmla="*/ 2804464 w 3822490"/>
                <a:gd name="connsiteY671" fmla="*/ 1339675 h 2284271"/>
                <a:gd name="connsiteX672" fmla="*/ 2806950 w 3822490"/>
                <a:gd name="connsiteY672" fmla="*/ 1331677 h 2284271"/>
                <a:gd name="connsiteX673" fmla="*/ 2802623 w 3822490"/>
                <a:gd name="connsiteY673" fmla="*/ 1322200 h 2284271"/>
                <a:gd name="connsiteX674" fmla="*/ 2790229 w 3822490"/>
                <a:gd name="connsiteY674" fmla="*/ 1323323 h 2284271"/>
                <a:gd name="connsiteX675" fmla="*/ 2792653 w 3822490"/>
                <a:gd name="connsiteY675" fmla="*/ 1315853 h 2284271"/>
                <a:gd name="connsiteX676" fmla="*/ 2773697 w 3822490"/>
                <a:gd name="connsiteY676" fmla="*/ 1304032 h 2284271"/>
                <a:gd name="connsiteX677" fmla="*/ 2760573 w 3822490"/>
                <a:gd name="connsiteY677" fmla="*/ 1285618 h 2284271"/>
                <a:gd name="connsiteX678" fmla="*/ 2756092 w 3822490"/>
                <a:gd name="connsiteY678" fmla="*/ 1268579 h 2284271"/>
                <a:gd name="connsiteX679" fmla="*/ 2759320 w 3822490"/>
                <a:gd name="connsiteY679" fmla="*/ 1258593 h 2284271"/>
                <a:gd name="connsiteX680" fmla="*/ 2777896 w 3822490"/>
                <a:gd name="connsiteY680" fmla="*/ 1266934 h 2284271"/>
                <a:gd name="connsiteX681" fmla="*/ 2789547 w 3822490"/>
                <a:gd name="connsiteY681" fmla="*/ 1259815 h 2284271"/>
                <a:gd name="connsiteX682" fmla="*/ 2793433 w 3822490"/>
                <a:gd name="connsiteY682" fmla="*/ 1242800 h 2284271"/>
                <a:gd name="connsiteX683" fmla="*/ 2799412 w 3822490"/>
                <a:gd name="connsiteY683" fmla="*/ 1227916 h 2284271"/>
                <a:gd name="connsiteX684" fmla="*/ 2797736 w 3822490"/>
                <a:gd name="connsiteY684" fmla="*/ 1214210 h 2284271"/>
                <a:gd name="connsiteX685" fmla="*/ 2792623 w 3822490"/>
                <a:gd name="connsiteY685" fmla="*/ 1202223 h 2284271"/>
                <a:gd name="connsiteX686" fmla="*/ 2784164 w 3822490"/>
                <a:gd name="connsiteY686" fmla="*/ 1192009 h 2284271"/>
                <a:gd name="connsiteX687" fmla="*/ 2773538 w 3822490"/>
                <a:gd name="connsiteY687" fmla="*/ 1184834 h 2284271"/>
                <a:gd name="connsiteX688" fmla="*/ 2754643 w 3822490"/>
                <a:gd name="connsiteY688" fmla="*/ 1183214 h 2284271"/>
                <a:gd name="connsiteX689" fmla="*/ 2738615 w 3822490"/>
                <a:gd name="connsiteY689" fmla="*/ 1181974 h 2284271"/>
                <a:gd name="connsiteX690" fmla="*/ 2718117 w 3822490"/>
                <a:gd name="connsiteY690" fmla="*/ 1183938 h 2284271"/>
                <a:gd name="connsiteX691" fmla="*/ 2716331 w 3822490"/>
                <a:gd name="connsiteY691" fmla="*/ 1185411 h 2284271"/>
                <a:gd name="connsiteX692" fmla="*/ 2704134 w 3822490"/>
                <a:gd name="connsiteY692" fmla="*/ 1195452 h 2284271"/>
                <a:gd name="connsiteX693" fmla="*/ 2696178 w 3822490"/>
                <a:gd name="connsiteY693" fmla="*/ 1207465 h 2284271"/>
                <a:gd name="connsiteX694" fmla="*/ 2693704 w 3822490"/>
                <a:gd name="connsiteY694" fmla="*/ 1213197 h 2284271"/>
                <a:gd name="connsiteX695" fmla="*/ 2690935 w 3822490"/>
                <a:gd name="connsiteY695" fmla="*/ 1219605 h 2284271"/>
                <a:gd name="connsiteX696" fmla="*/ 2691003 w 3822490"/>
                <a:gd name="connsiteY696" fmla="*/ 1231856 h 2284271"/>
                <a:gd name="connsiteX697" fmla="*/ 2675104 w 3822490"/>
                <a:gd name="connsiteY697" fmla="*/ 1243709 h 2284271"/>
                <a:gd name="connsiteX698" fmla="*/ 2668474 w 3822490"/>
                <a:gd name="connsiteY698" fmla="*/ 1258415 h 2284271"/>
                <a:gd name="connsiteX699" fmla="*/ 2656062 w 3822490"/>
                <a:gd name="connsiteY699" fmla="*/ 1272483 h 2284271"/>
                <a:gd name="connsiteX700" fmla="*/ 2647602 w 3822490"/>
                <a:gd name="connsiteY700" fmla="*/ 1289190 h 2284271"/>
                <a:gd name="connsiteX701" fmla="*/ 2645442 w 3822490"/>
                <a:gd name="connsiteY701" fmla="*/ 1308248 h 2284271"/>
                <a:gd name="connsiteX702" fmla="*/ 2645073 w 3822490"/>
                <a:gd name="connsiteY702" fmla="*/ 1311483 h 2284271"/>
                <a:gd name="connsiteX703" fmla="*/ 2655681 w 3822490"/>
                <a:gd name="connsiteY703" fmla="*/ 1327381 h 2284271"/>
                <a:gd name="connsiteX704" fmla="*/ 2667265 w 3822490"/>
                <a:gd name="connsiteY704" fmla="*/ 1342031 h 2284271"/>
                <a:gd name="connsiteX705" fmla="*/ 2668824 w 3822490"/>
                <a:gd name="connsiteY705" fmla="*/ 1366497 h 2284271"/>
                <a:gd name="connsiteX706" fmla="*/ 2674711 w 3822490"/>
                <a:gd name="connsiteY706" fmla="*/ 1385003 h 2284271"/>
                <a:gd name="connsiteX707" fmla="*/ 2673311 w 3822490"/>
                <a:gd name="connsiteY707" fmla="*/ 1406068 h 2284271"/>
                <a:gd name="connsiteX708" fmla="*/ 2664036 w 3822490"/>
                <a:gd name="connsiteY708" fmla="*/ 1424163 h 2284271"/>
                <a:gd name="connsiteX709" fmla="*/ 2653753 w 3822490"/>
                <a:gd name="connsiteY709" fmla="*/ 1428870 h 2284271"/>
                <a:gd name="connsiteX710" fmla="*/ 2626160 w 3822490"/>
                <a:gd name="connsiteY710" fmla="*/ 1443742 h 2284271"/>
                <a:gd name="connsiteX711" fmla="*/ 2607547 w 3822490"/>
                <a:gd name="connsiteY711" fmla="*/ 1405350 h 2284271"/>
                <a:gd name="connsiteX712" fmla="*/ 2601611 w 3822490"/>
                <a:gd name="connsiteY712" fmla="*/ 1385193 h 2284271"/>
                <a:gd name="connsiteX713" fmla="*/ 2589561 w 3822490"/>
                <a:gd name="connsiteY713" fmla="*/ 1356953 h 2284271"/>
                <a:gd name="connsiteX714" fmla="*/ 2600108 w 3822490"/>
                <a:gd name="connsiteY714" fmla="*/ 1344069 h 2284271"/>
                <a:gd name="connsiteX715" fmla="*/ 2626670 w 3822490"/>
                <a:gd name="connsiteY715" fmla="*/ 1346353 h 2284271"/>
                <a:gd name="connsiteX716" fmla="*/ 2632022 w 3822490"/>
                <a:gd name="connsiteY716" fmla="*/ 1337557 h 2284271"/>
                <a:gd name="connsiteX717" fmla="*/ 2637811 w 3822490"/>
                <a:gd name="connsiteY717" fmla="*/ 1319297 h 2284271"/>
                <a:gd name="connsiteX718" fmla="*/ 2639309 w 3822490"/>
                <a:gd name="connsiteY718" fmla="*/ 1306996 h 2284271"/>
                <a:gd name="connsiteX719" fmla="*/ 2640009 w 3822490"/>
                <a:gd name="connsiteY719" fmla="*/ 1301227 h 2284271"/>
                <a:gd name="connsiteX720" fmla="*/ 2629849 w 3822490"/>
                <a:gd name="connsiteY720" fmla="*/ 1291965 h 2284271"/>
                <a:gd name="connsiteX721" fmla="*/ 2613803 w 3822490"/>
                <a:gd name="connsiteY721" fmla="*/ 1298815 h 2284271"/>
                <a:gd name="connsiteX722" fmla="*/ 2598769 w 3822490"/>
                <a:gd name="connsiteY722" fmla="*/ 1295826 h 2284271"/>
                <a:gd name="connsiteX723" fmla="*/ 2579653 w 3822490"/>
                <a:gd name="connsiteY723" fmla="*/ 1280426 h 2284271"/>
                <a:gd name="connsiteX724" fmla="*/ 2574485 w 3822490"/>
                <a:gd name="connsiteY724" fmla="*/ 1279493 h 2284271"/>
                <a:gd name="connsiteX725" fmla="*/ 2555227 w 3822490"/>
                <a:gd name="connsiteY725" fmla="*/ 1276019 h 2284271"/>
                <a:gd name="connsiteX726" fmla="*/ 2541845 w 3822490"/>
                <a:gd name="connsiteY726" fmla="*/ 1282660 h 2284271"/>
                <a:gd name="connsiteX727" fmla="*/ 2535958 w 3822490"/>
                <a:gd name="connsiteY727" fmla="*/ 1300509 h 2284271"/>
                <a:gd name="connsiteX728" fmla="*/ 2521545 w 3822490"/>
                <a:gd name="connsiteY728" fmla="*/ 1314092 h 2284271"/>
                <a:gd name="connsiteX729" fmla="*/ 2494780 w 3822490"/>
                <a:gd name="connsiteY729" fmla="*/ 1315062 h 2284271"/>
                <a:gd name="connsiteX730" fmla="*/ 2478255 w 3822490"/>
                <a:gd name="connsiteY730" fmla="*/ 1305572 h 2284271"/>
                <a:gd name="connsiteX731" fmla="*/ 2475136 w 3822490"/>
                <a:gd name="connsiteY731" fmla="*/ 1289810 h 2284271"/>
                <a:gd name="connsiteX732" fmla="*/ 2471404 w 3822490"/>
                <a:gd name="connsiteY732" fmla="*/ 1272195 h 2284271"/>
                <a:gd name="connsiteX733" fmla="*/ 2453632 w 3822490"/>
                <a:gd name="connsiteY733" fmla="*/ 1256973 h 2284271"/>
                <a:gd name="connsiteX734" fmla="*/ 2442006 w 3822490"/>
                <a:gd name="connsiteY734" fmla="*/ 1257501 h 2284271"/>
                <a:gd name="connsiteX735" fmla="*/ 2442552 w 3822490"/>
                <a:gd name="connsiteY735" fmla="*/ 1241223 h 2284271"/>
                <a:gd name="connsiteX736" fmla="*/ 2455738 w 3822490"/>
                <a:gd name="connsiteY736" fmla="*/ 1244329 h 2284271"/>
                <a:gd name="connsiteX737" fmla="*/ 2473080 w 3822490"/>
                <a:gd name="connsiteY737" fmla="*/ 1241069 h 2284271"/>
                <a:gd name="connsiteX738" fmla="*/ 2481293 w 3822490"/>
                <a:gd name="connsiteY738" fmla="*/ 1235146 h 2284271"/>
                <a:gd name="connsiteX739" fmla="*/ 2498328 w 3822490"/>
                <a:gd name="connsiteY739" fmla="*/ 1229407 h 2284271"/>
                <a:gd name="connsiteX740" fmla="*/ 2508168 w 3822490"/>
                <a:gd name="connsiteY740" fmla="*/ 1220698 h 2284271"/>
                <a:gd name="connsiteX741" fmla="*/ 2512422 w 3822490"/>
                <a:gd name="connsiteY741" fmla="*/ 1204690 h 2284271"/>
                <a:gd name="connsiteX742" fmla="*/ 2529212 w 3822490"/>
                <a:gd name="connsiteY742" fmla="*/ 1201940 h 2284271"/>
                <a:gd name="connsiteX743" fmla="*/ 2539058 w 3822490"/>
                <a:gd name="connsiteY743" fmla="*/ 1202223 h 2284271"/>
                <a:gd name="connsiteX744" fmla="*/ 2525934 w 3822490"/>
                <a:gd name="connsiteY744" fmla="*/ 1222932 h 2284271"/>
                <a:gd name="connsiteX745" fmla="*/ 2536283 w 3822490"/>
                <a:gd name="connsiteY745" fmla="*/ 1237466 h 2284271"/>
                <a:gd name="connsiteX746" fmla="*/ 2555602 w 3822490"/>
                <a:gd name="connsiteY746" fmla="*/ 1239713 h 2284271"/>
                <a:gd name="connsiteX747" fmla="*/ 2564116 w 3822490"/>
                <a:gd name="connsiteY747" fmla="*/ 1245096 h 2284271"/>
                <a:gd name="connsiteX748" fmla="*/ 2570046 w 3822490"/>
                <a:gd name="connsiteY748" fmla="*/ 1240719 h 2284271"/>
                <a:gd name="connsiteX749" fmla="*/ 2582379 w 3822490"/>
                <a:gd name="connsiteY749" fmla="*/ 1231617 h 2284271"/>
                <a:gd name="connsiteX750" fmla="*/ 2585540 w 3822490"/>
                <a:gd name="connsiteY750" fmla="*/ 1219323 h 2284271"/>
                <a:gd name="connsiteX751" fmla="*/ 2574374 w 3822490"/>
                <a:gd name="connsiteY751" fmla="*/ 1201026 h 2284271"/>
                <a:gd name="connsiteX752" fmla="*/ 2574159 w 3822490"/>
                <a:gd name="connsiteY752" fmla="*/ 1191457 h 2284271"/>
                <a:gd name="connsiteX753" fmla="*/ 2574086 w 3822490"/>
                <a:gd name="connsiteY753" fmla="*/ 1188087 h 2284271"/>
                <a:gd name="connsiteX754" fmla="*/ 2560089 w 3822490"/>
                <a:gd name="connsiteY754" fmla="*/ 1182146 h 2284271"/>
                <a:gd name="connsiteX755" fmla="*/ 2551041 w 3822490"/>
                <a:gd name="connsiteY755" fmla="*/ 1193734 h 2284271"/>
                <a:gd name="connsiteX756" fmla="*/ 2549021 w 3822490"/>
                <a:gd name="connsiteY756" fmla="*/ 1185779 h 2284271"/>
                <a:gd name="connsiteX757" fmla="*/ 2566658 w 3822490"/>
                <a:gd name="connsiteY757" fmla="*/ 1161093 h 2284271"/>
                <a:gd name="connsiteX758" fmla="*/ 2578726 w 3822490"/>
                <a:gd name="connsiteY758" fmla="*/ 1153383 h 2284271"/>
                <a:gd name="connsiteX759" fmla="*/ 2587554 w 3822490"/>
                <a:gd name="connsiteY759" fmla="*/ 1137824 h 2284271"/>
                <a:gd name="connsiteX760" fmla="*/ 2587449 w 3822490"/>
                <a:gd name="connsiteY760" fmla="*/ 1125517 h 2284271"/>
                <a:gd name="connsiteX761" fmla="*/ 2596179 w 3822490"/>
                <a:gd name="connsiteY761" fmla="*/ 1118060 h 2284271"/>
                <a:gd name="connsiteX762" fmla="*/ 2611004 w 3822490"/>
                <a:gd name="connsiteY762" fmla="*/ 1121393 h 2284271"/>
                <a:gd name="connsiteX763" fmla="*/ 2611894 w 3822490"/>
                <a:gd name="connsiteY763" fmla="*/ 1118594 h 2284271"/>
                <a:gd name="connsiteX764" fmla="*/ 2614116 w 3822490"/>
                <a:gd name="connsiteY764" fmla="*/ 1111578 h 2284271"/>
                <a:gd name="connsiteX765" fmla="*/ 2606381 w 3822490"/>
                <a:gd name="connsiteY765" fmla="*/ 1104004 h 2284271"/>
                <a:gd name="connsiteX766" fmla="*/ 2608112 w 3822490"/>
                <a:gd name="connsiteY766" fmla="*/ 1095098 h 2284271"/>
                <a:gd name="connsiteX767" fmla="*/ 2608714 w 3822490"/>
                <a:gd name="connsiteY767" fmla="*/ 1092011 h 2284271"/>
                <a:gd name="connsiteX768" fmla="*/ 2593079 w 3822490"/>
                <a:gd name="connsiteY768" fmla="*/ 1086941 h 2284271"/>
                <a:gd name="connsiteX769" fmla="*/ 2587462 w 3822490"/>
                <a:gd name="connsiteY769" fmla="*/ 1079367 h 2284271"/>
                <a:gd name="connsiteX770" fmla="*/ 2578548 w 3822490"/>
                <a:gd name="connsiteY770" fmla="*/ 1085910 h 2284271"/>
                <a:gd name="connsiteX771" fmla="*/ 2557370 w 3822490"/>
                <a:gd name="connsiteY771" fmla="*/ 1082301 h 2284271"/>
                <a:gd name="connsiteX772" fmla="*/ 2553871 w 3822490"/>
                <a:gd name="connsiteY772" fmla="*/ 1078329 h 2284271"/>
                <a:gd name="connsiteX773" fmla="*/ 2554927 w 3822490"/>
                <a:gd name="connsiteY773" fmla="*/ 1056276 h 2284271"/>
                <a:gd name="connsiteX774" fmla="*/ 2545854 w 3822490"/>
                <a:gd name="connsiteY774" fmla="*/ 1063242 h 2284271"/>
                <a:gd name="connsiteX775" fmla="*/ 2527775 w 3822490"/>
                <a:gd name="connsiteY775" fmla="*/ 1054772 h 2284271"/>
                <a:gd name="connsiteX776" fmla="*/ 2515142 w 3822490"/>
                <a:gd name="connsiteY776" fmla="*/ 1064777 h 2284271"/>
                <a:gd name="connsiteX777" fmla="*/ 2505001 w 3822490"/>
                <a:gd name="connsiteY777" fmla="*/ 1060836 h 2284271"/>
                <a:gd name="connsiteX778" fmla="*/ 2494123 w 3822490"/>
                <a:gd name="connsiteY778" fmla="*/ 1064219 h 2284271"/>
                <a:gd name="connsiteX779" fmla="*/ 2491661 w 3822490"/>
                <a:gd name="connsiteY779" fmla="*/ 1063734 h 2284271"/>
                <a:gd name="connsiteX780" fmla="*/ 2483822 w 3822490"/>
                <a:gd name="connsiteY780" fmla="*/ 1062193 h 2284271"/>
                <a:gd name="connsiteX781" fmla="*/ 2475339 w 3822490"/>
                <a:gd name="connsiteY781" fmla="*/ 1071437 h 2284271"/>
                <a:gd name="connsiteX782" fmla="*/ 2477107 w 3822490"/>
                <a:gd name="connsiteY782" fmla="*/ 1075027 h 2284271"/>
                <a:gd name="connsiteX783" fmla="*/ 2484301 w 3822490"/>
                <a:gd name="connsiteY783" fmla="*/ 1089635 h 2284271"/>
                <a:gd name="connsiteX784" fmla="*/ 2470428 w 3822490"/>
                <a:gd name="connsiteY784" fmla="*/ 1106367 h 2284271"/>
                <a:gd name="connsiteX785" fmla="*/ 2455057 w 3822490"/>
                <a:gd name="connsiteY785" fmla="*/ 1102427 h 2284271"/>
                <a:gd name="connsiteX786" fmla="*/ 2436149 w 3822490"/>
                <a:gd name="connsiteY786" fmla="*/ 1125260 h 2284271"/>
                <a:gd name="connsiteX787" fmla="*/ 2440275 w 3822490"/>
                <a:gd name="connsiteY787" fmla="*/ 1137732 h 2284271"/>
                <a:gd name="connsiteX788" fmla="*/ 2446364 w 3822490"/>
                <a:gd name="connsiteY788" fmla="*/ 1149511 h 2284271"/>
                <a:gd name="connsiteX789" fmla="*/ 2431281 w 3822490"/>
                <a:gd name="connsiteY789" fmla="*/ 1159957 h 2284271"/>
                <a:gd name="connsiteX790" fmla="*/ 2430876 w 3822490"/>
                <a:gd name="connsiteY790" fmla="*/ 1160240 h 2284271"/>
                <a:gd name="connsiteX791" fmla="*/ 2431674 w 3822490"/>
                <a:gd name="connsiteY791" fmla="*/ 1172669 h 2284271"/>
                <a:gd name="connsiteX792" fmla="*/ 2420809 w 3822490"/>
                <a:gd name="connsiteY792" fmla="*/ 1182980 h 2284271"/>
                <a:gd name="connsiteX793" fmla="*/ 2405794 w 3822490"/>
                <a:gd name="connsiteY793" fmla="*/ 1187344 h 2284271"/>
                <a:gd name="connsiteX794" fmla="*/ 2390760 w 3822490"/>
                <a:gd name="connsiteY794" fmla="*/ 1200645 h 2284271"/>
                <a:gd name="connsiteX795" fmla="*/ 2384996 w 3822490"/>
                <a:gd name="connsiteY795" fmla="*/ 1211546 h 2284271"/>
                <a:gd name="connsiteX796" fmla="*/ 2378243 w 3822490"/>
                <a:gd name="connsiteY796" fmla="*/ 1224337 h 2284271"/>
                <a:gd name="connsiteX797" fmla="*/ 2375935 w 3822490"/>
                <a:gd name="connsiteY797" fmla="*/ 1229782 h 2284271"/>
                <a:gd name="connsiteX798" fmla="*/ 2369925 w 3822490"/>
                <a:gd name="connsiteY798" fmla="*/ 1243966 h 2284271"/>
                <a:gd name="connsiteX799" fmla="*/ 2350459 w 3822490"/>
                <a:gd name="connsiteY799" fmla="*/ 1252345 h 2284271"/>
                <a:gd name="connsiteX800" fmla="*/ 2332455 w 3822490"/>
                <a:gd name="connsiteY800" fmla="*/ 1266615 h 2284271"/>
                <a:gd name="connsiteX801" fmla="*/ 2321712 w 3822490"/>
                <a:gd name="connsiteY801" fmla="*/ 1282672 h 2284271"/>
                <a:gd name="connsiteX802" fmla="*/ 2317949 w 3822490"/>
                <a:gd name="connsiteY802" fmla="*/ 1288294 h 2284271"/>
                <a:gd name="connsiteX803" fmla="*/ 2308422 w 3822490"/>
                <a:gd name="connsiteY803" fmla="*/ 1304075 h 2284271"/>
                <a:gd name="connsiteX804" fmla="*/ 2308538 w 3822490"/>
                <a:gd name="connsiteY804" fmla="*/ 1304167 h 2284271"/>
                <a:gd name="connsiteX805" fmla="*/ 2310282 w 3822490"/>
                <a:gd name="connsiteY805" fmla="*/ 1305511 h 2284271"/>
                <a:gd name="connsiteX806" fmla="*/ 2318796 w 3822490"/>
                <a:gd name="connsiteY806" fmla="*/ 1312060 h 2284271"/>
                <a:gd name="connsiteX807" fmla="*/ 2312001 w 3822490"/>
                <a:gd name="connsiteY807" fmla="*/ 1320015 h 2284271"/>
                <a:gd name="connsiteX808" fmla="*/ 2303265 w 3822490"/>
                <a:gd name="connsiteY808" fmla="*/ 1320917 h 2284271"/>
                <a:gd name="connsiteX809" fmla="*/ 2300718 w 3822490"/>
                <a:gd name="connsiteY809" fmla="*/ 1331886 h 2284271"/>
                <a:gd name="connsiteX810" fmla="*/ 2307789 w 3822490"/>
                <a:gd name="connsiteY810" fmla="*/ 1329510 h 2284271"/>
                <a:gd name="connsiteX811" fmla="*/ 2301068 w 3822490"/>
                <a:gd name="connsiteY811" fmla="*/ 1341043 h 2284271"/>
                <a:gd name="connsiteX812" fmla="*/ 2302265 w 3822490"/>
                <a:gd name="connsiteY812" fmla="*/ 1343314 h 2284271"/>
                <a:gd name="connsiteX813" fmla="*/ 2303357 w 3822490"/>
                <a:gd name="connsiteY813" fmla="*/ 1345383 h 2284271"/>
                <a:gd name="connsiteX814" fmla="*/ 2312436 w 3822490"/>
                <a:gd name="connsiteY814" fmla="*/ 1326810 h 2284271"/>
                <a:gd name="connsiteX815" fmla="*/ 2321565 w 3822490"/>
                <a:gd name="connsiteY815" fmla="*/ 1330455 h 2284271"/>
                <a:gd name="connsiteX816" fmla="*/ 2311589 w 3822490"/>
                <a:gd name="connsiteY816" fmla="*/ 1342437 h 2284271"/>
                <a:gd name="connsiteX817" fmla="*/ 2303977 w 3822490"/>
                <a:gd name="connsiteY817" fmla="*/ 1357573 h 2284271"/>
                <a:gd name="connsiteX818" fmla="*/ 2305340 w 3822490"/>
                <a:gd name="connsiteY818" fmla="*/ 1358708 h 2284271"/>
                <a:gd name="connsiteX819" fmla="*/ 2318814 w 3822490"/>
                <a:gd name="connsiteY819" fmla="*/ 1348949 h 2284271"/>
                <a:gd name="connsiteX820" fmla="*/ 2317722 w 3822490"/>
                <a:gd name="connsiteY820" fmla="*/ 1344161 h 2284271"/>
                <a:gd name="connsiteX821" fmla="*/ 2333345 w 3822490"/>
                <a:gd name="connsiteY821" fmla="*/ 1327792 h 2284271"/>
                <a:gd name="connsiteX822" fmla="*/ 2338685 w 3822490"/>
                <a:gd name="connsiteY822" fmla="*/ 1334181 h 2284271"/>
                <a:gd name="connsiteX823" fmla="*/ 2343394 w 3822490"/>
                <a:gd name="connsiteY823" fmla="*/ 1339945 h 2284271"/>
                <a:gd name="connsiteX824" fmla="*/ 2314045 w 3822490"/>
                <a:gd name="connsiteY824" fmla="*/ 1363127 h 2284271"/>
                <a:gd name="connsiteX825" fmla="*/ 2308600 w 3822490"/>
                <a:gd name="connsiteY825" fmla="*/ 1363748 h 2284271"/>
                <a:gd name="connsiteX826" fmla="*/ 2298041 w 3822490"/>
                <a:gd name="connsiteY826" fmla="*/ 1364951 h 2284271"/>
                <a:gd name="connsiteX827" fmla="*/ 2298152 w 3822490"/>
                <a:gd name="connsiteY827" fmla="*/ 1365632 h 2284271"/>
                <a:gd name="connsiteX828" fmla="*/ 2294812 w 3822490"/>
                <a:gd name="connsiteY828" fmla="*/ 1370757 h 2284271"/>
                <a:gd name="connsiteX829" fmla="*/ 2301909 w 3822490"/>
                <a:gd name="connsiteY829" fmla="*/ 1387446 h 2284271"/>
                <a:gd name="connsiteX830" fmla="*/ 2315211 w 3822490"/>
                <a:gd name="connsiteY830" fmla="*/ 1400452 h 2284271"/>
                <a:gd name="connsiteX831" fmla="*/ 2317550 w 3822490"/>
                <a:gd name="connsiteY831" fmla="*/ 1410045 h 2284271"/>
                <a:gd name="connsiteX832" fmla="*/ 2324824 w 3822490"/>
                <a:gd name="connsiteY832" fmla="*/ 1421480 h 2284271"/>
                <a:gd name="connsiteX833" fmla="*/ 2328317 w 3822490"/>
                <a:gd name="connsiteY833" fmla="*/ 1438126 h 2284271"/>
                <a:gd name="connsiteX834" fmla="*/ 2338962 w 3822490"/>
                <a:gd name="connsiteY834" fmla="*/ 1452483 h 2284271"/>
                <a:gd name="connsiteX835" fmla="*/ 2340189 w 3822490"/>
                <a:gd name="connsiteY835" fmla="*/ 1467373 h 2284271"/>
                <a:gd name="connsiteX836" fmla="*/ 2340417 w 3822490"/>
                <a:gd name="connsiteY836" fmla="*/ 1470098 h 2284271"/>
                <a:gd name="connsiteX837" fmla="*/ 2340558 w 3822490"/>
                <a:gd name="connsiteY837" fmla="*/ 1471805 h 2284271"/>
                <a:gd name="connsiteX838" fmla="*/ 2344916 w 3822490"/>
                <a:gd name="connsiteY838" fmla="*/ 1488696 h 2284271"/>
                <a:gd name="connsiteX839" fmla="*/ 2352037 w 3822490"/>
                <a:gd name="connsiteY839" fmla="*/ 1513481 h 2284271"/>
                <a:gd name="connsiteX840" fmla="*/ 2353308 w 3822490"/>
                <a:gd name="connsiteY840" fmla="*/ 1517913 h 2284271"/>
                <a:gd name="connsiteX841" fmla="*/ 2365063 w 3822490"/>
                <a:gd name="connsiteY841" fmla="*/ 1539561 h 2284271"/>
                <a:gd name="connsiteX842" fmla="*/ 2365100 w 3822490"/>
                <a:gd name="connsiteY842" fmla="*/ 1556305 h 2284271"/>
                <a:gd name="connsiteX843" fmla="*/ 2360680 w 3822490"/>
                <a:gd name="connsiteY843" fmla="*/ 1582778 h 2284271"/>
                <a:gd name="connsiteX844" fmla="*/ 2364689 w 3822490"/>
                <a:gd name="connsiteY844" fmla="*/ 1585215 h 2284271"/>
                <a:gd name="connsiteX845" fmla="*/ 2377420 w 3822490"/>
                <a:gd name="connsiteY845" fmla="*/ 1592942 h 2284271"/>
                <a:gd name="connsiteX846" fmla="*/ 2368157 w 3822490"/>
                <a:gd name="connsiteY846" fmla="*/ 1601542 h 2284271"/>
                <a:gd name="connsiteX847" fmla="*/ 2347298 w 3822490"/>
                <a:gd name="connsiteY847" fmla="*/ 1650853 h 2284271"/>
                <a:gd name="connsiteX848" fmla="*/ 2349115 w 3822490"/>
                <a:gd name="connsiteY848" fmla="*/ 1680984 h 2284271"/>
                <a:gd name="connsiteX849" fmla="*/ 2355260 w 3822490"/>
                <a:gd name="connsiteY849" fmla="*/ 1695120 h 2284271"/>
                <a:gd name="connsiteX850" fmla="*/ 2362903 w 3822490"/>
                <a:gd name="connsiteY850" fmla="*/ 1712711 h 2284271"/>
                <a:gd name="connsiteX851" fmla="*/ 2357887 w 3822490"/>
                <a:gd name="connsiteY851" fmla="*/ 1735495 h 2284271"/>
                <a:gd name="connsiteX852" fmla="*/ 2355487 w 3822490"/>
                <a:gd name="connsiteY852" fmla="*/ 1770327 h 2284271"/>
                <a:gd name="connsiteX853" fmla="*/ 2353725 w 3822490"/>
                <a:gd name="connsiteY853" fmla="*/ 1795861 h 2284271"/>
                <a:gd name="connsiteX854" fmla="*/ 2356838 w 3822490"/>
                <a:gd name="connsiteY854" fmla="*/ 1804331 h 2284271"/>
                <a:gd name="connsiteX855" fmla="*/ 2344609 w 3822490"/>
                <a:gd name="connsiteY855" fmla="*/ 1807817 h 2284271"/>
                <a:gd name="connsiteX856" fmla="*/ 2338986 w 3822490"/>
                <a:gd name="connsiteY856" fmla="*/ 1809419 h 2284271"/>
                <a:gd name="connsiteX857" fmla="*/ 2322406 w 3822490"/>
                <a:gd name="connsiteY857" fmla="*/ 1826108 h 2284271"/>
                <a:gd name="connsiteX858" fmla="*/ 2319582 w 3822490"/>
                <a:gd name="connsiteY858" fmla="*/ 1828950 h 2284271"/>
                <a:gd name="connsiteX859" fmla="*/ 2313247 w 3822490"/>
                <a:gd name="connsiteY859" fmla="*/ 1841011 h 2284271"/>
                <a:gd name="connsiteX860" fmla="*/ 2300926 w 3822490"/>
                <a:gd name="connsiteY860" fmla="*/ 1854785 h 2284271"/>
                <a:gd name="connsiteX861" fmla="*/ 2284690 w 3822490"/>
                <a:gd name="connsiteY861" fmla="*/ 1856467 h 2284271"/>
                <a:gd name="connsiteX862" fmla="*/ 2287360 w 3822490"/>
                <a:gd name="connsiteY862" fmla="*/ 1886579 h 2284271"/>
                <a:gd name="connsiteX863" fmla="*/ 2296998 w 3822490"/>
                <a:gd name="connsiteY863" fmla="*/ 1899462 h 2284271"/>
                <a:gd name="connsiteX864" fmla="*/ 2295113 w 3822490"/>
                <a:gd name="connsiteY864" fmla="*/ 1915144 h 2284271"/>
                <a:gd name="connsiteX865" fmla="*/ 2285168 w 3822490"/>
                <a:gd name="connsiteY865" fmla="*/ 1924235 h 2284271"/>
                <a:gd name="connsiteX866" fmla="*/ 2292541 w 3822490"/>
                <a:gd name="connsiteY866" fmla="*/ 1939359 h 2284271"/>
                <a:gd name="connsiteX867" fmla="*/ 2287784 w 3822490"/>
                <a:gd name="connsiteY867" fmla="*/ 1950345 h 2284271"/>
                <a:gd name="connsiteX868" fmla="*/ 2271209 w 3822490"/>
                <a:gd name="connsiteY868" fmla="*/ 1945349 h 2284271"/>
                <a:gd name="connsiteX869" fmla="*/ 2251234 w 3822490"/>
                <a:gd name="connsiteY869" fmla="*/ 1934902 h 2284271"/>
                <a:gd name="connsiteX870" fmla="*/ 2241485 w 3822490"/>
                <a:gd name="connsiteY870" fmla="*/ 1923682 h 2284271"/>
                <a:gd name="connsiteX871" fmla="*/ 2227041 w 3822490"/>
                <a:gd name="connsiteY871" fmla="*/ 1906036 h 2284271"/>
                <a:gd name="connsiteX872" fmla="*/ 2233389 w 3822490"/>
                <a:gd name="connsiteY872" fmla="*/ 1888414 h 2284271"/>
                <a:gd name="connsiteX873" fmla="*/ 2230540 w 3822490"/>
                <a:gd name="connsiteY873" fmla="*/ 1876353 h 2284271"/>
                <a:gd name="connsiteX874" fmla="*/ 2220154 w 3822490"/>
                <a:gd name="connsiteY874" fmla="*/ 1867054 h 2284271"/>
                <a:gd name="connsiteX875" fmla="*/ 2220068 w 3822490"/>
                <a:gd name="connsiteY875" fmla="*/ 1867226 h 2284271"/>
                <a:gd name="connsiteX876" fmla="*/ 2210847 w 3822490"/>
                <a:gd name="connsiteY876" fmla="*/ 1885597 h 2284271"/>
                <a:gd name="connsiteX877" fmla="*/ 2199970 w 3822490"/>
                <a:gd name="connsiteY877" fmla="*/ 1883289 h 2284271"/>
                <a:gd name="connsiteX878" fmla="*/ 2195003 w 3822490"/>
                <a:gd name="connsiteY878" fmla="*/ 1863420 h 2284271"/>
                <a:gd name="connsiteX879" fmla="*/ 2183843 w 3822490"/>
                <a:gd name="connsiteY879" fmla="*/ 1865851 h 2284271"/>
                <a:gd name="connsiteX880" fmla="*/ 2168362 w 3822490"/>
                <a:gd name="connsiteY880" fmla="*/ 1862758 h 2284271"/>
                <a:gd name="connsiteX881" fmla="*/ 2158447 w 3822490"/>
                <a:gd name="connsiteY881" fmla="*/ 1860775 h 2284271"/>
                <a:gd name="connsiteX882" fmla="*/ 2141222 w 3822490"/>
                <a:gd name="connsiteY882" fmla="*/ 1871946 h 2284271"/>
                <a:gd name="connsiteX883" fmla="*/ 2126680 w 3822490"/>
                <a:gd name="connsiteY883" fmla="*/ 1872732 h 2284271"/>
                <a:gd name="connsiteX884" fmla="*/ 2125096 w 3822490"/>
                <a:gd name="connsiteY884" fmla="*/ 1872818 h 2284271"/>
                <a:gd name="connsiteX885" fmla="*/ 2114280 w 3822490"/>
                <a:gd name="connsiteY885" fmla="*/ 1879084 h 2284271"/>
                <a:gd name="connsiteX886" fmla="*/ 2087141 w 3822490"/>
                <a:gd name="connsiteY886" fmla="*/ 1878919 h 2284271"/>
                <a:gd name="connsiteX887" fmla="*/ 2072868 w 3822490"/>
                <a:gd name="connsiteY887" fmla="*/ 1870467 h 2284271"/>
                <a:gd name="connsiteX888" fmla="*/ 2058700 w 3822490"/>
                <a:gd name="connsiteY888" fmla="*/ 1873401 h 2284271"/>
                <a:gd name="connsiteX889" fmla="*/ 2046509 w 3822490"/>
                <a:gd name="connsiteY889" fmla="*/ 1872124 h 2284271"/>
                <a:gd name="connsiteX890" fmla="*/ 2042261 w 3822490"/>
                <a:gd name="connsiteY890" fmla="*/ 1871676 h 2284271"/>
                <a:gd name="connsiteX891" fmla="*/ 2033409 w 3822490"/>
                <a:gd name="connsiteY891" fmla="*/ 1897455 h 2284271"/>
                <a:gd name="connsiteX892" fmla="*/ 2040075 w 3822490"/>
                <a:gd name="connsiteY892" fmla="*/ 1906951 h 2284271"/>
                <a:gd name="connsiteX893" fmla="*/ 2037687 w 3822490"/>
                <a:gd name="connsiteY893" fmla="*/ 1913469 h 2284271"/>
                <a:gd name="connsiteX894" fmla="*/ 2019167 w 3822490"/>
                <a:gd name="connsiteY894" fmla="*/ 1912628 h 2284271"/>
                <a:gd name="connsiteX895" fmla="*/ 2001119 w 3822490"/>
                <a:gd name="connsiteY895" fmla="*/ 1908111 h 2284271"/>
                <a:gd name="connsiteX896" fmla="*/ 1983544 w 3822490"/>
                <a:gd name="connsiteY896" fmla="*/ 1915550 h 2284271"/>
                <a:gd name="connsiteX897" fmla="*/ 1976178 w 3822490"/>
                <a:gd name="connsiteY897" fmla="*/ 1906054 h 2284271"/>
                <a:gd name="connsiteX898" fmla="*/ 1962838 w 3822490"/>
                <a:gd name="connsiteY898" fmla="*/ 1899247 h 2284271"/>
                <a:gd name="connsiteX899" fmla="*/ 1962703 w 3822490"/>
                <a:gd name="connsiteY899" fmla="*/ 1899346 h 2284271"/>
                <a:gd name="connsiteX900" fmla="*/ 1952022 w 3822490"/>
                <a:gd name="connsiteY900" fmla="*/ 1907442 h 2284271"/>
                <a:gd name="connsiteX901" fmla="*/ 1938953 w 3822490"/>
                <a:gd name="connsiteY901" fmla="*/ 1911947 h 2284271"/>
                <a:gd name="connsiteX902" fmla="*/ 1938339 w 3822490"/>
                <a:gd name="connsiteY902" fmla="*/ 1918275 h 2284271"/>
                <a:gd name="connsiteX903" fmla="*/ 1919714 w 3822490"/>
                <a:gd name="connsiteY903" fmla="*/ 1913825 h 2284271"/>
                <a:gd name="connsiteX904" fmla="*/ 1923520 w 3822490"/>
                <a:gd name="connsiteY904" fmla="*/ 1918336 h 2284271"/>
                <a:gd name="connsiteX905" fmla="*/ 1941513 w 3822490"/>
                <a:gd name="connsiteY905" fmla="*/ 1922344 h 2284271"/>
                <a:gd name="connsiteX906" fmla="*/ 1946442 w 3822490"/>
                <a:gd name="connsiteY906" fmla="*/ 1928728 h 2284271"/>
                <a:gd name="connsiteX907" fmla="*/ 1924109 w 3822490"/>
                <a:gd name="connsiteY907" fmla="*/ 1922400 h 2284271"/>
                <a:gd name="connsiteX908" fmla="*/ 1923950 w 3822490"/>
                <a:gd name="connsiteY908" fmla="*/ 1922903 h 2284271"/>
                <a:gd name="connsiteX909" fmla="*/ 1923262 w 3822490"/>
                <a:gd name="connsiteY909" fmla="*/ 1925106 h 2284271"/>
                <a:gd name="connsiteX910" fmla="*/ 1942176 w 3822490"/>
                <a:gd name="connsiteY910" fmla="*/ 1931128 h 2284271"/>
                <a:gd name="connsiteX911" fmla="*/ 1944662 w 3822490"/>
                <a:gd name="connsiteY911" fmla="*/ 1934589 h 2284271"/>
                <a:gd name="connsiteX912" fmla="*/ 1948511 w 3822490"/>
                <a:gd name="connsiteY912" fmla="*/ 1939960 h 2284271"/>
                <a:gd name="connsiteX913" fmla="*/ 1957387 w 3822490"/>
                <a:gd name="connsiteY913" fmla="*/ 1945803 h 2284271"/>
                <a:gd name="connsiteX914" fmla="*/ 1992267 w 3822490"/>
                <a:gd name="connsiteY914" fmla="*/ 1953384 h 2284271"/>
                <a:gd name="connsiteX915" fmla="*/ 2027061 w 3822490"/>
                <a:gd name="connsiteY915" fmla="*/ 1965592 h 2284271"/>
                <a:gd name="connsiteX916" fmla="*/ 2033556 w 3822490"/>
                <a:gd name="connsiteY916" fmla="*/ 1965377 h 2284271"/>
                <a:gd name="connsiteX917" fmla="*/ 2041610 w 3822490"/>
                <a:gd name="connsiteY917" fmla="*/ 1965107 h 2284271"/>
                <a:gd name="connsiteX918" fmla="*/ 2047393 w 3822490"/>
                <a:gd name="connsiteY918" fmla="*/ 1970920 h 2284271"/>
                <a:gd name="connsiteX919" fmla="*/ 2056509 w 3822490"/>
                <a:gd name="connsiteY919" fmla="*/ 1973086 h 2284271"/>
                <a:gd name="connsiteX920" fmla="*/ 2075612 w 3822490"/>
                <a:gd name="connsiteY920" fmla="*/ 1977628 h 2284271"/>
                <a:gd name="connsiteX921" fmla="*/ 2088951 w 3822490"/>
                <a:gd name="connsiteY921" fmla="*/ 1972393 h 2284271"/>
                <a:gd name="connsiteX922" fmla="*/ 2098423 w 3822490"/>
                <a:gd name="connsiteY922" fmla="*/ 1956293 h 2284271"/>
                <a:gd name="connsiteX923" fmla="*/ 2101045 w 3822490"/>
                <a:gd name="connsiteY923" fmla="*/ 1964917 h 2284271"/>
                <a:gd name="connsiteX924" fmla="*/ 2093684 w 3822490"/>
                <a:gd name="connsiteY924" fmla="*/ 1973694 h 2284271"/>
                <a:gd name="connsiteX925" fmla="*/ 2097018 w 3822490"/>
                <a:gd name="connsiteY925" fmla="*/ 1980433 h 2284271"/>
                <a:gd name="connsiteX926" fmla="*/ 2094200 w 3822490"/>
                <a:gd name="connsiteY926" fmla="*/ 1991549 h 2284271"/>
                <a:gd name="connsiteX927" fmla="*/ 2109602 w 3822490"/>
                <a:gd name="connsiteY927" fmla="*/ 1980470 h 2284271"/>
                <a:gd name="connsiteX928" fmla="*/ 2130271 w 3822490"/>
                <a:gd name="connsiteY928" fmla="*/ 1979740 h 2284271"/>
                <a:gd name="connsiteX929" fmla="*/ 2137195 w 3822490"/>
                <a:gd name="connsiteY929" fmla="*/ 1999743 h 2284271"/>
                <a:gd name="connsiteX930" fmla="*/ 2148834 w 3822490"/>
                <a:gd name="connsiteY930" fmla="*/ 2009969 h 2284271"/>
                <a:gd name="connsiteX931" fmla="*/ 2135998 w 3822490"/>
                <a:gd name="connsiteY931" fmla="*/ 2021422 h 2284271"/>
                <a:gd name="connsiteX932" fmla="*/ 2124783 w 3822490"/>
                <a:gd name="connsiteY932" fmla="*/ 2040272 h 2284271"/>
                <a:gd name="connsiteX933" fmla="*/ 2116441 w 3822490"/>
                <a:gd name="connsiteY933" fmla="*/ 2047079 h 2284271"/>
                <a:gd name="connsiteX934" fmla="*/ 2106115 w 3822490"/>
                <a:gd name="connsiteY934" fmla="*/ 2060649 h 2284271"/>
                <a:gd name="connsiteX935" fmla="*/ 2096232 w 3822490"/>
                <a:gd name="connsiteY935" fmla="*/ 2069347 h 2284271"/>
                <a:gd name="connsiteX936" fmla="*/ 2096226 w 3822490"/>
                <a:gd name="connsiteY936" fmla="*/ 2074214 h 2284271"/>
                <a:gd name="connsiteX937" fmla="*/ 2096207 w 3822490"/>
                <a:gd name="connsiteY937" fmla="*/ 2090608 h 2284271"/>
                <a:gd name="connsiteX938" fmla="*/ 2105213 w 3822490"/>
                <a:gd name="connsiteY938" fmla="*/ 2106426 h 2284271"/>
                <a:gd name="connsiteX939" fmla="*/ 2132297 w 3822490"/>
                <a:gd name="connsiteY939" fmla="*/ 2113828 h 2284271"/>
                <a:gd name="connsiteX940" fmla="*/ 2162413 w 3822490"/>
                <a:gd name="connsiteY940" fmla="*/ 2117247 h 2284271"/>
                <a:gd name="connsiteX941" fmla="*/ 2167791 w 3822490"/>
                <a:gd name="connsiteY941" fmla="*/ 2131990 h 2284271"/>
                <a:gd name="connsiteX942" fmla="*/ 2150995 w 3822490"/>
                <a:gd name="connsiteY942" fmla="*/ 2129946 h 2284271"/>
                <a:gd name="connsiteX943" fmla="*/ 2137594 w 3822490"/>
                <a:gd name="connsiteY943" fmla="*/ 2131425 h 2284271"/>
                <a:gd name="connsiteX944" fmla="*/ 2127202 w 3822490"/>
                <a:gd name="connsiteY944" fmla="*/ 2140190 h 2284271"/>
                <a:gd name="connsiteX945" fmla="*/ 2118896 w 3822490"/>
                <a:gd name="connsiteY945" fmla="*/ 2153178 h 2284271"/>
                <a:gd name="connsiteX946" fmla="*/ 2096913 w 3822490"/>
                <a:gd name="connsiteY946" fmla="*/ 2156216 h 2284271"/>
                <a:gd name="connsiteX947" fmla="*/ 2081063 w 3822490"/>
                <a:gd name="connsiteY947" fmla="*/ 2165472 h 2284271"/>
                <a:gd name="connsiteX948" fmla="*/ 2080584 w 3822490"/>
                <a:gd name="connsiteY948" fmla="*/ 2166964 h 2284271"/>
                <a:gd name="connsiteX949" fmla="*/ 2077871 w 3822490"/>
                <a:gd name="connsiteY949" fmla="*/ 2175428 h 2284271"/>
                <a:gd name="connsiteX950" fmla="*/ 2079117 w 3822490"/>
                <a:gd name="connsiteY950" fmla="*/ 2185107 h 2284271"/>
                <a:gd name="connsiteX951" fmla="*/ 2100412 w 3822490"/>
                <a:gd name="connsiteY951" fmla="*/ 2192056 h 2284271"/>
                <a:gd name="connsiteX952" fmla="*/ 2103684 w 3822490"/>
                <a:gd name="connsiteY952" fmla="*/ 2207063 h 2284271"/>
                <a:gd name="connsiteX953" fmla="*/ 2112371 w 3822490"/>
                <a:gd name="connsiteY953" fmla="*/ 2227011 h 2284271"/>
                <a:gd name="connsiteX954" fmla="*/ 2097263 w 3822490"/>
                <a:gd name="connsiteY954" fmla="*/ 2219381 h 2284271"/>
                <a:gd name="connsiteX955" fmla="*/ 2089074 w 3822490"/>
                <a:gd name="connsiteY955" fmla="*/ 2217749 h 2284271"/>
                <a:gd name="connsiteX956" fmla="*/ 2076465 w 3822490"/>
                <a:gd name="connsiteY956" fmla="*/ 2222174 h 2284271"/>
                <a:gd name="connsiteX957" fmla="*/ 2052046 w 3822490"/>
                <a:gd name="connsiteY957" fmla="*/ 2230743 h 2284271"/>
                <a:gd name="connsiteX958" fmla="*/ 2024943 w 3822490"/>
                <a:gd name="connsiteY958" fmla="*/ 2233265 h 2284271"/>
                <a:gd name="connsiteX959" fmla="*/ 1991205 w 3822490"/>
                <a:gd name="connsiteY959" fmla="*/ 2236408 h 2284271"/>
                <a:gd name="connsiteX960" fmla="*/ 1950009 w 3822490"/>
                <a:gd name="connsiteY960" fmla="*/ 2248727 h 2284271"/>
                <a:gd name="connsiteX961" fmla="*/ 1928161 w 3822490"/>
                <a:gd name="connsiteY961" fmla="*/ 2259505 h 2284271"/>
                <a:gd name="connsiteX962" fmla="*/ 1913047 w 3822490"/>
                <a:gd name="connsiteY962" fmla="*/ 2274573 h 2284271"/>
                <a:gd name="connsiteX963" fmla="*/ 1910917 w 3822490"/>
                <a:gd name="connsiteY963" fmla="*/ 2275255 h 2284271"/>
                <a:gd name="connsiteX964" fmla="*/ 1882667 w 3822490"/>
                <a:gd name="connsiteY964" fmla="*/ 2284271 h 2284271"/>
                <a:gd name="connsiteX965" fmla="*/ 1872612 w 3822490"/>
                <a:gd name="connsiteY965" fmla="*/ 2268816 h 2284271"/>
                <a:gd name="connsiteX966" fmla="*/ 1858548 w 3822490"/>
                <a:gd name="connsiteY966" fmla="*/ 2266361 h 2284271"/>
                <a:gd name="connsiteX967" fmla="*/ 1843466 w 3822490"/>
                <a:gd name="connsiteY967" fmla="*/ 2259891 h 2284271"/>
                <a:gd name="connsiteX968" fmla="*/ 1801446 w 3822490"/>
                <a:gd name="connsiteY968" fmla="*/ 2262512 h 2284271"/>
                <a:gd name="connsiteX969" fmla="*/ 1798518 w 3822490"/>
                <a:gd name="connsiteY969" fmla="*/ 2255202 h 2284271"/>
                <a:gd name="connsiteX970" fmla="*/ 1779022 w 3822490"/>
                <a:gd name="connsiteY970" fmla="*/ 2238507 h 2284271"/>
                <a:gd name="connsiteX971" fmla="*/ 1766130 w 3822490"/>
                <a:gd name="connsiteY971" fmla="*/ 2220861 h 2284271"/>
                <a:gd name="connsiteX972" fmla="*/ 1765075 w 3822490"/>
                <a:gd name="connsiteY972" fmla="*/ 2220787 h 2284271"/>
                <a:gd name="connsiteX973" fmla="*/ 1756290 w 3822490"/>
                <a:gd name="connsiteY973" fmla="*/ 2220161 h 2284271"/>
                <a:gd name="connsiteX974" fmla="*/ 1743859 w 3822490"/>
                <a:gd name="connsiteY974" fmla="*/ 2211648 h 2284271"/>
                <a:gd name="connsiteX975" fmla="*/ 1733196 w 3822490"/>
                <a:gd name="connsiteY975" fmla="*/ 2205700 h 2284271"/>
                <a:gd name="connsiteX976" fmla="*/ 1719225 w 3822490"/>
                <a:gd name="connsiteY976" fmla="*/ 2202619 h 2284271"/>
                <a:gd name="connsiteX977" fmla="*/ 1732656 w 3822490"/>
                <a:gd name="connsiteY977" fmla="*/ 2155559 h 2284271"/>
                <a:gd name="connsiteX978" fmla="*/ 1719096 w 3822490"/>
                <a:gd name="connsiteY978" fmla="*/ 2119407 h 2284271"/>
                <a:gd name="connsiteX979" fmla="*/ 1696432 w 3822490"/>
                <a:gd name="connsiteY979" fmla="*/ 2109765 h 2284271"/>
                <a:gd name="connsiteX980" fmla="*/ 1683418 w 3822490"/>
                <a:gd name="connsiteY980" fmla="*/ 2118303 h 2284271"/>
                <a:gd name="connsiteX981" fmla="*/ 1649348 w 3822490"/>
                <a:gd name="connsiteY981" fmla="*/ 2120488 h 2284271"/>
                <a:gd name="connsiteX982" fmla="*/ 1641932 w 3822490"/>
                <a:gd name="connsiteY982" fmla="*/ 2125042 h 2284271"/>
                <a:gd name="connsiteX983" fmla="*/ 1622798 w 3822490"/>
                <a:gd name="connsiteY983" fmla="*/ 2101706 h 2284271"/>
                <a:gd name="connsiteX984" fmla="*/ 1635677 w 3822490"/>
                <a:gd name="connsiteY984" fmla="*/ 2084366 h 2284271"/>
                <a:gd name="connsiteX985" fmla="*/ 1621564 w 3822490"/>
                <a:gd name="connsiteY985" fmla="*/ 2076694 h 2284271"/>
                <a:gd name="connsiteX986" fmla="*/ 1596230 w 3822490"/>
                <a:gd name="connsiteY986" fmla="*/ 2078529 h 2284271"/>
                <a:gd name="connsiteX987" fmla="*/ 1571675 w 3822490"/>
                <a:gd name="connsiteY987" fmla="*/ 2077676 h 2284271"/>
                <a:gd name="connsiteX988" fmla="*/ 1566494 w 3822490"/>
                <a:gd name="connsiteY988" fmla="*/ 2059999 h 2284271"/>
                <a:gd name="connsiteX989" fmla="*/ 1550626 w 3822490"/>
                <a:gd name="connsiteY989" fmla="*/ 2052075 h 2284271"/>
                <a:gd name="connsiteX990" fmla="*/ 1545052 w 3822490"/>
                <a:gd name="connsiteY990" fmla="*/ 2041137 h 2284271"/>
                <a:gd name="connsiteX991" fmla="*/ 1545586 w 3822490"/>
                <a:gd name="connsiteY991" fmla="*/ 2032114 h 2284271"/>
                <a:gd name="connsiteX992" fmla="*/ 1536961 w 3822490"/>
                <a:gd name="connsiteY992" fmla="*/ 2012577 h 2284271"/>
                <a:gd name="connsiteX993" fmla="*/ 1534021 w 3822490"/>
                <a:gd name="connsiteY993" fmla="*/ 1985172 h 2284271"/>
                <a:gd name="connsiteX994" fmla="*/ 1518619 w 3822490"/>
                <a:gd name="connsiteY994" fmla="*/ 1980010 h 2284271"/>
                <a:gd name="connsiteX995" fmla="*/ 1510632 w 3822490"/>
                <a:gd name="connsiteY995" fmla="*/ 1969140 h 2284271"/>
                <a:gd name="connsiteX996" fmla="*/ 1471136 w 3822490"/>
                <a:gd name="connsiteY996" fmla="*/ 1965610 h 2284271"/>
                <a:gd name="connsiteX997" fmla="*/ 1479779 w 3822490"/>
                <a:gd name="connsiteY997" fmla="*/ 1945226 h 2284271"/>
                <a:gd name="connsiteX998" fmla="*/ 1467858 w 3822490"/>
                <a:gd name="connsiteY998" fmla="*/ 1930888 h 2284271"/>
                <a:gd name="connsiteX999" fmla="*/ 1481566 w 3822490"/>
                <a:gd name="connsiteY999" fmla="*/ 1916378 h 2284271"/>
                <a:gd name="connsiteX1000" fmla="*/ 1463119 w 3822490"/>
                <a:gd name="connsiteY1000" fmla="*/ 1883762 h 2284271"/>
                <a:gd name="connsiteX1001" fmla="*/ 1444248 w 3822490"/>
                <a:gd name="connsiteY1001" fmla="*/ 1858817 h 2284271"/>
                <a:gd name="connsiteX1002" fmla="*/ 1403555 w 3822490"/>
                <a:gd name="connsiteY1002" fmla="*/ 1801643 h 2284271"/>
                <a:gd name="connsiteX1003" fmla="*/ 1404175 w 3822490"/>
                <a:gd name="connsiteY1003" fmla="*/ 1792074 h 2284271"/>
                <a:gd name="connsiteX1004" fmla="*/ 1398061 w 3822490"/>
                <a:gd name="connsiteY1004" fmla="*/ 1785064 h 2284271"/>
                <a:gd name="connsiteX1005" fmla="*/ 1387294 w 3822490"/>
                <a:gd name="connsiteY1005" fmla="*/ 1779540 h 2284271"/>
                <a:gd name="connsiteX1006" fmla="*/ 1369608 w 3822490"/>
                <a:gd name="connsiteY1006" fmla="*/ 1768676 h 2284271"/>
                <a:gd name="connsiteX1007" fmla="*/ 1354789 w 3822490"/>
                <a:gd name="connsiteY1007" fmla="*/ 1770450 h 2284271"/>
                <a:gd name="connsiteX1008" fmla="*/ 1329400 w 3822490"/>
                <a:gd name="connsiteY1008" fmla="*/ 1774016 h 2284271"/>
                <a:gd name="connsiteX1009" fmla="*/ 1305441 w 3822490"/>
                <a:gd name="connsiteY1009" fmla="*/ 1769934 h 2284271"/>
                <a:gd name="connsiteX1010" fmla="*/ 1269038 w 3822490"/>
                <a:gd name="connsiteY1010" fmla="*/ 1741780 h 2284271"/>
                <a:gd name="connsiteX1011" fmla="*/ 1221009 w 3822490"/>
                <a:gd name="connsiteY1011" fmla="*/ 1733463 h 2284271"/>
                <a:gd name="connsiteX1012" fmla="*/ 1218437 w 3822490"/>
                <a:gd name="connsiteY1012" fmla="*/ 1739619 h 2284271"/>
                <a:gd name="connsiteX1013" fmla="*/ 1194109 w 3822490"/>
                <a:gd name="connsiteY1013" fmla="*/ 1783861 h 2284271"/>
                <a:gd name="connsiteX1014" fmla="*/ 1188468 w 3822490"/>
                <a:gd name="connsiteY1014" fmla="*/ 1814256 h 2284271"/>
                <a:gd name="connsiteX1015" fmla="*/ 1145565 w 3822490"/>
                <a:gd name="connsiteY1015" fmla="*/ 1871922 h 2284271"/>
                <a:gd name="connsiteX1016" fmla="*/ 1110273 w 3822490"/>
                <a:gd name="connsiteY1016" fmla="*/ 1899843 h 2284271"/>
                <a:gd name="connsiteX1017" fmla="*/ 1088088 w 3822490"/>
                <a:gd name="connsiteY1017" fmla="*/ 1884455 h 2284271"/>
                <a:gd name="connsiteX1018" fmla="*/ 1074522 w 3822490"/>
                <a:gd name="connsiteY1018" fmla="*/ 1904471 h 2284271"/>
                <a:gd name="connsiteX1019" fmla="*/ 1059666 w 3822490"/>
                <a:gd name="connsiteY1019" fmla="*/ 1947215 h 2284271"/>
                <a:gd name="connsiteX1020" fmla="*/ 1059255 w 3822490"/>
                <a:gd name="connsiteY1020" fmla="*/ 1948160 h 2284271"/>
                <a:gd name="connsiteX1021" fmla="*/ 1042999 w 3822490"/>
                <a:gd name="connsiteY1021" fmla="*/ 1942047 h 2284271"/>
                <a:gd name="connsiteX1022" fmla="*/ 1028168 w 3822490"/>
                <a:gd name="connsiteY1022" fmla="*/ 1961836 h 2284271"/>
                <a:gd name="connsiteX1023" fmla="*/ 1009574 w 3822490"/>
                <a:gd name="connsiteY1023" fmla="*/ 1961958 h 2284271"/>
                <a:gd name="connsiteX1024" fmla="*/ 986517 w 3822490"/>
                <a:gd name="connsiteY1024" fmla="*/ 1970214 h 2284271"/>
                <a:gd name="connsiteX1025" fmla="*/ 959133 w 3822490"/>
                <a:gd name="connsiteY1025" fmla="*/ 1958871 h 2284271"/>
                <a:gd name="connsiteX1026" fmla="*/ 945978 w 3822490"/>
                <a:gd name="connsiteY1026" fmla="*/ 1953936 h 2284271"/>
                <a:gd name="connsiteX1027" fmla="*/ 936978 w 3822490"/>
                <a:gd name="connsiteY1027" fmla="*/ 1939506 h 2284271"/>
                <a:gd name="connsiteX1028" fmla="*/ 944013 w 3822490"/>
                <a:gd name="connsiteY1028" fmla="*/ 1869608 h 2284271"/>
                <a:gd name="connsiteX1029" fmla="*/ 937641 w 3822490"/>
                <a:gd name="connsiteY1029" fmla="*/ 1865913 h 2284271"/>
                <a:gd name="connsiteX1030" fmla="*/ 852160 w 3822490"/>
                <a:gd name="connsiteY1030" fmla="*/ 1848364 h 2284271"/>
                <a:gd name="connsiteX1031" fmla="*/ 840711 w 3822490"/>
                <a:gd name="connsiteY1031" fmla="*/ 1852096 h 2284271"/>
                <a:gd name="connsiteX1032" fmla="*/ 826034 w 3822490"/>
                <a:gd name="connsiteY1032" fmla="*/ 1871639 h 2284271"/>
                <a:gd name="connsiteX1033" fmla="*/ 806310 w 3822490"/>
                <a:gd name="connsiteY1033" fmla="*/ 1875402 h 2284271"/>
                <a:gd name="connsiteX1034" fmla="*/ 791590 w 3822490"/>
                <a:gd name="connsiteY1034" fmla="*/ 1929618 h 2284271"/>
                <a:gd name="connsiteX1035" fmla="*/ 761682 w 3822490"/>
                <a:gd name="connsiteY1035" fmla="*/ 1957257 h 2284271"/>
                <a:gd name="connsiteX1036" fmla="*/ 792541 w 3822490"/>
                <a:gd name="connsiteY1036" fmla="*/ 1995760 h 2284271"/>
                <a:gd name="connsiteX1037" fmla="*/ 769398 w 3822490"/>
                <a:gd name="connsiteY1037" fmla="*/ 2005052 h 2284271"/>
                <a:gd name="connsiteX1038" fmla="*/ 717619 w 3822490"/>
                <a:gd name="connsiteY1038" fmla="*/ 2022337 h 2284271"/>
                <a:gd name="connsiteX1039" fmla="*/ 677650 w 3822490"/>
                <a:gd name="connsiteY1039" fmla="*/ 2003567 h 2284271"/>
                <a:gd name="connsiteX1040" fmla="*/ 669448 w 3822490"/>
                <a:gd name="connsiteY1040" fmla="*/ 1992243 h 2284271"/>
                <a:gd name="connsiteX1041" fmla="*/ 663168 w 3822490"/>
                <a:gd name="connsiteY1041" fmla="*/ 1969674 h 2284271"/>
                <a:gd name="connsiteX1042" fmla="*/ 627460 w 3822490"/>
                <a:gd name="connsiteY1042" fmla="*/ 1939893 h 2284271"/>
                <a:gd name="connsiteX1043" fmla="*/ 597227 w 3822490"/>
                <a:gd name="connsiteY1043" fmla="*/ 1947111 h 2284271"/>
                <a:gd name="connsiteX1044" fmla="*/ 540112 w 3822490"/>
                <a:gd name="connsiteY1044" fmla="*/ 1960589 h 2284271"/>
                <a:gd name="connsiteX1045" fmla="*/ 511234 w 3822490"/>
                <a:gd name="connsiteY1045" fmla="*/ 1940463 h 2284271"/>
                <a:gd name="connsiteX1046" fmla="*/ 470017 w 3822490"/>
                <a:gd name="connsiteY1046" fmla="*/ 1952850 h 2284271"/>
                <a:gd name="connsiteX1047" fmla="*/ 485009 w 3822490"/>
                <a:gd name="connsiteY1047" fmla="*/ 1989548 h 2284271"/>
                <a:gd name="connsiteX1048" fmla="*/ 473775 w 3822490"/>
                <a:gd name="connsiteY1048" fmla="*/ 2006170 h 2284271"/>
                <a:gd name="connsiteX1049" fmla="*/ 447969 w 3822490"/>
                <a:gd name="connsiteY1049" fmla="*/ 2013633 h 2284271"/>
                <a:gd name="connsiteX1050" fmla="*/ 442696 w 3822490"/>
                <a:gd name="connsiteY1050" fmla="*/ 2066407 h 2284271"/>
                <a:gd name="connsiteX1051" fmla="*/ 436566 w 3822490"/>
                <a:gd name="connsiteY1051" fmla="*/ 2073146 h 2284271"/>
                <a:gd name="connsiteX1052" fmla="*/ 427897 w 3822490"/>
                <a:gd name="connsiteY1052" fmla="*/ 2077774 h 2284271"/>
                <a:gd name="connsiteX1053" fmla="*/ 395864 w 3822490"/>
                <a:gd name="connsiteY1053" fmla="*/ 2077056 h 2284271"/>
                <a:gd name="connsiteX1054" fmla="*/ 392999 w 3822490"/>
                <a:gd name="connsiteY1054" fmla="*/ 2083716 h 2284271"/>
                <a:gd name="connsiteX1055" fmla="*/ 369256 w 3822490"/>
                <a:gd name="connsiteY1055" fmla="*/ 2059845 h 2284271"/>
                <a:gd name="connsiteX1056" fmla="*/ 340878 w 3822490"/>
                <a:gd name="connsiteY1056" fmla="*/ 2040750 h 2284271"/>
                <a:gd name="connsiteX1057" fmla="*/ 350843 w 3822490"/>
                <a:gd name="connsiteY1057" fmla="*/ 2033876 h 2284271"/>
                <a:gd name="connsiteX1058" fmla="*/ 295759 w 3822490"/>
                <a:gd name="connsiteY1058" fmla="*/ 2020348 h 2284271"/>
                <a:gd name="connsiteX1059" fmla="*/ 271053 w 3822490"/>
                <a:gd name="connsiteY1059" fmla="*/ 1987958 h 2284271"/>
                <a:gd name="connsiteX1060" fmla="*/ 238886 w 3822490"/>
                <a:gd name="connsiteY1060" fmla="*/ 2029082 h 2284271"/>
                <a:gd name="connsiteX1061" fmla="*/ 199270 w 3822490"/>
                <a:gd name="connsiteY1061" fmla="*/ 2028978 h 2284271"/>
                <a:gd name="connsiteX1062" fmla="*/ 181379 w 3822490"/>
                <a:gd name="connsiteY1062" fmla="*/ 2033109 h 2284271"/>
                <a:gd name="connsiteX1063" fmla="*/ 154574 w 3822490"/>
                <a:gd name="connsiteY1063" fmla="*/ 2007612 h 2284271"/>
                <a:gd name="connsiteX1064" fmla="*/ 131694 w 3822490"/>
                <a:gd name="connsiteY1064" fmla="*/ 1996607 h 2284271"/>
                <a:gd name="connsiteX1065" fmla="*/ 131222 w 3822490"/>
                <a:gd name="connsiteY1065" fmla="*/ 1977303 h 2284271"/>
                <a:gd name="connsiteX1066" fmla="*/ 84751 w 3822490"/>
                <a:gd name="connsiteY1066" fmla="*/ 1969594 h 2284271"/>
                <a:gd name="connsiteX1067" fmla="*/ 79676 w 3822490"/>
                <a:gd name="connsiteY1067" fmla="*/ 1947724 h 2284271"/>
                <a:gd name="connsiteX1068" fmla="*/ 84572 w 3822490"/>
                <a:gd name="connsiteY1068" fmla="*/ 1939150 h 2284271"/>
                <a:gd name="connsiteX1069" fmla="*/ 94243 w 3822490"/>
                <a:gd name="connsiteY1069" fmla="*/ 1927899 h 2284271"/>
                <a:gd name="connsiteX1070" fmla="*/ 104079 w 3822490"/>
                <a:gd name="connsiteY1070" fmla="*/ 1924707 h 2284271"/>
                <a:gd name="connsiteX1071" fmla="*/ 114488 w 3822490"/>
                <a:gd name="connsiteY1071" fmla="*/ 1915838 h 2284271"/>
                <a:gd name="connsiteX1072" fmla="*/ 113322 w 3822490"/>
                <a:gd name="connsiteY1072" fmla="*/ 1902003 h 2284271"/>
                <a:gd name="connsiteX1073" fmla="*/ 115785 w 3822490"/>
                <a:gd name="connsiteY1073" fmla="*/ 1890378 h 2284271"/>
                <a:gd name="connsiteX1074" fmla="*/ 103695 w 3822490"/>
                <a:gd name="connsiteY1074" fmla="*/ 1882387 h 2284271"/>
                <a:gd name="connsiteX1075" fmla="*/ 102235 w 3822490"/>
                <a:gd name="connsiteY1075" fmla="*/ 1874868 h 2284271"/>
                <a:gd name="connsiteX1076" fmla="*/ 117861 w 3822490"/>
                <a:gd name="connsiteY1076" fmla="*/ 1874898 h 2284271"/>
                <a:gd name="connsiteX1077" fmla="*/ 115970 w 3822490"/>
                <a:gd name="connsiteY1077" fmla="*/ 1865747 h 2284271"/>
                <a:gd name="connsiteX1078" fmla="*/ 113851 w 3822490"/>
                <a:gd name="connsiteY1078" fmla="*/ 1845872 h 2284271"/>
                <a:gd name="connsiteX1079" fmla="*/ 122418 w 3822490"/>
                <a:gd name="connsiteY1079" fmla="*/ 1840336 h 2284271"/>
                <a:gd name="connsiteX1080" fmla="*/ 139106 w 3822490"/>
                <a:gd name="connsiteY1080" fmla="*/ 1842736 h 2284271"/>
                <a:gd name="connsiteX1081" fmla="*/ 143894 w 3822490"/>
                <a:gd name="connsiteY1081" fmla="*/ 1852115 h 2284271"/>
                <a:gd name="connsiteX1082" fmla="*/ 141528 w 3822490"/>
                <a:gd name="connsiteY1082" fmla="*/ 1863218 h 2284271"/>
                <a:gd name="connsiteX1083" fmla="*/ 143993 w 3822490"/>
                <a:gd name="connsiteY1083" fmla="*/ 1873260 h 2284271"/>
                <a:gd name="connsiteX1084" fmla="*/ 154819 w 3822490"/>
                <a:gd name="connsiteY1084" fmla="*/ 1880668 h 2284271"/>
                <a:gd name="connsiteX1085" fmla="*/ 160235 w 3822490"/>
                <a:gd name="connsiteY1085" fmla="*/ 1869411 h 2284271"/>
                <a:gd name="connsiteX1086" fmla="*/ 169578 w 3822490"/>
                <a:gd name="connsiteY1086" fmla="*/ 1864759 h 2284271"/>
                <a:gd name="connsiteX1087" fmla="*/ 180298 w 3822490"/>
                <a:gd name="connsiteY1087" fmla="*/ 1871418 h 2284271"/>
                <a:gd name="connsiteX1088" fmla="*/ 180113 w 3822490"/>
                <a:gd name="connsiteY1088" fmla="*/ 1863623 h 2284271"/>
                <a:gd name="connsiteX1089" fmla="*/ 163239 w 3822490"/>
                <a:gd name="connsiteY1089" fmla="*/ 1862168 h 2284271"/>
                <a:gd name="connsiteX1090" fmla="*/ 161885 w 3822490"/>
                <a:gd name="connsiteY1090" fmla="*/ 1851298 h 2284271"/>
                <a:gd name="connsiteX1091" fmla="*/ 178894 w 3822490"/>
                <a:gd name="connsiteY1091" fmla="*/ 1852237 h 2284271"/>
                <a:gd name="connsiteX1092" fmla="*/ 191258 w 3822490"/>
                <a:gd name="connsiteY1092" fmla="*/ 1868159 h 2284271"/>
                <a:gd name="connsiteX1093" fmla="*/ 193358 w 3822490"/>
                <a:gd name="connsiteY1093" fmla="*/ 1882061 h 2284271"/>
                <a:gd name="connsiteX1094" fmla="*/ 176718 w 3822490"/>
                <a:gd name="connsiteY1094" fmla="*/ 1894405 h 2284271"/>
                <a:gd name="connsiteX1095" fmla="*/ 174052 w 3822490"/>
                <a:gd name="connsiteY1095" fmla="*/ 1906650 h 2284271"/>
                <a:gd name="connsiteX1096" fmla="*/ 175909 w 3822490"/>
                <a:gd name="connsiteY1096" fmla="*/ 1923627 h 2284271"/>
                <a:gd name="connsiteX1097" fmla="*/ 171084 w 3822490"/>
                <a:gd name="connsiteY1097" fmla="*/ 1933411 h 2284271"/>
                <a:gd name="connsiteX1098" fmla="*/ 174623 w 3822490"/>
                <a:gd name="connsiteY1098" fmla="*/ 1946141 h 2284271"/>
                <a:gd name="connsiteX1099" fmla="*/ 180418 w 3822490"/>
                <a:gd name="connsiteY1099" fmla="*/ 1946540 h 2284271"/>
                <a:gd name="connsiteX1100" fmla="*/ 186525 w 3822490"/>
                <a:gd name="connsiteY1100" fmla="*/ 1946957 h 2284271"/>
                <a:gd name="connsiteX1101" fmla="*/ 194094 w 3822490"/>
                <a:gd name="connsiteY1101" fmla="*/ 1932257 h 2284271"/>
                <a:gd name="connsiteX1102" fmla="*/ 210943 w 3822490"/>
                <a:gd name="connsiteY1102" fmla="*/ 1923541 h 2284271"/>
                <a:gd name="connsiteX1103" fmla="*/ 230167 w 3822490"/>
                <a:gd name="connsiteY1103" fmla="*/ 1904907 h 2284271"/>
                <a:gd name="connsiteX1104" fmla="*/ 232756 w 3822490"/>
                <a:gd name="connsiteY1104" fmla="*/ 1902396 h 2284271"/>
                <a:gd name="connsiteX1105" fmla="*/ 245821 w 3822490"/>
                <a:gd name="connsiteY1105" fmla="*/ 1896553 h 2284271"/>
                <a:gd name="connsiteX1106" fmla="*/ 253487 w 3822490"/>
                <a:gd name="connsiteY1106" fmla="*/ 1881178 h 2284271"/>
                <a:gd name="connsiteX1107" fmla="*/ 264837 w 3822490"/>
                <a:gd name="connsiteY1107" fmla="*/ 1868190 h 2284271"/>
                <a:gd name="connsiteX1108" fmla="*/ 279317 w 3822490"/>
                <a:gd name="connsiteY1108" fmla="*/ 1851624 h 2284271"/>
                <a:gd name="connsiteX1109" fmla="*/ 287810 w 3822490"/>
                <a:gd name="connsiteY1109" fmla="*/ 1845038 h 2284271"/>
                <a:gd name="connsiteX1110" fmla="*/ 300524 w 3822490"/>
                <a:gd name="connsiteY1110" fmla="*/ 1834008 h 2284271"/>
                <a:gd name="connsiteX1111" fmla="*/ 308551 w 3822490"/>
                <a:gd name="connsiteY1111" fmla="*/ 1825212 h 2284271"/>
                <a:gd name="connsiteX1112" fmla="*/ 299094 w 3822490"/>
                <a:gd name="connsiteY1112" fmla="*/ 1821155 h 2284271"/>
                <a:gd name="connsiteX1113" fmla="*/ 304807 w 3822490"/>
                <a:gd name="connsiteY1113" fmla="*/ 1815508 h 2284271"/>
                <a:gd name="connsiteX1114" fmla="*/ 288294 w 3822490"/>
                <a:gd name="connsiteY1114" fmla="*/ 1817405 h 2284271"/>
                <a:gd name="connsiteX1115" fmla="*/ 284840 w 3822490"/>
                <a:gd name="connsiteY1115" fmla="*/ 1810113 h 2284271"/>
                <a:gd name="connsiteX1116" fmla="*/ 286820 w 3822490"/>
                <a:gd name="connsiteY1116" fmla="*/ 1809205 h 2284271"/>
                <a:gd name="connsiteX1117" fmla="*/ 296030 w 3822490"/>
                <a:gd name="connsiteY1117" fmla="*/ 1804982 h 2284271"/>
                <a:gd name="connsiteX1118" fmla="*/ 297930 w 3822490"/>
                <a:gd name="connsiteY1118" fmla="*/ 1798838 h 2284271"/>
                <a:gd name="connsiteX1119" fmla="*/ 301018 w 3822490"/>
                <a:gd name="connsiteY1119" fmla="*/ 1774949 h 2284271"/>
                <a:gd name="connsiteX1120" fmla="*/ 300902 w 3822490"/>
                <a:gd name="connsiteY1120" fmla="*/ 1758616 h 2284271"/>
                <a:gd name="connsiteX1121" fmla="*/ 296178 w 3822490"/>
                <a:gd name="connsiteY1121" fmla="*/ 1743793 h 2284271"/>
                <a:gd name="connsiteX1122" fmla="*/ 284084 w 3822490"/>
                <a:gd name="connsiteY1122" fmla="*/ 1745217 h 2284271"/>
                <a:gd name="connsiteX1123" fmla="*/ 288878 w 3822490"/>
                <a:gd name="connsiteY1123" fmla="*/ 1733003 h 2284271"/>
                <a:gd name="connsiteX1124" fmla="*/ 276183 w 3822490"/>
                <a:gd name="connsiteY1124" fmla="*/ 1720739 h 2284271"/>
                <a:gd name="connsiteX1125" fmla="*/ 281175 w 3822490"/>
                <a:gd name="connsiteY1125" fmla="*/ 1711324 h 2284271"/>
                <a:gd name="connsiteX1126" fmla="*/ 272253 w 3822490"/>
                <a:gd name="connsiteY1126" fmla="*/ 1707162 h 2284271"/>
                <a:gd name="connsiteX1127" fmla="*/ 264358 w 3822490"/>
                <a:gd name="connsiteY1127" fmla="*/ 1694837 h 2284271"/>
                <a:gd name="connsiteX1128" fmla="*/ 255734 w 3822490"/>
                <a:gd name="connsiteY1128" fmla="*/ 1689252 h 2284271"/>
                <a:gd name="connsiteX1129" fmla="*/ 237799 w 3822490"/>
                <a:gd name="connsiteY1129" fmla="*/ 1663780 h 2284271"/>
                <a:gd name="connsiteX1130" fmla="*/ 231173 w 3822490"/>
                <a:gd name="connsiteY1130" fmla="*/ 1640566 h 2284271"/>
                <a:gd name="connsiteX1131" fmla="*/ 231245 w 3822490"/>
                <a:gd name="connsiteY1131" fmla="*/ 1622680 h 2284271"/>
                <a:gd name="connsiteX1132" fmla="*/ 227085 w 3822490"/>
                <a:gd name="connsiteY1132" fmla="*/ 1609220 h 2284271"/>
                <a:gd name="connsiteX1133" fmla="*/ 226617 w 3822490"/>
                <a:gd name="connsiteY1133" fmla="*/ 1607698 h 2284271"/>
                <a:gd name="connsiteX1134" fmla="*/ 229152 w 3822490"/>
                <a:gd name="connsiteY1134" fmla="*/ 1588775 h 2284271"/>
                <a:gd name="connsiteX1135" fmla="*/ 223456 w 3822490"/>
                <a:gd name="connsiteY1135" fmla="*/ 1569569 h 2284271"/>
                <a:gd name="connsiteX1136" fmla="*/ 221842 w 3822490"/>
                <a:gd name="connsiteY1136" fmla="*/ 1555949 h 2284271"/>
                <a:gd name="connsiteX1137" fmla="*/ 227323 w 3822490"/>
                <a:gd name="connsiteY1137" fmla="*/ 1540095 h 2284271"/>
                <a:gd name="connsiteX1138" fmla="*/ 217021 w 3822490"/>
                <a:gd name="connsiteY1138" fmla="*/ 1523554 h 2284271"/>
                <a:gd name="connsiteX1139" fmla="*/ 200240 w 3822490"/>
                <a:gd name="connsiteY1139" fmla="*/ 1512211 h 2284271"/>
                <a:gd name="connsiteX1140" fmla="*/ 189065 w 3822490"/>
                <a:gd name="connsiteY1140" fmla="*/ 1501475 h 2284271"/>
                <a:gd name="connsiteX1141" fmla="*/ 162159 w 3822490"/>
                <a:gd name="connsiteY1141" fmla="*/ 1475629 h 2284271"/>
                <a:gd name="connsiteX1142" fmla="*/ 148976 w 3822490"/>
                <a:gd name="connsiteY1142" fmla="*/ 1472603 h 2284271"/>
                <a:gd name="connsiteX1143" fmla="*/ 147222 w 3822490"/>
                <a:gd name="connsiteY1143" fmla="*/ 1462831 h 2284271"/>
                <a:gd name="connsiteX1144" fmla="*/ 143011 w 3822490"/>
                <a:gd name="connsiteY1144" fmla="*/ 1460401 h 2284271"/>
                <a:gd name="connsiteX1145" fmla="*/ 131797 w 3822490"/>
                <a:gd name="connsiteY1145" fmla="*/ 1453938 h 2284271"/>
                <a:gd name="connsiteX1146" fmla="*/ 91394 w 3822490"/>
                <a:gd name="connsiteY1146" fmla="*/ 1438740 h 2284271"/>
                <a:gd name="connsiteX1147" fmla="*/ 77114 w 3822490"/>
                <a:gd name="connsiteY1147" fmla="*/ 1435020 h 2284271"/>
                <a:gd name="connsiteX1148" fmla="*/ 68742 w 3822490"/>
                <a:gd name="connsiteY1148" fmla="*/ 1432842 h 2284271"/>
                <a:gd name="connsiteX1149" fmla="*/ 52134 w 3822490"/>
                <a:gd name="connsiteY1149" fmla="*/ 1420885 h 2284271"/>
                <a:gd name="connsiteX1150" fmla="*/ 33697 w 3822490"/>
                <a:gd name="connsiteY1150" fmla="*/ 1410039 h 2284271"/>
                <a:gd name="connsiteX1151" fmla="*/ 43344 w 3822490"/>
                <a:gd name="connsiteY1151" fmla="*/ 1420394 h 2284271"/>
                <a:gd name="connsiteX1152" fmla="*/ 47253 w 3822490"/>
                <a:gd name="connsiteY1152" fmla="*/ 1434413 h 2284271"/>
                <a:gd name="connsiteX1153" fmla="*/ 48089 w 3822490"/>
                <a:gd name="connsiteY1153" fmla="*/ 1436825 h 2284271"/>
                <a:gd name="connsiteX1154" fmla="*/ 52527 w 3822490"/>
                <a:gd name="connsiteY1154" fmla="*/ 1449604 h 2284271"/>
                <a:gd name="connsiteX1155" fmla="*/ 39032 w 3822490"/>
                <a:gd name="connsiteY1155" fmla="*/ 1465704 h 2284271"/>
                <a:gd name="connsiteX1156" fmla="*/ 38670 w 3822490"/>
                <a:gd name="connsiteY1156" fmla="*/ 1482000 h 2284271"/>
                <a:gd name="connsiteX1157" fmla="*/ 31758 w 3822490"/>
                <a:gd name="connsiteY1157" fmla="*/ 1529931 h 2284271"/>
                <a:gd name="connsiteX1158" fmla="*/ 33899 w 3822490"/>
                <a:gd name="connsiteY1158" fmla="*/ 1539684 h 2284271"/>
                <a:gd name="connsiteX1159" fmla="*/ 27627 w 3822490"/>
                <a:gd name="connsiteY1159" fmla="*/ 1570901 h 2284271"/>
                <a:gd name="connsiteX1160" fmla="*/ 35621 w 3822490"/>
                <a:gd name="connsiteY1160" fmla="*/ 1614953 h 2284271"/>
                <a:gd name="connsiteX1161" fmla="*/ 36297 w 3822490"/>
                <a:gd name="connsiteY1161" fmla="*/ 1618672 h 2284271"/>
                <a:gd name="connsiteX1162" fmla="*/ 49107 w 3822490"/>
                <a:gd name="connsiteY1162" fmla="*/ 1625252 h 2284271"/>
                <a:gd name="connsiteX1163" fmla="*/ 28022 w 3822490"/>
                <a:gd name="connsiteY1163" fmla="*/ 1632556 h 2284271"/>
                <a:gd name="connsiteX1164" fmla="*/ 21810 w 3822490"/>
                <a:gd name="connsiteY1164" fmla="*/ 1635337 h 2284271"/>
                <a:gd name="connsiteX1165" fmla="*/ 13445 w 3822490"/>
                <a:gd name="connsiteY1165" fmla="*/ 1637012 h 2284271"/>
                <a:gd name="connsiteX1166" fmla="*/ 10343 w 3822490"/>
                <a:gd name="connsiteY1166" fmla="*/ 1617340 h 2284271"/>
                <a:gd name="connsiteX1167" fmla="*/ 259 w 3822490"/>
                <a:gd name="connsiteY1167" fmla="*/ 1553414 h 2284271"/>
                <a:gd name="connsiteX1168" fmla="*/ 0 w 3822490"/>
                <a:gd name="connsiteY1168" fmla="*/ 1522013 h 2284271"/>
                <a:gd name="connsiteX1169" fmla="*/ 9677 w 3822490"/>
                <a:gd name="connsiteY1169" fmla="*/ 1434112 h 2284271"/>
                <a:gd name="connsiteX1170" fmla="*/ 16048 w 3822490"/>
                <a:gd name="connsiteY1170" fmla="*/ 1376250 h 2284271"/>
                <a:gd name="connsiteX1171" fmla="*/ 27328 w 3822490"/>
                <a:gd name="connsiteY1171" fmla="*/ 1304412 h 2284271"/>
                <a:gd name="connsiteX1172" fmla="*/ 30767 w 3822490"/>
                <a:gd name="connsiteY1172" fmla="*/ 1282506 h 2284271"/>
                <a:gd name="connsiteX1173" fmla="*/ 40126 w 3822490"/>
                <a:gd name="connsiteY1173" fmla="*/ 1195612 h 2284271"/>
                <a:gd name="connsiteX1174" fmla="*/ 39890 w 3822490"/>
                <a:gd name="connsiteY1174" fmla="*/ 1152088 h 2284271"/>
                <a:gd name="connsiteX1175" fmla="*/ 39770 w 3822490"/>
                <a:gd name="connsiteY1175" fmla="*/ 1129998 h 2284271"/>
                <a:gd name="connsiteX1176" fmla="*/ 39758 w 3822490"/>
                <a:gd name="connsiteY1176" fmla="*/ 1129863 h 2284271"/>
                <a:gd name="connsiteX1177" fmla="*/ 33864 w 3822490"/>
                <a:gd name="connsiteY1177" fmla="*/ 1064660 h 2284271"/>
                <a:gd name="connsiteX1178" fmla="*/ 33831 w 3822490"/>
                <a:gd name="connsiteY1178" fmla="*/ 1063476 h 2284271"/>
                <a:gd name="connsiteX1179" fmla="*/ 30095 w 3822490"/>
                <a:gd name="connsiteY1179" fmla="*/ 929252 h 2284271"/>
                <a:gd name="connsiteX1180" fmla="*/ 33781 w 3822490"/>
                <a:gd name="connsiteY1180" fmla="*/ 923882 h 2284271"/>
                <a:gd name="connsiteX1181" fmla="*/ 30483 w 3822490"/>
                <a:gd name="connsiteY1181" fmla="*/ 917805 h 2284271"/>
                <a:gd name="connsiteX1182" fmla="*/ 46387 w 3822490"/>
                <a:gd name="connsiteY1182" fmla="*/ 918603 h 2284271"/>
                <a:gd name="connsiteX1183" fmla="*/ 51995 w 3822490"/>
                <a:gd name="connsiteY1183" fmla="*/ 935206 h 2284271"/>
                <a:gd name="connsiteX1184" fmla="*/ 46156 w 3822490"/>
                <a:gd name="connsiteY1184" fmla="*/ 948998 h 2284271"/>
                <a:gd name="connsiteX1185" fmla="*/ 43392 w 3822490"/>
                <a:gd name="connsiteY1185" fmla="*/ 961851 h 2284271"/>
                <a:gd name="connsiteX1186" fmla="*/ 40320 w 3822490"/>
                <a:gd name="connsiteY1186" fmla="*/ 972347 h 2284271"/>
                <a:gd name="connsiteX1187" fmla="*/ 41598 w 3822490"/>
                <a:gd name="connsiteY1187" fmla="*/ 998678 h 2284271"/>
                <a:gd name="connsiteX1188" fmla="*/ 61229 w 3822490"/>
                <a:gd name="connsiteY1188" fmla="*/ 997174 h 2284271"/>
                <a:gd name="connsiteX1189" fmla="*/ 66749 w 3822490"/>
                <a:gd name="connsiteY1189" fmla="*/ 991098 h 2284271"/>
                <a:gd name="connsiteX1190" fmla="*/ 81125 w 3822490"/>
                <a:gd name="connsiteY1190" fmla="*/ 985353 h 2284271"/>
                <a:gd name="connsiteX1191" fmla="*/ 82628 w 3822490"/>
                <a:gd name="connsiteY1191" fmla="*/ 996849 h 2284271"/>
                <a:gd name="connsiteX1192" fmla="*/ 81787 w 3822490"/>
                <a:gd name="connsiteY1192" fmla="*/ 1009628 h 2284271"/>
                <a:gd name="connsiteX1193" fmla="*/ 90874 w 3822490"/>
                <a:gd name="connsiteY1193" fmla="*/ 1012384 h 2284271"/>
                <a:gd name="connsiteX1194" fmla="*/ 107045 w 3822490"/>
                <a:gd name="connsiteY1194" fmla="*/ 1005209 h 2284271"/>
                <a:gd name="connsiteX1195" fmla="*/ 126045 w 3822490"/>
                <a:gd name="connsiteY1195" fmla="*/ 1018675 h 2284271"/>
                <a:gd name="connsiteX1196" fmla="*/ 158034 w 3822490"/>
                <a:gd name="connsiteY1196" fmla="*/ 1015772 h 2284271"/>
                <a:gd name="connsiteX1197" fmla="*/ 155739 w 3822490"/>
                <a:gd name="connsiteY1197" fmla="*/ 1030307 h 2284271"/>
                <a:gd name="connsiteX1198" fmla="*/ 165046 w 3822490"/>
                <a:gd name="connsiteY1198" fmla="*/ 1054496 h 2284271"/>
                <a:gd name="connsiteX1199" fmla="*/ 153510 w 3822490"/>
                <a:gd name="connsiteY1199" fmla="*/ 1062531 h 2284271"/>
                <a:gd name="connsiteX1200" fmla="*/ 155864 w 3822490"/>
                <a:gd name="connsiteY1200" fmla="*/ 1065593 h 2284271"/>
                <a:gd name="connsiteX1201" fmla="*/ 167681 w 3822490"/>
                <a:gd name="connsiteY1201" fmla="*/ 1080981 h 2284271"/>
                <a:gd name="connsiteX1202" fmla="*/ 178468 w 3822490"/>
                <a:gd name="connsiteY1202" fmla="*/ 1076525 h 2284271"/>
                <a:gd name="connsiteX1203" fmla="*/ 197459 w 3822490"/>
                <a:gd name="connsiteY1203" fmla="*/ 1063347 h 2284271"/>
                <a:gd name="connsiteX1204" fmla="*/ 201073 w 3822490"/>
                <a:gd name="connsiteY1204" fmla="*/ 1059056 h 2284271"/>
                <a:gd name="connsiteX1205" fmla="*/ 209326 w 3822490"/>
                <a:gd name="connsiteY1205" fmla="*/ 1049266 h 2284271"/>
                <a:gd name="connsiteX1206" fmla="*/ 219062 w 3822490"/>
                <a:gd name="connsiteY1206" fmla="*/ 1027047 h 2284271"/>
                <a:gd name="connsiteX1207" fmla="*/ 219857 w 3822490"/>
                <a:gd name="connsiteY1207" fmla="*/ 1025231 h 2284271"/>
                <a:gd name="connsiteX1208" fmla="*/ 209031 w 3822490"/>
                <a:gd name="connsiteY1208" fmla="*/ 1018117 h 2284271"/>
                <a:gd name="connsiteX1209" fmla="*/ 186900 w 3822490"/>
                <a:gd name="connsiteY1209" fmla="*/ 1012095 h 2284271"/>
                <a:gd name="connsiteX1210" fmla="*/ 170356 w 3822490"/>
                <a:gd name="connsiteY1210" fmla="*/ 999108 h 2284271"/>
                <a:gd name="connsiteX1211" fmla="*/ 177761 w 3822490"/>
                <a:gd name="connsiteY1211" fmla="*/ 989692 h 2284271"/>
                <a:gd name="connsiteX1212" fmla="*/ 175371 w 3822490"/>
                <a:gd name="connsiteY1212" fmla="*/ 969548 h 2284271"/>
                <a:gd name="connsiteX1213" fmla="*/ 164371 w 3822490"/>
                <a:gd name="connsiteY1213" fmla="*/ 960942 h 2284271"/>
                <a:gd name="connsiteX1214" fmla="*/ 164036 w 3822490"/>
                <a:gd name="connsiteY1214" fmla="*/ 959604 h 2284271"/>
                <a:gd name="connsiteX1215" fmla="*/ 161201 w 3822490"/>
                <a:gd name="connsiteY1215" fmla="*/ 948237 h 2284271"/>
                <a:gd name="connsiteX1216" fmla="*/ 141189 w 3822490"/>
                <a:gd name="connsiteY1216" fmla="*/ 932321 h 2284271"/>
                <a:gd name="connsiteX1217" fmla="*/ 122525 w 3822490"/>
                <a:gd name="connsiteY1217" fmla="*/ 921555 h 2284271"/>
                <a:gd name="connsiteX1218" fmla="*/ 104292 w 3822490"/>
                <a:gd name="connsiteY1218" fmla="*/ 903406 h 2284271"/>
                <a:gd name="connsiteX1219" fmla="*/ 98600 w 3822490"/>
                <a:gd name="connsiteY1219" fmla="*/ 883194 h 2284271"/>
                <a:gd name="connsiteX1220" fmla="*/ 83826 w 3822490"/>
                <a:gd name="connsiteY1220" fmla="*/ 860471 h 2284271"/>
                <a:gd name="connsiteX1221" fmla="*/ 79071 w 3822490"/>
                <a:gd name="connsiteY1221" fmla="*/ 837404 h 2284271"/>
                <a:gd name="connsiteX1222" fmla="*/ 84675 w 3822490"/>
                <a:gd name="connsiteY1222" fmla="*/ 828946 h 2284271"/>
                <a:gd name="connsiteX1223" fmla="*/ 86091 w 3822490"/>
                <a:gd name="connsiteY1223" fmla="*/ 826810 h 2284271"/>
                <a:gd name="connsiteX1224" fmla="*/ 81278 w 3822490"/>
                <a:gd name="connsiteY1224" fmla="*/ 809986 h 2284271"/>
                <a:gd name="connsiteX1225" fmla="*/ 80092 w 3822490"/>
                <a:gd name="connsiteY1225" fmla="*/ 795899 h 2284271"/>
                <a:gd name="connsiteX1226" fmla="*/ 62053 w 3822490"/>
                <a:gd name="connsiteY1226" fmla="*/ 800933 h 2284271"/>
                <a:gd name="connsiteX1227" fmla="*/ 46358 w 3822490"/>
                <a:gd name="connsiteY1227" fmla="*/ 785895 h 2284271"/>
                <a:gd name="connsiteX1228" fmla="*/ 42330 w 3822490"/>
                <a:gd name="connsiteY1228" fmla="*/ 801258 h 2284271"/>
                <a:gd name="connsiteX1229" fmla="*/ 44880 w 3822490"/>
                <a:gd name="connsiteY1229" fmla="*/ 806659 h 2284271"/>
                <a:gd name="connsiteX1230" fmla="*/ 45864 w 3822490"/>
                <a:gd name="connsiteY1230" fmla="*/ 823766 h 2284271"/>
                <a:gd name="connsiteX1231" fmla="*/ 36673 w 3822490"/>
                <a:gd name="connsiteY1231" fmla="*/ 828694 h 2284271"/>
                <a:gd name="connsiteX1232" fmla="*/ 40278 w 3822490"/>
                <a:gd name="connsiteY1232" fmla="*/ 838202 h 2284271"/>
                <a:gd name="connsiteX1233" fmla="*/ 40124 w 3822490"/>
                <a:gd name="connsiteY1233" fmla="*/ 846956 h 2284271"/>
                <a:gd name="connsiteX1234" fmla="*/ 44697 w 3822490"/>
                <a:gd name="connsiteY1234" fmla="*/ 854401 h 2284271"/>
                <a:gd name="connsiteX1235" fmla="*/ 35432 w 3822490"/>
                <a:gd name="connsiteY1235" fmla="*/ 862791 h 2284271"/>
                <a:gd name="connsiteX1236" fmla="*/ 45178 w 3822490"/>
                <a:gd name="connsiteY1236" fmla="*/ 863558 h 2284271"/>
                <a:gd name="connsiteX1237" fmla="*/ 49582 w 3822490"/>
                <a:gd name="connsiteY1237" fmla="*/ 881696 h 2284271"/>
                <a:gd name="connsiteX1238" fmla="*/ 37394 w 3822490"/>
                <a:gd name="connsiteY1238" fmla="*/ 880978 h 2284271"/>
                <a:gd name="connsiteX1239" fmla="*/ 41569 w 3822490"/>
                <a:gd name="connsiteY1239" fmla="*/ 887589 h 2284271"/>
                <a:gd name="connsiteX1240" fmla="*/ 50053 w 3822490"/>
                <a:gd name="connsiteY1240" fmla="*/ 889393 h 2284271"/>
                <a:gd name="connsiteX1241" fmla="*/ 34052 w 3822490"/>
                <a:gd name="connsiteY1241" fmla="*/ 900760 h 2284271"/>
                <a:gd name="connsiteX1242" fmla="*/ 37083 w 3822490"/>
                <a:gd name="connsiteY1242" fmla="*/ 901681 h 2284271"/>
                <a:gd name="connsiteX1243" fmla="*/ 43916 w 3822490"/>
                <a:gd name="connsiteY1243" fmla="*/ 903756 h 2284271"/>
                <a:gd name="connsiteX1244" fmla="*/ 42064 w 3822490"/>
                <a:gd name="connsiteY1244" fmla="*/ 913453 h 2284271"/>
                <a:gd name="connsiteX1245" fmla="*/ 27276 w 3822490"/>
                <a:gd name="connsiteY1245" fmla="*/ 914061 h 2284271"/>
                <a:gd name="connsiteX1246" fmla="*/ 28071 w 3822490"/>
                <a:gd name="connsiteY1246" fmla="*/ 901718 h 2284271"/>
                <a:gd name="connsiteX1247" fmla="*/ 36657 w 3822490"/>
                <a:gd name="connsiteY1247" fmla="*/ 768500 h 2284271"/>
                <a:gd name="connsiteX1248" fmla="*/ 39563 w 3822490"/>
                <a:gd name="connsiteY1248" fmla="*/ 723405 h 2284271"/>
                <a:gd name="connsiteX1249" fmla="*/ 36303 w 3822490"/>
                <a:gd name="connsiteY1249" fmla="*/ 690911 h 2284271"/>
                <a:gd name="connsiteX1250" fmla="*/ 31416 w 3822490"/>
                <a:gd name="connsiteY1250" fmla="*/ 642207 h 2284271"/>
                <a:gd name="connsiteX1251" fmla="*/ 30483 w 3822490"/>
                <a:gd name="connsiteY1251" fmla="*/ 632908 h 2284271"/>
                <a:gd name="connsiteX1252" fmla="*/ 36552 w 3822490"/>
                <a:gd name="connsiteY1252" fmla="*/ 577102 h 2284271"/>
                <a:gd name="connsiteX1253" fmla="*/ 36896 w 3822490"/>
                <a:gd name="connsiteY1253" fmla="*/ 573941 h 2284271"/>
                <a:gd name="connsiteX1254" fmla="*/ 79772 w 3822490"/>
                <a:gd name="connsiteY1254" fmla="*/ 396918 h 2284271"/>
                <a:gd name="connsiteX1255" fmla="*/ 93606 w 3822490"/>
                <a:gd name="connsiteY1255" fmla="*/ 353929 h 2284271"/>
                <a:gd name="connsiteX1256" fmla="*/ 121279 w 3822490"/>
                <a:gd name="connsiteY1256" fmla="*/ 289481 h 2284271"/>
                <a:gd name="connsiteX1257" fmla="*/ 122589 w 3822490"/>
                <a:gd name="connsiteY1257" fmla="*/ 286430 h 2284271"/>
                <a:gd name="connsiteX1258" fmla="*/ 139603 w 3822490"/>
                <a:gd name="connsiteY1258" fmla="*/ 262591 h 2284271"/>
                <a:gd name="connsiteX1259" fmla="*/ 147661 w 3822490"/>
                <a:gd name="connsiteY1259" fmla="*/ 266298 h 2284271"/>
                <a:gd name="connsiteX1260" fmla="*/ 149725 w 3822490"/>
                <a:gd name="connsiteY1260" fmla="*/ 286044 h 2284271"/>
                <a:gd name="connsiteX1261" fmla="*/ 146518 w 3822490"/>
                <a:gd name="connsiteY1261" fmla="*/ 289941 h 2284271"/>
                <a:gd name="connsiteX1262" fmla="*/ 152668 w 3822490"/>
                <a:gd name="connsiteY1262" fmla="*/ 293016 h 2284271"/>
                <a:gd name="connsiteX1263" fmla="*/ 150111 w 3822490"/>
                <a:gd name="connsiteY1263" fmla="*/ 306164 h 2284271"/>
                <a:gd name="connsiteX1264" fmla="*/ 150238 w 3822490"/>
                <a:gd name="connsiteY1264" fmla="*/ 306286 h 2284271"/>
                <a:gd name="connsiteX1265" fmla="*/ 158971 w 3822490"/>
                <a:gd name="connsiteY1265" fmla="*/ 314787 h 2284271"/>
                <a:gd name="connsiteX1266" fmla="*/ 152373 w 3822490"/>
                <a:gd name="connsiteY1266" fmla="*/ 327738 h 2284271"/>
                <a:gd name="connsiteX1267" fmla="*/ 145199 w 3822490"/>
                <a:gd name="connsiteY1267" fmla="*/ 329555 h 2284271"/>
                <a:gd name="connsiteX1268" fmla="*/ 129771 w 3822490"/>
                <a:gd name="connsiteY1268" fmla="*/ 347343 h 2284271"/>
                <a:gd name="connsiteX1269" fmla="*/ 138585 w 3822490"/>
                <a:gd name="connsiteY1269" fmla="*/ 355150 h 2284271"/>
                <a:gd name="connsiteX1270" fmla="*/ 143733 w 3822490"/>
                <a:gd name="connsiteY1270" fmla="*/ 367236 h 2284271"/>
                <a:gd name="connsiteX1271" fmla="*/ 131546 w 3822490"/>
                <a:gd name="connsiteY1271" fmla="*/ 373214 h 2284271"/>
                <a:gd name="connsiteX1272" fmla="*/ 117101 w 3822490"/>
                <a:gd name="connsiteY1272" fmla="*/ 378394 h 2284271"/>
                <a:gd name="connsiteX1273" fmla="*/ 109649 w 3822490"/>
                <a:gd name="connsiteY1273" fmla="*/ 408912 h 2284271"/>
                <a:gd name="connsiteX1274" fmla="*/ 123520 w 3822490"/>
                <a:gd name="connsiteY1274" fmla="*/ 408237 h 2284271"/>
                <a:gd name="connsiteX1275" fmla="*/ 150838 w 3822490"/>
                <a:gd name="connsiteY1275" fmla="*/ 419739 h 2284271"/>
                <a:gd name="connsiteX1276" fmla="*/ 159753 w 3822490"/>
                <a:gd name="connsiteY1276" fmla="*/ 429382 h 2284271"/>
                <a:gd name="connsiteX1277" fmla="*/ 148615 w 3822490"/>
                <a:gd name="connsiteY1277" fmla="*/ 433574 h 2284271"/>
                <a:gd name="connsiteX1278" fmla="*/ 150092 w 3822490"/>
                <a:gd name="connsiteY1278" fmla="*/ 434507 h 2284271"/>
                <a:gd name="connsiteX1279" fmla="*/ 157755 w 3822490"/>
                <a:gd name="connsiteY1279" fmla="*/ 439356 h 2284271"/>
                <a:gd name="connsiteX1280" fmla="*/ 154660 w 3822490"/>
                <a:gd name="connsiteY1280" fmla="*/ 457684 h 2284271"/>
                <a:gd name="connsiteX1281" fmla="*/ 162384 w 3822490"/>
                <a:gd name="connsiteY1281" fmla="*/ 464067 h 2284271"/>
                <a:gd name="connsiteX1282" fmla="*/ 176985 w 3822490"/>
                <a:gd name="connsiteY1282" fmla="*/ 473918 h 2284271"/>
                <a:gd name="connsiteX1283" fmla="*/ 178576 w 3822490"/>
                <a:gd name="connsiteY1283" fmla="*/ 474992 h 2284271"/>
                <a:gd name="connsiteX1284" fmla="*/ 199466 w 3822490"/>
                <a:gd name="connsiteY1284" fmla="*/ 479418 h 2284271"/>
                <a:gd name="connsiteX1285" fmla="*/ 221793 w 3822490"/>
                <a:gd name="connsiteY1285" fmla="*/ 477509 h 2284271"/>
                <a:gd name="connsiteX1286" fmla="*/ 232498 w 3822490"/>
                <a:gd name="connsiteY1286" fmla="*/ 485206 h 2284271"/>
                <a:gd name="connsiteX1287" fmla="*/ 236483 w 3822490"/>
                <a:gd name="connsiteY1287" fmla="*/ 499403 h 2284271"/>
                <a:gd name="connsiteX1288" fmla="*/ 216395 w 3822490"/>
                <a:gd name="connsiteY1288" fmla="*/ 500237 h 2284271"/>
                <a:gd name="connsiteX1289" fmla="*/ 211870 w 3822490"/>
                <a:gd name="connsiteY1289" fmla="*/ 508837 h 2284271"/>
                <a:gd name="connsiteX1290" fmla="*/ 216626 w 3822490"/>
                <a:gd name="connsiteY1290" fmla="*/ 524028 h 2284271"/>
                <a:gd name="connsiteX1291" fmla="*/ 222412 w 3822490"/>
                <a:gd name="connsiteY1291" fmla="*/ 532087 h 2284271"/>
                <a:gd name="connsiteX1292" fmla="*/ 226664 w 3822490"/>
                <a:gd name="connsiteY1292" fmla="*/ 538010 h 2284271"/>
                <a:gd name="connsiteX1293" fmla="*/ 223833 w 3822490"/>
                <a:gd name="connsiteY1293" fmla="*/ 549328 h 2284271"/>
                <a:gd name="connsiteX1294" fmla="*/ 227795 w 3822490"/>
                <a:gd name="connsiteY1294" fmla="*/ 569853 h 2284271"/>
                <a:gd name="connsiteX1295" fmla="*/ 239425 w 3822490"/>
                <a:gd name="connsiteY1295" fmla="*/ 568718 h 2284271"/>
                <a:gd name="connsiteX1296" fmla="*/ 236426 w 3822490"/>
                <a:gd name="connsiteY1296" fmla="*/ 559204 h 2284271"/>
                <a:gd name="connsiteX1297" fmla="*/ 235170 w 3822490"/>
                <a:gd name="connsiteY1297" fmla="*/ 555215 h 2284271"/>
                <a:gd name="connsiteX1298" fmla="*/ 238443 w 3822490"/>
                <a:gd name="connsiteY1298" fmla="*/ 530454 h 2284271"/>
                <a:gd name="connsiteX1299" fmla="*/ 260991 w 3822490"/>
                <a:gd name="connsiteY1299" fmla="*/ 518749 h 2284271"/>
                <a:gd name="connsiteX1300" fmla="*/ 289751 w 3822490"/>
                <a:gd name="connsiteY1300" fmla="*/ 523868 h 2284271"/>
                <a:gd name="connsiteX1301" fmla="*/ 304073 w 3822490"/>
                <a:gd name="connsiteY1301" fmla="*/ 521094 h 2284271"/>
                <a:gd name="connsiteX1302" fmla="*/ 324647 w 3822490"/>
                <a:gd name="connsiteY1302" fmla="*/ 517110 h 2284271"/>
                <a:gd name="connsiteX1303" fmla="*/ 364404 w 3822490"/>
                <a:gd name="connsiteY1303" fmla="*/ 533990 h 2284271"/>
                <a:gd name="connsiteX1304" fmla="*/ 385219 w 3822490"/>
                <a:gd name="connsiteY1304" fmla="*/ 546057 h 2284271"/>
                <a:gd name="connsiteX1305" fmla="*/ 404934 w 3822490"/>
                <a:gd name="connsiteY1305" fmla="*/ 556565 h 2284271"/>
                <a:gd name="connsiteX1306" fmla="*/ 407972 w 3822490"/>
                <a:gd name="connsiteY1306" fmla="*/ 558185 h 2284271"/>
                <a:gd name="connsiteX1307" fmla="*/ 431561 w 3822490"/>
                <a:gd name="connsiteY1307" fmla="*/ 569614 h 2284271"/>
                <a:gd name="connsiteX1308" fmla="*/ 446197 w 3822490"/>
                <a:gd name="connsiteY1308" fmla="*/ 586168 h 2284271"/>
                <a:gd name="connsiteX1309" fmla="*/ 461046 w 3822490"/>
                <a:gd name="connsiteY1309" fmla="*/ 591440 h 2284271"/>
                <a:gd name="connsiteX1310" fmla="*/ 469524 w 3822490"/>
                <a:gd name="connsiteY1310" fmla="*/ 586929 h 2284271"/>
                <a:gd name="connsiteX1311" fmla="*/ 477783 w 3822490"/>
                <a:gd name="connsiteY1311" fmla="*/ 582528 h 2284271"/>
                <a:gd name="connsiteX1312" fmla="*/ 486487 w 3822490"/>
                <a:gd name="connsiteY1312" fmla="*/ 572996 h 2284271"/>
                <a:gd name="connsiteX1313" fmla="*/ 498032 w 3822490"/>
                <a:gd name="connsiteY1313" fmla="*/ 560352 h 2284271"/>
                <a:gd name="connsiteX1314" fmla="*/ 507655 w 3822490"/>
                <a:gd name="connsiteY1314" fmla="*/ 543129 h 2284271"/>
                <a:gd name="connsiteX1315" fmla="*/ 511590 w 3822490"/>
                <a:gd name="connsiteY1315" fmla="*/ 522334 h 2284271"/>
                <a:gd name="connsiteX1316" fmla="*/ 516314 w 3822490"/>
                <a:gd name="connsiteY1316" fmla="*/ 514962 h 2284271"/>
                <a:gd name="connsiteX1317" fmla="*/ 517260 w 3822490"/>
                <a:gd name="connsiteY1317" fmla="*/ 551231 h 2284271"/>
                <a:gd name="connsiteX1318" fmla="*/ 527924 w 3822490"/>
                <a:gd name="connsiteY1318" fmla="*/ 571302 h 2284271"/>
                <a:gd name="connsiteX1319" fmla="*/ 523430 w 3822490"/>
                <a:gd name="connsiteY1319" fmla="*/ 587420 h 2284271"/>
                <a:gd name="connsiteX1320" fmla="*/ 540775 w 3822490"/>
                <a:gd name="connsiteY1320" fmla="*/ 604974 h 2284271"/>
                <a:gd name="connsiteX1321" fmla="*/ 546454 w 3822490"/>
                <a:gd name="connsiteY1321" fmla="*/ 624591 h 2284271"/>
                <a:gd name="connsiteX1322" fmla="*/ 557921 w 3822490"/>
                <a:gd name="connsiteY1322" fmla="*/ 634627 h 2284271"/>
                <a:gd name="connsiteX1323" fmla="*/ 547749 w 3822490"/>
                <a:gd name="connsiteY1323" fmla="*/ 642943 h 2284271"/>
                <a:gd name="connsiteX1324" fmla="*/ 533427 w 3822490"/>
                <a:gd name="connsiteY1324" fmla="*/ 672092 h 2284271"/>
                <a:gd name="connsiteX1325" fmla="*/ 528108 w 3822490"/>
                <a:gd name="connsiteY1325" fmla="*/ 666538 h 2284271"/>
                <a:gd name="connsiteX1326" fmla="*/ 523434 w 3822490"/>
                <a:gd name="connsiteY1326" fmla="*/ 661652 h 2284271"/>
                <a:gd name="connsiteX1327" fmla="*/ 509964 w 3822490"/>
                <a:gd name="connsiteY1327" fmla="*/ 662578 h 2284271"/>
                <a:gd name="connsiteX1328" fmla="*/ 493848 w 3822490"/>
                <a:gd name="connsiteY1328" fmla="*/ 672368 h 2284271"/>
                <a:gd name="connsiteX1329" fmla="*/ 491899 w 3822490"/>
                <a:gd name="connsiteY1329" fmla="*/ 683908 h 2284271"/>
                <a:gd name="connsiteX1330" fmla="*/ 488994 w 3822490"/>
                <a:gd name="connsiteY1330" fmla="*/ 698921 h 2284271"/>
                <a:gd name="connsiteX1331" fmla="*/ 474761 w 3822490"/>
                <a:gd name="connsiteY1331" fmla="*/ 697104 h 2284271"/>
                <a:gd name="connsiteX1332" fmla="*/ 473302 w 3822490"/>
                <a:gd name="connsiteY1332" fmla="*/ 704678 h 2284271"/>
                <a:gd name="connsiteX1333" fmla="*/ 472730 w 3822490"/>
                <a:gd name="connsiteY1333" fmla="*/ 707643 h 2284271"/>
                <a:gd name="connsiteX1334" fmla="*/ 495739 w 3822490"/>
                <a:gd name="connsiteY1334" fmla="*/ 704543 h 2284271"/>
                <a:gd name="connsiteX1335" fmla="*/ 498211 w 3822490"/>
                <a:gd name="connsiteY1335" fmla="*/ 692630 h 2284271"/>
                <a:gd name="connsiteX1336" fmla="*/ 502868 w 3822490"/>
                <a:gd name="connsiteY1336" fmla="*/ 681692 h 2284271"/>
                <a:gd name="connsiteX1337" fmla="*/ 505348 w 3822490"/>
                <a:gd name="connsiteY1337" fmla="*/ 675867 h 2284271"/>
                <a:gd name="connsiteX1338" fmla="*/ 519449 w 3822490"/>
                <a:gd name="connsiteY1338" fmla="*/ 684313 h 2284271"/>
                <a:gd name="connsiteX1339" fmla="*/ 530333 w 3822490"/>
                <a:gd name="connsiteY1339" fmla="*/ 682649 h 2284271"/>
                <a:gd name="connsiteX1340" fmla="*/ 535281 w 3822490"/>
                <a:gd name="connsiteY1340" fmla="*/ 681888 h 2284271"/>
                <a:gd name="connsiteX1341" fmla="*/ 536196 w 3822490"/>
                <a:gd name="connsiteY1341" fmla="*/ 682207 h 2284271"/>
                <a:gd name="connsiteX1342" fmla="*/ 550002 w 3822490"/>
                <a:gd name="connsiteY1342" fmla="*/ 687063 h 2284271"/>
                <a:gd name="connsiteX1343" fmla="*/ 559277 w 3822490"/>
                <a:gd name="connsiteY1343" fmla="*/ 675069 h 2284271"/>
                <a:gd name="connsiteX1344" fmla="*/ 565201 w 3822490"/>
                <a:gd name="connsiteY1344" fmla="*/ 669680 h 2284271"/>
                <a:gd name="connsiteX1345" fmla="*/ 563783 w 3822490"/>
                <a:gd name="connsiteY1345" fmla="*/ 691120 h 2284271"/>
                <a:gd name="connsiteX1346" fmla="*/ 565766 w 3822490"/>
                <a:gd name="connsiteY1346" fmla="*/ 701192 h 2284271"/>
                <a:gd name="connsiteX1347" fmla="*/ 567908 w 3822490"/>
                <a:gd name="connsiteY1347" fmla="*/ 712105 h 2284271"/>
                <a:gd name="connsiteX1348" fmla="*/ 575029 w 3822490"/>
                <a:gd name="connsiteY1348" fmla="*/ 722288 h 2284271"/>
                <a:gd name="connsiteX1349" fmla="*/ 589038 w 3822490"/>
                <a:gd name="connsiteY1349" fmla="*/ 731206 h 2284271"/>
                <a:gd name="connsiteX1350" fmla="*/ 591444 w 3822490"/>
                <a:gd name="connsiteY1350" fmla="*/ 731949 h 2284271"/>
                <a:gd name="connsiteX1351" fmla="*/ 608399 w 3822490"/>
                <a:gd name="connsiteY1351" fmla="*/ 737178 h 2284271"/>
                <a:gd name="connsiteX1352" fmla="*/ 625213 w 3822490"/>
                <a:gd name="connsiteY1352" fmla="*/ 735085 h 2284271"/>
                <a:gd name="connsiteX1353" fmla="*/ 659455 w 3822490"/>
                <a:gd name="connsiteY1353" fmla="*/ 725449 h 2284271"/>
                <a:gd name="connsiteX1354" fmla="*/ 672082 w 3822490"/>
                <a:gd name="connsiteY1354" fmla="*/ 719489 h 2284271"/>
                <a:gd name="connsiteX1355" fmla="*/ 673389 w 3822490"/>
                <a:gd name="connsiteY1355" fmla="*/ 718869 h 2284271"/>
                <a:gd name="connsiteX1356" fmla="*/ 686772 w 3822490"/>
                <a:gd name="connsiteY1356" fmla="*/ 716549 h 2284271"/>
                <a:gd name="connsiteX1357" fmla="*/ 692266 w 3822490"/>
                <a:gd name="connsiteY1357" fmla="*/ 715597 h 2284271"/>
                <a:gd name="connsiteX1358" fmla="*/ 701971 w 3822490"/>
                <a:gd name="connsiteY1358" fmla="*/ 701609 h 2284271"/>
                <a:gd name="connsiteX1359" fmla="*/ 706090 w 3822490"/>
                <a:gd name="connsiteY1359" fmla="*/ 672669 h 2284271"/>
                <a:gd name="connsiteX1360" fmla="*/ 703101 w 3822490"/>
                <a:gd name="connsiteY1360" fmla="*/ 666206 h 2284271"/>
                <a:gd name="connsiteX1361" fmla="*/ 702837 w 3822490"/>
                <a:gd name="connsiteY1361" fmla="*/ 632626 h 2284271"/>
                <a:gd name="connsiteX1362" fmla="*/ 696409 w 3822490"/>
                <a:gd name="connsiteY1362" fmla="*/ 614230 h 2284271"/>
                <a:gd name="connsiteX1363" fmla="*/ 703408 w 3822490"/>
                <a:gd name="connsiteY1363" fmla="*/ 604612 h 2284271"/>
                <a:gd name="connsiteX1364" fmla="*/ 711965 w 3822490"/>
                <a:gd name="connsiteY1364" fmla="*/ 585855 h 2284271"/>
                <a:gd name="connsiteX1365" fmla="*/ 722038 w 3822490"/>
                <a:gd name="connsiteY1365" fmla="*/ 580300 h 2284271"/>
                <a:gd name="connsiteX1366" fmla="*/ 725237 w 3822490"/>
                <a:gd name="connsiteY1366" fmla="*/ 570903 h 2284271"/>
                <a:gd name="connsiteX1367" fmla="*/ 726127 w 3822490"/>
                <a:gd name="connsiteY1367" fmla="*/ 568301 h 2284271"/>
                <a:gd name="connsiteX1368" fmla="*/ 722732 w 3822490"/>
                <a:gd name="connsiteY1368" fmla="*/ 556780 h 2284271"/>
                <a:gd name="connsiteX1369" fmla="*/ 715267 w 3822490"/>
                <a:gd name="connsiteY1369" fmla="*/ 546744 h 2284271"/>
                <a:gd name="connsiteX1370" fmla="*/ 704555 w 3822490"/>
                <a:gd name="connsiteY1370" fmla="*/ 540299 h 2284271"/>
                <a:gd name="connsiteX1371" fmla="*/ 688423 w 3822490"/>
                <a:gd name="connsiteY1371" fmla="*/ 530596 h 2284271"/>
                <a:gd name="connsiteX1372" fmla="*/ 662131 w 3822490"/>
                <a:gd name="connsiteY1372" fmla="*/ 507118 h 2284271"/>
                <a:gd name="connsiteX1373" fmla="*/ 650363 w 3822490"/>
                <a:gd name="connsiteY1373" fmla="*/ 466062 h 2284271"/>
                <a:gd name="connsiteX1374" fmla="*/ 644814 w 3822490"/>
                <a:gd name="connsiteY1374" fmla="*/ 460501 h 2284271"/>
                <a:gd name="connsiteX1375" fmla="*/ 632708 w 3822490"/>
                <a:gd name="connsiteY1375" fmla="*/ 458064 h 2284271"/>
                <a:gd name="connsiteX1376" fmla="*/ 635385 w 3822490"/>
                <a:gd name="connsiteY1376" fmla="*/ 434617 h 2284271"/>
                <a:gd name="connsiteX1377" fmla="*/ 648693 w 3822490"/>
                <a:gd name="connsiteY1377" fmla="*/ 424692 h 2284271"/>
                <a:gd name="connsiteX1378" fmla="*/ 679467 w 3822490"/>
                <a:gd name="connsiteY1378" fmla="*/ 435728 h 2284271"/>
                <a:gd name="connsiteX1379" fmla="*/ 693702 w 3822490"/>
                <a:gd name="connsiteY1379" fmla="*/ 429560 h 2284271"/>
                <a:gd name="connsiteX1380" fmla="*/ 713088 w 3822490"/>
                <a:gd name="connsiteY1380" fmla="*/ 406205 h 2284271"/>
                <a:gd name="connsiteX1381" fmla="*/ 721946 w 3822490"/>
                <a:gd name="connsiteY1381" fmla="*/ 400871 h 2284271"/>
                <a:gd name="connsiteX1382" fmla="*/ 726710 w 3822490"/>
                <a:gd name="connsiteY1382" fmla="*/ 393389 h 2284271"/>
                <a:gd name="connsiteX1383" fmla="*/ 739435 w 3822490"/>
                <a:gd name="connsiteY1383" fmla="*/ 373416 h 2284271"/>
                <a:gd name="connsiteX1384" fmla="*/ 751412 w 3822490"/>
                <a:gd name="connsiteY1384" fmla="*/ 332765 h 2284271"/>
                <a:gd name="connsiteX1385" fmla="*/ 763100 w 3822490"/>
                <a:gd name="connsiteY1385" fmla="*/ 319820 h 2284271"/>
                <a:gd name="connsiteX1386" fmla="*/ 771866 w 3822490"/>
                <a:gd name="connsiteY1386" fmla="*/ 307631 h 2284271"/>
                <a:gd name="connsiteX1387" fmla="*/ 784825 w 3822490"/>
                <a:gd name="connsiteY1387" fmla="*/ 294256 h 2284271"/>
                <a:gd name="connsiteX1388" fmla="*/ 796335 w 3822490"/>
                <a:gd name="connsiteY1388" fmla="*/ 300191 h 2284271"/>
                <a:gd name="connsiteX1389" fmla="*/ 807262 w 3822490"/>
                <a:gd name="connsiteY1389" fmla="*/ 307496 h 2284271"/>
                <a:gd name="connsiteX1390" fmla="*/ 811817 w 3822490"/>
                <a:gd name="connsiteY1390" fmla="*/ 310540 h 2284271"/>
                <a:gd name="connsiteX1391" fmla="*/ 823726 w 3822490"/>
                <a:gd name="connsiteY1391" fmla="*/ 297392 h 2284271"/>
                <a:gd name="connsiteX1392" fmla="*/ 840773 w 3822490"/>
                <a:gd name="connsiteY1392" fmla="*/ 300277 h 2284271"/>
                <a:gd name="connsiteX1393" fmla="*/ 841724 w 3822490"/>
                <a:gd name="connsiteY1393" fmla="*/ 300437 h 2284271"/>
                <a:gd name="connsiteX1394" fmla="*/ 841792 w 3822490"/>
                <a:gd name="connsiteY1394" fmla="*/ 286805 h 2284271"/>
                <a:gd name="connsiteX1395" fmla="*/ 857310 w 3822490"/>
                <a:gd name="connsiteY1395" fmla="*/ 280219 h 2284271"/>
                <a:gd name="connsiteX1396" fmla="*/ 856868 w 3822490"/>
                <a:gd name="connsiteY1396" fmla="*/ 289647 h 2284271"/>
                <a:gd name="connsiteX1397" fmla="*/ 865776 w 3822490"/>
                <a:gd name="connsiteY1397" fmla="*/ 299375 h 2284271"/>
                <a:gd name="connsiteX1398" fmla="*/ 881018 w 3822490"/>
                <a:gd name="connsiteY1398" fmla="*/ 298049 h 2284271"/>
                <a:gd name="connsiteX1399" fmla="*/ 893731 w 3822490"/>
                <a:gd name="connsiteY1399" fmla="*/ 286928 h 2284271"/>
                <a:gd name="connsiteX1400" fmla="*/ 894793 w 3822490"/>
                <a:gd name="connsiteY1400" fmla="*/ 286001 h 2284271"/>
                <a:gd name="connsiteX1401" fmla="*/ 891153 w 3822490"/>
                <a:gd name="connsiteY1401" fmla="*/ 269950 h 2284271"/>
                <a:gd name="connsiteX1402" fmla="*/ 876617 w 3822490"/>
                <a:gd name="connsiteY1402" fmla="*/ 264052 h 2284271"/>
                <a:gd name="connsiteX1403" fmla="*/ 863032 w 3822490"/>
                <a:gd name="connsiteY1403" fmla="*/ 269361 h 2284271"/>
                <a:gd name="connsiteX1404" fmla="*/ 858360 w 3822490"/>
                <a:gd name="connsiteY1404" fmla="*/ 254421 h 2284271"/>
                <a:gd name="connsiteX1405" fmla="*/ 858182 w 3822490"/>
                <a:gd name="connsiteY1405" fmla="*/ 253844 h 2284271"/>
                <a:gd name="connsiteX1406" fmla="*/ 857470 w 3822490"/>
                <a:gd name="connsiteY1406" fmla="*/ 251567 h 2284271"/>
                <a:gd name="connsiteX1407" fmla="*/ 857034 w 3822490"/>
                <a:gd name="connsiteY1407" fmla="*/ 253519 h 2284271"/>
                <a:gd name="connsiteX1408" fmla="*/ 855285 w 3822490"/>
                <a:gd name="connsiteY1408" fmla="*/ 261308 h 2284271"/>
                <a:gd name="connsiteX1409" fmla="*/ 848649 w 3822490"/>
                <a:gd name="connsiteY1409" fmla="*/ 274811 h 2284271"/>
                <a:gd name="connsiteX1410" fmla="*/ 833910 w 3822490"/>
                <a:gd name="connsiteY1410" fmla="*/ 261449 h 2284271"/>
                <a:gd name="connsiteX1411" fmla="*/ 822142 w 3822490"/>
                <a:gd name="connsiteY1411" fmla="*/ 270103 h 2284271"/>
                <a:gd name="connsiteX1412" fmla="*/ 794898 w 3822490"/>
                <a:gd name="connsiteY1412" fmla="*/ 272086 h 2284271"/>
                <a:gd name="connsiteX1413" fmla="*/ 803505 w 3822490"/>
                <a:gd name="connsiteY1413" fmla="*/ 254360 h 2284271"/>
                <a:gd name="connsiteX1414" fmla="*/ 808434 w 3822490"/>
                <a:gd name="connsiteY1414" fmla="*/ 235345 h 2284271"/>
                <a:gd name="connsiteX1415" fmla="*/ 820534 w 3822490"/>
                <a:gd name="connsiteY1415" fmla="*/ 217226 h 2284271"/>
                <a:gd name="connsiteX1416" fmla="*/ 825708 w 3822490"/>
                <a:gd name="connsiteY1416" fmla="*/ 200475 h 2284271"/>
                <a:gd name="connsiteX1417" fmla="*/ 826065 w 3822490"/>
                <a:gd name="connsiteY1417" fmla="*/ 199334 h 2284271"/>
                <a:gd name="connsiteX1418" fmla="*/ 843652 w 3822490"/>
                <a:gd name="connsiteY1418" fmla="*/ 180411 h 2284271"/>
                <a:gd name="connsiteX1419" fmla="*/ 838409 w 3822490"/>
                <a:gd name="connsiteY1419" fmla="*/ 161733 h 2284271"/>
                <a:gd name="connsiteX1420" fmla="*/ 851037 w 3822490"/>
                <a:gd name="connsiteY1420" fmla="*/ 161500 h 2284271"/>
                <a:gd name="connsiteX1421" fmla="*/ 857065 w 3822490"/>
                <a:gd name="connsiteY1421" fmla="*/ 157762 h 2284271"/>
                <a:gd name="connsiteX1422" fmla="*/ 874579 w 3822490"/>
                <a:gd name="connsiteY1422" fmla="*/ 146904 h 2284271"/>
                <a:gd name="connsiteX1423" fmla="*/ 893363 w 3822490"/>
                <a:gd name="connsiteY1423" fmla="*/ 132467 h 2284271"/>
                <a:gd name="connsiteX1424" fmla="*/ 903166 w 3822490"/>
                <a:gd name="connsiteY1424" fmla="*/ 114256 h 2284271"/>
                <a:gd name="connsiteX1425" fmla="*/ 927856 w 3822490"/>
                <a:gd name="connsiteY1425" fmla="*/ 94271 h 2284271"/>
                <a:gd name="connsiteX1426" fmla="*/ 927893 w 3822490"/>
                <a:gd name="connsiteY1426" fmla="*/ 94253 h 2284271"/>
                <a:gd name="connsiteX1427" fmla="*/ 943645 w 3822490"/>
                <a:gd name="connsiteY1427" fmla="*/ 86832 h 2284271"/>
                <a:gd name="connsiteX1428" fmla="*/ 968666 w 3822490"/>
                <a:gd name="connsiteY1428" fmla="*/ 99397 h 2284271"/>
                <a:gd name="connsiteX1429" fmla="*/ 990452 w 3822490"/>
                <a:gd name="connsiteY1429" fmla="*/ 111273 h 2284271"/>
                <a:gd name="connsiteX1430" fmla="*/ 1008076 w 3822490"/>
                <a:gd name="connsiteY1430" fmla="*/ 112440 h 2284271"/>
                <a:gd name="connsiteX1431" fmla="*/ 1012944 w 3822490"/>
                <a:gd name="connsiteY1431" fmla="*/ 119872 h 2284271"/>
                <a:gd name="connsiteX1432" fmla="*/ 1016020 w 3822490"/>
                <a:gd name="connsiteY1432" fmla="*/ 119277 h 2284271"/>
                <a:gd name="connsiteX1433" fmla="*/ 1023970 w 3822490"/>
                <a:gd name="connsiteY1433" fmla="*/ 117749 h 2284271"/>
                <a:gd name="connsiteX1434" fmla="*/ 1024657 w 3822490"/>
                <a:gd name="connsiteY1434" fmla="*/ 109984 h 2284271"/>
                <a:gd name="connsiteX1435" fmla="*/ 1015922 w 3822490"/>
                <a:gd name="connsiteY1435" fmla="*/ 106345 h 2284271"/>
                <a:gd name="connsiteX1436" fmla="*/ 1017604 w 3822490"/>
                <a:gd name="connsiteY1436" fmla="*/ 98224 h 2284271"/>
                <a:gd name="connsiteX1437" fmla="*/ 1008555 w 3822490"/>
                <a:gd name="connsiteY1437" fmla="*/ 89815 h 2284271"/>
                <a:gd name="connsiteX1438" fmla="*/ 1023865 w 3822490"/>
                <a:gd name="connsiteY1438" fmla="*/ 91018 h 2284271"/>
                <a:gd name="connsiteX1439" fmla="*/ 1025130 w 3822490"/>
                <a:gd name="connsiteY1439" fmla="*/ 87667 h 2284271"/>
                <a:gd name="connsiteX1440" fmla="*/ 1039992 w 3822490"/>
                <a:gd name="connsiteY1440" fmla="*/ 90718 h 2284271"/>
                <a:gd name="connsiteX1441" fmla="*/ 1028716 w 3822490"/>
                <a:gd name="connsiteY1441" fmla="*/ 0 h 2284271"/>
                <a:gd name="connsiteX1442" fmla="*/ 1050017 w 3822490"/>
                <a:gd name="connsiteY1442" fmla="*/ 5714 h 2284271"/>
                <a:gd name="connsiteX1443" fmla="*/ 1070956 w 3822490"/>
                <a:gd name="connsiteY1443" fmla="*/ 1909 h 2284271"/>
                <a:gd name="connsiteX1444" fmla="*/ 1063522 w 3822490"/>
                <a:gd name="connsiteY1444" fmla="*/ 7408 h 2284271"/>
                <a:gd name="connsiteX1445" fmla="*/ 1053264 w 3822490"/>
                <a:gd name="connsiteY1445" fmla="*/ 8636 h 2284271"/>
                <a:gd name="connsiteX1446" fmla="*/ 1044983 w 3822490"/>
                <a:gd name="connsiteY1446" fmla="*/ 18401 h 2284271"/>
                <a:gd name="connsiteX1447" fmla="*/ 1047647 w 3822490"/>
                <a:gd name="connsiteY1447" fmla="*/ 32346 h 2284271"/>
                <a:gd name="connsiteX1448" fmla="*/ 1064400 w 3822490"/>
                <a:gd name="connsiteY1448" fmla="*/ 34574 h 2284271"/>
                <a:gd name="connsiteX1449" fmla="*/ 1060710 w 3822490"/>
                <a:gd name="connsiteY1449" fmla="*/ 42953 h 2284271"/>
                <a:gd name="connsiteX1450" fmla="*/ 1043823 w 3822490"/>
                <a:gd name="connsiteY1450" fmla="*/ 55480 h 2284271"/>
                <a:gd name="connsiteX1451" fmla="*/ 1032067 w 3822490"/>
                <a:gd name="connsiteY1451" fmla="*/ 50337 h 2284271"/>
                <a:gd name="connsiteX1452" fmla="*/ 1022632 w 3822490"/>
                <a:gd name="connsiteY1452" fmla="*/ 53602 h 2284271"/>
                <a:gd name="connsiteX1453" fmla="*/ 1013541 w 3822490"/>
                <a:gd name="connsiteY1453" fmla="*/ 53289 h 2284271"/>
                <a:gd name="connsiteX1454" fmla="*/ 1008077 w 3822490"/>
                <a:gd name="connsiteY1454" fmla="*/ 63454 h 2284271"/>
                <a:gd name="connsiteX1455" fmla="*/ 1005321 w 3822490"/>
                <a:gd name="connsiteY1455" fmla="*/ 81150 h 2284271"/>
                <a:gd name="connsiteX1456" fmla="*/ 992154 w 3822490"/>
                <a:gd name="connsiteY1456" fmla="*/ 86815 h 2284271"/>
                <a:gd name="connsiteX1457" fmla="*/ 992417 w 3822490"/>
                <a:gd name="connsiteY1457" fmla="*/ 97698 h 2284271"/>
                <a:gd name="connsiteX1458" fmla="*/ 982921 w 3822490"/>
                <a:gd name="connsiteY1458" fmla="*/ 91419 h 2284271"/>
                <a:gd name="connsiteX1459" fmla="*/ 965573 w 3822490"/>
                <a:gd name="connsiteY1459" fmla="*/ 72047 h 2284271"/>
                <a:gd name="connsiteX1460" fmla="*/ 954111 w 3822490"/>
                <a:gd name="connsiteY1460" fmla="*/ 59353 h 2284271"/>
                <a:gd name="connsiteX1461" fmla="*/ 943307 w 3822490"/>
                <a:gd name="connsiteY1461" fmla="*/ 34734 h 2284271"/>
                <a:gd name="connsiteX1462" fmla="*/ 929550 w 3822490"/>
                <a:gd name="connsiteY1462" fmla="*/ 26976 h 2284271"/>
                <a:gd name="connsiteX1463" fmla="*/ 933387 w 3822490"/>
                <a:gd name="connsiteY1463" fmla="*/ 19942 h 2284271"/>
                <a:gd name="connsiteX1464" fmla="*/ 937856 w 3822490"/>
                <a:gd name="connsiteY1464" fmla="*/ 16597 h 2284271"/>
                <a:gd name="connsiteX1465" fmla="*/ 956702 w 3822490"/>
                <a:gd name="connsiteY1465" fmla="*/ 14952 h 2284271"/>
                <a:gd name="connsiteX1466" fmla="*/ 966997 w 3822490"/>
                <a:gd name="connsiteY1466" fmla="*/ 10698 h 2284271"/>
                <a:gd name="connsiteX1467" fmla="*/ 1009373 w 3822490"/>
                <a:gd name="connsiteY1467" fmla="*/ 147 h 22842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 ang="0">
                  <a:pos x="connsiteX669" y="connsiteY669"/>
                </a:cxn>
                <a:cxn ang="0">
                  <a:pos x="connsiteX670" y="connsiteY670"/>
                </a:cxn>
                <a:cxn ang="0">
                  <a:pos x="connsiteX671" y="connsiteY671"/>
                </a:cxn>
                <a:cxn ang="0">
                  <a:pos x="connsiteX672" y="connsiteY672"/>
                </a:cxn>
                <a:cxn ang="0">
                  <a:pos x="connsiteX673" y="connsiteY673"/>
                </a:cxn>
                <a:cxn ang="0">
                  <a:pos x="connsiteX674" y="connsiteY674"/>
                </a:cxn>
                <a:cxn ang="0">
                  <a:pos x="connsiteX675" y="connsiteY675"/>
                </a:cxn>
                <a:cxn ang="0">
                  <a:pos x="connsiteX676" y="connsiteY676"/>
                </a:cxn>
                <a:cxn ang="0">
                  <a:pos x="connsiteX677" y="connsiteY677"/>
                </a:cxn>
                <a:cxn ang="0">
                  <a:pos x="connsiteX678" y="connsiteY678"/>
                </a:cxn>
                <a:cxn ang="0">
                  <a:pos x="connsiteX679" y="connsiteY679"/>
                </a:cxn>
                <a:cxn ang="0">
                  <a:pos x="connsiteX680" y="connsiteY680"/>
                </a:cxn>
                <a:cxn ang="0">
                  <a:pos x="connsiteX681" y="connsiteY681"/>
                </a:cxn>
                <a:cxn ang="0">
                  <a:pos x="connsiteX682" y="connsiteY682"/>
                </a:cxn>
                <a:cxn ang="0">
                  <a:pos x="connsiteX683" y="connsiteY683"/>
                </a:cxn>
                <a:cxn ang="0">
                  <a:pos x="connsiteX684" y="connsiteY684"/>
                </a:cxn>
                <a:cxn ang="0">
                  <a:pos x="connsiteX685" y="connsiteY685"/>
                </a:cxn>
                <a:cxn ang="0">
                  <a:pos x="connsiteX686" y="connsiteY686"/>
                </a:cxn>
                <a:cxn ang="0">
                  <a:pos x="connsiteX687" y="connsiteY687"/>
                </a:cxn>
                <a:cxn ang="0">
                  <a:pos x="connsiteX688" y="connsiteY688"/>
                </a:cxn>
                <a:cxn ang="0">
                  <a:pos x="connsiteX689" y="connsiteY689"/>
                </a:cxn>
                <a:cxn ang="0">
                  <a:pos x="connsiteX690" y="connsiteY690"/>
                </a:cxn>
                <a:cxn ang="0">
                  <a:pos x="connsiteX691" y="connsiteY691"/>
                </a:cxn>
                <a:cxn ang="0">
                  <a:pos x="connsiteX692" y="connsiteY692"/>
                </a:cxn>
                <a:cxn ang="0">
                  <a:pos x="connsiteX693" y="connsiteY693"/>
                </a:cxn>
                <a:cxn ang="0">
                  <a:pos x="connsiteX694" y="connsiteY694"/>
                </a:cxn>
                <a:cxn ang="0">
                  <a:pos x="connsiteX695" y="connsiteY695"/>
                </a:cxn>
                <a:cxn ang="0">
                  <a:pos x="connsiteX696" y="connsiteY696"/>
                </a:cxn>
                <a:cxn ang="0">
                  <a:pos x="connsiteX697" y="connsiteY697"/>
                </a:cxn>
                <a:cxn ang="0">
                  <a:pos x="connsiteX698" y="connsiteY698"/>
                </a:cxn>
                <a:cxn ang="0">
                  <a:pos x="connsiteX699" y="connsiteY699"/>
                </a:cxn>
                <a:cxn ang="0">
                  <a:pos x="connsiteX700" y="connsiteY700"/>
                </a:cxn>
                <a:cxn ang="0">
                  <a:pos x="connsiteX701" y="connsiteY701"/>
                </a:cxn>
                <a:cxn ang="0">
                  <a:pos x="connsiteX702" y="connsiteY702"/>
                </a:cxn>
                <a:cxn ang="0">
                  <a:pos x="connsiteX703" y="connsiteY703"/>
                </a:cxn>
                <a:cxn ang="0">
                  <a:pos x="connsiteX704" y="connsiteY704"/>
                </a:cxn>
                <a:cxn ang="0">
                  <a:pos x="connsiteX705" y="connsiteY705"/>
                </a:cxn>
                <a:cxn ang="0">
                  <a:pos x="connsiteX706" y="connsiteY706"/>
                </a:cxn>
                <a:cxn ang="0">
                  <a:pos x="connsiteX707" y="connsiteY707"/>
                </a:cxn>
                <a:cxn ang="0">
                  <a:pos x="connsiteX708" y="connsiteY708"/>
                </a:cxn>
                <a:cxn ang="0">
                  <a:pos x="connsiteX709" y="connsiteY709"/>
                </a:cxn>
                <a:cxn ang="0">
                  <a:pos x="connsiteX710" y="connsiteY710"/>
                </a:cxn>
                <a:cxn ang="0">
                  <a:pos x="connsiteX711" y="connsiteY711"/>
                </a:cxn>
                <a:cxn ang="0">
                  <a:pos x="connsiteX712" y="connsiteY712"/>
                </a:cxn>
                <a:cxn ang="0">
                  <a:pos x="connsiteX713" y="connsiteY713"/>
                </a:cxn>
                <a:cxn ang="0">
                  <a:pos x="connsiteX714" y="connsiteY714"/>
                </a:cxn>
                <a:cxn ang="0">
                  <a:pos x="connsiteX715" y="connsiteY715"/>
                </a:cxn>
                <a:cxn ang="0">
                  <a:pos x="connsiteX716" y="connsiteY716"/>
                </a:cxn>
                <a:cxn ang="0">
                  <a:pos x="connsiteX717" y="connsiteY717"/>
                </a:cxn>
                <a:cxn ang="0">
                  <a:pos x="connsiteX718" y="connsiteY718"/>
                </a:cxn>
                <a:cxn ang="0">
                  <a:pos x="connsiteX719" y="connsiteY719"/>
                </a:cxn>
                <a:cxn ang="0">
                  <a:pos x="connsiteX720" y="connsiteY720"/>
                </a:cxn>
                <a:cxn ang="0">
                  <a:pos x="connsiteX721" y="connsiteY721"/>
                </a:cxn>
                <a:cxn ang="0">
                  <a:pos x="connsiteX722" y="connsiteY722"/>
                </a:cxn>
                <a:cxn ang="0">
                  <a:pos x="connsiteX723" y="connsiteY723"/>
                </a:cxn>
                <a:cxn ang="0">
                  <a:pos x="connsiteX724" y="connsiteY724"/>
                </a:cxn>
                <a:cxn ang="0">
                  <a:pos x="connsiteX725" y="connsiteY725"/>
                </a:cxn>
                <a:cxn ang="0">
                  <a:pos x="connsiteX726" y="connsiteY726"/>
                </a:cxn>
                <a:cxn ang="0">
                  <a:pos x="connsiteX727" y="connsiteY727"/>
                </a:cxn>
                <a:cxn ang="0">
                  <a:pos x="connsiteX728" y="connsiteY728"/>
                </a:cxn>
                <a:cxn ang="0">
                  <a:pos x="connsiteX729" y="connsiteY729"/>
                </a:cxn>
                <a:cxn ang="0">
                  <a:pos x="connsiteX730" y="connsiteY730"/>
                </a:cxn>
                <a:cxn ang="0">
                  <a:pos x="connsiteX731" y="connsiteY731"/>
                </a:cxn>
                <a:cxn ang="0">
                  <a:pos x="connsiteX732" y="connsiteY732"/>
                </a:cxn>
                <a:cxn ang="0">
                  <a:pos x="connsiteX733" y="connsiteY733"/>
                </a:cxn>
                <a:cxn ang="0">
                  <a:pos x="connsiteX734" y="connsiteY734"/>
                </a:cxn>
                <a:cxn ang="0">
                  <a:pos x="connsiteX735" y="connsiteY735"/>
                </a:cxn>
                <a:cxn ang="0">
                  <a:pos x="connsiteX736" y="connsiteY736"/>
                </a:cxn>
                <a:cxn ang="0">
                  <a:pos x="connsiteX737" y="connsiteY737"/>
                </a:cxn>
                <a:cxn ang="0">
                  <a:pos x="connsiteX738" y="connsiteY738"/>
                </a:cxn>
                <a:cxn ang="0">
                  <a:pos x="connsiteX739" y="connsiteY739"/>
                </a:cxn>
                <a:cxn ang="0">
                  <a:pos x="connsiteX740" y="connsiteY740"/>
                </a:cxn>
                <a:cxn ang="0">
                  <a:pos x="connsiteX741" y="connsiteY741"/>
                </a:cxn>
                <a:cxn ang="0">
                  <a:pos x="connsiteX742" y="connsiteY742"/>
                </a:cxn>
                <a:cxn ang="0">
                  <a:pos x="connsiteX743" y="connsiteY743"/>
                </a:cxn>
                <a:cxn ang="0">
                  <a:pos x="connsiteX744" y="connsiteY744"/>
                </a:cxn>
                <a:cxn ang="0">
                  <a:pos x="connsiteX745" y="connsiteY745"/>
                </a:cxn>
                <a:cxn ang="0">
                  <a:pos x="connsiteX746" y="connsiteY746"/>
                </a:cxn>
                <a:cxn ang="0">
                  <a:pos x="connsiteX747" y="connsiteY747"/>
                </a:cxn>
                <a:cxn ang="0">
                  <a:pos x="connsiteX748" y="connsiteY748"/>
                </a:cxn>
                <a:cxn ang="0">
                  <a:pos x="connsiteX749" y="connsiteY749"/>
                </a:cxn>
                <a:cxn ang="0">
                  <a:pos x="connsiteX750" y="connsiteY750"/>
                </a:cxn>
                <a:cxn ang="0">
                  <a:pos x="connsiteX751" y="connsiteY751"/>
                </a:cxn>
                <a:cxn ang="0">
                  <a:pos x="connsiteX752" y="connsiteY752"/>
                </a:cxn>
                <a:cxn ang="0">
                  <a:pos x="connsiteX753" y="connsiteY753"/>
                </a:cxn>
                <a:cxn ang="0">
                  <a:pos x="connsiteX754" y="connsiteY754"/>
                </a:cxn>
                <a:cxn ang="0">
                  <a:pos x="connsiteX755" y="connsiteY755"/>
                </a:cxn>
                <a:cxn ang="0">
                  <a:pos x="connsiteX756" y="connsiteY756"/>
                </a:cxn>
                <a:cxn ang="0">
                  <a:pos x="connsiteX757" y="connsiteY757"/>
                </a:cxn>
                <a:cxn ang="0">
                  <a:pos x="connsiteX758" y="connsiteY758"/>
                </a:cxn>
                <a:cxn ang="0">
                  <a:pos x="connsiteX759" y="connsiteY759"/>
                </a:cxn>
                <a:cxn ang="0">
                  <a:pos x="connsiteX760" y="connsiteY760"/>
                </a:cxn>
                <a:cxn ang="0">
                  <a:pos x="connsiteX761" y="connsiteY761"/>
                </a:cxn>
                <a:cxn ang="0">
                  <a:pos x="connsiteX762" y="connsiteY762"/>
                </a:cxn>
                <a:cxn ang="0">
                  <a:pos x="connsiteX763" y="connsiteY763"/>
                </a:cxn>
                <a:cxn ang="0">
                  <a:pos x="connsiteX764" y="connsiteY764"/>
                </a:cxn>
                <a:cxn ang="0">
                  <a:pos x="connsiteX765" y="connsiteY765"/>
                </a:cxn>
                <a:cxn ang="0">
                  <a:pos x="connsiteX766" y="connsiteY766"/>
                </a:cxn>
                <a:cxn ang="0">
                  <a:pos x="connsiteX767" y="connsiteY767"/>
                </a:cxn>
                <a:cxn ang="0">
                  <a:pos x="connsiteX768" y="connsiteY768"/>
                </a:cxn>
                <a:cxn ang="0">
                  <a:pos x="connsiteX769" y="connsiteY769"/>
                </a:cxn>
                <a:cxn ang="0">
                  <a:pos x="connsiteX770" y="connsiteY770"/>
                </a:cxn>
                <a:cxn ang="0">
                  <a:pos x="connsiteX771" y="connsiteY771"/>
                </a:cxn>
                <a:cxn ang="0">
                  <a:pos x="connsiteX772" y="connsiteY772"/>
                </a:cxn>
                <a:cxn ang="0">
                  <a:pos x="connsiteX773" y="connsiteY773"/>
                </a:cxn>
                <a:cxn ang="0">
                  <a:pos x="connsiteX774" y="connsiteY774"/>
                </a:cxn>
                <a:cxn ang="0">
                  <a:pos x="connsiteX775" y="connsiteY775"/>
                </a:cxn>
                <a:cxn ang="0">
                  <a:pos x="connsiteX776" y="connsiteY776"/>
                </a:cxn>
                <a:cxn ang="0">
                  <a:pos x="connsiteX777" y="connsiteY777"/>
                </a:cxn>
                <a:cxn ang="0">
                  <a:pos x="connsiteX778" y="connsiteY778"/>
                </a:cxn>
                <a:cxn ang="0">
                  <a:pos x="connsiteX779" y="connsiteY779"/>
                </a:cxn>
                <a:cxn ang="0">
                  <a:pos x="connsiteX780" y="connsiteY780"/>
                </a:cxn>
                <a:cxn ang="0">
                  <a:pos x="connsiteX781" y="connsiteY781"/>
                </a:cxn>
                <a:cxn ang="0">
                  <a:pos x="connsiteX782" y="connsiteY782"/>
                </a:cxn>
                <a:cxn ang="0">
                  <a:pos x="connsiteX783" y="connsiteY783"/>
                </a:cxn>
                <a:cxn ang="0">
                  <a:pos x="connsiteX784" y="connsiteY784"/>
                </a:cxn>
                <a:cxn ang="0">
                  <a:pos x="connsiteX785" y="connsiteY785"/>
                </a:cxn>
                <a:cxn ang="0">
                  <a:pos x="connsiteX786" y="connsiteY786"/>
                </a:cxn>
                <a:cxn ang="0">
                  <a:pos x="connsiteX787" y="connsiteY787"/>
                </a:cxn>
                <a:cxn ang="0">
                  <a:pos x="connsiteX788" y="connsiteY788"/>
                </a:cxn>
                <a:cxn ang="0">
                  <a:pos x="connsiteX789" y="connsiteY789"/>
                </a:cxn>
                <a:cxn ang="0">
                  <a:pos x="connsiteX790" y="connsiteY790"/>
                </a:cxn>
                <a:cxn ang="0">
                  <a:pos x="connsiteX791" y="connsiteY791"/>
                </a:cxn>
                <a:cxn ang="0">
                  <a:pos x="connsiteX792" y="connsiteY792"/>
                </a:cxn>
                <a:cxn ang="0">
                  <a:pos x="connsiteX793" y="connsiteY793"/>
                </a:cxn>
                <a:cxn ang="0">
                  <a:pos x="connsiteX794" y="connsiteY794"/>
                </a:cxn>
                <a:cxn ang="0">
                  <a:pos x="connsiteX795" y="connsiteY795"/>
                </a:cxn>
                <a:cxn ang="0">
                  <a:pos x="connsiteX796" y="connsiteY796"/>
                </a:cxn>
                <a:cxn ang="0">
                  <a:pos x="connsiteX797" y="connsiteY797"/>
                </a:cxn>
                <a:cxn ang="0">
                  <a:pos x="connsiteX798" y="connsiteY798"/>
                </a:cxn>
                <a:cxn ang="0">
                  <a:pos x="connsiteX799" y="connsiteY799"/>
                </a:cxn>
                <a:cxn ang="0">
                  <a:pos x="connsiteX800" y="connsiteY800"/>
                </a:cxn>
                <a:cxn ang="0">
                  <a:pos x="connsiteX801" y="connsiteY801"/>
                </a:cxn>
                <a:cxn ang="0">
                  <a:pos x="connsiteX802" y="connsiteY802"/>
                </a:cxn>
                <a:cxn ang="0">
                  <a:pos x="connsiteX803" y="connsiteY803"/>
                </a:cxn>
                <a:cxn ang="0">
                  <a:pos x="connsiteX804" y="connsiteY804"/>
                </a:cxn>
                <a:cxn ang="0">
                  <a:pos x="connsiteX805" y="connsiteY805"/>
                </a:cxn>
                <a:cxn ang="0">
                  <a:pos x="connsiteX806" y="connsiteY806"/>
                </a:cxn>
                <a:cxn ang="0">
                  <a:pos x="connsiteX807" y="connsiteY807"/>
                </a:cxn>
                <a:cxn ang="0">
                  <a:pos x="connsiteX808" y="connsiteY808"/>
                </a:cxn>
                <a:cxn ang="0">
                  <a:pos x="connsiteX809" y="connsiteY809"/>
                </a:cxn>
                <a:cxn ang="0">
                  <a:pos x="connsiteX810" y="connsiteY810"/>
                </a:cxn>
                <a:cxn ang="0">
                  <a:pos x="connsiteX811" y="connsiteY811"/>
                </a:cxn>
                <a:cxn ang="0">
                  <a:pos x="connsiteX812" y="connsiteY812"/>
                </a:cxn>
                <a:cxn ang="0">
                  <a:pos x="connsiteX813" y="connsiteY813"/>
                </a:cxn>
                <a:cxn ang="0">
                  <a:pos x="connsiteX814" y="connsiteY814"/>
                </a:cxn>
                <a:cxn ang="0">
                  <a:pos x="connsiteX815" y="connsiteY815"/>
                </a:cxn>
                <a:cxn ang="0">
                  <a:pos x="connsiteX816" y="connsiteY816"/>
                </a:cxn>
                <a:cxn ang="0">
                  <a:pos x="connsiteX817" y="connsiteY817"/>
                </a:cxn>
                <a:cxn ang="0">
                  <a:pos x="connsiteX818" y="connsiteY818"/>
                </a:cxn>
                <a:cxn ang="0">
                  <a:pos x="connsiteX819" y="connsiteY819"/>
                </a:cxn>
                <a:cxn ang="0">
                  <a:pos x="connsiteX820" y="connsiteY820"/>
                </a:cxn>
                <a:cxn ang="0">
                  <a:pos x="connsiteX821" y="connsiteY821"/>
                </a:cxn>
                <a:cxn ang="0">
                  <a:pos x="connsiteX822" y="connsiteY822"/>
                </a:cxn>
                <a:cxn ang="0">
                  <a:pos x="connsiteX823" y="connsiteY823"/>
                </a:cxn>
                <a:cxn ang="0">
                  <a:pos x="connsiteX824" y="connsiteY824"/>
                </a:cxn>
                <a:cxn ang="0">
                  <a:pos x="connsiteX825" y="connsiteY825"/>
                </a:cxn>
                <a:cxn ang="0">
                  <a:pos x="connsiteX826" y="connsiteY826"/>
                </a:cxn>
                <a:cxn ang="0">
                  <a:pos x="connsiteX827" y="connsiteY827"/>
                </a:cxn>
                <a:cxn ang="0">
                  <a:pos x="connsiteX828" y="connsiteY828"/>
                </a:cxn>
                <a:cxn ang="0">
                  <a:pos x="connsiteX829" y="connsiteY829"/>
                </a:cxn>
                <a:cxn ang="0">
                  <a:pos x="connsiteX830" y="connsiteY830"/>
                </a:cxn>
                <a:cxn ang="0">
                  <a:pos x="connsiteX831" y="connsiteY831"/>
                </a:cxn>
                <a:cxn ang="0">
                  <a:pos x="connsiteX832" y="connsiteY832"/>
                </a:cxn>
                <a:cxn ang="0">
                  <a:pos x="connsiteX833" y="connsiteY833"/>
                </a:cxn>
                <a:cxn ang="0">
                  <a:pos x="connsiteX834" y="connsiteY834"/>
                </a:cxn>
                <a:cxn ang="0">
                  <a:pos x="connsiteX835" y="connsiteY835"/>
                </a:cxn>
                <a:cxn ang="0">
                  <a:pos x="connsiteX836" y="connsiteY836"/>
                </a:cxn>
                <a:cxn ang="0">
                  <a:pos x="connsiteX837" y="connsiteY837"/>
                </a:cxn>
                <a:cxn ang="0">
                  <a:pos x="connsiteX838" y="connsiteY838"/>
                </a:cxn>
                <a:cxn ang="0">
                  <a:pos x="connsiteX839" y="connsiteY839"/>
                </a:cxn>
                <a:cxn ang="0">
                  <a:pos x="connsiteX840" y="connsiteY840"/>
                </a:cxn>
                <a:cxn ang="0">
                  <a:pos x="connsiteX841" y="connsiteY841"/>
                </a:cxn>
                <a:cxn ang="0">
                  <a:pos x="connsiteX842" y="connsiteY842"/>
                </a:cxn>
                <a:cxn ang="0">
                  <a:pos x="connsiteX843" y="connsiteY843"/>
                </a:cxn>
                <a:cxn ang="0">
                  <a:pos x="connsiteX844" y="connsiteY844"/>
                </a:cxn>
                <a:cxn ang="0">
                  <a:pos x="connsiteX845" y="connsiteY845"/>
                </a:cxn>
                <a:cxn ang="0">
                  <a:pos x="connsiteX846" y="connsiteY846"/>
                </a:cxn>
                <a:cxn ang="0">
                  <a:pos x="connsiteX847" y="connsiteY847"/>
                </a:cxn>
                <a:cxn ang="0">
                  <a:pos x="connsiteX848" y="connsiteY848"/>
                </a:cxn>
                <a:cxn ang="0">
                  <a:pos x="connsiteX849" y="connsiteY849"/>
                </a:cxn>
                <a:cxn ang="0">
                  <a:pos x="connsiteX850" y="connsiteY850"/>
                </a:cxn>
                <a:cxn ang="0">
                  <a:pos x="connsiteX851" y="connsiteY851"/>
                </a:cxn>
                <a:cxn ang="0">
                  <a:pos x="connsiteX852" y="connsiteY852"/>
                </a:cxn>
                <a:cxn ang="0">
                  <a:pos x="connsiteX853" y="connsiteY853"/>
                </a:cxn>
                <a:cxn ang="0">
                  <a:pos x="connsiteX854" y="connsiteY854"/>
                </a:cxn>
                <a:cxn ang="0">
                  <a:pos x="connsiteX855" y="connsiteY855"/>
                </a:cxn>
                <a:cxn ang="0">
                  <a:pos x="connsiteX856" y="connsiteY856"/>
                </a:cxn>
                <a:cxn ang="0">
                  <a:pos x="connsiteX857" y="connsiteY857"/>
                </a:cxn>
                <a:cxn ang="0">
                  <a:pos x="connsiteX858" y="connsiteY858"/>
                </a:cxn>
                <a:cxn ang="0">
                  <a:pos x="connsiteX859" y="connsiteY859"/>
                </a:cxn>
                <a:cxn ang="0">
                  <a:pos x="connsiteX860" y="connsiteY860"/>
                </a:cxn>
                <a:cxn ang="0">
                  <a:pos x="connsiteX861" y="connsiteY861"/>
                </a:cxn>
                <a:cxn ang="0">
                  <a:pos x="connsiteX862" y="connsiteY862"/>
                </a:cxn>
                <a:cxn ang="0">
                  <a:pos x="connsiteX863" y="connsiteY863"/>
                </a:cxn>
                <a:cxn ang="0">
                  <a:pos x="connsiteX864" y="connsiteY864"/>
                </a:cxn>
                <a:cxn ang="0">
                  <a:pos x="connsiteX865" y="connsiteY865"/>
                </a:cxn>
                <a:cxn ang="0">
                  <a:pos x="connsiteX866" y="connsiteY866"/>
                </a:cxn>
                <a:cxn ang="0">
                  <a:pos x="connsiteX867" y="connsiteY867"/>
                </a:cxn>
                <a:cxn ang="0">
                  <a:pos x="connsiteX868" y="connsiteY868"/>
                </a:cxn>
                <a:cxn ang="0">
                  <a:pos x="connsiteX869" y="connsiteY869"/>
                </a:cxn>
                <a:cxn ang="0">
                  <a:pos x="connsiteX870" y="connsiteY870"/>
                </a:cxn>
                <a:cxn ang="0">
                  <a:pos x="connsiteX871" y="connsiteY871"/>
                </a:cxn>
                <a:cxn ang="0">
                  <a:pos x="connsiteX872" y="connsiteY872"/>
                </a:cxn>
                <a:cxn ang="0">
                  <a:pos x="connsiteX873" y="connsiteY873"/>
                </a:cxn>
                <a:cxn ang="0">
                  <a:pos x="connsiteX874" y="connsiteY874"/>
                </a:cxn>
                <a:cxn ang="0">
                  <a:pos x="connsiteX875" y="connsiteY875"/>
                </a:cxn>
                <a:cxn ang="0">
                  <a:pos x="connsiteX876" y="connsiteY876"/>
                </a:cxn>
                <a:cxn ang="0">
                  <a:pos x="connsiteX877" y="connsiteY877"/>
                </a:cxn>
                <a:cxn ang="0">
                  <a:pos x="connsiteX878" y="connsiteY878"/>
                </a:cxn>
                <a:cxn ang="0">
                  <a:pos x="connsiteX879" y="connsiteY879"/>
                </a:cxn>
                <a:cxn ang="0">
                  <a:pos x="connsiteX880" y="connsiteY880"/>
                </a:cxn>
                <a:cxn ang="0">
                  <a:pos x="connsiteX881" y="connsiteY881"/>
                </a:cxn>
                <a:cxn ang="0">
                  <a:pos x="connsiteX882" y="connsiteY882"/>
                </a:cxn>
                <a:cxn ang="0">
                  <a:pos x="connsiteX883" y="connsiteY883"/>
                </a:cxn>
                <a:cxn ang="0">
                  <a:pos x="connsiteX884" y="connsiteY884"/>
                </a:cxn>
                <a:cxn ang="0">
                  <a:pos x="connsiteX885" y="connsiteY885"/>
                </a:cxn>
                <a:cxn ang="0">
                  <a:pos x="connsiteX886" y="connsiteY886"/>
                </a:cxn>
                <a:cxn ang="0">
                  <a:pos x="connsiteX887" y="connsiteY887"/>
                </a:cxn>
                <a:cxn ang="0">
                  <a:pos x="connsiteX888" y="connsiteY888"/>
                </a:cxn>
                <a:cxn ang="0">
                  <a:pos x="connsiteX889" y="connsiteY889"/>
                </a:cxn>
                <a:cxn ang="0">
                  <a:pos x="connsiteX890" y="connsiteY890"/>
                </a:cxn>
                <a:cxn ang="0">
                  <a:pos x="connsiteX891" y="connsiteY891"/>
                </a:cxn>
                <a:cxn ang="0">
                  <a:pos x="connsiteX892" y="connsiteY892"/>
                </a:cxn>
                <a:cxn ang="0">
                  <a:pos x="connsiteX893" y="connsiteY893"/>
                </a:cxn>
                <a:cxn ang="0">
                  <a:pos x="connsiteX894" y="connsiteY894"/>
                </a:cxn>
                <a:cxn ang="0">
                  <a:pos x="connsiteX895" y="connsiteY895"/>
                </a:cxn>
                <a:cxn ang="0">
                  <a:pos x="connsiteX896" y="connsiteY896"/>
                </a:cxn>
                <a:cxn ang="0">
                  <a:pos x="connsiteX897" y="connsiteY897"/>
                </a:cxn>
                <a:cxn ang="0">
                  <a:pos x="connsiteX898" y="connsiteY898"/>
                </a:cxn>
                <a:cxn ang="0">
                  <a:pos x="connsiteX899" y="connsiteY899"/>
                </a:cxn>
                <a:cxn ang="0">
                  <a:pos x="connsiteX900" y="connsiteY900"/>
                </a:cxn>
                <a:cxn ang="0">
                  <a:pos x="connsiteX901" y="connsiteY901"/>
                </a:cxn>
                <a:cxn ang="0">
                  <a:pos x="connsiteX902" y="connsiteY902"/>
                </a:cxn>
                <a:cxn ang="0">
                  <a:pos x="connsiteX903" y="connsiteY903"/>
                </a:cxn>
                <a:cxn ang="0">
                  <a:pos x="connsiteX904" y="connsiteY904"/>
                </a:cxn>
                <a:cxn ang="0">
                  <a:pos x="connsiteX905" y="connsiteY905"/>
                </a:cxn>
                <a:cxn ang="0">
                  <a:pos x="connsiteX906" y="connsiteY906"/>
                </a:cxn>
                <a:cxn ang="0">
                  <a:pos x="connsiteX907" y="connsiteY907"/>
                </a:cxn>
                <a:cxn ang="0">
                  <a:pos x="connsiteX908" y="connsiteY908"/>
                </a:cxn>
                <a:cxn ang="0">
                  <a:pos x="connsiteX909" y="connsiteY909"/>
                </a:cxn>
                <a:cxn ang="0">
                  <a:pos x="connsiteX910" y="connsiteY910"/>
                </a:cxn>
                <a:cxn ang="0">
                  <a:pos x="connsiteX911" y="connsiteY911"/>
                </a:cxn>
                <a:cxn ang="0">
                  <a:pos x="connsiteX912" y="connsiteY912"/>
                </a:cxn>
                <a:cxn ang="0">
                  <a:pos x="connsiteX913" y="connsiteY913"/>
                </a:cxn>
                <a:cxn ang="0">
                  <a:pos x="connsiteX914" y="connsiteY914"/>
                </a:cxn>
                <a:cxn ang="0">
                  <a:pos x="connsiteX915" y="connsiteY915"/>
                </a:cxn>
                <a:cxn ang="0">
                  <a:pos x="connsiteX916" y="connsiteY916"/>
                </a:cxn>
                <a:cxn ang="0">
                  <a:pos x="connsiteX917" y="connsiteY917"/>
                </a:cxn>
                <a:cxn ang="0">
                  <a:pos x="connsiteX918" y="connsiteY918"/>
                </a:cxn>
                <a:cxn ang="0">
                  <a:pos x="connsiteX919" y="connsiteY919"/>
                </a:cxn>
                <a:cxn ang="0">
                  <a:pos x="connsiteX920" y="connsiteY920"/>
                </a:cxn>
                <a:cxn ang="0">
                  <a:pos x="connsiteX921" y="connsiteY921"/>
                </a:cxn>
                <a:cxn ang="0">
                  <a:pos x="connsiteX922" y="connsiteY922"/>
                </a:cxn>
                <a:cxn ang="0">
                  <a:pos x="connsiteX923" y="connsiteY923"/>
                </a:cxn>
                <a:cxn ang="0">
                  <a:pos x="connsiteX924" y="connsiteY924"/>
                </a:cxn>
                <a:cxn ang="0">
                  <a:pos x="connsiteX925" y="connsiteY925"/>
                </a:cxn>
                <a:cxn ang="0">
                  <a:pos x="connsiteX926" y="connsiteY926"/>
                </a:cxn>
                <a:cxn ang="0">
                  <a:pos x="connsiteX927" y="connsiteY927"/>
                </a:cxn>
                <a:cxn ang="0">
                  <a:pos x="connsiteX928" y="connsiteY928"/>
                </a:cxn>
                <a:cxn ang="0">
                  <a:pos x="connsiteX929" y="connsiteY929"/>
                </a:cxn>
                <a:cxn ang="0">
                  <a:pos x="connsiteX930" y="connsiteY930"/>
                </a:cxn>
                <a:cxn ang="0">
                  <a:pos x="connsiteX931" y="connsiteY931"/>
                </a:cxn>
                <a:cxn ang="0">
                  <a:pos x="connsiteX932" y="connsiteY932"/>
                </a:cxn>
                <a:cxn ang="0">
                  <a:pos x="connsiteX933" y="connsiteY933"/>
                </a:cxn>
                <a:cxn ang="0">
                  <a:pos x="connsiteX934" y="connsiteY934"/>
                </a:cxn>
                <a:cxn ang="0">
                  <a:pos x="connsiteX935" y="connsiteY935"/>
                </a:cxn>
                <a:cxn ang="0">
                  <a:pos x="connsiteX936" y="connsiteY936"/>
                </a:cxn>
                <a:cxn ang="0">
                  <a:pos x="connsiteX937" y="connsiteY937"/>
                </a:cxn>
                <a:cxn ang="0">
                  <a:pos x="connsiteX938" y="connsiteY938"/>
                </a:cxn>
                <a:cxn ang="0">
                  <a:pos x="connsiteX939" y="connsiteY939"/>
                </a:cxn>
                <a:cxn ang="0">
                  <a:pos x="connsiteX940" y="connsiteY940"/>
                </a:cxn>
                <a:cxn ang="0">
                  <a:pos x="connsiteX941" y="connsiteY941"/>
                </a:cxn>
                <a:cxn ang="0">
                  <a:pos x="connsiteX942" y="connsiteY942"/>
                </a:cxn>
                <a:cxn ang="0">
                  <a:pos x="connsiteX943" y="connsiteY943"/>
                </a:cxn>
                <a:cxn ang="0">
                  <a:pos x="connsiteX944" y="connsiteY944"/>
                </a:cxn>
                <a:cxn ang="0">
                  <a:pos x="connsiteX945" y="connsiteY945"/>
                </a:cxn>
                <a:cxn ang="0">
                  <a:pos x="connsiteX946" y="connsiteY946"/>
                </a:cxn>
                <a:cxn ang="0">
                  <a:pos x="connsiteX947" y="connsiteY947"/>
                </a:cxn>
                <a:cxn ang="0">
                  <a:pos x="connsiteX948" y="connsiteY948"/>
                </a:cxn>
                <a:cxn ang="0">
                  <a:pos x="connsiteX949" y="connsiteY949"/>
                </a:cxn>
                <a:cxn ang="0">
                  <a:pos x="connsiteX950" y="connsiteY950"/>
                </a:cxn>
                <a:cxn ang="0">
                  <a:pos x="connsiteX951" y="connsiteY951"/>
                </a:cxn>
                <a:cxn ang="0">
                  <a:pos x="connsiteX952" y="connsiteY952"/>
                </a:cxn>
                <a:cxn ang="0">
                  <a:pos x="connsiteX953" y="connsiteY953"/>
                </a:cxn>
                <a:cxn ang="0">
                  <a:pos x="connsiteX954" y="connsiteY954"/>
                </a:cxn>
                <a:cxn ang="0">
                  <a:pos x="connsiteX955" y="connsiteY955"/>
                </a:cxn>
                <a:cxn ang="0">
                  <a:pos x="connsiteX956" y="connsiteY956"/>
                </a:cxn>
                <a:cxn ang="0">
                  <a:pos x="connsiteX957" y="connsiteY957"/>
                </a:cxn>
                <a:cxn ang="0">
                  <a:pos x="connsiteX958" y="connsiteY958"/>
                </a:cxn>
                <a:cxn ang="0">
                  <a:pos x="connsiteX959" y="connsiteY959"/>
                </a:cxn>
                <a:cxn ang="0">
                  <a:pos x="connsiteX960" y="connsiteY960"/>
                </a:cxn>
                <a:cxn ang="0">
                  <a:pos x="connsiteX961" y="connsiteY961"/>
                </a:cxn>
                <a:cxn ang="0">
                  <a:pos x="connsiteX962" y="connsiteY962"/>
                </a:cxn>
                <a:cxn ang="0">
                  <a:pos x="connsiteX963" y="connsiteY963"/>
                </a:cxn>
                <a:cxn ang="0">
                  <a:pos x="connsiteX964" y="connsiteY964"/>
                </a:cxn>
                <a:cxn ang="0">
                  <a:pos x="connsiteX965" y="connsiteY965"/>
                </a:cxn>
                <a:cxn ang="0">
                  <a:pos x="connsiteX966" y="connsiteY966"/>
                </a:cxn>
                <a:cxn ang="0">
                  <a:pos x="connsiteX967" y="connsiteY967"/>
                </a:cxn>
                <a:cxn ang="0">
                  <a:pos x="connsiteX968" y="connsiteY968"/>
                </a:cxn>
                <a:cxn ang="0">
                  <a:pos x="connsiteX969" y="connsiteY969"/>
                </a:cxn>
                <a:cxn ang="0">
                  <a:pos x="connsiteX970" y="connsiteY970"/>
                </a:cxn>
                <a:cxn ang="0">
                  <a:pos x="connsiteX971" y="connsiteY971"/>
                </a:cxn>
                <a:cxn ang="0">
                  <a:pos x="connsiteX972" y="connsiteY972"/>
                </a:cxn>
                <a:cxn ang="0">
                  <a:pos x="connsiteX973" y="connsiteY973"/>
                </a:cxn>
                <a:cxn ang="0">
                  <a:pos x="connsiteX974" y="connsiteY974"/>
                </a:cxn>
                <a:cxn ang="0">
                  <a:pos x="connsiteX975" y="connsiteY975"/>
                </a:cxn>
                <a:cxn ang="0">
                  <a:pos x="connsiteX976" y="connsiteY976"/>
                </a:cxn>
                <a:cxn ang="0">
                  <a:pos x="connsiteX977" y="connsiteY977"/>
                </a:cxn>
                <a:cxn ang="0">
                  <a:pos x="connsiteX978" y="connsiteY978"/>
                </a:cxn>
                <a:cxn ang="0">
                  <a:pos x="connsiteX979" y="connsiteY979"/>
                </a:cxn>
                <a:cxn ang="0">
                  <a:pos x="connsiteX980" y="connsiteY980"/>
                </a:cxn>
                <a:cxn ang="0">
                  <a:pos x="connsiteX981" y="connsiteY981"/>
                </a:cxn>
                <a:cxn ang="0">
                  <a:pos x="connsiteX982" y="connsiteY982"/>
                </a:cxn>
                <a:cxn ang="0">
                  <a:pos x="connsiteX983" y="connsiteY983"/>
                </a:cxn>
                <a:cxn ang="0">
                  <a:pos x="connsiteX984" y="connsiteY984"/>
                </a:cxn>
                <a:cxn ang="0">
                  <a:pos x="connsiteX985" y="connsiteY985"/>
                </a:cxn>
                <a:cxn ang="0">
                  <a:pos x="connsiteX986" y="connsiteY986"/>
                </a:cxn>
                <a:cxn ang="0">
                  <a:pos x="connsiteX987" y="connsiteY987"/>
                </a:cxn>
                <a:cxn ang="0">
                  <a:pos x="connsiteX988" y="connsiteY988"/>
                </a:cxn>
                <a:cxn ang="0">
                  <a:pos x="connsiteX989" y="connsiteY989"/>
                </a:cxn>
                <a:cxn ang="0">
                  <a:pos x="connsiteX990" y="connsiteY990"/>
                </a:cxn>
                <a:cxn ang="0">
                  <a:pos x="connsiteX991" y="connsiteY991"/>
                </a:cxn>
                <a:cxn ang="0">
                  <a:pos x="connsiteX992" y="connsiteY992"/>
                </a:cxn>
                <a:cxn ang="0">
                  <a:pos x="connsiteX993" y="connsiteY993"/>
                </a:cxn>
                <a:cxn ang="0">
                  <a:pos x="connsiteX994" y="connsiteY994"/>
                </a:cxn>
                <a:cxn ang="0">
                  <a:pos x="connsiteX995" y="connsiteY995"/>
                </a:cxn>
                <a:cxn ang="0">
                  <a:pos x="connsiteX996" y="connsiteY996"/>
                </a:cxn>
                <a:cxn ang="0">
                  <a:pos x="connsiteX997" y="connsiteY997"/>
                </a:cxn>
                <a:cxn ang="0">
                  <a:pos x="connsiteX998" y="connsiteY998"/>
                </a:cxn>
                <a:cxn ang="0">
                  <a:pos x="connsiteX999" y="connsiteY999"/>
                </a:cxn>
                <a:cxn ang="0">
                  <a:pos x="connsiteX1000" y="connsiteY1000"/>
                </a:cxn>
                <a:cxn ang="0">
                  <a:pos x="connsiteX1001" y="connsiteY1001"/>
                </a:cxn>
                <a:cxn ang="0">
                  <a:pos x="connsiteX1002" y="connsiteY1002"/>
                </a:cxn>
                <a:cxn ang="0">
                  <a:pos x="connsiteX1003" y="connsiteY1003"/>
                </a:cxn>
                <a:cxn ang="0">
                  <a:pos x="connsiteX1004" y="connsiteY1004"/>
                </a:cxn>
                <a:cxn ang="0">
                  <a:pos x="connsiteX1005" y="connsiteY1005"/>
                </a:cxn>
                <a:cxn ang="0">
                  <a:pos x="connsiteX1006" y="connsiteY1006"/>
                </a:cxn>
                <a:cxn ang="0">
                  <a:pos x="connsiteX1007" y="connsiteY1007"/>
                </a:cxn>
                <a:cxn ang="0">
                  <a:pos x="connsiteX1008" y="connsiteY1008"/>
                </a:cxn>
                <a:cxn ang="0">
                  <a:pos x="connsiteX1009" y="connsiteY1009"/>
                </a:cxn>
                <a:cxn ang="0">
                  <a:pos x="connsiteX1010" y="connsiteY1010"/>
                </a:cxn>
                <a:cxn ang="0">
                  <a:pos x="connsiteX1011" y="connsiteY1011"/>
                </a:cxn>
                <a:cxn ang="0">
                  <a:pos x="connsiteX1012" y="connsiteY1012"/>
                </a:cxn>
                <a:cxn ang="0">
                  <a:pos x="connsiteX1013" y="connsiteY1013"/>
                </a:cxn>
                <a:cxn ang="0">
                  <a:pos x="connsiteX1014" y="connsiteY1014"/>
                </a:cxn>
                <a:cxn ang="0">
                  <a:pos x="connsiteX1015" y="connsiteY1015"/>
                </a:cxn>
                <a:cxn ang="0">
                  <a:pos x="connsiteX1016" y="connsiteY1016"/>
                </a:cxn>
                <a:cxn ang="0">
                  <a:pos x="connsiteX1017" y="connsiteY1017"/>
                </a:cxn>
                <a:cxn ang="0">
                  <a:pos x="connsiteX1018" y="connsiteY1018"/>
                </a:cxn>
                <a:cxn ang="0">
                  <a:pos x="connsiteX1019" y="connsiteY1019"/>
                </a:cxn>
                <a:cxn ang="0">
                  <a:pos x="connsiteX1020" y="connsiteY1020"/>
                </a:cxn>
                <a:cxn ang="0">
                  <a:pos x="connsiteX1021" y="connsiteY1021"/>
                </a:cxn>
                <a:cxn ang="0">
                  <a:pos x="connsiteX1022" y="connsiteY1022"/>
                </a:cxn>
                <a:cxn ang="0">
                  <a:pos x="connsiteX1023" y="connsiteY1023"/>
                </a:cxn>
                <a:cxn ang="0">
                  <a:pos x="connsiteX1024" y="connsiteY1024"/>
                </a:cxn>
                <a:cxn ang="0">
                  <a:pos x="connsiteX1025" y="connsiteY1025"/>
                </a:cxn>
                <a:cxn ang="0">
                  <a:pos x="connsiteX1026" y="connsiteY1026"/>
                </a:cxn>
                <a:cxn ang="0">
                  <a:pos x="connsiteX1027" y="connsiteY1027"/>
                </a:cxn>
                <a:cxn ang="0">
                  <a:pos x="connsiteX1028" y="connsiteY1028"/>
                </a:cxn>
                <a:cxn ang="0">
                  <a:pos x="connsiteX1029" y="connsiteY1029"/>
                </a:cxn>
                <a:cxn ang="0">
                  <a:pos x="connsiteX1030" y="connsiteY1030"/>
                </a:cxn>
                <a:cxn ang="0">
                  <a:pos x="connsiteX1031" y="connsiteY1031"/>
                </a:cxn>
                <a:cxn ang="0">
                  <a:pos x="connsiteX1032" y="connsiteY1032"/>
                </a:cxn>
                <a:cxn ang="0">
                  <a:pos x="connsiteX1033" y="connsiteY1033"/>
                </a:cxn>
                <a:cxn ang="0">
                  <a:pos x="connsiteX1034" y="connsiteY1034"/>
                </a:cxn>
                <a:cxn ang="0">
                  <a:pos x="connsiteX1035" y="connsiteY1035"/>
                </a:cxn>
                <a:cxn ang="0">
                  <a:pos x="connsiteX1036" y="connsiteY1036"/>
                </a:cxn>
                <a:cxn ang="0">
                  <a:pos x="connsiteX1037" y="connsiteY1037"/>
                </a:cxn>
                <a:cxn ang="0">
                  <a:pos x="connsiteX1038" y="connsiteY1038"/>
                </a:cxn>
                <a:cxn ang="0">
                  <a:pos x="connsiteX1039" y="connsiteY1039"/>
                </a:cxn>
                <a:cxn ang="0">
                  <a:pos x="connsiteX1040" y="connsiteY1040"/>
                </a:cxn>
                <a:cxn ang="0">
                  <a:pos x="connsiteX1041" y="connsiteY1041"/>
                </a:cxn>
                <a:cxn ang="0">
                  <a:pos x="connsiteX1042" y="connsiteY1042"/>
                </a:cxn>
                <a:cxn ang="0">
                  <a:pos x="connsiteX1043" y="connsiteY1043"/>
                </a:cxn>
                <a:cxn ang="0">
                  <a:pos x="connsiteX1044" y="connsiteY1044"/>
                </a:cxn>
                <a:cxn ang="0">
                  <a:pos x="connsiteX1045" y="connsiteY1045"/>
                </a:cxn>
                <a:cxn ang="0">
                  <a:pos x="connsiteX1046" y="connsiteY1046"/>
                </a:cxn>
                <a:cxn ang="0">
                  <a:pos x="connsiteX1047" y="connsiteY1047"/>
                </a:cxn>
                <a:cxn ang="0">
                  <a:pos x="connsiteX1048" y="connsiteY1048"/>
                </a:cxn>
                <a:cxn ang="0">
                  <a:pos x="connsiteX1049" y="connsiteY1049"/>
                </a:cxn>
                <a:cxn ang="0">
                  <a:pos x="connsiteX1050" y="connsiteY1050"/>
                </a:cxn>
                <a:cxn ang="0">
                  <a:pos x="connsiteX1051" y="connsiteY1051"/>
                </a:cxn>
                <a:cxn ang="0">
                  <a:pos x="connsiteX1052" y="connsiteY1052"/>
                </a:cxn>
                <a:cxn ang="0">
                  <a:pos x="connsiteX1053" y="connsiteY1053"/>
                </a:cxn>
                <a:cxn ang="0">
                  <a:pos x="connsiteX1054" y="connsiteY1054"/>
                </a:cxn>
                <a:cxn ang="0">
                  <a:pos x="connsiteX1055" y="connsiteY1055"/>
                </a:cxn>
                <a:cxn ang="0">
                  <a:pos x="connsiteX1056" y="connsiteY1056"/>
                </a:cxn>
                <a:cxn ang="0">
                  <a:pos x="connsiteX1057" y="connsiteY1057"/>
                </a:cxn>
                <a:cxn ang="0">
                  <a:pos x="connsiteX1058" y="connsiteY1058"/>
                </a:cxn>
                <a:cxn ang="0">
                  <a:pos x="connsiteX1059" y="connsiteY1059"/>
                </a:cxn>
                <a:cxn ang="0">
                  <a:pos x="connsiteX1060" y="connsiteY1060"/>
                </a:cxn>
                <a:cxn ang="0">
                  <a:pos x="connsiteX1061" y="connsiteY1061"/>
                </a:cxn>
                <a:cxn ang="0">
                  <a:pos x="connsiteX1062" y="connsiteY1062"/>
                </a:cxn>
                <a:cxn ang="0">
                  <a:pos x="connsiteX1063" y="connsiteY1063"/>
                </a:cxn>
                <a:cxn ang="0">
                  <a:pos x="connsiteX1064" y="connsiteY1064"/>
                </a:cxn>
                <a:cxn ang="0">
                  <a:pos x="connsiteX1065" y="connsiteY1065"/>
                </a:cxn>
                <a:cxn ang="0">
                  <a:pos x="connsiteX1066" y="connsiteY1066"/>
                </a:cxn>
                <a:cxn ang="0">
                  <a:pos x="connsiteX1067" y="connsiteY1067"/>
                </a:cxn>
                <a:cxn ang="0">
                  <a:pos x="connsiteX1068" y="connsiteY1068"/>
                </a:cxn>
                <a:cxn ang="0">
                  <a:pos x="connsiteX1069" y="connsiteY1069"/>
                </a:cxn>
                <a:cxn ang="0">
                  <a:pos x="connsiteX1070" y="connsiteY1070"/>
                </a:cxn>
                <a:cxn ang="0">
                  <a:pos x="connsiteX1071" y="connsiteY1071"/>
                </a:cxn>
                <a:cxn ang="0">
                  <a:pos x="connsiteX1072" y="connsiteY1072"/>
                </a:cxn>
                <a:cxn ang="0">
                  <a:pos x="connsiteX1073" y="connsiteY1073"/>
                </a:cxn>
                <a:cxn ang="0">
                  <a:pos x="connsiteX1074" y="connsiteY1074"/>
                </a:cxn>
                <a:cxn ang="0">
                  <a:pos x="connsiteX1075" y="connsiteY1075"/>
                </a:cxn>
                <a:cxn ang="0">
                  <a:pos x="connsiteX1076" y="connsiteY1076"/>
                </a:cxn>
                <a:cxn ang="0">
                  <a:pos x="connsiteX1077" y="connsiteY1077"/>
                </a:cxn>
                <a:cxn ang="0">
                  <a:pos x="connsiteX1078" y="connsiteY1078"/>
                </a:cxn>
                <a:cxn ang="0">
                  <a:pos x="connsiteX1079" y="connsiteY1079"/>
                </a:cxn>
                <a:cxn ang="0">
                  <a:pos x="connsiteX1080" y="connsiteY1080"/>
                </a:cxn>
                <a:cxn ang="0">
                  <a:pos x="connsiteX1081" y="connsiteY1081"/>
                </a:cxn>
                <a:cxn ang="0">
                  <a:pos x="connsiteX1082" y="connsiteY1082"/>
                </a:cxn>
                <a:cxn ang="0">
                  <a:pos x="connsiteX1083" y="connsiteY1083"/>
                </a:cxn>
                <a:cxn ang="0">
                  <a:pos x="connsiteX1084" y="connsiteY1084"/>
                </a:cxn>
                <a:cxn ang="0">
                  <a:pos x="connsiteX1085" y="connsiteY1085"/>
                </a:cxn>
                <a:cxn ang="0">
                  <a:pos x="connsiteX1086" y="connsiteY1086"/>
                </a:cxn>
                <a:cxn ang="0">
                  <a:pos x="connsiteX1087" y="connsiteY1087"/>
                </a:cxn>
                <a:cxn ang="0">
                  <a:pos x="connsiteX1088" y="connsiteY1088"/>
                </a:cxn>
                <a:cxn ang="0">
                  <a:pos x="connsiteX1089" y="connsiteY1089"/>
                </a:cxn>
                <a:cxn ang="0">
                  <a:pos x="connsiteX1090" y="connsiteY1090"/>
                </a:cxn>
                <a:cxn ang="0">
                  <a:pos x="connsiteX1091" y="connsiteY1091"/>
                </a:cxn>
                <a:cxn ang="0">
                  <a:pos x="connsiteX1092" y="connsiteY1092"/>
                </a:cxn>
                <a:cxn ang="0">
                  <a:pos x="connsiteX1093" y="connsiteY1093"/>
                </a:cxn>
                <a:cxn ang="0">
                  <a:pos x="connsiteX1094" y="connsiteY1094"/>
                </a:cxn>
                <a:cxn ang="0">
                  <a:pos x="connsiteX1095" y="connsiteY1095"/>
                </a:cxn>
                <a:cxn ang="0">
                  <a:pos x="connsiteX1096" y="connsiteY1096"/>
                </a:cxn>
                <a:cxn ang="0">
                  <a:pos x="connsiteX1097" y="connsiteY1097"/>
                </a:cxn>
                <a:cxn ang="0">
                  <a:pos x="connsiteX1098" y="connsiteY1098"/>
                </a:cxn>
                <a:cxn ang="0">
                  <a:pos x="connsiteX1099" y="connsiteY1099"/>
                </a:cxn>
                <a:cxn ang="0">
                  <a:pos x="connsiteX1100" y="connsiteY1100"/>
                </a:cxn>
                <a:cxn ang="0">
                  <a:pos x="connsiteX1101" y="connsiteY1101"/>
                </a:cxn>
                <a:cxn ang="0">
                  <a:pos x="connsiteX1102" y="connsiteY1102"/>
                </a:cxn>
                <a:cxn ang="0">
                  <a:pos x="connsiteX1103" y="connsiteY1103"/>
                </a:cxn>
                <a:cxn ang="0">
                  <a:pos x="connsiteX1104" y="connsiteY1104"/>
                </a:cxn>
                <a:cxn ang="0">
                  <a:pos x="connsiteX1105" y="connsiteY1105"/>
                </a:cxn>
                <a:cxn ang="0">
                  <a:pos x="connsiteX1106" y="connsiteY1106"/>
                </a:cxn>
                <a:cxn ang="0">
                  <a:pos x="connsiteX1107" y="connsiteY1107"/>
                </a:cxn>
                <a:cxn ang="0">
                  <a:pos x="connsiteX1108" y="connsiteY1108"/>
                </a:cxn>
                <a:cxn ang="0">
                  <a:pos x="connsiteX1109" y="connsiteY1109"/>
                </a:cxn>
                <a:cxn ang="0">
                  <a:pos x="connsiteX1110" y="connsiteY1110"/>
                </a:cxn>
                <a:cxn ang="0">
                  <a:pos x="connsiteX1111" y="connsiteY1111"/>
                </a:cxn>
                <a:cxn ang="0">
                  <a:pos x="connsiteX1112" y="connsiteY1112"/>
                </a:cxn>
                <a:cxn ang="0">
                  <a:pos x="connsiteX1113" y="connsiteY1113"/>
                </a:cxn>
                <a:cxn ang="0">
                  <a:pos x="connsiteX1114" y="connsiteY1114"/>
                </a:cxn>
                <a:cxn ang="0">
                  <a:pos x="connsiteX1115" y="connsiteY1115"/>
                </a:cxn>
                <a:cxn ang="0">
                  <a:pos x="connsiteX1116" y="connsiteY1116"/>
                </a:cxn>
                <a:cxn ang="0">
                  <a:pos x="connsiteX1117" y="connsiteY1117"/>
                </a:cxn>
                <a:cxn ang="0">
                  <a:pos x="connsiteX1118" y="connsiteY1118"/>
                </a:cxn>
                <a:cxn ang="0">
                  <a:pos x="connsiteX1119" y="connsiteY1119"/>
                </a:cxn>
                <a:cxn ang="0">
                  <a:pos x="connsiteX1120" y="connsiteY1120"/>
                </a:cxn>
                <a:cxn ang="0">
                  <a:pos x="connsiteX1121" y="connsiteY1121"/>
                </a:cxn>
                <a:cxn ang="0">
                  <a:pos x="connsiteX1122" y="connsiteY1122"/>
                </a:cxn>
                <a:cxn ang="0">
                  <a:pos x="connsiteX1123" y="connsiteY1123"/>
                </a:cxn>
                <a:cxn ang="0">
                  <a:pos x="connsiteX1124" y="connsiteY1124"/>
                </a:cxn>
                <a:cxn ang="0">
                  <a:pos x="connsiteX1125" y="connsiteY1125"/>
                </a:cxn>
                <a:cxn ang="0">
                  <a:pos x="connsiteX1126" y="connsiteY1126"/>
                </a:cxn>
                <a:cxn ang="0">
                  <a:pos x="connsiteX1127" y="connsiteY1127"/>
                </a:cxn>
                <a:cxn ang="0">
                  <a:pos x="connsiteX1128" y="connsiteY1128"/>
                </a:cxn>
                <a:cxn ang="0">
                  <a:pos x="connsiteX1129" y="connsiteY1129"/>
                </a:cxn>
                <a:cxn ang="0">
                  <a:pos x="connsiteX1130" y="connsiteY1130"/>
                </a:cxn>
                <a:cxn ang="0">
                  <a:pos x="connsiteX1131" y="connsiteY1131"/>
                </a:cxn>
                <a:cxn ang="0">
                  <a:pos x="connsiteX1132" y="connsiteY1132"/>
                </a:cxn>
                <a:cxn ang="0">
                  <a:pos x="connsiteX1133" y="connsiteY1133"/>
                </a:cxn>
                <a:cxn ang="0">
                  <a:pos x="connsiteX1134" y="connsiteY1134"/>
                </a:cxn>
                <a:cxn ang="0">
                  <a:pos x="connsiteX1135" y="connsiteY1135"/>
                </a:cxn>
                <a:cxn ang="0">
                  <a:pos x="connsiteX1136" y="connsiteY1136"/>
                </a:cxn>
                <a:cxn ang="0">
                  <a:pos x="connsiteX1137" y="connsiteY1137"/>
                </a:cxn>
                <a:cxn ang="0">
                  <a:pos x="connsiteX1138" y="connsiteY1138"/>
                </a:cxn>
                <a:cxn ang="0">
                  <a:pos x="connsiteX1139" y="connsiteY1139"/>
                </a:cxn>
                <a:cxn ang="0">
                  <a:pos x="connsiteX1140" y="connsiteY1140"/>
                </a:cxn>
                <a:cxn ang="0">
                  <a:pos x="connsiteX1141" y="connsiteY1141"/>
                </a:cxn>
                <a:cxn ang="0">
                  <a:pos x="connsiteX1142" y="connsiteY1142"/>
                </a:cxn>
                <a:cxn ang="0">
                  <a:pos x="connsiteX1143" y="connsiteY1143"/>
                </a:cxn>
                <a:cxn ang="0">
                  <a:pos x="connsiteX1144" y="connsiteY1144"/>
                </a:cxn>
                <a:cxn ang="0">
                  <a:pos x="connsiteX1145" y="connsiteY1145"/>
                </a:cxn>
                <a:cxn ang="0">
                  <a:pos x="connsiteX1146" y="connsiteY1146"/>
                </a:cxn>
                <a:cxn ang="0">
                  <a:pos x="connsiteX1147" y="connsiteY1147"/>
                </a:cxn>
                <a:cxn ang="0">
                  <a:pos x="connsiteX1148" y="connsiteY1148"/>
                </a:cxn>
                <a:cxn ang="0">
                  <a:pos x="connsiteX1149" y="connsiteY1149"/>
                </a:cxn>
                <a:cxn ang="0">
                  <a:pos x="connsiteX1150" y="connsiteY1150"/>
                </a:cxn>
                <a:cxn ang="0">
                  <a:pos x="connsiteX1151" y="connsiteY1151"/>
                </a:cxn>
                <a:cxn ang="0">
                  <a:pos x="connsiteX1152" y="connsiteY1152"/>
                </a:cxn>
                <a:cxn ang="0">
                  <a:pos x="connsiteX1153" y="connsiteY1153"/>
                </a:cxn>
                <a:cxn ang="0">
                  <a:pos x="connsiteX1154" y="connsiteY1154"/>
                </a:cxn>
                <a:cxn ang="0">
                  <a:pos x="connsiteX1155" y="connsiteY1155"/>
                </a:cxn>
                <a:cxn ang="0">
                  <a:pos x="connsiteX1156" y="connsiteY1156"/>
                </a:cxn>
                <a:cxn ang="0">
                  <a:pos x="connsiteX1157" y="connsiteY1157"/>
                </a:cxn>
                <a:cxn ang="0">
                  <a:pos x="connsiteX1158" y="connsiteY1158"/>
                </a:cxn>
                <a:cxn ang="0">
                  <a:pos x="connsiteX1159" y="connsiteY1159"/>
                </a:cxn>
                <a:cxn ang="0">
                  <a:pos x="connsiteX1160" y="connsiteY1160"/>
                </a:cxn>
                <a:cxn ang="0">
                  <a:pos x="connsiteX1161" y="connsiteY1161"/>
                </a:cxn>
                <a:cxn ang="0">
                  <a:pos x="connsiteX1162" y="connsiteY1162"/>
                </a:cxn>
                <a:cxn ang="0">
                  <a:pos x="connsiteX1163" y="connsiteY1163"/>
                </a:cxn>
                <a:cxn ang="0">
                  <a:pos x="connsiteX1164" y="connsiteY1164"/>
                </a:cxn>
                <a:cxn ang="0">
                  <a:pos x="connsiteX1165" y="connsiteY1165"/>
                </a:cxn>
                <a:cxn ang="0">
                  <a:pos x="connsiteX1166" y="connsiteY1166"/>
                </a:cxn>
                <a:cxn ang="0">
                  <a:pos x="connsiteX1167" y="connsiteY1167"/>
                </a:cxn>
                <a:cxn ang="0">
                  <a:pos x="connsiteX1168" y="connsiteY1168"/>
                </a:cxn>
                <a:cxn ang="0">
                  <a:pos x="connsiteX1169" y="connsiteY1169"/>
                </a:cxn>
                <a:cxn ang="0">
                  <a:pos x="connsiteX1170" y="connsiteY1170"/>
                </a:cxn>
                <a:cxn ang="0">
                  <a:pos x="connsiteX1171" y="connsiteY1171"/>
                </a:cxn>
                <a:cxn ang="0">
                  <a:pos x="connsiteX1172" y="connsiteY1172"/>
                </a:cxn>
                <a:cxn ang="0">
                  <a:pos x="connsiteX1173" y="connsiteY1173"/>
                </a:cxn>
                <a:cxn ang="0">
                  <a:pos x="connsiteX1174" y="connsiteY1174"/>
                </a:cxn>
                <a:cxn ang="0">
                  <a:pos x="connsiteX1175" y="connsiteY1175"/>
                </a:cxn>
                <a:cxn ang="0">
                  <a:pos x="connsiteX1176" y="connsiteY1176"/>
                </a:cxn>
                <a:cxn ang="0">
                  <a:pos x="connsiteX1177" y="connsiteY1177"/>
                </a:cxn>
                <a:cxn ang="0">
                  <a:pos x="connsiteX1178" y="connsiteY1178"/>
                </a:cxn>
                <a:cxn ang="0">
                  <a:pos x="connsiteX1179" y="connsiteY1179"/>
                </a:cxn>
                <a:cxn ang="0">
                  <a:pos x="connsiteX1180" y="connsiteY1180"/>
                </a:cxn>
                <a:cxn ang="0">
                  <a:pos x="connsiteX1181" y="connsiteY1181"/>
                </a:cxn>
                <a:cxn ang="0">
                  <a:pos x="connsiteX1182" y="connsiteY1182"/>
                </a:cxn>
                <a:cxn ang="0">
                  <a:pos x="connsiteX1183" y="connsiteY1183"/>
                </a:cxn>
                <a:cxn ang="0">
                  <a:pos x="connsiteX1184" y="connsiteY1184"/>
                </a:cxn>
                <a:cxn ang="0">
                  <a:pos x="connsiteX1185" y="connsiteY1185"/>
                </a:cxn>
                <a:cxn ang="0">
                  <a:pos x="connsiteX1186" y="connsiteY1186"/>
                </a:cxn>
                <a:cxn ang="0">
                  <a:pos x="connsiteX1187" y="connsiteY1187"/>
                </a:cxn>
                <a:cxn ang="0">
                  <a:pos x="connsiteX1188" y="connsiteY1188"/>
                </a:cxn>
                <a:cxn ang="0">
                  <a:pos x="connsiteX1189" y="connsiteY1189"/>
                </a:cxn>
                <a:cxn ang="0">
                  <a:pos x="connsiteX1190" y="connsiteY1190"/>
                </a:cxn>
                <a:cxn ang="0">
                  <a:pos x="connsiteX1191" y="connsiteY1191"/>
                </a:cxn>
                <a:cxn ang="0">
                  <a:pos x="connsiteX1192" y="connsiteY1192"/>
                </a:cxn>
                <a:cxn ang="0">
                  <a:pos x="connsiteX1193" y="connsiteY1193"/>
                </a:cxn>
                <a:cxn ang="0">
                  <a:pos x="connsiteX1194" y="connsiteY1194"/>
                </a:cxn>
                <a:cxn ang="0">
                  <a:pos x="connsiteX1195" y="connsiteY1195"/>
                </a:cxn>
                <a:cxn ang="0">
                  <a:pos x="connsiteX1196" y="connsiteY1196"/>
                </a:cxn>
                <a:cxn ang="0">
                  <a:pos x="connsiteX1197" y="connsiteY1197"/>
                </a:cxn>
                <a:cxn ang="0">
                  <a:pos x="connsiteX1198" y="connsiteY1198"/>
                </a:cxn>
                <a:cxn ang="0">
                  <a:pos x="connsiteX1199" y="connsiteY1199"/>
                </a:cxn>
                <a:cxn ang="0">
                  <a:pos x="connsiteX1200" y="connsiteY1200"/>
                </a:cxn>
                <a:cxn ang="0">
                  <a:pos x="connsiteX1201" y="connsiteY1201"/>
                </a:cxn>
                <a:cxn ang="0">
                  <a:pos x="connsiteX1202" y="connsiteY1202"/>
                </a:cxn>
                <a:cxn ang="0">
                  <a:pos x="connsiteX1203" y="connsiteY1203"/>
                </a:cxn>
                <a:cxn ang="0">
                  <a:pos x="connsiteX1204" y="connsiteY1204"/>
                </a:cxn>
                <a:cxn ang="0">
                  <a:pos x="connsiteX1205" y="connsiteY1205"/>
                </a:cxn>
                <a:cxn ang="0">
                  <a:pos x="connsiteX1206" y="connsiteY1206"/>
                </a:cxn>
                <a:cxn ang="0">
                  <a:pos x="connsiteX1207" y="connsiteY1207"/>
                </a:cxn>
                <a:cxn ang="0">
                  <a:pos x="connsiteX1208" y="connsiteY1208"/>
                </a:cxn>
                <a:cxn ang="0">
                  <a:pos x="connsiteX1209" y="connsiteY1209"/>
                </a:cxn>
                <a:cxn ang="0">
                  <a:pos x="connsiteX1210" y="connsiteY1210"/>
                </a:cxn>
                <a:cxn ang="0">
                  <a:pos x="connsiteX1211" y="connsiteY1211"/>
                </a:cxn>
                <a:cxn ang="0">
                  <a:pos x="connsiteX1212" y="connsiteY1212"/>
                </a:cxn>
                <a:cxn ang="0">
                  <a:pos x="connsiteX1213" y="connsiteY1213"/>
                </a:cxn>
                <a:cxn ang="0">
                  <a:pos x="connsiteX1214" y="connsiteY1214"/>
                </a:cxn>
                <a:cxn ang="0">
                  <a:pos x="connsiteX1215" y="connsiteY1215"/>
                </a:cxn>
                <a:cxn ang="0">
                  <a:pos x="connsiteX1216" y="connsiteY1216"/>
                </a:cxn>
                <a:cxn ang="0">
                  <a:pos x="connsiteX1217" y="connsiteY1217"/>
                </a:cxn>
                <a:cxn ang="0">
                  <a:pos x="connsiteX1218" y="connsiteY1218"/>
                </a:cxn>
                <a:cxn ang="0">
                  <a:pos x="connsiteX1219" y="connsiteY1219"/>
                </a:cxn>
                <a:cxn ang="0">
                  <a:pos x="connsiteX1220" y="connsiteY1220"/>
                </a:cxn>
                <a:cxn ang="0">
                  <a:pos x="connsiteX1221" y="connsiteY1221"/>
                </a:cxn>
                <a:cxn ang="0">
                  <a:pos x="connsiteX1222" y="connsiteY1222"/>
                </a:cxn>
                <a:cxn ang="0">
                  <a:pos x="connsiteX1223" y="connsiteY1223"/>
                </a:cxn>
                <a:cxn ang="0">
                  <a:pos x="connsiteX1224" y="connsiteY1224"/>
                </a:cxn>
                <a:cxn ang="0">
                  <a:pos x="connsiteX1225" y="connsiteY1225"/>
                </a:cxn>
                <a:cxn ang="0">
                  <a:pos x="connsiteX1226" y="connsiteY1226"/>
                </a:cxn>
                <a:cxn ang="0">
                  <a:pos x="connsiteX1227" y="connsiteY1227"/>
                </a:cxn>
                <a:cxn ang="0">
                  <a:pos x="connsiteX1228" y="connsiteY1228"/>
                </a:cxn>
                <a:cxn ang="0">
                  <a:pos x="connsiteX1229" y="connsiteY1229"/>
                </a:cxn>
                <a:cxn ang="0">
                  <a:pos x="connsiteX1230" y="connsiteY1230"/>
                </a:cxn>
                <a:cxn ang="0">
                  <a:pos x="connsiteX1231" y="connsiteY1231"/>
                </a:cxn>
                <a:cxn ang="0">
                  <a:pos x="connsiteX1232" y="connsiteY1232"/>
                </a:cxn>
                <a:cxn ang="0">
                  <a:pos x="connsiteX1233" y="connsiteY1233"/>
                </a:cxn>
                <a:cxn ang="0">
                  <a:pos x="connsiteX1234" y="connsiteY1234"/>
                </a:cxn>
                <a:cxn ang="0">
                  <a:pos x="connsiteX1235" y="connsiteY1235"/>
                </a:cxn>
                <a:cxn ang="0">
                  <a:pos x="connsiteX1236" y="connsiteY1236"/>
                </a:cxn>
                <a:cxn ang="0">
                  <a:pos x="connsiteX1237" y="connsiteY1237"/>
                </a:cxn>
                <a:cxn ang="0">
                  <a:pos x="connsiteX1238" y="connsiteY1238"/>
                </a:cxn>
                <a:cxn ang="0">
                  <a:pos x="connsiteX1239" y="connsiteY1239"/>
                </a:cxn>
                <a:cxn ang="0">
                  <a:pos x="connsiteX1240" y="connsiteY1240"/>
                </a:cxn>
                <a:cxn ang="0">
                  <a:pos x="connsiteX1241" y="connsiteY1241"/>
                </a:cxn>
                <a:cxn ang="0">
                  <a:pos x="connsiteX1242" y="connsiteY1242"/>
                </a:cxn>
                <a:cxn ang="0">
                  <a:pos x="connsiteX1243" y="connsiteY1243"/>
                </a:cxn>
                <a:cxn ang="0">
                  <a:pos x="connsiteX1244" y="connsiteY1244"/>
                </a:cxn>
                <a:cxn ang="0">
                  <a:pos x="connsiteX1245" y="connsiteY1245"/>
                </a:cxn>
                <a:cxn ang="0">
                  <a:pos x="connsiteX1246" y="connsiteY1246"/>
                </a:cxn>
                <a:cxn ang="0">
                  <a:pos x="connsiteX1247" y="connsiteY1247"/>
                </a:cxn>
                <a:cxn ang="0">
                  <a:pos x="connsiteX1248" y="connsiteY1248"/>
                </a:cxn>
                <a:cxn ang="0">
                  <a:pos x="connsiteX1249" y="connsiteY1249"/>
                </a:cxn>
                <a:cxn ang="0">
                  <a:pos x="connsiteX1250" y="connsiteY1250"/>
                </a:cxn>
                <a:cxn ang="0">
                  <a:pos x="connsiteX1251" y="connsiteY1251"/>
                </a:cxn>
                <a:cxn ang="0">
                  <a:pos x="connsiteX1252" y="connsiteY1252"/>
                </a:cxn>
                <a:cxn ang="0">
                  <a:pos x="connsiteX1253" y="connsiteY1253"/>
                </a:cxn>
                <a:cxn ang="0">
                  <a:pos x="connsiteX1254" y="connsiteY1254"/>
                </a:cxn>
                <a:cxn ang="0">
                  <a:pos x="connsiteX1255" y="connsiteY1255"/>
                </a:cxn>
                <a:cxn ang="0">
                  <a:pos x="connsiteX1256" y="connsiteY1256"/>
                </a:cxn>
                <a:cxn ang="0">
                  <a:pos x="connsiteX1257" y="connsiteY1257"/>
                </a:cxn>
                <a:cxn ang="0">
                  <a:pos x="connsiteX1258" y="connsiteY1258"/>
                </a:cxn>
                <a:cxn ang="0">
                  <a:pos x="connsiteX1259" y="connsiteY1259"/>
                </a:cxn>
                <a:cxn ang="0">
                  <a:pos x="connsiteX1260" y="connsiteY1260"/>
                </a:cxn>
                <a:cxn ang="0">
                  <a:pos x="connsiteX1261" y="connsiteY1261"/>
                </a:cxn>
                <a:cxn ang="0">
                  <a:pos x="connsiteX1262" y="connsiteY1262"/>
                </a:cxn>
                <a:cxn ang="0">
                  <a:pos x="connsiteX1263" y="connsiteY1263"/>
                </a:cxn>
                <a:cxn ang="0">
                  <a:pos x="connsiteX1264" y="connsiteY1264"/>
                </a:cxn>
                <a:cxn ang="0">
                  <a:pos x="connsiteX1265" y="connsiteY1265"/>
                </a:cxn>
                <a:cxn ang="0">
                  <a:pos x="connsiteX1266" y="connsiteY1266"/>
                </a:cxn>
                <a:cxn ang="0">
                  <a:pos x="connsiteX1267" y="connsiteY1267"/>
                </a:cxn>
                <a:cxn ang="0">
                  <a:pos x="connsiteX1268" y="connsiteY1268"/>
                </a:cxn>
                <a:cxn ang="0">
                  <a:pos x="connsiteX1269" y="connsiteY1269"/>
                </a:cxn>
                <a:cxn ang="0">
                  <a:pos x="connsiteX1270" y="connsiteY1270"/>
                </a:cxn>
                <a:cxn ang="0">
                  <a:pos x="connsiteX1271" y="connsiteY1271"/>
                </a:cxn>
                <a:cxn ang="0">
                  <a:pos x="connsiteX1272" y="connsiteY1272"/>
                </a:cxn>
                <a:cxn ang="0">
                  <a:pos x="connsiteX1273" y="connsiteY1273"/>
                </a:cxn>
                <a:cxn ang="0">
                  <a:pos x="connsiteX1274" y="connsiteY1274"/>
                </a:cxn>
                <a:cxn ang="0">
                  <a:pos x="connsiteX1275" y="connsiteY1275"/>
                </a:cxn>
                <a:cxn ang="0">
                  <a:pos x="connsiteX1276" y="connsiteY1276"/>
                </a:cxn>
                <a:cxn ang="0">
                  <a:pos x="connsiteX1277" y="connsiteY1277"/>
                </a:cxn>
                <a:cxn ang="0">
                  <a:pos x="connsiteX1278" y="connsiteY1278"/>
                </a:cxn>
                <a:cxn ang="0">
                  <a:pos x="connsiteX1279" y="connsiteY1279"/>
                </a:cxn>
                <a:cxn ang="0">
                  <a:pos x="connsiteX1280" y="connsiteY1280"/>
                </a:cxn>
                <a:cxn ang="0">
                  <a:pos x="connsiteX1281" y="connsiteY1281"/>
                </a:cxn>
                <a:cxn ang="0">
                  <a:pos x="connsiteX1282" y="connsiteY1282"/>
                </a:cxn>
                <a:cxn ang="0">
                  <a:pos x="connsiteX1283" y="connsiteY1283"/>
                </a:cxn>
                <a:cxn ang="0">
                  <a:pos x="connsiteX1284" y="connsiteY1284"/>
                </a:cxn>
                <a:cxn ang="0">
                  <a:pos x="connsiteX1285" y="connsiteY1285"/>
                </a:cxn>
                <a:cxn ang="0">
                  <a:pos x="connsiteX1286" y="connsiteY1286"/>
                </a:cxn>
                <a:cxn ang="0">
                  <a:pos x="connsiteX1287" y="connsiteY1287"/>
                </a:cxn>
                <a:cxn ang="0">
                  <a:pos x="connsiteX1288" y="connsiteY1288"/>
                </a:cxn>
                <a:cxn ang="0">
                  <a:pos x="connsiteX1289" y="connsiteY1289"/>
                </a:cxn>
                <a:cxn ang="0">
                  <a:pos x="connsiteX1290" y="connsiteY1290"/>
                </a:cxn>
                <a:cxn ang="0">
                  <a:pos x="connsiteX1291" y="connsiteY1291"/>
                </a:cxn>
                <a:cxn ang="0">
                  <a:pos x="connsiteX1292" y="connsiteY1292"/>
                </a:cxn>
                <a:cxn ang="0">
                  <a:pos x="connsiteX1293" y="connsiteY1293"/>
                </a:cxn>
                <a:cxn ang="0">
                  <a:pos x="connsiteX1294" y="connsiteY1294"/>
                </a:cxn>
                <a:cxn ang="0">
                  <a:pos x="connsiteX1295" y="connsiteY1295"/>
                </a:cxn>
                <a:cxn ang="0">
                  <a:pos x="connsiteX1296" y="connsiteY1296"/>
                </a:cxn>
                <a:cxn ang="0">
                  <a:pos x="connsiteX1297" y="connsiteY1297"/>
                </a:cxn>
                <a:cxn ang="0">
                  <a:pos x="connsiteX1298" y="connsiteY1298"/>
                </a:cxn>
                <a:cxn ang="0">
                  <a:pos x="connsiteX1299" y="connsiteY1299"/>
                </a:cxn>
                <a:cxn ang="0">
                  <a:pos x="connsiteX1300" y="connsiteY1300"/>
                </a:cxn>
                <a:cxn ang="0">
                  <a:pos x="connsiteX1301" y="connsiteY1301"/>
                </a:cxn>
                <a:cxn ang="0">
                  <a:pos x="connsiteX1302" y="connsiteY1302"/>
                </a:cxn>
                <a:cxn ang="0">
                  <a:pos x="connsiteX1303" y="connsiteY1303"/>
                </a:cxn>
                <a:cxn ang="0">
                  <a:pos x="connsiteX1304" y="connsiteY1304"/>
                </a:cxn>
                <a:cxn ang="0">
                  <a:pos x="connsiteX1305" y="connsiteY1305"/>
                </a:cxn>
                <a:cxn ang="0">
                  <a:pos x="connsiteX1306" y="connsiteY1306"/>
                </a:cxn>
                <a:cxn ang="0">
                  <a:pos x="connsiteX1307" y="connsiteY1307"/>
                </a:cxn>
                <a:cxn ang="0">
                  <a:pos x="connsiteX1308" y="connsiteY1308"/>
                </a:cxn>
                <a:cxn ang="0">
                  <a:pos x="connsiteX1309" y="connsiteY1309"/>
                </a:cxn>
                <a:cxn ang="0">
                  <a:pos x="connsiteX1310" y="connsiteY1310"/>
                </a:cxn>
                <a:cxn ang="0">
                  <a:pos x="connsiteX1311" y="connsiteY1311"/>
                </a:cxn>
                <a:cxn ang="0">
                  <a:pos x="connsiteX1312" y="connsiteY1312"/>
                </a:cxn>
                <a:cxn ang="0">
                  <a:pos x="connsiteX1313" y="connsiteY1313"/>
                </a:cxn>
                <a:cxn ang="0">
                  <a:pos x="connsiteX1314" y="connsiteY1314"/>
                </a:cxn>
                <a:cxn ang="0">
                  <a:pos x="connsiteX1315" y="connsiteY1315"/>
                </a:cxn>
                <a:cxn ang="0">
                  <a:pos x="connsiteX1316" y="connsiteY1316"/>
                </a:cxn>
                <a:cxn ang="0">
                  <a:pos x="connsiteX1317" y="connsiteY1317"/>
                </a:cxn>
                <a:cxn ang="0">
                  <a:pos x="connsiteX1318" y="connsiteY1318"/>
                </a:cxn>
                <a:cxn ang="0">
                  <a:pos x="connsiteX1319" y="connsiteY1319"/>
                </a:cxn>
                <a:cxn ang="0">
                  <a:pos x="connsiteX1320" y="connsiteY1320"/>
                </a:cxn>
                <a:cxn ang="0">
                  <a:pos x="connsiteX1321" y="connsiteY1321"/>
                </a:cxn>
                <a:cxn ang="0">
                  <a:pos x="connsiteX1322" y="connsiteY1322"/>
                </a:cxn>
                <a:cxn ang="0">
                  <a:pos x="connsiteX1323" y="connsiteY1323"/>
                </a:cxn>
                <a:cxn ang="0">
                  <a:pos x="connsiteX1324" y="connsiteY1324"/>
                </a:cxn>
                <a:cxn ang="0">
                  <a:pos x="connsiteX1325" y="connsiteY1325"/>
                </a:cxn>
                <a:cxn ang="0">
                  <a:pos x="connsiteX1326" y="connsiteY1326"/>
                </a:cxn>
                <a:cxn ang="0">
                  <a:pos x="connsiteX1327" y="connsiteY1327"/>
                </a:cxn>
                <a:cxn ang="0">
                  <a:pos x="connsiteX1328" y="connsiteY1328"/>
                </a:cxn>
                <a:cxn ang="0">
                  <a:pos x="connsiteX1329" y="connsiteY1329"/>
                </a:cxn>
                <a:cxn ang="0">
                  <a:pos x="connsiteX1330" y="connsiteY1330"/>
                </a:cxn>
                <a:cxn ang="0">
                  <a:pos x="connsiteX1331" y="connsiteY1331"/>
                </a:cxn>
                <a:cxn ang="0">
                  <a:pos x="connsiteX1332" y="connsiteY1332"/>
                </a:cxn>
                <a:cxn ang="0">
                  <a:pos x="connsiteX1333" y="connsiteY1333"/>
                </a:cxn>
                <a:cxn ang="0">
                  <a:pos x="connsiteX1334" y="connsiteY1334"/>
                </a:cxn>
                <a:cxn ang="0">
                  <a:pos x="connsiteX1335" y="connsiteY1335"/>
                </a:cxn>
                <a:cxn ang="0">
                  <a:pos x="connsiteX1336" y="connsiteY1336"/>
                </a:cxn>
                <a:cxn ang="0">
                  <a:pos x="connsiteX1337" y="connsiteY1337"/>
                </a:cxn>
                <a:cxn ang="0">
                  <a:pos x="connsiteX1338" y="connsiteY1338"/>
                </a:cxn>
                <a:cxn ang="0">
                  <a:pos x="connsiteX1339" y="connsiteY1339"/>
                </a:cxn>
                <a:cxn ang="0">
                  <a:pos x="connsiteX1340" y="connsiteY1340"/>
                </a:cxn>
                <a:cxn ang="0">
                  <a:pos x="connsiteX1341" y="connsiteY1341"/>
                </a:cxn>
                <a:cxn ang="0">
                  <a:pos x="connsiteX1342" y="connsiteY1342"/>
                </a:cxn>
                <a:cxn ang="0">
                  <a:pos x="connsiteX1343" y="connsiteY1343"/>
                </a:cxn>
                <a:cxn ang="0">
                  <a:pos x="connsiteX1344" y="connsiteY1344"/>
                </a:cxn>
                <a:cxn ang="0">
                  <a:pos x="connsiteX1345" y="connsiteY1345"/>
                </a:cxn>
                <a:cxn ang="0">
                  <a:pos x="connsiteX1346" y="connsiteY1346"/>
                </a:cxn>
                <a:cxn ang="0">
                  <a:pos x="connsiteX1347" y="connsiteY1347"/>
                </a:cxn>
                <a:cxn ang="0">
                  <a:pos x="connsiteX1348" y="connsiteY1348"/>
                </a:cxn>
                <a:cxn ang="0">
                  <a:pos x="connsiteX1349" y="connsiteY1349"/>
                </a:cxn>
                <a:cxn ang="0">
                  <a:pos x="connsiteX1350" y="connsiteY1350"/>
                </a:cxn>
                <a:cxn ang="0">
                  <a:pos x="connsiteX1351" y="connsiteY1351"/>
                </a:cxn>
                <a:cxn ang="0">
                  <a:pos x="connsiteX1352" y="connsiteY1352"/>
                </a:cxn>
                <a:cxn ang="0">
                  <a:pos x="connsiteX1353" y="connsiteY1353"/>
                </a:cxn>
                <a:cxn ang="0">
                  <a:pos x="connsiteX1354" y="connsiteY1354"/>
                </a:cxn>
                <a:cxn ang="0">
                  <a:pos x="connsiteX1355" y="connsiteY1355"/>
                </a:cxn>
                <a:cxn ang="0">
                  <a:pos x="connsiteX1356" y="connsiteY1356"/>
                </a:cxn>
                <a:cxn ang="0">
                  <a:pos x="connsiteX1357" y="connsiteY1357"/>
                </a:cxn>
                <a:cxn ang="0">
                  <a:pos x="connsiteX1358" y="connsiteY1358"/>
                </a:cxn>
                <a:cxn ang="0">
                  <a:pos x="connsiteX1359" y="connsiteY1359"/>
                </a:cxn>
                <a:cxn ang="0">
                  <a:pos x="connsiteX1360" y="connsiteY1360"/>
                </a:cxn>
                <a:cxn ang="0">
                  <a:pos x="connsiteX1361" y="connsiteY1361"/>
                </a:cxn>
                <a:cxn ang="0">
                  <a:pos x="connsiteX1362" y="connsiteY1362"/>
                </a:cxn>
                <a:cxn ang="0">
                  <a:pos x="connsiteX1363" y="connsiteY1363"/>
                </a:cxn>
                <a:cxn ang="0">
                  <a:pos x="connsiteX1364" y="connsiteY1364"/>
                </a:cxn>
                <a:cxn ang="0">
                  <a:pos x="connsiteX1365" y="connsiteY1365"/>
                </a:cxn>
                <a:cxn ang="0">
                  <a:pos x="connsiteX1366" y="connsiteY1366"/>
                </a:cxn>
                <a:cxn ang="0">
                  <a:pos x="connsiteX1367" y="connsiteY1367"/>
                </a:cxn>
                <a:cxn ang="0">
                  <a:pos x="connsiteX1368" y="connsiteY1368"/>
                </a:cxn>
                <a:cxn ang="0">
                  <a:pos x="connsiteX1369" y="connsiteY1369"/>
                </a:cxn>
                <a:cxn ang="0">
                  <a:pos x="connsiteX1370" y="connsiteY1370"/>
                </a:cxn>
                <a:cxn ang="0">
                  <a:pos x="connsiteX1371" y="connsiteY1371"/>
                </a:cxn>
                <a:cxn ang="0">
                  <a:pos x="connsiteX1372" y="connsiteY1372"/>
                </a:cxn>
                <a:cxn ang="0">
                  <a:pos x="connsiteX1373" y="connsiteY1373"/>
                </a:cxn>
                <a:cxn ang="0">
                  <a:pos x="connsiteX1374" y="connsiteY1374"/>
                </a:cxn>
                <a:cxn ang="0">
                  <a:pos x="connsiteX1375" y="connsiteY1375"/>
                </a:cxn>
                <a:cxn ang="0">
                  <a:pos x="connsiteX1376" y="connsiteY1376"/>
                </a:cxn>
                <a:cxn ang="0">
                  <a:pos x="connsiteX1377" y="connsiteY1377"/>
                </a:cxn>
                <a:cxn ang="0">
                  <a:pos x="connsiteX1378" y="connsiteY1378"/>
                </a:cxn>
                <a:cxn ang="0">
                  <a:pos x="connsiteX1379" y="connsiteY1379"/>
                </a:cxn>
                <a:cxn ang="0">
                  <a:pos x="connsiteX1380" y="connsiteY1380"/>
                </a:cxn>
                <a:cxn ang="0">
                  <a:pos x="connsiteX1381" y="connsiteY1381"/>
                </a:cxn>
                <a:cxn ang="0">
                  <a:pos x="connsiteX1382" y="connsiteY1382"/>
                </a:cxn>
                <a:cxn ang="0">
                  <a:pos x="connsiteX1383" y="connsiteY1383"/>
                </a:cxn>
                <a:cxn ang="0">
                  <a:pos x="connsiteX1384" y="connsiteY1384"/>
                </a:cxn>
                <a:cxn ang="0">
                  <a:pos x="connsiteX1385" y="connsiteY1385"/>
                </a:cxn>
                <a:cxn ang="0">
                  <a:pos x="connsiteX1386" y="connsiteY1386"/>
                </a:cxn>
                <a:cxn ang="0">
                  <a:pos x="connsiteX1387" y="connsiteY1387"/>
                </a:cxn>
                <a:cxn ang="0">
                  <a:pos x="connsiteX1388" y="connsiteY1388"/>
                </a:cxn>
                <a:cxn ang="0">
                  <a:pos x="connsiteX1389" y="connsiteY1389"/>
                </a:cxn>
                <a:cxn ang="0">
                  <a:pos x="connsiteX1390" y="connsiteY1390"/>
                </a:cxn>
                <a:cxn ang="0">
                  <a:pos x="connsiteX1391" y="connsiteY1391"/>
                </a:cxn>
                <a:cxn ang="0">
                  <a:pos x="connsiteX1392" y="connsiteY1392"/>
                </a:cxn>
                <a:cxn ang="0">
                  <a:pos x="connsiteX1393" y="connsiteY1393"/>
                </a:cxn>
                <a:cxn ang="0">
                  <a:pos x="connsiteX1394" y="connsiteY1394"/>
                </a:cxn>
                <a:cxn ang="0">
                  <a:pos x="connsiteX1395" y="connsiteY1395"/>
                </a:cxn>
                <a:cxn ang="0">
                  <a:pos x="connsiteX1396" y="connsiteY1396"/>
                </a:cxn>
                <a:cxn ang="0">
                  <a:pos x="connsiteX1397" y="connsiteY1397"/>
                </a:cxn>
                <a:cxn ang="0">
                  <a:pos x="connsiteX1398" y="connsiteY1398"/>
                </a:cxn>
                <a:cxn ang="0">
                  <a:pos x="connsiteX1399" y="connsiteY1399"/>
                </a:cxn>
                <a:cxn ang="0">
                  <a:pos x="connsiteX1400" y="connsiteY1400"/>
                </a:cxn>
                <a:cxn ang="0">
                  <a:pos x="connsiteX1401" y="connsiteY1401"/>
                </a:cxn>
                <a:cxn ang="0">
                  <a:pos x="connsiteX1402" y="connsiteY1402"/>
                </a:cxn>
                <a:cxn ang="0">
                  <a:pos x="connsiteX1403" y="connsiteY1403"/>
                </a:cxn>
                <a:cxn ang="0">
                  <a:pos x="connsiteX1404" y="connsiteY1404"/>
                </a:cxn>
                <a:cxn ang="0">
                  <a:pos x="connsiteX1405" y="connsiteY1405"/>
                </a:cxn>
                <a:cxn ang="0">
                  <a:pos x="connsiteX1406" y="connsiteY1406"/>
                </a:cxn>
                <a:cxn ang="0">
                  <a:pos x="connsiteX1407" y="connsiteY1407"/>
                </a:cxn>
                <a:cxn ang="0">
                  <a:pos x="connsiteX1408" y="connsiteY1408"/>
                </a:cxn>
                <a:cxn ang="0">
                  <a:pos x="connsiteX1409" y="connsiteY1409"/>
                </a:cxn>
                <a:cxn ang="0">
                  <a:pos x="connsiteX1410" y="connsiteY1410"/>
                </a:cxn>
                <a:cxn ang="0">
                  <a:pos x="connsiteX1411" y="connsiteY1411"/>
                </a:cxn>
                <a:cxn ang="0">
                  <a:pos x="connsiteX1412" y="connsiteY1412"/>
                </a:cxn>
                <a:cxn ang="0">
                  <a:pos x="connsiteX1413" y="connsiteY1413"/>
                </a:cxn>
                <a:cxn ang="0">
                  <a:pos x="connsiteX1414" y="connsiteY1414"/>
                </a:cxn>
                <a:cxn ang="0">
                  <a:pos x="connsiteX1415" y="connsiteY1415"/>
                </a:cxn>
                <a:cxn ang="0">
                  <a:pos x="connsiteX1416" y="connsiteY1416"/>
                </a:cxn>
                <a:cxn ang="0">
                  <a:pos x="connsiteX1417" y="connsiteY1417"/>
                </a:cxn>
                <a:cxn ang="0">
                  <a:pos x="connsiteX1418" y="connsiteY1418"/>
                </a:cxn>
                <a:cxn ang="0">
                  <a:pos x="connsiteX1419" y="connsiteY1419"/>
                </a:cxn>
                <a:cxn ang="0">
                  <a:pos x="connsiteX1420" y="connsiteY1420"/>
                </a:cxn>
                <a:cxn ang="0">
                  <a:pos x="connsiteX1421" y="connsiteY1421"/>
                </a:cxn>
                <a:cxn ang="0">
                  <a:pos x="connsiteX1422" y="connsiteY1422"/>
                </a:cxn>
                <a:cxn ang="0">
                  <a:pos x="connsiteX1423" y="connsiteY1423"/>
                </a:cxn>
                <a:cxn ang="0">
                  <a:pos x="connsiteX1424" y="connsiteY1424"/>
                </a:cxn>
                <a:cxn ang="0">
                  <a:pos x="connsiteX1425" y="connsiteY1425"/>
                </a:cxn>
                <a:cxn ang="0">
                  <a:pos x="connsiteX1426" y="connsiteY1426"/>
                </a:cxn>
                <a:cxn ang="0">
                  <a:pos x="connsiteX1427" y="connsiteY1427"/>
                </a:cxn>
                <a:cxn ang="0">
                  <a:pos x="connsiteX1428" y="connsiteY1428"/>
                </a:cxn>
                <a:cxn ang="0">
                  <a:pos x="connsiteX1429" y="connsiteY1429"/>
                </a:cxn>
                <a:cxn ang="0">
                  <a:pos x="connsiteX1430" y="connsiteY1430"/>
                </a:cxn>
                <a:cxn ang="0">
                  <a:pos x="connsiteX1431" y="connsiteY1431"/>
                </a:cxn>
                <a:cxn ang="0">
                  <a:pos x="connsiteX1432" y="connsiteY1432"/>
                </a:cxn>
                <a:cxn ang="0">
                  <a:pos x="connsiteX1433" y="connsiteY1433"/>
                </a:cxn>
                <a:cxn ang="0">
                  <a:pos x="connsiteX1434" y="connsiteY1434"/>
                </a:cxn>
                <a:cxn ang="0">
                  <a:pos x="connsiteX1435" y="connsiteY1435"/>
                </a:cxn>
                <a:cxn ang="0">
                  <a:pos x="connsiteX1436" y="connsiteY1436"/>
                </a:cxn>
                <a:cxn ang="0">
                  <a:pos x="connsiteX1437" y="connsiteY1437"/>
                </a:cxn>
                <a:cxn ang="0">
                  <a:pos x="connsiteX1438" y="connsiteY1438"/>
                </a:cxn>
                <a:cxn ang="0">
                  <a:pos x="connsiteX1439" y="connsiteY1439"/>
                </a:cxn>
                <a:cxn ang="0">
                  <a:pos x="connsiteX1440" y="connsiteY1440"/>
                </a:cxn>
                <a:cxn ang="0">
                  <a:pos x="connsiteX1441" y="connsiteY1441"/>
                </a:cxn>
                <a:cxn ang="0">
                  <a:pos x="connsiteX1442" y="connsiteY1442"/>
                </a:cxn>
                <a:cxn ang="0">
                  <a:pos x="connsiteX1443" y="connsiteY1443"/>
                </a:cxn>
                <a:cxn ang="0">
                  <a:pos x="connsiteX1444" y="connsiteY1444"/>
                </a:cxn>
                <a:cxn ang="0">
                  <a:pos x="connsiteX1445" y="connsiteY1445"/>
                </a:cxn>
                <a:cxn ang="0">
                  <a:pos x="connsiteX1446" y="connsiteY1446"/>
                </a:cxn>
                <a:cxn ang="0">
                  <a:pos x="connsiteX1447" y="connsiteY1447"/>
                </a:cxn>
                <a:cxn ang="0">
                  <a:pos x="connsiteX1448" y="connsiteY1448"/>
                </a:cxn>
                <a:cxn ang="0">
                  <a:pos x="connsiteX1449" y="connsiteY1449"/>
                </a:cxn>
                <a:cxn ang="0">
                  <a:pos x="connsiteX1450" y="connsiteY1450"/>
                </a:cxn>
                <a:cxn ang="0">
                  <a:pos x="connsiteX1451" y="connsiteY1451"/>
                </a:cxn>
                <a:cxn ang="0">
                  <a:pos x="connsiteX1452" y="connsiteY1452"/>
                </a:cxn>
                <a:cxn ang="0">
                  <a:pos x="connsiteX1453" y="connsiteY1453"/>
                </a:cxn>
                <a:cxn ang="0">
                  <a:pos x="connsiteX1454" y="connsiteY1454"/>
                </a:cxn>
                <a:cxn ang="0">
                  <a:pos x="connsiteX1455" y="connsiteY1455"/>
                </a:cxn>
                <a:cxn ang="0">
                  <a:pos x="connsiteX1456" y="connsiteY1456"/>
                </a:cxn>
                <a:cxn ang="0">
                  <a:pos x="connsiteX1457" y="connsiteY1457"/>
                </a:cxn>
                <a:cxn ang="0">
                  <a:pos x="connsiteX1458" y="connsiteY1458"/>
                </a:cxn>
                <a:cxn ang="0">
                  <a:pos x="connsiteX1459" y="connsiteY1459"/>
                </a:cxn>
                <a:cxn ang="0">
                  <a:pos x="connsiteX1460" y="connsiteY1460"/>
                </a:cxn>
                <a:cxn ang="0">
                  <a:pos x="connsiteX1461" y="connsiteY1461"/>
                </a:cxn>
                <a:cxn ang="0">
                  <a:pos x="connsiteX1462" y="connsiteY1462"/>
                </a:cxn>
                <a:cxn ang="0">
                  <a:pos x="connsiteX1463" y="connsiteY1463"/>
                </a:cxn>
                <a:cxn ang="0">
                  <a:pos x="connsiteX1464" y="connsiteY1464"/>
                </a:cxn>
                <a:cxn ang="0">
                  <a:pos x="connsiteX1465" y="connsiteY1465"/>
                </a:cxn>
                <a:cxn ang="0">
                  <a:pos x="connsiteX1466" y="connsiteY1466"/>
                </a:cxn>
                <a:cxn ang="0">
                  <a:pos x="connsiteX1467" y="connsiteY1467"/>
                </a:cxn>
              </a:cxnLst>
              <a:rect l="l" t="t" r="r" b="b"/>
              <a:pathLst>
                <a:path w="3822490" h="2284271">
                  <a:moveTo>
                    <a:pt x="2420330" y="2038522"/>
                  </a:moveTo>
                  <a:lnTo>
                    <a:pt x="2429667" y="2052528"/>
                  </a:lnTo>
                  <a:lnTo>
                    <a:pt x="2436027" y="2070090"/>
                  </a:lnTo>
                  <a:lnTo>
                    <a:pt x="2438059" y="2086472"/>
                  </a:lnTo>
                  <a:lnTo>
                    <a:pt x="2432116" y="2122495"/>
                  </a:lnTo>
                  <a:lnTo>
                    <a:pt x="2429391" y="2128572"/>
                  </a:lnTo>
                  <a:lnTo>
                    <a:pt x="2416450" y="2134820"/>
                  </a:lnTo>
                  <a:lnTo>
                    <a:pt x="2387832" y="2122409"/>
                  </a:lnTo>
                  <a:lnTo>
                    <a:pt x="2376653" y="2122863"/>
                  </a:lnTo>
                  <a:lnTo>
                    <a:pt x="2354799" y="2125300"/>
                  </a:lnTo>
                  <a:lnTo>
                    <a:pt x="2342116" y="2123195"/>
                  </a:lnTo>
                  <a:lnTo>
                    <a:pt x="2335830" y="2114995"/>
                  </a:lnTo>
                  <a:lnTo>
                    <a:pt x="2335787" y="2108758"/>
                  </a:lnTo>
                  <a:lnTo>
                    <a:pt x="2347260" y="2100190"/>
                  </a:lnTo>
                  <a:lnTo>
                    <a:pt x="2356966" y="2098257"/>
                  </a:lnTo>
                  <a:lnTo>
                    <a:pt x="2378421" y="2101276"/>
                  </a:lnTo>
                  <a:lnTo>
                    <a:pt x="2406561" y="2093260"/>
                  </a:lnTo>
                  <a:lnTo>
                    <a:pt x="2403835" y="2078106"/>
                  </a:lnTo>
                  <a:lnTo>
                    <a:pt x="2412405" y="2060354"/>
                  </a:lnTo>
                  <a:lnTo>
                    <a:pt x="2414462" y="2047428"/>
                  </a:lnTo>
                  <a:close/>
                  <a:moveTo>
                    <a:pt x="2160609" y="1958576"/>
                  </a:moveTo>
                  <a:lnTo>
                    <a:pt x="2172549" y="1967035"/>
                  </a:lnTo>
                  <a:lnTo>
                    <a:pt x="2187448" y="1973799"/>
                  </a:lnTo>
                  <a:lnTo>
                    <a:pt x="2178602" y="1987290"/>
                  </a:lnTo>
                  <a:lnTo>
                    <a:pt x="2170302" y="1990819"/>
                  </a:lnTo>
                  <a:lnTo>
                    <a:pt x="2150880" y="1990297"/>
                  </a:lnTo>
                  <a:lnTo>
                    <a:pt x="2150131" y="1981741"/>
                  </a:lnTo>
                  <a:lnTo>
                    <a:pt x="2139049" y="1966145"/>
                  </a:lnTo>
                  <a:lnTo>
                    <a:pt x="2149271" y="1960589"/>
                  </a:lnTo>
                  <a:close/>
                  <a:moveTo>
                    <a:pt x="2142334" y="1890310"/>
                  </a:moveTo>
                  <a:lnTo>
                    <a:pt x="2202708" y="1900167"/>
                  </a:lnTo>
                  <a:lnTo>
                    <a:pt x="2205520" y="1908393"/>
                  </a:lnTo>
                  <a:lnTo>
                    <a:pt x="2193322" y="1905631"/>
                  </a:lnTo>
                  <a:lnTo>
                    <a:pt x="2187767" y="1906809"/>
                  </a:lnTo>
                  <a:lnTo>
                    <a:pt x="2172340" y="1918392"/>
                  </a:lnTo>
                  <a:lnTo>
                    <a:pt x="2164126" y="1931797"/>
                  </a:lnTo>
                  <a:lnTo>
                    <a:pt x="2150517" y="1930962"/>
                  </a:lnTo>
                  <a:lnTo>
                    <a:pt x="2134991" y="1933626"/>
                  </a:lnTo>
                  <a:lnTo>
                    <a:pt x="2124862" y="1941808"/>
                  </a:lnTo>
                  <a:lnTo>
                    <a:pt x="2114936" y="1941317"/>
                  </a:lnTo>
                  <a:lnTo>
                    <a:pt x="2116060" y="1925548"/>
                  </a:lnTo>
                  <a:lnTo>
                    <a:pt x="2123622" y="1913223"/>
                  </a:lnTo>
                  <a:lnTo>
                    <a:pt x="2126526" y="1904643"/>
                  </a:lnTo>
                  <a:close/>
                  <a:moveTo>
                    <a:pt x="2784482" y="1808983"/>
                  </a:moveTo>
                  <a:lnTo>
                    <a:pt x="2793518" y="1809443"/>
                  </a:lnTo>
                  <a:lnTo>
                    <a:pt x="2785268" y="1821481"/>
                  </a:lnTo>
                  <a:lnTo>
                    <a:pt x="2773543" y="1827182"/>
                  </a:lnTo>
                  <a:lnTo>
                    <a:pt x="2781136" y="1838433"/>
                  </a:lnTo>
                  <a:lnTo>
                    <a:pt x="2769190" y="1838930"/>
                  </a:lnTo>
                  <a:lnTo>
                    <a:pt x="2761173" y="1822917"/>
                  </a:lnTo>
                  <a:lnTo>
                    <a:pt x="2765507" y="1829380"/>
                  </a:lnTo>
                  <a:lnTo>
                    <a:pt x="2776532" y="1822917"/>
                  </a:lnTo>
                  <a:close/>
                  <a:moveTo>
                    <a:pt x="2852180" y="1752852"/>
                  </a:moveTo>
                  <a:lnTo>
                    <a:pt x="2849626" y="1755118"/>
                  </a:lnTo>
                  <a:lnTo>
                    <a:pt x="2830866" y="1766718"/>
                  </a:lnTo>
                  <a:lnTo>
                    <a:pt x="2823027" y="1767344"/>
                  </a:lnTo>
                  <a:lnTo>
                    <a:pt x="2819970" y="1767080"/>
                  </a:lnTo>
                  <a:lnTo>
                    <a:pt x="2826214" y="1766221"/>
                  </a:lnTo>
                  <a:lnTo>
                    <a:pt x="2828700" y="1763336"/>
                  </a:lnTo>
                  <a:lnTo>
                    <a:pt x="2839080" y="1761525"/>
                  </a:lnTo>
                  <a:lnTo>
                    <a:pt x="2849092" y="1754159"/>
                  </a:lnTo>
                  <a:close/>
                  <a:moveTo>
                    <a:pt x="2522465" y="1706069"/>
                  </a:moveTo>
                  <a:lnTo>
                    <a:pt x="2537420" y="1711310"/>
                  </a:lnTo>
                  <a:lnTo>
                    <a:pt x="2555584" y="1713760"/>
                  </a:lnTo>
                  <a:lnTo>
                    <a:pt x="2573049" y="1720959"/>
                  </a:lnTo>
                  <a:lnTo>
                    <a:pt x="2565787" y="1730804"/>
                  </a:lnTo>
                  <a:lnTo>
                    <a:pt x="2550084" y="1739649"/>
                  </a:lnTo>
                  <a:lnTo>
                    <a:pt x="2541324" y="1737077"/>
                  </a:lnTo>
                  <a:lnTo>
                    <a:pt x="2520458" y="1721456"/>
                  </a:lnTo>
                  <a:lnTo>
                    <a:pt x="2513859" y="1714165"/>
                  </a:lnTo>
                  <a:lnTo>
                    <a:pt x="2511986" y="1708321"/>
                  </a:lnTo>
                  <a:close/>
                  <a:moveTo>
                    <a:pt x="41081" y="1637552"/>
                  </a:moveTo>
                  <a:lnTo>
                    <a:pt x="36921" y="1645973"/>
                  </a:lnTo>
                  <a:lnTo>
                    <a:pt x="38276" y="1659415"/>
                  </a:lnTo>
                  <a:lnTo>
                    <a:pt x="40728" y="1663484"/>
                  </a:lnTo>
                  <a:lnTo>
                    <a:pt x="47237" y="1674287"/>
                  </a:lnTo>
                  <a:lnTo>
                    <a:pt x="52837" y="1688398"/>
                  </a:lnTo>
                  <a:lnTo>
                    <a:pt x="60938" y="1711096"/>
                  </a:lnTo>
                  <a:lnTo>
                    <a:pt x="61849" y="1725213"/>
                  </a:lnTo>
                  <a:lnTo>
                    <a:pt x="74201" y="1732738"/>
                  </a:lnTo>
                  <a:lnTo>
                    <a:pt x="77492" y="1747696"/>
                  </a:lnTo>
                  <a:lnTo>
                    <a:pt x="69805" y="1744498"/>
                  </a:lnTo>
                  <a:lnTo>
                    <a:pt x="76271" y="1763225"/>
                  </a:lnTo>
                  <a:lnTo>
                    <a:pt x="73257" y="1778557"/>
                  </a:lnTo>
                  <a:lnTo>
                    <a:pt x="80966" y="1786021"/>
                  </a:lnTo>
                  <a:lnTo>
                    <a:pt x="79756" y="1798426"/>
                  </a:lnTo>
                  <a:lnTo>
                    <a:pt x="81406" y="1812960"/>
                  </a:lnTo>
                  <a:lnTo>
                    <a:pt x="72451" y="1820700"/>
                  </a:lnTo>
                  <a:lnTo>
                    <a:pt x="79901" y="1826531"/>
                  </a:lnTo>
                  <a:lnTo>
                    <a:pt x="77228" y="1837757"/>
                  </a:lnTo>
                  <a:lnTo>
                    <a:pt x="89541" y="1868655"/>
                  </a:lnTo>
                  <a:lnTo>
                    <a:pt x="84598" y="1885406"/>
                  </a:lnTo>
                  <a:lnTo>
                    <a:pt x="96338" y="1900493"/>
                  </a:lnTo>
                  <a:lnTo>
                    <a:pt x="101210" y="1899056"/>
                  </a:lnTo>
                  <a:lnTo>
                    <a:pt x="106256" y="1897571"/>
                  </a:lnTo>
                  <a:lnTo>
                    <a:pt x="107705" y="1907214"/>
                  </a:lnTo>
                  <a:lnTo>
                    <a:pt x="93609" y="1923553"/>
                  </a:lnTo>
                  <a:lnTo>
                    <a:pt x="83306" y="1934957"/>
                  </a:lnTo>
                  <a:lnTo>
                    <a:pt x="79308" y="1939382"/>
                  </a:lnTo>
                  <a:lnTo>
                    <a:pt x="78132" y="1949804"/>
                  </a:lnTo>
                  <a:lnTo>
                    <a:pt x="81458" y="1978548"/>
                  </a:lnTo>
                  <a:lnTo>
                    <a:pt x="81664" y="1980334"/>
                  </a:lnTo>
                  <a:lnTo>
                    <a:pt x="81790" y="1979905"/>
                  </a:lnTo>
                  <a:lnTo>
                    <a:pt x="84920" y="1992665"/>
                  </a:lnTo>
                  <a:lnTo>
                    <a:pt x="73798" y="1999172"/>
                  </a:lnTo>
                  <a:lnTo>
                    <a:pt x="59397" y="1902088"/>
                  </a:lnTo>
                  <a:lnTo>
                    <a:pt x="54614" y="1825709"/>
                  </a:lnTo>
                  <a:lnTo>
                    <a:pt x="47305" y="1752600"/>
                  </a:lnTo>
                  <a:lnTo>
                    <a:pt x="30686" y="1667100"/>
                  </a:lnTo>
                  <a:lnTo>
                    <a:pt x="29177" y="1663859"/>
                  </a:lnTo>
                  <a:lnTo>
                    <a:pt x="18656" y="1641247"/>
                  </a:lnTo>
                  <a:lnTo>
                    <a:pt x="28870" y="1637601"/>
                  </a:lnTo>
                  <a:close/>
                  <a:moveTo>
                    <a:pt x="2683930" y="1621594"/>
                  </a:moveTo>
                  <a:lnTo>
                    <a:pt x="2687816" y="1662760"/>
                  </a:lnTo>
                  <a:lnTo>
                    <a:pt x="2695612" y="1701803"/>
                  </a:lnTo>
                  <a:lnTo>
                    <a:pt x="2707908" y="1730394"/>
                  </a:lnTo>
                  <a:lnTo>
                    <a:pt x="2724519" y="1753835"/>
                  </a:lnTo>
                  <a:lnTo>
                    <a:pt x="2735440" y="1764190"/>
                  </a:lnTo>
                  <a:lnTo>
                    <a:pt x="2748693" y="1770862"/>
                  </a:lnTo>
                  <a:lnTo>
                    <a:pt x="2762376" y="1771543"/>
                  </a:lnTo>
                  <a:lnTo>
                    <a:pt x="2785949" y="1786489"/>
                  </a:lnTo>
                  <a:lnTo>
                    <a:pt x="2773702" y="1787674"/>
                  </a:lnTo>
                  <a:lnTo>
                    <a:pt x="2767085" y="1793609"/>
                  </a:lnTo>
                  <a:lnTo>
                    <a:pt x="2763174" y="1782389"/>
                  </a:lnTo>
                  <a:lnTo>
                    <a:pt x="2757576" y="1788232"/>
                  </a:lnTo>
                  <a:lnTo>
                    <a:pt x="2758853" y="1796267"/>
                  </a:lnTo>
                  <a:lnTo>
                    <a:pt x="2748196" y="1794106"/>
                  </a:lnTo>
                  <a:lnTo>
                    <a:pt x="2741044" y="1804326"/>
                  </a:lnTo>
                  <a:lnTo>
                    <a:pt x="2749307" y="1835267"/>
                  </a:lnTo>
                  <a:lnTo>
                    <a:pt x="2761063" y="1837924"/>
                  </a:lnTo>
                  <a:lnTo>
                    <a:pt x="2759252" y="1849200"/>
                  </a:lnTo>
                  <a:lnTo>
                    <a:pt x="2766158" y="1861782"/>
                  </a:lnTo>
                  <a:lnTo>
                    <a:pt x="2778159" y="1866282"/>
                  </a:lnTo>
                  <a:lnTo>
                    <a:pt x="2797840" y="1860144"/>
                  </a:lnTo>
                  <a:lnTo>
                    <a:pt x="2812333" y="1848451"/>
                  </a:lnTo>
                  <a:lnTo>
                    <a:pt x="2818705" y="1840619"/>
                  </a:lnTo>
                  <a:lnTo>
                    <a:pt x="2825501" y="1829706"/>
                  </a:lnTo>
                  <a:lnTo>
                    <a:pt x="2825660" y="1814232"/>
                  </a:lnTo>
                  <a:lnTo>
                    <a:pt x="2815341" y="1800931"/>
                  </a:lnTo>
                  <a:lnTo>
                    <a:pt x="2813837" y="1792345"/>
                  </a:lnTo>
                  <a:lnTo>
                    <a:pt x="2810234" y="1783242"/>
                  </a:lnTo>
                  <a:lnTo>
                    <a:pt x="2810498" y="1769665"/>
                  </a:lnTo>
                  <a:lnTo>
                    <a:pt x="2813610" y="1774710"/>
                  </a:lnTo>
                  <a:lnTo>
                    <a:pt x="2813806" y="1786053"/>
                  </a:lnTo>
                  <a:lnTo>
                    <a:pt x="2818343" y="1799458"/>
                  </a:lnTo>
                  <a:lnTo>
                    <a:pt x="2826397" y="1811869"/>
                  </a:lnTo>
                  <a:lnTo>
                    <a:pt x="2826790" y="1828650"/>
                  </a:lnTo>
                  <a:lnTo>
                    <a:pt x="2818907" y="1841300"/>
                  </a:lnTo>
                  <a:lnTo>
                    <a:pt x="2814979" y="1855547"/>
                  </a:lnTo>
                  <a:lnTo>
                    <a:pt x="2814580" y="1867313"/>
                  </a:lnTo>
                  <a:lnTo>
                    <a:pt x="2817735" y="1874132"/>
                  </a:lnTo>
                  <a:lnTo>
                    <a:pt x="2812628" y="1883357"/>
                  </a:lnTo>
                  <a:lnTo>
                    <a:pt x="2807502" y="1884990"/>
                  </a:lnTo>
                  <a:lnTo>
                    <a:pt x="2795255" y="1897112"/>
                  </a:lnTo>
                  <a:lnTo>
                    <a:pt x="2783334" y="1921105"/>
                  </a:lnTo>
                  <a:lnTo>
                    <a:pt x="2777496" y="1940728"/>
                  </a:lnTo>
                  <a:lnTo>
                    <a:pt x="2773948" y="1974008"/>
                  </a:lnTo>
                  <a:lnTo>
                    <a:pt x="2776741" y="1983994"/>
                  </a:lnTo>
                  <a:lnTo>
                    <a:pt x="2782444" y="2000407"/>
                  </a:lnTo>
                  <a:lnTo>
                    <a:pt x="2781431" y="2017544"/>
                  </a:lnTo>
                  <a:lnTo>
                    <a:pt x="2773942" y="2043685"/>
                  </a:lnTo>
                  <a:lnTo>
                    <a:pt x="2764181" y="2057354"/>
                  </a:lnTo>
                  <a:lnTo>
                    <a:pt x="2757478" y="2083127"/>
                  </a:lnTo>
                  <a:lnTo>
                    <a:pt x="2727576" y="2078640"/>
                  </a:lnTo>
                  <a:lnTo>
                    <a:pt x="2713120" y="2073116"/>
                  </a:lnTo>
                  <a:lnTo>
                    <a:pt x="2681340" y="2075314"/>
                  </a:lnTo>
                  <a:lnTo>
                    <a:pt x="2669326" y="2059631"/>
                  </a:lnTo>
                  <a:lnTo>
                    <a:pt x="2657036" y="2033165"/>
                  </a:lnTo>
                  <a:lnTo>
                    <a:pt x="2655729" y="2000112"/>
                  </a:lnTo>
                  <a:lnTo>
                    <a:pt x="2651248" y="1970393"/>
                  </a:lnTo>
                  <a:lnTo>
                    <a:pt x="2653893" y="1920970"/>
                  </a:lnTo>
                  <a:lnTo>
                    <a:pt x="2660241" y="1907731"/>
                  </a:lnTo>
                  <a:lnTo>
                    <a:pt x="2677288" y="1891803"/>
                  </a:lnTo>
                  <a:lnTo>
                    <a:pt x="2705968" y="1888046"/>
                  </a:lnTo>
                  <a:lnTo>
                    <a:pt x="2712923" y="1880871"/>
                  </a:lnTo>
                  <a:lnTo>
                    <a:pt x="2718024" y="1870265"/>
                  </a:lnTo>
                  <a:lnTo>
                    <a:pt x="2723193" y="1854926"/>
                  </a:lnTo>
                  <a:lnTo>
                    <a:pt x="2724857" y="1829313"/>
                  </a:lnTo>
                  <a:lnTo>
                    <a:pt x="2729792" y="1812642"/>
                  </a:lnTo>
                  <a:lnTo>
                    <a:pt x="2728871" y="1800453"/>
                  </a:lnTo>
                  <a:lnTo>
                    <a:pt x="2720363" y="1779578"/>
                  </a:lnTo>
                  <a:lnTo>
                    <a:pt x="2704384" y="1761035"/>
                  </a:lnTo>
                  <a:lnTo>
                    <a:pt x="2680486" y="1746630"/>
                  </a:lnTo>
                  <a:lnTo>
                    <a:pt x="2657724" y="1750367"/>
                  </a:lnTo>
                  <a:lnTo>
                    <a:pt x="2647798" y="1728473"/>
                  </a:lnTo>
                  <a:lnTo>
                    <a:pt x="2640112" y="1692726"/>
                  </a:lnTo>
                  <a:lnTo>
                    <a:pt x="2641383" y="1667732"/>
                  </a:lnTo>
                  <a:lnTo>
                    <a:pt x="2665944" y="1636748"/>
                  </a:lnTo>
                  <a:close/>
                  <a:moveTo>
                    <a:pt x="2348029" y="1581998"/>
                  </a:moveTo>
                  <a:lnTo>
                    <a:pt x="2337169" y="1585577"/>
                  </a:lnTo>
                  <a:lnTo>
                    <a:pt x="2323879" y="1603057"/>
                  </a:lnTo>
                  <a:lnTo>
                    <a:pt x="2318047" y="1610319"/>
                  </a:lnTo>
                  <a:lnTo>
                    <a:pt x="2308385" y="1613099"/>
                  </a:lnTo>
                  <a:lnTo>
                    <a:pt x="2303756" y="1614437"/>
                  </a:lnTo>
                  <a:lnTo>
                    <a:pt x="2304321" y="1614904"/>
                  </a:lnTo>
                  <a:lnTo>
                    <a:pt x="2310576" y="1620139"/>
                  </a:lnTo>
                  <a:lnTo>
                    <a:pt x="2310687" y="1620231"/>
                  </a:lnTo>
                  <a:lnTo>
                    <a:pt x="2330509" y="1614818"/>
                  </a:lnTo>
                  <a:lnTo>
                    <a:pt x="2343026" y="1592586"/>
                  </a:lnTo>
                  <a:lnTo>
                    <a:pt x="2352123" y="1595717"/>
                  </a:lnTo>
                  <a:lnTo>
                    <a:pt x="2351245" y="1592783"/>
                  </a:lnTo>
                  <a:close/>
                  <a:moveTo>
                    <a:pt x="611768" y="512772"/>
                  </a:moveTo>
                  <a:lnTo>
                    <a:pt x="621038" y="517682"/>
                  </a:lnTo>
                  <a:lnTo>
                    <a:pt x="607975" y="539791"/>
                  </a:lnTo>
                  <a:lnTo>
                    <a:pt x="594335" y="554945"/>
                  </a:lnTo>
                  <a:lnTo>
                    <a:pt x="587367" y="569511"/>
                  </a:lnTo>
                  <a:lnTo>
                    <a:pt x="584255" y="590779"/>
                  </a:lnTo>
                  <a:lnTo>
                    <a:pt x="590510" y="603491"/>
                  </a:lnTo>
                  <a:lnTo>
                    <a:pt x="589503" y="627962"/>
                  </a:lnTo>
                  <a:lnTo>
                    <a:pt x="571726" y="644173"/>
                  </a:lnTo>
                  <a:lnTo>
                    <a:pt x="575428" y="637458"/>
                  </a:lnTo>
                  <a:lnTo>
                    <a:pt x="583586" y="624402"/>
                  </a:lnTo>
                  <a:lnTo>
                    <a:pt x="580731" y="612655"/>
                  </a:lnTo>
                  <a:lnTo>
                    <a:pt x="572806" y="599796"/>
                  </a:lnTo>
                  <a:lnTo>
                    <a:pt x="572941" y="582045"/>
                  </a:lnTo>
                  <a:lnTo>
                    <a:pt x="565016" y="567559"/>
                  </a:lnTo>
                  <a:lnTo>
                    <a:pt x="579344" y="541693"/>
                  </a:lnTo>
                  <a:lnTo>
                    <a:pt x="594727" y="514865"/>
                  </a:lnTo>
                  <a:close/>
                  <a:moveTo>
                    <a:pt x="545219" y="355887"/>
                  </a:moveTo>
                  <a:lnTo>
                    <a:pt x="555729" y="359183"/>
                  </a:lnTo>
                  <a:lnTo>
                    <a:pt x="569892" y="356071"/>
                  </a:lnTo>
                  <a:lnTo>
                    <a:pt x="586116" y="364001"/>
                  </a:lnTo>
                  <a:lnTo>
                    <a:pt x="598209" y="360852"/>
                  </a:lnTo>
                  <a:lnTo>
                    <a:pt x="590947" y="378529"/>
                  </a:lnTo>
                  <a:lnTo>
                    <a:pt x="584311" y="387553"/>
                  </a:lnTo>
                  <a:lnTo>
                    <a:pt x="592089" y="400351"/>
                  </a:lnTo>
                  <a:lnTo>
                    <a:pt x="586552" y="424012"/>
                  </a:lnTo>
                  <a:lnTo>
                    <a:pt x="591168" y="437086"/>
                  </a:lnTo>
                  <a:lnTo>
                    <a:pt x="582261" y="423521"/>
                  </a:lnTo>
                  <a:lnTo>
                    <a:pt x="568547" y="412639"/>
                  </a:lnTo>
                  <a:lnTo>
                    <a:pt x="564600" y="408219"/>
                  </a:lnTo>
                  <a:lnTo>
                    <a:pt x="550278" y="401707"/>
                  </a:lnTo>
                  <a:lnTo>
                    <a:pt x="554268" y="392856"/>
                  </a:lnTo>
                  <a:lnTo>
                    <a:pt x="551573" y="380125"/>
                  </a:lnTo>
                  <a:lnTo>
                    <a:pt x="538755" y="374976"/>
                  </a:lnTo>
                  <a:close/>
                  <a:moveTo>
                    <a:pt x="535072" y="300830"/>
                  </a:moveTo>
                  <a:lnTo>
                    <a:pt x="541960" y="320348"/>
                  </a:lnTo>
                  <a:lnTo>
                    <a:pt x="532089" y="335104"/>
                  </a:lnTo>
                  <a:lnTo>
                    <a:pt x="528680" y="348914"/>
                  </a:lnTo>
                  <a:lnTo>
                    <a:pt x="528187" y="360527"/>
                  </a:lnTo>
                  <a:lnTo>
                    <a:pt x="520984" y="371557"/>
                  </a:lnTo>
                  <a:lnTo>
                    <a:pt x="536092" y="396238"/>
                  </a:lnTo>
                  <a:lnTo>
                    <a:pt x="541899" y="401105"/>
                  </a:lnTo>
                  <a:lnTo>
                    <a:pt x="548418" y="406574"/>
                  </a:lnTo>
                  <a:lnTo>
                    <a:pt x="549001" y="438774"/>
                  </a:lnTo>
                  <a:lnTo>
                    <a:pt x="544084" y="452553"/>
                  </a:lnTo>
                  <a:lnTo>
                    <a:pt x="544170" y="459857"/>
                  </a:lnTo>
                  <a:lnTo>
                    <a:pt x="544268" y="468297"/>
                  </a:lnTo>
                  <a:lnTo>
                    <a:pt x="540125" y="475570"/>
                  </a:lnTo>
                  <a:lnTo>
                    <a:pt x="518101" y="476380"/>
                  </a:lnTo>
                  <a:lnTo>
                    <a:pt x="490867" y="479351"/>
                  </a:lnTo>
                  <a:lnTo>
                    <a:pt x="478376" y="489497"/>
                  </a:lnTo>
                  <a:lnTo>
                    <a:pt x="477109" y="501067"/>
                  </a:lnTo>
                  <a:lnTo>
                    <a:pt x="486622" y="509992"/>
                  </a:lnTo>
                  <a:lnTo>
                    <a:pt x="497417" y="510998"/>
                  </a:lnTo>
                  <a:lnTo>
                    <a:pt x="505300" y="518468"/>
                  </a:lnTo>
                  <a:lnTo>
                    <a:pt x="492526" y="521764"/>
                  </a:lnTo>
                  <a:lnTo>
                    <a:pt x="475810" y="514724"/>
                  </a:lnTo>
                  <a:lnTo>
                    <a:pt x="469256" y="502276"/>
                  </a:lnTo>
                  <a:lnTo>
                    <a:pt x="461371" y="498293"/>
                  </a:lnTo>
                  <a:lnTo>
                    <a:pt x="457782" y="477995"/>
                  </a:lnTo>
                  <a:lnTo>
                    <a:pt x="447760" y="467180"/>
                  </a:lnTo>
                  <a:lnTo>
                    <a:pt x="445231" y="446274"/>
                  </a:lnTo>
                  <a:lnTo>
                    <a:pt x="442910" y="439394"/>
                  </a:lnTo>
                  <a:lnTo>
                    <a:pt x="437739" y="424061"/>
                  </a:lnTo>
                  <a:lnTo>
                    <a:pt x="427484" y="410613"/>
                  </a:lnTo>
                  <a:lnTo>
                    <a:pt x="412867" y="402462"/>
                  </a:lnTo>
                  <a:lnTo>
                    <a:pt x="401875" y="384963"/>
                  </a:lnTo>
                  <a:lnTo>
                    <a:pt x="400874" y="383373"/>
                  </a:lnTo>
                  <a:lnTo>
                    <a:pt x="384776" y="372367"/>
                  </a:lnTo>
                  <a:lnTo>
                    <a:pt x="366761" y="350577"/>
                  </a:lnTo>
                  <a:lnTo>
                    <a:pt x="343522" y="339713"/>
                  </a:lnTo>
                  <a:lnTo>
                    <a:pt x="344907" y="329573"/>
                  </a:lnTo>
                  <a:lnTo>
                    <a:pt x="354499" y="330942"/>
                  </a:lnTo>
                  <a:lnTo>
                    <a:pt x="361282" y="337743"/>
                  </a:lnTo>
                  <a:lnTo>
                    <a:pt x="372643" y="336436"/>
                  </a:lnTo>
                  <a:lnTo>
                    <a:pt x="386853" y="320391"/>
                  </a:lnTo>
                  <a:lnTo>
                    <a:pt x="409570" y="312719"/>
                  </a:lnTo>
                  <a:lnTo>
                    <a:pt x="426388" y="314339"/>
                  </a:lnTo>
                  <a:lnTo>
                    <a:pt x="420143" y="320674"/>
                  </a:lnTo>
                  <a:lnTo>
                    <a:pt x="422641" y="330678"/>
                  </a:lnTo>
                  <a:lnTo>
                    <a:pt x="434745" y="341064"/>
                  </a:lnTo>
                  <a:lnTo>
                    <a:pt x="438760" y="344507"/>
                  </a:lnTo>
                  <a:lnTo>
                    <a:pt x="452680" y="347864"/>
                  </a:lnTo>
                  <a:lnTo>
                    <a:pt x="470541" y="336479"/>
                  </a:lnTo>
                  <a:lnTo>
                    <a:pt x="486387" y="318071"/>
                  </a:lnTo>
                  <a:lnTo>
                    <a:pt x="501380" y="316168"/>
                  </a:lnTo>
                  <a:lnTo>
                    <a:pt x="510882" y="306636"/>
                  </a:lnTo>
                  <a:lnTo>
                    <a:pt x="526977" y="312197"/>
                  </a:lnTo>
                  <a:close/>
                  <a:moveTo>
                    <a:pt x="3813865" y="156400"/>
                  </a:moveTo>
                  <a:lnTo>
                    <a:pt x="3822490" y="159874"/>
                  </a:lnTo>
                  <a:lnTo>
                    <a:pt x="3780170" y="196001"/>
                  </a:lnTo>
                  <a:lnTo>
                    <a:pt x="3766825" y="211886"/>
                  </a:lnTo>
                  <a:lnTo>
                    <a:pt x="3757948" y="226543"/>
                  </a:lnTo>
                  <a:lnTo>
                    <a:pt x="3750281" y="242287"/>
                  </a:lnTo>
                  <a:lnTo>
                    <a:pt x="3741546" y="251371"/>
                  </a:lnTo>
                  <a:lnTo>
                    <a:pt x="3711509" y="257742"/>
                  </a:lnTo>
                  <a:lnTo>
                    <a:pt x="3698188" y="254716"/>
                  </a:lnTo>
                  <a:lnTo>
                    <a:pt x="3689293" y="242925"/>
                  </a:lnTo>
                  <a:lnTo>
                    <a:pt x="3678667" y="218024"/>
                  </a:lnTo>
                  <a:lnTo>
                    <a:pt x="3666101" y="204208"/>
                  </a:lnTo>
                  <a:lnTo>
                    <a:pt x="3684419" y="188986"/>
                  </a:lnTo>
                  <a:lnTo>
                    <a:pt x="3694750" y="183750"/>
                  </a:lnTo>
                  <a:lnTo>
                    <a:pt x="3730054" y="186948"/>
                  </a:lnTo>
                  <a:lnTo>
                    <a:pt x="3744860" y="183615"/>
                  </a:lnTo>
                  <a:close/>
                  <a:moveTo>
                    <a:pt x="1053092" y="85071"/>
                  </a:moveTo>
                  <a:lnTo>
                    <a:pt x="1087609" y="109819"/>
                  </a:lnTo>
                  <a:lnTo>
                    <a:pt x="1100359" y="115146"/>
                  </a:lnTo>
                  <a:lnTo>
                    <a:pt x="1101385" y="115576"/>
                  </a:lnTo>
                  <a:lnTo>
                    <a:pt x="1096504" y="135322"/>
                  </a:lnTo>
                  <a:lnTo>
                    <a:pt x="1112545" y="185088"/>
                  </a:lnTo>
                  <a:lnTo>
                    <a:pt x="1122109" y="206306"/>
                  </a:lnTo>
                  <a:lnTo>
                    <a:pt x="1129494" y="215053"/>
                  </a:lnTo>
                  <a:lnTo>
                    <a:pt x="1166013" y="258313"/>
                  </a:lnTo>
                  <a:lnTo>
                    <a:pt x="1167719" y="269453"/>
                  </a:lnTo>
                  <a:lnTo>
                    <a:pt x="1138984" y="286676"/>
                  </a:lnTo>
                  <a:lnTo>
                    <a:pt x="1125933" y="301836"/>
                  </a:lnTo>
                  <a:lnTo>
                    <a:pt x="1125123" y="303205"/>
                  </a:lnTo>
                  <a:lnTo>
                    <a:pt x="1110918" y="327284"/>
                  </a:lnTo>
                  <a:lnTo>
                    <a:pt x="1108327" y="347668"/>
                  </a:lnTo>
                  <a:lnTo>
                    <a:pt x="1099917" y="350682"/>
                  </a:lnTo>
                  <a:lnTo>
                    <a:pt x="1090746" y="344740"/>
                  </a:lnTo>
                  <a:lnTo>
                    <a:pt x="1083484" y="351627"/>
                  </a:lnTo>
                  <a:lnTo>
                    <a:pt x="1083705" y="352633"/>
                  </a:lnTo>
                  <a:lnTo>
                    <a:pt x="1086609" y="366106"/>
                  </a:lnTo>
                  <a:lnTo>
                    <a:pt x="1088088" y="382341"/>
                  </a:lnTo>
                  <a:lnTo>
                    <a:pt x="1090851" y="393217"/>
                  </a:lnTo>
                  <a:lnTo>
                    <a:pt x="1079617" y="391566"/>
                  </a:lnTo>
                  <a:lnTo>
                    <a:pt x="1059537" y="405616"/>
                  </a:lnTo>
                  <a:lnTo>
                    <a:pt x="1044332" y="420930"/>
                  </a:lnTo>
                  <a:lnTo>
                    <a:pt x="1040771" y="424514"/>
                  </a:lnTo>
                  <a:lnTo>
                    <a:pt x="1037168" y="442093"/>
                  </a:lnTo>
                  <a:lnTo>
                    <a:pt x="1030145" y="457874"/>
                  </a:lnTo>
                  <a:lnTo>
                    <a:pt x="1028745" y="461010"/>
                  </a:lnTo>
                  <a:lnTo>
                    <a:pt x="1029470" y="487194"/>
                  </a:lnTo>
                  <a:lnTo>
                    <a:pt x="1029169" y="504767"/>
                  </a:lnTo>
                  <a:lnTo>
                    <a:pt x="1037020" y="523813"/>
                  </a:lnTo>
                  <a:lnTo>
                    <a:pt x="1039703" y="530325"/>
                  </a:lnTo>
                  <a:lnTo>
                    <a:pt x="1040127" y="545560"/>
                  </a:lnTo>
                  <a:lnTo>
                    <a:pt x="1036971" y="556313"/>
                  </a:lnTo>
                  <a:lnTo>
                    <a:pt x="1044921" y="561561"/>
                  </a:lnTo>
                  <a:lnTo>
                    <a:pt x="1050532" y="565268"/>
                  </a:lnTo>
                  <a:lnTo>
                    <a:pt x="1064767" y="561905"/>
                  </a:lnTo>
                  <a:lnTo>
                    <a:pt x="1081679" y="536862"/>
                  </a:lnTo>
                  <a:lnTo>
                    <a:pt x="1083638" y="529215"/>
                  </a:lnTo>
                  <a:lnTo>
                    <a:pt x="1086032" y="519854"/>
                  </a:lnTo>
                  <a:lnTo>
                    <a:pt x="1080439" y="510119"/>
                  </a:lnTo>
                  <a:lnTo>
                    <a:pt x="1077904" y="497727"/>
                  </a:lnTo>
                  <a:lnTo>
                    <a:pt x="1083779" y="473311"/>
                  </a:lnTo>
                  <a:lnTo>
                    <a:pt x="1098168" y="463576"/>
                  </a:lnTo>
                  <a:lnTo>
                    <a:pt x="1109125" y="464687"/>
                  </a:lnTo>
                  <a:lnTo>
                    <a:pt x="1113085" y="475888"/>
                  </a:lnTo>
                  <a:lnTo>
                    <a:pt x="1127265" y="479504"/>
                  </a:lnTo>
                  <a:lnTo>
                    <a:pt x="1138689" y="468431"/>
                  </a:lnTo>
                  <a:lnTo>
                    <a:pt x="1146172" y="449213"/>
                  </a:lnTo>
                  <a:lnTo>
                    <a:pt x="1143637" y="445880"/>
                  </a:lnTo>
                  <a:lnTo>
                    <a:pt x="1140206" y="441369"/>
                  </a:lnTo>
                  <a:lnTo>
                    <a:pt x="1117161" y="448065"/>
                  </a:lnTo>
                  <a:lnTo>
                    <a:pt x="1103619" y="440006"/>
                  </a:lnTo>
                  <a:lnTo>
                    <a:pt x="1119254" y="425724"/>
                  </a:lnTo>
                  <a:lnTo>
                    <a:pt x="1131243" y="410864"/>
                  </a:lnTo>
                  <a:lnTo>
                    <a:pt x="1133834" y="401043"/>
                  </a:lnTo>
                  <a:lnTo>
                    <a:pt x="1142759" y="372932"/>
                  </a:lnTo>
                  <a:lnTo>
                    <a:pt x="1149045" y="378051"/>
                  </a:lnTo>
                  <a:lnTo>
                    <a:pt x="1146062" y="392143"/>
                  </a:lnTo>
                  <a:lnTo>
                    <a:pt x="1142876" y="409974"/>
                  </a:lnTo>
                  <a:lnTo>
                    <a:pt x="1152280" y="428123"/>
                  </a:lnTo>
                  <a:lnTo>
                    <a:pt x="1162188" y="436361"/>
                  </a:lnTo>
                  <a:lnTo>
                    <a:pt x="1165165" y="436557"/>
                  </a:lnTo>
                  <a:lnTo>
                    <a:pt x="1182409" y="437686"/>
                  </a:lnTo>
                  <a:lnTo>
                    <a:pt x="1202206" y="422071"/>
                  </a:lnTo>
                  <a:lnTo>
                    <a:pt x="1222261" y="425650"/>
                  </a:lnTo>
                  <a:lnTo>
                    <a:pt x="1253268" y="423937"/>
                  </a:lnTo>
                  <a:lnTo>
                    <a:pt x="1263421" y="433924"/>
                  </a:lnTo>
                  <a:lnTo>
                    <a:pt x="1277141" y="430020"/>
                  </a:lnTo>
                  <a:lnTo>
                    <a:pt x="1287460" y="435777"/>
                  </a:lnTo>
                  <a:lnTo>
                    <a:pt x="1298584" y="459304"/>
                  </a:lnTo>
                  <a:lnTo>
                    <a:pt x="1290296" y="467627"/>
                  </a:lnTo>
                  <a:lnTo>
                    <a:pt x="1289044" y="476042"/>
                  </a:lnTo>
                  <a:lnTo>
                    <a:pt x="1279136" y="484813"/>
                  </a:lnTo>
                  <a:lnTo>
                    <a:pt x="1259032" y="493701"/>
                  </a:lnTo>
                  <a:lnTo>
                    <a:pt x="1255478" y="511550"/>
                  </a:lnTo>
                  <a:lnTo>
                    <a:pt x="1255177" y="512065"/>
                  </a:lnTo>
                  <a:lnTo>
                    <a:pt x="1245085" y="529030"/>
                  </a:lnTo>
                  <a:lnTo>
                    <a:pt x="1248787" y="530632"/>
                  </a:lnTo>
                  <a:lnTo>
                    <a:pt x="1255846" y="533689"/>
                  </a:lnTo>
                  <a:lnTo>
                    <a:pt x="1262249" y="564421"/>
                  </a:lnTo>
                  <a:lnTo>
                    <a:pt x="1276349" y="586438"/>
                  </a:lnTo>
                  <a:lnTo>
                    <a:pt x="1293139" y="603170"/>
                  </a:lnTo>
                  <a:lnTo>
                    <a:pt x="1300210" y="605367"/>
                  </a:lnTo>
                  <a:lnTo>
                    <a:pt x="1305526" y="607025"/>
                  </a:lnTo>
                  <a:lnTo>
                    <a:pt x="1312531" y="612352"/>
                  </a:lnTo>
                  <a:lnTo>
                    <a:pt x="1302985" y="627930"/>
                  </a:lnTo>
                  <a:lnTo>
                    <a:pt x="1307675" y="630797"/>
                  </a:lnTo>
                  <a:lnTo>
                    <a:pt x="1309007" y="631607"/>
                  </a:lnTo>
                  <a:lnTo>
                    <a:pt x="1309050" y="631631"/>
                  </a:lnTo>
                  <a:lnTo>
                    <a:pt x="1311002" y="632822"/>
                  </a:lnTo>
                  <a:lnTo>
                    <a:pt x="1311530" y="623904"/>
                  </a:lnTo>
                  <a:lnTo>
                    <a:pt x="1311579" y="623075"/>
                  </a:lnTo>
                  <a:lnTo>
                    <a:pt x="1322236" y="615906"/>
                  </a:lnTo>
                  <a:lnTo>
                    <a:pt x="1334611" y="598554"/>
                  </a:lnTo>
                  <a:lnTo>
                    <a:pt x="1349480" y="592926"/>
                  </a:lnTo>
                  <a:lnTo>
                    <a:pt x="1372315" y="606337"/>
                  </a:lnTo>
                  <a:lnTo>
                    <a:pt x="1379473" y="603207"/>
                  </a:lnTo>
                  <a:lnTo>
                    <a:pt x="1378276" y="600359"/>
                  </a:lnTo>
                  <a:lnTo>
                    <a:pt x="1374826" y="592146"/>
                  </a:lnTo>
                  <a:lnTo>
                    <a:pt x="1376772" y="552182"/>
                  </a:lnTo>
                  <a:lnTo>
                    <a:pt x="1383660" y="542613"/>
                  </a:lnTo>
                  <a:lnTo>
                    <a:pt x="1379737" y="542871"/>
                  </a:lnTo>
                  <a:lnTo>
                    <a:pt x="1367705" y="543663"/>
                  </a:lnTo>
                  <a:lnTo>
                    <a:pt x="1366238" y="543761"/>
                  </a:lnTo>
                  <a:lnTo>
                    <a:pt x="1365857" y="544062"/>
                  </a:lnTo>
                  <a:lnTo>
                    <a:pt x="1345508" y="560156"/>
                  </a:lnTo>
                  <a:lnTo>
                    <a:pt x="1319222" y="570590"/>
                  </a:lnTo>
                  <a:lnTo>
                    <a:pt x="1301923" y="570608"/>
                  </a:lnTo>
                  <a:lnTo>
                    <a:pt x="1294016" y="562795"/>
                  </a:lnTo>
                  <a:lnTo>
                    <a:pt x="1289376" y="542871"/>
                  </a:lnTo>
                  <a:lnTo>
                    <a:pt x="1294845" y="504276"/>
                  </a:lnTo>
                  <a:lnTo>
                    <a:pt x="1298522" y="491638"/>
                  </a:lnTo>
                  <a:lnTo>
                    <a:pt x="1301426" y="481646"/>
                  </a:lnTo>
                  <a:lnTo>
                    <a:pt x="1296423" y="466596"/>
                  </a:lnTo>
                  <a:lnTo>
                    <a:pt x="1305502" y="462747"/>
                  </a:lnTo>
                  <a:lnTo>
                    <a:pt x="1314698" y="447378"/>
                  </a:lnTo>
                  <a:lnTo>
                    <a:pt x="1318123" y="430830"/>
                  </a:lnTo>
                  <a:lnTo>
                    <a:pt x="1317282" y="412361"/>
                  </a:lnTo>
                  <a:lnTo>
                    <a:pt x="1325962" y="397551"/>
                  </a:lnTo>
                  <a:lnTo>
                    <a:pt x="1330149" y="368267"/>
                  </a:lnTo>
                  <a:lnTo>
                    <a:pt x="1326908" y="352075"/>
                  </a:lnTo>
                  <a:lnTo>
                    <a:pt x="1326441" y="349755"/>
                  </a:lnTo>
                  <a:lnTo>
                    <a:pt x="1324078" y="337964"/>
                  </a:lnTo>
                  <a:lnTo>
                    <a:pt x="1348393" y="342162"/>
                  </a:lnTo>
                  <a:lnTo>
                    <a:pt x="1367650" y="349608"/>
                  </a:lnTo>
                  <a:lnTo>
                    <a:pt x="1405526" y="350927"/>
                  </a:lnTo>
                  <a:lnTo>
                    <a:pt x="1401713" y="366082"/>
                  </a:lnTo>
                  <a:lnTo>
                    <a:pt x="1433745" y="391253"/>
                  </a:lnTo>
                  <a:lnTo>
                    <a:pt x="1443051" y="401147"/>
                  </a:lnTo>
                  <a:lnTo>
                    <a:pt x="1463149" y="405272"/>
                  </a:lnTo>
                  <a:lnTo>
                    <a:pt x="1476059" y="375896"/>
                  </a:lnTo>
                  <a:lnTo>
                    <a:pt x="1491099" y="337626"/>
                  </a:lnTo>
                  <a:lnTo>
                    <a:pt x="1492456" y="332415"/>
                  </a:lnTo>
                  <a:lnTo>
                    <a:pt x="1510718" y="327781"/>
                  </a:lnTo>
                  <a:lnTo>
                    <a:pt x="1514905" y="317408"/>
                  </a:lnTo>
                  <a:lnTo>
                    <a:pt x="1522339" y="317169"/>
                  </a:lnTo>
                  <a:lnTo>
                    <a:pt x="1534192" y="319581"/>
                  </a:lnTo>
                  <a:lnTo>
                    <a:pt x="1543910" y="320281"/>
                  </a:lnTo>
                  <a:lnTo>
                    <a:pt x="1538545" y="328285"/>
                  </a:lnTo>
                  <a:lnTo>
                    <a:pt x="1545924" y="341825"/>
                  </a:lnTo>
                  <a:lnTo>
                    <a:pt x="1552357" y="338731"/>
                  </a:lnTo>
                  <a:lnTo>
                    <a:pt x="1557470" y="358274"/>
                  </a:lnTo>
                  <a:lnTo>
                    <a:pt x="1547716" y="366910"/>
                  </a:lnTo>
                  <a:lnTo>
                    <a:pt x="1550785" y="378014"/>
                  </a:lnTo>
                  <a:lnTo>
                    <a:pt x="1590288" y="382501"/>
                  </a:lnTo>
                  <a:lnTo>
                    <a:pt x="1590527" y="403124"/>
                  </a:lnTo>
                  <a:lnTo>
                    <a:pt x="1601067" y="414909"/>
                  </a:lnTo>
                  <a:lnTo>
                    <a:pt x="1621865" y="420249"/>
                  </a:lnTo>
                  <a:lnTo>
                    <a:pt x="1652583" y="414049"/>
                  </a:lnTo>
                  <a:lnTo>
                    <a:pt x="1700514" y="420439"/>
                  </a:lnTo>
                  <a:lnTo>
                    <a:pt x="1707138" y="441768"/>
                  </a:lnTo>
                  <a:lnTo>
                    <a:pt x="1680643" y="456131"/>
                  </a:lnTo>
                  <a:lnTo>
                    <a:pt x="1669796" y="495382"/>
                  </a:lnTo>
                  <a:lnTo>
                    <a:pt x="1672436" y="515091"/>
                  </a:lnTo>
                  <a:lnTo>
                    <a:pt x="1705818" y="498451"/>
                  </a:lnTo>
                  <a:lnTo>
                    <a:pt x="1746806" y="504178"/>
                  </a:lnTo>
                  <a:lnTo>
                    <a:pt x="1788678" y="559781"/>
                  </a:lnTo>
                  <a:lnTo>
                    <a:pt x="1787898" y="561580"/>
                  </a:lnTo>
                  <a:lnTo>
                    <a:pt x="1836167" y="548911"/>
                  </a:lnTo>
                  <a:lnTo>
                    <a:pt x="1876166" y="570173"/>
                  </a:lnTo>
                  <a:lnTo>
                    <a:pt x="1916504" y="561070"/>
                  </a:lnTo>
                  <a:lnTo>
                    <a:pt x="1926682" y="551912"/>
                  </a:lnTo>
                  <a:lnTo>
                    <a:pt x="1935331" y="523156"/>
                  </a:lnTo>
                  <a:lnTo>
                    <a:pt x="1951899" y="524151"/>
                  </a:lnTo>
                  <a:lnTo>
                    <a:pt x="1959708" y="519363"/>
                  </a:lnTo>
                  <a:lnTo>
                    <a:pt x="2000008" y="508886"/>
                  </a:lnTo>
                  <a:lnTo>
                    <a:pt x="2017479" y="479455"/>
                  </a:lnTo>
                  <a:lnTo>
                    <a:pt x="2058129" y="482837"/>
                  </a:lnTo>
                  <a:lnTo>
                    <a:pt x="2066656" y="475747"/>
                  </a:lnTo>
                  <a:lnTo>
                    <a:pt x="2099338" y="467480"/>
                  </a:lnTo>
                  <a:lnTo>
                    <a:pt x="2138712" y="441044"/>
                  </a:lnTo>
                  <a:lnTo>
                    <a:pt x="2142880" y="437846"/>
                  </a:lnTo>
                  <a:lnTo>
                    <a:pt x="2147527" y="432837"/>
                  </a:lnTo>
                  <a:lnTo>
                    <a:pt x="2168104" y="425239"/>
                  </a:lnTo>
                  <a:lnTo>
                    <a:pt x="2186814" y="398072"/>
                  </a:lnTo>
                  <a:lnTo>
                    <a:pt x="2187103" y="377253"/>
                  </a:lnTo>
                  <a:lnTo>
                    <a:pt x="2197649" y="374613"/>
                  </a:lnTo>
                  <a:lnTo>
                    <a:pt x="2221541" y="366204"/>
                  </a:lnTo>
                  <a:lnTo>
                    <a:pt x="2226433" y="342936"/>
                  </a:lnTo>
                  <a:lnTo>
                    <a:pt x="2240135" y="327793"/>
                  </a:lnTo>
                  <a:lnTo>
                    <a:pt x="2262719" y="315352"/>
                  </a:lnTo>
                  <a:lnTo>
                    <a:pt x="2260123" y="303751"/>
                  </a:lnTo>
                  <a:lnTo>
                    <a:pt x="2271393" y="308735"/>
                  </a:lnTo>
                  <a:lnTo>
                    <a:pt x="2320644" y="276014"/>
                  </a:lnTo>
                  <a:lnTo>
                    <a:pt x="2335763" y="274922"/>
                  </a:lnTo>
                  <a:lnTo>
                    <a:pt x="2346568" y="282428"/>
                  </a:lnTo>
                  <a:lnTo>
                    <a:pt x="2355776" y="284773"/>
                  </a:lnTo>
                  <a:lnTo>
                    <a:pt x="2374020" y="277751"/>
                  </a:lnTo>
                  <a:lnTo>
                    <a:pt x="2382534" y="269355"/>
                  </a:lnTo>
                  <a:lnTo>
                    <a:pt x="2413473" y="267931"/>
                  </a:lnTo>
                  <a:lnTo>
                    <a:pt x="2429004" y="283625"/>
                  </a:lnTo>
                  <a:lnTo>
                    <a:pt x="2441557" y="344409"/>
                  </a:lnTo>
                  <a:lnTo>
                    <a:pt x="2431005" y="347465"/>
                  </a:lnTo>
                  <a:lnTo>
                    <a:pt x="2428734" y="348128"/>
                  </a:lnTo>
                  <a:lnTo>
                    <a:pt x="2432441" y="364645"/>
                  </a:lnTo>
                  <a:lnTo>
                    <a:pt x="2438881" y="376148"/>
                  </a:lnTo>
                  <a:lnTo>
                    <a:pt x="2437659" y="391609"/>
                  </a:lnTo>
                  <a:lnTo>
                    <a:pt x="2421134" y="420709"/>
                  </a:lnTo>
                  <a:lnTo>
                    <a:pt x="2396635" y="431782"/>
                  </a:lnTo>
                  <a:lnTo>
                    <a:pt x="2367611" y="453860"/>
                  </a:lnTo>
                  <a:lnTo>
                    <a:pt x="2360950" y="465847"/>
                  </a:lnTo>
                  <a:lnTo>
                    <a:pt x="2356874" y="473176"/>
                  </a:lnTo>
                  <a:lnTo>
                    <a:pt x="2357439" y="483168"/>
                  </a:lnTo>
                  <a:lnTo>
                    <a:pt x="2347120" y="486703"/>
                  </a:lnTo>
                  <a:lnTo>
                    <a:pt x="2338606" y="489625"/>
                  </a:lnTo>
                  <a:lnTo>
                    <a:pt x="2327599" y="504338"/>
                  </a:lnTo>
                  <a:lnTo>
                    <a:pt x="2317832" y="507130"/>
                  </a:lnTo>
                  <a:lnTo>
                    <a:pt x="2314824" y="531688"/>
                  </a:lnTo>
                  <a:lnTo>
                    <a:pt x="2302743" y="555258"/>
                  </a:lnTo>
                  <a:lnTo>
                    <a:pt x="2295825" y="557148"/>
                  </a:lnTo>
                  <a:lnTo>
                    <a:pt x="2291491" y="558333"/>
                  </a:lnTo>
                  <a:lnTo>
                    <a:pt x="2287519" y="577833"/>
                  </a:lnTo>
                  <a:lnTo>
                    <a:pt x="2289097" y="594031"/>
                  </a:lnTo>
                  <a:lnTo>
                    <a:pt x="2289183" y="594908"/>
                  </a:lnTo>
                  <a:lnTo>
                    <a:pt x="2296052" y="614132"/>
                  </a:lnTo>
                  <a:lnTo>
                    <a:pt x="2297372" y="630367"/>
                  </a:lnTo>
                  <a:lnTo>
                    <a:pt x="2298152" y="634731"/>
                  </a:lnTo>
                  <a:lnTo>
                    <a:pt x="2301933" y="655778"/>
                  </a:lnTo>
                  <a:lnTo>
                    <a:pt x="2293928" y="683963"/>
                  </a:lnTo>
                  <a:lnTo>
                    <a:pt x="2287114" y="707937"/>
                  </a:lnTo>
                  <a:lnTo>
                    <a:pt x="2275936" y="716205"/>
                  </a:lnTo>
                  <a:lnTo>
                    <a:pt x="2267139" y="716451"/>
                  </a:lnTo>
                  <a:lnTo>
                    <a:pt x="2259895" y="716647"/>
                  </a:lnTo>
                  <a:lnTo>
                    <a:pt x="2254984" y="716788"/>
                  </a:lnTo>
                  <a:lnTo>
                    <a:pt x="2232149" y="729414"/>
                  </a:lnTo>
                  <a:lnTo>
                    <a:pt x="2226409" y="732360"/>
                  </a:lnTo>
                  <a:lnTo>
                    <a:pt x="2220240" y="735534"/>
                  </a:lnTo>
                  <a:lnTo>
                    <a:pt x="2200602" y="745624"/>
                  </a:lnTo>
                  <a:lnTo>
                    <a:pt x="2196679" y="744482"/>
                  </a:lnTo>
                  <a:lnTo>
                    <a:pt x="2184291" y="740886"/>
                  </a:lnTo>
                  <a:lnTo>
                    <a:pt x="2188036" y="743568"/>
                  </a:lnTo>
                  <a:lnTo>
                    <a:pt x="2189368" y="744526"/>
                  </a:lnTo>
                  <a:lnTo>
                    <a:pt x="2189528" y="744636"/>
                  </a:lnTo>
                  <a:lnTo>
                    <a:pt x="2194580" y="748257"/>
                  </a:lnTo>
                  <a:lnTo>
                    <a:pt x="2198282" y="747386"/>
                  </a:lnTo>
                  <a:lnTo>
                    <a:pt x="2200811" y="746790"/>
                  </a:lnTo>
                  <a:lnTo>
                    <a:pt x="2206943" y="745348"/>
                  </a:lnTo>
                  <a:lnTo>
                    <a:pt x="2223444" y="734459"/>
                  </a:lnTo>
                  <a:lnTo>
                    <a:pt x="2229840" y="731231"/>
                  </a:lnTo>
                  <a:lnTo>
                    <a:pt x="2237440" y="727395"/>
                  </a:lnTo>
                  <a:lnTo>
                    <a:pt x="2248686" y="721711"/>
                  </a:lnTo>
                  <a:lnTo>
                    <a:pt x="2255132" y="718458"/>
                  </a:lnTo>
                  <a:lnTo>
                    <a:pt x="2271749" y="717273"/>
                  </a:lnTo>
                  <a:lnTo>
                    <a:pt x="2276580" y="716930"/>
                  </a:lnTo>
                  <a:lnTo>
                    <a:pt x="2283020" y="716475"/>
                  </a:lnTo>
                  <a:lnTo>
                    <a:pt x="2285082" y="713676"/>
                  </a:lnTo>
                  <a:lnTo>
                    <a:pt x="2286016" y="712406"/>
                  </a:lnTo>
                  <a:lnTo>
                    <a:pt x="2289772" y="707305"/>
                  </a:lnTo>
                  <a:lnTo>
                    <a:pt x="2318446" y="721140"/>
                  </a:lnTo>
                  <a:lnTo>
                    <a:pt x="2338759" y="724430"/>
                  </a:lnTo>
                  <a:lnTo>
                    <a:pt x="2348808" y="720980"/>
                  </a:lnTo>
                  <a:lnTo>
                    <a:pt x="2350729" y="720324"/>
                  </a:lnTo>
                  <a:lnTo>
                    <a:pt x="2370797" y="718869"/>
                  </a:lnTo>
                  <a:lnTo>
                    <a:pt x="2374750" y="718581"/>
                  </a:lnTo>
                  <a:lnTo>
                    <a:pt x="2365407" y="715775"/>
                  </a:lnTo>
                  <a:lnTo>
                    <a:pt x="2344149" y="713210"/>
                  </a:lnTo>
                  <a:lnTo>
                    <a:pt x="2326973" y="715604"/>
                  </a:lnTo>
                  <a:lnTo>
                    <a:pt x="2310466" y="705040"/>
                  </a:lnTo>
                  <a:lnTo>
                    <a:pt x="2299944" y="700701"/>
                  </a:lnTo>
                  <a:lnTo>
                    <a:pt x="2309429" y="677837"/>
                  </a:lnTo>
                  <a:lnTo>
                    <a:pt x="2307372" y="658018"/>
                  </a:lnTo>
                  <a:lnTo>
                    <a:pt x="2307967" y="652285"/>
                  </a:lnTo>
                  <a:lnTo>
                    <a:pt x="2309336" y="639107"/>
                  </a:lnTo>
                  <a:lnTo>
                    <a:pt x="2304131" y="621768"/>
                  </a:lnTo>
                  <a:lnTo>
                    <a:pt x="2304247" y="600653"/>
                  </a:lnTo>
                  <a:lnTo>
                    <a:pt x="2304382" y="574500"/>
                  </a:lnTo>
                  <a:lnTo>
                    <a:pt x="2310276" y="580460"/>
                  </a:lnTo>
                  <a:lnTo>
                    <a:pt x="2315764" y="567644"/>
                  </a:lnTo>
                  <a:lnTo>
                    <a:pt x="2327077" y="561561"/>
                  </a:lnTo>
                  <a:lnTo>
                    <a:pt x="2327182" y="545940"/>
                  </a:lnTo>
                  <a:lnTo>
                    <a:pt x="2336604" y="535935"/>
                  </a:lnTo>
                  <a:lnTo>
                    <a:pt x="2345235" y="517669"/>
                  </a:lnTo>
                  <a:lnTo>
                    <a:pt x="2347881" y="512065"/>
                  </a:lnTo>
                  <a:lnTo>
                    <a:pt x="2364075" y="501269"/>
                  </a:lnTo>
                  <a:lnTo>
                    <a:pt x="2379416" y="482929"/>
                  </a:lnTo>
                  <a:lnTo>
                    <a:pt x="2376899" y="467240"/>
                  </a:lnTo>
                  <a:lnTo>
                    <a:pt x="2378605" y="453074"/>
                  </a:lnTo>
                  <a:lnTo>
                    <a:pt x="2387279" y="452792"/>
                  </a:lnTo>
                  <a:lnTo>
                    <a:pt x="2395831" y="463613"/>
                  </a:lnTo>
                  <a:lnTo>
                    <a:pt x="2408844" y="466577"/>
                  </a:lnTo>
                  <a:lnTo>
                    <a:pt x="2422810" y="473716"/>
                  </a:lnTo>
                  <a:lnTo>
                    <a:pt x="2426481" y="505700"/>
                  </a:lnTo>
                  <a:lnTo>
                    <a:pt x="2426843" y="508837"/>
                  </a:lnTo>
                  <a:lnTo>
                    <a:pt x="2431072" y="517313"/>
                  </a:lnTo>
                  <a:lnTo>
                    <a:pt x="2432607" y="520376"/>
                  </a:lnTo>
                  <a:lnTo>
                    <a:pt x="2435517" y="526201"/>
                  </a:lnTo>
                  <a:lnTo>
                    <a:pt x="2440017" y="535205"/>
                  </a:lnTo>
                  <a:lnTo>
                    <a:pt x="2442251" y="539679"/>
                  </a:lnTo>
                  <a:lnTo>
                    <a:pt x="2462030" y="564771"/>
                  </a:lnTo>
                  <a:lnTo>
                    <a:pt x="2490305" y="592005"/>
                  </a:lnTo>
                  <a:lnTo>
                    <a:pt x="2492515" y="593398"/>
                  </a:lnTo>
                  <a:lnTo>
                    <a:pt x="2516149" y="608301"/>
                  </a:lnTo>
                  <a:lnTo>
                    <a:pt x="2518696" y="609909"/>
                  </a:lnTo>
                  <a:lnTo>
                    <a:pt x="2557775" y="616489"/>
                  </a:lnTo>
                  <a:lnTo>
                    <a:pt x="2564786" y="618987"/>
                  </a:lnTo>
                  <a:lnTo>
                    <a:pt x="2590433" y="628145"/>
                  </a:lnTo>
                  <a:lnTo>
                    <a:pt x="2620255" y="630754"/>
                  </a:lnTo>
                  <a:lnTo>
                    <a:pt x="2636135" y="629790"/>
                  </a:lnTo>
                  <a:lnTo>
                    <a:pt x="2645000" y="628004"/>
                  </a:lnTo>
                  <a:lnTo>
                    <a:pt x="2707737" y="615403"/>
                  </a:lnTo>
                  <a:lnTo>
                    <a:pt x="2725257" y="606478"/>
                  </a:lnTo>
                  <a:lnTo>
                    <a:pt x="2730143" y="605036"/>
                  </a:lnTo>
                  <a:lnTo>
                    <a:pt x="2740855" y="601875"/>
                  </a:lnTo>
                  <a:lnTo>
                    <a:pt x="2763249" y="599690"/>
                  </a:lnTo>
                  <a:lnTo>
                    <a:pt x="2780622" y="593343"/>
                  </a:lnTo>
                  <a:lnTo>
                    <a:pt x="2805146" y="591981"/>
                  </a:lnTo>
                  <a:lnTo>
                    <a:pt x="2815244" y="591416"/>
                  </a:lnTo>
                  <a:lnTo>
                    <a:pt x="2824513" y="589077"/>
                  </a:lnTo>
                  <a:lnTo>
                    <a:pt x="2837190" y="589470"/>
                  </a:lnTo>
                  <a:lnTo>
                    <a:pt x="2857797" y="584591"/>
                  </a:lnTo>
                  <a:lnTo>
                    <a:pt x="2882659" y="575052"/>
                  </a:lnTo>
                  <a:lnTo>
                    <a:pt x="2910713" y="575187"/>
                  </a:lnTo>
                  <a:lnTo>
                    <a:pt x="2911486" y="575519"/>
                  </a:lnTo>
                  <a:lnTo>
                    <a:pt x="2933193" y="584996"/>
                  </a:lnTo>
                  <a:lnTo>
                    <a:pt x="2955678" y="587531"/>
                  </a:lnTo>
                  <a:lnTo>
                    <a:pt x="2974334" y="606889"/>
                  </a:lnTo>
                  <a:lnTo>
                    <a:pt x="2986709" y="619227"/>
                  </a:lnTo>
                  <a:lnTo>
                    <a:pt x="2993450" y="654525"/>
                  </a:lnTo>
                  <a:lnTo>
                    <a:pt x="2996409" y="661486"/>
                  </a:lnTo>
                  <a:lnTo>
                    <a:pt x="2999754" y="669361"/>
                  </a:lnTo>
                  <a:lnTo>
                    <a:pt x="3013726" y="676542"/>
                  </a:lnTo>
                  <a:lnTo>
                    <a:pt x="3019361" y="679581"/>
                  </a:lnTo>
                  <a:lnTo>
                    <a:pt x="3025187" y="682717"/>
                  </a:lnTo>
                  <a:lnTo>
                    <a:pt x="3043437" y="700308"/>
                  </a:lnTo>
                  <a:lnTo>
                    <a:pt x="3055027" y="703880"/>
                  </a:lnTo>
                  <a:lnTo>
                    <a:pt x="3066954" y="718814"/>
                  </a:lnTo>
                  <a:lnTo>
                    <a:pt x="3069158" y="721576"/>
                  </a:lnTo>
                  <a:lnTo>
                    <a:pt x="3081362" y="728812"/>
                  </a:lnTo>
                  <a:lnTo>
                    <a:pt x="3083461" y="739885"/>
                  </a:lnTo>
                  <a:lnTo>
                    <a:pt x="3091405" y="752658"/>
                  </a:lnTo>
                  <a:lnTo>
                    <a:pt x="3087666" y="766456"/>
                  </a:lnTo>
                  <a:lnTo>
                    <a:pt x="3073155" y="769126"/>
                  </a:lnTo>
                  <a:lnTo>
                    <a:pt x="3066537" y="775829"/>
                  </a:lnTo>
                  <a:lnTo>
                    <a:pt x="3059195" y="790001"/>
                  </a:lnTo>
                  <a:lnTo>
                    <a:pt x="3059164" y="790056"/>
                  </a:lnTo>
                  <a:lnTo>
                    <a:pt x="3066383" y="795980"/>
                  </a:lnTo>
                  <a:lnTo>
                    <a:pt x="3053369" y="812828"/>
                  </a:lnTo>
                  <a:lnTo>
                    <a:pt x="3060834" y="820347"/>
                  </a:lnTo>
                  <a:lnTo>
                    <a:pt x="3059846" y="828142"/>
                  </a:lnTo>
                  <a:lnTo>
                    <a:pt x="3052547" y="828841"/>
                  </a:lnTo>
                  <a:lnTo>
                    <a:pt x="3054278" y="853192"/>
                  </a:lnTo>
                  <a:lnTo>
                    <a:pt x="3047881" y="871845"/>
                  </a:lnTo>
                  <a:lnTo>
                    <a:pt x="3047949" y="880542"/>
                  </a:lnTo>
                  <a:lnTo>
                    <a:pt x="3048495" y="950299"/>
                  </a:lnTo>
                  <a:lnTo>
                    <a:pt x="3006200" y="1013526"/>
                  </a:lnTo>
                  <a:lnTo>
                    <a:pt x="3001209" y="1020989"/>
                  </a:lnTo>
                  <a:lnTo>
                    <a:pt x="2996433" y="1035401"/>
                  </a:lnTo>
                  <a:lnTo>
                    <a:pt x="2978864" y="1045823"/>
                  </a:lnTo>
                  <a:lnTo>
                    <a:pt x="2975089" y="1048063"/>
                  </a:lnTo>
                  <a:lnTo>
                    <a:pt x="2964837" y="1060935"/>
                  </a:lnTo>
                  <a:lnTo>
                    <a:pt x="2957127" y="1077255"/>
                  </a:lnTo>
                  <a:lnTo>
                    <a:pt x="2943671" y="1118545"/>
                  </a:lnTo>
                  <a:lnTo>
                    <a:pt x="2942124" y="1120190"/>
                  </a:lnTo>
                  <a:lnTo>
                    <a:pt x="2917312" y="1146521"/>
                  </a:lnTo>
                  <a:lnTo>
                    <a:pt x="2907465" y="1149001"/>
                  </a:lnTo>
                  <a:lnTo>
                    <a:pt x="2901007" y="1150621"/>
                  </a:lnTo>
                  <a:lnTo>
                    <a:pt x="2878086" y="1171914"/>
                  </a:lnTo>
                  <a:lnTo>
                    <a:pt x="2869553" y="1185595"/>
                  </a:lnTo>
                  <a:lnTo>
                    <a:pt x="2862499" y="1208876"/>
                  </a:lnTo>
                  <a:lnTo>
                    <a:pt x="2861806" y="1238676"/>
                  </a:lnTo>
                  <a:lnTo>
                    <a:pt x="2868423" y="1271925"/>
                  </a:lnTo>
                  <a:lnTo>
                    <a:pt x="2855102" y="1316658"/>
                  </a:lnTo>
                  <a:lnTo>
                    <a:pt x="2842782" y="1346432"/>
                  </a:lnTo>
                  <a:lnTo>
                    <a:pt x="2820247" y="1349919"/>
                  </a:lnTo>
                  <a:lnTo>
                    <a:pt x="2804464" y="1339675"/>
                  </a:lnTo>
                  <a:lnTo>
                    <a:pt x="2806950" y="1331677"/>
                  </a:lnTo>
                  <a:lnTo>
                    <a:pt x="2802623" y="1322200"/>
                  </a:lnTo>
                  <a:lnTo>
                    <a:pt x="2790229" y="1323323"/>
                  </a:lnTo>
                  <a:lnTo>
                    <a:pt x="2792653" y="1315853"/>
                  </a:lnTo>
                  <a:lnTo>
                    <a:pt x="2773697" y="1304032"/>
                  </a:lnTo>
                  <a:lnTo>
                    <a:pt x="2760573" y="1285618"/>
                  </a:lnTo>
                  <a:lnTo>
                    <a:pt x="2756092" y="1268579"/>
                  </a:lnTo>
                  <a:lnTo>
                    <a:pt x="2759320" y="1258593"/>
                  </a:lnTo>
                  <a:lnTo>
                    <a:pt x="2777896" y="1266934"/>
                  </a:lnTo>
                  <a:lnTo>
                    <a:pt x="2789547" y="1259815"/>
                  </a:lnTo>
                  <a:lnTo>
                    <a:pt x="2793433" y="1242800"/>
                  </a:lnTo>
                  <a:lnTo>
                    <a:pt x="2799412" y="1227916"/>
                  </a:lnTo>
                  <a:lnTo>
                    <a:pt x="2797736" y="1214210"/>
                  </a:lnTo>
                  <a:lnTo>
                    <a:pt x="2792623" y="1202223"/>
                  </a:lnTo>
                  <a:lnTo>
                    <a:pt x="2784164" y="1192009"/>
                  </a:lnTo>
                  <a:lnTo>
                    <a:pt x="2773538" y="1184834"/>
                  </a:lnTo>
                  <a:lnTo>
                    <a:pt x="2754643" y="1183214"/>
                  </a:lnTo>
                  <a:lnTo>
                    <a:pt x="2738615" y="1181974"/>
                  </a:lnTo>
                  <a:lnTo>
                    <a:pt x="2718117" y="1183938"/>
                  </a:lnTo>
                  <a:lnTo>
                    <a:pt x="2716331" y="1185411"/>
                  </a:lnTo>
                  <a:lnTo>
                    <a:pt x="2704134" y="1195452"/>
                  </a:lnTo>
                  <a:lnTo>
                    <a:pt x="2696178" y="1207465"/>
                  </a:lnTo>
                  <a:lnTo>
                    <a:pt x="2693704" y="1213197"/>
                  </a:lnTo>
                  <a:lnTo>
                    <a:pt x="2690935" y="1219605"/>
                  </a:lnTo>
                  <a:lnTo>
                    <a:pt x="2691003" y="1231856"/>
                  </a:lnTo>
                  <a:lnTo>
                    <a:pt x="2675104" y="1243709"/>
                  </a:lnTo>
                  <a:lnTo>
                    <a:pt x="2668474" y="1258415"/>
                  </a:lnTo>
                  <a:lnTo>
                    <a:pt x="2656062" y="1272483"/>
                  </a:lnTo>
                  <a:lnTo>
                    <a:pt x="2647602" y="1289190"/>
                  </a:lnTo>
                  <a:lnTo>
                    <a:pt x="2645442" y="1308248"/>
                  </a:lnTo>
                  <a:lnTo>
                    <a:pt x="2645073" y="1311483"/>
                  </a:lnTo>
                  <a:lnTo>
                    <a:pt x="2655681" y="1327381"/>
                  </a:lnTo>
                  <a:lnTo>
                    <a:pt x="2667265" y="1342031"/>
                  </a:lnTo>
                  <a:lnTo>
                    <a:pt x="2668824" y="1366497"/>
                  </a:lnTo>
                  <a:lnTo>
                    <a:pt x="2674711" y="1385003"/>
                  </a:lnTo>
                  <a:lnTo>
                    <a:pt x="2673311" y="1406068"/>
                  </a:lnTo>
                  <a:lnTo>
                    <a:pt x="2664036" y="1424163"/>
                  </a:lnTo>
                  <a:lnTo>
                    <a:pt x="2653753" y="1428870"/>
                  </a:lnTo>
                  <a:lnTo>
                    <a:pt x="2626160" y="1443742"/>
                  </a:lnTo>
                  <a:lnTo>
                    <a:pt x="2607547" y="1405350"/>
                  </a:lnTo>
                  <a:lnTo>
                    <a:pt x="2601611" y="1385193"/>
                  </a:lnTo>
                  <a:lnTo>
                    <a:pt x="2589561" y="1356953"/>
                  </a:lnTo>
                  <a:lnTo>
                    <a:pt x="2600108" y="1344069"/>
                  </a:lnTo>
                  <a:lnTo>
                    <a:pt x="2626670" y="1346353"/>
                  </a:lnTo>
                  <a:lnTo>
                    <a:pt x="2632022" y="1337557"/>
                  </a:lnTo>
                  <a:lnTo>
                    <a:pt x="2637811" y="1319297"/>
                  </a:lnTo>
                  <a:lnTo>
                    <a:pt x="2639309" y="1306996"/>
                  </a:lnTo>
                  <a:lnTo>
                    <a:pt x="2640009" y="1301227"/>
                  </a:lnTo>
                  <a:lnTo>
                    <a:pt x="2629849" y="1291965"/>
                  </a:lnTo>
                  <a:lnTo>
                    <a:pt x="2613803" y="1298815"/>
                  </a:lnTo>
                  <a:lnTo>
                    <a:pt x="2598769" y="1295826"/>
                  </a:lnTo>
                  <a:lnTo>
                    <a:pt x="2579653" y="1280426"/>
                  </a:lnTo>
                  <a:lnTo>
                    <a:pt x="2574485" y="1279493"/>
                  </a:lnTo>
                  <a:lnTo>
                    <a:pt x="2555227" y="1276019"/>
                  </a:lnTo>
                  <a:lnTo>
                    <a:pt x="2541845" y="1282660"/>
                  </a:lnTo>
                  <a:lnTo>
                    <a:pt x="2535958" y="1300509"/>
                  </a:lnTo>
                  <a:lnTo>
                    <a:pt x="2521545" y="1314092"/>
                  </a:lnTo>
                  <a:lnTo>
                    <a:pt x="2494780" y="1315062"/>
                  </a:lnTo>
                  <a:lnTo>
                    <a:pt x="2478255" y="1305572"/>
                  </a:lnTo>
                  <a:lnTo>
                    <a:pt x="2475136" y="1289810"/>
                  </a:lnTo>
                  <a:lnTo>
                    <a:pt x="2471404" y="1272195"/>
                  </a:lnTo>
                  <a:lnTo>
                    <a:pt x="2453632" y="1256973"/>
                  </a:lnTo>
                  <a:lnTo>
                    <a:pt x="2442006" y="1257501"/>
                  </a:lnTo>
                  <a:lnTo>
                    <a:pt x="2442552" y="1241223"/>
                  </a:lnTo>
                  <a:lnTo>
                    <a:pt x="2455738" y="1244329"/>
                  </a:lnTo>
                  <a:lnTo>
                    <a:pt x="2473080" y="1241069"/>
                  </a:lnTo>
                  <a:lnTo>
                    <a:pt x="2481293" y="1235146"/>
                  </a:lnTo>
                  <a:lnTo>
                    <a:pt x="2498328" y="1229407"/>
                  </a:lnTo>
                  <a:lnTo>
                    <a:pt x="2508168" y="1220698"/>
                  </a:lnTo>
                  <a:lnTo>
                    <a:pt x="2512422" y="1204690"/>
                  </a:lnTo>
                  <a:lnTo>
                    <a:pt x="2529212" y="1201940"/>
                  </a:lnTo>
                  <a:lnTo>
                    <a:pt x="2539058" y="1202223"/>
                  </a:lnTo>
                  <a:lnTo>
                    <a:pt x="2525934" y="1222932"/>
                  </a:lnTo>
                  <a:lnTo>
                    <a:pt x="2536283" y="1237466"/>
                  </a:lnTo>
                  <a:lnTo>
                    <a:pt x="2555602" y="1239713"/>
                  </a:lnTo>
                  <a:lnTo>
                    <a:pt x="2564116" y="1245096"/>
                  </a:lnTo>
                  <a:lnTo>
                    <a:pt x="2570046" y="1240719"/>
                  </a:lnTo>
                  <a:lnTo>
                    <a:pt x="2582379" y="1231617"/>
                  </a:lnTo>
                  <a:lnTo>
                    <a:pt x="2585540" y="1219323"/>
                  </a:lnTo>
                  <a:lnTo>
                    <a:pt x="2574374" y="1201026"/>
                  </a:lnTo>
                  <a:lnTo>
                    <a:pt x="2574159" y="1191457"/>
                  </a:lnTo>
                  <a:lnTo>
                    <a:pt x="2574086" y="1188087"/>
                  </a:lnTo>
                  <a:lnTo>
                    <a:pt x="2560089" y="1182146"/>
                  </a:lnTo>
                  <a:lnTo>
                    <a:pt x="2551041" y="1193734"/>
                  </a:lnTo>
                  <a:lnTo>
                    <a:pt x="2549021" y="1185779"/>
                  </a:lnTo>
                  <a:lnTo>
                    <a:pt x="2566658" y="1161093"/>
                  </a:lnTo>
                  <a:lnTo>
                    <a:pt x="2578726" y="1153383"/>
                  </a:lnTo>
                  <a:lnTo>
                    <a:pt x="2587554" y="1137824"/>
                  </a:lnTo>
                  <a:lnTo>
                    <a:pt x="2587449" y="1125517"/>
                  </a:lnTo>
                  <a:lnTo>
                    <a:pt x="2596179" y="1118060"/>
                  </a:lnTo>
                  <a:lnTo>
                    <a:pt x="2611004" y="1121393"/>
                  </a:lnTo>
                  <a:lnTo>
                    <a:pt x="2611894" y="1118594"/>
                  </a:lnTo>
                  <a:lnTo>
                    <a:pt x="2614116" y="1111578"/>
                  </a:lnTo>
                  <a:lnTo>
                    <a:pt x="2606381" y="1104004"/>
                  </a:lnTo>
                  <a:lnTo>
                    <a:pt x="2608112" y="1095098"/>
                  </a:lnTo>
                  <a:lnTo>
                    <a:pt x="2608714" y="1092011"/>
                  </a:lnTo>
                  <a:lnTo>
                    <a:pt x="2593079" y="1086941"/>
                  </a:lnTo>
                  <a:lnTo>
                    <a:pt x="2587462" y="1079367"/>
                  </a:lnTo>
                  <a:lnTo>
                    <a:pt x="2578548" y="1085910"/>
                  </a:lnTo>
                  <a:lnTo>
                    <a:pt x="2557370" y="1082301"/>
                  </a:lnTo>
                  <a:lnTo>
                    <a:pt x="2553871" y="1078329"/>
                  </a:lnTo>
                  <a:lnTo>
                    <a:pt x="2554927" y="1056276"/>
                  </a:lnTo>
                  <a:lnTo>
                    <a:pt x="2545854" y="1063242"/>
                  </a:lnTo>
                  <a:lnTo>
                    <a:pt x="2527775" y="1054772"/>
                  </a:lnTo>
                  <a:lnTo>
                    <a:pt x="2515142" y="1064777"/>
                  </a:lnTo>
                  <a:lnTo>
                    <a:pt x="2505001" y="1060836"/>
                  </a:lnTo>
                  <a:lnTo>
                    <a:pt x="2494123" y="1064219"/>
                  </a:lnTo>
                  <a:lnTo>
                    <a:pt x="2491661" y="1063734"/>
                  </a:lnTo>
                  <a:lnTo>
                    <a:pt x="2483822" y="1062193"/>
                  </a:lnTo>
                  <a:lnTo>
                    <a:pt x="2475339" y="1071437"/>
                  </a:lnTo>
                  <a:lnTo>
                    <a:pt x="2477107" y="1075027"/>
                  </a:lnTo>
                  <a:lnTo>
                    <a:pt x="2484301" y="1089635"/>
                  </a:lnTo>
                  <a:lnTo>
                    <a:pt x="2470428" y="1106367"/>
                  </a:lnTo>
                  <a:lnTo>
                    <a:pt x="2455057" y="1102427"/>
                  </a:lnTo>
                  <a:lnTo>
                    <a:pt x="2436149" y="1125260"/>
                  </a:lnTo>
                  <a:lnTo>
                    <a:pt x="2440275" y="1137732"/>
                  </a:lnTo>
                  <a:lnTo>
                    <a:pt x="2446364" y="1149511"/>
                  </a:lnTo>
                  <a:lnTo>
                    <a:pt x="2431281" y="1159957"/>
                  </a:lnTo>
                  <a:lnTo>
                    <a:pt x="2430876" y="1160240"/>
                  </a:lnTo>
                  <a:lnTo>
                    <a:pt x="2431674" y="1172669"/>
                  </a:lnTo>
                  <a:lnTo>
                    <a:pt x="2420809" y="1182980"/>
                  </a:lnTo>
                  <a:lnTo>
                    <a:pt x="2405794" y="1187344"/>
                  </a:lnTo>
                  <a:lnTo>
                    <a:pt x="2390760" y="1200645"/>
                  </a:lnTo>
                  <a:lnTo>
                    <a:pt x="2384996" y="1211546"/>
                  </a:lnTo>
                  <a:lnTo>
                    <a:pt x="2378243" y="1224337"/>
                  </a:lnTo>
                  <a:lnTo>
                    <a:pt x="2375935" y="1229782"/>
                  </a:lnTo>
                  <a:lnTo>
                    <a:pt x="2369925" y="1243966"/>
                  </a:lnTo>
                  <a:lnTo>
                    <a:pt x="2350459" y="1252345"/>
                  </a:lnTo>
                  <a:lnTo>
                    <a:pt x="2332455" y="1266615"/>
                  </a:lnTo>
                  <a:lnTo>
                    <a:pt x="2321712" y="1282672"/>
                  </a:lnTo>
                  <a:lnTo>
                    <a:pt x="2317949" y="1288294"/>
                  </a:lnTo>
                  <a:lnTo>
                    <a:pt x="2308422" y="1304075"/>
                  </a:lnTo>
                  <a:lnTo>
                    <a:pt x="2308538" y="1304167"/>
                  </a:lnTo>
                  <a:lnTo>
                    <a:pt x="2310282" y="1305511"/>
                  </a:lnTo>
                  <a:lnTo>
                    <a:pt x="2318796" y="1312060"/>
                  </a:lnTo>
                  <a:lnTo>
                    <a:pt x="2312001" y="1320015"/>
                  </a:lnTo>
                  <a:lnTo>
                    <a:pt x="2303265" y="1320917"/>
                  </a:lnTo>
                  <a:lnTo>
                    <a:pt x="2300718" y="1331886"/>
                  </a:lnTo>
                  <a:lnTo>
                    <a:pt x="2307789" y="1329510"/>
                  </a:lnTo>
                  <a:lnTo>
                    <a:pt x="2301068" y="1341043"/>
                  </a:lnTo>
                  <a:lnTo>
                    <a:pt x="2302265" y="1343314"/>
                  </a:lnTo>
                  <a:lnTo>
                    <a:pt x="2303357" y="1345383"/>
                  </a:lnTo>
                  <a:lnTo>
                    <a:pt x="2312436" y="1326810"/>
                  </a:lnTo>
                  <a:lnTo>
                    <a:pt x="2321565" y="1330455"/>
                  </a:lnTo>
                  <a:lnTo>
                    <a:pt x="2311589" y="1342437"/>
                  </a:lnTo>
                  <a:lnTo>
                    <a:pt x="2303977" y="1357573"/>
                  </a:lnTo>
                  <a:lnTo>
                    <a:pt x="2305340" y="1358708"/>
                  </a:lnTo>
                  <a:lnTo>
                    <a:pt x="2318814" y="1348949"/>
                  </a:lnTo>
                  <a:lnTo>
                    <a:pt x="2317722" y="1344161"/>
                  </a:lnTo>
                  <a:lnTo>
                    <a:pt x="2333345" y="1327792"/>
                  </a:lnTo>
                  <a:lnTo>
                    <a:pt x="2338685" y="1334181"/>
                  </a:lnTo>
                  <a:lnTo>
                    <a:pt x="2343394" y="1339945"/>
                  </a:lnTo>
                  <a:lnTo>
                    <a:pt x="2314045" y="1363127"/>
                  </a:lnTo>
                  <a:lnTo>
                    <a:pt x="2308600" y="1363748"/>
                  </a:lnTo>
                  <a:lnTo>
                    <a:pt x="2298041" y="1364951"/>
                  </a:lnTo>
                  <a:lnTo>
                    <a:pt x="2298152" y="1365632"/>
                  </a:lnTo>
                  <a:lnTo>
                    <a:pt x="2294812" y="1370757"/>
                  </a:lnTo>
                  <a:lnTo>
                    <a:pt x="2301909" y="1387446"/>
                  </a:lnTo>
                  <a:lnTo>
                    <a:pt x="2315211" y="1400452"/>
                  </a:lnTo>
                  <a:lnTo>
                    <a:pt x="2317550" y="1410045"/>
                  </a:lnTo>
                  <a:lnTo>
                    <a:pt x="2324824" y="1421480"/>
                  </a:lnTo>
                  <a:lnTo>
                    <a:pt x="2328317" y="1438126"/>
                  </a:lnTo>
                  <a:lnTo>
                    <a:pt x="2338962" y="1452483"/>
                  </a:lnTo>
                  <a:lnTo>
                    <a:pt x="2340189" y="1467373"/>
                  </a:lnTo>
                  <a:lnTo>
                    <a:pt x="2340417" y="1470098"/>
                  </a:lnTo>
                  <a:lnTo>
                    <a:pt x="2340558" y="1471805"/>
                  </a:lnTo>
                  <a:lnTo>
                    <a:pt x="2344916" y="1488696"/>
                  </a:lnTo>
                  <a:lnTo>
                    <a:pt x="2352037" y="1513481"/>
                  </a:lnTo>
                  <a:lnTo>
                    <a:pt x="2353308" y="1517913"/>
                  </a:lnTo>
                  <a:lnTo>
                    <a:pt x="2365063" y="1539561"/>
                  </a:lnTo>
                  <a:lnTo>
                    <a:pt x="2365100" y="1556305"/>
                  </a:lnTo>
                  <a:lnTo>
                    <a:pt x="2360680" y="1582778"/>
                  </a:lnTo>
                  <a:lnTo>
                    <a:pt x="2364689" y="1585215"/>
                  </a:lnTo>
                  <a:lnTo>
                    <a:pt x="2377420" y="1592942"/>
                  </a:lnTo>
                  <a:lnTo>
                    <a:pt x="2368157" y="1601542"/>
                  </a:lnTo>
                  <a:lnTo>
                    <a:pt x="2347298" y="1650853"/>
                  </a:lnTo>
                  <a:lnTo>
                    <a:pt x="2349115" y="1680984"/>
                  </a:lnTo>
                  <a:lnTo>
                    <a:pt x="2355260" y="1695120"/>
                  </a:lnTo>
                  <a:lnTo>
                    <a:pt x="2362903" y="1712711"/>
                  </a:lnTo>
                  <a:lnTo>
                    <a:pt x="2357887" y="1735495"/>
                  </a:lnTo>
                  <a:lnTo>
                    <a:pt x="2355487" y="1770327"/>
                  </a:lnTo>
                  <a:lnTo>
                    <a:pt x="2353725" y="1795861"/>
                  </a:lnTo>
                  <a:lnTo>
                    <a:pt x="2356838" y="1804331"/>
                  </a:lnTo>
                  <a:lnTo>
                    <a:pt x="2344609" y="1807817"/>
                  </a:lnTo>
                  <a:lnTo>
                    <a:pt x="2338986" y="1809419"/>
                  </a:lnTo>
                  <a:lnTo>
                    <a:pt x="2322406" y="1826108"/>
                  </a:lnTo>
                  <a:lnTo>
                    <a:pt x="2319582" y="1828950"/>
                  </a:lnTo>
                  <a:lnTo>
                    <a:pt x="2313247" y="1841011"/>
                  </a:lnTo>
                  <a:lnTo>
                    <a:pt x="2300926" y="1854785"/>
                  </a:lnTo>
                  <a:lnTo>
                    <a:pt x="2284690" y="1856467"/>
                  </a:lnTo>
                  <a:lnTo>
                    <a:pt x="2287360" y="1886579"/>
                  </a:lnTo>
                  <a:lnTo>
                    <a:pt x="2296998" y="1899462"/>
                  </a:lnTo>
                  <a:lnTo>
                    <a:pt x="2295113" y="1915144"/>
                  </a:lnTo>
                  <a:lnTo>
                    <a:pt x="2285168" y="1924235"/>
                  </a:lnTo>
                  <a:lnTo>
                    <a:pt x="2292541" y="1939359"/>
                  </a:lnTo>
                  <a:lnTo>
                    <a:pt x="2287784" y="1950345"/>
                  </a:lnTo>
                  <a:lnTo>
                    <a:pt x="2271209" y="1945349"/>
                  </a:lnTo>
                  <a:lnTo>
                    <a:pt x="2251234" y="1934902"/>
                  </a:lnTo>
                  <a:lnTo>
                    <a:pt x="2241485" y="1923682"/>
                  </a:lnTo>
                  <a:lnTo>
                    <a:pt x="2227041" y="1906036"/>
                  </a:lnTo>
                  <a:lnTo>
                    <a:pt x="2233389" y="1888414"/>
                  </a:lnTo>
                  <a:lnTo>
                    <a:pt x="2230540" y="1876353"/>
                  </a:lnTo>
                  <a:lnTo>
                    <a:pt x="2220154" y="1867054"/>
                  </a:lnTo>
                  <a:lnTo>
                    <a:pt x="2220068" y="1867226"/>
                  </a:lnTo>
                  <a:lnTo>
                    <a:pt x="2210847" y="1885597"/>
                  </a:lnTo>
                  <a:lnTo>
                    <a:pt x="2199970" y="1883289"/>
                  </a:lnTo>
                  <a:lnTo>
                    <a:pt x="2195003" y="1863420"/>
                  </a:lnTo>
                  <a:lnTo>
                    <a:pt x="2183843" y="1865851"/>
                  </a:lnTo>
                  <a:lnTo>
                    <a:pt x="2168362" y="1862758"/>
                  </a:lnTo>
                  <a:lnTo>
                    <a:pt x="2158447" y="1860775"/>
                  </a:lnTo>
                  <a:lnTo>
                    <a:pt x="2141222" y="1871946"/>
                  </a:lnTo>
                  <a:lnTo>
                    <a:pt x="2126680" y="1872732"/>
                  </a:lnTo>
                  <a:lnTo>
                    <a:pt x="2125096" y="1872818"/>
                  </a:lnTo>
                  <a:lnTo>
                    <a:pt x="2114280" y="1879084"/>
                  </a:lnTo>
                  <a:lnTo>
                    <a:pt x="2087141" y="1878919"/>
                  </a:lnTo>
                  <a:lnTo>
                    <a:pt x="2072868" y="1870467"/>
                  </a:lnTo>
                  <a:lnTo>
                    <a:pt x="2058700" y="1873401"/>
                  </a:lnTo>
                  <a:lnTo>
                    <a:pt x="2046509" y="1872124"/>
                  </a:lnTo>
                  <a:lnTo>
                    <a:pt x="2042261" y="1871676"/>
                  </a:lnTo>
                  <a:lnTo>
                    <a:pt x="2033409" y="1897455"/>
                  </a:lnTo>
                  <a:lnTo>
                    <a:pt x="2040075" y="1906951"/>
                  </a:lnTo>
                  <a:lnTo>
                    <a:pt x="2037687" y="1913469"/>
                  </a:lnTo>
                  <a:lnTo>
                    <a:pt x="2019167" y="1912628"/>
                  </a:lnTo>
                  <a:lnTo>
                    <a:pt x="2001119" y="1908111"/>
                  </a:lnTo>
                  <a:lnTo>
                    <a:pt x="1983544" y="1915550"/>
                  </a:lnTo>
                  <a:lnTo>
                    <a:pt x="1976178" y="1906054"/>
                  </a:lnTo>
                  <a:lnTo>
                    <a:pt x="1962838" y="1899247"/>
                  </a:lnTo>
                  <a:lnTo>
                    <a:pt x="1962703" y="1899346"/>
                  </a:lnTo>
                  <a:lnTo>
                    <a:pt x="1952022" y="1907442"/>
                  </a:lnTo>
                  <a:lnTo>
                    <a:pt x="1938953" y="1911947"/>
                  </a:lnTo>
                  <a:lnTo>
                    <a:pt x="1938339" y="1918275"/>
                  </a:lnTo>
                  <a:lnTo>
                    <a:pt x="1919714" y="1913825"/>
                  </a:lnTo>
                  <a:lnTo>
                    <a:pt x="1923520" y="1918336"/>
                  </a:lnTo>
                  <a:lnTo>
                    <a:pt x="1941513" y="1922344"/>
                  </a:lnTo>
                  <a:lnTo>
                    <a:pt x="1946442" y="1928728"/>
                  </a:lnTo>
                  <a:lnTo>
                    <a:pt x="1924109" y="1922400"/>
                  </a:lnTo>
                  <a:lnTo>
                    <a:pt x="1923950" y="1922903"/>
                  </a:lnTo>
                  <a:lnTo>
                    <a:pt x="1923262" y="1925106"/>
                  </a:lnTo>
                  <a:lnTo>
                    <a:pt x="1942176" y="1931128"/>
                  </a:lnTo>
                  <a:lnTo>
                    <a:pt x="1944662" y="1934589"/>
                  </a:lnTo>
                  <a:lnTo>
                    <a:pt x="1948511" y="1939960"/>
                  </a:lnTo>
                  <a:lnTo>
                    <a:pt x="1957387" y="1945803"/>
                  </a:lnTo>
                  <a:lnTo>
                    <a:pt x="1992267" y="1953384"/>
                  </a:lnTo>
                  <a:lnTo>
                    <a:pt x="2027061" y="1965592"/>
                  </a:lnTo>
                  <a:lnTo>
                    <a:pt x="2033556" y="1965377"/>
                  </a:lnTo>
                  <a:lnTo>
                    <a:pt x="2041610" y="1965107"/>
                  </a:lnTo>
                  <a:lnTo>
                    <a:pt x="2047393" y="1970920"/>
                  </a:lnTo>
                  <a:lnTo>
                    <a:pt x="2056509" y="1973086"/>
                  </a:lnTo>
                  <a:lnTo>
                    <a:pt x="2075612" y="1977628"/>
                  </a:lnTo>
                  <a:lnTo>
                    <a:pt x="2088951" y="1972393"/>
                  </a:lnTo>
                  <a:lnTo>
                    <a:pt x="2098423" y="1956293"/>
                  </a:lnTo>
                  <a:lnTo>
                    <a:pt x="2101045" y="1964917"/>
                  </a:lnTo>
                  <a:lnTo>
                    <a:pt x="2093684" y="1973694"/>
                  </a:lnTo>
                  <a:lnTo>
                    <a:pt x="2097018" y="1980433"/>
                  </a:lnTo>
                  <a:lnTo>
                    <a:pt x="2094200" y="1991549"/>
                  </a:lnTo>
                  <a:lnTo>
                    <a:pt x="2109602" y="1980470"/>
                  </a:lnTo>
                  <a:lnTo>
                    <a:pt x="2130271" y="1979740"/>
                  </a:lnTo>
                  <a:lnTo>
                    <a:pt x="2137195" y="1999743"/>
                  </a:lnTo>
                  <a:lnTo>
                    <a:pt x="2148834" y="2009969"/>
                  </a:lnTo>
                  <a:lnTo>
                    <a:pt x="2135998" y="2021422"/>
                  </a:lnTo>
                  <a:lnTo>
                    <a:pt x="2124783" y="2040272"/>
                  </a:lnTo>
                  <a:lnTo>
                    <a:pt x="2116441" y="2047079"/>
                  </a:lnTo>
                  <a:lnTo>
                    <a:pt x="2106115" y="2060649"/>
                  </a:lnTo>
                  <a:lnTo>
                    <a:pt x="2096232" y="2069347"/>
                  </a:lnTo>
                  <a:lnTo>
                    <a:pt x="2096226" y="2074214"/>
                  </a:lnTo>
                  <a:lnTo>
                    <a:pt x="2096207" y="2090608"/>
                  </a:lnTo>
                  <a:lnTo>
                    <a:pt x="2105213" y="2106426"/>
                  </a:lnTo>
                  <a:lnTo>
                    <a:pt x="2132297" y="2113828"/>
                  </a:lnTo>
                  <a:lnTo>
                    <a:pt x="2162413" y="2117247"/>
                  </a:lnTo>
                  <a:lnTo>
                    <a:pt x="2167791" y="2131990"/>
                  </a:lnTo>
                  <a:lnTo>
                    <a:pt x="2150995" y="2129946"/>
                  </a:lnTo>
                  <a:lnTo>
                    <a:pt x="2137594" y="2131425"/>
                  </a:lnTo>
                  <a:lnTo>
                    <a:pt x="2127202" y="2140190"/>
                  </a:lnTo>
                  <a:lnTo>
                    <a:pt x="2118896" y="2153178"/>
                  </a:lnTo>
                  <a:lnTo>
                    <a:pt x="2096913" y="2156216"/>
                  </a:lnTo>
                  <a:lnTo>
                    <a:pt x="2081063" y="2165472"/>
                  </a:lnTo>
                  <a:lnTo>
                    <a:pt x="2080584" y="2166964"/>
                  </a:lnTo>
                  <a:lnTo>
                    <a:pt x="2077871" y="2175428"/>
                  </a:lnTo>
                  <a:lnTo>
                    <a:pt x="2079117" y="2185107"/>
                  </a:lnTo>
                  <a:lnTo>
                    <a:pt x="2100412" y="2192056"/>
                  </a:lnTo>
                  <a:lnTo>
                    <a:pt x="2103684" y="2207063"/>
                  </a:lnTo>
                  <a:lnTo>
                    <a:pt x="2112371" y="2227011"/>
                  </a:lnTo>
                  <a:lnTo>
                    <a:pt x="2097263" y="2219381"/>
                  </a:lnTo>
                  <a:lnTo>
                    <a:pt x="2089074" y="2217749"/>
                  </a:lnTo>
                  <a:lnTo>
                    <a:pt x="2076465" y="2222174"/>
                  </a:lnTo>
                  <a:lnTo>
                    <a:pt x="2052046" y="2230743"/>
                  </a:lnTo>
                  <a:lnTo>
                    <a:pt x="2024943" y="2233265"/>
                  </a:lnTo>
                  <a:lnTo>
                    <a:pt x="1991205" y="2236408"/>
                  </a:lnTo>
                  <a:lnTo>
                    <a:pt x="1950009" y="2248727"/>
                  </a:lnTo>
                  <a:lnTo>
                    <a:pt x="1928161" y="2259505"/>
                  </a:lnTo>
                  <a:lnTo>
                    <a:pt x="1913047" y="2274573"/>
                  </a:lnTo>
                  <a:lnTo>
                    <a:pt x="1910917" y="2275255"/>
                  </a:lnTo>
                  <a:lnTo>
                    <a:pt x="1882667" y="2284271"/>
                  </a:lnTo>
                  <a:lnTo>
                    <a:pt x="1872612" y="2268816"/>
                  </a:lnTo>
                  <a:lnTo>
                    <a:pt x="1858548" y="2266361"/>
                  </a:lnTo>
                  <a:lnTo>
                    <a:pt x="1843466" y="2259891"/>
                  </a:lnTo>
                  <a:lnTo>
                    <a:pt x="1801446" y="2262512"/>
                  </a:lnTo>
                  <a:lnTo>
                    <a:pt x="1798518" y="2255202"/>
                  </a:lnTo>
                  <a:lnTo>
                    <a:pt x="1779022" y="2238507"/>
                  </a:lnTo>
                  <a:lnTo>
                    <a:pt x="1766130" y="2220861"/>
                  </a:lnTo>
                  <a:lnTo>
                    <a:pt x="1765075" y="2220787"/>
                  </a:lnTo>
                  <a:lnTo>
                    <a:pt x="1756290" y="2220161"/>
                  </a:lnTo>
                  <a:lnTo>
                    <a:pt x="1743859" y="2211648"/>
                  </a:lnTo>
                  <a:lnTo>
                    <a:pt x="1733196" y="2205700"/>
                  </a:lnTo>
                  <a:lnTo>
                    <a:pt x="1719225" y="2202619"/>
                  </a:lnTo>
                  <a:lnTo>
                    <a:pt x="1732656" y="2155559"/>
                  </a:lnTo>
                  <a:lnTo>
                    <a:pt x="1719096" y="2119407"/>
                  </a:lnTo>
                  <a:lnTo>
                    <a:pt x="1696432" y="2109765"/>
                  </a:lnTo>
                  <a:lnTo>
                    <a:pt x="1683418" y="2118303"/>
                  </a:lnTo>
                  <a:lnTo>
                    <a:pt x="1649348" y="2120488"/>
                  </a:lnTo>
                  <a:lnTo>
                    <a:pt x="1641932" y="2125042"/>
                  </a:lnTo>
                  <a:lnTo>
                    <a:pt x="1622798" y="2101706"/>
                  </a:lnTo>
                  <a:lnTo>
                    <a:pt x="1635677" y="2084366"/>
                  </a:lnTo>
                  <a:lnTo>
                    <a:pt x="1621564" y="2076694"/>
                  </a:lnTo>
                  <a:lnTo>
                    <a:pt x="1596230" y="2078529"/>
                  </a:lnTo>
                  <a:lnTo>
                    <a:pt x="1571675" y="2077676"/>
                  </a:lnTo>
                  <a:lnTo>
                    <a:pt x="1566494" y="2059999"/>
                  </a:lnTo>
                  <a:lnTo>
                    <a:pt x="1550626" y="2052075"/>
                  </a:lnTo>
                  <a:lnTo>
                    <a:pt x="1545052" y="2041137"/>
                  </a:lnTo>
                  <a:lnTo>
                    <a:pt x="1545586" y="2032114"/>
                  </a:lnTo>
                  <a:lnTo>
                    <a:pt x="1536961" y="2012577"/>
                  </a:lnTo>
                  <a:lnTo>
                    <a:pt x="1534021" y="1985172"/>
                  </a:lnTo>
                  <a:lnTo>
                    <a:pt x="1518619" y="1980010"/>
                  </a:lnTo>
                  <a:lnTo>
                    <a:pt x="1510632" y="1969140"/>
                  </a:lnTo>
                  <a:lnTo>
                    <a:pt x="1471136" y="1965610"/>
                  </a:lnTo>
                  <a:lnTo>
                    <a:pt x="1479779" y="1945226"/>
                  </a:lnTo>
                  <a:lnTo>
                    <a:pt x="1467858" y="1930888"/>
                  </a:lnTo>
                  <a:lnTo>
                    <a:pt x="1481566" y="1916378"/>
                  </a:lnTo>
                  <a:lnTo>
                    <a:pt x="1463119" y="1883762"/>
                  </a:lnTo>
                  <a:lnTo>
                    <a:pt x="1444248" y="1858817"/>
                  </a:lnTo>
                  <a:lnTo>
                    <a:pt x="1403555" y="1801643"/>
                  </a:lnTo>
                  <a:lnTo>
                    <a:pt x="1404175" y="1792074"/>
                  </a:lnTo>
                  <a:lnTo>
                    <a:pt x="1398061" y="1785064"/>
                  </a:lnTo>
                  <a:lnTo>
                    <a:pt x="1387294" y="1779540"/>
                  </a:lnTo>
                  <a:lnTo>
                    <a:pt x="1369608" y="1768676"/>
                  </a:lnTo>
                  <a:lnTo>
                    <a:pt x="1354789" y="1770450"/>
                  </a:lnTo>
                  <a:lnTo>
                    <a:pt x="1329400" y="1774016"/>
                  </a:lnTo>
                  <a:lnTo>
                    <a:pt x="1305441" y="1769934"/>
                  </a:lnTo>
                  <a:lnTo>
                    <a:pt x="1269038" y="1741780"/>
                  </a:lnTo>
                  <a:lnTo>
                    <a:pt x="1221009" y="1733463"/>
                  </a:lnTo>
                  <a:lnTo>
                    <a:pt x="1218437" y="1739619"/>
                  </a:lnTo>
                  <a:lnTo>
                    <a:pt x="1194109" y="1783861"/>
                  </a:lnTo>
                  <a:lnTo>
                    <a:pt x="1188468" y="1814256"/>
                  </a:lnTo>
                  <a:lnTo>
                    <a:pt x="1145565" y="1871922"/>
                  </a:lnTo>
                  <a:lnTo>
                    <a:pt x="1110273" y="1899843"/>
                  </a:lnTo>
                  <a:lnTo>
                    <a:pt x="1088088" y="1884455"/>
                  </a:lnTo>
                  <a:lnTo>
                    <a:pt x="1074522" y="1904471"/>
                  </a:lnTo>
                  <a:lnTo>
                    <a:pt x="1059666" y="1947215"/>
                  </a:lnTo>
                  <a:lnTo>
                    <a:pt x="1059255" y="1948160"/>
                  </a:lnTo>
                  <a:lnTo>
                    <a:pt x="1042999" y="1942047"/>
                  </a:lnTo>
                  <a:lnTo>
                    <a:pt x="1028168" y="1961836"/>
                  </a:lnTo>
                  <a:lnTo>
                    <a:pt x="1009574" y="1961958"/>
                  </a:lnTo>
                  <a:lnTo>
                    <a:pt x="986517" y="1970214"/>
                  </a:lnTo>
                  <a:lnTo>
                    <a:pt x="959133" y="1958871"/>
                  </a:lnTo>
                  <a:lnTo>
                    <a:pt x="945978" y="1953936"/>
                  </a:lnTo>
                  <a:lnTo>
                    <a:pt x="936978" y="1939506"/>
                  </a:lnTo>
                  <a:lnTo>
                    <a:pt x="944013" y="1869608"/>
                  </a:lnTo>
                  <a:lnTo>
                    <a:pt x="937641" y="1865913"/>
                  </a:lnTo>
                  <a:lnTo>
                    <a:pt x="852160" y="1848364"/>
                  </a:lnTo>
                  <a:lnTo>
                    <a:pt x="840711" y="1852096"/>
                  </a:lnTo>
                  <a:lnTo>
                    <a:pt x="826034" y="1871639"/>
                  </a:lnTo>
                  <a:lnTo>
                    <a:pt x="806310" y="1875402"/>
                  </a:lnTo>
                  <a:lnTo>
                    <a:pt x="791590" y="1929618"/>
                  </a:lnTo>
                  <a:lnTo>
                    <a:pt x="761682" y="1957257"/>
                  </a:lnTo>
                  <a:lnTo>
                    <a:pt x="792541" y="1995760"/>
                  </a:lnTo>
                  <a:lnTo>
                    <a:pt x="769398" y="2005052"/>
                  </a:lnTo>
                  <a:lnTo>
                    <a:pt x="717619" y="2022337"/>
                  </a:lnTo>
                  <a:lnTo>
                    <a:pt x="677650" y="2003567"/>
                  </a:lnTo>
                  <a:lnTo>
                    <a:pt x="669448" y="1992243"/>
                  </a:lnTo>
                  <a:lnTo>
                    <a:pt x="663168" y="1969674"/>
                  </a:lnTo>
                  <a:lnTo>
                    <a:pt x="627460" y="1939893"/>
                  </a:lnTo>
                  <a:lnTo>
                    <a:pt x="597227" y="1947111"/>
                  </a:lnTo>
                  <a:lnTo>
                    <a:pt x="540112" y="1960589"/>
                  </a:lnTo>
                  <a:lnTo>
                    <a:pt x="511234" y="1940463"/>
                  </a:lnTo>
                  <a:lnTo>
                    <a:pt x="470017" y="1952850"/>
                  </a:lnTo>
                  <a:lnTo>
                    <a:pt x="485009" y="1989548"/>
                  </a:lnTo>
                  <a:lnTo>
                    <a:pt x="473775" y="2006170"/>
                  </a:lnTo>
                  <a:lnTo>
                    <a:pt x="447969" y="2013633"/>
                  </a:lnTo>
                  <a:lnTo>
                    <a:pt x="442696" y="2066407"/>
                  </a:lnTo>
                  <a:lnTo>
                    <a:pt x="436566" y="2073146"/>
                  </a:lnTo>
                  <a:lnTo>
                    <a:pt x="427897" y="2077774"/>
                  </a:lnTo>
                  <a:lnTo>
                    <a:pt x="395864" y="2077056"/>
                  </a:lnTo>
                  <a:lnTo>
                    <a:pt x="392999" y="2083716"/>
                  </a:lnTo>
                  <a:lnTo>
                    <a:pt x="369256" y="2059845"/>
                  </a:lnTo>
                  <a:lnTo>
                    <a:pt x="340878" y="2040750"/>
                  </a:lnTo>
                  <a:lnTo>
                    <a:pt x="350843" y="2033876"/>
                  </a:lnTo>
                  <a:lnTo>
                    <a:pt x="295759" y="2020348"/>
                  </a:lnTo>
                  <a:lnTo>
                    <a:pt x="271053" y="1987958"/>
                  </a:lnTo>
                  <a:lnTo>
                    <a:pt x="238886" y="2029082"/>
                  </a:lnTo>
                  <a:lnTo>
                    <a:pt x="199270" y="2028978"/>
                  </a:lnTo>
                  <a:lnTo>
                    <a:pt x="181379" y="2033109"/>
                  </a:lnTo>
                  <a:lnTo>
                    <a:pt x="154574" y="2007612"/>
                  </a:lnTo>
                  <a:lnTo>
                    <a:pt x="131694" y="1996607"/>
                  </a:lnTo>
                  <a:lnTo>
                    <a:pt x="131222" y="1977303"/>
                  </a:lnTo>
                  <a:lnTo>
                    <a:pt x="84751" y="1969594"/>
                  </a:lnTo>
                  <a:lnTo>
                    <a:pt x="79676" y="1947724"/>
                  </a:lnTo>
                  <a:lnTo>
                    <a:pt x="84572" y="1939150"/>
                  </a:lnTo>
                  <a:lnTo>
                    <a:pt x="94243" y="1927899"/>
                  </a:lnTo>
                  <a:lnTo>
                    <a:pt x="104079" y="1924707"/>
                  </a:lnTo>
                  <a:lnTo>
                    <a:pt x="114488" y="1915838"/>
                  </a:lnTo>
                  <a:lnTo>
                    <a:pt x="113322" y="1902003"/>
                  </a:lnTo>
                  <a:lnTo>
                    <a:pt x="115785" y="1890378"/>
                  </a:lnTo>
                  <a:lnTo>
                    <a:pt x="103695" y="1882387"/>
                  </a:lnTo>
                  <a:lnTo>
                    <a:pt x="102235" y="1874868"/>
                  </a:lnTo>
                  <a:lnTo>
                    <a:pt x="117861" y="1874898"/>
                  </a:lnTo>
                  <a:lnTo>
                    <a:pt x="115970" y="1865747"/>
                  </a:lnTo>
                  <a:lnTo>
                    <a:pt x="113851" y="1845872"/>
                  </a:lnTo>
                  <a:lnTo>
                    <a:pt x="122418" y="1840336"/>
                  </a:lnTo>
                  <a:lnTo>
                    <a:pt x="139106" y="1842736"/>
                  </a:lnTo>
                  <a:lnTo>
                    <a:pt x="143894" y="1852115"/>
                  </a:lnTo>
                  <a:lnTo>
                    <a:pt x="141528" y="1863218"/>
                  </a:lnTo>
                  <a:lnTo>
                    <a:pt x="143993" y="1873260"/>
                  </a:lnTo>
                  <a:lnTo>
                    <a:pt x="154819" y="1880668"/>
                  </a:lnTo>
                  <a:lnTo>
                    <a:pt x="160235" y="1869411"/>
                  </a:lnTo>
                  <a:lnTo>
                    <a:pt x="169578" y="1864759"/>
                  </a:lnTo>
                  <a:lnTo>
                    <a:pt x="180298" y="1871418"/>
                  </a:lnTo>
                  <a:lnTo>
                    <a:pt x="180113" y="1863623"/>
                  </a:lnTo>
                  <a:lnTo>
                    <a:pt x="163239" y="1862168"/>
                  </a:lnTo>
                  <a:lnTo>
                    <a:pt x="161885" y="1851298"/>
                  </a:lnTo>
                  <a:lnTo>
                    <a:pt x="178894" y="1852237"/>
                  </a:lnTo>
                  <a:lnTo>
                    <a:pt x="191258" y="1868159"/>
                  </a:lnTo>
                  <a:lnTo>
                    <a:pt x="193358" y="1882061"/>
                  </a:lnTo>
                  <a:lnTo>
                    <a:pt x="176718" y="1894405"/>
                  </a:lnTo>
                  <a:lnTo>
                    <a:pt x="174052" y="1906650"/>
                  </a:lnTo>
                  <a:lnTo>
                    <a:pt x="175909" y="1923627"/>
                  </a:lnTo>
                  <a:lnTo>
                    <a:pt x="171084" y="1933411"/>
                  </a:lnTo>
                  <a:lnTo>
                    <a:pt x="174623" y="1946141"/>
                  </a:lnTo>
                  <a:lnTo>
                    <a:pt x="180418" y="1946540"/>
                  </a:lnTo>
                  <a:lnTo>
                    <a:pt x="186525" y="1946957"/>
                  </a:lnTo>
                  <a:lnTo>
                    <a:pt x="194094" y="1932257"/>
                  </a:lnTo>
                  <a:lnTo>
                    <a:pt x="210943" y="1923541"/>
                  </a:lnTo>
                  <a:lnTo>
                    <a:pt x="230167" y="1904907"/>
                  </a:lnTo>
                  <a:lnTo>
                    <a:pt x="232756" y="1902396"/>
                  </a:lnTo>
                  <a:lnTo>
                    <a:pt x="245821" y="1896553"/>
                  </a:lnTo>
                  <a:lnTo>
                    <a:pt x="253487" y="1881178"/>
                  </a:lnTo>
                  <a:lnTo>
                    <a:pt x="264837" y="1868190"/>
                  </a:lnTo>
                  <a:lnTo>
                    <a:pt x="279317" y="1851624"/>
                  </a:lnTo>
                  <a:lnTo>
                    <a:pt x="287810" y="1845038"/>
                  </a:lnTo>
                  <a:lnTo>
                    <a:pt x="300524" y="1834008"/>
                  </a:lnTo>
                  <a:lnTo>
                    <a:pt x="308551" y="1825212"/>
                  </a:lnTo>
                  <a:lnTo>
                    <a:pt x="299094" y="1821155"/>
                  </a:lnTo>
                  <a:lnTo>
                    <a:pt x="304807" y="1815508"/>
                  </a:lnTo>
                  <a:lnTo>
                    <a:pt x="288294" y="1817405"/>
                  </a:lnTo>
                  <a:lnTo>
                    <a:pt x="284840" y="1810113"/>
                  </a:lnTo>
                  <a:lnTo>
                    <a:pt x="286820" y="1809205"/>
                  </a:lnTo>
                  <a:lnTo>
                    <a:pt x="296030" y="1804982"/>
                  </a:lnTo>
                  <a:lnTo>
                    <a:pt x="297930" y="1798838"/>
                  </a:lnTo>
                  <a:lnTo>
                    <a:pt x="301018" y="1774949"/>
                  </a:lnTo>
                  <a:lnTo>
                    <a:pt x="300902" y="1758616"/>
                  </a:lnTo>
                  <a:lnTo>
                    <a:pt x="296178" y="1743793"/>
                  </a:lnTo>
                  <a:lnTo>
                    <a:pt x="284084" y="1745217"/>
                  </a:lnTo>
                  <a:lnTo>
                    <a:pt x="288878" y="1733003"/>
                  </a:lnTo>
                  <a:lnTo>
                    <a:pt x="276183" y="1720739"/>
                  </a:lnTo>
                  <a:lnTo>
                    <a:pt x="281175" y="1711324"/>
                  </a:lnTo>
                  <a:lnTo>
                    <a:pt x="272253" y="1707162"/>
                  </a:lnTo>
                  <a:lnTo>
                    <a:pt x="264358" y="1694837"/>
                  </a:lnTo>
                  <a:lnTo>
                    <a:pt x="255734" y="1689252"/>
                  </a:lnTo>
                  <a:lnTo>
                    <a:pt x="237799" y="1663780"/>
                  </a:lnTo>
                  <a:lnTo>
                    <a:pt x="231173" y="1640566"/>
                  </a:lnTo>
                  <a:lnTo>
                    <a:pt x="231245" y="1622680"/>
                  </a:lnTo>
                  <a:lnTo>
                    <a:pt x="227085" y="1609220"/>
                  </a:lnTo>
                  <a:lnTo>
                    <a:pt x="226617" y="1607698"/>
                  </a:lnTo>
                  <a:lnTo>
                    <a:pt x="229152" y="1588775"/>
                  </a:lnTo>
                  <a:lnTo>
                    <a:pt x="223456" y="1569569"/>
                  </a:lnTo>
                  <a:lnTo>
                    <a:pt x="221842" y="1555949"/>
                  </a:lnTo>
                  <a:lnTo>
                    <a:pt x="227323" y="1540095"/>
                  </a:lnTo>
                  <a:lnTo>
                    <a:pt x="217021" y="1523554"/>
                  </a:lnTo>
                  <a:lnTo>
                    <a:pt x="200240" y="1512211"/>
                  </a:lnTo>
                  <a:lnTo>
                    <a:pt x="189065" y="1501475"/>
                  </a:lnTo>
                  <a:lnTo>
                    <a:pt x="162159" y="1475629"/>
                  </a:lnTo>
                  <a:lnTo>
                    <a:pt x="148976" y="1472603"/>
                  </a:lnTo>
                  <a:lnTo>
                    <a:pt x="147222" y="1462831"/>
                  </a:lnTo>
                  <a:lnTo>
                    <a:pt x="143011" y="1460401"/>
                  </a:lnTo>
                  <a:lnTo>
                    <a:pt x="131797" y="1453938"/>
                  </a:lnTo>
                  <a:lnTo>
                    <a:pt x="91394" y="1438740"/>
                  </a:lnTo>
                  <a:lnTo>
                    <a:pt x="77114" y="1435020"/>
                  </a:lnTo>
                  <a:lnTo>
                    <a:pt x="68742" y="1432842"/>
                  </a:lnTo>
                  <a:lnTo>
                    <a:pt x="52134" y="1420885"/>
                  </a:lnTo>
                  <a:lnTo>
                    <a:pt x="33697" y="1410039"/>
                  </a:lnTo>
                  <a:lnTo>
                    <a:pt x="43344" y="1420394"/>
                  </a:lnTo>
                  <a:lnTo>
                    <a:pt x="47253" y="1434413"/>
                  </a:lnTo>
                  <a:lnTo>
                    <a:pt x="48089" y="1436825"/>
                  </a:lnTo>
                  <a:lnTo>
                    <a:pt x="52527" y="1449604"/>
                  </a:lnTo>
                  <a:lnTo>
                    <a:pt x="39032" y="1465704"/>
                  </a:lnTo>
                  <a:lnTo>
                    <a:pt x="38670" y="1482000"/>
                  </a:lnTo>
                  <a:lnTo>
                    <a:pt x="31758" y="1529931"/>
                  </a:lnTo>
                  <a:lnTo>
                    <a:pt x="33899" y="1539684"/>
                  </a:lnTo>
                  <a:lnTo>
                    <a:pt x="27627" y="1570901"/>
                  </a:lnTo>
                  <a:lnTo>
                    <a:pt x="35621" y="1614953"/>
                  </a:lnTo>
                  <a:lnTo>
                    <a:pt x="36297" y="1618672"/>
                  </a:lnTo>
                  <a:lnTo>
                    <a:pt x="49107" y="1625252"/>
                  </a:lnTo>
                  <a:lnTo>
                    <a:pt x="28022" y="1632556"/>
                  </a:lnTo>
                  <a:lnTo>
                    <a:pt x="21810" y="1635337"/>
                  </a:lnTo>
                  <a:lnTo>
                    <a:pt x="13445" y="1637012"/>
                  </a:lnTo>
                  <a:lnTo>
                    <a:pt x="10343" y="1617340"/>
                  </a:lnTo>
                  <a:lnTo>
                    <a:pt x="259" y="1553414"/>
                  </a:lnTo>
                  <a:lnTo>
                    <a:pt x="0" y="1522013"/>
                  </a:lnTo>
                  <a:lnTo>
                    <a:pt x="9677" y="1434112"/>
                  </a:lnTo>
                  <a:lnTo>
                    <a:pt x="16048" y="1376250"/>
                  </a:lnTo>
                  <a:lnTo>
                    <a:pt x="27328" y="1304412"/>
                  </a:lnTo>
                  <a:lnTo>
                    <a:pt x="30767" y="1282506"/>
                  </a:lnTo>
                  <a:lnTo>
                    <a:pt x="40126" y="1195612"/>
                  </a:lnTo>
                  <a:lnTo>
                    <a:pt x="39890" y="1152088"/>
                  </a:lnTo>
                  <a:lnTo>
                    <a:pt x="39770" y="1129998"/>
                  </a:lnTo>
                  <a:lnTo>
                    <a:pt x="39758" y="1129863"/>
                  </a:lnTo>
                  <a:lnTo>
                    <a:pt x="33864" y="1064660"/>
                  </a:lnTo>
                  <a:lnTo>
                    <a:pt x="33831" y="1063476"/>
                  </a:lnTo>
                  <a:lnTo>
                    <a:pt x="30095" y="929252"/>
                  </a:lnTo>
                  <a:lnTo>
                    <a:pt x="33781" y="923882"/>
                  </a:lnTo>
                  <a:lnTo>
                    <a:pt x="30483" y="917805"/>
                  </a:lnTo>
                  <a:lnTo>
                    <a:pt x="46387" y="918603"/>
                  </a:lnTo>
                  <a:lnTo>
                    <a:pt x="51995" y="935206"/>
                  </a:lnTo>
                  <a:lnTo>
                    <a:pt x="46156" y="948998"/>
                  </a:lnTo>
                  <a:lnTo>
                    <a:pt x="43392" y="961851"/>
                  </a:lnTo>
                  <a:lnTo>
                    <a:pt x="40320" y="972347"/>
                  </a:lnTo>
                  <a:lnTo>
                    <a:pt x="41598" y="998678"/>
                  </a:lnTo>
                  <a:lnTo>
                    <a:pt x="61229" y="997174"/>
                  </a:lnTo>
                  <a:lnTo>
                    <a:pt x="66749" y="991098"/>
                  </a:lnTo>
                  <a:lnTo>
                    <a:pt x="81125" y="985353"/>
                  </a:lnTo>
                  <a:lnTo>
                    <a:pt x="82628" y="996849"/>
                  </a:lnTo>
                  <a:lnTo>
                    <a:pt x="81787" y="1009628"/>
                  </a:lnTo>
                  <a:lnTo>
                    <a:pt x="90874" y="1012384"/>
                  </a:lnTo>
                  <a:lnTo>
                    <a:pt x="107045" y="1005209"/>
                  </a:lnTo>
                  <a:lnTo>
                    <a:pt x="126045" y="1018675"/>
                  </a:lnTo>
                  <a:lnTo>
                    <a:pt x="158034" y="1015772"/>
                  </a:lnTo>
                  <a:lnTo>
                    <a:pt x="155739" y="1030307"/>
                  </a:lnTo>
                  <a:lnTo>
                    <a:pt x="165046" y="1054496"/>
                  </a:lnTo>
                  <a:lnTo>
                    <a:pt x="153510" y="1062531"/>
                  </a:lnTo>
                  <a:lnTo>
                    <a:pt x="155864" y="1065593"/>
                  </a:lnTo>
                  <a:lnTo>
                    <a:pt x="167681" y="1080981"/>
                  </a:lnTo>
                  <a:lnTo>
                    <a:pt x="178468" y="1076525"/>
                  </a:lnTo>
                  <a:lnTo>
                    <a:pt x="197459" y="1063347"/>
                  </a:lnTo>
                  <a:lnTo>
                    <a:pt x="201073" y="1059056"/>
                  </a:lnTo>
                  <a:lnTo>
                    <a:pt x="209326" y="1049266"/>
                  </a:lnTo>
                  <a:lnTo>
                    <a:pt x="219062" y="1027047"/>
                  </a:lnTo>
                  <a:lnTo>
                    <a:pt x="219857" y="1025231"/>
                  </a:lnTo>
                  <a:lnTo>
                    <a:pt x="209031" y="1018117"/>
                  </a:lnTo>
                  <a:lnTo>
                    <a:pt x="186900" y="1012095"/>
                  </a:lnTo>
                  <a:lnTo>
                    <a:pt x="170356" y="999108"/>
                  </a:lnTo>
                  <a:lnTo>
                    <a:pt x="177761" y="989692"/>
                  </a:lnTo>
                  <a:lnTo>
                    <a:pt x="175371" y="969548"/>
                  </a:lnTo>
                  <a:lnTo>
                    <a:pt x="164371" y="960942"/>
                  </a:lnTo>
                  <a:lnTo>
                    <a:pt x="164036" y="959604"/>
                  </a:lnTo>
                  <a:lnTo>
                    <a:pt x="161201" y="948237"/>
                  </a:lnTo>
                  <a:lnTo>
                    <a:pt x="141189" y="932321"/>
                  </a:lnTo>
                  <a:lnTo>
                    <a:pt x="122525" y="921555"/>
                  </a:lnTo>
                  <a:lnTo>
                    <a:pt x="104292" y="903406"/>
                  </a:lnTo>
                  <a:lnTo>
                    <a:pt x="98600" y="883194"/>
                  </a:lnTo>
                  <a:lnTo>
                    <a:pt x="83826" y="860471"/>
                  </a:lnTo>
                  <a:lnTo>
                    <a:pt x="79071" y="837404"/>
                  </a:lnTo>
                  <a:lnTo>
                    <a:pt x="84675" y="828946"/>
                  </a:lnTo>
                  <a:lnTo>
                    <a:pt x="86091" y="826810"/>
                  </a:lnTo>
                  <a:lnTo>
                    <a:pt x="81278" y="809986"/>
                  </a:lnTo>
                  <a:lnTo>
                    <a:pt x="80092" y="795899"/>
                  </a:lnTo>
                  <a:lnTo>
                    <a:pt x="62053" y="800933"/>
                  </a:lnTo>
                  <a:lnTo>
                    <a:pt x="46358" y="785895"/>
                  </a:lnTo>
                  <a:lnTo>
                    <a:pt x="42330" y="801258"/>
                  </a:lnTo>
                  <a:lnTo>
                    <a:pt x="44880" y="806659"/>
                  </a:lnTo>
                  <a:lnTo>
                    <a:pt x="45864" y="823766"/>
                  </a:lnTo>
                  <a:lnTo>
                    <a:pt x="36673" y="828694"/>
                  </a:lnTo>
                  <a:lnTo>
                    <a:pt x="40278" y="838202"/>
                  </a:lnTo>
                  <a:lnTo>
                    <a:pt x="40124" y="846956"/>
                  </a:lnTo>
                  <a:lnTo>
                    <a:pt x="44697" y="854401"/>
                  </a:lnTo>
                  <a:lnTo>
                    <a:pt x="35432" y="862791"/>
                  </a:lnTo>
                  <a:lnTo>
                    <a:pt x="45178" y="863558"/>
                  </a:lnTo>
                  <a:lnTo>
                    <a:pt x="49582" y="881696"/>
                  </a:lnTo>
                  <a:lnTo>
                    <a:pt x="37394" y="880978"/>
                  </a:lnTo>
                  <a:lnTo>
                    <a:pt x="41569" y="887589"/>
                  </a:lnTo>
                  <a:lnTo>
                    <a:pt x="50053" y="889393"/>
                  </a:lnTo>
                  <a:lnTo>
                    <a:pt x="34052" y="900760"/>
                  </a:lnTo>
                  <a:lnTo>
                    <a:pt x="37083" y="901681"/>
                  </a:lnTo>
                  <a:lnTo>
                    <a:pt x="43916" y="903756"/>
                  </a:lnTo>
                  <a:lnTo>
                    <a:pt x="42064" y="913453"/>
                  </a:lnTo>
                  <a:lnTo>
                    <a:pt x="27276" y="914061"/>
                  </a:lnTo>
                  <a:lnTo>
                    <a:pt x="28071" y="901718"/>
                  </a:lnTo>
                  <a:lnTo>
                    <a:pt x="36657" y="768500"/>
                  </a:lnTo>
                  <a:lnTo>
                    <a:pt x="39563" y="723405"/>
                  </a:lnTo>
                  <a:lnTo>
                    <a:pt x="36303" y="690911"/>
                  </a:lnTo>
                  <a:lnTo>
                    <a:pt x="31416" y="642207"/>
                  </a:lnTo>
                  <a:lnTo>
                    <a:pt x="30483" y="632908"/>
                  </a:lnTo>
                  <a:lnTo>
                    <a:pt x="36552" y="577102"/>
                  </a:lnTo>
                  <a:lnTo>
                    <a:pt x="36896" y="573941"/>
                  </a:lnTo>
                  <a:lnTo>
                    <a:pt x="79772" y="396918"/>
                  </a:lnTo>
                  <a:lnTo>
                    <a:pt x="93606" y="353929"/>
                  </a:lnTo>
                  <a:lnTo>
                    <a:pt x="121279" y="289481"/>
                  </a:lnTo>
                  <a:lnTo>
                    <a:pt x="122589" y="286430"/>
                  </a:lnTo>
                  <a:lnTo>
                    <a:pt x="139603" y="262591"/>
                  </a:lnTo>
                  <a:lnTo>
                    <a:pt x="147661" y="266298"/>
                  </a:lnTo>
                  <a:lnTo>
                    <a:pt x="149725" y="286044"/>
                  </a:lnTo>
                  <a:lnTo>
                    <a:pt x="146518" y="289941"/>
                  </a:lnTo>
                  <a:lnTo>
                    <a:pt x="152668" y="293016"/>
                  </a:lnTo>
                  <a:lnTo>
                    <a:pt x="150111" y="306164"/>
                  </a:lnTo>
                  <a:lnTo>
                    <a:pt x="150238" y="306286"/>
                  </a:lnTo>
                  <a:lnTo>
                    <a:pt x="158971" y="314787"/>
                  </a:lnTo>
                  <a:lnTo>
                    <a:pt x="152373" y="327738"/>
                  </a:lnTo>
                  <a:lnTo>
                    <a:pt x="145199" y="329555"/>
                  </a:lnTo>
                  <a:lnTo>
                    <a:pt x="129771" y="347343"/>
                  </a:lnTo>
                  <a:lnTo>
                    <a:pt x="138585" y="355150"/>
                  </a:lnTo>
                  <a:lnTo>
                    <a:pt x="143733" y="367236"/>
                  </a:lnTo>
                  <a:lnTo>
                    <a:pt x="131546" y="373214"/>
                  </a:lnTo>
                  <a:lnTo>
                    <a:pt x="117101" y="378394"/>
                  </a:lnTo>
                  <a:lnTo>
                    <a:pt x="109649" y="408912"/>
                  </a:lnTo>
                  <a:lnTo>
                    <a:pt x="123520" y="408237"/>
                  </a:lnTo>
                  <a:lnTo>
                    <a:pt x="150838" y="419739"/>
                  </a:lnTo>
                  <a:lnTo>
                    <a:pt x="159753" y="429382"/>
                  </a:lnTo>
                  <a:lnTo>
                    <a:pt x="148615" y="433574"/>
                  </a:lnTo>
                  <a:lnTo>
                    <a:pt x="150092" y="434507"/>
                  </a:lnTo>
                  <a:lnTo>
                    <a:pt x="157755" y="439356"/>
                  </a:lnTo>
                  <a:lnTo>
                    <a:pt x="154660" y="457684"/>
                  </a:lnTo>
                  <a:lnTo>
                    <a:pt x="162384" y="464067"/>
                  </a:lnTo>
                  <a:lnTo>
                    <a:pt x="176985" y="473918"/>
                  </a:lnTo>
                  <a:lnTo>
                    <a:pt x="178576" y="474992"/>
                  </a:lnTo>
                  <a:lnTo>
                    <a:pt x="199466" y="479418"/>
                  </a:lnTo>
                  <a:lnTo>
                    <a:pt x="221793" y="477509"/>
                  </a:lnTo>
                  <a:lnTo>
                    <a:pt x="232498" y="485206"/>
                  </a:lnTo>
                  <a:lnTo>
                    <a:pt x="236483" y="499403"/>
                  </a:lnTo>
                  <a:lnTo>
                    <a:pt x="216395" y="500237"/>
                  </a:lnTo>
                  <a:lnTo>
                    <a:pt x="211870" y="508837"/>
                  </a:lnTo>
                  <a:lnTo>
                    <a:pt x="216626" y="524028"/>
                  </a:lnTo>
                  <a:lnTo>
                    <a:pt x="222412" y="532087"/>
                  </a:lnTo>
                  <a:lnTo>
                    <a:pt x="226664" y="538010"/>
                  </a:lnTo>
                  <a:lnTo>
                    <a:pt x="223833" y="549328"/>
                  </a:lnTo>
                  <a:lnTo>
                    <a:pt x="227795" y="569853"/>
                  </a:lnTo>
                  <a:lnTo>
                    <a:pt x="239425" y="568718"/>
                  </a:lnTo>
                  <a:lnTo>
                    <a:pt x="236426" y="559204"/>
                  </a:lnTo>
                  <a:lnTo>
                    <a:pt x="235170" y="555215"/>
                  </a:lnTo>
                  <a:lnTo>
                    <a:pt x="238443" y="530454"/>
                  </a:lnTo>
                  <a:lnTo>
                    <a:pt x="260991" y="518749"/>
                  </a:lnTo>
                  <a:lnTo>
                    <a:pt x="289751" y="523868"/>
                  </a:lnTo>
                  <a:lnTo>
                    <a:pt x="304073" y="521094"/>
                  </a:lnTo>
                  <a:lnTo>
                    <a:pt x="324647" y="517110"/>
                  </a:lnTo>
                  <a:lnTo>
                    <a:pt x="364404" y="533990"/>
                  </a:lnTo>
                  <a:lnTo>
                    <a:pt x="385219" y="546057"/>
                  </a:lnTo>
                  <a:lnTo>
                    <a:pt x="404934" y="556565"/>
                  </a:lnTo>
                  <a:lnTo>
                    <a:pt x="407972" y="558185"/>
                  </a:lnTo>
                  <a:lnTo>
                    <a:pt x="431561" y="569614"/>
                  </a:lnTo>
                  <a:lnTo>
                    <a:pt x="446197" y="586168"/>
                  </a:lnTo>
                  <a:lnTo>
                    <a:pt x="461046" y="591440"/>
                  </a:lnTo>
                  <a:lnTo>
                    <a:pt x="469524" y="586929"/>
                  </a:lnTo>
                  <a:lnTo>
                    <a:pt x="477783" y="582528"/>
                  </a:lnTo>
                  <a:lnTo>
                    <a:pt x="486487" y="572996"/>
                  </a:lnTo>
                  <a:lnTo>
                    <a:pt x="498032" y="560352"/>
                  </a:lnTo>
                  <a:lnTo>
                    <a:pt x="507655" y="543129"/>
                  </a:lnTo>
                  <a:lnTo>
                    <a:pt x="511590" y="522334"/>
                  </a:lnTo>
                  <a:lnTo>
                    <a:pt x="516314" y="514962"/>
                  </a:lnTo>
                  <a:lnTo>
                    <a:pt x="517260" y="551231"/>
                  </a:lnTo>
                  <a:lnTo>
                    <a:pt x="527924" y="571302"/>
                  </a:lnTo>
                  <a:lnTo>
                    <a:pt x="523430" y="587420"/>
                  </a:lnTo>
                  <a:lnTo>
                    <a:pt x="540775" y="604974"/>
                  </a:lnTo>
                  <a:lnTo>
                    <a:pt x="546454" y="624591"/>
                  </a:lnTo>
                  <a:lnTo>
                    <a:pt x="557921" y="634627"/>
                  </a:lnTo>
                  <a:lnTo>
                    <a:pt x="547749" y="642943"/>
                  </a:lnTo>
                  <a:lnTo>
                    <a:pt x="533427" y="672092"/>
                  </a:lnTo>
                  <a:lnTo>
                    <a:pt x="528108" y="666538"/>
                  </a:lnTo>
                  <a:lnTo>
                    <a:pt x="523434" y="661652"/>
                  </a:lnTo>
                  <a:lnTo>
                    <a:pt x="509964" y="662578"/>
                  </a:lnTo>
                  <a:lnTo>
                    <a:pt x="493848" y="672368"/>
                  </a:lnTo>
                  <a:lnTo>
                    <a:pt x="491899" y="683908"/>
                  </a:lnTo>
                  <a:lnTo>
                    <a:pt x="488994" y="698921"/>
                  </a:lnTo>
                  <a:lnTo>
                    <a:pt x="474761" y="697104"/>
                  </a:lnTo>
                  <a:lnTo>
                    <a:pt x="473302" y="704678"/>
                  </a:lnTo>
                  <a:lnTo>
                    <a:pt x="472730" y="707643"/>
                  </a:lnTo>
                  <a:lnTo>
                    <a:pt x="495739" y="704543"/>
                  </a:lnTo>
                  <a:lnTo>
                    <a:pt x="498211" y="692630"/>
                  </a:lnTo>
                  <a:lnTo>
                    <a:pt x="502868" y="681692"/>
                  </a:lnTo>
                  <a:lnTo>
                    <a:pt x="505348" y="675867"/>
                  </a:lnTo>
                  <a:lnTo>
                    <a:pt x="519449" y="684313"/>
                  </a:lnTo>
                  <a:lnTo>
                    <a:pt x="530333" y="682649"/>
                  </a:lnTo>
                  <a:lnTo>
                    <a:pt x="535281" y="681888"/>
                  </a:lnTo>
                  <a:lnTo>
                    <a:pt x="536196" y="682207"/>
                  </a:lnTo>
                  <a:lnTo>
                    <a:pt x="550002" y="687063"/>
                  </a:lnTo>
                  <a:lnTo>
                    <a:pt x="559277" y="675069"/>
                  </a:lnTo>
                  <a:lnTo>
                    <a:pt x="565201" y="669680"/>
                  </a:lnTo>
                  <a:lnTo>
                    <a:pt x="563783" y="691120"/>
                  </a:lnTo>
                  <a:lnTo>
                    <a:pt x="565766" y="701192"/>
                  </a:lnTo>
                  <a:lnTo>
                    <a:pt x="567908" y="712105"/>
                  </a:lnTo>
                  <a:lnTo>
                    <a:pt x="575029" y="722288"/>
                  </a:lnTo>
                  <a:lnTo>
                    <a:pt x="589038" y="731206"/>
                  </a:lnTo>
                  <a:lnTo>
                    <a:pt x="591444" y="731949"/>
                  </a:lnTo>
                  <a:lnTo>
                    <a:pt x="608399" y="737178"/>
                  </a:lnTo>
                  <a:lnTo>
                    <a:pt x="625213" y="735085"/>
                  </a:lnTo>
                  <a:lnTo>
                    <a:pt x="659455" y="725449"/>
                  </a:lnTo>
                  <a:lnTo>
                    <a:pt x="672082" y="719489"/>
                  </a:lnTo>
                  <a:lnTo>
                    <a:pt x="673389" y="718869"/>
                  </a:lnTo>
                  <a:lnTo>
                    <a:pt x="686772" y="716549"/>
                  </a:lnTo>
                  <a:lnTo>
                    <a:pt x="692266" y="715597"/>
                  </a:lnTo>
                  <a:lnTo>
                    <a:pt x="701971" y="701609"/>
                  </a:lnTo>
                  <a:lnTo>
                    <a:pt x="706090" y="672669"/>
                  </a:lnTo>
                  <a:lnTo>
                    <a:pt x="703101" y="666206"/>
                  </a:lnTo>
                  <a:lnTo>
                    <a:pt x="702837" y="632626"/>
                  </a:lnTo>
                  <a:lnTo>
                    <a:pt x="696409" y="614230"/>
                  </a:lnTo>
                  <a:lnTo>
                    <a:pt x="703408" y="604612"/>
                  </a:lnTo>
                  <a:lnTo>
                    <a:pt x="711965" y="585855"/>
                  </a:lnTo>
                  <a:lnTo>
                    <a:pt x="722038" y="580300"/>
                  </a:lnTo>
                  <a:lnTo>
                    <a:pt x="725237" y="570903"/>
                  </a:lnTo>
                  <a:lnTo>
                    <a:pt x="726127" y="568301"/>
                  </a:lnTo>
                  <a:lnTo>
                    <a:pt x="722732" y="556780"/>
                  </a:lnTo>
                  <a:lnTo>
                    <a:pt x="715267" y="546744"/>
                  </a:lnTo>
                  <a:lnTo>
                    <a:pt x="704555" y="540299"/>
                  </a:lnTo>
                  <a:lnTo>
                    <a:pt x="688423" y="530596"/>
                  </a:lnTo>
                  <a:lnTo>
                    <a:pt x="662131" y="507118"/>
                  </a:lnTo>
                  <a:lnTo>
                    <a:pt x="650363" y="466062"/>
                  </a:lnTo>
                  <a:lnTo>
                    <a:pt x="644814" y="460501"/>
                  </a:lnTo>
                  <a:lnTo>
                    <a:pt x="632708" y="458064"/>
                  </a:lnTo>
                  <a:lnTo>
                    <a:pt x="635385" y="434617"/>
                  </a:lnTo>
                  <a:lnTo>
                    <a:pt x="648693" y="424692"/>
                  </a:lnTo>
                  <a:lnTo>
                    <a:pt x="679467" y="435728"/>
                  </a:lnTo>
                  <a:lnTo>
                    <a:pt x="693702" y="429560"/>
                  </a:lnTo>
                  <a:lnTo>
                    <a:pt x="713088" y="406205"/>
                  </a:lnTo>
                  <a:lnTo>
                    <a:pt x="721946" y="400871"/>
                  </a:lnTo>
                  <a:lnTo>
                    <a:pt x="726710" y="393389"/>
                  </a:lnTo>
                  <a:lnTo>
                    <a:pt x="739435" y="373416"/>
                  </a:lnTo>
                  <a:lnTo>
                    <a:pt x="751412" y="332765"/>
                  </a:lnTo>
                  <a:lnTo>
                    <a:pt x="763100" y="319820"/>
                  </a:lnTo>
                  <a:lnTo>
                    <a:pt x="771866" y="307631"/>
                  </a:lnTo>
                  <a:lnTo>
                    <a:pt x="784825" y="294256"/>
                  </a:lnTo>
                  <a:lnTo>
                    <a:pt x="796335" y="300191"/>
                  </a:lnTo>
                  <a:lnTo>
                    <a:pt x="807262" y="307496"/>
                  </a:lnTo>
                  <a:lnTo>
                    <a:pt x="811817" y="310540"/>
                  </a:lnTo>
                  <a:lnTo>
                    <a:pt x="823726" y="297392"/>
                  </a:lnTo>
                  <a:lnTo>
                    <a:pt x="840773" y="300277"/>
                  </a:lnTo>
                  <a:lnTo>
                    <a:pt x="841724" y="300437"/>
                  </a:lnTo>
                  <a:lnTo>
                    <a:pt x="841792" y="286805"/>
                  </a:lnTo>
                  <a:lnTo>
                    <a:pt x="857310" y="280219"/>
                  </a:lnTo>
                  <a:lnTo>
                    <a:pt x="856868" y="289647"/>
                  </a:lnTo>
                  <a:lnTo>
                    <a:pt x="865776" y="299375"/>
                  </a:lnTo>
                  <a:lnTo>
                    <a:pt x="881018" y="298049"/>
                  </a:lnTo>
                  <a:lnTo>
                    <a:pt x="893731" y="286928"/>
                  </a:lnTo>
                  <a:lnTo>
                    <a:pt x="894793" y="286001"/>
                  </a:lnTo>
                  <a:lnTo>
                    <a:pt x="891153" y="269950"/>
                  </a:lnTo>
                  <a:lnTo>
                    <a:pt x="876617" y="264052"/>
                  </a:lnTo>
                  <a:lnTo>
                    <a:pt x="863032" y="269361"/>
                  </a:lnTo>
                  <a:lnTo>
                    <a:pt x="858360" y="254421"/>
                  </a:lnTo>
                  <a:lnTo>
                    <a:pt x="858182" y="253844"/>
                  </a:lnTo>
                  <a:lnTo>
                    <a:pt x="857470" y="251567"/>
                  </a:lnTo>
                  <a:lnTo>
                    <a:pt x="857034" y="253519"/>
                  </a:lnTo>
                  <a:lnTo>
                    <a:pt x="855285" y="261308"/>
                  </a:lnTo>
                  <a:lnTo>
                    <a:pt x="848649" y="274811"/>
                  </a:lnTo>
                  <a:lnTo>
                    <a:pt x="833910" y="261449"/>
                  </a:lnTo>
                  <a:lnTo>
                    <a:pt x="822142" y="270103"/>
                  </a:lnTo>
                  <a:lnTo>
                    <a:pt x="794898" y="272086"/>
                  </a:lnTo>
                  <a:lnTo>
                    <a:pt x="803505" y="254360"/>
                  </a:lnTo>
                  <a:lnTo>
                    <a:pt x="808434" y="235345"/>
                  </a:lnTo>
                  <a:lnTo>
                    <a:pt x="820534" y="217226"/>
                  </a:lnTo>
                  <a:lnTo>
                    <a:pt x="825708" y="200475"/>
                  </a:lnTo>
                  <a:lnTo>
                    <a:pt x="826065" y="199334"/>
                  </a:lnTo>
                  <a:lnTo>
                    <a:pt x="843652" y="180411"/>
                  </a:lnTo>
                  <a:lnTo>
                    <a:pt x="838409" y="161733"/>
                  </a:lnTo>
                  <a:lnTo>
                    <a:pt x="851037" y="161500"/>
                  </a:lnTo>
                  <a:lnTo>
                    <a:pt x="857065" y="157762"/>
                  </a:lnTo>
                  <a:lnTo>
                    <a:pt x="874579" y="146904"/>
                  </a:lnTo>
                  <a:lnTo>
                    <a:pt x="893363" y="132467"/>
                  </a:lnTo>
                  <a:lnTo>
                    <a:pt x="903166" y="114256"/>
                  </a:lnTo>
                  <a:lnTo>
                    <a:pt x="927856" y="94271"/>
                  </a:lnTo>
                  <a:lnTo>
                    <a:pt x="927893" y="94253"/>
                  </a:lnTo>
                  <a:lnTo>
                    <a:pt x="943645" y="86832"/>
                  </a:lnTo>
                  <a:lnTo>
                    <a:pt x="968666" y="99397"/>
                  </a:lnTo>
                  <a:lnTo>
                    <a:pt x="990452" y="111273"/>
                  </a:lnTo>
                  <a:lnTo>
                    <a:pt x="1008076" y="112440"/>
                  </a:lnTo>
                  <a:lnTo>
                    <a:pt x="1012944" y="119872"/>
                  </a:lnTo>
                  <a:lnTo>
                    <a:pt x="1016020" y="119277"/>
                  </a:lnTo>
                  <a:lnTo>
                    <a:pt x="1023970" y="117749"/>
                  </a:lnTo>
                  <a:lnTo>
                    <a:pt x="1024657" y="109984"/>
                  </a:lnTo>
                  <a:lnTo>
                    <a:pt x="1015922" y="106345"/>
                  </a:lnTo>
                  <a:lnTo>
                    <a:pt x="1017604" y="98224"/>
                  </a:lnTo>
                  <a:lnTo>
                    <a:pt x="1008555" y="89815"/>
                  </a:lnTo>
                  <a:lnTo>
                    <a:pt x="1023865" y="91018"/>
                  </a:lnTo>
                  <a:lnTo>
                    <a:pt x="1025130" y="87667"/>
                  </a:lnTo>
                  <a:lnTo>
                    <a:pt x="1039992" y="90718"/>
                  </a:lnTo>
                  <a:close/>
                  <a:moveTo>
                    <a:pt x="1028716" y="0"/>
                  </a:moveTo>
                  <a:lnTo>
                    <a:pt x="1050017" y="5714"/>
                  </a:lnTo>
                  <a:lnTo>
                    <a:pt x="1070956" y="1909"/>
                  </a:lnTo>
                  <a:lnTo>
                    <a:pt x="1063522" y="7408"/>
                  </a:lnTo>
                  <a:lnTo>
                    <a:pt x="1053264" y="8636"/>
                  </a:lnTo>
                  <a:lnTo>
                    <a:pt x="1044983" y="18401"/>
                  </a:lnTo>
                  <a:lnTo>
                    <a:pt x="1047647" y="32346"/>
                  </a:lnTo>
                  <a:lnTo>
                    <a:pt x="1064400" y="34574"/>
                  </a:lnTo>
                  <a:lnTo>
                    <a:pt x="1060710" y="42953"/>
                  </a:lnTo>
                  <a:lnTo>
                    <a:pt x="1043823" y="55480"/>
                  </a:lnTo>
                  <a:lnTo>
                    <a:pt x="1032067" y="50337"/>
                  </a:lnTo>
                  <a:lnTo>
                    <a:pt x="1022632" y="53602"/>
                  </a:lnTo>
                  <a:lnTo>
                    <a:pt x="1013541" y="53289"/>
                  </a:lnTo>
                  <a:lnTo>
                    <a:pt x="1008077" y="63454"/>
                  </a:lnTo>
                  <a:lnTo>
                    <a:pt x="1005321" y="81150"/>
                  </a:lnTo>
                  <a:lnTo>
                    <a:pt x="992154" y="86815"/>
                  </a:lnTo>
                  <a:lnTo>
                    <a:pt x="992417" y="97698"/>
                  </a:lnTo>
                  <a:lnTo>
                    <a:pt x="982921" y="91419"/>
                  </a:lnTo>
                  <a:lnTo>
                    <a:pt x="965573" y="72047"/>
                  </a:lnTo>
                  <a:lnTo>
                    <a:pt x="954111" y="59353"/>
                  </a:lnTo>
                  <a:lnTo>
                    <a:pt x="943307" y="34734"/>
                  </a:lnTo>
                  <a:lnTo>
                    <a:pt x="929550" y="26976"/>
                  </a:lnTo>
                  <a:lnTo>
                    <a:pt x="933387" y="19942"/>
                  </a:lnTo>
                  <a:lnTo>
                    <a:pt x="937856" y="16597"/>
                  </a:lnTo>
                  <a:lnTo>
                    <a:pt x="956702" y="14952"/>
                  </a:lnTo>
                  <a:lnTo>
                    <a:pt x="966997" y="10698"/>
                  </a:lnTo>
                  <a:lnTo>
                    <a:pt x="1009373" y="147"/>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3" name="Nordjylland">
              <a:extLst>
                <a:ext uri="{FF2B5EF4-FFF2-40B4-BE49-F238E27FC236}">
                  <a16:creationId xmlns:a16="http://schemas.microsoft.com/office/drawing/2014/main" id="{00000000-0008-0000-0300-000021000000}"/>
                </a:ext>
              </a:extLst>
            </xdr:cNvPr>
            <xdr:cNvSpPr/>
          </xdr:nvSpPr>
          <xdr:spPr>
            <a:xfrm>
              <a:off x="285520" y="291600"/>
              <a:ext cx="3312254" cy="2474543"/>
            </a:xfrm>
            <a:custGeom>
              <a:avLst/>
              <a:gdLst>
                <a:gd name="connsiteX0" fmla="*/ 372997 w 3147159"/>
                <a:gd name="connsiteY0" fmla="*/ 2019105 h 2351202"/>
                <a:gd name="connsiteX1" fmla="*/ 392018 w 3147159"/>
                <a:gd name="connsiteY1" fmla="*/ 2021922 h 2351202"/>
                <a:gd name="connsiteX2" fmla="*/ 384369 w 3147159"/>
                <a:gd name="connsiteY2" fmla="*/ 2031190 h 2351202"/>
                <a:gd name="connsiteX3" fmla="*/ 390772 w 3147159"/>
                <a:gd name="connsiteY3" fmla="*/ 2037666 h 2351202"/>
                <a:gd name="connsiteX4" fmla="*/ 393964 w 3147159"/>
                <a:gd name="connsiteY4" fmla="*/ 2047916 h 2351202"/>
                <a:gd name="connsiteX5" fmla="*/ 377924 w 3147159"/>
                <a:gd name="connsiteY5" fmla="*/ 2055729 h 2351202"/>
                <a:gd name="connsiteX6" fmla="*/ 369344 w 3147159"/>
                <a:gd name="connsiteY6" fmla="*/ 2058626 h 2351202"/>
                <a:gd name="connsiteX7" fmla="*/ 360224 w 3147159"/>
                <a:gd name="connsiteY7" fmla="*/ 2065071 h 2351202"/>
                <a:gd name="connsiteX8" fmla="*/ 363443 w 3147159"/>
                <a:gd name="connsiteY8" fmla="*/ 2049180 h 2351202"/>
                <a:gd name="connsiteX9" fmla="*/ 357183 w 3147159"/>
                <a:gd name="connsiteY9" fmla="*/ 2032847 h 2351202"/>
                <a:gd name="connsiteX10" fmla="*/ 351352 w 3147159"/>
                <a:gd name="connsiteY10" fmla="*/ 2028146 h 2351202"/>
                <a:gd name="connsiteX11" fmla="*/ 919388 w 3147159"/>
                <a:gd name="connsiteY11" fmla="*/ 1667735 h 2351202"/>
                <a:gd name="connsiteX12" fmla="*/ 926386 w 3147159"/>
                <a:gd name="connsiteY12" fmla="*/ 1668134 h 2351202"/>
                <a:gd name="connsiteX13" fmla="*/ 940713 w 3147159"/>
                <a:gd name="connsiteY13" fmla="*/ 1697277 h 2351202"/>
                <a:gd name="connsiteX14" fmla="*/ 937141 w 3147159"/>
                <a:gd name="connsiteY14" fmla="*/ 1702906 h 2351202"/>
                <a:gd name="connsiteX15" fmla="*/ 935557 w 3147159"/>
                <a:gd name="connsiteY15" fmla="*/ 1716317 h 2351202"/>
                <a:gd name="connsiteX16" fmla="*/ 929504 w 3147159"/>
                <a:gd name="connsiteY16" fmla="*/ 1710198 h 2351202"/>
                <a:gd name="connsiteX17" fmla="*/ 914446 w 3147159"/>
                <a:gd name="connsiteY17" fmla="*/ 1703280 h 2351202"/>
                <a:gd name="connsiteX18" fmla="*/ 906667 w 3147159"/>
                <a:gd name="connsiteY18" fmla="*/ 1693576 h 2351202"/>
                <a:gd name="connsiteX19" fmla="*/ 906833 w 3147159"/>
                <a:gd name="connsiteY19" fmla="*/ 1684301 h 2351202"/>
                <a:gd name="connsiteX20" fmla="*/ 748455 w 3147159"/>
                <a:gd name="connsiteY20" fmla="*/ 1531603 h 2351202"/>
                <a:gd name="connsiteX21" fmla="*/ 754600 w 3147159"/>
                <a:gd name="connsiteY21" fmla="*/ 1532487 h 2351202"/>
                <a:gd name="connsiteX22" fmla="*/ 753182 w 3147159"/>
                <a:gd name="connsiteY22" fmla="*/ 1549556 h 2351202"/>
                <a:gd name="connsiteX23" fmla="*/ 737522 w 3147159"/>
                <a:gd name="connsiteY23" fmla="*/ 1568320 h 2351202"/>
                <a:gd name="connsiteX24" fmla="*/ 734201 w 3147159"/>
                <a:gd name="connsiteY24" fmla="*/ 1585064 h 2351202"/>
                <a:gd name="connsiteX25" fmla="*/ 734999 w 3147159"/>
                <a:gd name="connsiteY25" fmla="*/ 1587243 h 2351202"/>
                <a:gd name="connsiteX26" fmla="*/ 739204 w 3147159"/>
                <a:gd name="connsiteY26" fmla="*/ 1598727 h 2351202"/>
                <a:gd name="connsiteX27" fmla="*/ 740284 w 3147159"/>
                <a:gd name="connsiteY27" fmla="*/ 1615397 h 2351202"/>
                <a:gd name="connsiteX28" fmla="*/ 751328 w 3147159"/>
                <a:gd name="connsiteY28" fmla="*/ 1640906 h 2351202"/>
                <a:gd name="connsiteX29" fmla="*/ 735116 w 3147159"/>
                <a:gd name="connsiteY29" fmla="*/ 1662806 h 2351202"/>
                <a:gd name="connsiteX30" fmla="*/ 733446 w 3147159"/>
                <a:gd name="connsiteY30" fmla="*/ 1680661 h 2351202"/>
                <a:gd name="connsiteX31" fmla="*/ 732629 w 3147159"/>
                <a:gd name="connsiteY31" fmla="*/ 1683270 h 2351202"/>
                <a:gd name="connsiteX32" fmla="*/ 726036 w 3147159"/>
                <a:gd name="connsiteY32" fmla="*/ 1704274 h 2351202"/>
                <a:gd name="connsiteX33" fmla="*/ 722691 w 3147159"/>
                <a:gd name="connsiteY33" fmla="*/ 1720208 h 2351202"/>
                <a:gd name="connsiteX34" fmla="*/ 713219 w 3147159"/>
                <a:gd name="connsiteY34" fmla="*/ 1751229 h 2351202"/>
                <a:gd name="connsiteX35" fmla="*/ 713667 w 3147159"/>
                <a:gd name="connsiteY35" fmla="*/ 1739131 h 2351202"/>
                <a:gd name="connsiteX36" fmla="*/ 709689 w 3147159"/>
                <a:gd name="connsiteY36" fmla="*/ 1713192 h 2351202"/>
                <a:gd name="connsiteX37" fmla="*/ 702679 w 3147159"/>
                <a:gd name="connsiteY37" fmla="*/ 1711498 h 2351202"/>
                <a:gd name="connsiteX38" fmla="*/ 693219 w 3147159"/>
                <a:gd name="connsiteY38" fmla="*/ 1721061 h 2351202"/>
                <a:gd name="connsiteX39" fmla="*/ 685423 w 3147159"/>
                <a:gd name="connsiteY39" fmla="*/ 1714880 h 2351202"/>
                <a:gd name="connsiteX40" fmla="*/ 687946 w 3147159"/>
                <a:gd name="connsiteY40" fmla="*/ 1705550 h 2351202"/>
                <a:gd name="connsiteX41" fmla="*/ 682630 w 3147159"/>
                <a:gd name="connsiteY41" fmla="*/ 1703961 h 2351202"/>
                <a:gd name="connsiteX42" fmla="*/ 674643 w 3147159"/>
                <a:gd name="connsiteY42" fmla="*/ 1701579 h 2351202"/>
                <a:gd name="connsiteX43" fmla="*/ 666479 w 3147159"/>
                <a:gd name="connsiteY43" fmla="*/ 1704955 h 2351202"/>
                <a:gd name="connsiteX44" fmla="*/ 662992 w 3147159"/>
                <a:gd name="connsiteY44" fmla="*/ 1717697 h 2351202"/>
                <a:gd name="connsiteX45" fmla="*/ 654895 w 3147159"/>
                <a:gd name="connsiteY45" fmla="*/ 1728684 h 2351202"/>
                <a:gd name="connsiteX46" fmla="*/ 649904 w 3147159"/>
                <a:gd name="connsiteY46" fmla="*/ 1735442 h 2351202"/>
                <a:gd name="connsiteX47" fmla="*/ 649413 w 3147159"/>
                <a:gd name="connsiteY47" fmla="*/ 1746447 h 2351202"/>
                <a:gd name="connsiteX48" fmla="*/ 660506 w 3147159"/>
                <a:gd name="connsiteY48" fmla="*/ 1767997 h 2351202"/>
                <a:gd name="connsiteX49" fmla="*/ 663790 w 3147159"/>
                <a:gd name="connsiteY49" fmla="*/ 1803732 h 2351202"/>
                <a:gd name="connsiteX50" fmla="*/ 664680 w 3147159"/>
                <a:gd name="connsiteY50" fmla="*/ 1805850 h 2351202"/>
                <a:gd name="connsiteX51" fmla="*/ 675791 w 3147159"/>
                <a:gd name="connsiteY51" fmla="*/ 1832286 h 2351202"/>
                <a:gd name="connsiteX52" fmla="*/ 677436 w 3147159"/>
                <a:gd name="connsiteY52" fmla="*/ 1836195 h 2351202"/>
                <a:gd name="connsiteX53" fmla="*/ 698707 w 3147159"/>
                <a:gd name="connsiteY53" fmla="*/ 1858531 h 2351202"/>
                <a:gd name="connsiteX54" fmla="*/ 704097 w 3147159"/>
                <a:gd name="connsiteY54" fmla="*/ 1885280 h 2351202"/>
                <a:gd name="connsiteX55" fmla="*/ 701070 w 3147159"/>
                <a:gd name="connsiteY55" fmla="*/ 1897218 h 2351202"/>
                <a:gd name="connsiteX56" fmla="*/ 695460 w 3147159"/>
                <a:gd name="connsiteY56" fmla="*/ 1881174 h 2351202"/>
                <a:gd name="connsiteX57" fmla="*/ 688173 w 3147159"/>
                <a:gd name="connsiteY57" fmla="*/ 1883629 h 2351202"/>
                <a:gd name="connsiteX58" fmla="*/ 677799 w 3147159"/>
                <a:gd name="connsiteY58" fmla="*/ 1886293 h 2351202"/>
                <a:gd name="connsiteX59" fmla="*/ 677013 w 3147159"/>
                <a:gd name="connsiteY59" fmla="*/ 1896187 h 2351202"/>
                <a:gd name="connsiteX60" fmla="*/ 688529 w 3147159"/>
                <a:gd name="connsiteY60" fmla="*/ 1902607 h 2351202"/>
                <a:gd name="connsiteX61" fmla="*/ 684048 w 3147159"/>
                <a:gd name="connsiteY61" fmla="*/ 1911182 h 2351202"/>
                <a:gd name="connsiteX62" fmla="*/ 665165 w 3147159"/>
                <a:gd name="connsiteY62" fmla="*/ 1921181 h 2351202"/>
                <a:gd name="connsiteX63" fmla="*/ 658885 w 3147159"/>
                <a:gd name="connsiteY63" fmla="*/ 1943338 h 2351202"/>
                <a:gd name="connsiteX64" fmla="*/ 658124 w 3147159"/>
                <a:gd name="connsiteY64" fmla="*/ 1946033 h 2351202"/>
                <a:gd name="connsiteX65" fmla="*/ 661697 w 3147159"/>
                <a:gd name="connsiteY65" fmla="*/ 1965883 h 2351202"/>
                <a:gd name="connsiteX66" fmla="*/ 650432 w 3147159"/>
                <a:gd name="connsiteY66" fmla="*/ 1974507 h 2351202"/>
                <a:gd name="connsiteX67" fmla="*/ 651507 w 3147159"/>
                <a:gd name="connsiteY67" fmla="*/ 1986267 h 2351202"/>
                <a:gd name="connsiteX68" fmla="*/ 651703 w 3147159"/>
                <a:gd name="connsiteY68" fmla="*/ 1988421 h 2351202"/>
                <a:gd name="connsiteX69" fmla="*/ 638910 w 3147159"/>
                <a:gd name="connsiteY69" fmla="*/ 1997585 h 2351202"/>
                <a:gd name="connsiteX70" fmla="*/ 629678 w 3147159"/>
                <a:gd name="connsiteY70" fmla="*/ 2008320 h 2351202"/>
                <a:gd name="connsiteX71" fmla="*/ 614018 w 3147159"/>
                <a:gd name="connsiteY71" fmla="*/ 2017447 h 2351202"/>
                <a:gd name="connsiteX72" fmla="*/ 606222 w 3147159"/>
                <a:gd name="connsiteY72" fmla="*/ 2028753 h 2351202"/>
                <a:gd name="connsiteX73" fmla="*/ 600015 w 3147159"/>
                <a:gd name="connsiteY73" fmla="*/ 2037764 h 2351202"/>
                <a:gd name="connsiteX74" fmla="*/ 584748 w 3147159"/>
                <a:gd name="connsiteY74" fmla="*/ 2057626 h 2351202"/>
                <a:gd name="connsiteX75" fmla="*/ 584374 w 3147159"/>
                <a:gd name="connsiteY75" fmla="*/ 2058117 h 2351202"/>
                <a:gd name="connsiteX76" fmla="*/ 592489 w 3147159"/>
                <a:gd name="connsiteY76" fmla="*/ 2076764 h 2351202"/>
                <a:gd name="connsiteX77" fmla="*/ 563496 w 3147159"/>
                <a:gd name="connsiteY77" fmla="*/ 2093434 h 2351202"/>
                <a:gd name="connsiteX78" fmla="*/ 542201 w 3147159"/>
                <a:gd name="connsiteY78" fmla="*/ 2102242 h 2351202"/>
                <a:gd name="connsiteX79" fmla="*/ 516038 w 3147159"/>
                <a:gd name="connsiteY79" fmla="*/ 2099548 h 2351202"/>
                <a:gd name="connsiteX80" fmla="*/ 499801 w 3147159"/>
                <a:gd name="connsiteY80" fmla="*/ 2107987 h 2351202"/>
                <a:gd name="connsiteX81" fmla="*/ 451969 w 3147159"/>
                <a:gd name="connsiteY81" fmla="*/ 2124369 h 2351202"/>
                <a:gd name="connsiteX82" fmla="*/ 448906 w 3147159"/>
                <a:gd name="connsiteY82" fmla="*/ 2115611 h 2351202"/>
                <a:gd name="connsiteX83" fmla="*/ 438537 w 3147159"/>
                <a:gd name="connsiteY83" fmla="*/ 2099296 h 2351202"/>
                <a:gd name="connsiteX84" fmla="*/ 437696 w 3147159"/>
                <a:gd name="connsiteY84" fmla="*/ 2099038 h 2351202"/>
                <a:gd name="connsiteX85" fmla="*/ 436733 w 3147159"/>
                <a:gd name="connsiteY85" fmla="*/ 2098744 h 2351202"/>
                <a:gd name="connsiteX86" fmla="*/ 434136 w 3147159"/>
                <a:gd name="connsiteY86" fmla="*/ 2097946 h 2351202"/>
                <a:gd name="connsiteX87" fmla="*/ 433547 w 3147159"/>
                <a:gd name="connsiteY87" fmla="*/ 2097768 h 2351202"/>
                <a:gd name="connsiteX88" fmla="*/ 432466 w 3147159"/>
                <a:gd name="connsiteY88" fmla="*/ 2097436 h 2351202"/>
                <a:gd name="connsiteX89" fmla="*/ 432718 w 3147159"/>
                <a:gd name="connsiteY89" fmla="*/ 2097025 h 2351202"/>
                <a:gd name="connsiteX90" fmla="*/ 438083 w 3147159"/>
                <a:gd name="connsiteY90" fmla="*/ 2088315 h 2351202"/>
                <a:gd name="connsiteX91" fmla="*/ 441932 w 3147159"/>
                <a:gd name="connsiteY91" fmla="*/ 2078894 h 2351202"/>
                <a:gd name="connsiteX92" fmla="*/ 426432 w 3147159"/>
                <a:gd name="connsiteY92" fmla="*/ 2058252 h 2351202"/>
                <a:gd name="connsiteX93" fmla="*/ 417353 w 3147159"/>
                <a:gd name="connsiteY93" fmla="*/ 2052421 h 2351202"/>
                <a:gd name="connsiteX94" fmla="*/ 419004 w 3147159"/>
                <a:gd name="connsiteY94" fmla="*/ 2035609 h 2351202"/>
                <a:gd name="connsiteX95" fmla="*/ 433031 w 3147159"/>
                <a:gd name="connsiteY95" fmla="*/ 2030380 h 2351202"/>
                <a:gd name="connsiteX96" fmla="*/ 434670 w 3147159"/>
                <a:gd name="connsiteY96" fmla="*/ 2029772 h 2351202"/>
                <a:gd name="connsiteX97" fmla="*/ 429814 w 3147159"/>
                <a:gd name="connsiteY97" fmla="*/ 2025678 h 2351202"/>
                <a:gd name="connsiteX98" fmla="*/ 427482 w 3147159"/>
                <a:gd name="connsiteY98" fmla="*/ 2023708 h 2351202"/>
                <a:gd name="connsiteX99" fmla="*/ 410348 w 3147159"/>
                <a:gd name="connsiteY99" fmla="*/ 2032191 h 2351202"/>
                <a:gd name="connsiteX100" fmla="*/ 397764 w 3147159"/>
                <a:gd name="connsiteY100" fmla="*/ 2030030 h 2351202"/>
                <a:gd name="connsiteX101" fmla="*/ 402141 w 3147159"/>
                <a:gd name="connsiteY101" fmla="*/ 2019718 h 2351202"/>
                <a:gd name="connsiteX102" fmla="*/ 395689 w 3147159"/>
                <a:gd name="connsiteY102" fmla="*/ 2003938 h 2351202"/>
                <a:gd name="connsiteX103" fmla="*/ 382068 w 3147159"/>
                <a:gd name="connsiteY103" fmla="*/ 2003747 h 2351202"/>
                <a:gd name="connsiteX104" fmla="*/ 382810 w 3147159"/>
                <a:gd name="connsiteY104" fmla="*/ 2010849 h 2351202"/>
                <a:gd name="connsiteX105" fmla="*/ 376933 w 3147159"/>
                <a:gd name="connsiteY105" fmla="*/ 2015839 h 2351202"/>
                <a:gd name="connsiteX106" fmla="*/ 366200 w 3147159"/>
                <a:gd name="connsiteY106" fmla="*/ 2004515 h 2351202"/>
                <a:gd name="connsiteX107" fmla="*/ 362760 w 3147159"/>
                <a:gd name="connsiteY107" fmla="*/ 2000887 h 2351202"/>
                <a:gd name="connsiteX108" fmla="*/ 341685 w 3147159"/>
                <a:gd name="connsiteY108" fmla="*/ 1986119 h 2351202"/>
                <a:gd name="connsiteX109" fmla="*/ 334733 w 3147159"/>
                <a:gd name="connsiteY109" fmla="*/ 1995891 h 2351202"/>
                <a:gd name="connsiteX110" fmla="*/ 314200 w 3147159"/>
                <a:gd name="connsiteY110" fmla="*/ 2014114 h 2351202"/>
                <a:gd name="connsiteX111" fmla="*/ 301599 w 3147159"/>
                <a:gd name="connsiteY111" fmla="*/ 2020099 h 2351202"/>
                <a:gd name="connsiteX112" fmla="*/ 304987 w 3147159"/>
                <a:gd name="connsiteY112" fmla="*/ 2000194 h 2351202"/>
                <a:gd name="connsiteX113" fmla="*/ 302281 w 3147159"/>
                <a:gd name="connsiteY113" fmla="*/ 1988992 h 2351202"/>
                <a:gd name="connsiteX114" fmla="*/ 309169 w 3147159"/>
                <a:gd name="connsiteY114" fmla="*/ 1973623 h 2351202"/>
                <a:gd name="connsiteX115" fmla="*/ 325586 w 3147159"/>
                <a:gd name="connsiteY115" fmla="*/ 1969873 h 2351202"/>
                <a:gd name="connsiteX116" fmla="*/ 336752 w 3147159"/>
                <a:gd name="connsiteY116" fmla="*/ 1956989 h 2351202"/>
                <a:gd name="connsiteX117" fmla="*/ 352599 w 3147159"/>
                <a:gd name="connsiteY117" fmla="*/ 1956449 h 2351202"/>
                <a:gd name="connsiteX118" fmla="*/ 360598 w 3147159"/>
                <a:gd name="connsiteY118" fmla="*/ 1951195 h 2351202"/>
                <a:gd name="connsiteX119" fmla="*/ 359357 w 3147159"/>
                <a:gd name="connsiteY119" fmla="*/ 1939330 h 2351202"/>
                <a:gd name="connsiteX120" fmla="*/ 355143 w 3147159"/>
                <a:gd name="connsiteY120" fmla="*/ 1923722 h 2351202"/>
                <a:gd name="connsiteX121" fmla="*/ 350995 w 3147159"/>
                <a:gd name="connsiteY121" fmla="*/ 1906210 h 2351202"/>
                <a:gd name="connsiteX122" fmla="*/ 342109 w 3147159"/>
                <a:gd name="connsiteY122" fmla="*/ 1894653 h 2351202"/>
                <a:gd name="connsiteX123" fmla="*/ 353151 w 3147159"/>
                <a:gd name="connsiteY123" fmla="*/ 1888478 h 2351202"/>
                <a:gd name="connsiteX124" fmla="*/ 361898 w 3147159"/>
                <a:gd name="connsiteY124" fmla="*/ 1897887 h 2351202"/>
                <a:gd name="connsiteX125" fmla="*/ 373682 w 3147159"/>
                <a:gd name="connsiteY125" fmla="*/ 1890681 h 2351202"/>
                <a:gd name="connsiteX126" fmla="*/ 382356 w 3147159"/>
                <a:gd name="connsiteY126" fmla="*/ 1879247 h 2351202"/>
                <a:gd name="connsiteX127" fmla="*/ 391355 w 3147159"/>
                <a:gd name="connsiteY127" fmla="*/ 1879308 h 2351202"/>
                <a:gd name="connsiteX128" fmla="*/ 410422 w 3147159"/>
                <a:gd name="connsiteY128" fmla="*/ 1879449 h 2351202"/>
                <a:gd name="connsiteX129" fmla="*/ 419440 w 3147159"/>
                <a:gd name="connsiteY129" fmla="*/ 1885747 h 2351202"/>
                <a:gd name="connsiteX130" fmla="*/ 433614 w 3147159"/>
                <a:gd name="connsiteY130" fmla="*/ 1884316 h 2351202"/>
                <a:gd name="connsiteX131" fmla="*/ 450962 w 3147159"/>
                <a:gd name="connsiteY131" fmla="*/ 1876853 h 2351202"/>
                <a:gd name="connsiteX132" fmla="*/ 451711 w 3147159"/>
                <a:gd name="connsiteY132" fmla="*/ 1876435 h 2351202"/>
                <a:gd name="connsiteX133" fmla="*/ 466579 w 3147159"/>
                <a:gd name="connsiteY133" fmla="*/ 1868100 h 2351202"/>
                <a:gd name="connsiteX134" fmla="*/ 476573 w 3147159"/>
                <a:gd name="connsiteY134" fmla="*/ 1858095 h 2351202"/>
                <a:gd name="connsiteX135" fmla="*/ 476302 w 3147159"/>
                <a:gd name="connsiteY135" fmla="*/ 1852762 h 2351202"/>
                <a:gd name="connsiteX136" fmla="*/ 475713 w 3147159"/>
                <a:gd name="connsiteY136" fmla="*/ 1841014 h 2351202"/>
                <a:gd name="connsiteX137" fmla="*/ 466524 w 3147159"/>
                <a:gd name="connsiteY137" fmla="*/ 1836281 h 2351202"/>
                <a:gd name="connsiteX138" fmla="*/ 449120 w 3147159"/>
                <a:gd name="connsiteY138" fmla="*/ 1835981 h 2351202"/>
                <a:gd name="connsiteX139" fmla="*/ 441343 w 3147159"/>
                <a:gd name="connsiteY139" fmla="*/ 1829861 h 2351202"/>
                <a:gd name="connsiteX140" fmla="*/ 422687 w 3147159"/>
                <a:gd name="connsiteY140" fmla="*/ 1829290 h 2351202"/>
                <a:gd name="connsiteX141" fmla="*/ 415941 w 3147159"/>
                <a:gd name="connsiteY141" fmla="*/ 1822680 h 2351202"/>
                <a:gd name="connsiteX142" fmla="*/ 429299 w 3147159"/>
                <a:gd name="connsiteY142" fmla="*/ 1804248 h 2351202"/>
                <a:gd name="connsiteX143" fmla="*/ 448187 w 3147159"/>
                <a:gd name="connsiteY143" fmla="*/ 1810938 h 2351202"/>
                <a:gd name="connsiteX144" fmla="*/ 457266 w 3147159"/>
                <a:gd name="connsiteY144" fmla="*/ 1804260 h 2351202"/>
                <a:gd name="connsiteX145" fmla="*/ 457291 w 3147159"/>
                <a:gd name="connsiteY145" fmla="*/ 1797386 h 2351202"/>
                <a:gd name="connsiteX146" fmla="*/ 457297 w 3147159"/>
                <a:gd name="connsiteY146" fmla="*/ 1794495 h 2351202"/>
                <a:gd name="connsiteX147" fmla="*/ 439341 w 3147159"/>
                <a:gd name="connsiteY147" fmla="*/ 1794458 h 2351202"/>
                <a:gd name="connsiteX148" fmla="*/ 449961 w 3147159"/>
                <a:gd name="connsiteY148" fmla="*/ 1775179 h 2351202"/>
                <a:gd name="connsiteX149" fmla="*/ 458451 w 3147159"/>
                <a:gd name="connsiteY149" fmla="*/ 1758944 h 2351202"/>
                <a:gd name="connsiteX150" fmla="*/ 458015 w 3147159"/>
                <a:gd name="connsiteY150" fmla="*/ 1744127 h 2351202"/>
                <a:gd name="connsiteX151" fmla="*/ 457929 w 3147159"/>
                <a:gd name="connsiteY151" fmla="*/ 1741230 h 2351202"/>
                <a:gd name="connsiteX152" fmla="*/ 451699 w 3147159"/>
                <a:gd name="connsiteY152" fmla="*/ 1724375 h 2351202"/>
                <a:gd name="connsiteX153" fmla="*/ 454891 w 3147159"/>
                <a:gd name="connsiteY153" fmla="*/ 1716752 h 2351202"/>
                <a:gd name="connsiteX154" fmla="*/ 446008 w 3147159"/>
                <a:gd name="connsiteY154" fmla="*/ 1707091 h 2351202"/>
                <a:gd name="connsiteX155" fmla="*/ 454553 w 3147159"/>
                <a:gd name="connsiteY155" fmla="*/ 1701892 h 2351202"/>
                <a:gd name="connsiteX156" fmla="*/ 463190 w 3147159"/>
                <a:gd name="connsiteY156" fmla="*/ 1701567 h 2351202"/>
                <a:gd name="connsiteX157" fmla="*/ 480244 w 3147159"/>
                <a:gd name="connsiteY157" fmla="*/ 1695675 h 2351202"/>
                <a:gd name="connsiteX158" fmla="*/ 500157 w 3147159"/>
                <a:gd name="connsiteY158" fmla="*/ 1700689 h 2351202"/>
                <a:gd name="connsiteX159" fmla="*/ 516462 w 3147159"/>
                <a:gd name="connsiteY159" fmla="*/ 1695484 h 2351202"/>
                <a:gd name="connsiteX160" fmla="*/ 522864 w 3147159"/>
                <a:gd name="connsiteY160" fmla="*/ 1694834 h 2351202"/>
                <a:gd name="connsiteX161" fmla="*/ 539875 w 3147159"/>
                <a:gd name="connsiteY161" fmla="*/ 1693103 h 2351202"/>
                <a:gd name="connsiteX162" fmla="*/ 550384 w 3147159"/>
                <a:gd name="connsiteY162" fmla="*/ 1698142 h 2351202"/>
                <a:gd name="connsiteX163" fmla="*/ 560194 w 3147159"/>
                <a:gd name="connsiteY163" fmla="*/ 1693539 h 2351202"/>
                <a:gd name="connsiteX164" fmla="*/ 567793 w 3147159"/>
                <a:gd name="connsiteY164" fmla="*/ 1686136 h 2351202"/>
                <a:gd name="connsiteX165" fmla="*/ 573447 w 3147159"/>
                <a:gd name="connsiteY165" fmla="*/ 1680625 h 2351202"/>
                <a:gd name="connsiteX166" fmla="*/ 590586 w 3147159"/>
                <a:gd name="connsiteY166" fmla="*/ 1680944 h 2351202"/>
                <a:gd name="connsiteX167" fmla="*/ 612287 w 3147159"/>
                <a:gd name="connsiteY167" fmla="*/ 1670976 h 2351202"/>
                <a:gd name="connsiteX168" fmla="*/ 628370 w 3147159"/>
                <a:gd name="connsiteY168" fmla="*/ 1672854 h 2351202"/>
                <a:gd name="connsiteX169" fmla="*/ 637179 w 3147159"/>
                <a:gd name="connsiteY169" fmla="*/ 1668011 h 2351202"/>
                <a:gd name="connsiteX170" fmla="*/ 642127 w 3147159"/>
                <a:gd name="connsiteY170" fmla="*/ 1665292 h 2351202"/>
                <a:gd name="connsiteX171" fmla="*/ 649260 w 3147159"/>
                <a:gd name="connsiteY171" fmla="*/ 1638819 h 2351202"/>
                <a:gd name="connsiteX172" fmla="*/ 652691 w 3147159"/>
                <a:gd name="connsiteY172" fmla="*/ 1615336 h 2351202"/>
                <a:gd name="connsiteX173" fmla="*/ 674103 w 3147159"/>
                <a:gd name="connsiteY173" fmla="*/ 1591545 h 2351202"/>
                <a:gd name="connsiteX174" fmla="*/ 683452 w 3147159"/>
                <a:gd name="connsiteY174" fmla="*/ 1566589 h 2351202"/>
                <a:gd name="connsiteX175" fmla="*/ 692016 w 3147159"/>
                <a:gd name="connsiteY175" fmla="*/ 1579055 h 2351202"/>
                <a:gd name="connsiteX176" fmla="*/ 713231 w 3147159"/>
                <a:gd name="connsiteY176" fmla="*/ 1574783 h 2351202"/>
                <a:gd name="connsiteX177" fmla="*/ 724526 w 3147159"/>
                <a:gd name="connsiteY177" fmla="*/ 1578251 h 2351202"/>
                <a:gd name="connsiteX178" fmla="*/ 739492 w 3147159"/>
                <a:gd name="connsiteY178" fmla="*/ 1563606 h 2351202"/>
                <a:gd name="connsiteX179" fmla="*/ 746288 w 3147159"/>
                <a:gd name="connsiteY179" fmla="*/ 1551594 h 2351202"/>
                <a:gd name="connsiteX180" fmla="*/ 1722021 w 3147159"/>
                <a:gd name="connsiteY180" fmla="*/ 1331428 h 2351202"/>
                <a:gd name="connsiteX181" fmla="*/ 1735691 w 3147159"/>
                <a:gd name="connsiteY181" fmla="*/ 1333895 h 2351202"/>
                <a:gd name="connsiteX182" fmla="*/ 1744095 w 3147159"/>
                <a:gd name="connsiteY182" fmla="*/ 1335184 h 2351202"/>
                <a:gd name="connsiteX183" fmla="*/ 1748306 w 3147159"/>
                <a:gd name="connsiteY183" fmla="*/ 1344943 h 2351202"/>
                <a:gd name="connsiteX184" fmla="*/ 1759970 w 3147159"/>
                <a:gd name="connsiteY184" fmla="*/ 1355599 h 2351202"/>
                <a:gd name="connsiteX185" fmla="*/ 1741345 w 3147159"/>
                <a:gd name="connsiteY185" fmla="*/ 1369409 h 2351202"/>
                <a:gd name="connsiteX186" fmla="*/ 1722125 w 3147159"/>
                <a:gd name="connsiteY186" fmla="*/ 1372331 h 2351202"/>
                <a:gd name="connsiteX187" fmla="*/ 1703137 w 3147159"/>
                <a:gd name="connsiteY187" fmla="*/ 1361595 h 2351202"/>
                <a:gd name="connsiteX188" fmla="*/ 1697176 w 3147159"/>
                <a:gd name="connsiteY188" fmla="*/ 1354224 h 2351202"/>
                <a:gd name="connsiteX189" fmla="*/ 1694831 w 3147159"/>
                <a:gd name="connsiteY189" fmla="*/ 1337854 h 2351202"/>
                <a:gd name="connsiteX190" fmla="*/ 1896837 w 3147159"/>
                <a:gd name="connsiteY190" fmla="*/ 1320785 h 2351202"/>
                <a:gd name="connsiteX191" fmla="*/ 1918034 w 3147159"/>
                <a:gd name="connsiteY191" fmla="*/ 1325449 h 2351202"/>
                <a:gd name="connsiteX192" fmla="*/ 1920127 w 3147159"/>
                <a:gd name="connsiteY192" fmla="*/ 1330237 h 2351202"/>
                <a:gd name="connsiteX193" fmla="*/ 1931693 w 3147159"/>
                <a:gd name="connsiteY193" fmla="*/ 1356685 h 2351202"/>
                <a:gd name="connsiteX194" fmla="*/ 1953651 w 3147159"/>
                <a:gd name="connsiteY194" fmla="*/ 1375436 h 2351202"/>
                <a:gd name="connsiteX195" fmla="*/ 1949317 w 3147159"/>
                <a:gd name="connsiteY195" fmla="*/ 1382311 h 2351202"/>
                <a:gd name="connsiteX196" fmla="*/ 1959176 w 3147159"/>
                <a:gd name="connsiteY196" fmla="*/ 1376762 h 2351202"/>
                <a:gd name="connsiteX197" fmla="*/ 1968187 w 3147159"/>
                <a:gd name="connsiteY197" fmla="*/ 1385091 h 2351202"/>
                <a:gd name="connsiteX198" fmla="*/ 1973491 w 3147159"/>
                <a:gd name="connsiteY198" fmla="*/ 1390002 h 2351202"/>
                <a:gd name="connsiteX199" fmla="*/ 1971582 w 3147159"/>
                <a:gd name="connsiteY199" fmla="*/ 1393887 h 2351202"/>
                <a:gd name="connsiteX200" fmla="*/ 1991797 w 3147159"/>
                <a:gd name="connsiteY200" fmla="*/ 1404849 h 2351202"/>
                <a:gd name="connsiteX201" fmla="*/ 1994584 w 3147159"/>
                <a:gd name="connsiteY201" fmla="*/ 1406359 h 2351202"/>
                <a:gd name="connsiteX202" fmla="*/ 2012656 w 3147159"/>
                <a:gd name="connsiteY202" fmla="*/ 1421753 h 2351202"/>
                <a:gd name="connsiteX203" fmla="*/ 2025031 w 3147159"/>
                <a:gd name="connsiteY203" fmla="*/ 1436957 h 2351202"/>
                <a:gd name="connsiteX204" fmla="*/ 2032551 w 3147159"/>
                <a:gd name="connsiteY204" fmla="*/ 1446765 h 2351202"/>
                <a:gd name="connsiteX205" fmla="*/ 2038917 w 3147159"/>
                <a:gd name="connsiteY205" fmla="*/ 1455076 h 2351202"/>
                <a:gd name="connsiteX206" fmla="*/ 2050427 w 3147159"/>
                <a:gd name="connsiteY206" fmla="*/ 1460907 h 2351202"/>
                <a:gd name="connsiteX207" fmla="*/ 2067511 w 3147159"/>
                <a:gd name="connsiteY207" fmla="*/ 1474373 h 2351202"/>
                <a:gd name="connsiteX208" fmla="*/ 2087597 w 3147159"/>
                <a:gd name="connsiteY208" fmla="*/ 1490215 h 2351202"/>
                <a:gd name="connsiteX209" fmla="*/ 2097824 w 3147159"/>
                <a:gd name="connsiteY209" fmla="*/ 1495334 h 2351202"/>
                <a:gd name="connsiteX210" fmla="*/ 2113336 w 3147159"/>
                <a:gd name="connsiteY210" fmla="*/ 1503105 h 2351202"/>
                <a:gd name="connsiteX211" fmla="*/ 2136522 w 3147159"/>
                <a:gd name="connsiteY211" fmla="*/ 1509451 h 2351202"/>
                <a:gd name="connsiteX212" fmla="*/ 2156362 w 3147159"/>
                <a:gd name="connsiteY212" fmla="*/ 1510887 h 2351202"/>
                <a:gd name="connsiteX213" fmla="*/ 2178001 w 3147159"/>
                <a:gd name="connsiteY213" fmla="*/ 1505799 h 2351202"/>
                <a:gd name="connsiteX214" fmla="*/ 2213483 w 3147159"/>
                <a:gd name="connsiteY214" fmla="*/ 1502927 h 2351202"/>
                <a:gd name="connsiteX215" fmla="*/ 2220082 w 3147159"/>
                <a:gd name="connsiteY215" fmla="*/ 1503645 h 2351202"/>
                <a:gd name="connsiteX216" fmla="*/ 2212335 w 3147159"/>
                <a:gd name="connsiteY216" fmla="*/ 1521653 h 2351202"/>
                <a:gd name="connsiteX217" fmla="*/ 2212783 w 3147159"/>
                <a:gd name="connsiteY217" fmla="*/ 1534414 h 2351202"/>
                <a:gd name="connsiteX218" fmla="*/ 2202384 w 3147159"/>
                <a:gd name="connsiteY218" fmla="*/ 1536347 h 2351202"/>
                <a:gd name="connsiteX219" fmla="*/ 2195576 w 3147159"/>
                <a:gd name="connsiteY219" fmla="*/ 1554626 h 2351202"/>
                <a:gd name="connsiteX220" fmla="*/ 2204520 w 3147159"/>
                <a:gd name="connsiteY220" fmla="*/ 1557020 h 2351202"/>
                <a:gd name="connsiteX221" fmla="*/ 2184699 w 3147159"/>
                <a:gd name="connsiteY221" fmla="*/ 1591079 h 2351202"/>
                <a:gd name="connsiteX222" fmla="*/ 2183299 w 3147159"/>
                <a:gd name="connsiteY222" fmla="*/ 1629042 h 2351202"/>
                <a:gd name="connsiteX223" fmla="*/ 2177719 w 3147159"/>
                <a:gd name="connsiteY223" fmla="*/ 1650616 h 2351202"/>
                <a:gd name="connsiteX224" fmla="*/ 2175331 w 3147159"/>
                <a:gd name="connsiteY224" fmla="*/ 1676966 h 2351202"/>
                <a:gd name="connsiteX225" fmla="*/ 2180352 w 3147159"/>
                <a:gd name="connsiteY225" fmla="*/ 1693754 h 2351202"/>
                <a:gd name="connsiteX226" fmla="*/ 2180530 w 3147159"/>
                <a:gd name="connsiteY226" fmla="*/ 1726697 h 2351202"/>
                <a:gd name="connsiteX227" fmla="*/ 2182513 w 3147159"/>
                <a:gd name="connsiteY227" fmla="*/ 1744994 h 2351202"/>
                <a:gd name="connsiteX228" fmla="*/ 2187713 w 3147159"/>
                <a:gd name="connsiteY228" fmla="*/ 1792918 h 2351202"/>
                <a:gd name="connsiteX229" fmla="*/ 2194103 w 3147159"/>
                <a:gd name="connsiteY229" fmla="*/ 1845532 h 2351202"/>
                <a:gd name="connsiteX230" fmla="*/ 2194324 w 3147159"/>
                <a:gd name="connsiteY230" fmla="*/ 1856053 h 2351202"/>
                <a:gd name="connsiteX231" fmla="*/ 2207141 w 3147159"/>
                <a:gd name="connsiteY231" fmla="*/ 1900564 h 2351202"/>
                <a:gd name="connsiteX232" fmla="*/ 2211316 w 3147159"/>
                <a:gd name="connsiteY232" fmla="*/ 1920684 h 2351202"/>
                <a:gd name="connsiteX233" fmla="*/ 2212384 w 3147159"/>
                <a:gd name="connsiteY233" fmla="*/ 1925853 h 2351202"/>
                <a:gd name="connsiteX234" fmla="*/ 2220162 w 3147159"/>
                <a:gd name="connsiteY234" fmla="*/ 1951558 h 2351202"/>
                <a:gd name="connsiteX235" fmla="*/ 2234084 w 3147159"/>
                <a:gd name="connsiteY235" fmla="*/ 1974551 h 2351202"/>
                <a:gd name="connsiteX236" fmla="*/ 2254532 w 3147159"/>
                <a:gd name="connsiteY236" fmla="*/ 2000324 h 2351202"/>
                <a:gd name="connsiteX237" fmla="*/ 2259400 w 3147159"/>
                <a:gd name="connsiteY237" fmla="*/ 2017663 h 2351202"/>
                <a:gd name="connsiteX238" fmla="*/ 2257927 w 3147159"/>
                <a:gd name="connsiteY238" fmla="*/ 2035574 h 2351202"/>
                <a:gd name="connsiteX239" fmla="*/ 2248129 w 3147159"/>
                <a:gd name="connsiteY239" fmla="*/ 2043191 h 2351202"/>
                <a:gd name="connsiteX240" fmla="*/ 2226392 w 3147159"/>
                <a:gd name="connsiteY240" fmla="*/ 2032155 h 2351202"/>
                <a:gd name="connsiteX241" fmla="*/ 2202132 w 3147159"/>
                <a:gd name="connsiteY241" fmla="*/ 2031645 h 2351202"/>
                <a:gd name="connsiteX242" fmla="*/ 2178695 w 3147159"/>
                <a:gd name="connsiteY242" fmla="*/ 2029546 h 2351202"/>
                <a:gd name="connsiteX243" fmla="*/ 2157117 w 3147159"/>
                <a:gd name="connsiteY243" fmla="*/ 2023482 h 2351202"/>
                <a:gd name="connsiteX244" fmla="*/ 2155313 w 3147159"/>
                <a:gd name="connsiteY244" fmla="*/ 2022979 h 2351202"/>
                <a:gd name="connsiteX245" fmla="*/ 2146786 w 3147159"/>
                <a:gd name="connsiteY245" fmla="*/ 2015576 h 2351202"/>
                <a:gd name="connsiteX246" fmla="*/ 2134926 w 3147159"/>
                <a:gd name="connsiteY246" fmla="*/ 2016681 h 2351202"/>
                <a:gd name="connsiteX247" fmla="*/ 2119506 w 3147159"/>
                <a:gd name="connsiteY247" fmla="*/ 2031756 h 2351202"/>
                <a:gd name="connsiteX248" fmla="*/ 2115497 w 3147159"/>
                <a:gd name="connsiteY248" fmla="*/ 2043829 h 2351202"/>
                <a:gd name="connsiteX249" fmla="*/ 2098444 w 3147159"/>
                <a:gd name="connsiteY249" fmla="*/ 2049089 h 2351202"/>
                <a:gd name="connsiteX250" fmla="*/ 2084638 w 3147159"/>
                <a:gd name="connsiteY250" fmla="*/ 2041257 h 2351202"/>
                <a:gd name="connsiteX251" fmla="*/ 2075086 w 3147159"/>
                <a:gd name="connsiteY251" fmla="*/ 2031744 h 2351202"/>
                <a:gd name="connsiteX252" fmla="*/ 2075663 w 3147159"/>
                <a:gd name="connsiteY252" fmla="*/ 2017301 h 2351202"/>
                <a:gd name="connsiteX253" fmla="*/ 2059924 w 3147159"/>
                <a:gd name="connsiteY253" fmla="*/ 2018694 h 2351202"/>
                <a:gd name="connsiteX254" fmla="*/ 2058837 w 3147159"/>
                <a:gd name="connsiteY254" fmla="*/ 2018793 h 2351202"/>
                <a:gd name="connsiteX255" fmla="*/ 2049052 w 3147159"/>
                <a:gd name="connsiteY255" fmla="*/ 2019848 h 2351202"/>
                <a:gd name="connsiteX256" fmla="*/ 2033177 w 3147159"/>
                <a:gd name="connsiteY256" fmla="*/ 2024016 h 2351202"/>
                <a:gd name="connsiteX257" fmla="*/ 2014313 w 3147159"/>
                <a:gd name="connsiteY257" fmla="*/ 2036734 h 2351202"/>
                <a:gd name="connsiteX258" fmla="*/ 2005099 w 3147159"/>
                <a:gd name="connsiteY258" fmla="*/ 2056485 h 2351202"/>
                <a:gd name="connsiteX259" fmla="*/ 1994129 w 3147159"/>
                <a:gd name="connsiteY259" fmla="*/ 2062899 h 2351202"/>
                <a:gd name="connsiteX260" fmla="*/ 1982546 w 3147159"/>
                <a:gd name="connsiteY260" fmla="*/ 2069749 h 2351202"/>
                <a:gd name="connsiteX261" fmla="*/ 1978997 w 3147159"/>
                <a:gd name="connsiteY261" fmla="*/ 2058787 h 2351202"/>
                <a:gd name="connsiteX262" fmla="*/ 1967837 w 3147159"/>
                <a:gd name="connsiteY262" fmla="*/ 2053011 h 2351202"/>
                <a:gd name="connsiteX263" fmla="*/ 1952871 w 3147159"/>
                <a:gd name="connsiteY263" fmla="*/ 2058093 h 2351202"/>
                <a:gd name="connsiteX264" fmla="*/ 1943958 w 3147159"/>
                <a:gd name="connsiteY264" fmla="*/ 2067263 h 2351202"/>
                <a:gd name="connsiteX265" fmla="*/ 1928709 w 3147159"/>
                <a:gd name="connsiteY265" fmla="*/ 2068436 h 2351202"/>
                <a:gd name="connsiteX266" fmla="*/ 1923080 w 3147159"/>
                <a:gd name="connsiteY266" fmla="*/ 2073727 h 2351202"/>
                <a:gd name="connsiteX267" fmla="*/ 1919409 w 3147159"/>
                <a:gd name="connsiteY267" fmla="*/ 2077182 h 2351202"/>
                <a:gd name="connsiteX268" fmla="*/ 1917242 w 3147159"/>
                <a:gd name="connsiteY268" fmla="*/ 2090992 h 2351202"/>
                <a:gd name="connsiteX269" fmla="*/ 1909710 w 3147159"/>
                <a:gd name="connsiteY269" fmla="*/ 2097351 h 2351202"/>
                <a:gd name="connsiteX270" fmla="*/ 1898028 w 3147159"/>
                <a:gd name="connsiteY270" fmla="*/ 2098125 h 2351202"/>
                <a:gd name="connsiteX271" fmla="*/ 1887611 w 3147159"/>
                <a:gd name="connsiteY271" fmla="*/ 2099395 h 2351202"/>
                <a:gd name="connsiteX272" fmla="*/ 1872141 w 3147159"/>
                <a:gd name="connsiteY272" fmla="*/ 2112647 h 2351202"/>
                <a:gd name="connsiteX273" fmla="*/ 1864210 w 3147159"/>
                <a:gd name="connsiteY273" fmla="*/ 2125174 h 2351202"/>
                <a:gd name="connsiteX274" fmla="*/ 1848428 w 3147159"/>
                <a:gd name="connsiteY274" fmla="*/ 2123339 h 2351202"/>
                <a:gd name="connsiteX275" fmla="*/ 1853719 w 3147159"/>
                <a:gd name="connsiteY275" fmla="*/ 2135050 h 2351202"/>
                <a:gd name="connsiteX276" fmla="*/ 1835420 w 3147159"/>
                <a:gd name="connsiteY276" fmla="*/ 2143109 h 2351202"/>
                <a:gd name="connsiteX277" fmla="*/ 1831914 w 3147159"/>
                <a:gd name="connsiteY277" fmla="*/ 2144951 h 2351202"/>
                <a:gd name="connsiteX278" fmla="*/ 1826089 w 3147159"/>
                <a:gd name="connsiteY278" fmla="*/ 2148013 h 2351202"/>
                <a:gd name="connsiteX279" fmla="*/ 1813750 w 3147159"/>
                <a:gd name="connsiteY279" fmla="*/ 2154213 h 2351202"/>
                <a:gd name="connsiteX280" fmla="*/ 1798232 w 3147159"/>
                <a:gd name="connsiteY280" fmla="*/ 2151807 h 2351202"/>
                <a:gd name="connsiteX281" fmla="*/ 1783615 w 3147159"/>
                <a:gd name="connsiteY281" fmla="*/ 2155097 h 2351202"/>
                <a:gd name="connsiteX282" fmla="*/ 1766820 w 3147159"/>
                <a:gd name="connsiteY282" fmla="*/ 2158632 h 2351202"/>
                <a:gd name="connsiteX283" fmla="*/ 1748668 w 3147159"/>
                <a:gd name="connsiteY283" fmla="*/ 2156969 h 2351202"/>
                <a:gd name="connsiteX284" fmla="*/ 1738594 w 3147159"/>
                <a:gd name="connsiteY284" fmla="*/ 2165598 h 2351202"/>
                <a:gd name="connsiteX285" fmla="*/ 1730724 w 3147159"/>
                <a:gd name="connsiteY285" fmla="*/ 2165003 h 2351202"/>
                <a:gd name="connsiteX286" fmla="*/ 1716796 w 3147159"/>
                <a:gd name="connsiteY286" fmla="*/ 2163941 h 2351202"/>
                <a:gd name="connsiteX287" fmla="*/ 1692959 w 3147159"/>
                <a:gd name="connsiteY287" fmla="*/ 2176414 h 2351202"/>
                <a:gd name="connsiteX288" fmla="*/ 1696925 w 3147159"/>
                <a:gd name="connsiteY288" fmla="*/ 2182152 h 2351202"/>
                <a:gd name="connsiteX289" fmla="*/ 1709620 w 3147159"/>
                <a:gd name="connsiteY289" fmla="*/ 2178132 h 2351202"/>
                <a:gd name="connsiteX290" fmla="*/ 1725709 w 3147159"/>
                <a:gd name="connsiteY290" fmla="*/ 2180612 h 2351202"/>
                <a:gd name="connsiteX291" fmla="*/ 1734573 w 3147159"/>
                <a:gd name="connsiteY291" fmla="*/ 2181361 h 2351202"/>
                <a:gd name="connsiteX292" fmla="*/ 1741007 w 3147159"/>
                <a:gd name="connsiteY292" fmla="*/ 2181907 h 2351202"/>
                <a:gd name="connsiteX293" fmla="*/ 1754039 w 3147159"/>
                <a:gd name="connsiteY293" fmla="*/ 2167980 h 2351202"/>
                <a:gd name="connsiteX294" fmla="*/ 1766550 w 3147159"/>
                <a:gd name="connsiteY294" fmla="*/ 2168741 h 2351202"/>
                <a:gd name="connsiteX295" fmla="*/ 1789557 w 3147159"/>
                <a:gd name="connsiteY295" fmla="*/ 2165715 h 2351202"/>
                <a:gd name="connsiteX296" fmla="*/ 1791418 w 3147159"/>
                <a:gd name="connsiteY296" fmla="*/ 2165476 h 2351202"/>
                <a:gd name="connsiteX297" fmla="*/ 1813376 w 3147159"/>
                <a:gd name="connsiteY297" fmla="*/ 2166034 h 2351202"/>
                <a:gd name="connsiteX298" fmla="*/ 1832571 w 3147159"/>
                <a:gd name="connsiteY298" fmla="*/ 2160056 h 2351202"/>
                <a:gd name="connsiteX299" fmla="*/ 1844536 w 3147159"/>
                <a:gd name="connsiteY299" fmla="*/ 2160535 h 2351202"/>
                <a:gd name="connsiteX300" fmla="*/ 1860484 w 3147159"/>
                <a:gd name="connsiteY300" fmla="*/ 2156140 h 2351202"/>
                <a:gd name="connsiteX301" fmla="*/ 1869581 w 3147159"/>
                <a:gd name="connsiteY301" fmla="*/ 2144981 h 2351202"/>
                <a:gd name="connsiteX302" fmla="*/ 1884965 w 3147159"/>
                <a:gd name="connsiteY302" fmla="*/ 2149640 h 2351202"/>
                <a:gd name="connsiteX303" fmla="*/ 1886291 w 3147159"/>
                <a:gd name="connsiteY303" fmla="*/ 2141391 h 2351202"/>
                <a:gd name="connsiteX304" fmla="*/ 1893215 w 3147159"/>
                <a:gd name="connsiteY304" fmla="*/ 2128311 h 2351202"/>
                <a:gd name="connsiteX305" fmla="*/ 1904468 w 3147159"/>
                <a:gd name="connsiteY305" fmla="*/ 2125549 h 2351202"/>
                <a:gd name="connsiteX306" fmla="*/ 1911760 w 3147159"/>
                <a:gd name="connsiteY306" fmla="*/ 2115231 h 2351202"/>
                <a:gd name="connsiteX307" fmla="*/ 1923706 w 3147159"/>
                <a:gd name="connsiteY307" fmla="*/ 2116919 h 2351202"/>
                <a:gd name="connsiteX308" fmla="*/ 1936622 w 3147159"/>
                <a:gd name="connsiteY308" fmla="*/ 2110468 h 2351202"/>
                <a:gd name="connsiteX309" fmla="*/ 1937193 w 3147159"/>
                <a:gd name="connsiteY309" fmla="*/ 2100611 h 2351202"/>
                <a:gd name="connsiteX310" fmla="*/ 1945910 w 3147159"/>
                <a:gd name="connsiteY310" fmla="*/ 2089961 h 2351202"/>
                <a:gd name="connsiteX311" fmla="*/ 1953061 w 3147159"/>
                <a:gd name="connsiteY311" fmla="*/ 2081233 h 2351202"/>
                <a:gd name="connsiteX312" fmla="*/ 1961784 w 3147159"/>
                <a:gd name="connsiteY312" fmla="*/ 2074248 h 2351202"/>
                <a:gd name="connsiteX313" fmla="*/ 1981527 w 3147159"/>
                <a:gd name="connsiteY313" fmla="*/ 2089888 h 2351202"/>
                <a:gd name="connsiteX314" fmla="*/ 1995461 w 3147159"/>
                <a:gd name="connsiteY314" fmla="*/ 2089704 h 2351202"/>
                <a:gd name="connsiteX315" fmla="*/ 2008973 w 3147159"/>
                <a:gd name="connsiteY315" fmla="*/ 2077827 h 2351202"/>
                <a:gd name="connsiteX316" fmla="*/ 2022232 w 3147159"/>
                <a:gd name="connsiteY316" fmla="*/ 2062623 h 2351202"/>
                <a:gd name="connsiteX317" fmla="*/ 2021385 w 3147159"/>
                <a:gd name="connsiteY317" fmla="*/ 2049212 h 2351202"/>
                <a:gd name="connsiteX318" fmla="*/ 2029015 w 3147159"/>
                <a:gd name="connsiteY318" fmla="*/ 2030995 h 2351202"/>
                <a:gd name="connsiteX319" fmla="*/ 2035154 w 3147159"/>
                <a:gd name="connsiteY319" fmla="*/ 2037243 h 2351202"/>
                <a:gd name="connsiteX320" fmla="*/ 2047812 w 3147159"/>
                <a:gd name="connsiteY320" fmla="*/ 2036028 h 2351202"/>
                <a:gd name="connsiteX321" fmla="*/ 2051133 w 3147159"/>
                <a:gd name="connsiteY321" fmla="*/ 2041122 h 2351202"/>
                <a:gd name="connsiteX322" fmla="*/ 2065860 w 3147159"/>
                <a:gd name="connsiteY322" fmla="*/ 2046523 h 2351202"/>
                <a:gd name="connsiteX323" fmla="*/ 2077505 w 3147159"/>
                <a:gd name="connsiteY323" fmla="*/ 2042871 h 2351202"/>
                <a:gd name="connsiteX324" fmla="*/ 2084472 w 3147159"/>
                <a:gd name="connsiteY324" fmla="*/ 2054564 h 2351202"/>
                <a:gd name="connsiteX325" fmla="*/ 2097805 w 3147159"/>
                <a:gd name="connsiteY325" fmla="*/ 2067540 h 2351202"/>
                <a:gd name="connsiteX326" fmla="*/ 2106142 w 3147159"/>
                <a:gd name="connsiteY326" fmla="*/ 2082694 h 2351202"/>
                <a:gd name="connsiteX327" fmla="*/ 2110869 w 3147159"/>
                <a:gd name="connsiteY327" fmla="*/ 2084781 h 2351202"/>
                <a:gd name="connsiteX328" fmla="*/ 2113465 w 3147159"/>
                <a:gd name="connsiteY328" fmla="*/ 2096382 h 2351202"/>
                <a:gd name="connsiteX329" fmla="*/ 2090881 w 3147159"/>
                <a:gd name="connsiteY329" fmla="*/ 2108823 h 2351202"/>
                <a:gd name="connsiteX330" fmla="*/ 2077179 w 3147159"/>
                <a:gd name="connsiteY330" fmla="*/ 2123965 h 2351202"/>
                <a:gd name="connsiteX331" fmla="*/ 2072287 w 3147159"/>
                <a:gd name="connsiteY331" fmla="*/ 2147234 h 2351202"/>
                <a:gd name="connsiteX332" fmla="*/ 2048395 w 3147159"/>
                <a:gd name="connsiteY332" fmla="*/ 2155643 h 2351202"/>
                <a:gd name="connsiteX333" fmla="*/ 2037849 w 3147159"/>
                <a:gd name="connsiteY333" fmla="*/ 2158282 h 2351202"/>
                <a:gd name="connsiteX334" fmla="*/ 2037560 w 3147159"/>
                <a:gd name="connsiteY334" fmla="*/ 2179102 h 2351202"/>
                <a:gd name="connsiteX335" fmla="*/ 2018850 w 3147159"/>
                <a:gd name="connsiteY335" fmla="*/ 2206268 h 2351202"/>
                <a:gd name="connsiteX336" fmla="*/ 1998273 w 3147159"/>
                <a:gd name="connsiteY336" fmla="*/ 2213867 h 2351202"/>
                <a:gd name="connsiteX337" fmla="*/ 1993626 w 3147159"/>
                <a:gd name="connsiteY337" fmla="*/ 2218875 h 2351202"/>
                <a:gd name="connsiteX338" fmla="*/ 1989458 w 3147159"/>
                <a:gd name="connsiteY338" fmla="*/ 2222073 h 2351202"/>
                <a:gd name="connsiteX339" fmla="*/ 1950084 w 3147159"/>
                <a:gd name="connsiteY339" fmla="*/ 2248509 h 2351202"/>
                <a:gd name="connsiteX340" fmla="*/ 1917402 w 3147159"/>
                <a:gd name="connsiteY340" fmla="*/ 2256777 h 2351202"/>
                <a:gd name="connsiteX341" fmla="*/ 1908875 w 3147159"/>
                <a:gd name="connsiteY341" fmla="*/ 2263866 h 2351202"/>
                <a:gd name="connsiteX342" fmla="*/ 1868225 w 3147159"/>
                <a:gd name="connsiteY342" fmla="*/ 2260484 h 2351202"/>
                <a:gd name="connsiteX343" fmla="*/ 1850754 w 3147159"/>
                <a:gd name="connsiteY343" fmla="*/ 2289915 h 2351202"/>
                <a:gd name="connsiteX344" fmla="*/ 1810454 w 3147159"/>
                <a:gd name="connsiteY344" fmla="*/ 2300393 h 2351202"/>
                <a:gd name="connsiteX345" fmla="*/ 1802645 w 3147159"/>
                <a:gd name="connsiteY345" fmla="*/ 2305180 h 2351202"/>
                <a:gd name="connsiteX346" fmla="*/ 1786077 w 3147159"/>
                <a:gd name="connsiteY346" fmla="*/ 2304186 h 2351202"/>
                <a:gd name="connsiteX347" fmla="*/ 1777428 w 3147159"/>
                <a:gd name="connsiteY347" fmla="*/ 2332942 h 2351202"/>
                <a:gd name="connsiteX348" fmla="*/ 1767250 w 3147159"/>
                <a:gd name="connsiteY348" fmla="*/ 2342100 h 2351202"/>
                <a:gd name="connsiteX349" fmla="*/ 1726912 w 3147159"/>
                <a:gd name="connsiteY349" fmla="*/ 2351202 h 2351202"/>
                <a:gd name="connsiteX350" fmla="*/ 1686913 w 3147159"/>
                <a:gd name="connsiteY350" fmla="*/ 2329940 h 2351202"/>
                <a:gd name="connsiteX351" fmla="*/ 1638644 w 3147159"/>
                <a:gd name="connsiteY351" fmla="*/ 2342609 h 2351202"/>
                <a:gd name="connsiteX352" fmla="*/ 1639424 w 3147159"/>
                <a:gd name="connsiteY352" fmla="*/ 2340811 h 2351202"/>
                <a:gd name="connsiteX353" fmla="*/ 1597552 w 3147159"/>
                <a:gd name="connsiteY353" fmla="*/ 2285208 h 2351202"/>
                <a:gd name="connsiteX354" fmla="*/ 1556564 w 3147159"/>
                <a:gd name="connsiteY354" fmla="*/ 2279481 h 2351202"/>
                <a:gd name="connsiteX355" fmla="*/ 1523182 w 3147159"/>
                <a:gd name="connsiteY355" fmla="*/ 2296121 h 2351202"/>
                <a:gd name="connsiteX356" fmla="*/ 1520542 w 3147159"/>
                <a:gd name="connsiteY356" fmla="*/ 2276412 h 2351202"/>
                <a:gd name="connsiteX357" fmla="*/ 1531389 w 3147159"/>
                <a:gd name="connsiteY357" fmla="*/ 2237160 h 2351202"/>
                <a:gd name="connsiteX358" fmla="*/ 1557884 w 3147159"/>
                <a:gd name="connsiteY358" fmla="*/ 2222797 h 2351202"/>
                <a:gd name="connsiteX359" fmla="*/ 1551260 w 3147159"/>
                <a:gd name="connsiteY359" fmla="*/ 2201468 h 2351202"/>
                <a:gd name="connsiteX360" fmla="*/ 1503329 w 3147159"/>
                <a:gd name="connsiteY360" fmla="*/ 2195079 h 2351202"/>
                <a:gd name="connsiteX361" fmla="*/ 1472611 w 3147159"/>
                <a:gd name="connsiteY361" fmla="*/ 2201278 h 2351202"/>
                <a:gd name="connsiteX362" fmla="*/ 1451813 w 3147159"/>
                <a:gd name="connsiteY362" fmla="*/ 2195938 h 2351202"/>
                <a:gd name="connsiteX363" fmla="*/ 1441273 w 3147159"/>
                <a:gd name="connsiteY363" fmla="*/ 2184153 h 2351202"/>
                <a:gd name="connsiteX364" fmla="*/ 1441034 w 3147159"/>
                <a:gd name="connsiteY364" fmla="*/ 2163530 h 2351202"/>
                <a:gd name="connsiteX365" fmla="*/ 1401531 w 3147159"/>
                <a:gd name="connsiteY365" fmla="*/ 2159043 h 2351202"/>
                <a:gd name="connsiteX366" fmla="*/ 1398462 w 3147159"/>
                <a:gd name="connsiteY366" fmla="*/ 2147940 h 2351202"/>
                <a:gd name="connsiteX367" fmla="*/ 1408216 w 3147159"/>
                <a:gd name="connsiteY367" fmla="*/ 2139304 h 2351202"/>
                <a:gd name="connsiteX368" fmla="*/ 1403103 w 3147159"/>
                <a:gd name="connsiteY368" fmla="*/ 2119761 h 2351202"/>
                <a:gd name="connsiteX369" fmla="*/ 1396670 w 3147159"/>
                <a:gd name="connsiteY369" fmla="*/ 2122854 h 2351202"/>
                <a:gd name="connsiteX370" fmla="*/ 1389291 w 3147159"/>
                <a:gd name="connsiteY370" fmla="*/ 2109314 h 2351202"/>
                <a:gd name="connsiteX371" fmla="*/ 1394656 w 3147159"/>
                <a:gd name="connsiteY371" fmla="*/ 2101310 h 2351202"/>
                <a:gd name="connsiteX372" fmla="*/ 1384938 w 3147159"/>
                <a:gd name="connsiteY372" fmla="*/ 2100611 h 2351202"/>
                <a:gd name="connsiteX373" fmla="*/ 1373085 w 3147159"/>
                <a:gd name="connsiteY373" fmla="*/ 2098198 h 2351202"/>
                <a:gd name="connsiteX374" fmla="*/ 1365651 w 3147159"/>
                <a:gd name="connsiteY374" fmla="*/ 2098438 h 2351202"/>
                <a:gd name="connsiteX375" fmla="*/ 1361464 w 3147159"/>
                <a:gd name="connsiteY375" fmla="*/ 2108811 h 2351202"/>
                <a:gd name="connsiteX376" fmla="*/ 1343202 w 3147159"/>
                <a:gd name="connsiteY376" fmla="*/ 2113445 h 2351202"/>
                <a:gd name="connsiteX377" fmla="*/ 1341845 w 3147159"/>
                <a:gd name="connsiteY377" fmla="*/ 2118656 h 2351202"/>
                <a:gd name="connsiteX378" fmla="*/ 1326805 w 3147159"/>
                <a:gd name="connsiteY378" fmla="*/ 2156926 h 2351202"/>
                <a:gd name="connsiteX379" fmla="*/ 1313896 w 3147159"/>
                <a:gd name="connsiteY379" fmla="*/ 2186302 h 2351202"/>
                <a:gd name="connsiteX380" fmla="*/ 1293797 w 3147159"/>
                <a:gd name="connsiteY380" fmla="*/ 2182177 h 2351202"/>
                <a:gd name="connsiteX381" fmla="*/ 1284491 w 3147159"/>
                <a:gd name="connsiteY381" fmla="*/ 2172283 h 2351202"/>
                <a:gd name="connsiteX382" fmla="*/ 1252460 w 3147159"/>
                <a:gd name="connsiteY382" fmla="*/ 2147111 h 2351202"/>
                <a:gd name="connsiteX383" fmla="*/ 1256272 w 3147159"/>
                <a:gd name="connsiteY383" fmla="*/ 2131957 h 2351202"/>
                <a:gd name="connsiteX384" fmla="*/ 1218396 w 3147159"/>
                <a:gd name="connsiteY384" fmla="*/ 2130637 h 2351202"/>
                <a:gd name="connsiteX385" fmla="*/ 1199139 w 3147159"/>
                <a:gd name="connsiteY385" fmla="*/ 2123192 h 2351202"/>
                <a:gd name="connsiteX386" fmla="*/ 1174824 w 3147159"/>
                <a:gd name="connsiteY386" fmla="*/ 2118994 h 2351202"/>
                <a:gd name="connsiteX387" fmla="*/ 1174492 w 3147159"/>
                <a:gd name="connsiteY387" fmla="*/ 2117342 h 2351202"/>
                <a:gd name="connsiteX388" fmla="*/ 1161932 w 3147159"/>
                <a:gd name="connsiteY388" fmla="*/ 2082620 h 2351202"/>
                <a:gd name="connsiteX389" fmla="*/ 1158673 w 3147159"/>
                <a:gd name="connsiteY389" fmla="*/ 2079742 h 2351202"/>
                <a:gd name="connsiteX390" fmla="*/ 1145898 w 3147159"/>
                <a:gd name="connsiteY390" fmla="*/ 2068430 h 2351202"/>
                <a:gd name="connsiteX391" fmla="*/ 1132227 w 3147159"/>
                <a:gd name="connsiteY391" fmla="*/ 2067343 h 2351202"/>
                <a:gd name="connsiteX392" fmla="*/ 1114437 w 3147159"/>
                <a:gd name="connsiteY392" fmla="*/ 2074488 h 2351202"/>
                <a:gd name="connsiteX393" fmla="*/ 1101730 w 3147159"/>
                <a:gd name="connsiteY393" fmla="*/ 2086156 h 2351202"/>
                <a:gd name="connsiteX394" fmla="*/ 1084278 w 3147159"/>
                <a:gd name="connsiteY394" fmla="*/ 2088574 h 2351202"/>
                <a:gd name="connsiteX395" fmla="*/ 1080454 w 3147159"/>
                <a:gd name="connsiteY395" fmla="*/ 2089108 h 2351202"/>
                <a:gd name="connsiteX396" fmla="*/ 1071700 w 3147159"/>
                <a:gd name="connsiteY396" fmla="*/ 2101304 h 2351202"/>
                <a:gd name="connsiteX397" fmla="*/ 1045549 w 3147159"/>
                <a:gd name="connsiteY397" fmla="*/ 2112586 h 2351202"/>
                <a:gd name="connsiteX398" fmla="*/ 1024837 w 3147159"/>
                <a:gd name="connsiteY398" fmla="*/ 2133190 h 2351202"/>
                <a:gd name="connsiteX399" fmla="*/ 1010454 w 3147159"/>
                <a:gd name="connsiteY399" fmla="*/ 2123192 h 2351202"/>
                <a:gd name="connsiteX400" fmla="*/ 1003904 w 3147159"/>
                <a:gd name="connsiteY400" fmla="*/ 2110934 h 2351202"/>
                <a:gd name="connsiteX401" fmla="*/ 1006280 w 3147159"/>
                <a:gd name="connsiteY401" fmla="*/ 2097898 h 2351202"/>
                <a:gd name="connsiteX402" fmla="*/ 1019846 w 3147159"/>
                <a:gd name="connsiteY402" fmla="*/ 2091005 h 2351202"/>
                <a:gd name="connsiteX403" fmla="*/ 1028042 w 3147159"/>
                <a:gd name="connsiteY403" fmla="*/ 2074297 h 2351202"/>
                <a:gd name="connsiteX404" fmla="*/ 1045040 w 3147159"/>
                <a:gd name="connsiteY404" fmla="*/ 2061610 h 2351202"/>
                <a:gd name="connsiteX405" fmla="*/ 1050742 w 3147159"/>
                <a:gd name="connsiteY405" fmla="*/ 2051845 h 2351202"/>
                <a:gd name="connsiteX406" fmla="*/ 1055371 w 3147159"/>
                <a:gd name="connsiteY406" fmla="*/ 2048598 h 2351202"/>
                <a:gd name="connsiteX407" fmla="*/ 1060552 w 3147159"/>
                <a:gd name="connsiteY407" fmla="*/ 2044964 h 2351202"/>
                <a:gd name="connsiteX408" fmla="*/ 1070288 w 3147159"/>
                <a:gd name="connsiteY408" fmla="*/ 2033327 h 2351202"/>
                <a:gd name="connsiteX409" fmla="*/ 1079226 w 3147159"/>
                <a:gd name="connsiteY409" fmla="*/ 2016264 h 2351202"/>
                <a:gd name="connsiteX410" fmla="*/ 1083142 w 3147159"/>
                <a:gd name="connsiteY410" fmla="*/ 2008788 h 2351202"/>
                <a:gd name="connsiteX411" fmla="*/ 1091159 w 3147159"/>
                <a:gd name="connsiteY411" fmla="*/ 1990583 h 2351202"/>
                <a:gd name="connsiteX412" fmla="*/ 1092050 w 3147159"/>
                <a:gd name="connsiteY412" fmla="*/ 1967007 h 2351202"/>
                <a:gd name="connsiteX413" fmla="*/ 1088520 w 3147159"/>
                <a:gd name="connsiteY413" fmla="*/ 1956898 h 2351202"/>
                <a:gd name="connsiteX414" fmla="*/ 1086500 w 3147159"/>
                <a:gd name="connsiteY414" fmla="*/ 1951122 h 2351202"/>
                <a:gd name="connsiteX415" fmla="*/ 1061952 w 3147159"/>
                <a:gd name="connsiteY415" fmla="*/ 1939393 h 2351202"/>
                <a:gd name="connsiteX416" fmla="*/ 1042823 w 3147159"/>
                <a:gd name="connsiteY416" fmla="*/ 1934728 h 2351202"/>
                <a:gd name="connsiteX417" fmla="*/ 1029926 w 3147159"/>
                <a:gd name="connsiteY417" fmla="*/ 1935053 h 2351202"/>
                <a:gd name="connsiteX418" fmla="*/ 1033781 w 3147159"/>
                <a:gd name="connsiteY418" fmla="*/ 1909041 h 2351202"/>
                <a:gd name="connsiteX419" fmla="*/ 1032756 w 3147159"/>
                <a:gd name="connsiteY419" fmla="*/ 1895703 h 2351202"/>
                <a:gd name="connsiteX420" fmla="*/ 1022817 w 3147159"/>
                <a:gd name="connsiteY420" fmla="*/ 1876713 h 2351202"/>
                <a:gd name="connsiteX421" fmla="*/ 1021185 w 3147159"/>
                <a:gd name="connsiteY421" fmla="*/ 1867629 h 2351202"/>
                <a:gd name="connsiteX422" fmla="*/ 1012148 w 3147159"/>
                <a:gd name="connsiteY422" fmla="*/ 1859171 h 2351202"/>
                <a:gd name="connsiteX423" fmla="*/ 1019054 w 3147159"/>
                <a:gd name="connsiteY423" fmla="*/ 1848890 h 2351202"/>
                <a:gd name="connsiteX424" fmla="*/ 1040012 w 3147159"/>
                <a:gd name="connsiteY424" fmla="*/ 1817335 h 2351202"/>
                <a:gd name="connsiteX425" fmla="*/ 1049754 w 3147159"/>
                <a:gd name="connsiteY425" fmla="*/ 1798178 h 2351202"/>
                <a:gd name="connsiteX426" fmla="*/ 1051780 w 3147159"/>
                <a:gd name="connsiteY426" fmla="*/ 1794201 h 2351202"/>
                <a:gd name="connsiteX427" fmla="*/ 1057740 w 3147159"/>
                <a:gd name="connsiteY427" fmla="*/ 1771294 h 2351202"/>
                <a:gd name="connsiteX428" fmla="*/ 1055684 w 3147159"/>
                <a:gd name="connsiteY428" fmla="*/ 1746338 h 2351202"/>
                <a:gd name="connsiteX429" fmla="*/ 1052492 w 3147159"/>
                <a:gd name="connsiteY429" fmla="*/ 1740654 h 2351202"/>
                <a:gd name="connsiteX430" fmla="*/ 1045420 w 3147159"/>
                <a:gd name="connsiteY430" fmla="*/ 1728065 h 2351202"/>
                <a:gd name="connsiteX431" fmla="*/ 1010546 w 3147159"/>
                <a:gd name="connsiteY431" fmla="*/ 1704244 h 2351202"/>
                <a:gd name="connsiteX432" fmla="*/ 1008963 w 3147159"/>
                <a:gd name="connsiteY432" fmla="*/ 1689426 h 2351202"/>
                <a:gd name="connsiteX433" fmla="*/ 1023517 w 3147159"/>
                <a:gd name="connsiteY433" fmla="*/ 1638089 h 2351202"/>
                <a:gd name="connsiteX434" fmla="*/ 1040939 w 3147159"/>
                <a:gd name="connsiteY434" fmla="*/ 1620430 h 2351202"/>
                <a:gd name="connsiteX435" fmla="*/ 1041166 w 3147159"/>
                <a:gd name="connsiteY435" fmla="*/ 1618890 h 2351202"/>
                <a:gd name="connsiteX436" fmla="*/ 1042952 w 3147159"/>
                <a:gd name="connsiteY436" fmla="*/ 1606724 h 2351202"/>
                <a:gd name="connsiteX437" fmla="*/ 1060693 w 3147159"/>
                <a:gd name="connsiteY437" fmla="*/ 1597382 h 2351202"/>
                <a:gd name="connsiteX438" fmla="*/ 1074450 w 3147159"/>
                <a:gd name="connsiteY438" fmla="*/ 1578373 h 2351202"/>
                <a:gd name="connsiteX439" fmla="*/ 1079306 w 3147159"/>
                <a:gd name="connsiteY439" fmla="*/ 1571659 h 2351202"/>
                <a:gd name="connsiteX440" fmla="*/ 1079735 w 3147159"/>
                <a:gd name="connsiteY440" fmla="*/ 1570486 h 2351202"/>
                <a:gd name="connsiteX441" fmla="*/ 1087648 w 3147159"/>
                <a:gd name="connsiteY441" fmla="*/ 1548691 h 2351202"/>
                <a:gd name="connsiteX442" fmla="*/ 1100846 w 3147159"/>
                <a:gd name="connsiteY442" fmla="*/ 1540810 h 2351202"/>
                <a:gd name="connsiteX443" fmla="*/ 1126801 w 3147159"/>
                <a:gd name="connsiteY443" fmla="*/ 1534794 h 2351202"/>
                <a:gd name="connsiteX444" fmla="*/ 1127200 w 3147159"/>
                <a:gd name="connsiteY444" fmla="*/ 1534702 h 2351202"/>
                <a:gd name="connsiteX445" fmla="*/ 1133952 w 3147159"/>
                <a:gd name="connsiteY445" fmla="*/ 1520217 h 2351202"/>
                <a:gd name="connsiteX446" fmla="*/ 1134609 w 3147159"/>
                <a:gd name="connsiteY446" fmla="*/ 1516264 h 2351202"/>
                <a:gd name="connsiteX447" fmla="*/ 1137998 w 3147159"/>
                <a:gd name="connsiteY447" fmla="*/ 1495856 h 2351202"/>
                <a:gd name="connsiteX448" fmla="*/ 1145916 w 3147159"/>
                <a:gd name="connsiteY448" fmla="*/ 1484126 h 2351202"/>
                <a:gd name="connsiteX449" fmla="*/ 1161190 w 3147159"/>
                <a:gd name="connsiteY449" fmla="*/ 1478277 h 2351202"/>
                <a:gd name="connsiteX450" fmla="*/ 1168900 w 3147159"/>
                <a:gd name="connsiteY450" fmla="*/ 1480615 h 2351202"/>
                <a:gd name="connsiteX451" fmla="*/ 1185886 w 3147159"/>
                <a:gd name="connsiteY451" fmla="*/ 1477123 h 2351202"/>
                <a:gd name="connsiteX452" fmla="*/ 1205474 w 3147159"/>
                <a:gd name="connsiteY452" fmla="*/ 1466296 h 2351202"/>
                <a:gd name="connsiteX453" fmla="*/ 1249734 w 3147159"/>
                <a:gd name="connsiteY453" fmla="*/ 1457954 h 2351202"/>
                <a:gd name="connsiteX454" fmla="*/ 1251269 w 3147159"/>
                <a:gd name="connsiteY454" fmla="*/ 1457666 h 2351202"/>
                <a:gd name="connsiteX455" fmla="*/ 1285928 w 3147159"/>
                <a:gd name="connsiteY455" fmla="*/ 1447514 h 2351202"/>
                <a:gd name="connsiteX456" fmla="*/ 1324908 w 3147159"/>
                <a:gd name="connsiteY456" fmla="*/ 1451411 h 2351202"/>
                <a:gd name="connsiteX457" fmla="*/ 1351397 w 3147159"/>
                <a:gd name="connsiteY457" fmla="*/ 1449674 h 2351202"/>
                <a:gd name="connsiteX458" fmla="*/ 1375516 w 3147159"/>
                <a:gd name="connsiteY458" fmla="*/ 1455499 h 2351202"/>
                <a:gd name="connsiteX459" fmla="*/ 1396338 w 3147159"/>
                <a:gd name="connsiteY459" fmla="*/ 1466529 h 2351202"/>
                <a:gd name="connsiteX460" fmla="*/ 1429622 w 3147159"/>
                <a:gd name="connsiteY460" fmla="*/ 1484157 h 2351202"/>
                <a:gd name="connsiteX461" fmla="*/ 1430254 w 3147159"/>
                <a:gd name="connsiteY461" fmla="*/ 1484494 h 2351202"/>
                <a:gd name="connsiteX462" fmla="*/ 1433238 w 3147159"/>
                <a:gd name="connsiteY462" fmla="*/ 1487103 h 2351202"/>
                <a:gd name="connsiteX463" fmla="*/ 1452083 w 3147159"/>
                <a:gd name="connsiteY463" fmla="*/ 1503595 h 2351202"/>
                <a:gd name="connsiteX464" fmla="*/ 1439082 w 3147159"/>
                <a:gd name="connsiteY464" fmla="*/ 1516049 h 2351202"/>
                <a:gd name="connsiteX465" fmla="*/ 1432538 w 3147159"/>
                <a:gd name="connsiteY465" fmla="*/ 1537569 h 2351202"/>
                <a:gd name="connsiteX466" fmla="*/ 1440395 w 3147159"/>
                <a:gd name="connsiteY466" fmla="*/ 1557541 h 2351202"/>
                <a:gd name="connsiteX467" fmla="*/ 1432851 w 3147159"/>
                <a:gd name="connsiteY467" fmla="*/ 1566908 h 2351202"/>
                <a:gd name="connsiteX468" fmla="*/ 1420856 w 3147159"/>
                <a:gd name="connsiteY468" fmla="*/ 1546217 h 2351202"/>
                <a:gd name="connsiteX469" fmla="*/ 1411660 w 3147159"/>
                <a:gd name="connsiteY469" fmla="*/ 1553079 h 2351202"/>
                <a:gd name="connsiteX470" fmla="*/ 1403655 w 3147159"/>
                <a:gd name="connsiteY470" fmla="*/ 1566147 h 2351202"/>
                <a:gd name="connsiteX471" fmla="*/ 1403385 w 3147159"/>
                <a:gd name="connsiteY471" fmla="*/ 1566589 h 2351202"/>
                <a:gd name="connsiteX472" fmla="*/ 1411157 w 3147159"/>
                <a:gd name="connsiteY472" fmla="*/ 1582406 h 2351202"/>
                <a:gd name="connsiteX473" fmla="*/ 1414441 w 3147159"/>
                <a:gd name="connsiteY473" fmla="*/ 1590170 h 2351202"/>
                <a:gd name="connsiteX474" fmla="*/ 1416289 w 3147159"/>
                <a:gd name="connsiteY474" fmla="*/ 1594553 h 2351202"/>
                <a:gd name="connsiteX475" fmla="*/ 1423809 w 3147159"/>
                <a:gd name="connsiteY475" fmla="*/ 1604367 h 2351202"/>
                <a:gd name="connsiteX476" fmla="*/ 1436166 w 3147159"/>
                <a:gd name="connsiteY476" fmla="*/ 1625046 h 2351202"/>
                <a:gd name="connsiteX477" fmla="*/ 1438634 w 3147159"/>
                <a:gd name="connsiteY477" fmla="*/ 1622180 h 2351202"/>
                <a:gd name="connsiteX478" fmla="*/ 1441224 w 3147159"/>
                <a:gd name="connsiteY478" fmla="*/ 1619178 h 2351202"/>
                <a:gd name="connsiteX479" fmla="*/ 1441500 w 3147159"/>
                <a:gd name="connsiteY479" fmla="*/ 1598162 h 2351202"/>
                <a:gd name="connsiteX480" fmla="*/ 1446190 w 3147159"/>
                <a:gd name="connsiteY480" fmla="*/ 1578895 h 2351202"/>
                <a:gd name="connsiteX481" fmla="*/ 1443207 w 3147159"/>
                <a:gd name="connsiteY481" fmla="*/ 1560690 h 2351202"/>
                <a:gd name="connsiteX482" fmla="*/ 1461758 w 3147159"/>
                <a:gd name="connsiteY482" fmla="*/ 1548777 h 2351202"/>
                <a:gd name="connsiteX483" fmla="*/ 1476693 w 3147159"/>
                <a:gd name="connsiteY483" fmla="*/ 1548470 h 2351202"/>
                <a:gd name="connsiteX484" fmla="*/ 1489143 w 3147159"/>
                <a:gd name="connsiteY484" fmla="*/ 1540632 h 2351202"/>
                <a:gd name="connsiteX485" fmla="*/ 1490162 w 3147159"/>
                <a:gd name="connsiteY485" fmla="*/ 1538416 h 2351202"/>
                <a:gd name="connsiteX486" fmla="*/ 1497215 w 3147159"/>
                <a:gd name="connsiteY486" fmla="*/ 1523065 h 2351202"/>
                <a:gd name="connsiteX487" fmla="*/ 1497344 w 3147159"/>
                <a:gd name="connsiteY487" fmla="*/ 1522519 h 2351202"/>
                <a:gd name="connsiteX488" fmla="*/ 1501015 w 3147159"/>
                <a:gd name="connsiteY488" fmla="*/ 1507014 h 2351202"/>
                <a:gd name="connsiteX489" fmla="*/ 1512476 w 3147159"/>
                <a:gd name="connsiteY489" fmla="*/ 1500889 h 2351202"/>
                <a:gd name="connsiteX490" fmla="*/ 1525950 w 3147159"/>
                <a:gd name="connsiteY490" fmla="*/ 1481339 h 2351202"/>
                <a:gd name="connsiteX491" fmla="*/ 1541512 w 3147159"/>
                <a:gd name="connsiteY491" fmla="*/ 1458752 h 2351202"/>
                <a:gd name="connsiteX492" fmla="*/ 1542236 w 3147159"/>
                <a:gd name="connsiteY492" fmla="*/ 1456794 h 2351202"/>
                <a:gd name="connsiteX493" fmla="*/ 1544999 w 3147159"/>
                <a:gd name="connsiteY493" fmla="*/ 1449312 h 2351202"/>
                <a:gd name="connsiteX494" fmla="*/ 1545864 w 3147159"/>
                <a:gd name="connsiteY494" fmla="*/ 1446967 h 2351202"/>
                <a:gd name="connsiteX495" fmla="*/ 1544305 w 3147159"/>
                <a:gd name="connsiteY495" fmla="*/ 1426356 h 2351202"/>
                <a:gd name="connsiteX496" fmla="*/ 1557687 w 3147159"/>
                <a:gd name="connsiteY496" fmla="*/ 1407630 h 2351202"/>
                <a:gd name="connsiteX497" fmla="*/ 1573034 w 3147159"/>
                <a:gd name="connsiteY497" fmla="*/ 1398969 h 2351202"/>
                <a:gd name="connsiteX498" fmla="*/ 1620093 w 3147159"/>
                <a:gd name="connsiteY498" fmla="*/ 1389793 h 2351202"/>
                <a:gd name="connsiteX499" fmla="*/ 1656115 w 3147159"/>
                <a:gd name="connsiteY499" fmla="*/ 1375633 h 2351202"/>
                <a:gd name="connsiteX500" fmla="*/ 1689933 w 3147159"/>
                <a:gd name="connsiteY500" fmla="*/ 1381746 h 2351202"/>
                <a:gd name="connsiteX501" fmla="*/ 1700031 w 3147159"/>
                <a:gd name="connsiteY501" fmla="*/ 1387203 h 2351202"/>
                <a:gd name="connsiteX502" fmla="*/ 1705507 w 3147159"/>
                <a:gd name="connsiteY502" fmla="*/ 1390161 h 2351202"/>
                <a:gd name="connsiteX503" fmla="*/ 1716851 w 3147159"/>
                <a:gd name="connsiteY503" fmla="*/ 1391714 h 2351202"/>
                <a:gd name="connsiteX504" fmla="*/ 1726667 w 3147159"/>
                <a:gd name="connsiteY504" fmla="*/ 1393058 h 2351202"/>
                <a:gd name="connsiteX505" fmla="*/ 1739816 w 3147159"/>
                <a:gd name="connsiteY505" fmla="*/ 1386233 h 2351202"/>
                <a:gd name="connsiteX506" fmla="*/ 1748735 w 3147159"/>
                <a:gd name="connsiteY506" fmla="*/ 1374596 h 2351202"/>
                <a:gd name="connsiteX507" fmla="*/ 1748594 w 3147159"/>
                <a:gd name="connsiteY507" fmla="*/ 1374430 h 2351202"/>
                <a:gd name="connsiteX508" fmla="*/ 1751375 w 3147159"/>
                <a:gd name="connsiteY508" fmla="*/ 1372730 h 2351202"/>
                <a:gd name="connsiteX509" fmla="*/ 1764156 w 3147159"/>
                <a:gd name="connsiteY509" fmla="*/ 1364928 h 2351202"/>
                <a:gd name="connsiteX510" fmla="*/ 1778361 w 3147159"/>
                <a:gd name="connsiteY510" fmla="*/ 1360491 h 2351202"/>
                <a:gd name="connsiteX511" fmla="*/ 1788993 w 3147159"/>
                <a:gd name="connsiteY511" fmla="*/ 1364591 h 2351202"/>
                <a:gd name="connsiteX512" fmla="*/ 1790429 w 3147159"/>
                <a:gd name="connsiteY512" fmla="*/ 1365149 h 2351202"/>
                <a:gd name="connsiteX513" fmla="*/ 1792025 w 3147159"/>
                <a:gd name="connsiteY513" fmla="*/ 1363707 h 2351202"/>
                <a:gd name="connsiteX514" fmla="*/ 1802344 w 3147159"/>
                <a:gd name="connsiteY514" fmla="*/ 1370170 h 2351202"/>
                <a:gd name="connsiteX515" fmla="*/ 1805469 w 3147159"/>
                <a:gd name="connsiteY515" fmla="*/ 1372122 h 2351202"/>
                <a:gd name="connsiteX516" fmla="*/ 1812559 w 3147159"/>
                <a:gd name="connsiteY516" fmla="*/ 1376566 h 2351202"/>
                <a:gd name="connsiteX517" fmla="*/ 1815174 w 3147159"/>
                <a:gd name="connsiteY517" fmla="*/ 1378199 h 2351202"/>
                <a:gd name="connsiteX518" fmla="*/ 1819355 w 3147159"/>
                <a:gd name="connsiteY518" fmla="*/ 1380819 h 2351202"/>
                <a:gd name="connsiteX519" fmla="*/ 1822479 w 3147159"/>
                <a:gd name="connsiteY519" fmla="*/ 1380470 h 2351202"/>
                <a:gd name="connsiteX520" fmla="*/ 1830859 w 3147159"/>
                <a:gd name="connsiteY520" fmla="*/ 1379530 h 2351202"/>
                <a:gd name="connsiteX521" fmla="*/ 1847967 w 3147159"/>
                <a:gd name="connsiteY521" fmla="*/ 1368709 h 2351202"/>
                <a:gd name="connsiteX522" fmla="*/ 1859336 w 3147159"/>
                <a:gd name="connsiteY522" fmla="*/ 1355771 h 2351202"/>
                <a:gd name="connsiteX523" fmla="*/ 1865192 w 3147159"/>
                <a:gd name="connsiteY523" fmla="*/ 1341868 h 2351202"/>
                <a:gd name="connsiteX524" fmla="*/ 1879974 w 3147159"/>
                <a:gd name="connsiteY524" fmla="*/ 1328518 h 2351202"/>
                <a:gd name="connsiteX525" fmla="*/ 2974968 w 3147159"/>
                <a:gd name="connsiteY525" fmla="*/ 1032973 h 2351202"/>
                <a:gd name="connsiteX526" fmla="*/ 2985563 w 3147159"/>
                <a:gd name="connsiteY526" fmla="*/ 1040958 h 2351202"/>
                <a:gd name="connsiteX527" fmla="*/ 2982236 w 3147159"/>
                <a:gd name="connsiteY527" fmla="*/ 1050908 h 2351202"/>
                <a:gd name="connsiteX528" fmla="*/ 2975680 w 3147159"/>
                <a:gd name="connsiteY528" fmla="*/ 1055216 h 2351202"/>
                <a:gd name="connsiteX529" fmla="*/ 2959167 w 3147159"/>
                <a:gd name="connsiteY529" fmla="*/ 1058850 h 2351202"/>
                <a:gd name="connsiteX530" fmla="*/ 2952206 w 3147159"/>
                <a:gd name="connsiteY530" fmla="*/ 1059083 h 2351202"/>
                <a:gd name="connsiteX531" fmla="*/ 2940400 w 3147159"/>
                <a:gd name="connsiteY531" fmla="*/ 1063822 h 2351202"/>
                <a:gd name="connsiteX532" fmla="*/ 2930713 w 3147159"/>
                <a:gd name="connsiteY532" fmla="*/ 1055345 h 2351202"/>
                <a:gd name="connsiteX533" fmla="*/ 2934538 w 3147159"/>
                <a:gd name="connsiteY533" fmla="*/ 1041799 h 2351202"/>
                <a:gd name="connsiteX534" fmla="*/ 2942562 w 3147159"/>
                <a:gd name="connsiteY534" fmla="*/ 1037073 h 2351202"/>
                <a:gd name="connsiteX535" fmla="*/ 2950874 w 3147159"/>
                <a:gd name="connsiteY535" fmla="*/ 1037030 h 2351202"/>
                <a:gd name="connsiteX536" fmla="*/ 2958682 w 3147159"/>
                <a:gd name="connsiteY536" fmla="*/ 1039503 h 2351202"/>
                <a:gd name="connsiteX537" fmla="*/ 3102930 w 3147159"/>
                <a:gd name="connsiteY537" fmla="*/ 810186 h 2351202"/>
                <a:gd name="connsiteX538" fmla="*/ 3119154 w 3147159"/>
                <a:gd name="connsiteY538" fmla="*/ 816925 h 2351202"/>
                <a:gd name="connsiteX539" fmla="*/ 3139492 w 3147159"/>
                <a:gd name="connsiteY539" fmla="*/ 814181 h 2351202"/>
                <a:gd name="connsiteX540" fmla="*/ 3147159 w 3147159"/>
                <a:gd name="connsiteY540" fmla="*/ 821670 h 2351202"/>
                <a:gd name="connsiteX541" fmla="*/ 3143776 w 3147159"/>
                <a:gd name="connsiteY541" fmla="*/ 847995 h 2351202"/>
                <a:gd name="connsiteX542" fmla="*/ 3146244 w 3147159"/>
                <a:gd name="connsiteY542" fmla="*/ 870994 h 2351202"/>
                <a:gd name="connsiteX543" fmla="*/ 3145563 w 3147159"/>
                <a:gd name="connsiteY543" fmla="*/ 888622 h 2351202"/>
                <a:gd name="connsiteX544" fmla="*/ 3132794 w 3147159"/>
                <a:gd name="connsiteY544" fmla="*/ 890813 h 2351202"/>
                <a:gd name="connsiteX545" fmla="*/ 3134667 w 3147159"/>
                <a:gd name="connsiteY545" fmla="*/ 885240 h 2351202"/>
                <a:gd name="connsiteX546" fmla="*/ 3138681 w 3147159"/>
                <a:gd name="connsiteY546" fmla="*/ 878893 h 2351202"/>
                <a:gd name="connsiteX547" fmla="*/ 3141149 w 3147159"/>
                <a:gd name="connsiteY547" fmla="*/ 865746 h 2351202"/>
                <a:gd name="connsiteX548" fmla="*/ 3129651 w 3147159"/>
                <a:gd name="connsiteY548" fmla="*/ 859657 h 2351202"/>
                <a:gd name="connsiteX549" fmla="*/ 3133273 w 3147159"/>
                <a:gd name="connsiteY549" fmla="*/ 844153 h 2351202"/>
                <a:gd name="connsiteX550" fmla="*/ 3118202 w 3147159"/>
                <a:gd name="connsiteY550" fmla="*/ 858804 h 2351202"/>
                <a:gd name="connsiteX551" fmla="*/ 3116404 w 3147159"/>
                <a:gd name="connsiteY551" fmla="*/ 866157 h 2351202"/>
                <a:gd name="connsiteX552" fmla="*/ 3091622 w 3147159"/>
                <a:gd name="connsiteY552" fmla="*/ 862781 h 2351202"/>
                <a:gd name="connsiteX553" fmla="*/ 3070112 w 3147159"/>
                <a:gd name="connsiteY553" fmla="*/ 868232 h 2351202"/>
                <a:gd name="connsiteX554" fmla="*/ 3056933 w 3147159"/>
                <a:gd name="connsiteY554" fmla="*/ 869195 h 2351202"/>
                <a:gd name="connsiteX555" fmla="*/ 3053421 w 3147159"/>
                <a:gd name="connsiteY555" fmla="*/ 869453 h 2351202"/>
                <a:gd name="connsiteX556" fmla="*/ 3034723 w 3147159"/>
                <a:gd name="connsiteY556" fmla="*/ 878826 h 2351202"/>
                <a:gd name="connsiteX557" fmla="*/ 3024440 w 3147159"/>
                <a:gd name="connsiteY557" fmla="*/ 889309 h 2351202"/>
                <a:gd name="connsiteX558" fmla="*/ 3018566 w 3147159"/>
                <a:gd name="connsiteY558" fmla="*/ 895300 h 2351202"/>
                <a:gd name="connsiteX559" fmla="*/ 3019228 w 3147159"/>
                <a:gd name="connsiteY559" fmla="*/ 904206 h 2351202"/>
                <a:gd name="connsiteX560" fmla="*/ 3037988 w 3147159"/>
                <a:gd name="connsiteY560" fmla="*/ 906342 h 2351202"/>
                <a:gd name="connsiteX561" fmla="*/ 3038480 w 3147159"/>
                <a:gd name="connsiteY561" fmla="*/ 923301 h 2351202"/>
                <a:gd name="connsiteX562" fmla="*/ 3035785 w 3147159"/>
                <a:gd name="connsiteY562" fmla="*/ 942083 h 2351202"/>
                <a:gd name="connsiteX563" fmla="*/ 3034925 w 3147159"/>
                <a:gd name="connsiteY563" fmla="*/ 948079 h 2351202"/>
                <a:gd name="connsiteX564" fmla="*/ 3010395 w 3147159"/>
                <a:gd name="connsiteY564" fmla="*/ 988559 h 2351202"/>
                <a:gd name="connsiteX565" fmla="*/ 2983508 w 3147159"/>
                <a:gd name="connsiteY565" fmla="*/ 1005923 h 2351202"/>
                <a:gd name="connsiteX566" fmla="*/ 2952661 w 3147159"/>
                <a:gd name="connsiteY566" fmla="*/ 1024073 h 2351202"/>
                <a:gd name="connsiteX567" fmla="*/ 2944312 w 3147159"/>
                <a:gd name="connsiteY567" fmla="*/ 1024643 h 2351202"/>
                <a:gd name="connsiteX568" fmla="*/ 2920997 w 3147159"/>
                <a:gd name="connsiteY568" fmla="*/ 1039509 h 2351202"/>
                <a:gd name="connsiteX569" fmla="*/ 2931924 w 3147159"/>
                <a:gd name="connsiteY569" fmla="*/ 1026356 h 2351202"/>
                <a:gd name="connsiteX570" fmla="*/ 2926037 w 3147159"/>
                <a:gd name="connsiteY570" fmla="*/ 1028418 h 2351202"/>
                <a:gd name="connsiteX571" fmla="*/ 2910353 w 3147159"/>
                <a:gd name="connsiteY571" fmla="*/ 1033918 h 2351202"/>
                <a:gd name="connsiteX572" fmla="*/ 2913361 w 3147159"/>
                <a:gd name="connsiteY572" fmla="*/ 1019598 h 2351202"/>
                <a:gd name="connsiteX573" fmla="*/ 2906498 w 3147159"/>
                <a:gd name="connsiteY573" fmla="*/ 999914 h 2351202"/>
                <a:gd name="connsiteX574" fmla="*/ 2885994 w 3147159"/>
                <a:gd name="connsiteY574" fmla="*/ 993837 h 2351202"/>
                <a:gd name="connsiteX575" fmla="*/ 2882445 w 3147159"/>
                <a:gd name="connsiteY575" fmla="*/ 979739 h 2351202"/>
                <a:gd name="connsiteX576" fmla="*/ 2861101 w 3147159"/>
                <a:gd name="connsiteY576" fmla="*/ 973797 h 2351202"/>
                <a:gd name="connsiteX577" fmla="*/ 2853974 w 3147159"/>
                <a:gd name="connsiteY577" fmla="*/ 981292 h 2351202"/>
                <a:gd name="connsiteX578" fmla="*/ 2828511 w 3147159"/>
                <a:gd name="connsiteY578" fmla="*/ 970022 h 2351202"/>
                <a:gd name="connsiteX579" fmla="*/ 2817670 w 3147159"/>
                <a:gd name="connsiteY579" fmla="*/ 968083 h 2351202"/>
                <a:gd name="connsiteX580" fmla="*/ 2804269 w 3147159"/>
                <a:gd name="connsiteY580" fmla="*/ 957194 h 2351202"/>
                <a:gd name="connsiteX581" fmla="*/ 2806160 w 3147159"/>
                <a:gd name="connsiteY581" fmla="*/ 937927 h 2351202"/>
                <a:gd name="connsiteX582" fmla="*/ 2822354 w 3147159"/>
                <a:gd name="connsiteY582" fmla="*/ 927653 h 2351202"/>
                <a:gd name="connsiteX583" fmla="*/ 2837123 w 3147159"/>
                <a:gd name="connsiteY583" fmla="*/ 914106 h 2351202"/>
                <a:gd name="connsiteX584" fmla="*/ 2849063 w 3147159"/>
                <a:gd name="connsiteY584" fmla="*/ 896239 h 2351202"/>
                <a:gd name="connsiteX585" fmla="*/ 2858007 w 3147159"/>
                <a:gd name="connsiteY585" fmla="*/ 877715 h 2351202"/>
                <a:gd name="connsiteX586" fmla="*/ 2887013 w 3147159"/>
                <a:gd name="connsiteY586" fmla="*/ 862922 h 2351202"/>
                <a:gd name="connsiteX587" fmla="*/ 2902348 w 3147159"/>
                <a:gd name="connsiteY587" fmla="*/ 863886 h 2351202"/>
                <a:gd name="connsiteX588" fmla="*/ 2911163 w 3147159"/>
                <a:gd name="connsiteY588" fmla="*/ 856484 h 2351202"/>
                <a:gd name="connsiteX589" fmla="*/ 2923557 w 3147159"/>
                <a:gd name="connsiteY589" fmla="*/ 857595 h 2351202"/>
                <a:gd name="connsiteX590" fmla="*/ 2936295 w 3147159"/>
                <a:gd name="connsiteY590" fmla="*/ 858743 h 2351202"/>
                <a:gd name="connsiteX591" fmla="*/ 2950561 w 3147159"/>
                <a:gd name="connsiteY591" fmla="*/ 853857 h 2351202"/>
                <a:gd name="connsiteX592" fmla="*/ 2959008 w 3147159"/>
                <a:gd name="connsiteY592" fmla="*/ 840679 h 2351202"/>
                <a:gd name="connsiteX593" fmla="*/ 2969168 w 3147159"/>
                <a:gd name="connsiteY593" fmla="*/ 830711 h 2351202"/>
                <a:gd name="connsiteX594" fmla="*/ 3012605 w 3147159"/>
                <a:gd name="connsiteY594" fmla="*/ 831699 h 2351202"/>
                <a:gd name="connsiteX595" fmla="*/ 3042580 w 3147159"/>
                <a:gd name="connsiteY595" fmla="*/ 829606 h 2351202"/>
                <a:gd name="connsiteX596" fmla="*/ 3051807 w 3147159"/>
                <a:gd name="connsiteY596" fmla="*/ 828961 h 2351202"/>
                <a:gd name="connsiteX597" fmla="*/ 3074673 w 3147159"/>
                <a:gd name="connsiteY597" fmla="*/ 822308 h 2351202"/>
                <a:gd name="connsiteX598" fmla="*/ 3086496 w 3147159"/>
                <a:gd name="connsiteY598" fmla="*/ 810493 h 2351202"/>
                <a:gd name="connsiteX599" fmla="*/ 2522646 w 3147159"/>
                <a:gd name="connsiteY599" fmla="*/ 0 h 2351202"/>
                <a:gd name="connsiteX600" fmla="*/ 2548545 w 3147159"/>
                <a:gd name="connsiteY600" fmla="*/ 9284 h 2351202"/>
                <a:gd name="connsiteX601" fmla="*/ 2547630 w 3147159"/>
                <a:gd name="connsiteY601" fmla="*/ 14288 h 2351202"/>
                <a:gd name="connsiteX602" fmla="*/ 2506924 w 3147159"/>
                <a:gd name="connsiteY602" fmla="*/ 51546 h 2351202"/>
                <a:gd name="connsiteX603" fmla="*/ 2501252 w 3147159"/>
                <a:gd name="connsiteY603" fmla="*/ 61777 h 2351202"/>
                <a:gd name="connsiteX604" fmla="*/ 2496004 w 3147159"/>
                <a:gd name="connsiteY604" fmla="*/ 66759 h 2351202"/>
                <a:gd name="connsiteX605" fmla="*/ 2491707 w 3147159"/>
                <a:gd name="connsiteY605" fmla="*/ 60780 h 2351202"/>
                <a:gd name="connsiteX606" fmla="*/ 2479614 w 3147159"/>
                <a:gd name="connsiteY606" fmla="*/ 69583 h 2351202"/>
                <a:gd name="connsiteX607" fmla="*/ 2490037 w 3147159"/>
                <a:gd name="connsiteY607" fmla="*/ 74531 h 2351202"/>
                <a:gd name="connsiteX608" fmla="*/ 2479221 w 3147159"/>
                <a:gd name="connsiteY608" fmla="*/ 76942 h 2351202"/>
                <a:gd name="connsiteX609" fmla="*/ 2472658 w 3147159"/>
                <a:gd name="connsiteY609" fmla="*/ 73452 h 2351202"/>
                <a:gd name="connsiteX610" fmla="*/ 2457299 w 3147159"/>
                <a:gd name="connsiteY610" fmla="*/ 85909 h 2351202"/>
                <a:gd name="connsiteX611" fmla="*/ 2411364 w 3147159"/>
                <a:gd name="connsiteY611" fmla="*/ 139697 h 2351202"/>
                <a:gd name="connsiteX612" fmla="*/ 2409853 w 3147159"/>
                <a:gd name="connsiteY612" fmla="*/ 141877 h 2351202"/>
                <a:gd name="connsiteX613" fmla="*/ 2386821 w 3147159"/>
                <a:gd name="connsiteY613" fmla="*/ 175151 h 2351202"/>
                <a:gd name="connsiteX614" fmla="*/ 2358289 w 3147159"/>
                <a:gd name="connsiteY614" fmla="*/ 223465 h 2351202"/>
                <a:gd name="connsiteX615" fmla="*/ 2345551 w 3147159"/>
                <a:gd name="connsiteY615" fmla="*/ 245028 h 2351202"/>
                <a:gd name="connsiteX616" fmla="*/ 2327841 w 3147159"/>
                <a:gd name="connsiteY616" fmla="*/ 294002 h 2351202"/>
                <a:gd name="connsiteX617" fmla="*/ 2322285 w 3147159"/>
                <a:gd name="connsiteY617" fmla="*/ 326425 h 2351202"/>
                <a:gd name="connsiteX618" fmla="*/ 2324673 w 3147159"/>
                <a:gd name="connsiteY618" fmla="*/ 355776 h 2351202"/>
                <a:gd name="connsiteX619" fmla="*/ 2325311 w 3147159"/>
                <a:gd name="connsiteY619" fmla="*/ 363670 h 2351202"/>
                <a:gd name="connsiteX620" fmla="*/ 2332395 w 3147159"/>
                <a:gd name="connsiteY620" fmla="*/ 391171 h 2351202"/>
                <a:gd name="connsiteX621" fmla="*/ 2346969 w 3147159"/>
                <a:gd name="connsiteY621" fmla="*/ 427413 h 2351202"/>
                <a:gd name="connsiteX622" fmla="*/ 2375133 w 3147159"/>
                <a:gd name="connsiteY622" fmla="*/ 467119 h 2351202"/>
                <a:gd name="connsiteX623" fmla="*/ 2376784 w 3147159"/>
                <a:gd name="connsiteY623" fmla="*/ 468883 h 2351202"/>
                <a:gd name="connsiteX624" fmla="*/ 2390486 w 3147159"/>
                <a:gd name="connsiteY624" fmla="*/ 483513 h 2351202"/>
                <a:gd name="connsiteX625" fmla="*/ 2409031 w 3147159"/>
                <a:gd name="connsiteY625" fmla="*/ 508747 h 2351202"/>
                <a:gd name="connsiteX626" fmla="*/ 2407914 w 3147159"/>
                <a:gd name="connsiteY626" fmla="*/ 516614 h 2351202"/>
                <a:gd name="connsiteX627" fmla="*/ 2432309 w 3147159"/>
                <a:gd name="connsiteY627" fmla="*/ 543728 h 2351202"/>
                <a:gd name="connsiteX628" fmla="*/ 2435169 w 3147159"/>
                <a:gd name="connsiteY628" fmla="*/ 546674 h 2351202"/>
                <a:gd name="connsiteX629" fmla="*/ 2443616 w 3147159"/>
                <a:gd name="connsiteY629" fmla="*/ 555377 h 2351202"/>
                <a:gd name="connsiteX630" fmla="*/ 2447619 w 3147159"/>
                <a:gd name="connsiteY630" fmla="*/ 568310 h 2351202"/>
                <a:gd name="connsiteX631" fmla="*/ 2450780 w 3147159"/>
                <a:gd name="connsiteY631" fmla="*/ 583004 h 2351202"/>
                <a:gd name="connsiteX632" fmla="*/ 2460283 w 3147159"/>
                <a:gd name="connsiteY632" fmla="*/ 590007 h 2351202"/>
                <a:gd name="connsiteX633" fmla="*/ 2464481 w 3147159"/>
                <a:gd name="connsiteY633" fmla="*/ 588454 h 2351202"/>
                <a:gd name="connsiteX634" fmla="*/ 2471418 w 3147159"/>
                <a:gd name="connsiteY634" fmla="*/ 608034 h 2351202"/>
                <a:gd name="connsiteX635" fmla="*/ 2473610 w 3147159"/>
                <a:gd name="connsiteY635" fmla="*/ 624159 h 2351202"/>
                <a:gd name="connsiteX636" fmla="*/ 2469908 w 3147159"/>
                <a:gd name="connsiteY636" fmla="*/ 624330 h 2351202"/>
                <a:gd name="connsiteX637" fmla="*/ 2468779 w 3147159"/>
                <a:gd name="connsiteY637" fmla="*/ 611275 h 2351202"/>
                <a:gd name="connsiteX638" fmla="*/ 2455900 w 3147159"/>
                <a:gd name="connsiteY638" fmla="*/ 600773 h 2351202"/>
                <a:gd name="connsiteX639" fmla="*/ 2456624 w 3147159"/>
                <a:gd name="connsiteY639" fmla="*/ 605536 h 2351202"/>
                <a:gd name="connsiteX640" fmla="*/ 2460209 w 3147159"/>
                <a:gd name="connsiteY640" fmla="*/ 615676 h 2351202"/>
                <a:gd name="connsiteX641" fmla="*/ 2449460 w 3147159"/>
                <a:gd name="connsiteY641" fmla="*/ 610600 h 2351202"/>
                <a:gd name="connsiteX642" fmla="*/ 2451302 w 3147159"/>
                <a:gd name="connsiteY642" fmla="*/ 620114 h 2351202"/>
                <a:gd name="connsiteX643" fmla="*/ 2444058 w 3147159"/>
                <a:gd name="connsiteY643" fmla="*/ 626663 h 2351202"/>
                <a:gd name="connsiteX644" fmla="*/ 2435845 w 3147159"/>
                <a:gd name="connsiteY644" fmla="*/ 631168 h 2351202"/>
                <a:gd name="connsiteX645" fmla="*/ 2433463 w 3147159"/>
                <a:gd name="connsiteY645" fmla="*/ 632482 h 2351202"/>
                <a:gd name="connsiteX646" fmla="*/ 2436238 w 3147159"/>
                <a:gd name="connsiteY646" fmla="*/ 651503 h 2351202"/>
                <a:gd name="connsiteX647" fmla="*/ 2433039 w 3147159"/>
                <a:gd name="connsiteY647" fmla="*/ 664773 h 2351202"/>
                <a:gd name="connsiteX648" fmla="*/ 2430105 w 3147159"/>
                <a:gd name="connsiteY648" fmla="*/ 681112 h 2351202"/>
                <a:gd name="connsiteX649" fmla="*/ 2428220 w 3147159"/>
                <a:gd name="connsiteY649" fmla="*/ 689791 h 2351202"/>
                <a:gd name="connsiteX650" fmla="*/ 2424691 w 3147159"/>
                <a:gd name="connsiteY650" fmla="*/ 706056 h 2351202"/>
                <a:gd name="connsiteX651" fmla="*/ 2424095 w 3147159"/>
                <a:gd name="connsiteY651" fmla="*/ 731596 h 2351202"/>
                <a:gd name="connsiteX652" fmla="*/ 2428319 w 3147159"/>
                <a:gd name="connsiteY652" fmla="*/ 769786 h 2351202"/>
                <a:gd name="connsiteX653" fmla="*/ 2428349 w 3147159"/>
                <a:gd name="connsiteY653" fmla="*/ 770081 h 2351202"/>
                <a:gd name="connsiteX654" fmla="*/ 2436550 w 3147159"/>
                <a:gd name="connsiteY654" fmla="*/ 805435 h 2351202"/>
                <a:gd name="connsiteX655" fmla="*/ 2445587 w 3147159"/>
                <a:gd name="connsiteY655" fmla="*/ 818306 h 2351202"/>
                <a:gd name="connsiteX656" fmla="*/ 2440099 w 3147159"/>
                <a:gd name="connsiteY656" fmla="*/ 826126 h 2351202"/>
                <a:gd name="connsiteX657" fmla="*/ 2439552 w 3147159"/>
                <a:gd name="connsiteY657" fmla="*/ 836394 h 2351202"/>
                <a:gd name="connsiteX658" fmla="*/ 2450829 w 3147159"/>
                <a:gd name="connsiteY658" fmla="*/ 885878 h 2351202"/>
                <a:gd name="connsiteX659" fmla="*/ 2460006 w 3147159"/>
                <a:gd name="connsiteY659" fmla="*/ 926179 h 2351202"/>
                <a:gd name="connsiteX660" fmla="*/ 2460829 w 3147159"/>
                <a:gd name="connsiteY660" fmla="*/ 933299 h 2351202"/>
                <a:gd name="connsiteX661" fmla="*/ 2466501 w 3147159"/>
                <a:gd name="connsiteY661" fmla="*/ 982538 h 2351202"/>
                <a:gd name="connsiteX662" fmla="*/ 2464261 w 3147159"/>
                <a:gd name="connsiteY662" fmla="*/ 1020513 h 2351202"/>
                <a:gd name="connsiteX663" fmla="*/ 2453407 w 3147159"/>
                <a:gd name="connsiteY663" fmla="*/ 1031021 h 2351202"/>
                <a:gd name="connsiteX664" fmla="*/ 2444396 w 3147159"/>
                <a:gd name="connsiteY664" fmla="*/ 1044174 h 2351202"/>
                <a:gd name="connsiteX665" fmla="*/ 2429644 w 3147159"/>
                <a:gd name="connsiteY665" fmla="*/ 1057334 h 2351202"/>
                <a:gd name="connsiteX666" fmla="*/ 2415347 w 3147159"/>
                <a:gd name="connsiteY666" fmla="*/ 1062146 h 2351202"/>
                <a:gd name="connsiteX667" fmla="*/ 2407379 w 3147159"/>
                <a:gd name="connsiteY667" fmla="*/ 1068996 h 2351202"/>
                <a:gd name="connsiteX668" fmla="*/ 2386631 w 3147159"/>
                <a:gd name="connsiteY668" fmla="*/ 1091123 h 2351202"/>
                <a:gd name="connsiteX669" fmla="*/ 2359608 w 3147159"/>
                <a:gd name="connsiteY669" fmla="*/ 1128908 h 2351202"/>
                <a:gd name="connsiteX670" fmla="*/ 2356269 w 3147159"/>
                <a:gd name="connsiteY670" fmla="*/ 1136077 h 2351202"/>
                <a:gd name="connsiteX671" fmla="*/ 2335103 w 3147159"/>
                <a:gd name="connsiteY671" fmla="*/ 1181497 h 2351202"/>
                <a:gd name="connsiteX672" fmla="*/ 2341597 w 3147159"/>
                <a:gd name="connsiteY672" fmla="*/ 1186549 h 2351202"/>
                <a:gd name="connsiteX673" fmla="*/ 2334065 w 3147159"/>
                <a:gd name="connsiteY673" fmla="*/ 1194166 h 2351202"/>
                <a:gd name="connsiteX674" fmla="*/ 2334292 w 3147159"/>
                <a:gd name="connsiteY674" fmla="*/ 1185315 h 2351202"/>
                <a:gd name="connsiteX675" fmla="*/ 2324777 w 3147159"/>
                <a:gd name="connsiteY675" fmla="*/ 1209676 h 2351202"/>
                <a:gd name="connsiteX676" fmla="*/ 2319234 w 3147159"/>
                <a:gd name="connsiteY676" fmla="*/ 1227243 h 2351202"/>
                <a:gd name="connsiteX677" fmla="*/ 2317387 w 3147159"/>
                <a:gd name="connsiteY677" fmla="*/ 1234031 h 2351202"/>
                <a:gd name="connsiteX678" fmla="*/ 2313801 w 3147159"/>
                <a:gd name="connsiteY678" fmla="*/ 1247173 h 2351202"/>
                <a:gd name="connsiteX679" fmla="*/ 2303654 w 3147159"/>
                <a:gd name="connsiteY679" fmla="*/ 1295116 h 2351202"/>
                <a:gd name="connsiteX680" fmla="*/ 2291205 w 3147159"/>
                <a:gd name="connsiteY680" fmla="*/ 1353941 h 2351202"/>
                <a:gd name="connsiteX681" fmla="*/ 2295803 w 3147159"/>
                <a:gd name="connsiteY681" fmla="*/ 1360564 h 2351202"/>
                <a:gd name="connsiteX682" fmla="*/ 2284465 w 3147159"/>
                <a:gd name="connsiteY682" fmla="*/ 1394654 h 2351202"/>
                <a:gd name="connsiteX683" fmla="*/ 2266202 w 3147159"/>
                <a:gd name="connsiteY683" fmla="*/ 1449582 h 2351202"/>
                <a:gd name="connsiteX684" fmla="*/ 2249634 w 3147159"/>
                <a:gd name="connsiteY684" fmla="*/ 1487097 h 2351202"/>
                <a:gd name="connsiteX685" fmla="*/ 2244895 w 3147159"/>
                <a:gd name="connsiteY685" fmla="*/ 1490749 h 2351202"/>
                <a:gd name="connsiteX686" fmla="*/ 2229069 w 3147159"/>
                <a:gd name="connsiteY686" fmla="*/ 1484378 h 2351202"/>
                <a:gd name="connsiteX687" fmla="*/ 2222059 w 3147159"/>
                <a:gd name="connsiteY687" fmla="*/ 1485801 h 2351202"/>
                <a:gd name="connsiteX688" fmla="*/ 2206712 w 3147159"/>
                <a:gd name="connsiteY688" fmla="*/ 1482180 h 2351202"/>
                <a:gd name="connsiteX689" fmla="*/ 2183146 w 3147159"/>
                <a:gd name="connsiteY689" fmla="*/ 1486661 h 2351202"/>
                <a:gd name="connsiteX690" fmla="*/ 2166676 w 3147159"/>
                <a:gd name="connsiteY690" fmla="*/ 1497255 h 2351202"/>
                <a:gd name="connsiteX691" fmla="*/ 2141857 w 3147159"/>
                <a:gd name="connsiteY691" fmla="*/ 1495192 h 2351202"/>
                <a:gd name="connsiteX692" fmla="*/ 2129911 w 3147159"/>
                <a:gd name="connsiteY692" fmla="*/ 1490785 h 2351202"/>
                <a:gd name="connsiteX693" fmla="*/ 2109052 w 3147159"/>
                <a:gd name="connsiteY693" fmla="*/ 1475465 h 2351202"/>
                <a:gd name="connsiteX694" fmla="*/ 2086388 w 3147159"/>
                <a:gd name="connsiteY694" fmla="*/ 1458825 h 2351202"/>
                <a:gd name="connsiteX695" fmla="*/ 2076486 w 3147159"/>
                <a:gd name="connsiteY695" fmla="*/ 1443953 h 2351202"/>
                <a:gd name="connsiteX696" fmla="*/ 2055019 w 3147159"/>
                <a:gd name="connsiteY696" fmla="*/ 1427136 h 2351202"/>
                <a:gd name="connsiteX697" fmla="*/ 2040071 w 3147159"/>
                <a:gd name="connsiteY697" fmla="*/ 1411717 h 2351202"/>
                <a:gd name="connsiteX698" fmla="*/ 2025056 w 3147159"/>
                <a:gd name="connsiteY698" fmla="*/ 1396225 h 2351202"/>
                <a:gd name="connsiteX699" fmla="*/ 2010127 w 3147159"/>
                <a:gd name="connsiteY699" fmla="*/ 1385969 h 2351202"/>
                <a:gd name="connsiteX700" fmla="*/ 1994406 w 3147159"/>
                <a:gd name="connsiteY700" fmla="*/ 1371980 h 2351202"/>
                <a:gd name="connsiteX701" fmla="*/ 1973835 w 3147159"/>
                <a:gd name="connsiteY701" fmla="*/ 1365339 h 2351202"/>
                <a:gd name="connsiteX702" fmla="*/ 1943418 w 3147159"/>
                <a:gd name="connsiteY702" fmla="*/ 1340751 h 2351202"/>
                <a:gd name="connsiteX703" fmla="*/ 1932147 w 3147159"/>
                <a:gd name="connsiteY703" fmla="*/ 1331722 h 2351202"/>
                <a:gd name="connsiteX704" fmla="*/ 1930023 w 3147159"/>
                <a:gd name="connsiteY704" fmla="*/ 1330022 h 2351202"/>
                <a:gd name="connsiteX705" fmla="*/ 1919600 w 3147159"/>
                <a:gd name="connsiteY705" fmla="*/ 1314628 h 2351202"/>
                <a:gd name="connsiteX706" fmla="*/ 1908397 w 3147159"/>
                <a:gd name="connsiteY706" fmla="*/ 1304059 h 2351202"/>
                <a:gd name="connsiteX707" fmla="*/ 1894879 w 3147159"/>
                <a:gd name="connsiteY707" fmla="*/ 1301456 h 2351202"/>
                <a:gd name="connsiteX708" fmla="*/ 1892172 w 3147159"/>
                <a:gd name="connsiteY708" fmla="*/ 1300934 h 2351202"/>
                <a:gd name="connsiteX709" fmla="*/ 1876230 w 3147159"/>
                <a:gd name="connsiteY709" fmla="*/ 1306722 h 2351202"/>
                <a:gd name="connsiteX710" fmla="*/ 1855696 w 3147159"/>
                <a:gd name="connsiteY710" fmla="*/ 1324811 h 2351202"/>
                <a:gd name="connsiteX711" fmla="*/ 1844413 w 3147159"/>
                <a:gd name="connsiteY711" fmla="*/ 1338535 h 2351202"/>
                <a:gd name="connsiteX712" fmla="*/ 1848919 w 3147159"/>
                <a:gd name="connsiteY712" fmla="*/ 1339431 h 2351202"/>
                <a:gd name="connsiteX713" fmla="*/ 1845291 w 3147159"/>
                <a:gd name="connsiteY713" fmla="*/ 1362731 h 2351202"/>
                <a:gd name="connsiteX714" fmla="*/ 1841117 w 3147159"/>
                <a:gd name="connsiteY714" fmla="*/ 1364437 h 2351202"/>
                <a:gd name="connsiteX715" fmla="*/ 1823793 w 3147159"/>
                <a:gd name="connsiteY715" fmla="*/ 1371489 h 2351202"/>
                <a:gd name="connsiteX716" fmla="*/ 1809631 w 3147159"/>
                <a:gd name="connsiteY716" fmla="*/ 1367365 h 2351202"/>
                <a:gd name="connsiteX717" fmla="*/ 1795911 w 3147159"/>
                <a:gd name="connsiteY717" fmla="*/ 1357072 h 2351202"/>
                <a:gd name="connsiteX718" fmla="*/ 1794880 w 3147159"/>
                <a:gd name="connsiteY718" fmla="*/ 1356740 h 2351202"/>
                <a:gd name="connsiteX719" fmla="*/ 1783984 w 3147159"/>
                <a:gd name="connsiteY719" fmla="*/ 1353192 h 2351202"/>
                <a:gd name="connsiteX720" fmla="*/ 1764494 w 3147159"/>
                <a:gd name="connsiteY720" fmla="*/ 1345379 h 2351202"/>
                <a:gd name="connsiteX721" fmla="*/ 1757907 w 3147159"/>
                <a:gd name="connsiteY721" fmla="*/ 1340450 h 2351202"/>
                <a:gd name="connsiteX722" fmla="*/ 1753751 w 3147159"/>
                <a:gd name="connsiteY722" fmla="*/ 1337338 h 2351202"/>
                <a:gd name="connsiteX723" fmla="*/ 1749583 w 3147159"/>
                <a:gd name="connsiteY723" fmla="*/ 1327677 h 2351202"/>
                <a:gd name="connsiteX724" fmla="*/ 1730970 w 3147159"/>
                <a:gd name="connsiteY724" fmla="*/ 1312873 h 2351202"/>
                <a:gd name="connsiteX725" fmla="*/ 1719258 w 3147159"/>
                <a:gd name="connsiteY725" fmla="*/ 1299701 h 2351202"/>
                <a:gd name="connsiteX726" fmla="*/ 1706262 w 3147159"/>
                <a:gd name="connsiteY726" fmla="*/ 1296036 h 2351202"/>
                <a:gd name="connsiteX727" fmla="*/ 1689933 w 3147159"/>
                <a:gd name="connsiteY727" fmla="*/ 1283828 h 2351202"/>
                <a:gd name="connsiteX728" fmla="*/ 1669043 w 3147159"/>
                <a:gd name="connsiteY728" fmla="*/ 1272571 h 2351202"/>
                <a:gd name="connsiteX729" fmla="*/ 1657484 w 3147159"/>
                <a:gd name="connsiteY729" fmla="*/ 1272547 h 2351202"/>
                <a:gd name="connsiteX730" fmla="*/ 1655268 w 3147159"/>
                <a:gd name="connsiteY730" fmla="*/ 1272547 h 2351202"/>
                <a:gd name="connsiteX731" fmla="*/ 1661621 w 3147159"/>
                <a:gd name="connsiteY731" fmla="*/ 1283368 h 2351202"/>
                <a:gd name="connsiteX732" fmla="*/ 1670817 w 3147159"/>
                <a:gd name="connsiteY732" fmla="*/ 1293293 h 2351202"/>
                <a:gd name="connsiteX733" fmla="*/ 1654599 w 3147159"/>
                <a:gd name="connsiteY733" fmla="*/ 1295453 h 2351202"/>
                <a:gd name="connsiteX734" fmla="*/ 1647288 w 3147159"/>
                <a:gd name="connsiteY734" fmla="*/ 1318605 h 2351202"/>
                <a:gd name="connsiteX735" fmla="*/ 1638313 w 3147159"/>
                <a:gd name="connsiteY735" fmla="*/ 1335650 h 2351202"/>
                <a:gd name="connsiteX736" fmla="*/ 1623715 w 3147159"/>
                <a:gd name="connsiteY736" fmla="*/ 1348521 h 2351202"/>
                <a:gd name="connsiteX737" fmla="*/ 1598583 w 3147159"/>
                <a:gd name="connsiteY737" fmla="*/ 1355157 h 2351202"/>
                <a:gd name="connsiteX738" fmla="*/ 1585453 w 3147159"/>
                <a:gd name="connsiteY738" fmla="*/ 1354113 h 2351202"/>
                <a:gd name="connsiteX739" fmla="*/ 1573961 w 3147159"/>
                <a:gd name="connsiteY739" fmla="*/ 1356820 h 2351202"/>
                <a:gd name="connsiteX740" fmla="*/ 1557577 w 3147159"/>
                <a:gd name="connsiteY740" fmla="*/ 1343366 h 2351202"/>
                <a:gd name="connsiteX741" fmla="*/ 1538633 w 3147159"/>
                <a:gd name="connsiteY741" fmla="*/ 1334717 h 2351202"/>
                <a:gd name="connsiteX742" fmla="*/ 1525551 w 3147159"/>
                <a:gd name="connsiteY742" fmla="*/ 1340462 h 2351202"/>
                <a:gd name="connsiteX743" fmla="*/ 1519658 w 3147159"/>
                <a:gd name="connsiteY743" fmla="*/ 1325762 h 2351202"/>
                <a:gd name="connsiteX744" fmla="*/ 1524698 w 3147159"/>
                <a:gd name="connsiteY744" fmla="*/ 1316034 h 2351202"/>
                <a:gd name="connsiteX745" fmla="*/ 1539640 w 3147159"/>
                <a:gd name="connsiteY745" fmla="*/ 1316727 h 2351202"/>
                <a:gd name="connsiteX746" fmla="*/ 1550947 w 3147159"/>
                <a:gd name="connsiteY746" fmla="*/ 1301309 h 2351202"/>
                <a:gd name="connsiteX747" fmla="*/ 1561211 w 3147159"/>
                <a:gd name="connsiteY747" fmla="*/ 1295312 h 2351202"/>
                <a:gd name="connsiteX748" fmla="*/ 1553077 w 3147159"/>
                <a:gd name="connsiteY748" fmla="*/ 1289770 h 2351202"/>
                <a:gd name="connsiteX749" fmla="*/ 1552273 w 3147159"/>
                <a:gd name="connsiteY749" fmla="*/ 1289223 h 2351202"/>
                <a:gd name="connsiteX750" fmla="*/ 1545705 w 3147159"/>
                <a:gd name="connsiteY750" fmla="*/ 1291298 h 2351202"/>
                <a:gd name="connsiteX751" fmla="*/ 1526306 w 3147159"/>
                <a:gd name="connsiteY751" fmla="*/ 1297411 h 2351202"/>
                <a:gd name="connsiteX752" fmla="*/ 1507620 w 3147159"/>
                <a:gd name="connsiteY752" fmla="*/ 1310497 h 2351202"/>
                <a:gd name="connsiteX753" fmla="*/ 1482949 w 3147159"/>
                <a:gd name="connsiteY753" fmla="*/ 1330630 h 2351202"/>
                <a:gd name="connsiteX754" fmla="*/ 1490487 w 3147159"/>
                <a:gd name="connsiteY754" fmla="*/ 1344734 h 2351202"/>
                <a:gd name="connsiteX755" fmla="*/ 1507903 w 3147159"/>
                <a:gd name="connsiteY755" fmla="*/ 1343415 h 2351202"/>
                <a:gd name="connsiteX756" fmla="*/ 1512089 w 3147159"/>
                <a:gd name="connsiteY756" fmla="*/ 1347453 h 2351202"/>
                <a:gd name="connsiteX757" fmla="*/ 1496534 w 3147159"/>
                <a:gd name="connsiteY757" fmla="*/ 1357753 h 2351202"/>
                <a:gd name="connsiteX758" fmla="*/ 1493121 w 3147159"/>
                <a:gd name="connsiteY758" fmla="*/ 1367125 h 2351202"/>
                <a:gd name="connsiteX759" fmla="*/ 1480893 w 3147159"/>
                <a:gd name="connsiteY759" fmla="*/ 1382857 h 2351202"/>
                <a:gd name="connsiteX760" fmla="*/ 1466755 w 3147159"/>
                <a:gd name="connsiteY760" fmla="*/ 1384882 h 2351202"/>
                <a:gd name="connsiteX761" fmla="*/ 1454717 w 3147159"/>
                <a:gd name="connsiteY761" fmla="*/ 1382446 h 2351202"/>
                <a:gd name="connsiteX762" fmla="*/ 1447498 w 3147159"/>
                <a:gd name="connsiteY762" fmla="*/ 1389879 h 2351202"/>
                <a:gd name="connsiteX763" fmla="*/ 1443127 w 3147159"/>
                <a:gd name="connsiteY763" fmla="*/ 1400288 h 2351202"/>
                <a:gd name="connsiteX764" fmla="*/ 1410218 w 3147159"/>
                <a:gd name="connsiteY764" fmla="*/ 1393076 h 2351202"/>
                <a:gd name="connsiteX765" fmla="*/ 1370758 w 3147159"/>
                <a:gd name="connsiteY765" fmla="*/ 1393463 h 2351202"/>
                <a:gd name="connsiteX766" fmla="*/ 1364362 w 3147159"/>
                <a:gd name="connsiteY766" fmla="*/ 1396753 h 2351202"/>
                <a:gd name="connsiteX767" fmla="*/ 1359960 w 3147159"/>
                <a:gd name="connsiteY767" fmla="*/ 1399018 h 2351202"/>
                <a:gd name="connsiteX768" fmla="*/ 1349961 w 3147159"/>
                <a:gd name="connsiteY768" fmla="*/ 1391346 h 2351202"/>
                <a:gd name="connsiteX769" fmla="*/ 1336830 w 3147159"/>
                <a:gd name="connsiteY769" fmla="*/ 1397447 h 2351202"/>
                <a:gd name="connsiteX770" fmla="*/ 1318942 w 3147159"/>
                <a:gd name="connsiteY770" fmla="*/ 1401970 h 2351202"/>
                <a:gd name="connsiteX771" fmla="*/ 1310084 w 3147159"/>
                <a:gd name="connsiteY771" fmla="*/ 1403382 h 2351202"/>
                <a:gd name="connsiteX772" fmla="*/ 1287702 w 3147159"/>
                <a:gd name="connsiteY772" fmla="*/ 1409428 h 2351202"/>
                <a:gd name="connsiteX773" fmla="*/ 1271723 w 3147159"/>
                <a:gd name="connsiteY773" fmla="*/ 1413743 h 2351202"/>
                <a:gd name="connsiteX774" fmla="*/ 1253767 w 3147159"/>
                <a:gd name="connsiteY774" fmla="*/ 1423907 h 2351202"/>
                <a:gd name="connsiteX775" fmla="*/ 1234602 w 3147159"/>
                <a:gd name="connsiteY775" fmla="*/ 1433709 h 2351202"/>
                <a:gd name="connsiteX776" fmla="*/ 1221134 w 3147159"/>
                <a:gd name="connsiteY776" fmla="*/ 1433445 h 2351202"/>
                <a:gd name="connsiteX777" fmla="*/ 1215008 w 3147159"/>
                <a:gd name="connsiteY777" fmla="*/ 1434931 h 2351202"/>
                <a:gd name="connsiteX778" fmla="*/ 1199379 w 3147159"/>
                <a:gd name="connsiteY778" fmla="*/ 1438718 h 2351202"/>
                <a:gd name="connsiteX779" fmla="*/ 1149606 w 3147159"/>
                <a:gd name="connsiteY779" fmla="*/ 1464749 h 2351202"/>
                <a:gd name="connsiteX780" fmla="*/ 1149189 w 3147159"/>
                <a:gd name="connsiteY780" fmla="*/ 1467566 h 2351202"/>
                <a:gd name="connsiteX781" fmla="*/ 1148096 w 3147159"/>
                <a:gd name="connsiteY781" fmla="*/ 1474937 h 2351202"/>
                <a:gd name="connsiteX782" fmla="*/ 1138882 w 3147159"/>
                <a:gd name="connsiteY782" fmla="*/ 1478712 h 2351202"/>
                <a:gd name="connsiteX783" fmla="*/ 1127224 w 3147159"/>
                <a:gd name="connsiteY783" fmla="*/ 1485218 h 2351202"/>
                <a:gd name="connsiteX784" fmla="*/ 1115352 w 3147159"/>
                <a:gd name="connsiteY784" fmla="*/ 1493161 h 2351202"/>
                <a:gd name="connsiteX785" fmla="*/ 1102983 w 3147159"/>
                <a:gd name="connsiteY785" fmla="*/ 1497967 h 2351202"/>
                <a:gd name="connsiteX786" fmla="*/ 1076979 w 3147159"/>
                <a:gd name="connsiteY786" fmla="*/ 1498648 h 2351202"/>
                <a:gd name="connsiteX787" fmla="*/ 1055930 w 3147159"/>
                <a:gd name="connsiteY787" fmla="*/ 1482297 h 2351202"/>
                <a:gd name="connsiteX788" fmla="*/ 1029810 w 3147159"/>
                <a:gd name="connsiteY788" fmla="*/ 1455812 h 2351202"/>
                <a:gd name="connsiteX789" fmla="*/ 1018650 w 3147159"/>
                <a:gd name="connsiteY789" fmla="*/ 1440522 h 2351202"/>
                <a:gd name="connsiteX790" fmla="*/ 1013450 w 3147159"/>
                <a:gd name="connsiteY790" fmla="*/ 1438307 h 2351202"/>
                <a:gd name="connsiteX791" fmla="*/ 999534 w 3147159"/>
                <a:gd name="connsiteY791" fmla="*/ 1432377 h 2351202"/>
                <a:gd name="connsiteX792" fmla="*/ 990688 w 3147159"/>
                <a:gd name="connsiteY792" fmla="*/ 1420801 h 2351202"/>
                <a:gd name="connsiteX793" fmla="*/ 990172 w 3147159"/>
                <a:gd name="connsiteY793" fmla="*/ 1420359 h 2351202"/>
                <a:gd name="connsiteX794" fmla="*/ 971983 w 3147159"/>
                <a:gd name="connsiteY794" fmla="*/ 1404726 h 2351202"/>
                <a:gd name="connsiteX795" fmla="*/ 934169 w 3147159"/>
                <a:gd name="connsiteY795" fmla="*/ 1421710 h 2351202"/>
                <a:gd name="connsiteX796" fmla="*/ 925372 w 3147159"/>
                <a:gd name="connsiteY796" fmla="*/ 1425662 h 2351202"/>
                <a:gd name="connsiteX797" fmla="*/ 890474 w 3147159"/>
                <a:gd name="connsiteY797" fmla="*/ 1454308 h 2351202"/>
                <a:gd name="connsiteX798" fmla="*/ 878522 w 3147159"/>
                <a:gd name="connsiteY798" fmla="*/ 1466486 h 2351202"/>
                <a:gd name="connsiteX799" fmla="*/ 866410 w 3147159"/>
                <a:gd name="connsiteY799" fmla="*/ 1465724 h 2351202"/>
                <a:gd name="connsiteX800" fmla="*/ 868111 w 3147159"/>
                <a:gd name="connsiteY800" fmla="*/ 1449183 h 2351202"/>
                <a:gd name="connsiteX801" fmla="*/ 861186 w 3147159"/>
                <a:gd name="connsiteY801" fmla="*/ 1439534 h 2351202"/>
                <a:gd name="connsiteX802" fmla="*/ 847429 w 3147159"/>
                <a:gd name="connsiteY802" fmla="*/ 1438626 h 2351202"/>
                <a:gd name="connsiteX803" fmla="*/ 822445 w 3147159"/>
                <a:gd name="connsiteY803" fmla="*/ 1445322 h 2351202"/>
                <a:gd name="connsiteX804" fmla="*/ 810131 w 3147159"/>
                <a:gd name="connsiteY804" fmla="*/ 1453811 h 2351202"/>
                <a:gd name="connsiteX805" fmla="*/ 799738 w 3147159"/>
                <a:gd name="connsiteY805" fmla="*/ 1470696 h 2351202"/>
                <a:gd name="connsiteX806" fmla="*/ 796798 w 3147159"/>
                <a:gd name="connsiteY806" fmla="*/ 1475478 h 2351202"/>
                <a:gd name="connsiteX807" fmla="*/ 779057 w 3147159"/>
                <a:gd name="connsiteY807" fmla="*/ 1469125 h 2351202"/>
                <a:gd name="connsiteX808" fmla="*/ 761697 w 3147159"/>
                <a:gd name="connsiteY808" fmla="*/ 1474888 h 2351202"/>
                <a:gd name="connsiteX809" fmla="*/ 750604 w 3147159"/>
                <a:gd name="connsiteY809" fmla="*/ 1485261 h 2351202"/>
                <a:gd name="connsiteX810" fmla="*/ 739112 w 3147159"/>
                <a:gd name="connsiteY810" fmla="*/ 1510801 h 2351202"/>
                <a:gd name="connsiteX811" fmla="*/ 743428 w 3147159"/>
                <a:gd name="connsiteY811" fmla="*/ 1519370 h 2351202"/>
                <a:gd name="connsiteX812" fmla="*/ 731672 w 3147159"/>
                <a:gd name="connsiteY812" fmla="*/ 1528147 h 2351202"/>
                <a:gd name="connsiteX813" fmla="*/ 720629 w 3147159"/>
                <a:gd name="connsiteY813" fmla="*/ 1533438 h 2351202"/>
                <a:gd name="connsiteX814" fmla="*/ 711236 w 3147159"/>
                <a:gd name="connsiteY814" fmla="*/ 1518651 h 2351202"/>
                <a:gd name="connsiteX815" fmla="*/ 721439 w 3147159"/>
                <a:gd name="connsiteY815" fmla="*/ 1510617 h 2351202"/>
                <a:gd name="connsiteX816" fmla="*/ 714606 w 3147159"/>
                <a:gd name="connsiteY816" fmla="*/ 1501183 h 2351202"/>
                <a:gd name="connsiteX817" fmla="*/ 709738 w 3147159"/>
                <a:gd name="connsiteY817" fmla="*/ 1494462 h 2351202"/>
                <a:gd name="connsiteX818" fmla="*/ 709277 w 3147159"/>
                <a:gd name="connsiteY818" fmla="*/ 1482192 h 2351202"/>
                <a:gd name="connsiteX819" fmla="*/ 706239 w 3147159"/>
                <a:gd name="connsiteY819" fmla="*/ 1468364 h 2351202"/>
                <a:gd name="connsiteX820" fmla="*/ 705011 w 3147159"/>
                <a:gd name="connsiteY820" fmla="*/ 1454860 h 2351202"/>
                <a:gd name="connsiteX821" fmla="*/ 699142 w 3147159"/>
                <a:gd name="connsiteY821" fmla="*/ 1444598 h 2351202"/>
                <a:gd name="connsiteX822" fmla="*/ 692537 w 3147159"/>
                <a:gd name="connsiteY822" fmla="*/ 1430106 h 2351202"/>
                <a:gd name="connsiteX823" fmla="*/ 681567 w 3147159"/>
                <a:gd name="connsiteY823" fmla="*/ 1430941 h 2351202"/>
                <a:gd name="connsiteX824" fmla="*/ 677467 w 3147159"/>
                <a:gd name="connsiteY824" fmla="*/ 1451049 h 2351202"/>
                <a:gd name="connsiteX825" fmla="*/ 684747 w 3147159"/>
                <a:gd name="connsiteY825" fmla="*/ 1471930 h 2351202"/>
                <a:gd name="connsiteX826" fmla="*/ 693440 w 3147159"/>
                <a:gd name="connsiteY826" fmla="*/ 1476895 h 2351202"/>
                <a:gd name="connsiteX827" fmla="*/ 688891 w 3147159"/>
                <a:gd name="connsiteY827" fmla="*/ 1491712 h 2351202"/>
                <a:gd name="connsiteX828" fmla="*/ 680358 w 3147159"/>
                <a:gd name="connsiteY828" fmla="*/ 1501551 h 2351202"/>
                <a:gd name="connsiteX829" fmla="*/ 675877 w 3147159"/>
                <a:gd name="connsiteY829" fmla="*/ 1490110 h 2351202"/>
                <a:gd name="connsiteX830" fmla="*/ 666773 w 3147159"/>
                <a:gd name="connsiteY830" fmla="*/ 1491817 h 2351202"/>
                <a:gd name="connsiteX831" fmla="*/ 662912 w 3147159"/>
                <a:gd name="connsiteY831" fmla="*/ 1498188 h 2351202"/>
                <a:gd name="connsiteX832" fmla="*/ 652857 w 3147159"/>
                <a:gd name="connsiteY832" fmla="*/ 1494450 h 2351202"/>
                <a:gd name="connsiteX833" fmla="*/ 651568 w 3147159"/>
                <a:gd name="connsiteY833" fmla="*/ 1496119 h 2351202"/>
                <a:gd name="connsiteX834" fmla="*/ 646970 w 3147159"/>
                <a:gd name="connsiteY834" fmla="*/ 1502085 h 2351202"/>
                <a:gd name="connsiteX835" fmla="*/ 656699 w 3147159"/>
                <a:gd name="connsiteY835" fmla="*/ 1511716 h 2351202"/>
                <a:gd name="connsiteX836" fmla="*/ 669161 w 3147159"/>
                <a:gd name="connsiteY836" fmla="*/ 1522162 h 2351202"/>
                <a:gd name="connsiteX837" fmla="*/ 669793 w 3147159"/>
                <a:gd name="connsiteY837" fmla="*/ 1534794 h 2351202"/>
                <a:gd name="connsiteX838" fmla="*/ 654213 w 3147159"/>
                <a:gd name="connsiteY838" fmla="*/ 1539569 h 2351202"/>
                <a:gd name="connsiteX839" fmla="*/ 644121 w 3147159"/>
                <a:gd name="connsiteY839" fmla="*/ 1547487 h 2351202"/>
                <a:gd name="connsiteX840" fmla="*/ 626454 w 3147159"/>
                <a:gd name="connsiteY840" fmla="*/ 1551348 h 2351202"/>
                <a:gd name="connsiteX841" fmla="*/ 611077 w 3147159"/>
                <a:gd name="connsiteY841" fmla="*/ 1559788 h 2351202"/>
                <a:gd name="connsiteX842" fmla="*/ 604005 w 3147159"/>
                <a:gd name="connsiteY842" fmla="*/ 1575286 h 2351202"/>
                <a:gd name="connsiteX843" fmla="*/ 589702 w 3147159"/>
                <a:gd name="connsiteY843" fmla="*/ 1583142 h 2351202"/>
                <a:gd name="connsiteX844" fmla="*/ 579413 w 3147159"/>
                <a:gd name="connsiteY844" fmla="*/ 1585291 h 2351202"/>
                <a:gd name="connsiteX845" fmla="*/ 567897 w 3147159"/>
                <a:gd name="connsiteY845" fmla="*/ 1587690 h 2351202"/>
                <a:gd name="connsiteX846" fmla="*/ 544982 w 3147159"/>
                <a:gd name="connsiteY846" fmla="*/ 1578502 h 2351202"/>
                <a:gd name="connsiteX847" fmla="*/ 533674 w 3147159"/>
                <a:gd name="connsiteY847" fmla="*/ 1579085 h 2351202"/>
                <a:gd name="connsiteX848" fmla="*/ 525135 w 3147159"/>
                <a:gd name="connsiteY848" fmla="*/ 1574733 h 2351202"/>
                <a:gd name="connsiteX849" fmla="*/ 512305 w 3147159"/>
                <a:gd name="connsiteY849" fmla="*/ 1572217 h 2351202"/>
                <a:gd name="connsiteX850" fmla="*/ 508886 w 3147159"/>
                <a:gd name="connsiteY850" fmla="*/ 1579288 h 2351202"/>
                <a:gd name="connsiteX851" fmla="*/ 484626 w 3147159"/>
                <a:gd name="connsiteY851" fmla="*/ 1573592 h 2351202"/>
                <a:gd name="connsiteX852" fmla="*/ 479844 w 3147159"/>
                <a:gd name="connsiteY852" fmla="*/ 1578723 h 2351202"/>
                <a:gd name="connsiteX853" fmla="*/ 476345 w 3147159"/>
                <a:gd name="connsiteY853" fmla="*/ 1582467 h 2351202"/>
                <a:gd name="connsiteX854" fmla="*/ 470581 w 3147159"/>
                <a:gd name="connsiteY854" fmla="*/ 1595878 h 2351202"/>
                <a:gd name="connsiteX855" fmla="*/ 468052 w 3147159"/>
                <a:gd name="connsiteY855" fmla="*/ 1612009 h 2351202"/>
                <a:gd name="connsiteX856" fmla="*/ 472920 w 3147159"/>
                <a:gd name="connsiteY856" fmla="*/ 1630011 h 2351202"/>
                <a:gd name="connsiteX857" fmla="*/ 458598 w 3147159"/>
                <a:gd name="connsiteY857" fmla="*/ 1643097 h 2351202"/>
                <a:gd name="connsiteX858" fmla="*/ 450599 w 3147159"/>
                <a:gd name="connsiteY858" fmla="*/ 1650407 h 2351202"/>
                <a:gd name="connsiteX859" fmla="*/ 448948 w 3147159"/>
                <a:gd name="connsiteY859" fmla="*/ 1676622 h 2351202"/>
                <a:gd name="connsiteX860" fmla="*/ 433196 w 3147159"/>
                <a:gd name="connsiteY860" fmla="*/ 1698756 h 2351202"/>
                <a:gd name="connsiteX861" fmla="*/ 436137 w 3147159"/>
                <a:gd name="connsiteY861" fmla="*/ 1705820 h 2351202"/>
                <a:gd name="connsiteX862" fmla="*/ 438285 w 3147159"/>
                <a:gd name="connsiteY862" fmla="*/ 1710976 h 2351202"/>
                <a:gd name="connsiteX863" fmla="*/ 435830 w 3147159"/>
                <a:gd name="connsiteY863" fmla="*/ 1724467 h 2351202"/>
                <a:gd name="connsiteX864" fmla="*/ 431833 w 3147159"/>
                <a:gd name="connsiteY864" fmla="*/ 1737903 h 2351202"/>
                <a:gd name="connsiteX865" fmla="*/ 441434 w 3147159"/>
                <a:gd name="connsiteY865" fmla="*/ 1744961 h 2351202"/>
                <a:gd name="connsiteX866" fmla="*/ 427082 w 3147159"/>
                <a:gd name="connsiteY866" fmla="*/ 1765358 h 2351202"/>
                <a:gd name="connsiteX867" fmla="*/ 420336 w 3147159"/>
                <a:gd name="connsiteY867" fmla="*/ 1776664 h 2351202"/>
                <a:gd name="connsiteX868" fmla="*/ 416241 w 3147159"/>
                <a:gd name="connsiteY868" fmla="*/ 1783520 h 2351202"/>
                <a:gd name="connsiteX869" fmla="*/ 409795 w 3147159"/>
                <a:gd name="connsiteY869" fmla="*/ 1793193 h 2351202"/>
                <a:gd name="connsiteX870" fmla="*/ 389470 w 3147159"/>
                <a:gd name="connsiteY870" fmla="*/ 1816842 h 2351202"/>
                <a:gd name="connsiteX871" fmla="*/ 378761 w 3147159"/>
                <a:gd name="connsiteY871" fmla="*/ 1833795 h 2351202"/>
                <a:gd name="connsiteX872" fmla="*/ 363501 w 3147159"/>
                <a:gd name="connsiteY872" fmla="*/ 1836060 h 2351202"/>
                <a:gd name="connsiteX873" fmla="*/ 344709 w 3147159"/>
                <a:gd name="connsiteY873" fmla="*/ 1835041 h 2351202"/>
                <a:gd name="connsiteX874" fmla="*/ 336079 w 3147159"/>
                <a:gd name="connsiteY874" fmla="*/ 1837282 h 2351202"/>
                <a:gd name="connsiteX875" fmla="*/ 333284 w 3147159"/>
                <a:gd name="connsiteY875" fmla="*/ 1838012 h 2351202"/>
                <a:gd name="connsiteX876" fmla="*/ 337207 w 3147159"/>
                <a:gd name="connsiteY876" fmla="*/ 1850754 h 2351202"/>
                <a:gd name="connsiteX877" fmla="*/ 335895 w 3147159"/>
                <a:gd name="connsiteY877" fmla="*/ 1858439 h 2351202"/>
                <a:gd name="connsiteX878" fmla="*/ 324689 w 3147159"/>
                <a:gd name="connsiteY878" fmla="*/ 1855873 h 2351202"/>
                <a:gd name="connsiteX879" fmla="*/ 303494 w 3147159"/>
                <a:gd name="connsiteY879" fmla="*/ 1866222 h 2351202"/>
                <a:gd name="connsiteX880" fmla="*/ 290359 w 3147159"/>
                <a:gd name="connsiteY880" fmla="*/ 1874170 h 2351202"/>
                <a:gd name="connsiteX881" fmla="*/ 284812 w 3147159"/>
                <a:gd name="connsiteY881" fmla="*/ 1877528 h 2351202"/>
                <a:gd name="connsiteX882" fmla="*/ 274486 w 3147159"/>
                <a:gd name="connsiteY882" fmla="*/ 1888594 h 2351202"/>
                <a:gd name="connsiteX883" fmla="*/ 268651 w 3147159"/>
                <a:gd name="connsiteY883" fmla="*/ 1901680 h 2351202"/>
                <a:gd name="connsiteX884" fmla="*/ 265606 w 3147159"/>
                <a:gd name="connsiteY884" fmla="*/ 1908512 h 2351202"/>
                <a:gd name="connsiteX885" fmla="*/ 279185 w 3147159"/>
                <a:gd name="connsiteY885" fmla="*/ 1933542 h 2351202"/>
                <a:gd name="connsiteX886" fmla="*/ 288606 w 3147159"/>
                <a:gd name="connsiteY886" fmla="*/ 1943823 h 2351202"/>
                <a:gd name="connsiteX887" fmla="*/ 298133 w 3147159"/>
                <a:gd name="connsiteY887" fmla="*/ 1957247 h 2351202"/>
                <a:gd name="connsiteX888" fmla="*/ 286242 w 3147159"/>
                <a:gd name="connsiteY888" fmla="*/ 1971198 h 2351202"/>
                <a:gd name="connsiteX889" fmla="*/ 282722 w 3147159"/>
                <a:gd name="connsiteY889" fmla="*/ 1991797 h 2351202"/>
                <a:gd name="connsiteX890" fmla="*/ 279796 w 3147159"/>
                <a:gd name="connsiteY890" fmla="*/ 2004232 h 2351202"/>
                <a:gd name="connsiteX891" fmla="*/ 276933 w 3147159"/>
                <a:gd name="connsiteY891" fmla="*/ 2016404 h 2351202"/>
                <a:gd name="connsiteX892" fmla="*/ 274570 w 3147159"/>
                <a:gd name="connsiteY892" fmla="*/ 2019380 h 2351202"/>
                <a:gd name="connsiteX893" fmla="*/ 264565 w 3147159"/>
                <a:gd name="connsiteY893" fmla="*/ 2031969 h 2351202"/>
                <a:gd name="connsiteX894" fmla="*/ 265462 w 3147159"/>
                <a:gd name="connsiteY894" fmla="*/ 2033541 h 2351202"/>
                <a:gd name="connsiteX895" fmla="*/ 267191 w 3147159"/>
                <a:gd name="connsiteY895" fmla="*/ 2036573 h 2351202"/>
                <a:gd name="connsiteX896" fmla="*/ 267528 w 3147159"/>
                <a:gd name="connsiteY896" fmla="*/ 2037162 h 2351202"/>
                <a:gd name="connsiteX897" fmla="*/ 280028 w 3147159"/>
                <a:gd name="connsiteY897" fmla="*/ 2031742 h 2351202"/>
                <a:gd name="connsiteX898" fmla="*/ 295343 w 3147159"/>
                <a:gd name="connsiteY898" fmla="*/ 2035572 h 2351202"/>
                <a:gd name="connsiteX899" fmla="*/ 304651 w 3147159"/>
                <a:gd name="connsiteY899" fmla="*/ 2035320 h 2351202"/>
                <a:gd name="connsiteX900" fmla="*/ 318637 w 3147159"/>
                <a:gd name="connsiteY900" fmla="*/ 2041943 h 2351202"/>
                <a:gd name="connsiteX901" fmla="*/ 307065 w 3147159"/>
                <a:gd name="connsiteY901" fmla="*/ 2063334 h 2351202"/>
                <a:gd name="connsiteX902" fmla="*/ 325567 w 3147159"/>
                <a:gd name="connsiteY902" fmla="*/ 2059749 h 2351202"/>
                <a:gd name="connsiteX903" fmla="*/ 322969 w 3147159"/>
                <a:gd name="connsiteY903" fmla="*/ 2069073 h 2351202"/>
                <a:gd name="connsiteX904" fmla="*/ 311135 w 3147159"/>
                <a:gd name="connsiteY904" fmla="*/ 2082957 h 2351202"/>
                <a:gd name="connsiteX905" fmla="*/ 310620 w 3147159"/>
                <a:gd name="connsiteY905" fmla="*/ 2103255 h 2351202"/>
                <a:gd name="connsiteX906" fmla="*/ 287191 w 3147159"/>
                <a:gd name="connsiteY906" fmla="*/ 2095588 h 2351202"/>
                <a:gd name="connsiteX907" fmla="*/ 276850 w 3147159"/>
                <a:gd name="connsiteY907" fmla="*/ 2080115 h 2351202"/>
                <a:gd name="connsiteX908" fmla="*/ 265670 w 3147159"/>
                <a:gd name="connsiteY908" fmla="*/ 2077205 h 2351202"/>
                <a:gd name="connsiteX909" fmla="*/ 248205 w 3147159"/>
                <a:gd name="connsiteY909" fmla="*/ 2068477 h 2351202"/>
                <a:gd name="connsiteX910" fmla="*/ 247540 w 3147159"/>
                <a:gd name="connsiteY910" fmla="*/ 2068907 h 2351202"/>
                <a:gd name="connsiteX911" fmla="*/ 232930 w 3147159"/>
                <a:gd name="connsiteY911" fmla="*/ 2078353 h 2351202"/>
                <a:gd name="connsiteX912" fmla="*/ 218014 w 3147159"/>
                <a:gd name="connsiteY912" fmla="*/ 2083386 h 2351202"/>
                <a:gd name="connsiteX913" fmla="*/ 213201 w 3147159"/>
                <a:gd name="connsiteY913" fmla="*/ 2095478 h 2351202"/>
                <a:gd name="connsiteX914" fmla="*/ 200147 w 3147159"/>
                <a:gd name="connsiteY914" fmla="*/ 2093765 h 2351202"/>
                <a:gd name="connsiteX915" fmla="*/ 192856 w 3147159"/>
                <a:gd name="connsiteY915" fmla="*/ 2099167 h 2351202"/>
                <a:gd name="connsiteX916" fmla="*/ 190017 w 3147159"/>
                <a:gd name="connsiteY916" fmla="*/ 2109798 h 2351202"/>
                <a:gd name="connsiteX917" fmla="*/ 195652 w 3147159"/>
                <a:gd name="connsiteY917" fmla="*/ 2110602 h 2351202"/>
                <a:gd name="connsiteX918" fmla="*/ 194268 w 3147159"/>
                <a:gd name="connsiteY918" fmla="*/ 2120742 h 2351202"/>
                <a:gd name="connsiteX919" fmla="*/ 193002 w 3147159"/>
                <a:gd name="connsiteY919" fmla="*/ 2120152 h 2351202"/>
                <a:gd name="connsiteX920" fmla="*/ 171966 w 3147159"/>
                <a:gd name="connsiteY920" fmla="*/ 2112904 h 2351202"/>
                <a:gd name="connsiteX921" fmla="*/ 169761 w 3147159"/>
                <a:gd name="connsiteY921" fmla="*/ 2112142 h 2351202"/>
                <a:gd name="connsiteX922" fmla="*/ 142093 w 3147159"/>
                <a:gd name="connsiteY922" fmla="*/ 2106686 h 2351202"/>
                <a:gd name="connsiteX923" fmla="*/ 140458 w 3147159"/>
                <a:gd name="connsiteY923" fmla="*/ 2088825 h 2351202"/>
                <a:gd name="connsiteX924" fmla="*/ 135482 w 3147159"/>
                <a:gd name="connsiteY924" fmla="*/ 2078218 h 2351202"/>
                <a:gd name="connsiteX925" fmla="*/ 126446 w 3147159"/>
                <a:gd name="connsiteY925" fmla="*/ 2069275 h 2351202"/>
                <a:gd name="connsiteX926" fmla="*/ 121946 w 3147159"/>
                <a:gd name="connsiteY926" fmla="*/ 2056122 h 2351202"/>
                <a:gd name="connsiteX927" fmla="*/ 120029 w 3147159"/>
                <a:gd name="connsiteY927" fmla="*/ 2050518 h 2351202"/>
                <a:gd name="connsiteX928" fmla="*/ 101638 w 3147159"/>
                <a:gd name="connsiteY928" fmla="*/ 2032117 h 2351202"/>
                <a:gd name="connsiteX929" fmla="*/ 95897 w 3147159"/>
                <a:gd name="connsiteY929" fmla="*/ 2019779 h 2351202"/>
                <a:gd name="connsiteX930" fmla="*/ 93048 w 3147159"/>
                <a:gd name="connsiteY930" fmla="*/ 2009130 h 2351202"/>
                <a:gd name="connsiteX931" fmla="*/ 89403 w 3147159"/>
                <a:gd name="connsiteY931" fmla="*/ 1995498 h 2351202"/>
                <a:gd name="connsiteX932" fmla="*/ 87899 w 3147159"/>
                <a:gd name="connsiteY932" fmla="*/ 1978833 h 2351202"/>
                <a:gd name="connsiteX933" fmla="*/ 87392 w 3147159"/>
                <a:gd name="connsiteY933" fmla="*/ 1958763 h 2351202"/>
                <a:gd name="connsiteX934" fmla="*/ 76647 w 3147159"/>
                <a:gd name="connsiteY934" fmla="*/ 1939035 h 2351202"/>
                <a:gd name="connsiteX935" fmla="*/ 66713 w 3147159"/>
                <a:gd name="connsiteY935" fmla="*/ 1928313 h 2351202"/>
                <a:gd name="connsiteX936" fmla="*/ 49544 w 3147159"/>
                <a:gd name="connsiteY936" fmla="*/ 1917896 h 2351202"/>
                <a:gd name="connsiteX937" fmla="*/ 39211 w 3147159"/>
                <a:gd name="connsiteY937" fmla="*/ 1910101 h 2351202"/>
                <a:gd name="connsiteX938" fmla="*/ 37818 w 3147159"/>
                <a:gd name="connsiteY938" fmla="*/ 1909046 h 2351202"/>
                <a:gd name="connsiteX939" fmla="*/ 35802 w 3147159"/>
                <a:gd name="connsiteY939" fmla="*/ 1913582 h 2351202"/>
                <a:gd name="connsiteX940" fmla="*/ 35138 w 3147159"/>
                <a:gd name="connsiteY940" fmla="*/ 1915073 h 2351202"/>
                <a:gd name="connsiteX941" fmla="*/ 30263 w 3147159"/>
                <a:gd name="connsiteY941" fmla="*/ 2045178 h 2351202"/>
                <a:gd name="connsiteX942" fmla="*/ 28066 w 3147159"/>
                <a:gd name="connsiteY942" fmla="*/ 2056975 h 2351202"/>
                <a:gd name="connsiteX943" fmla="*/ 17559 w 3147159"/>
                <a:gd name="connsiteY943" fmla="*/ 2058927 h 2351202"/>
                <a:gd name="connsiteX944" fmla="*/ 17759 w 3147159"/>
                <a:gd name="connsiteY944" fmla="*/ 2036603 h 2351202"/>
                <a:gd name="connsiteX945" fmla="*/ 11419 w 3147159"/>
                <a:gd name="connsiteY945" fmla="*/ 2023364 h 2351202"/>
                <a:gd name="connsiteX946" fmla="*/ 0 w 3147159"/>
                <a:gd name="connsiteY946" fmla="*/ 2014894 h 2351202"/>
                <a:gd name="connsiteX947" fmla="*/ 5849 w 3147159"/>
                <a:gd name="connsiteY947" fmla="*/ 1952907 h 2351202"/>
                <a:gd name="connsiteX948" fmla="*/ 7178 w 3147159"/>
                <a:gd name="connsiteY948" fmla="*/ 1917007 h 2351202"/>
                <a:gd name="connsiteX949" fmla="*/ 13481 w 3147159"/>
                <a:gd name="connsiteY949" fmla="*/ 1878117 h 2351202"/>
                <a:gd name="connsiteX950" fmla="*/ 24413 w 3147159"/>
                <a:gd name="connsiteY950" fmla="*/ 1849257 h 2351202"/>
                <a:gd name="connsiteX951" fmla="*/ 27457 w 3147159"/>
                <a:gd name="connsiteY951" fmla="*/ 1839049 h 2351202"/>
                <a:gd name="connsiteX952" fmla="*/ 39969 w 3147159"/>
                <a:gd name="connsiteY952" fmla="*/ 1797078 h 2351202"/>
                <a:gd name="connsiteX953" fmla="*/ 51395 w 3147159"/>
                <a:gd name="connsiteY953" fmla="*/ 1767445 h 2351202"/>
                <a:gd name="connsiteX954" fmla="*/ 52814 w 3147159"/>
                <a:gd name="connsiteY954" fmla="*/ 1763768 h 2351202"/>
                <a:gd name="connsiteX955" fmla="*/ 57423 w 3147159"/>
                <a:gd name="connsiteY955" fmla="*/ 1754168 h 2351202"/>
                <a:gd name="connsiteX956" fmla="*/ 99850 w 3147159"/>
                <a:gd name="connsiteY956" fmla="*/ 1665795 h 2351202"/>
                <a:gd name="connsiteX957" fmla="*/ 130420 w 3147159"/>
                <a:gd name="connsiteY957" fmla="*/ 1602121 h 2351202"/>
                <a:gd name="connsiteX958" fmla="*/ 132354 w 3147159"/>
                <a:gd name="connsiteY958" fmla="*/ 1599598 h 2351202"/>
                <a:gd name="connsiteX959" fmla="*/ 139813 w 3147159"/>
                <a:gd name="connsiteY959" fmla="*/ 1589869 h 2351202"/>
                <a:gd name="connsiteX960" fmla="*/ 154197 w 3147159"/>
                <a:gd name="connsiteY960" fmla="*/ 1555626 h 2351202"/>
                <a:gd name="connsiteX961" fmla="*/ 166232 w 3147159"/>
                <a:gd name="connsiteY961" fmla="*/ 1557345 h 2351202"/>
                <a:gd name="connsiteX962" fmla="*/ 168607 w 3147159"/>
                <a:gd name="connsiteY962" fmla="*/ 1555239 h 2351202"/>
                <a:gd name="connsiteX963" fmla="*/ 175479 w 3147159"/>
                <a:gd name="connsiteY963" fmla="*/ 1549163 h 2351202"/>
                <a:gd name="connsiteX964" fmla="*/ 185482 w 3147159"/>
                <a:gd name="connsiteY964" fmla="*/ 1540312 h 2351202"/>
                <a:gd name="connsiteX965" fmla="*/ 209701 w 3147159"/>
                <a:gd name="connsiteY965" fmla="*/ 1505105 h 2351202"/>
                <a:gd name="connsiteX966" fmla="*/ 242954 w 3147159"/>
                <a:gd name="connsiteY966" fmla="*/ 1452896 h 2351202"/>
                <a:gd name="connsiteX967" fmla="*/ 258769 w 3147159"/>
                <a:gd name="connsiteY967" fmla="*/ 1423330 h 2351202"/>
                <a:gd name="connsiteX968" fmla="*/ 266148 w 3147159"/>
                <a:gd name="connsiteY968" fmla="*/ 1409532 h 2351202"/>
                <a:gd name="connsiteX969" fmla="*/ 276486 w 3147159"/>
                <a:gd name="connsiteY969" fmla="*/ 1393168 h 2351202"/>
                <a:gd name="connsiteX970" fmla="*/ 295216 w 3147159"/>
                <a:gd name="connsiteY970" fmla="*/ 1395482 h 2351202"/>
                <a:gd name="connsiteX971" fmla="*/ 304949 w 3147159"/>
                <a:gd name="connsiteY971" fmla="*/ 1389866 h 2351202"/>
                <a:gd name="connsiteX972" fmla="*/ 340256 w 3147159"/>
                <a:gd name="connsiteY972" fmla="*/ 1348307 h 2351202"/>
                <a:gd name="connsiteX973" fmla="*/ 357401 w 3147159"/>
                <a:gd name="connsiteY973" fmla="*/ 1322988 h 2351202"/>
                <a:gd name="connsiteX974" fmla="*/ 357954 w 3147159"/>
                <a:gd name="connsiteY974" fmla="*/ 1322172 h 2351202"/>
                <a:gd name="connsiteX975" fmla="*/ 397291 w 3147159"/>
                <a:gd name="connsiteY975" fmla="*/ 1249235 h 2351202"/>
                <a:gd name="connsiteX976" fmla="*/ 405449 w 3147159"/>
                <a:gd name="connsiteY976" fmla="*/ 1250008 h 2351202"/>
                <a:gd name="connsiteX977" fmla="*/ 414406 w 3147159"/>
                <a:gd name="connsiteY977" fmla="*/ 1242588 h 2351202"/>
                <a:gd name="connsiteX978" fmla="*/ 429973 w 3147159"/>
                <a:gd name="connsiteY978" fmla="*/ 1235983 h 2351202"/>
                <a:gd name="connsiteX979" fmla="*/ 438273 w 3147159"/>
                <a:gd name="connsiteY979" fmla="*/ 1241962 h 2351202"/>
                <a:gd name="connsiteX980" fmla="*/ 450753 w 3147159"/>
                <a:gd name="connsiteY980" fmla="*/ 1245417 h 2351202"/>
                <a:gd name="connsiteX981" fmla="*/ 467364 w 3147159"/>
                <a:gd name="connsiteY981" fmla="*/ 1250021 h 2351202"/>
                <a:gd name="connsiteX982" fmla="*/ 493226 w 3147159"/>
                <a:gd name="connsiteY982" fmla="*/ 1259780 h 2351202"/>
                <a:gd name="connsiteX983" fmla="*/ 524116 w 3147159"/>
                <a:gd name="connsiteY983" fmla="*/ 1274014 h 2351202"/>
                <a:gd name="connsiteX984" fmla="*/ 557007 w 3147159"/>
                <a:gd name="connsiteY984" fmla="*/ 1289174 h 2351202"/>
                <a:gd name="connsiteX985" fmla="*/ 571777 w 3147159"/>
                <a:gd name="connsiteY985" fmla="*/ 1290482 h 2351202"/>
                <a:gd name="connsiteX986" fmla="*/ 572280 w 3147159"/>
                <a:gd name="connsiteY986" fmla="*/ 1290371 h 2351202"/>
                <a:gd name="connsiteX987" fmla="*/ 580254 w 3147159"/>
                <a:gd name="connsiteY987" fmla="*/ 1288702 h 2351202"/>
                <a:gd name="connsiteX988" fmla="*/ 611513 w 3147159"/>
                <a:gd name="connsiteY988" fmla="*/ 1282134 h 2351202"/>
                <a:gd name="connsiteX989" fmla="*/ 645294 w 3147159"/>
                <a:gd name="connsiteY989" fmla="*/ 1270810 h 2351202"/>
                <a:gd name="connsiteX990" fmla="*/ 670880 w 3147159"/>
                <a:gd name="connsiteY990" fmla="*/ 1262223 h 2351202"/>
                <a:gd name="connsiteX991" fmla="*/ 706975 w 3147159"/>
                <a:gd name="connsiteY991" fmla="*/ 1244417 h 2351202"/>
                <a:gd name="connsiteX992" fmla="*/ 740088 w 3147159"/>
                <a:gd name="connsiteY992" fmla="*/ 1222013 h 2351202"/>
                <a:gd name="connsiteX993" fmla="*/ 768916 w 3147159"/>
                <a:gd name="connsiteY993" fmla="*/ 1202507 h 2351202"/>
                <a:gd name="connsiteX994" fmla="*/ 787903 w 3147159"/>
                <a:gd name="connsiteY994" fmla="*/ 1185499 h 2351202"/>
                <a:gd name="connsiteX995" fmla="*/ 807510 w 3147159"/>
                <a:gd name="connsiteY995" fmla="*/ 1175556 h 2351202"/>
                <a:gd name="connsiteX996" fmla="*/ 822832 w 3147159"/>
                <a:gd name="connsiteY996" fmla="*/ 1178379 h 2351202"/>
                <a:gd name="connsiteX997" fmla="*/ 841002 w 3147159"/>
                <a:gd name="connsiteY997" fmla="*/ 1180884 h 2351202"/>
                <a:gd name="connsiteX998" fmla="*/ 861241 w 3147159"/>
                <a:gd name="connsiteY998" fmla="*/ 1173542 h 2351202"/>
                <a:gd name="connsiteX999" fmla="*/ 864102 w 3147159"/>
                <a:gd name="connsiteY999" fmla="*/ 1174340 h 2351202"/>
                <a:gd name="connsiteX1000" fmla="*/ 885219 w 3147159"/>
                <a:gd name="connsiteY1000" fmla="*/ 1180214 h 2351202"/>
                <a:gd name="connsiteX1001" fmla="*/ 930314 w 3147159"/>
                <a:gd name="connsiteY1001" fmla="*/ 1201046 h 2351202"/>
                <a:gd name="connsiteX1002" fmla="*/ 941345 w 3147159"/>
                <a:gd name="connsiteY1002" fmla="*/ 1203219 h 2351202"/>
                <a:gd name="connsiteX1003" fmla="*/ 988515 w 3147159"/>
                <a:gd name="connsiteY1003" fmla="*/ 1212518 h 2351202"/>
                <a:gd name="connsiteX1004" fmla="*/ 989233 w 3147159"/>
                <a:gd name="connsiteY1004" fmla="*/ 1212549 h 2351202"/>
                <a:gd name="connsiteX1005" fmla="*/ 1016243 w 3147159"/>
                <a:gd name="connsiteY1005" fmla="*/ 1213832 h 2351202"/>
                <a:gd name="connsiteX1006" fmla="*/ 1080141 w 3147159"/>
                <a:gd name="connsiteY1006" fmla="*/ 1207620 h 2351202"/>
                <a:gd name="connsiteX1007" fmla="*/ 1084358 w 3147159"/>
                <a:gd name="connsiteY1007" fmla="*/ 1207209 h 2351202"/>
                <a:gd name="connsiteX1008" fmla="*/ 1127335 w 3147159"/>
                <a:gd name="connsiteY1008" fmla="*/ 1200574 h 2351202"/>
                <a:gd name="connsiteX1009" fmla="*/ 1128790 w 3147159"/>
                <a:gd name="connsiteY1009" fmla="*/ 1199942 h 2351202"/>
                <a:gd name="connsiteX1010" fmla="*/ 1171098 w 3147159"/>
                <a:gd name="connsiteY1010" fmla="*/ 1181595 h 2351202"/>
                <a:gd name="connsiteX1011" fmla="*/ 1208673 w 3147159"/>
                <a:gd name="connsiteY1011" fmla="*/ 1178465 h 2351202"/>
                <a:gd name="connsiteX1012" fmla="*/ 1236131 w 3147159"/>
                <a:gd name="connsiteY1012" fmla="*/ 1171683 h 2351202"/>
                <a:gd name="connsiteX1013" fmla="*/ 1254596 w 3147159"/>
                <a:gd name="connsiteY1013" fmla="*/ 1162347 h 2351202"/>
                <a:gd name="connsiteX1014" fmla="*/ 1256916 w 3147159"/>
                <a:gd name="connsiteY1014" fmla="*/ 1161175 h 2351202"/>
                <a:gd name="connsiteX1015" fmla="*/ 1257340 w 3147159"/>
                <a:gd name="connsiteY1015" fmla="*/ 1160868 h 2351202"/>
                <a:gd name="connsiteX1016" fmla="*/ 1282343 w 3147159"/>
                <a:gd name="connsiteY1016" fmla="*/ 1142804 h 2351202"/>
                <a:gd name="connsiteX1017" fmla="*/ 1299844 w 3147159"/>
                <a:gd name="connsiteY1017" fmla="*/ 1127607 h 2351202"/>
                <a:gd name="connsiteX1018" fmla="*/ 1323730 w 3147159"/>
                <a:gd name="connsiteY1018" fmla="*/ 1106867 h 2351202"/>
                <a:gd name="connsiteX1019" fmla="*/ 1350145 w 3147159"/>
                <a:gd name="connsiteY1019" fmla="*/ 1085875 h 2351202"/>
                <a:gd name="connsiteX1020" fmla="*/ 1391182 w 3147159"/>
                <a:gd name="connsiteY1020" fmla="*/ 1053252 h 2351202"/>
                <a:gd name="connsiteX1021" fmla="*/ 1429813 w 3147159"/>
                <a:gd name="connsiteY1021" fmla="*/ 1001706 h 2351202"/>
                <a:gd name="connsiteX1022" fmla="*/ 1471470 w 3147159"/>
                <a:gd name="connsiteY1022" fmla="*/ 935963 h 2351202"/>
                <a:gd name="connsiteX1023" fmla="*/ 1502955 w 3147159"/>
                <a:gd name="connsiteY1023" fmla="*/ 886265 h 2351202"/>
                <a:gd name="connsiteX1024" fmla="*/ 1504250 w 3147159"/>
                <a:gd name="connsiteY1024" fmla="*/ 883963 h 2351202"/>
                <a:gd name="connsiteX1025" fmla="*/ 1551641 w 3147159"/>
                <a:gd name="connsiteY1025" fmla="*/ 799506 h 2351202"/>
                <a:gd name="connsiteX1026" fmla="*/ 1557215 w 3147159"/>
                <a:gd name="connsiteY1026" fmla="*/ 786991 h 2351202"/>
                <a:gd name="connsiteX1027" fmla="*/ 1570904 w 3147159"/>
                <a:gd name="connsiteY1027" fmla="*/ 756283 h 2351202"/>
                <a:gd name="connsiteX1028" fmla="*/ 1584876 w 3147159"/>
                <a:gd name="connsiteY1028" fmla="*/ 739483 h 2351202"/>
                <a:gd name="connsiteX1029" fmla="*/ 1598927 w 3147159"/>
                <a:gd name="connsiteY1029" fmla="*/ 708487 h 2351202"/>
                <a:gd name="connsiteX1030" fmla="*/ 1614789 w 3147159"/>
                <a:gd name="connsiteY1030" fmla="*/ 673489 h 2351202"/>
                <a:gd name="connsiteX1031" fmla="*/ 1617067 w 3147159"/>
                <a:gd name="connsiteY1031" fmla="*/ 667873 h 2351202"/>
                <a:gd name="connsiteX1032" fmla="*/ 1645256 w 3147159"/>
                <a:gd name="connsiteY1032" fmla="*/ 598429 h 2351202"/>
                <a:gd name="connsiteX1033" fmla="*/ 1661388 w 3147159"/>
                <a:gd name="connsiteY1033" fmla="*/ 558673 h 2351202"/>
                <a:gd name="connsiteX1034" fmla="*/ 1674482 w 3147159"/>
                <a:gd name="connsiteY1034" fmla="*/ 539290 h 2351202"/>
                <a:gd name="connsiteX1035" fmla="*/ 1695581 w 3147159"/>
                <a:gd name="connsiteY1035" fmla="*/ 520229 h 2351202"/>
                <a:gd name="connsiteX1036" fmla="*/ 1706274 w 3147159"/>
                <a:gd name="connsiteY1036" fmla="*/ 510567 h 2351202"/>
                <a:gd name="connsiteX1037" fmla="*/ 1736667 w 3147159"/>
                <a:gd name="connsiteY1037" fmla="*/ 473782 h 2351202"/>
                <a:gd name="connsiteX1038" fmla="*/ 1739546 w 3147159"/>
                <a:gd name="connsiteY1038" fmla="*/ 470292 h 2351202"/>
                <a:gd name="connsiteX1039" fmla="*/ 1765537 w 3147159"/>
                <a:gd name="connsiteY1039" fmla="*/ 430206 h 2351202"/>
                <a:gd name="connsiteX1040" fmla="*/ 1803419 w 3147159"/>
                <a:gd name="connsiteY1040" fmla="*/ 352446 h 2351202"/>
                <a:gd name="connsiteX1041" fmla="*/ 1808084 w 3147159"/>
                <a:gd name="connsiteY1041" fmla="*/ 342876 h 2351202"/>
                <a:gd name="connsiteX1042" fmla="*/ 1831780 w 3147159"/>
                <a:gd name="connsiteY1042" fmla="*/ 318492 h 2351202"/>
                <a:gd name="connsiteX1043" fmla="*/ 1841829 w 3147159"/>
                <a:gd name="connsiteY1043" fmla="*/ 322605 h 2351202"/>
                <a:gd name="connsiteX1044" fmla="*/ 1847918 w 3147159"/>
                <a:gd name="connsiteY1044" fmla="*/ 320580 h 2351202"/>
                <a:gd name="connsiteX1045" fmla="*/ 1858391 w 3147159"/>
                <a:gd name="connsiteY1045" fmla="*/ 325051 h 2351202"/>
                <a:gd name="connsiteX1046" fmla="*/ 1860128 w 3147159"/>
                <a:gd name="connsiteY1046" fmla="*/ 323120 h 2351202"/>
                <a:gd name="connsiteX1047" fmla="*/ 1852510 w 3147159"/>
                <a:gd name="connsiteY1047" fmla="*/ 314969 h 2351202"/>
                <a:gd name="connsiteX1048" fmla="*/ 1867120 w 3147159"/>
                <a:gd name="connsiteY1048" fmla="*/ 316397 h 2351202"/>
                <a:gd name="connsiteX1049" fmla="*/ 1869483 w 3147159"/>
                <a:gd name="connsiteY1049" fmla="*/ 321427 h 2351202"/>
                <a:gd name="connsiteX1050" fmla="*/ 1879250 w 3147159"/>
                <a:gd name="connsiteY1050" fmla="*/ 326413 h 2351202"/>
                <a:gd name="connsiteX1051" fmla="*/ 1880331 w 3147159"/>
                <a:gd name="connsiteY1051" fmla="*/ 326964 h 2351202"/>
                <a:gd name="connsiteX1052" fmla="*/ 1895057 w 3147159"/>
                <a:gd name="connsiteY1052" fmla="*/ 328197 h 2351202"/>
                <a:gd name="connsiteX1053" fmla="*/ 1928697 w 3147159"/>
                <a:gd name="connsiteY1053" fmla="*/ 323786 h 2351202"/>
                <a:gd name="connsiteX1054" fmla="*/ 1931104 w 3147159"/>
                <a:gd name="connsiteY1054" fmla="*/ 323979 h 2351202"/>
                <a:gd name="connsiteX1055" fmla="*/ 1965032 w 3147159"/>
                <a:gd name="connsiteY1055" fmla="*/ 326694 h 2351202"/>
                <a:gd name="connsiteX1056" fmla="*/ 1986806 w 3147159"/>
                <a:gd name="connsiteY1056" fmla="*/ 324716 h 2351202"/>
                <a:gd name="connsiteX1057" fmla="*/ 2010379 w 3147159"/>
                <a:gd name="connsiteY1057" fmla="*/ 326181 h 2351202"/>
                <a:gd name="connsiteX1058" fmla="*/ 2020956 w 3147159"/>
                <a:gd name="connsiteY1058" fmla="*/ 323536 h 2351202"/>
                <a:gd name="connsiteX1059" fmla="*/ 2059396 w 3147159"/>
                <a:gd name="connsiteY1059" fmla="*/ 313926 h 2351202"/>
                <a:gd name="connsiteX1060" fmla="*/ 2097235 w 3147159"/>
                <a:gd name="connsiteY1060" fmla="*/ 294868 h 2351202"/>
                <a:gd name="connsiteX1061" fmla="*/ 2151452 w 3147159"/>
                <a:gd name="connsiteY1061" fmla="*/ 272397 h 2351202"/>
                <a:gd name="connsiteX1062" fmla="*/ 2159002 w 3147159"/>
                <a:gd name="connsiteY1062" fmla="*/ 267458 h 2351202"/>
                <a:gd name="connsiteX1063" fmla="*/ 2209468 w 3147159"/>
                <a:gd name="connsiteY1063" fmla="*/ 234459 h 2351202"/>
                <a:gd name="connsiteX1064" fmla="*/ 2233115 w 3147159"/>
                <a:gd name="connsiteY1064" fmla="*/ 212989 h 2351202"/>
                <a:gd name="connsiteX1065" fmla="*/ 2303046 w 3147159"/>
                <a:gd name="connsiteY1065" fmla="*/ 149507 h 2351202"/>
                <a:gd name="connsiteX1066" fmla="*/ 2321192 w 3147159"/>
                <a:gd name="connsiteY1066" fmla="*/ 130837 h 2351202"/>
                <a:gd name="connsiteX1067" fmla="*/ 2360603 w 3147159"/>
                <a:gd name="connsiteY1067" fmla="*/ 97151 h 2351202"/>
                <a:gd name="connsiteX1068" fmla="*/ 2380105 w 3147159"/>
                <a:gd name="connsiteY1068" fmla="*/ 80477 h 2351202"/>
                <a:gd name="connsiteX1069" fmla="*/ 2413089 w 3147159"/>
                <a:gd name="connsiteY1069" fmla="*/ 47531 h 2351202"/>
                <a:gd name="connsiteX1070" fmla="*/ 2446121 w 3147159"/>
                <a:gd name="connsiteY1070" fmla="*/ 24420 h 2351202"/>
                <a:gd name="connsiteX1071" fmla="*/ 2475280 w 3147159"/>
                <a:gd name="connsiteY1071" fmla="*/ 7369 h 2351202"/>
                <a:gd name="connsiteX1072" fmla="*/ 2500018 w 3147159"/>
                <a:gd name="connsiteY1072" fmla="*/ 90 h 23512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 ang="0">
                  <a:pos x="connsiteX669" y="connsiteY669"/>
                </a:cxn>
                <a:cxn ang="0">
                  <a:pos x="connsiteX670" y="connsiteY670"/>
                </a:cxn>
                <a:cxn ang="0">
                  <a:pos x="connsiteX671" y="connsiteY671"/>
                </a:cxn>
                <a:cxn ang="0">
                  <a:pos x="connsiteX672" y="connsiteY672"/>
                </a:cxn>
                <a:cxn ang="0">
                  <a:pos x="connsiteX673" y="connsiteY673"/>
                </a:cxn>
                <a:cxn ang="0">
                  <a:pos x="connsiteX674" y="connsiteY674"/>
                </a:cxn>
                <a:cxn ang="0">
                  <a:pos x="connsiteX675" y="connsiteY675"/>
                </a:cxn>
                <a:cxn ang="0">
                  <a:pos x="connsiteX676" y="connsiteY676"/>
                </a:cxn>
                <a:cxn ang="0">
                  <a:pos x="connsiteX677" y="connsiteY677"/>
                </a:cxn>
                <a:cxn ang="0">
                  <a:pos x="connsiteX678" y="connsiteY678"/>
                </a:cxn>
                <a:cxn ang="0">
                  <a:pos x="connsiteX679" y="connsiteY679"/>
                </a:cxn>
                <a:cxn ang="0">
                  <a:pos x="connsiteX680" y="connsiteY680"/>
                </a:cxn>
                <a:cxn ang="0">
                  <a:pos x="connsiteX681" y="connsiteY681"/>
                </a:cxn>
                <a:cxn ang="0">
                  <a:pos x="connsiteX682" y="connsiteY682"/>
                </a:cxn>
                <a:cxn ang="0">
                  <a:pos x="connsiteX683" y="connsiteY683"/>
                </a:cxn>
                <a:cxn ang="0">
                  <a:pos x="connsiteX684" y="connsiteY684"/>
                </a:cxn>
                <a:cxn ang="0">
                  <a:pos x="connsiteX685" y="connsiteY685"/>
                </a:cxn>
                <a:cxn ang="0">
                  <a:pos x="connsiteX686" y="connsiteY686"/>
                </a:cxn>
                <a:cxn ang="0">
                  <a:pos x="connsiteX687" y="connsiteY687"/>
                </a:cxn>
                <a:cxn ang="0">
                  <a:pos x="connsiteX688" y="connsiteY688"/>
                </a:cxn>
                <a:cxn ang="0">
                  <a:pos x="connsiteX689" y="connsiteY689"/>
                </a:cxn>
                <a:cxn ang="0">
                  <a:pos x="connsiteX690" y="connsiteY690"/>
                </a:cxn>
                <a:cxn ang="0">
                  <a:pos x="connsiteX691" y="connsiteY691"/>
                </a:cxn>
                <a:cxn ang="0">
                  <a:pos x="connsiteX692" y="connsiteY692"/>
                </a:cxn>
                <a:cxn ang="0">
                  <a:pos x="connsiteX693" y="connsiteY693"/>
                </a:cxn>
                <a:cxn ang="0">
                  <a:pos x="connsiteX694" y="connsiteY694"/>
                </a:cxn>
                <a:cxn ang="0">
                  <a:pos x="connsiteX695" y="connsiteY695"/>
                </a:cxn>
                <a:cxn ang="0">
                  <a:pos x="connsiteX696" y="connsiteY696"/>
                </a:cxn>
                <a:cxn ang="0">
                  <a:pos x="connsiteX697" y="connsiteY697"/>
                </a:cxn>
                <a:cxn ang="0">
                  <a:pos x="connsiteX698" y="connsiteY698"/>
                </a:cxn>
                <a:cxn ang="0">
                  <a:pos x="connsiteX699" y="connsiteY699"/>
                </a:cxn>
                <a:cxn ang="0">
                  <a:pos x="connsiteX700" y="connsiteY700"/>
                </a:cxn>
                <a:cxn ang="0">
                  <a:pos x="connsiteX701" y="connsiteY701"/>
                </a:cxn>
                <a:cxn ang="0">
                  <a:pos x="connsiteX702" y="connsiteY702"/>
                </a:cxn>
                <a:cxn ang="0">
                  <a:pos x="connsiteX703" y="connsiteY703"/>
                </a:cxn>
                <a:cxn ang="0">
                  <a:pos x="connsiteX704" y="connsiteY704"/>
                </a:cxn>
                <a:cxn ang="0">
                  <a:pos x="connsiteX705" y="connsiteY705"/>
                </a:cxn>
                <a:cxn ang="0">
                  <a:pos x="connsiteX706" y="connsiteY706"/>
                </a:cxn>
                <a:cxn ang="0">
                  <a:pos x="connsiteX707" y="connsiteY707"/>
                </a:cxn>
                <a:cxn ang="0">
                  <a:pos x="connsiteX708" y="connsiteY708"/>
                </a:cxn>
                <a:cxn ang="0">
                  <a:pos x="connsiteX709" y="connsiteY709"/>
                </a:cxn>
                <a:cxn ang="0">
                  <a:pos x="connsiteX710" y="connsiteY710"/>
                </a:cxn>
                <a:cxn ang="0">
                  <a:pos x="connsiteX711" y="connsiteY711"/>
                </a:cxn>
                <a:cxn ang="0">
                  <a:pos x="connsiteX712" y="connsiteY712"/>
                </a:cxn>
                <a:cxn ang="0">
                  <a:pos x="connsiteX713" y="connsiteY713"/>
                </a:cxn>
                <a:cxn ang="0">
                  <a:pos x="connsiteX714" y="connsiteY714"/>
                </a:cxn>
                <a:cxn ang="0">
                  <a:pos x="connsiteX715" y="connsiteY715"/>
                </a:cxn>
                <a:cxn ang="0">
                  <a:pos x="connsiteX716" y="connsiteY716"/>
                </a:cxn>
                <a:cxn ang="0">
                  <a:pos x="connsiteX717" y="connsiteY717"/>
                </a:cxn>
                <a:cxn ang="0">
                  <a:pos x="connsiteX718" y="connsiteY718"/>
                </a:cxn>
                <a:cxn ang="0">
                  <a:pos x="connsiteX719" y="connsiteY719"/>
                </a:cxn>
                <a:cxn ang="0">
                  <a:pos x="connsiteX720" y="connsiteY720"/>
                </a:cxn>
                <a:cxn ang="0">
                  <a:pos x="connsiteX721" y="connsiteY721"/>
                </a:cxn>
                <a:cxn ang="0">
                  <a:pos x="connsiteX722" y="connsiteY722"/>
                </a:cxn>
                <a:cxn ang="0">
                  <a:pos x="connsiteX723" y="connsiteY723"/>
                </a:cxn>
                <a:cxn ang="0">
                  <a:pos x="connsiteX724" y="connsiteY724"/>
                </a:cxn>
                <a:cxn ang="0">
                  <a:pos x="connsiteX725" y="connsiteY725"/>
                </a:cxn>
                <a:cxn ang="0">
                  <a:pos x="connsiteX726" y="connsiteY726"/>
                </a:cxn>
                <a:cxn ang="0">
                  <a:pos x="connsiteX727" y="connsiteY727"/>
                </a:cxn>
                <a:cxn ang="0">
                  <a:pos x="connsiteX728" y="connsiteY728"/>
                </a:cxn>
                <a:cxn ang="0">
                  <a:pos x="connsiteX729" y="connsiteY729"/>
                </a:cxn>
                <a:cxn ang="0">
                  <a:pos x="connsiteX730" y="connsiteY730"/>
                </a:cxn>
                <a:cxn ang="0">
                  <a:pos x="connsiteX731" y="connsiteY731"/>
                </a:cxn>
                <a:cxn ang="0">
                  <a:pos x="connsiteX732" y="connsiteY732"/>
                </a:cxn>
                <a:cxn ang="0">
                  <a:pos x="connsiteX733" y="connsiteY733"/>
                </a:cxn>
                <a:cxn ang="0">
                  <a:pos x="connsiteX734" y="connsiteY734"/>
                </a:cxn>
                <a:cxn ang="0">
                  <a:pos x="connsiteX735" y="connsiteY735"/>
                </a:cxn>
                <a:cxn ang="0">
                  <a:pos x="connsiteX736" y="connsiteY736"/>
                </a:cxn>
                <a:cxn ang="0">
                  <a:pos x="connsiteX737" y="connsiteY737"/>
                </a:cxn>
                <a:cxn ang="0">
                  <a:pos x="connsiteX738" y="connsiteY738"/>
                </a:cxn>
                <a:cxn ang="0">
                  <a:pos x="connsiteX739" y="connsiteY739"/>
                </a:cxn>
                <a:cxn ang="0">
                  <a:pos x="connsiteX740" y="connsiteY740"/>
                </a:cxn>
                <a:cxn ang="0">
                  <a:pos x="connsiteX741" y="connsiteY741"/>
                </a:cxn>
                <a:cxn ang="0">
                  <a:pos x="connsiteX742" y="connsiteY742"/>
                </a:cxn>
                <a:cxn ang="0">
                  <a:pos x="connsiteX743" y="connsiteY743"/>
                </a:cxn>
                <a:cxn ang="0">
                  <a:pos x="connsiteX744" y="connsiteY744"/>
                </a:cxn>
                <a:cxn ang="0">
                  <a:pos x="connsiteX745" y="connsiteY745"/>
                </a:cxn>
                <a:cxn ang="0">
                  <a:pos x="connsiteX746" y="connsiteY746"/>
                </a:cxn>
                <a:cxn ang="0">
                  <a:pos x="connsiteX747" y="connsiteY747"/>
                </a:cxn>
                <a:cxn ang="0">
                  <a:pos x="connsiteX748" y="connsiteY748"/>
                </a:cxn>
                <a:cxn ang="0">
                  <a:pos x="connsiteX749" y="connsiteY749"/>
                </a:cxn>
                <a:cxn ang="0">
                  <a:pos x="connsiteX750" y="connsiteY750"/>
                </a:cxn>
                <a:cxn ang="0">
                  <a:pos x="connsiteX751" y="connsiteY751"/>
                </a:cxn>
                <a:cxn ang="0">
                  <a:pos x="connsiteX752" y="connsiteY752"/>
                </a:cxn>
                <a:cxn ang="0">
                  <a:pos x="connsiteX753" y="connsiteY753"/>
                </a:cxn>
                <a:cxn ang="0">
                  <a:pos x="connsiteX754" y="connsiteY754"/>
                </a:cxn>
                <a:cxn ang="0">
                  <a:pos x="connsiteX755" y="connsiteY755"/>
                </a:cxn>
                <a:cxn ang="0">
                  <a:pos x="connsiteX756" y="connsiteY756"/>
                </a:cxn>
                <a:cxn ang="0">
                  <a:pos x="connsiteX757" y="connsiteY757"/>
                </a:cxn>
                <a:cxn ang="0">
                  <a:pos x="connsiteX758" y="connsiteY758"/>
                </a:cxn>
                <a:cxn ang="0">
                  <a:pos x="connsiteX759" y="connsiteY759"/>
                </a:cxn>
                <a:cxn ang="0">
                  <a:pos x="connsiteX760" y="connsiteY760"/>
                </a:cxn>
                <a:cxn ang="0">
                  <a:pos x="connsiteX761" y="connsiteY761"/>
                </a:cxn>
                <a:cxn ang="0">
                  <a:pos x="connsiteX762" y="connsiteY762"/>
                </a:cxn>
                <a:cxn ang="0">
                  <a:pos x="connsiteX763" y="connsiteY763"/>
                </a:cxn>
                <a:cxn ang="0">
                  <a:pos x="connsiteX764" y="connsiteY764"/>
                </a:cxn>
                <a:cxn ang="0">
                  <a:pos x="connsiteX765" y="connsiteY765"/>
                </a:cxn>
                <a:cxn ang="0">
                  <a:pos x="connsiteX766" y="connsiteY766"/>
                </a:cxn>
                <a:cxn ang="0">
                  <a:pos x="connsiteX767" y="connsiteY767"/>
                </a:cxn>
                <a:cxn ang="0">
                  <a:pos x="connsiteX768" y="connsiteY768"/>
                </a:cxn>
                <a:cxn ang="0">
                  <a:pos x="connsiteX769" y="connsiteY769"/>
                </a:cxn>
                <a:cxn ang="0">
                  <a:pos x="connsiteX770" y="connsiteY770"/>
                </a:cxn>
                <a:cxn ang="0">
                  <a:pos x="connsiteX771" y="connsiteY771"/>
                </a:cxn>
                <a:cxn ang="0">
                  <a:pos x="connsiteX772" y="connsiteY772"/>
                </a:cxn>
                <a:cxn ang="0">
                  <a:pos x="connsiteX773" y="connsiteY773"/>
                </a:cxn>
                <a:cxn ang="0">
                  <a:pos x="connsiteX774" y="connsiteY774"/>
                </a:cxn>
                <a:cxn ang="0">
                  <a:pos x="connsiteX775" y="connsiteY775"/>
                </a:cxn>
                <a:cxn ang="0">
                  <a:pos x="connsiteX776" y="connsiteY776"/>
                </a:cxn>
                <a:cxn ang="0">
                  <a:pos x="connsiteX777" y="connsiteY777"/>
                </a:cxn>
                <a:cxn ang="0">
                  <a:pos x="connsiteX778" y="connsiteY778"/>
                </a:cxn>
                <a:cxn ang="0">
                  <a:pos x="connsiteX779" y="connsiteY779"/>
                </a:cxn>
                <a:cxn ang="0">
                  <a:pos x="connsiteX780" y="connsiteY780"/>
                </a:cxn>
                <a:cxn ang="0">
                  <a:pos x="connsiteX781" y="connsiteY781"/>
                </a:cxn>
                <a:cxn ang="0">
                  <a:pos x="connsiteX782" y="connsiteY782"/>
                </a:cxn>
                <a:cxn ang="0">
                  <a:pos x="connsiteX783" y="connsiteY783"/>
                </a:cxn>
                <a:cxn ang="0">
                  <a:pos x="connsiteX784" y="connsiteY784"/>
                </a:cxn>
                <a:cxn ang="0">
                  <a:pos x="connsiteX785" y="connsiteY785"/>
                </a:cxn>
                <a:cxn ang="0">
                  <a:pos x="connsiteX786" y="connsiteY786"/>
                </a:cxn>
                <a:cxn ang="0">
                  <a:pos x="connsiteX787" y="connsiteY787"/>
                </a:cxn>
                <a:cxn ang="0">
                  <a:pos x="connsiteX788" y="connsiteY788"/>
                </a:cxn>
                <a:cxn ang="0">
                  <a:pos x="connsiteX789" y="connsiteY789"/>
                </a:cxn>
                <a:cxn ang="0">
                  <a:pos x="connsiteX790" y="connsiteY790"/>
                </a:cxn>
                <a:cxn ang="0">
                  <a:pos x="connsiteX791" y="connsiteY791"/>
                </a:cxn>
                <a:cxn ang="0">
                  <a:pos x="connsiteX792" y="connsiteY792"/>
                </a:cxn>
                <a:cxn ang="0">
                  <a:pos x="connsiteX793" y="connsiteY793"/>
                </a:cxn>
                <a:cxn ang="0">
                  <a:pos x="connsiteX794" y="connsiteY794"/>
                </a:cxn>
                <a:cxn ang="0">
                  <a:pos x="connsiteX795" y="connsiteY795"/>
                </a:cxn>
                <a:cxn ang="0">
                  <a:pos x="connsiteX796" y="connsiteY796"/>
                </a:cxn>
                <a:cxn ang="0">
                  <a:pos x="connsiteX797" y="connsiteY797"/>
                </a:cxn>
                <a:cxn ang="0">
                  <a:pos x="connsiteX798" y="connsiteY798"/>
                </a:cxn>
                <a:cxn ang="0">
                  <a:pos x="connsiteX799" y="connsiteY799"/>
                </a:cxn>
                <a:cxn ang="0">
                  <a:pos x="connsiteX800" y="connsiteY800"/>
                </a:cxn>
                <a:cxn ang="0">
                  <a:pos x="connsiteX801" y="connsiteY801"/>
                </a:cxn>
                <a:cxn ang="0">
                  <a:pos x="connsiteX802" y="connsiteY802"/>
                </a:cxn>
                <a:cxn ang="0">
                  <a:pos x="connsiteX803" y="connsiteY803"/>
                </a:cxn>
                <a:cxn ang="0">
                  <a:pos x="connsiteX804" y="connsiteY804"/>
                </a:cxn>
                <a:cxn ang="0">
                  <a:pos x="connsiteX805" y="connsiteY805"/>
                </a:cxn>
                <a:cxn ang="0">
                  <a:pos x="connsiteX806" y="connsiteY806"/>
                </a:cxn>
                <a:cxn ang="0">
                  <a:pos x="connsiteX807" y="connsiteY807"/>
                </a:cxn>
                <a:cxn ang="0">
                  <a:pos x="connsiteX808" y="connsiteY808"/>
                </a:cxn>
                <a:cxn ang="0">
                  <a:pos x="connsiteX809" y="connsiteY809"/>
                </a:cxn>
                <a:cxn ang="0">
                  <a:pos x="connsiteX810" y="connsiteY810"/>
                </a:cxn>
                <a:cxn ang="0">
                  <a:pos x="connsiteX811" y="connsiteY811"/>
                </a:cxn>
                <a:cxn ang="0">
                  <a:pos x="connsiteX812" y="connsiteY812"/>
                </a:cxn>
                <a:cxn ang="0">
                  <a:pos x="connsiteX813" y="connsiteY813"/>
                </a:cxn>
                <a:cxn ang="0">
                  <a:pos x="connsiteX814" y="connsiteY814"/>
                </a:cxn>
                <a:cxn ang="0">
                  <a:pos x="connsiteX815" y="connsiteY815"/>
                </a:cxn>
                <a:cxn ang="0">
                  <a:pos x="connsiteX816" y="connsiteY816"/>
                </a:cxn>
                <a:cxn ang="0">
                  <a:pos x="connsiteX817" y="connsiteY817"/>
                </a:cxn>
                <a:cxn ang="0">
                  <a:pos x="connsiteX818" y="connsiteY818"/>
                </a:cxn>
                <a:cxn ang="0">
                  <a:pos x="connsiteX819" y="connsiteY819"/>
                </a:cxn>
                <a:cxn ang="0">
                  <a:pos x="connsiteX820" y="connsiteY820"/>
                </a:cxn>
                <a:cxn ang="0">
                  <a:pos x="connsiteX821" y="connsiteY821"/>
                </a:cxn>
                <a:cxn ang="0">
                  <a:pos x="connsiteX822" y="connsiteY822"/>
                </a:cxn>
                <a:cxn ang="0">
                  <a:pos x="connsiteX823" y="connsiteY823"/>
                </a:cxn>
                <a:cxn ang="0">
                  <a:pos x="connsiteX824" y="connsiteY824"/>
                </a:cxn>
                <a:cxn ang="0">
                  <a:pos x="connsiteX825" y="connsiteY825"/>
                </a:cxn>
                <a:cxn ang="0">
                  <a:pos x="connsiteX826" y="connsiteY826"/>
                </a:cxn>
                <a:cxn ang="0">
                  <a:pos x="connsiteX827" y="connsiteY827"/>
                </a:cxn>
                <a:cxn ang="0">
                  <a:pos x="connsiteX828" y="connsiteY828"/>
                </a:cxn>
                <a:cxn ang="0">
                  <a:pos x="connsiteX829" y="connsiteY829"/>
                </a:cxn>
                <a:cxn ang="0">
                  <a:pos x="connsiteX830" y="connsiteY830"/>
                </a:cxn>
                <a:cxn ang="0">
                  <a:pos x="connsiteX831" y="connsiteY831"/>
                </a:cxn>
                <a:cxn ang="0">
                  <a:pos x="connsiteX832" y="connsiteY832"/>
                </a:cxn>
                <a:cxn ang="0">
                  <a:pos x="connsiteX833" y="connsiteY833"/>
                </a:cxn>
                <a:cxn ang="0">
                  <a:pos x="connsiteX834" y="connsiteY834"/>
                </a:cxn>
                <a:cxn ang="0">
                  <a:pos x="connsiteX835" y="connsiteY835"/>
                </a:cxn>
                <a:cxn ang="0">
                  <a:pos x="connsiteX836" y="connsiteY836"/>
                </a:cxn>
                <a:cxn ang="0">
                  <a:pos x="connsiteX837" y="connsiteY837"/>
                </a:cxn>
                <a:cxn ang="0">
                  <a:pos x="connsiteX838" y="connsiteY838"/>
                </a:cxn>
                <a:cxn ang="0">
                  <a:pos x="connsiteX839" y="connsiteY839"/>
                </a:cxn>
                <a:cxn ang="0">
                  <a:pos x="connsiteX840" y="connsiteY840"/>
                </a:cxn>
                <a:cxn ang="0">
                  <a:pos x="connsiteX841" y="connsiteY841"/>
                </a:cxn>
                <a:cxn ang="0">
                  <a:pos x="connsiteX842" y="connsiteY842"/>
                </a:cxn>
                <a:cxn ang="0">
                  <a:pos x="connsiteX843" y="connsiteY843"/>
                </a:cxn>
                <a:cxn ang="0">
                  <a:pos x="connsiteX844" y="connsiteY844"/>
                </a:cxn>
                <a:cxn ang="0">
                  <a:pos x="connsiteX845" y="connsiteY845"/>
                </a:cxn>
                <a:cxn ang="0">
                  <a:pos x="connsiteX846" y="connsiteY846"/>
                </a:cxn>
                <a:cxn ang="0">
                  <a:pos x="connsiteX847" y="connsiteY847"/>
                </a:cxn>
                <a:cxn ang="0">
                  <a:pos x="connsiteX848" y="connsiteY848"/>
                </a:cxn>
                <a:cxn ang="0">
                  <a:pos x="connsiteX849" y="connsiteY849"/>
                </a:cxn>
                <a:cxn ang="0">
                  <a:pos x="connsiteX850" y="connsiteY850"/>
                </a:cxn>
                <a:cxn ang="0">
                  <a:pos x="connsiteX851" y="connsiteY851"/>
                </a:cxn>
                <a:cxn ang="0">
                  <a:pos x="connsiteX852" y="connsiteY852"/>
                </a:cxn>
                <a:cxn ang="0">
                  <a:pos x="connsiteX853" y="connsiteY853"/>
                </a:cxn>
                <a:cxn ang="0">
                  <a:pos x="connsiteX854" y="connsiteY854"/>
                </a:cxn>
                <a:cxn ang="0">
                  <a:pos x="connsiteX855" y="connsiteY855"/>
                </a:cxn>
                <a:cxn ang="0">
                  <a:pos x="connsiteX856" y="connsiteY856"/>
                </a:cxn>
                <a:cxn ang="0">
                  <a:pos x="connsiteX857" y="connsiteY857"/>
                </a:cxn>
                <a:cxn ang="0">
                  <a:pos x="connsiteX858" y="connsiteY858"/>
                </a:cxn>
                <a:cxn ang="0">
                  <a:pos x="connsiteX859" y="connsiteY859"/>
                </a:cxn>
                <a:cxn ang="0">
                  <a:pos x="connsiteX860" y="connsiteY860"/>
                </a:cxn>
                <a:cxn ang="0">
                  <a:pos x="connsiteX861" y="connsiteY861"/>
                </a:cxn>
                <a:cxn ang="0">
                  <a:pos x="connsiteX862" y="connsiteY862"/>
                </a:cxn>
                <a:cxn ang="0">
                  <a:pos x="connsiteX863" y="connsiteY863"/>
                </a:cxn>
                <a:cxn ang="0">
                  <a:pos x="connsiteX864" y="connsiteY864"/>
                </a:cxn>
                <a:cxn ang="0">
                  <a:pos x="connsiteX865" y="connsiteY865"/>
                </a:cxn>
                <a:cxn ang="0">
                  <a:pos x="connsiteX866" y="connsiteY866"/>
                </a:cxn>
                <a:cxn ang="0">
                  <a:pos x="connsiteX867" y="connsiteY867"/>
                </a:cxn>
                <a:cxn ang="0">
                  <a:pos x="connsiteX868" y="connsiteY868"/>
                </a:cxn>
                <a:cxn ang="0">
                  <a:pos x="connsiteX869" y="connsiteY869"/>
                </a:cxn>
                <a:cxn ang="0">
                  <a:pos x="connsiteX870" y="connsiteY870"/>
                </a:cxn>
                <a:cxn ang="0">
                  <a:pos x="connsiteX871" y="connsiteY871"/>
                </a:cxn>
                <a:cxn ang="0">
                  <a:pos x="connsiteX872" y="connsiteY872"/>
                </a:cxn>
                <a:cxn ang="0">
                  <a:pos x="connsiteX873" y="connsiteY873"/>
                </a:cxn>
                <a:cxn ang="0">
                  <a:pos x="connsiteX874" y="connsiteY874"/>
                </a:cxn>
                <a:cxn ang="0">
                  <a:pos x="connsiteX875" y="connsiteY875"/>
                </a:cxn>
                <a:cxn ang="0">
                  <a:pos x="connsiteX876" y="connsiteY876"/>
                </a:cxn>
                <a:cxn ang="0">
                  <a:pos x="connsiteX877" y="connsiteY877"/>
                </a:cxn>
                <a:cxn ang="0">
                  <a:pos x="connsiteX878" y="connsiteY878"/>
                </a:cxn>
                <a:cxn ang="0">
                  <a:pos x="connsiteX879" y="connsiteY879"/>
                </a:cxn>
                <a:cxn ang="0">
                  <a:pos x="connsiteX880" y="connsiteY880"/>
                </a:cxn>
                <a:cxn ang="0">
                  <a:pos x="connsiteX881" y="connsiteY881"/>
                </a:cxn>
                <a:cxn ang="0">
                  <a:pos x="connsiteX882" y="connsiteY882"/>
                </a:cxn>
                <a:cxn ang="0">
                  <a:pos x="connsiteX883" y="connsiteY883"/>
                </a:cxn>
                <a:cxn ang="0">
                  <a:pos x="connsiteX884" y="connsiteY884"/>
                </a:cxn>
                <a:cxn ang="0">
                  <a:pos x="connsiteX885" y="connsiteY885"/>
                </a:cxn>
                <a:cxn ang="0">
                  <a:pos x="connsiteX886" y="connsiteY886"/>
                </a:cxn>
                <a:cxn ang="0">
                  <a:pos x="connsiteX887" y="connsiteY887"/>
                </a:cxn>
                <a:cxn ang="0">
                  <a:pos x="connsiteX888" y="connsiteY888"/>
                </a:cxn>
                <a:cxn ang="0">
                  <a:pos x="connsiteX889" y="connsiteY889"/>
                </a:cxn>
                <a:cxn ang="0">
                  <a:pos x="connsiteX890" y="connsiteY890"/>
                </a:cxn>
                <a:cxn ang="0">
                  <a:pos x="connsiteX891" y="connsiteY891"/>
                </a:cxn>
                <a:cxn ang="0">
                  <a:pos x="connsiteX892" y="connsiteY892"/>
                </a:cxn>
                <a:cxn ang="0">
                  <a:pos x="connsiteX893" y="connsiteY893"/>
                </a:cxn>
                <a:cxn ang="0">
                  <a:pos x="connsiteX894" y="connsiteY894"/>
                </a:cxn>
                <a:cxn ang="0">
                  <a:pos x="connsiteX895" y="connsiteY895"/>
                </a:cxn>
                <a:cxn ang="0">
                  <a:pos x="connsiteX896" y="connsiteY896"/>
                </a:cxn>
                <a:cxn ang="0">
                  <a:pos x="connsiteX897" y="connsiteY897"/>
                </a:cxn>
                <a:cxn ang="0">
                  <a:pos x="connsiteX898" y="connsiteY898"/>
                </a:cxn>
                <a:cxn ang="0">
                  <a:pos x="connsiteX899" y="connsiteY899"/>
                </a:cxn>
                <a:cxn ang="0">
                  <a:pos x="connsiteX900" y="connsiteY900"/>
                </a:cxn>
                <a:cxn ang="0">
                  <a:pos x="connsiteX901" y="connsiteY901"/>
                </a:cxn>
                <a:cxn ang="0">
                  <a:pos x="connsiteX902" y="connsiteY902"/>
                </a:cxn>
                <a:cxn ang="0">
                  <a:pos x="connsiteX903" y="connsiteY903"/>
                </a:cxn>
                <a:cxn ang="0">
                  <a:pos x="connsiteX904" y="connsiteY904"/>
                </a:cxn>
                <a:cxn ang="0">
                  <a:pos x="connsiteX905" y="connsiteY905"/>
                </a:cxn>
                <a:cxn ang="0">
                  <a:pos x="connsiteX906" y="connsiteY906"/>
                </a:cxn>
                <a:cxn ang="0">
                  <a:pos x="connsiteX907" y="connsiteY907"/>
                </a:cxn>
                <a:cxn ang="0">
                  <a:pos x="connsiteX908" y="connsiteY908"/>
                </a:cxn>
                <a:cxn ang="0">
                  <a:pos x="connsiteX909" y="connsiteY909"/>
                </a:cxn>
                <a:cxn ang="0">
                  <a:pos x="connsiteX910" y="connsiteY910"/>
                </a:cxn>
                <a:cxn ang="0">
                  <a:pos x="connsiteX911" y="connsiteY911"/>
                </a:cxn>
                <a:cxn ang="0">
                  <a:pos x="connsiteX912" y="connsiteY912"/>
                </a:cxn>
                <a:cxn ang="0">
                  <a:pos x="connsiteX913" y="connsiteY913"/>
                </a:cxn>
                <a:cxn ang="0">
                  <a:pos x="connsiteX914" y="connsiteY914"/>
                </a:cxn>
                <a:cxn ang="0">
                  <a:pos x="connsiteX915" y="connsiteY915"/>
                </a:cxn>
                <a:cxn ang="0">
                  <a:pos x="connsiteX916" y="connsiteY916"/>
                </a:cxn>
                <a:cxn ang="0">
                  <a:pos x="connsiteX917" y="connsiteY917"/>
                </a:cxn>
                <a:cxn ang="0">
                  <a:pos x="connsiteX918" y="connsiteY918"/>
                </a:cxn>
                <a:cxn ang="0">
                  <a:pos x="connsiteX919" y="connsiteY919"/>
                </a:cxn>
                <a:cxn ang="0">
                  <a:pos x="connsiteX920" y="connsiteY920"/>
                </a:cxn>
                <a:cxn ang="0">
                  <a:pos x="connsiteX921" y="connsiteY921"/>
                </a:cxn>
                <a:cxn ang="0">
                  <a:pos x="connsiteX922" y="connsiteY922"/>
                </a:cxn>
                <a:cxn ang="0">
                  <a:pos x="connsiteX923" y="connsiteY923"/>
                </a:cxn>
                <a:cxn ang="0">
                  <a:pos x="connsiteX924" y="connsiteY924"/>
                </a:cxn>
                <a:cxn ang="0">
                  <a:pos x="connsiteX925" y="connsiteY925"/>
                </a:cxn>
                <a:cxn ang="0">
                  <a:pos x="connsiteX926" y="connsiteY926"/>
                </a:cxn>
                <a:cxn ang="0">
                  <a:pos x="connsiteX927" y="connsiteY927"/>
                </a:cxn>
                <a:cxn ang="0">
                  <a:pos x="connsiteX928" y="connsiteY928"/>
                </a:cxn>
                <a:cxn ang="0">
                  <a:pos x="connsiteX929" y="connsiteY929"/>
                </a:cxn>
                <a:cxn ang="0">
                  <a:pos x="connsiteX930" y="connsiteY930"/>
                </a:cxn>
                <a:cxn ang="0">
                  <a:pos x="connsiteX931" y="connsiteY931"/>
                </a:cxn>
                <a:cxn ang="0">
                  <a:pos x="connsiteX932" y="connsiteY932"/>
                </a:cxn>
                <a:cxn ang="0">
                  <a:pos x="connsiteX933" y="connsiteY933"/>
                </a:cxn>
                <a:cxn ang="0">
                  <a:pos x="connsiteX934" y="connsiteY934"/>
                </a:cxn>
                <a:cxn ang="0">
                  <a:pos x="connsiteX935" y="connsiteY935"/>
                </a:cxn>
                <a:cxn ang="0">
                  <a:pos x="connsiteX936" y="connsiteY936"/>
                </a:cxn>
                <a:cxn ang="0">
                  <a:pos x="connsiteX937" y="connsiteY937"/>
                </a:cxn>
                <a:cxn ang="0">
                  <a:pos x="connsiteX938" y="connsiteY938"/>
                </a:cxn>
                <a:cxn ang="0">
                  <a:pos x="connsiteX939" y="connsiteY939"/>
                </a:cxn>
                <a:cxn ang="0">
                  <a:pos x="connsiteX940" y="connsiteY940"/>
                </a:cxn>
                <a:cxn ang="0">
                  <a:pos x="connsiteX941" y="connsiteY941"/>
                </a:cxn>
                <a:cxn ang="0">
                  <a:pos x="connsiteX942" y="connsiteY942"/>
                </a:cxn>
                <a:cxn ang="0">
                  <a:pos x="connsiteX943" y="connsiteY943"/>
                </a:cxn>
                <a:cxn ang="0">
                  <a:pos x="connsiteX944" y="connsiteY944"/>
                </a:cxn>
                <a:cxn ang="0">
                  <a:pos x="connsiteX945" y="connsiteY945"/>
                </a:cxn>
                <a:cxn ang="0">
                  <a:pos x="connsiteX946" y="connsiteY946"/>
                </a:cxn>
                <a:cxn ang="0">
                  <a:pos x="connsiteX947" y="connsiteY947"/>
                </a:cxn>
                <a:cxn ang="0">
                  <a:pos x="connsiteX948" y="connsiteY948"/>
                </a:cxn>
                <a:cxn ang="0">
                  <a:pos x="connsiteX949" y="connsiteY949"/>
                </a:cxn>
                <a:cxn ang="0">
                  <a:pos x="connsiteX950" y="connsiteY950"/>
                </a:cxn>
                <a:cxn ang="0">
                  <a:pos x="connsiteX951" y="connsiteY951"/>
                </a:cxn>
                <a:cxn ang="0">
                  <a:pos x="connsiteX952" y="connsiteY952"/>
                </a:cxn>
                <a:cxn ang="0">
                  <a:pos x="connsiteX953" y="connsiteY953"/>
                </a:cxn>
                <a:cxn ang="0">
                  <a:pos x="connsiteX954" y="connsiteY954"/>
                </a:cxn>
                <a:cxn ang="0">
                  <a:pos x="connsiteX955" y="connsiteY955"/>
                </a:cxn>
                <a:cxn ang="0">
                  <a:pos x="connsiteX956" y="connsiteY956"/>
                </a:cxn>
                <a:cxn ang="0">
                  <a:pos x="connsiteX957" y="connsiteY957"/>
                </a:cxn>
                <a:cxn ang="0">
                  <a:pos x="connsiteX958" y="connsiteY958"/>
                </a:cxn>
                <a:cxn ang="0">
                  <a:pos x="connsiteX959" y="connsiteY959"/>
                </a:cxn>
                <a:cxn ang="0">
                  <a:pos x="connsiteX960" y="connsiteY960"/>
                </a:cxn>
                <a:cxn ang="0">
                  <a:pos x="connsiteX961" y="connsiteY961"/>
                </a:cxn>
                <a:cxn ang="0">
                  <a:pos x="connsiteX962" y="connsiteY962"/>
                </a:cxn>
                <a:cxn ang="0">
                  <a:pos x="connsiteX963" y="connsiteY963"/>
                </a:cxn>
                <a:cxn ang="0">
                  <a:pos x="connsiteX964" y="connsiteY964"/>
                </a:cxn>
                <a:cxn ang="0">
                  <a:pos x="connsiteX965" y="connsiteY965"/>
                </a:cxn>
                <a:cxn ang="0">
                  <a:pos x="connsiteX966" y="connsiteY966"/>
                </a:cxn>
                <a:cxn ang="0">
                  <a:pos x="connsiteX967" y="connsiteY967"/>
                </a:cxn>
                <a:cxn ang="0">
                  <a:pos x="connsiteX968" y="connsiteY968"/>
                </a:cxn>
                <a:cxn ang="0">
                  <a:pos x="connsiteX969" y="connsiteY969"/>
                </a:cxn>
                <a:cxn ang="0">
                  <a:pos x="connsiteX970" y="connsiteY970"/>
                </a:cxn>
                <a:cxn ang="0">
                  <a:pos x="connsiteX971" y="connsiteY971"/>
                </a:cxn>
                <a:cxn ang="0">
                  <a:pos x="connsiteX972" y="connsiteY972"/>
                </a:cxn>
                <a:cxn ang="0">
                  <a:pos x="connsiteX973" y="connsiteY973"/>
                </a:cxn>
                <a:cxn ang="0">
                  <a:pos x="connsiteX974" y="connsiteY974"/>
                </a:cxn>
                <a:cxn ang="0">
                  <a:pos x="connsiteX975" y="connsiteY975"/>
                </a:cxn>
                <a:cxn ang="0">
                  <a:pos x="connsiteX976" y="connsiteY976"/>
                </a:cxn>
                <a:cxn ang="0">
                  <a:pos x="connsiteX977" y="connsiteY977"/>
                </a:cxn>
                <a:cxn ang="0">
                  <a:pos x="connsiteX978" y="connsiteY978"/>
                </a:cxn>
                <a:cxn ang="0">
                  <a:pos x="connsiteX979" y="connsiteY979"/>
                </a:cxn>
                <a:cxn ang="0">
                  <a:pos x="connsiteX980" y="connsiteY980"/>
                </a:cxn>
                <a:cxn ang="0">
                  <a:pos x="connsiteX981" y="connsiteY981"/>
                </a:cxn>
                <a:cxn ang="0">
                  <a:pos x="connsiteX982" y="connsiteY982"/>
                </a:cxn>
                <a:cxn ang="0">
                  <a:pos x="connsiteX983" y="connsiteY983"/>
                </a:cxn>
                <a:cxn ang="0">
                  <a:pos x="connsiteX984" y="connsiteY984"/>
                </a:cxn>
                <a:cxn ang="0">
                  <a:pos x="connsiteX985" y="connsiteY985"/>
                </a:cxn>
                <a:cxn ang="0">
                  <a:pos x="connsiteX986" y="connsiteY986"/>
                </a:cxn>
                <a:cxn ang="0">
                  <a:pos x="connsiteX987" y="connsiteY987"/>
                </a:cxn>
                <a:cxn ang="0">
                  <a:pos x="connsiteX988" y="connsiteY988"/>
                </a:cxn>
                <a:cxn ang="0">
                  <a:pos x="connsiteX989" y="connsiteY989"/>
                </a:cxn>
                <a:cxn ang="0">
                  <a:pos x="connsiteX990" y="connsiteY990"/>
                </a:cxn>
                <a:cxn ang="0">
                  <a:pos x="connsiteX991" y="connsiteY991"/>
                </a:cxn>
                <a:cxn ang="0">
                  <a:pos x="connsiteX992" y="connsiteY992"/>
                </a:cxn>
                <a:cxn ang="0">
                  <a:pos x="connsiteX993" y="connsiteY993"/>
                </a:cxn>
                <a:cxn ang="0">
                  <a:pos x="connsiteX994" y="connsiteY994"/>
                </a:cxn>
                <a:cxn ang="0">
                  <a:pos x="connsiteX995" y="connsiteY995"/>
                </a:cxn>
                <a:cxn ang="0">
                  <a:pos x="connsiteX996" y="connsiteY996"/>
                </a:cxn>
                <a:cxn ang="0">
                  <a:pos x="connsiteX997" y="connsiteY997"/>
                </a:cxn>
                <a:cxn ang="0">
                  <a:pos x="connsiteX998" y="connsiteY998"/>
                </a:cxn>
                <a:cxn ang="0">
                  <a:pos x="connsiteX999" y="connsiteY999"/>
                </a:cxn>
                <a:cxn ang="0">
                  <a:pos x="connsiteX1000" y="connsiteY1000"/>
                </a:cxn>
                <a:cxn ang="0">
                  <a:pos x="connsiteX1001" y="connsiteY1001"/>
                </a:cxn>
                <a:cxn ang="0">
                  <a:pos x="connsiteX1002" y="connsiteY1002"/>
                </a:cxn>
                <a:cxn ang="0">
                  <a:pos x="connsiteX1003" y="connsiteY1003"/>
                </a:cxn>
                <a:cxn ang="0">
                  <a:pos x="connsiteX1004" y="connsiteY1004"/>
                </a:cxn>
                <a:cxn ang="0">
                  <a:pos x="connsiteX1005" y="connsiteY1005"/>
                </a:cxn>
                <a:cxn ang="0">
                  <a:pos x="connsiteX1006" y="connsiteY1006"/>
                </a:cxn>
                <a:cxn ang="0">
                  <a:pos x="connsiteX1007" y="connsiteY1007"/>
                </a:cxn>
                <a:cxn ang="0">
                  <a:pos x="connsiteX1008" y="connsiteY1008"/>
                </a:cxn>
                <a:cxn ang="0">
                  <a:pos x="connsiteX1009" y="connsiteY1009"/>
                </a:cxn>
                <a:cxn ang="0">
                  <a:pos x="connsiteX1010" y="connsiteY1010"/>
                </a:cxn>
                <a:cxn ang="0">
                  <a:pos x="connsiteX1011" y="connsiteY1011"/>
                </a:cxn>
                <a:cxn ang="0">
                  <a:pos x="connsiteX1012" y="connsiteY1012"/>
                </a:cxn>
                <a:cxn ang="0">
                  <a:pos x="connsiteX1013" y="connsiteY1013"/>
                </a:cxn>
                <a:cxn ang="0">
                  <a:pos x="connsiteX1014" y="connsiteY1014"/>
                </a:cxn>
                <a:cxn ang="0">
                  <a:pos x="connsiteX1015" y="connsiteY1015"/>
                </a:cxn>
                <a:cxn ang="0">
                  <a:pos x="connsiteX1016" y="connsiteY1016"/>
                </a:cxn>
                <a:cxn ang="0">
                  <a:pos x="connsiteX1017" y="connsiteY1017"/>
                </a:cxn>
                <a:cxn ang="0">
                  <a:pos x="connsiteX1018" y="connsiteY1018"/>
                </a:cxn>
                <a:cxn ang="0">
                  <a:pos x="connsiteX1019" y="connsiteY1019"/>
                </a:cxn>
                <a:cxn ang="0">
                  <a:pos x="connsiteX1020" y="connsiteY1020"/>
                </a:cxn>
                <a:cxn ang="0">
                  <a:pos x="connsiteX1021" y="connsiteY1021"/>
                </a:cxn>
                <a:cxn ang="0">
                  <a:pos x="connsiteX1022" y="connsiteY1022"/>
                </a:cxn>
                <a:cxn ang="0">
                  <a:pos x="connsiteX1023" y="connsiteY1023"/>
                </a:cxn>
                <a:cxn ang="0">
                  <a:pos x="connsiteX1024" y="connsiteY1024"/>
                </a:cxn>
                <a:cxn ang="0">
                  <a:pos x="connsiteX1025" y="connsiteY1025"/>
                </a:cxn>
                <a:cxn ang="0">
                  <a:pos x="connsiteX1026" y="connsiteY1026"/>
                </a:cxn>
                <a:cxn ang="0">
                  <a:pos x="connsiteX1027" y="connsiteY1027"/>
                </a:cxn>
                <a:cxn ang="0">
                  <a:pos x="connsiteX1028" y="connsiteY1028"/>
                </a:cxn>
                <a:cxn ang="0">
                  <a:pos x="connsiteX1029" y="connsiteY1029"/>
                </a:cxn>
                <a:cxn ang="0">
                  <a:pos x="connsiteX1030" y="connsiteY1030"/>
                </a:cxn>
                <a:cxn ang="0">
                  <a:pos x="connsiteX1031" y="connsiteY1031"/>
                </a:cxn>
                <a:cxn ang="0">
                  <a:pos x="connsiteX1032" y="connsiteY1032"/>
                </a:cxn>
                <a:cxn ang="0">
                  <a:pos x="connsiteX1033" y="connsiteY1033"/>
                </a:cxn>
                <a:cxn ang="0">
                  <a:pos x="connsiteX1034" y="connsiteY1034"/>
                </a:cxn>
                <a:cxn ang="0">
                  <a:pos x="connsiteX1035" y="connsiteY1035"/>
                </a:cxn>
                <a:cxn ang="0">
                  <a:pos x="connsiteX1036" y="connsiteY1036"/>
                </a:cxn>
                <a:cxn ang="0">
                  <a:pos x="connsiteX1037" y="connsiteY1037"/>
                </a:cxn>
                <a:cxn ang="0">
                  <a:pos x="connsiteX1038" y="connsiteY1038"/>
                </a:cxn>
                <a:cxn ang="0">
                  <a:pos x="connsiteX1039" y="connsiteY1039"/>
                </a:cxn>
                <a:cxn ang="0">
                  <a:pos x="connsiteX1040" y="connsiteY1040"/>
                </a:cxn>
                <a:cxn ang="0">
                  <a:pos x="connsiteX1041" y="connsiteY1041"/>
                </a:cxn>
                <a:cxn ang="0">
                  <a:pos x="connsiteX1042" y="connsiteY1042"/>
                </a:cxn>
                <a:cxn ang="0">
                  <a:pos x="connsiteX1043" y="connsiteY1043"/>
                </a:cxn>
                <a:cxn ang="0">
                  <a:pos x="connsiteX1044" y="connsiteY1044"/>
                </a:cxn>
                <a:cxn ang="0">
                  <a:pos x="connsiteX1045" y="connsiteY1045"/>
                </a:cxn>
                <a:cxn ang="0">
                  <a:pos x="connsiteX1046" y="connsiteY1046"/>
                </a:cxn>
                <a:cxn ang="0">
                  <a:pos x="connsiteX1047" y="connsiteY1047"/>
                </a:cxn>
                <a:cxn ang="0">
                  <a:pos x="connsiteX1048" y="connsiteY1048"/>
                </a:cxn>
                <a:cxn ang="0">
                  <a:pos x="connsiteX1049" y="connsiteY1049"/>
                </a:cxn>
                <a:cxn ang="0">
                  <a:pos x="connsiteX1050" y="connsiteY1050"/>
                </a:cxn>
                <a:cxn ang="0">
                  <a:pos x="connsiteX1051" y="connsiteY1051"/>
                </a:cxn>
                <a:cxn ang="0">
                  <a:pos x="connsiteX1052" y="connsiteY1052"/>
                </a:cxn>
                <a:cxn ang="0">
                  <a:pos x="connsiteX1053" y="connsiteY1053"/>
                </a:cxn>
                <a:cxn ang="0">
                  <a:pos x="connsiteX1054" y="connsiteY1054"/>
                </a:cxn>
                <a:cxn ang="0">
                  <a:pos x="connsiteX1055" y="connsiteY1055"/>
                </a:cxn>
                <a:cxn ang="0">
                  <a:pos x="connsiteX1056" y="connsiteY1056"/>
                </a:cxn>
                <a:cxn ang="0">
                  <a:pos x="connsiteX1057" y="connsiteY1057"/>
                </a:cxn>
                <a:cxn ang="0">
                  <a:pos x="connsiteX1058" y="connsiteY1058"/>
                </a:cxn>
                <a:cxn ang="0">
                  <a:pos x="connsiteX1059" y="connsiteY1059"/>
                </a:cxn>
                <a:cxn ang="0">
                  <a:pos x="connsiteX1060" y="connsiteY1060"/>
                </a:cxn>
                <a:cxn ang="0">
                  <a:pos x="connsiteX1061" y="connsiteY1061"/>
                </a:cxn>
                <a:cxn ang="0">
                  <a:pos x="connsiteX1062" y="connsiteY1062"/>
                </a:cxn>
                <a:cxn ang="0">
                  <a:pos x="connsiteX1063" y="connsiteY1063"/>
                </a:cxn>
                <a:cxn ang="0">
                  <a:pos x="connsiteX1064" y="connsiteY1064"/>
                </a:cxn>
                <a:cxn ang="0">
                  <a:pos x="connsiteX1065" y="connsiteY1065"/>
                </a:cxn>
                <a:cxn ang="0">
                  <a:pos x="connsiteX1066" y="connsiteY1066"/>
                </a:cxn>
                <a:cxn ang="0">
                  <a:pos x="connsiteX1067" y="connsiteY1067"/>
                </a:cxn>
                <a:cxn ang="0">
                  <a:pos x="connsiteX1068" y="connsiteY1068"/>
                </a:cxn>
                <a:cxn ang="0">
                  <a:pos x="connsiteX1069" y="connsiteY1069"/>
                </a:cxn>
                <a:cxn ang="0">
                  <a:pos x="connsiteX1070" y="connsiteY1070"/>
                </a:cxn>
                <a:cxn ang="0">
                  <a:pos x="connsiteX1071" y="connsiteY1071"/>
                </a:cxn>
                <a:cxn ang="0">
                  <a:pos x="connsiteX1072" y="connsiteY1072"/>
                </a:cxn>
              </a:cxnLst>
              <a:rect l="l" t="t" r="r" b="b"/>
              <a:pathLst>
                <a:path w="3147159" h="2351202">
                  <a:moveTo>
                    <a:pt x="372997" y="2019105"/>
                  </a:moveTo>
                  <a:lnTo>
                    <a:pt x="392018" y="2021922"/>
                  </a:lnTo>
                  <a:lnTo>
                    <a:pt x="384369" y="2031190"/>
                  </a:lnTo>
                  <a:lnTo>
                    <a:pt x="390772" y="2037666"/>
                  </a:lnTo>
                  <a:lnTo>
                    <a:pt x="393964" y="2047916"/>
                  </a:lnTo>
                  <a:lnTo>
                    <a:pt x="377924" y="2055729"/>
                  </a:lnTo>
                  <a:lnTo>
                    <a:pt x="369344" y="2058626"/>
                  </a:lnTo>
                  <a:lnTo>
                    <a:pt x="360224" y="2065071"/>
                  </a:lnTo>
                  <a:lnTo>
                    <a:pt x="363443" y="2049180"/>
                  </a:lnTo>
                  <a:lnTo>
                    <a:pt x="357183" y="2032847"/>
                  </a:lnTo>
                  <a:lnTo>
                    <a:pt x="351352" y="2028146"/>
                  </a:lnTo>
                  <a:close/>
                  <a:moveTo>
                    <a:pt x="919388" y="1667735"/>
                  </a:moveTo>
                  <a:lnTo>
                    <a:pt x="926386" y="1668134"/>
                  </a:lnTo>
                  <a:lnTo>
                    <a:pt x="940713" y="1697277"/>
                  </a:lnTo>
                  <a:lnTo>
                    <a:pt x="937141" y="1702906"/>
                  </a:lnTo>
                  <a:lnTo>
                    <a:pt x="935557" y="1716317"/>
                  </a:lnTo>
                  <a:lnTo>
                    <a:pt x="929504" y="1710198"/>
                  </a:lnTo>
                  <a:lnTo>
                    <a:pt x="914446" y="1703280"/>
                  </a:lnTo>
                  <a:lnTo>
                    <a:pt x="906667" y="1693576"/>
                  </a:lnTo>
                  <a:lnTo>
                    <a:pt x="906833" y="1684301"/>
                  </a:lnTo>
                  <a:close/>
                  <a:moveTo>
                    <a:pt x="748455" y="1531603"/>
                  </a:moveTo>
                  <a:lnTo>
                    <a:pt x="754600" y="1532487"/>
                  </a:lnTo>
                  <a:lnTo>
                    <a:pt x="753182" y="1549556"/>
                  </a:lnTo>
                  <a:lnTo>
                    <a:pt x="737522" y="1568320"/>
                  </a:lnTo>
                  <a:lnTo>
                    <a:pt x="734201" y="1585064"/>
                  </a:lnTo>
                  <a:lnTo>
                    <a:pt x="734999" y="1587243"/>
                  </a:lnTo>
                  <a:lnTo>
                    <a:pt x="739204" y="1598727"/>
                  </a:lnTo>
                  <a:lnTo>
                    <a:pt x="740284" y="1615397"/>
                  </a:lnTo>
                  <a:lnTo>
                    <a:pt x="751328" y="1640906"/>
                  </a:lnTo>
                  <a:lnTo>
                    <a:pt x="735116" y="1662806"/>
                  </a:lnTo>
                  <a:lnTo>
                    <a:pt x="733446" y="1680661"/>
                  </a:lnTo>
                  <a:lnTo>
                    <a:pt x="732629" y="1683270"/>
                  </a:lnTo>
                  <a:lnTo>
                    <a:pt x="726036" y="1704274"/>
                  </a:lnTo>
                  <a:lnTo>
                    <a:pt x="722691" y="1720208"/>
                  </a:lnTo>
                  <a:lnTo>
                    <a:pt x="713219" y="1751229"/>
                  </a:lnTo>
                  <a:lnTo>
                    <a:pt x="713667" y="1739131"/>
                  </a:lnTo>
                  <a:lnTo>
                    <a:pt x="709689" y="1713192"/>
                  </a:lnTo>
                  <a:lnTo>
                    <a:pt x="702679" y="1711498"/>
                  </a:lnTo>
                  <a:lnTo>
                    <a:pt x="693219" y="1721061"/>
                  </a:lnTo>
                  <a:lnTo>
                    <a:pt x="685423" y="1714880"/>
                  </a:lnTo>
                  <a:lnTo>
                    <a:pt x="687946" y="1705550"/>
                  </a:lnTo>
                  <a:lnTo>
                    <a:pt x="682630" y="1703961"/>
                  </a:lnTo>
                  <a:lnTo>
                    <a:pt x="674643" y="1701579"/>
                  </a:lnTo>
                  <a:lnTo>
                    <a:pt x="666479" y="1704955"/>
                  </a:lnTo>
                  <a:lnTo>
                    <a:pt x="662992" y="1717697"/>
                  </a:lnTo>
                  <a:lnTo>
                    <a:pt x="654895" y="1728684"/>
                  </a:lnTo>
                  <a:lnTo>
                    <a:pt x="649904" y="1735442"/>
                  </a:lnTo>
                  <a:lnTo>
                    <a:pt x="649413" y="1746447"/>
                  </a:lnTo>
                  <a:lnTo>
                    <a:pt x="660506" y="1767997"/>
                  </a:lnTo>
                  <a:lnTo>
                    <a:pt x="663790" y="1803732"/>
                  </a:lnTo>
                  <a:lnTo>
                    <a:pt x="664680" y="1805850"/>
                  </a:lnTo>
                  <a:lnTo>
                    <a:pt x="675791" y="1832286"/>
                  </a:lnTo>
                  <a:lnTo>
                    <a:pt x="677436" y="1836195"/>
                  </a:lnTo>
                  <a:lnTo>
                    <a:pt x="698707" y="1858531"/>
                  </a:lnTo>
                  <a:lnTo>
                    <a:pt x="704097" y="1885280"/>
                  </a:lnTo>
                  <a:lnTo>
                    <a:pt x="701070" y="1897218"/>
                  </a:lnTo>
                  <a:lnTo>
                    <a:pt x="695460" y="1881174"/>
                  </a:lnTo>
                  <a:lnTo>
                    <a:pt x="688173" y="1883629"/>
                  </a:lnTo>
                  <a:lnTo>
                    <a:pt x="677799" y="1886293"/>
                  </a:lnTo>
                  <a:lnTo>
                    <a:pt x="677013" y="1896187"/>
                  </a:lnTo>
                  <a:lnTo>
                    <a:pt x="688529" y="1902607"/>
                  </a:lnTo>
                  <a:lnTo>
                    <a:pt x="684048" y="1911182"/>
                  </a:lnTo>
                  <a:lnTo>
                    <a:pt x="665165" y="1921181"/>
                  </a:lnTo>
                  <a:lnTo>
                    <a:pt x="658885" y="1943338"/>
                  </a:lnTo>
                  <a:lnTo>
                    <a:pt x="658124" y="1946033"/>
                  </a:lnTo>
                  <a:lnTo>
                    <a:pt x="661697" y="1965883"/>
                  </a:lnTo>
                  <a:lnTo>
                    <a:pt x="650432" y="1974507"/>
                  </a:lnTo>
                  <a:lnTo>
                    <a:pt x="651507" y="1986267"/>
                  </a:lnTo>
                  <a:lnTo>
                    <a:pt x="651703" y="1988421"/>
                  </a:lnTo>
                  <a:lnTo>
                    <a:pt x="638910" y="1997585"/>
                  </a:lnTo>
                  <a:lnTo>
                    <a:pt x="629678" y="2008320"/>
                  </a:lnTo>
                  <a:lnTo>
                    <a:pt x="614018" y="2017447"/>
                  </a:lnTo>
                  <a:lnTo>
                    <a:pt x="606222" y="2028753"/>
                  </a:lnTo>
                  <a:lnTo>
                    <a:pt x="600015" y="2037764"/>
                  </a:lnTo>
                  <a:lnTo>
                    <a:pt x="584748" y="2057626"/>
                  </a:lnTo>
                  <a:lnTo>
                    <a:pt x="584374" y="2058117"/>
                  </a:lnTo>
                  <a:lnTo>
                    <a:pt x="592489" y="2076764"/>
                  </a:lnTo>
                  <a:lnTo>
                    <a:pt x="563496" y="2093434"/>
                  </a:lnTo>
                  <a:lnTo>
                    <a:pt x="542201" y="2102242"/>
                  </a:lnTo>
                  <a:lnTo>
                    <a:pt x="516038" y="2099548"/>
                  </a:lnTo>
                  <a:lnTo>
                    <a:pt x="499801" y="2107987"/>
                  </a:lnTo>
                  <a:lnTo>
                    <a:pt x="451969" y="2124369"/>
                  </a:lnTo>
                  <a:lnTo>
                    <a:pt x="448906" y="2115611"/>
                  </a:lnTo>
                  <a:lnTo>
                    <a:pt x="438537" y="2099296"/>
                  </a:lnTo>
                  <a:lnTo>
                    <a:pt x="437696" y="2099038"/>
                  </a:lnTo>
                  <a:lnTo>
                    <a:pt x="436733" y="2098744"/>
                  </a:lnTo>
                  <a:lnTo>
                    <a:pt x="434136" y="2097946"/>
                  </a:lnTo>
                  <a:lnTo>
                    <a:pt x="433547" y="2097768"/>
                  </a:lnTo>
                  <a:lnTo>
                    <a:pt x="432466" y="2097436"/>
                  </a:lnTo>
                  <a:lnTo>
                    <a:pt x="432718" y="2097025"/>
                  </a:lnTo>
                  <a:lnTo>
                    <a:pt x="438083" y="2088315"/>
                  </a:lnTo>
                  <a:lnTo>
                    <a:pt x="441932" y="2078894"/>
                  </a:lnTo>
                  <a:lnTo>
                    <a:pt x="426432" y="2058252"/>
                  </a:lnTo>
                  <a:lnTo>
                    <a:pt x="417353" y="2052421"/>
                  </a:lnTo>
                  <a:lnTo>
                    <a:pt x="419004" y="2035609"/>
                  </a:lnTo>
                  <a:lnTo>
                    <a:pt x="433031" y="2030380"/>
                  </a:lnTo>
                  <a:lnTo>
                    <a:pt x="434670" y="2029772"/>
                  </a:lnTo>
                  <a:lnTo>
                    <a:pt x="429814" y="2025678"/>
                  </a:lnTo>
                  <a:lnTo>
                    <a:pt x="427482" y="2023708"/>
                  </a:lnTo>
                  <a:lnTo>
                    <a:pt x="410348" y="2032191"/>
                  </a:lnTo>
                  <a:lnTo>
                    <a:pt x="397764" y="2030030"/>
                  </a:lnTo>
                  <a:lnTo>
                    <a:pt x="402141" y="2019718"/>
                  </a:lnTo>
                  <a:lnTo>
                    <a:pt x="395689" y="2003938"/>
                  </a:lnTo>
                  <a:lnTo>
                    <a:pt x="382068" y="2003747"/>
                  </a:lnTo>
                  <a:lnTo>
                    <a:pt x="382810" y="2010849"/>
                  </a:lnTo>
                  <a:lnTo>
                    <a:pt x="376933" y="2015839"/>
                  </a:lnTo>
                  <a:lnTo>
                    <a:pt x="366200" y="2004515"/>
                  </a:lnTo>
                  <a:lnTo>
                    <a:pt x="362760" y="2000887"/>
                  </a:lnTo>
                  <a:lnTo>
                    <a:pt x="341685" y="1986119"/>
                  </a:lnTo>
                  <a:lnTo>
                    <a:pt x="334733" y="1995891"/>
                  </a:lnTo>
                  <a:lnTo>
                    <a:pt x="314200" y="2014114"/>
                  </a:lnTo>
                  <a:lnTo>
                    <a:pt x="301599" y="2020099"/>
                  </a:lnTo>
                  <a:lnTo>
                    <a:pt x="304987" y="2000194"/>
                  </a:lnTo>
                  <a:lnTo>
                    <a:pt x="302281" y="1988992"/>
                  </a:lnTo>
                  <a:lnTo>
                    <a:pt x="309169" y="1973623"/>
                  </a:lnTo>
                  <a:lnTo>
                    <a:pt x="325586" y="1969873"/>
                  </a:lnTo>
                  <a:lnTo>
                    <a:pt x="336752" y="1956989"/>
                  </a:lnTo>
                  <a:lnTo>
                    <a:pt x="352599" y="1956449"/>
                  </a:lnTo>
                  <a:lnTo>
                    <a:pt x="360598" y="1951195"/>
                  </a:lnTo>
                  <a:lnTo>
                    <a:pt x="359357" y="1939330"/>
                  </a:lnTo>
                  <a:lnTo>
                    <a:pt x="355143" y="1923722"/>
                  </a:lnTo>
                  <a:lnTo>
                    <a:pt x="350995" y="1906210"/>
                  </a:lnTo>
                  <a:lnTo>
                    <a:pt x="342109" y="1894653"/>
                  </a:lnTo>
                  <a:lnTo>
                    <a:pt x="353151" y="1888478"/>
                  </a:lnTo>
                  <a:lnTo>
                    <a:pt x="361898" y="1897887"/>
                  </a:lnTo>
                  <a:lnTo>
                    <a:pt x="373682" y="1890681"/>
                  </a:lnTo>
                  <a:lnTo>
                    <a:pt x="382356" y="1879247"/>
                  </a:lnTo>
                  <a:lnTo>
                    <a:pt x="391355" y="1879308"/>
                  </a:lnTo>
                  <a:lnTo>
                    <a:pt x="410422" y="1879449"/>
                  </a:lnTo>
                  <a:lnTo>
                    <a:pt x="419440" y="1885747"/>
                  </a:lnTo>
                  <a:lnTo>
                    <a:pt x="433614" y="1884316"/>
                  </a:lnTo>
                  <a:lnTo>
                    <a:pt x="450962" y="1876853"/>
                  </a:lnTo>
                  <a:lnTo>
                    <a:pt x="451711" y="1876435"/>
                  </a:lnTo>
                  <a:lnTo>
                    <a:pt x="466579" y="1868100"/>
                  </a:lnTo>
                  <a:lnTo>
                    <a:pt x="476573" y="1858095"/>
                  </a:lnTo>
                  <a:lnTo>
                    <a:pt x="476302" y="1852762"/>
                  </a:lnTo>
                  <a:lnTo>
                    <a:pt x="475713" y="1841014"/>
                  </a:lnTo>
                  <a:lnTo>
                    <a:pt x="466524" y="1836281"/>
                  </a:lnTo>
                  <a:lnTo>
                    <a:pt x="449120" y="1835981"/>
                  </a:lnTo>
                  <a:lnTo>
                    <a:pt x="441343" y="1829861"/>
                  </a:lnTo>
                  <a:lnTo>
                    <a:pt x="422687" y="1829290"/>
                  </a:lnTo>
                  <a:lnTo>
                    <a:pt x="415941" y="1822680"/>
                  </a:lnTo>
                  <a:lnTo>
                    <a:pt x="429299" y="1804248"/>
                  </a:lnTo>
                  <a:lnTo>
                    <a:pt x="448187" y="1810938"/>
                  </a:lnTo>
                  <a:lnTo>
                    <a:pt x="457266" y="1804260"/>
                  </a:lnTo>
                  <a:lnTo>
                    <a:pt x="457291" y="1797386"/>
                  </a:lnTo>
                  <a:lnTo>
                    <a:pt x="457297" y="1794495"/>
                  </a:lnTo>
                  <a:lnTo>
                    <a:pt x="439341" y="1794458"/>
                  </a:lnTo>
                  <a:lnTo>
                    <a:pt x="449961" y="1775179"/>
                  </a:lnTo>
                  <a:lnTo>
                    <a:pt x="458451" y="1758944"/>
                  </a:lnTo>
                  <a:lnTo>
                    <a:pt x="458015" y="1744127"/>
                  </a:lnTo>
                  <a:lnTo>
                    <a:pt x="457929" y="1741230"/>
                  </a:lnTo>
                  <a:lnTo>
                    <a:pt x="451699" y="1724375"/>
                  </a:lnTo>
                  <a:lnTo>
                    <a:pt x="454891" y="1716752"/>
                  </a:lnTo>
                  <a:lnTo>
                    <a:pt x="446008" y="1707091"/>
                  </a:lnTo>
                  <a:lnTo>
                    <a:pt x="454553" y="1701892"/>
                  </a:lnTo>
                  <a:lnTo>
                    <a:pt x="463190" y="1701567"/>
                  </a:lnTo>
                  <a:lnTo>
                    <a:pt x="480244" y="1695675"/>
                  </a:lnTo>
                  <a:lnTo>
                    <a:pt x="500157" y="1700689"/>
                  </a:lnTo>
                  <a:lnTo>
                    <a:pt x="516462" y="1695484"/>
                  </a:lnTo>
                  <a:lnTo>
                    <a:pt x="522864" y="1694834"/>
                  </a:lnTo>
                  <a:lnTo>
                    <a:pt x="539875" y="1693103"/>
                  </a:lnTo>
                  <a:lnTo>
                    <a:pt x="550384" y="1698142"/>
                  </a:lnTo>
                  <a:lnTo>
                    <a:pt x="560194" y="1693539"/>
                  </a:lnTo>
                  <a:lnTo>
                    <a:pt x="567793" y="1686136"/>
                  </a:lnTo>
                  <a:lnTo>
                    <a:pt x="573447" y="1680625"/>
                  </a:lnTo>
                  <a:lnTo>
                    <a:pt x="590586" y="1680944"/>
                  </a:lnTo>
                  <a:lnTo>
                    <a:pt x="612287" y="1670976"/>
                  </a:lnTo>
                  <a:lnTo>
                    <a:pt x="628370" y="1672854"/>
                  </a:lnTo>
                  <a:lnTo>
                    <a:pt x="637179" y="1668011"/>
                  </a:lnTo>
                  <a:lnTo>
                    <a:pt x="642127" y="1665292"/>
                  </a:lnTo>
                  <a:lnTo>
                    <a:pt x="649260" y="1638819"/>
                  </a:lnTo>
                  <a:lnTo>
                    <a:pt x="652691" y="1615336"/>
                  </a:lnTo>
                  <a:lnTo>
                    <a:pt x="674103" y="1591545"/>
                  </a:lnTo>
                  <a:lnTo>
                    <a:pt x="683452" y="1566589"/>
                  </a:lnTo>
                  <a:lnTo>
                    <a:pt x="692016" y="1579055"/>
                  </a:lnTo>
                  <a:lnTo>
                    <a:pt x="713231" y="1574783"/>
                  </a:lnTo>
                  <a:lnTo>
                    <a:pt x="724526" y="1578251"/>
                  </a:lnTo>
                  <a:lnTo>
                    <a:pt x="739492" y="1563606"/>
                  </a:lnTo>
                  <a:lnTo>
                    <a:pt x="746288" y="1551594"/>
                  </a:lnTo>
                  <a:close/>
                  <a:moveTo>
                    <a:pt x="1722021" y="1331428"/>
                  </a:moveTo>
                  <a:lnTo>
                    <a:pt x="1735691" y="1333895"/>
                  </a:lnTo>
                  <a:lnTo>
                    <a:pt x="1744095" y="1335184"/>
                  </a:lnTo>
                  <a:lnTo>
                    <a:pt x="1748306" y="1344943"/>
                  </a:lnTo>
                  <a:lnTo>
                    <a:pt x="1759970" y="1355599"/>
                  </a:lnTo>
                  <a:lnTo>
                    <a:pt x="1741345" y="1369409"/>
                  </a:lnTo>
                  <a:lnTo>
                    <a:pt x="1722125" y="1372331"/>
                  </a:lnTo>
                  <a:lnTo>
                    <a:pt x="1703137" y="1361595"/>
                  </a:lnTo>
                  <a:lnTo>
                    <a:pt x="1697176" y="1354224"/>
                  </a:lnTo>
                  <a:lnTo>
                    <a:pt x="1694831" y="1337854"/>
                  </a:lnTo>
                  <a:close/>
                  <a:moveTo>
                    <a:pt x="1896837" y="1320785"/>
                  </a:moveTo>
                  <a:lnTo>
                    <a:pt x="1918034" y="1325449"/>
                  </a:lnTo>
                  <a:lnTo>
                    <a:pt x="1920127" y="1330237"/>
                  </a:lnTo>
                  <a:lnTo>
                    <a:pt x="1931693" y="1356685"/>
                  </a:lnTo>
                  <a:lnTo>
                    <a:pt x="1953651" y="1375436"/>
                  </a:lnTo>
                  <a:lnTo>
                    <a:pt x="1949317" y="1382311"/>
                  </a:lnTo>
                  <a:lnTo>
                    <a:pt x="1959176" y="1376762"/>
                  </a:lnTo>
                  <a:lnTo>
                    <a:pt x="1968187" y="1385091"/>
                  </a:lnTo>
                  <a:lnTo>
                    <a:pt x="1973491" y="1390002"/>
                  </a:lnTo>
                  <a:lnTo>
                    <a:pt x="1971582" y="1393887"/>
                  </a:lnTo>
                  <a:lnTo>
                    <a:pt x="1991797" y="1404849"/>
                  </a:lnTo>
                  <a:lnTo>
                    <a:pt x="1994584" y="1406359"/>
                  </a:lnTo>
                  <a:lnTo>
                    <a:pt x="2012656" y="1421753"/>
                  </a:lnTo>
                  <a:lnTo>
                    <a:pt x="2025031" y="1436957"/>
                  </a:lnTo>
                  <a:lnTo>
                    <a:pt x="2032551" y="1446765"/>
                  </a:lnTo>
                  <a:lnTo>
                    <a:pt x="2038917" y="1455076"/>
                  </a:lnTo>
                  <a:lnTo>
                    <a:pt x="2050427" y="1460907"/>
                  </a:lnTo>
                  <a:lnTo>
                    <a:pt x="2067511" y="1474373"/>
                  </a:lnTo>
                  <a:lnTo>
                    <a:pt x="2087597" y="1490215"/>
                  </a:lnTo>
                  <a:lnTo>
                    <a:pt x="2097824" y="1495334"/>
                  </a:lnTo>
                  <a:lnTo>
                    <a:pt x="2113336" y="1503105"/>
                  </a:lnTo>
                  <a:lnTo>
                    <a:pt x="2136522" y="1509451"/>
                  </a:lnTo>
                  <a:lnTo>
                    <a:pt x="2156362" y="1510887"/>
                  </a:lnTo>
                  <a:lnTo>
                    <a:pt x="2178001" y="1505799"/>
                  </a:lnTo>
                  <a:lnTo>
                    <a:pt x="2213483" y="1502927"/>
                  </a:lnTo>
                  <a:lnTo>
                    <a:pt x="2220082" y="1503645"/>
                  </a:lnTo>
                  <a:lnTo>
                    <a:pt x="2212335" y="1521653"/>
                  </a:lnTo>
                  <a:lnTo>
                    <a:pt x="2212783" y="1534414"/>
                  </a:lnTo>
                  <a:lnTo>
                    <a:pt x="2202384" y="1536347"/>
                  </a:lnTo>
                  <a:lnTo>
                    <a:pt x="2195576" y="1554626"/>
                  </a:lnTo>
                  <a:lnTo>
                    <a:pt x="2204520" y="1557020"/>
                  </a:lnTo>
                  <a:lnTo>
                    <a:pt x="2184699" y="1591079"/>
                  </a:lnTo>
                  <a:lnTo>
                    <a:pt x="2183299" y="1629042"/>
                  </a:lnTo>
                  <a:lnTo>
                    <a:pt x="2177719" y="1650616"/>
                  </a:lnTo>
                  <a:lnTo>
                    <a:pt x="2175331" y="1676966"/>
                  </a:lnTo>
                  <a:lnTo>
                    <a:pt x="2180352" y="1693754"/>
                  </a:lnTo>
                  <a:lnTo>
                    <a:pt x="2180530" y="1726697"/>
                  </a:lnTo>
                  <a:lnTo>
                    <a:pt x="2182513" y="1744994"/>
                  </a:lnTo>
                  <a:lnTo>
                    <a:pt x="2187713" y="1792918"/>
                  </a:lnTo>
                  <a:lnTo>
                    <a:pt x="2194103" y="1845532"/>
                  </a:lnTo>
                  <a:lnTo>
                    <a:pt x="2194324" y="1856053"/>
                  </a:lnTo>
                  <a:lnTo>
                    <a:pt x="2207141" y="1900564"/>
                  </a:lnTo>
                  <a:lnTo>
                    <a:pt x="2211316" y="1920684"/>
                  </a:lnTo>
                  <a:lnTo>
                    <a:pt x="2212384" y="1925853"/>
                  </a:lnTo>
                  <a:lnTo>
                    <a:pt x="2220162" y="1951558"/>
                  </a:lnTo>
                  <a:lnTo>
                    <a:pt x="2234084" y="1974551"/>
                  </a:lnTo>
                  <a:lnTo>
                    <a:pt x="2254532" y="2000324"/>
                  </a:lnTo>
                  <a:lnTo>
                    <a:pt x="2259400" y="2017663"/>
                  </a:lnTo>
                  <a:lnTo>
                    <a:pt x="2257927" y="2035574"/>
                  </a:lnTo>
                  <a:lnTo>
                    <a:pt x="2248129" y="2043191"/>
                  </a:lnTo>
                  <a:lnTo>
                    <a:pt x="2226392" y="2032155"/>
                  </a:lnTo>
                  <a:lnTo>
                    <a:pt x="2202132" y="2031645"/>
                  </a:lnTo>
                  <a:lnTo>
                    <a:pt x="2178695" y="2029546"/>
                  </a:lnTo>
                  <a:lnTo>
                    <a:pt x="2157117" y="2023482"/>
                  </a:lnTo>
                  <a:lnTo>
                    <a:pt x="2155313" y="2022979"/>
                  </a:lnTo>
                  <a:lnTo>
                    <a:pt x="2146786" y="2015576"/>
                  </a:lnTo>
                  <a:lnTo>
                    <a:pt x="2134926" y="2016681"/>
                  </a:lnTo>
                  <a:lnTo>
                    <a:pt x="2119506" y="2031756"/>
                  </a:lnTo>
                  <a:lnTo>
                    <a:pt x="2115497" y="2043829"/>
                  </a:lnTo>
                  <a:lnTo>
                    <a:pt x="2098444" y="2049089"/>
                  </a:lnTo>
                  <a:lnTo>
                    <a:pt x="2084638" y="2041257"/>
                  </a:lnTo>
                  <a:lnTo>
                    <a:pt x="2075086" y="2031744"/>
                  </a:lnTo>
                  <a:lnTo>
                    <a:pt x="2075663" y="2017301"/>
                  </a:lnTo>
                  <a:lnTo>
                    <a:pt x="2059924" y="2018694"/>
                  </a:lnTo>
                  <a:lnTo>
                    <a:pt x="2058837" y="2018793"/>
                  </a:lnTo>
                  <a:lnTo>
                    <a:pt x="2049052" y="2019848"/>
                  </a:lnTo>
                  <a:lnTo>
                    <a:pt x="2033177" y="2024016"/>
                  </a:lnTo>
                  <a:lnTo>
                    <a:pt x="2014313" y="2036734"/>
                  </a:lnTo>
                  <a:lnTo>
                    <a:pt x="2005099" y="2056485"/>
                  </a:lnTo>
                  <a:lnTo>
                    <a:pt x="1994129" y="2062899"/>
                  </a:lnTo>
                  <a:lnTo>
                    <a:pt x="1982546" y="2069749"/>
                  </a:lnTo>
                  <a:lnTo>
                    <a:pt x="1978997" y="2058787"/>
                  </a:lnTo>
                  <a:lnTo>
                    <a:pt x="1967837" y="2053011"/>
                  </a:lnTo>
                  <a:lnTo>
                    <a:pt x="1952871" y="2058093"/>
                  </a:lnTo>
                  <a:lnTo>
                    <a:pt x="1943958" y="2067263"/>
                  </a:lnTo>
                  <a:lnTo>
                    <a:pt x="1928709" y="2068436"/>
                  </a:lnTo>
                  <a:lnTo>
                    <a:pt x="1923080" y="2073727"/>
                  </a:lnTo>
                  <a:lnTo>
                    <a:pt x="1919409" y="2077182"/>
                  </a:lnTo>
                  <a:lnTo>
                    <a:pt x="1917242" y="2090992"/>
                  </a:lnTo>
                  <a:lnTo>
                    <a:pt x="1909710" y="2097351"/>
                  </a:lnTo>
                  <a:lnTo>
                    <a:pt x="1898028" y="2098125"/>
                  </a:lnTo>
                  <a:lnTo>
                    <a:pt x="1887611" y="2099395"/>
                  </a:lnTo>
                  <a:lnTo>
                    <a:pt x="1872141" y="2112647"/>
                  </a:lnTo>
                  <a:lnTo>
                    <a:pt x="1864210" y="2125174"/>
                  </a:lnTo>
                  <a:lnTo>
                    <a:pt x="1848428" y="2123339"/>
                  </a:lnTo>
                  <a:lnTo>
                    <a:pt x="1853719" y="2135050"/>
                  </a:lnTo>
                  <a:lnTo>
                    <a:pt x="1835420" y="2143109"/>
                  </a:lnTo>
                  <a:lnTo>
                    <a:pt x="1831914" y="2144951"/>
                  </a:lnTo>
                  <a:lnTo>
                    <a:pt x="1826089" y="2148013"/>
                  </a:lnTo>
                  <a:lnTo>
                    <a:pt x="1813750" y="2154213"/>
                  </a:lnTo>
                  <a:lnTo>
                    <a:pt x="1798232" y="2151807"/>
                  </a:lnTo>
                  <a:lnTo>
                    <a:pt x="1783615" y="2155097"/>
                  </a:lnTo>
                  <a:lnTo>
                    <a:pt x="1766820" y="2158632"/>
                  </a:lnTo>
                  <a:lnTo>
                    <a:pt x="1748668" y="2156969"/>
                  </a:lnTo>
                  <a:lnTo>
                    <a:pt x="1738594" y="2165598"/>
                  </a:lnTo>
                  <a:lnTo>
                    <a:pt x="1730724" y="2165003"/>
                  </a:lnTo>
                  <a:lnTo>
                    <a:pt x="1716796" y="2163941"/>
                  </a:lnTo>
                  <a:lnTo>
                    <a:pt x="1692959" y="2176414"/>
                  </a:lnTo>
                  <a:lnTo>
                    <a:pt x="1696925" y="2182152"/>
                  </a:lnTo>
                  <a:lnTo>
                    <a:pt x="1709620" y="2178132"/>
                  </a:lnTo>
                  <a:lnTo>
                    <a:pt x="1725709" y="2180612"/>
                  </a:lnTo>
                  <a:lnTo>
                    <a:pt x="1734573" y="2181361"/>
                  </a:lnTo>
                  <a:lnTo>
                    <a:pt x="1741007" y="2181907"/>
                  </a:lnTo>
                  <a:lnTo>
                    <a:pt x="1754039" y="2167980"/>
                  </a:lnTo>
                  <a:lnTo>
                    <a:pt x="1766550" y="2168741"/>
                  </a:lnTo>
                  <a:lnTo>
                    <a:pt x="1789557" y="2165715"/>
                  </a:lnTo>
                  <a:lnTo>
                    <a:pt x="1791418" y="2165476"/>
                  </a:lnTo>
                  <a:lnTo>
                    <a:pt x="1813376" y="2166034"/>
                  </a:lnTo>
                  <a:lnTo>
                    <a:pt x="1832571" y="2160056"/>
                  </a:lnTo>
                  <a:lnTo>
                    <a:pt x="1844536" y="2160535"/>
                  </a:lnTo>
                  <a:lnTo>
                    <a:pt x="1860484" y="2156140"/>
                  </a:lnTo>
                  <a:lnTo>
                    <a:pt x="1869581" y="2144981"/>
                  </a:lnTo>
                  <a:lnTo>
                    <a:pt x="1884965" y="2149640"/>
                  </a:lnTo>
                  <a:lnTo>
                    <a:pt x="1886291" y="2141391"/>
                  </a:lnTo>
                  <a:lnTo>
                    <a:pt x="1893215" y="2128311"/>
                  </a:lnTo>
                  <a:lnTo>
                    <a:pt x="1904468" y="2125549"/>
                  </a:lnTo>
                  <a:lnTo>
                    <a:pt x="1911760" y="2115231"/>
                  </a:lnTo>
                  <a:lnTo>
                    <a:pt x="1923706" y="2116919"/>
                  </a:lnTo>
                  <a:lnTo>
                    <a:pt x="1936622" y="2110468"/>
                  </a:lnTo>
                  <a:lnTo>
                    <a:pt x="1937193" y="2100611"/>
                  </a:lnTo>
                  <a:lnTo>
                    <a:pt x="1945910" y="2089961"/>
                  </a:lnTo>
                  <a:lnTo>
                    <a:pt x="1953061" y="2081233"/>
                  </a:lnTo>
                  <a:lnTo>
                    <a:pt x="1961784" y="2074248"/>
                  </a:lnTo>
                  <a:lnTo>
                    <a:pt x="1981527" y="2089888"/>
                  </a:lnTo>
                  <a:lnTo>
                    <a:pt x="1995461" y="2089704"/>
                  </a:lnTo>
                  <a:lnTo>
                    <a:pt x="2008973" y="2077827"/>
                  </a:lnTo>
                  <a:lnTo>
                    <a:pt x="2022232" y="2062623"/>
                  </a:lnTo>
                  <a:lnTo>
                    <a:pt x="2021385" y="2049212"/>
                  </a:lnTo>
                  <a:lnTo>
                    <a:pt x="2029015" y="2030995"/>
                  </a:lnTo>
                  <a:lnTo>
                    <a:pt x="2035154" y="2037243"/>
                  </a:lnTo>
                  <a:lnTo>
                    <a:pt x="2047812" y="2036028"/>
                  </a:lnTo>
                  <a:lnTo>
                    <a:pt x="2051133" y="2041122"/>
                  </a:lnTo>
                  <a:lnTo>
                    <a:pt x="2065860" y="2046523"/>
                  </a:lnTo>
                  <a:lnTo>
                    <a:pt x="2077505" y="2042871"/>
                  </a:lnTo>
                  <a:lnTo>
                    <a:pt x="2084472" y="2054564"/>
                  </a:lnTo>
                  <a:lnTo>
                    <a:pt x="2097805" y="2067540"/>
                  </a:lnTo>
                  <a:lnTo>
                    <a:pt x="2106142" y="2082694"/>
                  </a:lnTo>
                  <a:lnTo>
                    <a:pt x="2110869" y="2084781"/>
                  </a:lnTo>
                  <a:lnTo>
                    <a:pt x="2113465" y="2096382"/>
                  </a:lnTo>
                  <a:lnTo>
                    <a:pt x="2090881" y="2108823"/>
                  </a:lnTo>
                  <a:lnTo>
                    <a:pt x="2077179" y="2123965"/>
                  </a:lnTo>
                  <a:lnTo>
                    <a:pt x="2072287" y="2147234"/>
                  </a:lnTo>
                  <a:lnTo>
                    <a:pt x="2048395" y="2155643"/>
                  </a:lnTo>
                  <a:lnTo>
                    <a:pt x="2037849" y="2158282"/>
                  </a:lnTo>
                  <a:lnTo>
                    <a:pt x="2037560" y="2179102"/>
                  </a:lnTo>
                  <a:lnTo>
                    <a:pt x="2018850" y="2206268"/>
                  </a:lnTo>
                  <a:lnTo>
                    <a:pt x="1998273" y="2213867"/>
                  </a:lnTo>
                  <a:lnTo>
                    <a:pt x="1993626" y="2218875"/>
                  </a:lnTo>
                  <a:lnTo>
                    <a:pt x="1989458" y="2222073"/>
                  </a:lnTo>
                  <a:lnTo>
                    <a:pt x="1950084" y="2248509"/>
                  </a:lnTo>
                  <a:lnTo>
                    <a:pt x="1917402" y="2256777"/>
                  </a:lnTo>
                  <a:lnTo>
                    <a:pt x="1908875" y="2263866"/>
                  </a:lnTo>
                  <a:lnTo>
                    <a:pt x="1868225" y="2260484"/>
                  </a:lnTo>
                  <a:lnTo>
                    <a:pt x="1850754" y="2289915"/>
                  </a:lnTo>
                  <a:lnTo>
                    <a:pt x="1810454" y="2300393"/>
                  </a:lnTo>
                  <a:lnTo>
                    <a:pt x="1802645" y="2305180"/>
                  </a:lnTo>
                  <a:lnTo>
                    <a:pt x="1786077" y="2304186"/>
                  </a:lnTo>
                  <a:lnTo>
                    <a:pt x="1777428" y="2332942"/>
                  </a:lnTo>
                  <a:lnTo>
                    <a:pt x="1767250" y="2342100"/>
                  </a:lnTo>
                  <a:lnTo>
                    <a:pt x="1726912" y="2351202"/>
                  </a:lnTo>
                  <a:lnTo>
                    <a:pt x="1686913" y="2329940"/>
                  </a:lnTo>
                  <a:lnTo>
                    <a:pt x="1638644" y="2342609"/>
                  </a:lnTo>
                  <a:lnTo>
                    <a:pt x="1639424" y="2340811"/>
                  </a:lnTo>
                  <a:lnTo>
                    <a:pt x="1597552" y="2285208"/>
                  </a:lnTo>
                  <a:lnTo>
                    <a:pt x="1556564" y="2279481"/>
                  </a:lnTo>
                  <a:lnTo>
                    <a:pt x="1523182" y="2296121"/>
                  </a:lnTo>
                  <a:lnTo>
                    <a:pt x="1520542" y="2276412"/>
                  </a:lnTo>
                  <a:lnTo>
                    <a:pt x="1531389" y="2237160"/>
                  </a:lnTo>
                  <a:lnTo>
                    <a:pt x="1557884" y="2222797"/>
                  </a:lnTo>
                  <a:lnTo>
                    <a:pt x="1551260" y="2201468"/>
                  </a:lnTo>
                  <a:lnTo>
                    <a:pt x="1503329" y="2195079"/>
                  </a:lnTo>
                  <a:lnTo>
                    <a:pt x="1472611" y="2201278"/>
                  </a:lnTo>
                  <a:lnTo>
                    <a:pt x="1451813" y="2195938"/>
                  </a:lnTo>
                  <a:lnTo>
                    <a:pt x="1441273" y="2184153"/>
                  </a:lnTo>
                  <a:lnTo>
                    <a:pt x="1441034" y="2163530"/>
                  </a:lnTo>
                  <a:lnTo>
                    <a:pt x="1401531" y="2159043"/>
                  </a:lnTo>
                  <a:lnTo>
                    <a:pt x="1398462" y="2147940"/>
                  </a:lnTo>
                  <a:lnTo>
                    <a:pt x="1408216" y="2139304"/>
                  </a:lnTo>
                  <a:lnTo>
                    <a:pt x="1403103" y="2119761"/>
                  </a:lnTo>
                  <a:lnTo>
                    <a:pt x="1396670" y="2122854"/>
                  </a:lnTo>
                  <a:lnTo>
                    <a:pt x="1389291" y="2109314"/>
                  </a:lnTo>
                  <a:lnTo>
                    <a:pt x="1394656" y="2101310"/>
                  </a:lnTo>
                  <a:lnTo>
                    <a:pt x="1384938" y="2100611"/>
                  </a:lnTo>
                  <a:lnTo>
                    <a:pt x="1373085" y="2098198"/>
                  </a:lnTo>
                  <a:lnTo>
                    <a:pt x="1365651" y="2098438"/>
                  </a:lnTo>
                  <a:lnTo>
                    <a:pt x="1361464" y="2108811"/>
                  </a:lnTo>
                  <a:lnTo>
                    <a:pt x="1343202" y="2113445"/>
                  </a:lnTo>
                  <a:lnTo>
                    <a:pt x="1341845" y="2118656"/>
                  </a:lnTo>
                  <a:lnTo>
                    <a:pt x="1326805" y="2156926"/>
                  </a:lnTo>
                  <a:lnTo>
                    <a:pt x="1313896" y="2186302"/>
                  </a:lnTo>
                  <a:lnTo>
                    <a:pt x="1293797" y="2182177"/>
                  </a:lnTo>
                  <a:lnTo>
                    <a:pt x="1284491" y="2172283"/>
                  </a:lnTo>
                  <a:lnTo>
                    <a:pt x="1252460" y="2147111"/>
                  </a:lnTo>
                  <a:lnTo>
                    <a:pt x="1256272" y="2131957"/>
                  </a:lnTo>
                  <a:lnTo>
                    <a:pt x="1218396" y="2130637"/>
                  </a:lnTo>
                  <a:lnTo>
                    <a:pt x="1199139" y="2123192"/>
                  </a:lnTo>
                  <a:lnTo>
                    <a:pt x="1174824" y="2118994"/>
                  </a:lnTo>
                  <a:lnTo>
                    <a:pt x="1174492" y="2117342"/>
                  </a:lnTo>
                  <a:lnTo>
                    <a:pt x="1161932" y="2082620"/>
                  </a:lnTo>
                  <a:lnTo>
                    <a:pt x="1158673" y="2079742"/>
                  </a:lnTo>
                  <a:lnTo>
                    <a:pt x="1145898" y="2068430"/>
                  </a:lnTo>
                  <a:lnTo>
                    <a:pt x="1132227" y="2067343"/>
                  </a:lnTo>
                  <a:lnTo>
                    <a:pt x="1114437" y="2074488"/>
                  </a:lnTo>
                  <a:lnTo>
                    <a:pt x="1101730" y="2086156"/>
                  </a:lnTo>
                  <a:lnTo>
                    <a:pt x="1084278" y="2088574"/>
                  </a:lnTo>
                  <a:lnTo>
                    <a:pt x="1080454" y="2089108"/>
                  </a:lnTo>
                  <a:lnTo>
                    <a:pt x="1071700" y="2101304"/>
                  </a:lnTo>
                  <a:lnTo>
                    <a:pt x="1045549" y="2112586"/>
                  </a:lnTo>
                  <a:lnTo>
                    <a:pt x="1024837" y="2133190"/>
                  </a:lnTo>
                  <a:lnTo>
                    <a:pt x="1010454" y="2123192"/>
                  </a:lnTo>
                  <a:lnTo>
                    <a:pt x="1003904" y="2110934"/>
                  </a:lnTo>
                  <a:lnTo>
                    <a:pt x="1006280" y="2097898"/>
                  </a:lnTo>
                  <a:lnTo>
                    <a:pt x="1019846" y="2091005"/>
                  </a:lnTo>
                  <a:lnTo>
                    <a:pt x="1028042" y="2074297"/>
                  </a:lnTo>
                  <a:lnTo>
                    <a:pt x="1045040" y="2061610"/>
                  </a:lnTo>
                  <a:lnTo>
                    <a:pt x="1050742" y="2051845"/>
                  </a:lnTo>
                  <a:lnTo>
                    <a:pt x="1055371" y="2048598"/>
                  </a:lnTo>
                  <a:lnTo>
                    <a:pt x="1060552" y="2044964"/>
                  </a:lnTo>
                  <a:lnTo>
                    <a:pt x="1070288" y="2033327"/>
                  </a:lnTo>
                  <a:lnTo>
                    <a:pt x="1079226" y="2016264"/>
                  </a:lnTo>
                  <a:lnTo>
                    <a:pt x="1083142" y="2008788"/>
                  </a:lnTo>
                  <a:lnTo>
                    <a:pt x="1091159" y="1990583"/>
                  </a:lnTo>
                  <a:lnTo>
                    <a:pt x="1092050" y="1967007"/>
                  </a:lnTo>
                  <a:lnTo>
                    <a:pt x="1088520" y="1956898"/>
                  </a:lnTo>
                  <a:lnTo>
                    <a:pt x="1086500" y="1951122"/>
                  </a:lnTo>
                  <a:lnTo>
                    <a:pt x="1061952" y="1939393"/>
                  </a:lnTo>
                  <a:lnTo>
                    <a:pt x="1042823" y="1934728"/>
                  </a:lnTo>
                  <a:lnTo>
                    <a:pt x="1029926" y="1935053"/>
                  </a:lnTo>
                  <a:lnTo>
                    <a:pt x="1033781" y="1909041"/>
                  </a:lnTo>
                  <a:lnTo>
                    <a:pt x="1032756" y="1895703"/>
                  </a:lnTo>
                  <a:lnTo>
                    <a:pt x="1022817" y="1876713"/>
                  </a:lnTo>
                  <a:lnTo>
                    <a:pt x="1021185" y="1867629"/>
                  </a:lnTo>
                  <a:lnTo>
                    <a:pt x="1012148" y="1859171"/>
                  </a:lnTo>
                  <a:lnTo>
                    <a:pt x="1019054" y="1848890"/>
                  </a:lnTo>
                  <a:lnTo>
                    <a:pt x="1040012" y="1817335"/>
                  </a:lnTo>
                  <a:lnTo>
                    <a:pt x="1049754" y="1798178"/>
                  </a:lnTo>
                  <a:lnTo>
                    <a:pt x="1051780" y="1794201"/>
                  </a:lnTo>
                  <a:lnTo>
                    <a:pt x="1057740" y="1771294"/>
                  </a:lnTo>
                  <a:lnTo>
                    <a:pt x="1055684" y="1746338"/>
                  </a:lnTo>
                  <a:lnTo>
                    <a:pt x="1052492" y="1740654"/>
                  </a:lnTo>
                  <a:lnTo>
                    <a:pt x="1045420" y="1728065"/>
                  </a:lnTo>
                  <a:lnTo>
                    <a:pt x="1010546" y="1704244"/>
                  </a:lnTo>
                  <a:lnTo>
                    <a:pt x="1008963" y="1689426"/>
                  </a:lnTo>
                  <a:lnTo>
                    <a:pt x="1023517" y="1638089"/>
                  </a:lnTo>
                  <a:lnTo>
                    <a:pt x="1040939" y="1620430"/>
                  </a:lnTo>
                  <a:lnTo>
                    <a:pt x="1041166" y="1618890"/>
                  </a:lnTo>
                  <a:lnTo>
                    <a:pt x="1042952" y="1606724"/>
                  </a:lnTo>
                  <a:lnTo>
                    <a:pt x="1060693" y="1597382"/>
                  </a:lnTo>
                  <a:lnTo>
                    <a:pt x="1074450" y="1578373"/>
                  </a:lnTo>
                  <a:lnTo>
                    <a:pt x="1079306" y="1571659"/>
                  </a:lnTo>
                  <a:lnTo>
                    <a:pt x="1079735" y="1570486"/>
                  </a:lnTo>
                  <a:lnTo>
                    <a:pt x="1087648" y="1548691"/>
                  </a:lnTo>
                  <a:lnTo>
                    <a:pt x="1100846" y="1540810"/>
                  </a:lnTo>
                  <a:lnTo>
                    <a:pt x="1126801" y="1534794"/>
                  </a:lnTo>
                  <a:lnTo>
                    <a:pt x="1127200" y="1534702"/>
                  </a:lnTo>
                  <a:lnTo>
                    <a:pt x="1133952" y="1520217"/>
                  </a:lnTo>
                  <a:lnTo>
                    <a:pt x="1134609" y="1516264"/>
                  </a:lnTo>
                  <a:lnTo>
                    <a:pt x="1137998" y="1495856"/>
                  </a:lnTo>
                  <a:lnTo>
                    <a:pt x="1145916" y="1484126"/>
                  </a:lnTo>
                  <a:lnTo>
                    <a:pt x="1161190" y="1478277"/>
                  </a:lnTo>
                  <a:lnTo>
                    <a:pt x="1168900" y="1480615"/>
                  </a:lnTo>
                  <a:lnTo>
                    <a:pt x="1185886" y="1477123"/>
                  </a:lnTo>
                  <a:lnTo>
                    <a:pt x="1205474" y="1466296"/>
                  </a:lnTo>
                  <a:lnTo>
                    <a:pt x="1249734" y="1457954"/>
                  </a:lnTo>
                  <a:lnTo>
                    <a:pt x="1251269" y="1457666"/>
                  </a:lnTo>
                  <a:lnTo>
                    <a:pt x="1285928" y="1447514"/>
                  </a:lnTo>
                  <a:lnTo>
                    <a:pt x="1324908" y="1451411"/>
                  </a:lnTo>
                  <a:lnTo>
                    <a:pt x="1351397" y="1449674"/>
                  </a:lnTo>
                  <a:lnTo>
                    <a:pt x="1375516" y="1455499"/>
                  </a:lnTo>
                  <a:lnTo>
                    <a:pt x="1396338" y="1466529"/>
                  </a:lnTo>
                  <a:lnTo>
                    <a:pt x="1429622" y="1484157"/>
                  </a:lnTo>
                  <a:lnTo>
                    <a:pt x="1430254" y="1484494"/>
                  </a:lnTo>
                  <a:lnTo>
                    <a:pt x="1433238" y="1487103"/>
                  </a:lnTo>
                  <a:lnTo>
                    <a:pt x="1452083" y="1503595"/>
                  </a:lnTo>
                  <a:lnTo>
                    <a:pt x="1439082" y="1516049"/>
                  </a:lnTo>
                  <a:lnTo>
                    <a:pt x="1432538" y="1537569"/>
                  </a:lnTo>
                  <a:lnTo>
                    <a:pt x="1440395" y="1557541"/>
                  </a:lnTo>
                  <a:lnTo>
                    <a:pt x="1432851" y="1566908"/>
                  </a:lnTo>
                  <a:lnTo>
                    <a:pt x="1420856" y="1546217"/>
                  </a:lnTo>
                  <a:lnTo>
                    <a:pt x="1411660" y="1553079"/>
                  </a:lnTo>
                  <a:lnTo>
                    <a:pt x="1403655" y="1566147"/>
                  </a:lnTo>
                  <a:lnTo>
                    <a:pt x="1403385" y="1566589"/>
                  </a:lnTo>
                  <a:lnTo>
                    <a:pt x="1411157" y="1582406"/>
                  </a:lnTo>
                  <a:lnTo>
                    <a:pt x="1414441" y="1590170"/>
                  </a:lnTo>
                  <a:lnTo>
                    <a:pt x="1416289" y="1594553"/>
                  </a:lnTo>
                  <a:lnTo>
                    <a:pt x="1423809" y="1604367"/>
                  </a:lnTo>
                  <a:lnTo>
                    <a:pt x="1436166" y="1625046"/>
                  </a:lnTo>
                  <a:lnTo>
                    <a:pt x="1438634" y="1622180"/>
                  </a:lnTo>
                  <a:lnTo>
                    <a:pt x="1441224" y="1619178"/>
                  </a:lnTo>
                  <a:lnTo>
                    <a:pt x="1441500" y="1598162"/>
                  </a:lnTo>
                  <a:lnTo>
                    <a:pt x="1446190" y="1578895"/>
                  </a:lnTo>
                  <a:lnTo>
                    <a:pt x="1443207" y="1560690"/>
                  </a:lnTo>
                  <a:lnTo>
                    <a:pt x="1461758" y="1548777"/>
                  </a:lnTo>
                  <a:lnTo>
                    <a:pt x="1476693" y="1548470"/>
                  </a:lnTo>
                  <a:lnTo>
                    <a:pt x="1489143" y="1540632"/>
                  </a:lnTo>
                  <a:lnTo>
                    <a:pt x="1490162" y="1538416"/>
                  </a:lnTo>
                  <a:lnTo>
                    <a:pt x="1497215" y="1523065"/>
                  </a:lnTo>
                  <a:lnTo>
                    <a:pt x="1497344" y="1522519"/>
                  </a:lnTo>
                  <a:lnTo>
                    <a:pt x="1501015" y="1507014"/>
                  </a:lnTo>
                  <a:lnTo>
                    <a:pt x="1512476" y="1500889"/>
                  </a:lnTo>
                  <a:lnTo>
                    <a:pt x="1525950" y="1481339"/>
                  </a:lnTo>
                  <a:lnTo>
                    <a:pt x="1541512" y="1458752"/>
                  </a:lnTo>
                  <a:lnTo>
                    <a:pt x="1542236" y="1456794"/>
                  </a:lnTo>
                  <a:lnTo>
                    <a:pt x="1544999" y="1449312"/>
                  </a:lnTo>
                  <a:lnTo>
                    <a:pt x="1545864" y="1446967"/>
                  </a:lnTo>
                  <a:lnTo>
                    <a:pt x="1544305" y="1426356"/>
                  </a:lnTo>
                  <a:lnTo>
                    <a:pt x="1557687" y="1407630"/>
                  </a:lnTo>
                  <a:lnTo>
                    <a:pt x="1573034" y="1398969"/>
                  </a:lnTo>
                  <a:lnTo>
                    <a:pt x="1620093" y="1389793"/>
                  </a:lnTo>
                  <a:lnTo>
                    <a:pt x="1656115" y="1375633"/>
                  </a:lnTo>
                  <a:lnTo>
                    <a:pt x="1689933" y="1381746"/>
                  </a:lnTo>
                  <a:lnTo>
                    <a:pt x="1700031" y="1387203"/>
                  </a:lnTo>
                  <a:lnTo>
                    <a:pt x="1705507" y="1390161"/>
                  </a:lnTo>
                  <a:lnTo>
                    <a:pt x="1716851" y="1391714"/>
                  </a:lnTo>
                  <a:lnTo>
                    <a:pt x="1726667" y="1393058"/>
                  </a:lnTo>
                  <a:lnTo>
                    <a:pt x="1739816" y="1386233"/>
                  </a:lnTo>
                  <a:lnTo>
                    <a:pt x="1748735" y="1374596"/>
                  </a:lnTo>
                  <a:lnTo>
                    <a:pt x="1748594" y="1374430"/>
                  </a:lnTo>
                  <a:lnTo>
                    <a:pt x="1751375" y="1372730"/>
                  </a:lnTo>
                  <a:lnTo>
                    <a:pt x="1764156" y="1364928"/>
                  </a:lnTo>
                  <a:lnTo>
                    <a:pt x="1778361" y="1360491"/>
                  </a:lnTo>
                  <a:lnTo>
                    <a:pt x="1788993" y="1364591"/>
                  </a:lnTo>
                  <a:lnTo>
                    <a:pt x="1790429" y="1365149"/>
                  </a:lnTo>
                  <a:lnTo>
                    <a:pt x="1792025" y="1363707"/>
                  </a:lnTo>
                  <a:lnTo>
                    <a:pt x="1802344" y="1370170"/>
                  </a:lnTo>
                  <a:lnTo>
                    <a:pt x="1805469" y="1372122"/>
                  </a:lnTo>
                  <a:lnTo>
                    <a:pt x="1812559" y="1376566"/>
                  </a:lnTo>
                  <a:lnTo>
                    <a:pt x="1815174" y="1378199"/>
                  </a:lnTo>
                  <a:lnTo>
                    <a:pt x="1819355" y="1380819"/>
                  </a:lnTo>
                  <a:lnTo>
                    <a:pt x="1822479" y="1380470"/>
                  </a:lnTo>
                  <a:lnTo>
                    <a:pt x="1830859" y="1379530"/>
                  </a:lnTo>
                  <a:lnTo>
                    <a:pt x="1847967" y="1368709"/>
                  </a:lnTo>
                  <a:lnTo>
                    <a:pt x="1859336" y="1355771"/>
                  </a:lnTo>
                  <a:lnTo>
                    <a:pt x="1865192" y="1341868"/>
                  </a:lnTo>
                  <a:lnTo>
                    <a:pt x="1879974" y="1328518"/>
                  </a:lnTo>
                  <a:close/>
                  <a:moveTo>
                    <a:pt x="2974968" y="1032973"/>
                  </a:moveTo>
                  <a:lnTo>
                    <a:pt x="2985563" y="1040958"/>
                  </a:lnTo>
                  <a:lnTo>
                    <a:pt x="2982236" y="1050908"/>
                  </a:lnTo>
                  <a:lnTo>
                    <a:pt x="2975680" y="1055216"/>
                  </a:lnTo>
                  <a:lnTo>
                    <a:pt x="2959167" y="1058850"/>
                  </a:lnTo>
                  <a:lnTo>
                    <a:pt x="2952206" y="1059083"/>
                  </a:lnTo>
                  <a:lnTo>
                    <a:pt x="2940400" y="1063822"/>
                  </a:lnTo>
                  <a:lnTo>
                    <a:pt x="2930713" y="1055345"/>
                  </a:lnTo>
                  <a:lnTo>
                    <a:pt x="2934538" y="1041799"/>
                  </a:lnTo>
                  <a:lnTo>
                    <a:pt x="2942562" y="1037073"/>
                  </a:lnTo>
                  <a:lnTo>
                    <a:pt x="2950874" y="1037030"/>
                  </a:lnTo>
                  <a:lnTo>
                    <a:pt x="2958682" y="1039503"/>
                  </a:lnTo>
                  <a:close/>
                  <a:moveTo>
                    <a:pt x="3102930" y="810186"/>
                  </a:moveTo>
                  <a:lnTo>
                    <a:pt x="3119154" y="816925"/>
                  </a:lnTo>
                  <a:lnTo>
                    <a:pt x="3139492" y="814181"/>
                  </a:lnTo>
                  <a:lnTo>
                    <a:pt x="3147159" y="821670"/>
                  </a:lnTo>
                  <a:lnTo>
                    <a:pt x="3143776" y="847995"/>
                  </a:lnTo>
                  <a:lnTo>
                    <a:pt x="3146244" y="870994"/>
                  </a:lnTo>
                  <a:lnTo>
                    <a:pt x="3145563" y="888622"/>
                  </a:lnTo>
                  <a:lnTo>
                    <a:pt x="3132794" y="890813"/>
                  </a:lnTo>
                  <a:lnTo>
                    <a:pt x="3134667" y="885240"/>
                  </a:lnTo>
                  <a:lnTo>
                    <a:pt x="3138681" y="878893"/>
                  </a:lnTo>
                  <a:lnTo>
                    <a:pt x="3141149" y="865746"/>
                  </a:lnTo>
                  <a:lnTo>
                    <a:pt x="3129651" y="859657"/>
                  </a:lnTo>
                  <a:lnTo>
                    <a:pt x="3133273" y="844153"/>
                  </a:lnTo>
                  <a:lnTo>
                    <a:pt x="3118202" y="858804"/>
                  </a:lnTo>
                  <a:lnTo>
                    <a:pt x="3116404" y="866157"/>
                  </a:lnTo>
                  <a:lnTo>
                    <a:pt x="3091622" y="862781"/>
                  </a:lnTo>
                  <a:lnTo>
                    <a:pt x="3070112" y="868232"/>
                  </a:lnTo>
                  <a:lnTo>
                    <a:pt x="3056933" y="869195"/>
                  </a:lnTo>
                  <a:lnTo>
                    <a:pt x="3053421" y="869453"/>
                  </a:lnTo>
                  <a:lnTo>
                    <a:pt x="3034723" y="878826"/>
                  </a:lnTo>
                  <a:lnTo>
                    <a:pt x="3024440" y="889309"/>
                  </a:lnTo>
                  <a:lnTo>
                    <a:pt x="3018566" y="895300"/>
                  </a:lnTo>
                  <a:lnTo>
                    <a:pt x="3019228" y="904206"/>
                  </a:lnTo>
                  <a:lnTo>
                    <a:pt x="3037988" y="906342"/>
                  </a:lnTo>
                  <a:lnTo>
                    <a:pt x="3038480" y="923301"/>
                  </a:lnTo>
                  <a:lnTo>
                    <a:pt x="3035785" y="942083"/>
                  </a:lnTo>
                  <a:lnTo>
                    <a:pt x="3034925" y="948079"/>
                  </a:lnTo>
                  <a:lnTo>
                    <a:pt x="3010395" y="988559"/>
                  </a:lnTo>
                  <a:lnTo>
                    <a:pt x="2983508" y="1005923"/>
                  </a:lnTo>
                  <a:lnTo>
                    <a:pt x="2952661" y="1024073"/>
                  </a:lnTo>
                  <a:lnTo>
                    <a:pt x="2944312" y="1024643"/>
                  </a:lnTo>
                  <a:lnTo>
                    <a:pt x="2920997" y="1039509"/>
                  </a:lnTo>
                  <a:lnTo>
                    <a:pt x="2931924" y="1026356"/>
                  </a:lnTo>
                  <a:lnTo>
                    <a:pt x="2926037" y="1028418"/>
                  </a:lnTo>
                  <a:lnTo>
                    <a:pt x="2910353" y="1033918"/>
                  </a:lnTo>
                  <a:lnTo>
                    <a:pt x="2913361" y="1019598"/>
                  </a:lnTo>
                  <a:lnTo>
                    <a:pt x="2906498" y="999914"/>
                  </a:lnTo>
                  <a:lnTo>
                    <a:pt x="2885994" y="993837"/>
                  </a:lnTo>
                  <a:lnTo>
                    <a:pt x="2882445" y="979739"/>
                  </a:lnTo>
                  <a:lnTo>
                    <a:pt x="2861101" y="973797"/>
                  </a:lnTo>
                  <a:lnTo>
                    <a:pt x="2853974" y="981292"/>
                  </a:lnTo>
                  <a:lnTo>
                    <a:pt x="2828511" y="970022"/>
                  </a:lnTo>
                  <a:lnTo>
                    <a:pt x="2817670" y="968083"/>
                  </a:lnTo>
                  <a:lnTo>
                    <a:pt x="2804269" y="957194"/>
                  </a:lnTo>
                  <a:lnTo>
                    <a:pt x="2806160" y="937927"/>
                  </a:lnTo>
                  <a:lnTo>
                    <a:pt x="2822354" y="927653"/>
                  </a:lnTo>
                  <a:lnTo>
                    <a:pt x="2837123" y="914106"/>
                  </a:lnTo>
                  <a:lnTo>
                    <a:pt x="2849063" y="896239"/>
                  </a:lnTo>
                  <a:lnTo>
                    <a:pt x="2858007" y="877715"/>
                  </a:lnTo>
                  <a:lnTo>
                    <a:pt x="2887013" y="862922"/>
                  </a:lnTo>
                  <a:lnTo>
                    <a:pt x="2902348" y="863886"/>
                  </a:lnTo>
                  <a:lnTo>
                    <a:pt x="2911163" y="856484"/>
                  </a:lnTo>
                  <a:lnTo>
                    <a:pt x="2923557" y="857595"/>
                  </a:lnTo>
                  <a:lnTo>
                    <a:pt x="2936295" y="858743"/>
                  </a:lnTo>
                  <a:lnTo>
                    <a:pt x="2950561" y="853857"/>
                  </a:lnTo>
                  <a:lnTo>
                    <a:pt x="2959008" y="840679"/>
                  </a:lnTo>
                  <a:lnTo>
                    <a:pt x="2969168" y="830711"/>
                  </a:lnTo>
                  <a:lnTo>
                    <a:pt x="3012605" y="831699"/>
                  </a:lnTo>
                  <a:lnTo>
                    <a:pt x="3042580" y="829606"/>
                  </a:lnTo>
                  <a:lnTo>
                    <a:pt x="3051807" y="828961"/>
                  </a:lnTo>
                  <a:lnTo>
                    <a:pt x="3074673" y="822308"/>
                  </a:lnTo>
                  <a:lnTo>
                    <a:pt x="3086496" y="810493"/>
                  </a:lnTo>
                  <a:close/>
                  <a:moveTo>
                    <a:pt x="2522646" y="0"/>
                  </a:moveTo>
                  <a:lnTo>
                    <a:pt x="2548545" y="9284"/>
                  </a:lnTo>
                  <a:lnTo>
                    <a:pt x="2547630" y="14288"/>
                  </a:lnTo>
                  <a:lnTo>
                    <a:pt x="2506924" y="51546"/>
                  </a:lnTo>
                  <a:lnTo>
                    <a:pt x="2501252" y="61777"/>
                  </a:lnTo>
                  <a:lnTo>
                    <a:pt x="2496004" y="66759"/>
                  </a:lnTo>
                  <a:lnTo>
                    <a:pt x="2491707" y="60780"/>
                  </a:lnTo>
                  <a:lnTo>
                    <a:pt x="2479614" y="69583"/>
                  </a:lnTo>
                  <a:lnTo>
                    <a:pt x="2490037" y="74531"/>
                  </a:lnTo>
                  <a:lnTo>
                    <a:pt x="2479221" y="76942"/>
                  </a:lnTo>
                  <a:lnTo>
                    <a:pt x="2472658" y="73452"/>
                  </a:lnTo>
                  <a:lnTo>
                    <a:pt x="2457299" y="85909"/>
                  </a:lnTo>
                  <a:lnTo>
                    <a:pt x="2411364" y="139697"/>
                  </a:lnTo>
                  <a:lnTo>
                    <a:pt x="2409853" y="141877"/>
                  </a:lnTo>
                  <a:lnTo>
                    <a:pt x="2386821" y="175151"/>
                  </a:lnTo>
                  <a:lnTo>
                    <a:pt x="2358289" y="223465"/>
                  </a:lnTo>
                  <a:lnTo>
                    <a:pt x="2345551" y="245028"/>
                  </a:lnTo>
                  <a:lnTo>
                    <a:pt x="2327841" y="294002"/>
                  </a:lnTo>
                  <a:lnTo>
                    <a:pt x="2322285" y="326425"/>
                  </a:lnTo>
                  <a:lnTo>
                    <a:pt x="2324673" y="355776"/>
                  </a:lnTo>
                  <a:lnTo>
                    <a:pt x="2325311" y="363670"/>
                  </a:lnTo>
                  <a:lnTo>
                    <a:pt x="2332395" y="391171"/>
                  </a:lnTo>
                  <a:lnTo>
                    <a:pt x="2346969" y="427413"/>
                  </a:lnTo>
                  <a:lnTo>
                    <a:pt x="2375133" y="467119"/>
                  </a:lnTo>
                  <a:lnTo>
                    <a:pt x="2376784" y="468883"/>
                  </a:lnTo>
                  <a:lnTo>
                    <a:pt x="2390486" y="483513"/>
                  </a:lnTo>
                  <a:lnTo>
                    <a:pt x="2409031" y="508747"/>
                  </a:lnTo>
                  <a:lnTo>
                    <a:pt x="2407914" y="516614"/>
                  </a:lnTo>
                  <a:lnTo>
                    <a:pt x="2432309" y="543728"/>
                  </a:lnTo>
                  <a:lnTo>
                    <a:pt x="2435169" y="546674"/>
                  </a:lnTo>
                  <a:lnTo>
                    <a:pt x="2443616" y="555377"/>
                  </a:lnTo>
                  <a:lnTo>
                    <a:pt x="2447619" y="568310"/>
                  </a:lnTo>
                  <a:lnTo>
                    <a:pt x="2450780" y="583004"/>
                  </a:lnTo>
                  <a:lnTo>
                    <a:pt x="2460283" y="590007"/>
                  </a:lnTo>
                  <a:lnTo>
                    <a:pt x="2464481" y="588454"/>
                  </a:lnTo>
                  <a:lnTo>
                    <a:pt x="2471418" y="608034"/>
                  </a:lnTo>
                  <a:lnTo>
                    <a:pt x="2473610" y="624159"/>
                  </a:lnTo>
                  <a:lnTo>
                    <a:pt x="2469908" y="624330"/>
                  </a:lnTo>
                  <a:lnTo>
                    <a:pt x="2468779" y="611275"/>
                  </a:lnTo>
                  <a:lnTo>
                    <a:pt x="2455900" y="600773"/>
                  </a:lnTo>
                  <a:lnTo>
                    <a:pt x="2456624" y="605536"/>
                  </a:lnTo>
                  <a:lnTo>
                    <a:pt x="2460209" y="615676"/>
                  </a:lnTo>
                  <a:lnTo>
                    <a:pt x="2449460" y="610600"/>
                  </a:lnTo>
                  <a:lnTo>
                    <a:pt x="2451302" y="620114"/>
                  </a:lnTo>
                  <a:lnTo>
                    <a:pt x="2444058" y="626663"/>
                  </a:lnTo>
                  <a:lnTo>
                    <a:pt x="2435845" y="631168"/>
                  </a:lnTo>
                  <a:lnTo>
                    <a:pt x="2433463" y="632482"/>
                  </a:lnTo>
                  <a:lnTo>
                    <a:pt x="2436238" y="651503"/>
                  </a:lnTo>
                  <a:lnTo>
                    <a:pt x="2433039" y="664773"/>
                  </a:lnTo>
                  <a:lnTo>
                    <a:pt x="2430105" y="681112"/>
                  </a:lnTo>
                  <a:lnTo>
                    <a:pt x="2428220" y="689791"/>
                  </a:lnTo>
                  <a:lnTo>
                    <a:pt x="2424691" y="706056"/>
                  </a:lnTo>
                  <a:lnTo>
                    <a:pt x="2424095" y="731596"/>
                  </a:lnTo>
                  <a:lnTo>
                    <a:pt x="2428319" y="769786"/>
                  </a:lnTo>
                  <a:lnTo>
                    <a:pt x="2428349" y="770081"/>
                  </a:lnTo>
                  <a:lnTo>
                    <a:pt x="2436550" y="805435"/>
                  </a:lnTo>
                  <a:lnTo>
                    <a:pt x="2445587" y="818306"/>
                  </a:lnTo>
                  <a:lnTo>
                    <a:pt x="2440099" y="826126"/>
                  </a:lnTo>
                  <a:lnTo>
                    <a:pt x="2439552" y="836394"/>
                  </a:lnTo>
                  <a:lnTo>
                    <a:pt x="2450829" y="885878"/>
                  </a:lnTo>
                  <a:lnTo>
                    <a:pt x="2460006" y="926179"/>
                  </a:lnTo>
                  <a:lnTo>
                    <a:pt x="2460829" y="933299"/>
                  </a:lnTo>
                  <a:lnTo>
                    <a:pt x="2466501" y="982538"/>
                  </a:lnTo>
                  <a:lnTo>
                    <a:pt x="2464261" y="1020513"/>
                  </a:lnTo>
                  <a:lnTo>
                    <a:pt x="2453407" y="1031021"/>
                  </a:lnTo>
                  <a:lnTo>
                    <a:pt x="2444396" y="1044174"/>
                  </a:lnTo>
                  <a:lnTo>
                    <a:pt x="2429644" y="1057334"/>
                  </a:lnTo>
                  <a:lnTo>
                    <a:pt x="2415347" y="1062146"/>
                  </a:lnTo>
                  <a:lnTo>
                    <a:pt x="2407379" y="1068996"/>
                  </a:lnTo>
                  <a:lnTo>
                    <a:pt x="2386631" y="1091123"/>
                  </a:lnTo>
                  <a:lnTo>
                    <a:pt x="2359608" y="1128908"/>
                  </a:lnTo>
                  <a:lnTo>
                    <a:pt x="2356269" y="1136077"/>
                  </a:lnTo>
                  <a:lnTo>
                    <a:pt x="2335103" y="1181497"/>
                  </a:lnTo>
                  <a:lnTo>
                    <a:pt x="2341597" y="1186549"/>
                  </a:lnTo>
                  <a:lnTo>
                    <a:pt x="2334065" y="1194166"/>
                  </a:lnTo>
                  <a:lnTo>
                    <a:pt x="2334292" y="1185315"/>
                  </a:lnTo>
                  <a:lnTo>
                    <a:pt x="2324777" y="1209676"/>
                  </a:lnTo>
                  <a:lnTo>
                    <a:pt x="2319234" y="1227243"/>
                  </a:lnTo>
                  <a:lnTo>
                    <a:pt x="2317387" y="1234031"/>
                  </a:lnTo>
                  <a:lnTo>
                    <a:pt x="2313801" y="1247173"/>
                  </a:lnTo>
                  <a:lnTo>
                    <a:pt x="2303654" y="1295116"/>
                  </a:lnTo>
                  <a:lnTo>
                    <a:pt x="2291205" y="1353941"/>
                  </a:lnTo>
                  <a:lnTo>
                    <a:pt x="2295803" y="1360564"/>
                  </a:lnTo>
                  <a:lnTo>
                    <a:pt x="2284465" y="1394654"/>
                  </a:lnTo>
                  <a:lnTo>
                    <a:pt x="2266202" y="1449582"/>
                  </a:lnTo>
                  <a:lnTo>
                    <a:pt x="2249634" y="1487097"/>
                  </a:lnTo>
                  <a:lnTo>
                    <a:pt x="2244895" y="1490749"/>
                  </a:lnTo>
                  <a:lnTo>
                    <a:pt x="2229069" y="1484378"/>
                  </a:lnTo>
                  <a:lnTo>
                    <a:pt x="2222059" y="1485801"/>
                  </a:lnTo>
                  <a:lnTo>
                    <a:pt x="2206712" y="1482180"/>
                  </a:lnTo>
                  <a:lnTo>
                    <a:pt x="2183146" y="1486661"/>
                  </a:lnTo>
                  <a:lnTo>
                    <a:pt x="2166676" y="1497255"/>
                  </a:lnTo>
                  <a:lnTo>
                    <a:pt x="2141857" y="1495192"/>
                  </a:lnTo>
                  <a:lnTo>
                    <a:pt x="2129911" y="1490785"/>
                  </a:lnTo>
                  <a:lnTo>
                    <a:pt x="2109052" y="1475465"/>
                  </a:lnTo>
                  <a:lnTo>
                    <a:pt x="2086388" y="1458825"/>
                  </a:lnTo>
                  <a:lnTo>
                    <a:pt x="2076486" y="1443953"/>
                  </a:lnTo>
                  <a:lnTo>
                    <a:pt x="2055019" y="1427136"/>
                  </a:lnTo>
                  <a:lnTo>
                    <a:pt x="2040071" y="1411717"/>
                  </a:lnTo>
                  <a:lnTo>
                    <a:pt x="2025056" y="1396225"/>
                  </a:lnTo>
                  <a:lnTo>
                    <a:pt x="2010127" y="1385969"/>
                  </a:lnTo>
                  <a:lnTo>
                    <a:pt x="1994406" y="1371980"/>
                  </a:lnTo>
                  <a:lnTo>
                    <a:pt x="1973835" y="1365339"/>
                  </a:lnTo>
                  <a:lnTo>
                    <a:pt x="1943418" y="1340751"/>
                  </a:lnTo>
                  <a:lnTo>
                    <a:pt x="1932147" y="1331722"/>
                  </a:lnTo>
                  <a:lnTo>
                    <a:pt x="1930023" y="1330022"/>
                  </a:lnTo>
                  <a:lnTo>
                    <a:pt x="1919600" y="1314628"/>
                  </a:lnTo>
                  <a:lnTo>
                    <a:pt x="1908397" y="1304059"/>
                  </a:lnTo>
                  <a:lnTo>
                    <a:pt x="1894879" y="1301456"/>
                  </a:lnTo>
                  <a:lnTo>
                    <a:pt x="1892172" y="1300934"/>
                  </a:lnTo>
                  <a:lnTo>
                    <a:pt x="1876230" y="1306722"/>
                  </a:lnTo>
                  <a:lnTo>
                    <a:pt x="1855696" y="1324811"/>
                  </a:lnTo>
                  <a:lnTo>
                    <a:pt x="1844413" y="1338535"/>
                  </a:lnTo>
                  <a:lnTo>
                    <a:pt x="1848919" y="1339431"/>
                  </a:lnTo>
                  <a:lnTo>
                    <a:pt x="1845291" y="1362731"/>
                  </a:lnTo>
                  <a:lnTo>
                    <a:pt x="1841117" y="1364437"/>
                  </a:lnTo>
                  <a:lnTo>
                    <a:pt x="1823793" y="1371489"/>
                  </a:lnTo>
                  <a:lnTo>
                    <a:pt x="1809631" y="1367365"/>
                  </a:lnTo>
                  <a:lnTo>
                    <a:pt x="1795911" y="1357072"/>
                  </a:lnTo>
                  <a:lnTo>
                    <a:pt x="1794880" y="1356740"/>
                  </a:lnTo>
                  <a:lnTo>
                    <a:pt x="1783984" y="1353192"/>
                  </a:lnTo>
                  <a:lnTo>
                    <a:pt x="1764494" y="1345379"/>
                  </a:lnTo>
                  <a:lnTo>
                    <a:pt x="1757907" y="1340450"/>
                  </a:lnTo>
                  <a:lnTo>
                    <a:pt x="1753751" y="1337338"/>
                  </a:lnTo>
                  <a:lnTo>
                    <a:pt x="1749583" y="1327677"/>
                  </a:lnTo>
                  <a:lnTo>
                    <a:pt x="1730970" y="1312873"/>
                  </a:lnTo>
                  <a:lnTo>
                    <a:pt x="1719258" y="1299701"/>
                  </a:lnTo>
                  <a:lnTo>
                    <a:pt x="1706262" y="1296036"/>
                  </a:lnTo>
                  <a:lnTo>
                    <a:pt x="1689933" y="1283828"/>
                  </a:lnTo>
                  <a:lnTo>
                    <a:pt x="1669043" y="1272571"/>
                  </a:lnTo>
                  <a:lnTo>
                    <a:pt x="1657484" y="1272547"/>
                  </a:lnTo>
                  <a:lnTo>
                    <a:pt x="1655268" y="1272547"/>
                  </a:lnTo>
                  <a:lnTo>
                    <a:pt x="1661621" y="1283368"/>
                  </a:lnTo>
                  <a:lnTo>
                    <a:pt x="1670817" y="1293293"/>
                  </a:lnTo>
                  <a:lnTo>
                    <a:pt x="1654599" y="1295453"/>
                  </a:lnTo>
                  <a:lnTo>
                    <a:pt x="1647288" y="1318605"/>
                  </a:lnTo>
                  <a:lnTo>
                    <a:pt x="1638313" y="1335650"/>
                  </a:lnTo>
                  <a:lnTo>
                    <a:pt x="1623715" y="1348521"/>
                  </a:lnTo>
                  <a:lnTo>
                    <a:pt x="1598583" y="1355157"/>
                  </a:lnTo>
                  <a:lnTo>
                    <a:pt x="1585453" y="1354113"/>
                  </a:lnTo>
                  <a:lnTo>
                    <a:pt x="1573961" y="1356820"/>
                  </a:lnTo>
                  <a:lnTo>
                    <a:pt x="1557577" y="1343366"/>
                  </a:lnTo>
                  <a:lnTo>
                    <a:pt x="1538633" y="1334717"/>
                  </a:lnTo>
                  <a:lnTo>
                    <a:pt x="1525551" y="1340462"/>
                  </a:lnTo>
                  <a:lnTo>
                    <a:pt x="1519658" y="1325762"/>
                  </a:lnTo>
                  <a:lnTo>
                    <a:pt x="1524698" y="1316034"/>
                  </a:lnTo>
                  <a:lnTo>
                    <a:pt x="1539640" y="1316727"/>
                  </a:lnTo>
                  <a:lnTo>
                    <a:pt x="1550947" y="1301309"/>
                  </a:lnTo>
                  <a:lnTo>
                    <a:pt x="1561211" y="1295312"/>
                  </a:lnTo>
                  <a:lnTo>
                    <a:pt x="1553077" y="1289770"/>
                  </a:lnTo>
                  <a:lnTo>
                    <a:pt x="1552273" y="1289223"/>
                  </a:lnTo>
                  <a:lnTo>
                    <a:pt x="1545705" y="1291298"/>
                  </a:lnTo>
                  <a:lnTo>
                    <a:pt x="1526306" y="1297411"/>
                  </a:lnTo>
                  <a:lnTo>
                    <a:pt x="1507620" y="1310497"/>
                  </a:lnTo>
                  <a:lnTo>
                    <a:pt x="1482949" y="1330630"/>
                  </a:lnTo>
                  <a:lnTo>
                    <a:pt x="1490487" y="1344734"/>
                  </a:lnTo>
                  <a:lnTo>
                    <a:pt x="1507903" y="1343415"/>
                  </a:lnTo>
                  <a:lnTo>
                    <a:pt x="1512089" y="1347453"/>
                  </a:lnTo>
                  <a:lnTo>
                    <a:pt x="1496534" y="1357753"/>
                  </a:lnTo>
                  <a:lnTo>
                    <a:pt x="1493121" y="1367125"/>
                  </a:lnTo>
                  <a:lnTo>
                    <a:pt x="1480893" y="1382857"/>
                  </a:lnTo>
                  <a:lnTo>
                    <a:pt x="1466755" y="1384882"/>
                  </a:lnTo>
                  <a:lnTo>
                    <a:pt x="1454717" y="1382446"/>
                  </a:lnTo>
                  <a:lnTo>
                    <a:pt x="1447498" y="1389879"/>
                  </a:lnTo>
                  <a:lnTo>
                    <a:pt x="1443127" y="1400288"/>
                  </a:lnTo>
                  <a:lnTo>
                    <a:pt x="1410218" y="1393076"/>
                  </a:lnTo>
                  <a:lnTo>
                    <a:pt x="1370758" y="1393463"/>
                  </a:lnTo>
                  <a:lnTo>
                    <a:pt x="1364362" y="1396753"/>
                  </a:lnTo>
                  <a:lnTo>
                    <a:pt x="1359960" y="1399018"/>
                  </a:lnTo>
                  <a:lnTo>
                    <a:pt x="1349961" y="1391346"/>
                  </a:lnTo>
                  <a:lnTo>
                    <a:pt x="1336830" y="1397447"/>
                  </a:lnTo>
                  <a:lnTo>
                    <a:pt x="1318942" y="1401970"/>
                  </a:lnTo>
                  <a:lnTo>
                    <a:pt x="1310084" y="1403382"/>
                  </a:lnTo>
                  <a:lnTo>
                    <a:pt x="1287702" y="1409428"/>
                  </a:lnTo>
                  <a:lnTo>
                    <a:pt x="1271723" y="1413743"/>
                  </a:lnTo>
                  <a:lnTo>
                    <a:pt x="1253767" y="1423907"/>
                  </a:lnTo>
                  <a:lnTo>
                    <a:pt x="1234602" y="1433709"/>
                  </a:lnTo>
                  <a:lnTo>
                    <a:pt x="1221134" y="1433445"/>
                  </a:lnTo>
                  <a:lnTo>
                    <a:pt x="1215008" y="1434931"/>
                  </a:lnTo>
                  <a:lnTo>
                    <a:pt x="1199379" y="1438718"/>
                  </a:lnTo>
                  <a:lnTo>
                    <a:pt x="1149606" y="1464749"/>
                  </a:lnTo>
                  <a:lnTo>
                    <a:pt x="1149189" y="1467566"/>
                  </a:lnTo>
                  <a:lnTo>
                    <a:pt x="1148096" y="1474937"/>
                  </a:lnTo>
                  <a:lnTo>
                    <a:pt x="1138882" y="1478712"/>
                  </a:lnTo>
                  <a:lnTo>
                    <a:pt x="1127224" y="1485218"/>
                  </a:lnTo>
                  <a:lnTo>
                    <a:pt x="1115352" y="1493161"/>
                  </a:lnTo>
                  <a:lnTo>
                    <a:pt x="1102983" y="1497967"/>
                  </a:lnTo>
                  <a:lnTo>
                    <a:pt x="1076979" y="1498648"/>
                  </a:lnTo>
                  <a:lnTo>
                    <a:pt x="1055930" y="1482297"/>
                  </a:lnTo>
                  <a:lnTo>
                    <a:pt x="1029810" y="1455812"/>
                  </a:lnTo>
                  <a:lnTo>
                    <a:pt x="1018650" y="1440522"/>
                  </a:lnTo>
                  <a:lnTo>
                    <a:pt x="1013450" y="1438307"/>
                  </a:lnTo>
                  <a:lnTo>
                    <a:pt x="999534" y="1432377"/>
                  </a:lnTo>
                  <a:lnTo>
                    <a:pt x="990688" y="1420801"/>
                  </a:lnTo>
                  <a:lnTo>
                    <a:pt x="990172" y="1420359"/>
                  </a:lnTo>
                  <a:lnTo>
                    <a:pt x="971983" y="1404726"/>
                  </a:lnTo>
                  <a:lnTo>
                    <a:pt x="934169" y="1421710"/>
                  </a:lnTo>
                  <a:lnTo>
                    <a:pt x="925372" y="1425662"/>
                  </a:lnTo>
                  <a:lnTo>
                    <a:pt x="890474" y="1454308"/>
                  </a:lnTo>
                  <a:lnTo>
                    <a:pt x="878522" y="1466486"/>
                  </a:lnTo>
                  <a:lnTo>
                    <a:pt x="866410" y="1465724"/>
                  </a:lnTo>
                  <a:lnTo>
                    <a:pt x="868111" y="1449183"/>
                  </a:lnTo>
                  <a:lnTo>
                    <a:pt x="861186" y="1439534"/>
                  </a:lnTo>
                  <a:lnTo>
                    <a:pt x="847429" y="1438626"/>
                  </a:lnTo>
                  <a:lnTo>
                    <a:pt x="822445" y="1445322"/>
                  </a:lnTo>
                  <a:lnTo>
                    <a:pt x="810131" y="1453811"/>
                  </a:lnTo>
                  <a:lnTo>
                    <a:pt x="799738" y="1470696"/>
                  </a:lnTo>
                  <a:lnTo>
                    <a:pt x="796798" y="1475478"/>
                  </a:lnTo>
                  <a:lnTo>
                    <a:pt x="779057" y="1469125"/>
                  </a:lnTo>
                  <a:lnTo>
                    <a:pt x="761697" y="1474888"/>
                  </a:lnTo>
                  <a:lnTo>
                    <a:pt x="750604" y="1485261"/>
                  </a:lnTo>
                  <a:lnTo>
                    <a:pt x="739112" y="1510801"/>
                  </a:lnTo>
                  <a:lnTo>
                    <a:pt x="743428" y="1519370"/>
                  </a:lnTo>
                  <a:lnTo>
                    <a:pt x="731672" y="1528147"/>
                  </a:lnTo>
                  <a:lnTo>
                    <a:pt x="720629" y="1533438"/>
                  </a:lnTo>
                  <a:lnTo>
                    <a:pt x="711236" y="1518651"/>
                  </a:lnTo>
                  <a:lnTo>
                    <a:pt x="721439" y="1510617"/>
                  </a:lnTo>
                  <a:lnTo>
                    <a:pt x="714606" y="1501183"/>
                  </a:lnTo>
                  <a:lnTo>
                    <a:pt x="709738" y="1494462"/>
                  </a:lnTo>
                  <a:lnTo>
                    <a:pt x="709277" y="1482192"/>
                  </a:lnTo>
                  <a:lnTo>
                    <a:pt x="706239" y="1468364"/>
                  </a:lnTo>
                  <a:lnTo>
                    <a:pt x="705011" y="1454860"/>
                  </a:lnTo>
                  <a:lnTo>
                    <a:pt x="699142" y="1444598"/>
                  </a:lnTo>
                  <a:lnTo>
                    <a:pt x="692537" y="1430106"/>
                  </a:lnTo>
                  <a:lnTo>
                    <a:pt x="681567" y="1430941"/>
                  </a:lnTo>
                  <a:lnTo>
                    <a:pt x="677467" y="1451049"/>
                  </a:lnTo>
                  <a:lnTo>
                    <a:pt x="684747" y="1471930"/>
                  </a:lnTo>
                  <a:lnTo>
                    <a:pt x="693440" y="1476895"/>
                  </a:lnTo>
                  <a:lnTo>
                    <a:pt x="688891" y="1491712"/>
                  </a:lnTo>
                  <a:lnTo>
                    <a:pt x="680358" y="1501551"/>
                  </a:lnTo>
                  <a:lnTo>
                    <a:pt x="675877" y="1490110"/>
                  </a:lnTo>
                  <a:lnTo>
                    <a:pt x="666773" y="1491817"/>
                  </a:lnTo>
                  <a:lnTo>
                    <a:pt x="662912" y="1498188"/>
                  </a:lnTo>
                  <a:lnTo>
                    <a:pt x="652857" y="1494450"/>
                  </a:lnTo>
                  <a:lnTo>
                    <a:pt x="651568" y="1496119"/>
                  </a:lnTo>
                  <a:lnTo>
                    <a:pt x="646970" y="1502085"/>
                  </a:lnTo>
                  <a:lnTo>
                    <a:pt x="656699" y="1511716"/>
                  </a:lnTo>
                  <a:lnTo>
                    <a:pt x="669161" y="1522162"/>
                  </a:lnTo>
                  <a:lnTo>
                    <a:pt x="669793" y="1534794"/>
                  </a:lnTo>
                  <a:lnTo>
                    <a:pt x="654213" y="1539569"/>
                  </a:lnTo>
                  <a:lnTo>
                    <a:pt x="644121" y="1547487"/>
                  </a:lnTo>
                  <a:lnTo>
                    <a:pt x="626454" y="1551348"/>
                  </a:lnTo>
                  <a:lnTo>
                    <a:pt x="611077" y="1559788"/>
                  </a:lnTo>
                  <a:lnTo>
                    <a:pt x="604005" y="1575286"/>
                  </a:lnTo>
                  <a:lnTo>
                    <a:pt x="589702" y="1583142"/>
                  </a:lnTo>
                  <a:lnTo>
                    <a:pt x="579413" y="1585291"/>
                  </a:lnTo>
                  <a:lnTo>
                    <a:pt x="567897" y="1587690"/>
                  </a:lnTo>
                  <a:lnTo>
                    <a:pt x="544982" y="1578502"/>
                  </a:lnTo>
                  <a:lnTo>
                    <a:pt x="533674" y="1579085"/>
                  </a:lnTo>
                  <a:lnTo>
                    <a:pt x="525135" y="1574733"/>
                  </a:lnTo>
                  <a:lnTo>
                    <a:pt x="512305" y="1572217"/>
                  </a:lnTo>
                  <a:lnTo>
                    <a:pt x="508886" y="1579288"/>
                  </a:lnTo>
                  <a:lnTo>
                    <a:pt x="484626" y="1573592"/>
                  </a:lnTo>
                  <a:lnTo>
                    <a:pt x="479844" y="1578723"/>
                  </a:lnTo>
                  <a:lnTo>
                    <a:pt x="476345" y="1582467"/>
                  </a:lnTo>
                  <a:lnTo>
                    <a:pt x="470581" y="1595878"/>
                  </a:lnTo>
                  <a:lnTo>
                    <a:pt x="468052" y="1612009"/>
                  </a:lnTo>
                  <a:lnTo>
                    <a:pt x="472920" y="1630011"/>
                  </a:lnTo>
                  <a:lnTo>
                    <a:pt x="458598" y="1643097"/>
                  </a:lnTo>
                  <a:lnTo>
                    <a:pt x="450599" y="1650407"/>
                  </a:lnTo>
                  <a:lnTo>
                    <a:pt x="448948" y="1676622"/>
                  </a:lnTo>
                  <a:lnTo>
                    <a:pt x="433196" y="1698756"/>
                  </a:lnTo>
                  <a:lnTo>
                    <a:pt x="436137" y="1705820"/>
                  </a:lnTo>
                  <a:lnTo>
                    <a:pt x="438285" y="1710976"/>
                  </a:lnTo>
                  <a:lnTo>
                    <a:pt x="435830" y="1724467"/>
                  </a:lnTo>
                  <a:lnTo>
                    <a:pt x="431833" y="1737903"/>
                  </a:lnTo>
                  <a:lnTo>
                    <a:pt x="441434" y="1744961"/>
                  </a:lnTo>
                  <a:lnTo>
                    <a:pt x="427082" y="1765358"/>
                  </a:lnTo>
                  <a:lnTo>
                    <a:pt x="420336" y="1776664"/>
                  </a:lnTo>
                  <a:lnTo>
                    <a:pt x="416241" y="1783520"/>
                  </a:lnTo>
                  <a:lnTo>
                    <a:pt x="409795" y="1793193"/>
                  </a:lnTo>
                  <a:lnTo>
                    <a:pt x="389470" y="1816842"/>
                  </a:lnTo>
                  <a:lnTo>
                    <a:pt x="378761" y="1833795"/>
                  </a:lnTo>
                  <a:lnTo>
                    <a:pt x="363501" y="1836060"/>
                  </a:lnTo>
                  <a:lnTo>
                    <a:pt x="344709" y="1835041"/>
                  </a:lnTo>
                  <a:lnTo>
                    <a:pt x="336079" y="1837282"/>
                  </a:lnTo>
                  <a:lnTo>
                    <a:pt x="333284" y="1838012"/>
                  </a:lnTo>
                  <a:lnTo>
                    <a:pt x="337207" y="1850754"/>
                  </a:lnTo>
                  <a:lnTo>
                    <a:pt x="335895" y="1858439"/>
                  </a:lnTo>
                  <a:lnTo>
                    <a:pt x="324689" y="1855873"/>
                  </a:lnTo>
                  <a:lnTo>
                    <a:pt x="303494" y="1866222"/>
                  </a:lnTo>
                  <a:lnTo>
                    <a:pt x="290359" y="1874170"/>
                  </a:lnTo>
                  <a:lnTo>
                    <a:pt x="284812" y="1877528"/>
                  </a:lnTo>
                  <a:lnTo>
                    <a:pt x="274486" y="1888594"/>
                  </a:lnTo>
                  <a:lnTo>
                    <a:pt x="268651" y="1901680"/>
                  </a:lnTo>
                  <a:lnTo>
                    <a:pt x="265606" y="1908512"/>
                  </a:lnTo>
                  <a:lnTo>
                    <a:pt x="279185" y="1933542"/>
                  </a:lnTo>
                  <a:lnTo>
                    <a:pt x="288606" y="1943823"/>
                  </a:lnTo>
                  <a:lnTo>
                    <a:pt x="298133" y="1957247"/>
                  </a:lnTo>
                  <a:lnTo>
                    <a:pt x="286242" y="1971198"/>
                  </a:lnTo>
                  <a:lnTo>
                    <a:pt x="282722" y="1991797"/>
                  </a:lnTo>
                  <a:lnTo>
                    <a:pt x="279796" y="2004232"/>
                  </a:lnTo>
                  <a:lnTo>
                    <a:pt x="276933" y="2016404"/>
                  </a:lnTo>
                  <a:lnTo>
                    <a:pt x="274570" y="2019380"/>
                  </a:lnTo>
                  <a:lnTo>
                    <a:pt x="264565" y="2031969"/>
                  </a:lnTo>
                  <a:lnTo>
                    <a:pt x="265462" y="2033541"/>
                  </a:lnTo>
                  <a:lnTo>
                    <a:pt x="267191" y="2036573"/>
                  </a:lnTo>
                  <a:lnTo>
                    <a:pt x="267528" y="2037162"/>
                  </a:lnTo>
                  <a:lnTo>
                    <a:pt x="280028" y="2031742"/>
                  </a:lnTo>
                  <a:lnTo>
                    <a:pt x="295343" y="2035572"/>
                  </a:lnTo>
                  <a:lnTo>
                    <a:pt x="304651" y="2035320"/>
                  </a:lnTo>
                  <a:lnTo>
                    <a:pt x="318637" y="2041943"/>
                  </a:lnTo>
                  <a:lnTo>
                    <a:pt x="307065" y="2063334"/>
                  </a:lnTo>
                  <a:lnTo>
                    <a:pt x="325567" y="2059749"/>
                  </a:lnTo>
                  <a:lnTo>
                    <a:pt x="322969" y="2069073"/>
                  </a:lnTo>
                  <a:lnTo>
                    <a:pt x="311135" y="2082957"/>
                  </a:lnTo>
                  <a:lnTo>
                    <a:pt x="310620" y="2103255"/>
                  </a:lnTo>
                  <a:lnTo>
                    <a:pt x="287191" y="2095588"/>
                  </a:lnTo>
                  <a:lnTo>
                    <a:pt x="276850" y="2080115"/>
                  </a:lnTo>
                  <a:lnTo>
                    <a:pt x="265670" y="2077205"/>
                  </a:lnTo>
                  <a:lnTo>
                    <a:pt x="248205" y="2068477"/>
                  </a:lnTo>
                  <a:lnTo>
                    <a:pt x="247540" y="2068907"/>
                  </a:lnTo>
                  <a:lnTo>
                    <a:pt x="232930" y="2078353"/>
                  </a:lnTo>
                  <a:lnTo>
                    <a:pt x="218014" y="2083386"/>
                  </a:lnTo>
                  <a:lnTo>
                    <a:pt x="213201" y="2095478"/>
                  </a:lnTo>
                  <a:lnTo>
                    <a:pt x="200147" y="2093765"/>
                  </a:lnTo>
                  <a:lnTo>
                    <a:pt x="192856" y="2099167"/>
                  </a:lnTo>
                  <a:lnTo>
                    <a:pt x="190017" y="2109798"/>
                  </a:lnTo>
                  <a:lnTo>
                    <a:pt x="195652" y="2110602"/>
                  </a:lnTo>
                  <a:lnTo>
                    <a:pt x="194268" y="2120742"/>
                  </a:lnTo>
                  <a:lnTo>
                    <a:pt x="193002" y="2120152"/>
                  </a:lnTo>
                  <a:lnTo>
                    <a:pt x="171966" y="2112904"/>
                  </a:lnTo>
                  <a:lnTo>
                    <a:pt x="169761" y="2112142"/>
                  </a:lnTo>
                  <a:lnTo>
                    <a:pt x="142093" y="2106686"/>
                  </a:lnTo>
                  <a:lnTo>
                    <a:pt x="140458" y="2088825"/>
                  </a:lnTo>
                  <a:lnTo>
                    <a:pt x="135482" y="2078218"/>
                  </a:lnTo>
                  <a:lnTo>
                    <a:pt x="126446" y="2069275"/>
                  </a:lnTo>
                  <a:lnTo>
                    <a:pt x="121946" y="2056122"/>
                  </a:lnTo>
                  <a:lnTo>
                    <a:pt x="120029" y="2050518"/>
                  </a:lnTo>
                  <a:lnTo>
                    <a:pt x="101638" y="2032117"/>
                  </a:lnTo>
                  <a:lnTo>
                    <a:pt x="95897" y="2019779"/>
                  </a:lnTo>
                  <a:lnTo>
                    <a:pt x="93048" y="2009130"/>
                  </a:lnTo>
                  <a:lnTo>
                    <a:pt x="89403" y="1995498"/>
                  </a:lnTo>
                  <a:lnTo>
                    <a:pt x="87899" y="1978833"/>
                  </a:lnTo>
                  <a:lnTo>
                    <a:pt x="87392" y="1958763"/>
                  </a:lnTo>
                  <a:lnTo>
                    <a:pt x="76647" y="1939035"/>
                  </a:lnTo>
                  <a:lnTo>
                    <a:pt x="66713" y="1928313"/>
                  </a:lnTo>
                  <a:lnTo>
                    <a:pt x="49544" y="1917896"/>
                  </a:lnTo>
                  <a:lnTo>
                    <a:pt x="39211" y="1910101"/>
                  </a:lnTo>
                  <a:lnTo>
                    <a:pt x="37818" y="1909046"/>
                  </a:lnTo>
                  <a:lnTo>
                    <a:pt x="35802" y="1913582"/>
                  </a:lnTo>
                  <a:lnTo>
                    <a:pt x="35138" y="1915073"/>
                  </a:lnTo>
                  <a:lnTo>
                    <a:pt x="30263" y="2045178"/>
                  </a:lnTo>
                  <a:lnTo>
                    <a:pt x="28066" y="2056975"/>
                  </a:lnTo>
                  <a:lnTo>
                    <a:pt x="17559" y="2058927"/>
                  </a:lnTo>
                  <a:lnTo>
                    <a:pt x="17759" y="2036603"/>
                  </a:lnTo>
                  <a:lnTo>
                    <a:pt x="11419" y="2023364"/>
                  </a:lnTo>
                  <a:lnTo>
                    <a:pt x="0" y="2014894"/>
                  </a:lnTo>
                  <a:lnTo>
                    <a:pt x="5849" y="1952907"/>
                  </a:lnTo>
                  <a:lnTo>
                    <a:pt x="7178" y="1917007"/>
                  </a:lnTo>
                  <a:lnTo>
                    <a:pt x="13481" y="1878117"/>
                  </a:lnTo>
                  <a:lnTo>
                    <a:pt x="24413" y="1849257"/>
                  </a:lnTo>
                  <a:lnTo>
                    <a:pt x="27457" y="1839049"/>
                  </a:lnTo>
                  <a:lnTo>
                    <a:pt x="39969" y="1797078"/>
                  </a:lnTo>
                  <a:lnTo>
                    <a:pt x="51395" y="1767445"/>
                  </a:lnTo>
                  <a:lnTo>
                    <a:pt x="52814" y="1763768"/>
                  </a:lnTo>
                  <a:lnTo>
                    <a:pt x="57423" y="1754168"/>
                  </a:lnTo>
                  <a:lnTo>
                    <a:pt x="99850" y="1665795"/>
                  </a:lnTo>
                  <a:lnTo>
                    <a:pt x="130420" y="1602121"/>
                  </a:lnTo>
                  <a:lnTo>
                    <a:pt x="132354" y="1599598"/>
                  </a:lnTo>
                  <a:lnTo>
                    <a:pt x="139813" y="1589869"/>
                  </a:lnTo>
                  <a:lnTo>
                    <a:pt x="154197" y="1555626"/>
                  </a:lnTo>
                  <a:lnTo>
                    <a:pt x="166232" y="1557345"/>
                  </a:lnTo>
                  <a:lnTo>
                    <a:pt x="168607" y="1555239"/>
                  </a:lnTo>
                  <a:lnTo>
                    <a:pt x="175479" y="1549163"/>
                  </a:lnTo>
                  <a:lnTo>
                    <a:pt x="185482" y="1540312"/>
                  </a:lnTo>
                  <a:lnTo>
                    <a:pt x="209701" y="1505105"/>
                  </a:lnTo>
                  <a:lnTo>
                    <a:pt x="242954" y="1452896"/>
                  </a:lnTo>
                  <a:lnTo>
                    <a:pt x="258769" y="1423330"/>
                  </a:lnTo>
                  <a:lnTo>
                    <a:pt x="266148" y="1409532"/>
                  </a:lnTo>
                  <a:lnTo>
                    <a:pt x="276486" y="1393168"/>
                  </a:lnTo>
                  <a:lnTo>
                    <a:pt x="295216" y="1395482"/>
                  </a:lnTo>
                  <a:lnTo>
                    <a:pt x="304949" y="1389866"/>
                  </a:lnTo>
                  <a:lnTo>
                    <a:pt x="340256" y="1348307"/>
                  </a:lnTo>
                  <a:lnTo>
                    <a:pt x="357401" y="1322988"/>
                  </a:lnTo>
                  <a:lnTo>
                    <a:pt x="357954" y="1322172"/>
                  </a:lnTo>
                  <a:lnTo>
                    <a:pt x="397291" y="1249235"/>
                  </a:lnTo>
                  <a:lnTo>
                    <a:pt x="405449" y="1250008"/>
                  </a:lnTo>
                  <a:lnTo>
                    <a:pt x="414406" y="1242588"/>
                  </a:lnTo>
                  <a:lnTo>
                    <a:pt x="429973" y="1235983"/>
                  </a:lnTo>
                  <a:lnTo>
                    <a:pt x="438273" y="1241962"/>
                  </a:lnTo>
                  <a:lnTo>
                    <a:pt x="450753" y="1245417"/>
                  </a:lnTo>
                  <a:lnTo>
                    <a:pt x="467364" y="1250021"/>
                  </a:lnTo>
                  <a:lnTo>
                    <a:pt x="493226" y="1259780"/>
                  </a:lnTo>
                  <a:lnTo>
                    <a:pt x="524116" y="1274014"/>
                  </a:lnTo>
                  <a:lnTo>
                    <a:pt x="557007" y="1289174"/>
                  </a:lnTo>
                  <a:lnTo>
                    <a:pt x="571777" y="1290482"/>
                  </a:lnTo>
                  <a:lnTo>
                    <a:pt x="572280" y="1290371"/>
                  </a:lnTo>
                  <a:lnTo>
                    <a:pt x="580254" y="1288702"/>
                  </a:lnTo>
                  <a:lnTo>
                    <a:pt x="611513" y="1282134"/>
                  </a:lnTo>
                  <a:lnTo>
                    <a:pt x="645294" y="1270810"/>
                  </a:lnTo>
                  <a:lnTo>
                    <a:pt x="670880" y="1262223"/>
                  </a:lnTo>
                  <a:lnTo>
                    <a:pt x="706975" y="1244417"/>
                  </a:lnTo>
                  <a:lnTo>
                    <a:pt x="740088" y="1222013"/>
                  </a:lnTo>
                  <a:lnTo>
                    <a:pt x="768916" y="1202507"/>
                  </a:lnTo>
                  <a:lnTo>
                    <a:pt x="787903" y="1185499"/>
                  </a:lnTo>
                  <a:lnTo>
                    <a:pt x="807510" y="1175556"/>
                  </a:lnTo>
                  <a:lnTo>
                    <a:pt x="822832" y="1178379"/>
                  </a:lnTo>
                  <a:lnTo>
                    <a:pt x="841002" y="1180884"/>
                  </a:lnTo>
                  <a:lnTo>
                    <a:pt x="861241" y="1173542"/>
                  </a:lnTo>
                  <a:lnTo>
                    <a:pt x="864102" y="1174340"/>
                  </a:lnTo>
                  <a:lnTo>
                    <a:pt x="885219" y="1180214"/>
                  </a:lnTo>
                  <a:lnTo>
                    <a:pt x="930314" y="1201046"/>
                  </a:lnTo>
                  <a:lnTo>
                    <a:pt x="941345" y="1203219"/>
                  </a:lnTo>
                  <a:lnTo>
                    <a:pt x="988515" y="1212518"/>
                  </a:lnTo>
                  <a:lnTo>
                    <a:pt x="989233" y="1212549"/>
                  </a:lnTo>
                  <a:lnTo>
                    <a:pt x="1016243" y="1213832"/>
                  </a:lnTo>
                  <a:lnTo>
                    <a:pt x="1080141" y="1207620"/>
                  </a:lnTo>
                  <a:lnTo>
                    <a:pt x="1084358" y="1207209"/>
                  </a:lnTo>
                  <a:lnTo>
                    <a:pt x="1127335" y="1200574"/>
                  </a:lnTo>
                  <a:lnTo>
                    <a:pt x="1128790" y="1199942"/>
                  </a:lnTo>
                  <a:lnTo>
                    <a:pt x="1171098" y="1181595"/>
                  </a:lnTo>
                  <a:lnTo>
                    <a:pt x="1208673" y="1178465"/>
                  </a:lnTo>
                  <a:lnTo>
                    <a:pt x="1236131" y="1171683"/>
                  </a:lnTo>
                  <a:lnTo>
                    <a:pt x="1254596" y="1162347"/>
                  </a:lnTo>
                  <a:lnTo>
                    <a:pt x="1256916" y="1161175"/>
                  </a:lnTo>
                  <a:lnTo>
                    <a:pt x="1257340" y="1160868"/>
                  </a:lnTo>
                  <a:lnTo>
                    <a:pt x="1282343" y="1142804"/>
                  </a:lnTo>
                  <a:lnTo>
                    <a:pt x="1299844" y="1127607"/>
                  </a:lnTo>
                  <a:lnTo>
                    <a:pt x="1323730" y="1106867"/>
                  </a:lnTo>
                  <a:lnTo>
                    <a:pt x="1350145" y="1085875"/>
                  </a:lnTo>
                  <a:lnTo>
                    <a:pt x="1391182" y="1053252"/>
                  </a:lnTo>
                  <a:lnTo>
                    <a:pt x="1429813" y="1001706"/>
                  </a:lnTo>
                  <a:lnTo>
                    <a:pt x="1471470" y="935963"/>
                  </a:lnTo>
                  <a:lnTo>
                    <a:pt x="1502955" y="886265"/>
                  </a:lnTo>
                  <a:lnTo>
                    <a:pt x="1504250" y="883963"/>
                  </a:lnTo>
                  <a:lnTo>
                    <a:pt x="1551641" y="799506"/>
                  </a:lnTo>
                  <a:lnTo>
                    <a:pt x="1557215" y="786991"/>
                  </a:lnTo>
                  <a:lnTo>
                    <a:pt x="1570904" y="756283"/>
                  </a:lnTo>
                  <a:lnTo>
                    <a:pt x="1584876" y="739483"/>
                  </a:lnTo>
                  <a:lnTo>
                    <a:pt x="1598927" y="708487"/>
                  </a:lnTo>
                  <a:lnTo>
                    <a:pt x="1614789" y="673489"/>
                  </a:lnTo>
                  <a:lnTo>
                    <a:pt x="1617067" y="667873"/>
                  </a:lnTo>
                  <a:lnTo>
                    <a:pt x="1645256" y="598429"/>
                  </a:lnTo>
                  <a:lnTo>
                    <a:pt x="1661388" y="558673"/>
                  </a:lnTo>
                  <a:lnTo>
                    <a:pt x="1674482" y="539290"/>
                  </a:lnTo>
                  <a:lnTo>
                    <a:pt x="1695581" y="520229"/>
                  </a:lnTo>
                  <a:lnTo>
                    <a:pt x="1706274" y="510567"/>
                  </a:lnTo>
                  <a:lnTo>
                    <a:pt x="1736667" y="473782"/>
                  </a:lnTo>
                  <a:lnTo>
                    <a:pt x="1739546" y="470292"/>
                  </a:lnTo>
                  <a:lnTo>
                    <a:pt x="1765537" y="430206"/>
                  </a:lnTo>
                  <a:lnTo>
                    <a:pt x="1803419" y="352446"/>
                  </a:lnTo>
                  <a:lnTo>
                    <a:pt x="1808084" y="342876"/>
                  </a:lnTo>
                  <a:lnTo>
                    <a:pt x="1831780" y="318492"/>
                  </a:lnTo>
                  <a:lnTo>
                    <a:pt x="1841829" y="322605"/>
                  </a:lnTo>
                  <a:lnTo>
                    <a:pt x="1847918" y="320580"/>
                  </a:lnTo>
                  <a:lnTo>
                    <a:pt x="1858391" y="325051"/>
                  </a:lnTo>
                  <a:lnTo>
                    <a:pt x="1860128" y="323120"/>
                  </a:lnTo>
                  <a:lnTo>
                    <a:pt x="1852510" y="314969"/>
                  </a:lnTo>
                  <a:lnTo>
                    <a:pt x="1867120" y="316397"/>
                  </a:lnTo>
                  <a:lnTo>
                    <a:pt x="1869483" y="321427"/>
                  </a:lnTo>
                  <a:lnTo>
                    <a:pt x="1879250" y="326413"/>
                  </a:lnTo>
                  <a:lnTo>
                    <a:pt x="1880331" y="326964"/>
                  </a:lnTo>
                  <a:lnTo>
                    <a:pt x="1895057" y="328197"/>
                  </a:lnTo>
                  <a:lnTo>
                    <a:pt x="1928697" y="323786"/>
                  </a:lnTo>
                  <a:lnTo>
                    <a:pt x="1931104" y="323979"/>
                  </a:lnTo>
                  <a:lnTo>
                    <a:pt x="1965032" y="326694"/>
                  </a:lnTo>
                  <a:lnTo>
                    <a:pt x="1986806" y="324716"/>
                  </a:lnTo>
                  <a:lnTo>
                    <a:pt x="2010379" y="326181"/>
                  </a:lnTo>
                  <a:lnTo>
                    <a:pt x="2020956" y="323536"/>
                  </a:lnTo>
                  <a:lnTo>
                    <a:pt x="2059396" y="313926"/>
                  </a:lnTo>
                  <a:lnTo>
                    <a:pt x="2097235" y="294868"/>
                  </a:lnTo>
                  <a:lnTo>
                    <a:pt x="2151452" y="272397"/>
                  </a:lnTo>
                  <a:lnTo>
                    <a:pt x="2159002" y="267458"/>
                  </a:lnTo>
                  <a:lnTo>
                    <a:pt x="2209468" y="234459"/>
                  </a:lnTo>
                  <a:lnTo>
                    <a:pt x="2233115" y="212989"/>
                  </a:lnTo>
                  <a:lnTo>
                    <a:pt x="2303046" y="149507"/>
                  </a:lnTo>
                  <a:lnTo>
                    <a:pt x="2321192" y="130837"/>
                  </a:lnTo>
                  <a:lnTo>
                    <a:pt x="2360603" y="97151"/>
                  </a:lnTo>
                  <a:lnTo>
                    <a:pt x="2380105" y="80477"/>
                  </a:lnTo>
                  <a:lnTo>
                    <a:pt x="2413089" y="47531"/>
                  </a:lnTo>
                  <a:lnTo>
                    <a:pt x="2446121" y="24420"/>
                  </a:lnTo>
                  <a:lnTo>
                    <a:pt x="2475280" y="7369"/>
                  </a:lnTo>
                  <a:lnTo>
                    <a:pt x="2500018" y="90"/>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4" name="Sjælland">
              <a:extLst>
                <a:ext uri="{FF2B5EF4-FFF2-40B4-BE49-F238E27FC236}">
                  <a16:creationId xmlns:a16="http://schemas.microsoft.com/office/drawing/2014/main" id="{00000000-0008-0000-0300-000022000000}"/>
                </a:ext>
              </a:extLst>
            </xdr:cNvPr>
            <xdr:cNvSpPr/>
          </xdr:nvSpPr>
          <xdr:spPr>
            <a:xfrm>
              <a:off x="3322132" y="3833412"/>
              <a:ext cx="2021331" cy="2938188"/>
            </a:xfrm>
            <a:custGeom>
              <a:avLst/>
              <a:gdLst>
                <a:gd name="connsiteX0" fmla="*/ 211418 w 1920581"/>
                <a:gd name="connsiteY0" fmla="*/ 2260056 h 2791737"/>
                <a:gd name="connsiteX1" fmla="*/ 216961 w 1920581"/>
                <a:gd name="connsiteY1" fmla="*/ 2270393 h 2791737"/>
                <a:gd name="connsiteX2" fmla="*/ 213664 w 1920581"/>
                <a:gd name="connsiteY2" fmla="*/ 2274438 h 2791737"/>
                <a:gd name="connsiteX3" fmla="*/ 214217 w 1920581"/>
                <a:gd name="connsiteY3" fmla="*/ 2279440 h 2791737"/>
                <a:gd name="connsiteX4" fmla="*/ 219760 w 1920581"/>
                <a:gd name="connsiteY4" fmla="*/ 2280379 h 2791737"/>
                <a:gd name="connsiteX5" fmla="*/ 214235 w 1920581"/>
                <a:gd name="connsiteY5" fmla="*/ 2290003 h 2791737"/>
                <a:gd name="connsiteX6" fmla="*/ 212744 w 1920581"/>
                <a:gd name="connsiteY6" fmla="*/ 2301622 h 2791737"/>
                <a:gd name="connsiteX7" fmla="*/ 211897 w 1920581"/>
                <a:gd name="connsiteY7" fmla="*/ 2304446 h 2791737"/>
                <a:gd name="connsiteX8" fmla="*/ 206708 w 1920581"/>
                <a:gd name="connsiteY8" fmla="*/ 2280975 h 2791737"/>
                <a:gd name="connsiteX9" fmla="*/ 208121 w 1920581"/>
                <a:gd name="connsiteY9" fmla="*/ 2262928 h 2791737"/>
                <a:gd name="connsiteX10" fmla="*/ 737471 w 1920581"/>
                <a:gd name="connsiteY10" fmla="*/ 2145314 h 2791737"/>
                <a:gd name="connsiteX11" fmla="*/ 752290 w 1920581"/>
                <a:gd name="connsiteY11" fmla="*/ 2160598 h 2791737"/>
                <a:gd name="connsiteX12" fmla="*/ 768109 w 1920581"/>
                <a:gd name="connsiteY12" fmla="*/ 2167871 h 2791737"/>
                <a:gd name="connsiteX13" fmla="*/ 770074 w 1920581"/>
                <a:gd name="connsiteY13" fmla="*/ 2176078 h 2791737"/>
                <a:gd name="connsiteX14" fmla="*/ 762051 w 1920581"/>
                <a:gd name="connsiteY14" fmla="*/ 2172610 h 2791737"/>
                <a:gd name="connsiteX15" fmla="*/ 756286 w 1920581"/>
                <a:gd name="connsiteY15" fmla="*/ 2170548 h 2791737"/>
                <a:gd name="connsiteX16" fmla="*/ 735151 w 1920581"/>
                <a:gd name="connsiteY16" fmla="*/ 2178312 h 2791737"/>
                <a:gd name="connsiteX17" fmla="*/ 724057 w 1920581"/>
                <a:gd name="connsiteY17" fmla="*/ 2175378 h 2791737"/>
                <a:gd name="connsiteX18" fmla="*/ 721307 w 1920581"/>
                <a:gd name="connsiteY18" fmla="*/ 2155860 h 2791737"/>
                <a:gd name="connsiteX19" fmla="*/ 736096 w 1920581"/>
                <a:gd name="connsiteY19" fmla="*/ 2152343 h 2791737"/>
                <a:gd name="connsiteX20" fmla="*/ 745353 w 1920581"/>
                <a:gd name="connsiteY20" fmla="*/ 2122727 h 2791737"/>
                <a:gd name="connsiteX21" fmla="*/ 752971 w 1920581"/>
                <a:gd name="connsiteY21" fmla="*/ 2124672 h 2791737"/>
                <a:gd name="connsiteX22" fmla="*/ 747464 w 1920581"/>
                <a:gd name="connsiteY22" fmla="*/ 2131609 h 2791737"/>
                <a:gd name="connsiteX23" fmla="*/ 741062 w 1920581"/>
                <a:gd name="connsiteY23" fmla="*/ 2125858 h 2791737"/>
                <a:gd name="connsiteX24" fmla="*/ 727060 w 1920581"/>
                <a:gd name="connsiteY24" fmla="*/ 2139552 h 2791737"/>
                <a:gd name="connsiteX25" fmla="*/ 724107 w 1920581"/>
                <a:gd name="connsiteY25" fmla="*/ 2137747 h 2791737"/>
                <a:gd name="connsiteX26" fmla="*/ 716851 w 1920581"/>
                <a:gd name="connsiteY26" fmla="*/ 2131020 h 2791737"/>
                <a:gd name="connsiteX27" fmla="*/ 716513 w 1920581"/>
                <a:gd name="connsiteY27" fmla="*/ 2125429 h 2791737"/>
                <a:gd name="connsiteX28" fmla="*/ 727133 w 1920581"/>
                <a:gd name="connsiteY28" fmla="*/ 2127159 h 2791737"/>
                <a:gd name="connsiteX29" fmla="*/ 408161 w 1920581"/>
                <a:gd name="connsiteY29" fmla="*/ 2043757 h 2791737"/>
                <a:gd name="connsiteX30" fmla="*/ 441329 w 1920581"/>
                <a:gd name="connsiteY30" fmla="*/ 2046390 h 2791737"/>
                <a:gd name="connsiteX31" fmla="*/ 460764 w 1920581"/>
                <a:gd name="connsiteY31" fmla="*/ 2047930 h 2791737"/>
                <a:gd name="connsiteX32" fmla="*/ 483943 w 1920581"/>
                <a:gd name="connsiteY32" fmla="*/ 2049766 h 2791737"/>
                <a:gd name="connsiteX33" fmla="*/ 496399 w 1920581"/>
                <a:gd name="connsiteY33" fmla="*/ 2059329 h 2791737"/>
                <a:gd name="connsiteX34" fmla="*/ 514937 w 1920581"/>
                <a:gd name="connsiteY34" fmla="*/ 2070702 h 2791737"/>
                <a:gd name="connsiteX35" fmla="*/ 525736 w 1920581"/>
                <a:gd name="connsiteY35" fmla="*/ 2082886 h 2791737"/>
                <a:gd name="connsiteX36" fmla="*/ 539977 w 1920581"/>
                <a:gd name="connsiteY36" fmla="*/ 2106897 h 2791737"/>
                <a:gd name="connsiteX37" fmla="*/ 543581 w 1920581"/>
                <a:gd name="connsiteY37" fmla="*/ 2107388 h 2791737"/>
                <a:gd name="connsiteX38" fmla="*/ 548970 w 1920581"/>
                <a:gd name="connsiteY38" fmla="*/ 2108119 h 2791737"/>
                <a:gd name="connsiteX39" fmla="*/ 573973 w 1920581"/>
                <a:gd name="connsiteY39" fmla="*/ 2114164 h 2791737"/>
                <a:gd name="connsiteX40" fmla="*/ 587184 w 1920581"/>
                <a:gd name="connsiteY40" fmla="*/ 2123414 h 2791737"/>
                <a:gd name="connsiteX41" fmla="*/ 594182 w 1920581"/>
                <a:gd name="connsiteY41" fmla="*/ 2143866 h 2791737"/>
                <a:gd name="connsiteX42" fmla="*/ 592758 w 1920581"/>
                <a:gd name="connsiteY42" fmla="*/ 2160585 h 2791737"/>
                <a:gd name="connsiteX43" fmla="*/ 614077 w 1920581"/>
                <a:gd name="connsiteY43" fmla="*/ 2182565 h 2791737"/>
                <a:gd name="connsiteX44" fmla="*/ 618417 w 1920581"/>
                <a:gd name="connsiteY44" fmla="*/ 2187040 h 2791737"/>
                <a:gd name="connsiteX45" fmla="*/ 628853 w 1920581"/>
                <a:gd name="connsiteY45" fmla="*/ 2190268 h 2791737"/>
                <a:gd name="connsiteX46" fmla="*/ 636005 w 1920581"/>
                <a:gd name="connsiteY46" fmla="*/ 2197787 h 2791737"/>
                <a:gd name="connsiteX47" fmla="*/ 647877 w 1920581"/>
                <a:gd name="connsiteY47" fmla="*/ 2198548 h 2791737"/>
                <a:gd name="connsiteX48" fmla="*/ 660486 w 1920581"/>
                <a:gd name="connsiteY48" fmla="*/ 2209627 h 2791737"/>
                <a:gd name="connsiteX49" fmla="*/ 672143 w 1920581"/>
                <a:gd name="connsiteY49" fmla="*/ 2210032 h 2791737"/>
                <a:gd name="connsiteX50" fmla="*/ 667533 w 1920581"/>
                <a:gd name="connsiteY50" fmla="*/ 2222971 h 2791737"/>
                <a:gd name="connsiteX51" fmla="*/ 672112 w 1920581"/>
                <a:gd name="connsiteY51" fmla="*/ 2226046 h 2791737"/>
                <a:gd name="connsiteX52" fmla="*/ 690295 w 1920581"/>
                <a:gd name="connsiteY52" fmla="*/ 2218840 h 2791737"/>
                <a:gd name="connsiteX53" fmla="*/ 695200 w 1920581"/>
                <a:gd name="connsiteY53" fmla="*/ 2220025 h 2791737"/>
                <a:gd name="connsiteX54" fmla="*/ 710461 w 1920581"/>
                <a:gd name="connsiteY54" fmla="*/ 2223714 h 2791737"/>
                <a:gd name="connsiteX55" fmla="*/ 716335 w 1920581"/>
                <a:gd name="connsiteY55" fmla="*/ 2233362 h 2791737"/>
                <a:gd name="connsiteX56" fmla="*/ 711253 w 1920581"/>
                <a:gd name="connsiteY56" fmla="*/ 2258037 h 2791737"/>
                <a:gd name="connsiteX57" fmla="*/ 715808 w 1920581"/>
                <a:gd name="connsiteY57" fmla="*/ 2268606 h 2791737"/>
                <a:gd name="connsiteX58" fmla="*/ 724911 w 1920581"/>
                <a:gd name="connsiteY58" fmla="*/ 2264960 h 2791737"/>
                <a:gd name="connsiteX59" fmla="*/ 737680 w 1920581"/>
                <a:gd name="connsiteY59" fmla="*/ 2270497 h 2791737"/>
                <a:gd name="connsiteX60" fmla="*/ 743874 w 1920581"/>
                <a:gd name="connsiteY60" fmla="*/ 2281158 h 2791737"/>
                <a:gd name="connsiteX61" fmla="*/ 745328 w 1920581"/>
                <a:gd name="connsiteY61" fmla="*/ 2281477 h 2791737"/>
                <a:gd name="connsiteX62" fmla="*/ 754352 w 1920581"/>
                <a:gd name="connsiteY62" fmla="*/ 2283448 h 2791737"/>
                <a:gd name="connsiteX63" fmla="*/ 764555 w 1920581"/>
                <a:gd name="connsiteY63" fmla="*/ 2279114 h 2791737"/>
                <a:gd name="connsiteX64" fmla="*/ 788256 w 1920581"/>
                <a:gd name="connsiteY64" fmla="*/ 2286412 h 2791737"/>
                <a:gd name="connsiteX65" fmla="*/ 806224 w 1920581"/>
                <a:gd name="connsiteY65" fmla="*/ 2285639 h 2791737"/>
                <a:gd name="connsiteX66" fmla="*/ 813228 w 1920581"/>
                <a:gd name="connsiteY66" fmla="*/ 2285338 h 2791737"/>
                <a:gd name="connsiteX67" fmla="*/ 825432 w 1920581"/>
                <a:gd name="connsiteY67" fmla="*/ 2294821 h 2791737"/>
                <a:gd name="connsiteX68" fmla="*/ 853824 w 1920581"/>
                <a:gd name="connsiteY68" fmla="*/ 2289008 h 2791737"/>
                <a:gd name="connsiteX69" fmla="*/ 867869 w 1920581"/>
                <a:gd name="connsiteY69" fmla="*/ 2302499 h 2791737"/>
                <a:gd name="connsiteX70" fmla="*/ 884087 w 1920581"/>
                <a:gd name="connsiteY70" fmla="*/ 2317194 h 2791737"/>
                <a:gd name="connsiteX71" fmla="*/ 884824 w 1920581"/>
                <a:gd name="connsiteY71" fmla="*/ 2317010 h 2791737"/>
                <a:gd name="connsiteX72" fmla="*/ 889514 w 1920581"/>
                <a:gd name="connsiteY72" fmla="*/ 2315825 h 2791737"/>
                <a:gd name="connsiteX73" fmla="*/ 868243 w 1920581"/>
                <a:gd name="connsiteY73" fmla="*/ 2296527 h 2791737"/>
                <a:gd name="connsiteX74" fmla="*/ 856997 w 1920581"/>
                <a:gd name="connsiteY74" fmla="*/ 2281219 h 2791737"/>
                <a:gd name="connsiteX75" fmla="*/ 840036 w 1920581"/>
                <a:gd name="connsiteY75" fmla="*/ 2276174 h 2791737"/>
                <a:gd name="connsiteX76" fmla="*/ 830472 w 1920581"/>
                <a:gd name="connsiteY76" fmla="*/ 2263088 h 2791737"/>
                <a:gd name="connsiteX77" fmla="*/ 820312 w 1920581"/>
                <a:gd name="connsiteY77" fmla="*/ 2251967 h 2791737"/>
                <a:gd name="connsiteX78" fmla="*/ 823057 w 1920581"/>
                <a:gd name="connsiteY78" fmla="*/ 2240507 h 2791737"/>
                <a:gd name="connsiteX79" fmla="*/ 833885 w 1920581"/>
                <a:gd name="connsiteY79" fmla="*/ 2240004 h 2791737"/>
                <a:gd name="connsiteX80" fmla="*/ 844659 w 1920581"/>
                <a:gd name="connsiteY80" fmla="*/ 2229293 h 2791737"/>
                <a:gd name="connsiteX81" fmla="*/ 859901 w 1920581"/>
                <a:gd name="connsiteY81" fmla="*/ 2240127 h 2791737"/>
                <a:gd name="connsiteX82" fmla="*/ 874407 w 1920581"/>
                <a:gd name="connsiteY82" fmla="*/ 2245362 h 2791737"/>
                <a:gd name="connsiteX83" fmla="*/ 880895 w 1920581"/>
                <a:gd name="connsiteY83" fmla="*/ 2243846 h 2791737"/>
                <a:gd name="connsiteX84" fmla="*/ 886622 w 1920581"/>
                <a:gd name="connsiteY84" fmla="*/ 2242501 h 2791737"/>
                <a:gd name="connsiteX85" fmla="*/ 901583 w 1920581"/>
                <a:gd name="connsiteY85" fmla="*/ 2229140 h 2791737"/>
                <a:gd name="connsiteX86" fmla="*/ 920256 w 1920581"/>
                <a:gd name="connsiteY86" fmla="*/ 2224426 h 2791737"/>
                <a:gd name="connsiteX87" fmla="*/ 919771 w 1920581"/>
                <a:gd name="connsiteY87" fmla="*/ 2211763 h 2791737"/>
                <a:gd name="connsiteX88" fmla="*/ 917095 w 1920581"/>
                <a:gd name="connsiteY88" fmla="*/ 2208712 h 2791737"/>
                <a:gd name="connsiteX89" fmla="*/ 909581 w 1920581"/>
                <a:gd name="connsiteY89" fmla="*/ 2200126 h 2791737"/>
                <a:gd name="connsiteX90" fmla="*/ 914971 w 1920581"/>
                <a:gd name="connsiteY90" fmla="*/ 2166374 h 2791737"/>
                <a:gd name="connsiteX91" fmla="*/ 899238 w 1920581"/>
                <a:gd name="connsiteY91" fmla="*/ 2141809 h 2791737"/>
                <a:gd name="connsiteX92" fmla="*/ 912141 w 1920581"/>
                <a:gd name="connsiteY92" fmla="*/ 2139575 h 2791737"/>
                <a:gd name="connsiteX93" fmla="*/ 921742 w 1920581"/>
                <a:gd name="connsiteY93" fmla="*/ 2141024 h 2791737"/>
                <a:gd name="connsiteX94" fmla="*/ 931318 w 1920581"/>
                <a:gd name="connsiteY94" fmla="*/ 2148506 h 2791737"/>
                <a:gd name="connsiteX95" fmla="*/ 941091 w 1920581"/>
                <a:gd name="connsiteY95" fmla="*/ 2150538 h 2791737"/>
                <a:gd name="connsiteX96" fmla="*/ 944418 w 1920581"/>
                <a:gd name="connsiteY96" fmla="*/ 2158640 h 2791737"/>
                <a:gd name="connsiteX97" fmla="*/ 980329 w 1920581"/>
                <a:gd name="connsiteY97" fmla="*/ 2187586 h 2791737"/>
                <a:gd name="connsiteX98" fmla="*/ 987518 w 1920581"/>
                <a:gd name="connsiteY98" fmla="*/ 2190729 h 2791737"/>
                <a:gd name="connsiteX99" fmla="*/ 995418 w 1920581"/>
                <a:gd name="connsiteY99" fmla="*/ 2194190 h 2791737"/>
                <a:gd name="connsiteX100" fmla="*/ 1022245 w 1920581"/>
                <a:gd name="connsiteY100" fmla="*/ 2188942 h 2791737"/>
                <a:gd name="connsiteX101" fmla="*/ 1023785 w 1920581"/>
                <a:gd name="connsiteY101" fmla="*/ 2197302 h 2791737"/>
                <a:gd name="connsiteX102" fmla="*/ 1016487 w 1920581"/>
                <a:gd name="connsiteY102" fmla="*/ 2216182 h 2791737"/>
                <a:gd name="connsiteX103" fmla="*/ 1022367 w 1920581"/>
                <a:gd name="connsiteY103" fmla="*/ 2231957 h 2791737"/>
                <a:gd name="connsiteX104" fmla="*/ 1025523 w 1920581"/>
                <a:gd name="connsiteY104" fmla="*/ 2246424 h 2791737"/>
                <a:gd name="connsiteX105" fmla="*/ 1031846 w 1920581"/>
                <a:gd name="connsiteY105" fmla="*/ 2257398 h 2791737"/>
                <a:gd name="connsiteX106" fmla="*/ 1044485 w 1920581"/>
                <a:gd name="connsiteY106" fmla="*/ 2259798 h 2791737"/>
                <a:gd name="connsiteX107" fmla="*/ 1066339 w 1920581"/>
                <a:gd name="connsiteY107" fmla="*/ 2271362 h 2791737"/>
                <a:gd name="connsiteX108" fmla="*/ 1081446 w 1920581"/>
                <a:gd name="connsiteY108" fmla="*/ 2266102 h 2791737"/>
                <a:gd name="connsiteX109" fmla="*/ 1076461 w 1920581"/>
                <a:gd name="connsiteY109" fmla="*/ 2278255 h 2791737"/>
                <a:gd name="connsiteX110" fmla="*/ 1067339 w 1920581"/>
                <a:gd name="connsiteY110" fmla="*/ 2295196 h 2791737"/>
                <a:gd name="connsiteX111" fmla="*/ 1070666 w 1920581"/>
                <a:gd name="connsiteY111" fmla="*/ 2319103 h 2791737"/>
                <a:gd name="connsiteX112" fmla="*/ 1071041 w 1920581"/>
                <a:gd name="connsiteY112" fmla="*/ 2319330 h 2791737"/>
                <a:gd name="connsiteX113" fmla="*/ 1080415 w 1920581"/>
                <a:gd name="connsiteY113" fmla="*/ 2324970 h 2791737"/>
                <a:gd name="connsiteX114" fmla="*/ 1090292 w 1920581"/>
                <a:gd name="connsiteY114" fmla="*/ 2337884 h 2791737"/>
                <a:gd name="connsiteX115" fmla="*/ 1096541 w 1920581"/>
                <a:gd name="connsiteY115" fmla="*/ 2342009 h 2791737"/>
                <a:gd name="connsiteX116" fmla="*/ 1106240 w 1920581"/>
                <a:gd name="connsiteY116" fmla="*/ 2347815 h 2791737"/>
                <a:gd name="connsiteX117" fmla="*/ 1116915 w 1920581"/>
                <a:gd name="connsiteY117" fmla="*/ 2350553 h 2791737"/>
                <a:gd name="connsiteX118" fmla="*/ 1130875 w 1920581"/>
                <a:gd name="connsiteY118" fmla="*/ 2368525 h 2791737"/>
                <a:gd name="connsiteX119" fmla="*/ 1152133 w 1920581"/>
                <a:gd name="connsiteY119" fmla="*/ 2381586 h 2791737"/>
                <a:gd name="connsiteX120" fmla="*/ 1157922 w 1920581"/>
                <a:gd name="connsiteY120" fmla="*/ 2397134 h 2791737"/>
                <a:gd name="connsiteX121" fmla="*/ 1159199 w 1920581"/>
                <a:gd name="connsiteY121" fmla="*/ 2414320 h 2791737"/>
                <a:gd name="connsiteX122" fmla="*/ 1169211 w 1920581"/>
                <a:gd name="connsiteY122" fmla="*/ 2430051 h 2791737"/>
                <a:gd name="connsiteX123" fmla="*/ 1171200 w 1920581"/>
                <a:gd name="connsiteY123" fmla="*/ 2447519 h 2791737"/>
                <a:gd name="connsiteX124" fmla="*/ 1161973 w 1920581"/>
                <a:gd name="connsiteY124" fmla="*/ 2457401 h 2791737"/>
                <a:gd name="connsiteX125" fmla="*/ 1150831 w 1920581"/>
                <a:gd name="connsiteY125" fmla="*/ 2470855 h 2791737"/>
                <a:gd name="connsiteX126" fmla="*/ 1134693 w 1920581"/>
                <a:gd name="connsiteY126" fmla="*/ 2473311 h 2791737"/>
                <a:gd name="connsiteX127" fmla="*/ 1119659 w 1920581"/>
                <a:gd name="connsiteY127" fmla="*/ 2461502 h 2791737"/>
                <a:gd name="connsiteX128" fmla="*/ 1118573 w 1920581"/>
                <a:gd name="connsiteY128" fmla="*/ 2468370 h 2791737"/>
                <a:gd name="connsiteX129" fmla="*/ 1114202 w 1920581"/>
                <a:gd name="connsiteY129" fmla="*/ 2480467 h 2791737"/>
                <a:gd name="connsiteX130" fmla="*/ 1123883 w 1920581"/>
                <a:gd name="connsiteY130" fmla="*/ 2488336 h 2791737"/>
                <a:gd name="connsiteX131" fmla="*/ 1109438 w 1920581"/>
                <a:gd name="connsiteY131" fmla="*/ 2494112 h 2791737"/>
                <a:gd name="connsiteX132" fmla="*/ 1108235 w 1920581"/>
                <a:gd name="connsiteY132" fmla="*/ 2497795 h 2791737"/>
                <a:gd name="connsiteX133" fmla="*/ 1106774 w 1920581"/>
                <a:gd name="connsiteY133" fmla="*/ 2502245 h 2791737"/>
                <a:gd name="connsiteX134" fmla="*/ 1122047 w 1920581"/>
                <a:gd name="connsiteY134" fmla="*/ 2519634 h 2791737"/>
                <a:gd name="connsiteX135" fmla="*/ 1140261 w 1920581"/>
                <a:gd name="connsiteY135" fmla="*/ 2531338 h 2791737"/>
                <a:gd name="connsiteX136" fmla="*/ 1156719 w 1920581"/>
                <a:gd name="connsiteY136" fmla="*/ 2531510 h 2791737"/>
                <a:gd name="connsiteX137" fmla="*/ 1167602 w 1920581"/>
                <a:gd name="connsiteY137" fmla="*/ 2539557 h 2791737"/>
                <a:gd name="connsiteX138" fmla="*/ 1166313 w 1920581"/>
                <a:gd name="connsiteY138" fmla="*/ 2552078 h 2791737"/>
                <a:gd name="connsiteX139" fmla="*/ 1146166 w 1920581"/>
                <a:gd name="connsiteY139" fmla="*/ 2556982 h 2791737"/>
                <a:gd name="connsiteX140" fmla="*/ 1143729 w 1920581"/>
                <a:gd name="connsiteY140" fmla="*/ 2557572 h 2791737"/>
                <a:gd name="connsiteX141" fmla="*/ 1145080 w 1920581"/>
                <a:gd name="connsiteY141" fmla="*/ 2562040 h 2791737"/>
                <a:gd name="connsiteX142" fmla="*/ 1160119 w 1920581"/>
                <a:gd name="connsiteY142" fmla="*/ 2571603 h 2791737"/>
                <a:gd name="connsiteX143" fmla="*/ 1146405 w 1920581"/>
                <a:gd name="connsiteY143" fmla="*/ 2579871 h 2791737"/>
                <a:gd name="connsiteX144" fmla="*/ 1149340 w 1920581"/>
                <a:gd name="connsiteY144" fmla="*/ 2589390 h 2791737"/>
                <a:gd name="connsiteX145" fmla="*/ 1135110 w 1920581"/>
                <a:gd name="connsiteY145" fmla="*/ 2597499 h 2791737"/>
                <a:gd name="connsiteX146" fmla="*/ 1127105 w 1920581"/>
                <a:gd name="connsiteY146" fmla="*/ 2604680 h 2791737"/>
                <a:gd name="connsiteX147" fmla="*/ 1140666 w 1920581"/>
                <a:gd name="connsiteY147" fmla="*/ 2615802 h 2791737"/>
                <a:gd name="connsiteX148" fmla="*/ 1136670 w 1920581"/>
                <a:gd name="connsiteY148" fmla="*/ 2620976 h 2791737"/>
                <a:gd name="connsiteX149" fmla="*/ 1123919 w 1920581"/>
                <a:gd name="connsiteY149" fmla="*/ 2619282 h 2791737"/>
                <a:gd name="connsiteX150" fmla="*/ 1122268 w 1920581"/>
                <a:gd name="connsiteY150" fmla="*/ 2628636 h 2791737"/>
                <a:gd name="connsiteX151" fmla="*/ 1113471 w 1920581"/>
                <a:gd name="connsiteY151" fmla="*/ 2627826 h 2791737"/>
                <a:gd name="connsiteX152" fmla="*/ 1106117 w 1920581"/>
                <a:gd name="connsiteY152" fmla="*/ 2637045 h 2791737"/>
                <a:gd name="connsiteX153" fmla="*/ 1088413 w 1920581"/>
                <a:gd name="connsiteY153" fmla="*/ 2626838 h 2791737"/>
                <a:gd name="connsiteX154" fmla="*/ 1055179 w 1920581"/>
                <a:gd name="connsiteY154" fmla="*/ 2622799 h 2791737"/>
                <a:gd name="connsiteX155" fmla="*/ 1052514 w 1920581"/>
                <a:gd name="connsiteY155" fmla="*/ 2622916 h 2791737"/>
                <a:gd name="connsiteX156" fmla="*/ 1033571 w 1920581"/>
                <a:gd name="connsiteY156" fmla="*/ 2623745 h 2791737"/>
                <a:gd name="connsiteX157" fmla="*/ 1022607 w 1920581"/>
                <a:gd name="connsiteY157" fmla="*/ 2619246 h 2791737"/>
                <a:gd name="connsiteX158" fmla="*/ 1028181 w 1920581"/>
                <a:gd name="connsiteY158" fmla="*/ 2609143 h 2791737"/>
                <a:gd name="connsiteX159" fmla="*/ 1019329 w 1920581"/>
                <a:gd name="connsiteY159" fmla="*/ 2595492 h 2791737"/>
                <a:gd name="connsiteX160" fmla="*/ 1019322 w 1920581"/>
                <a:gd name="connsiteY160" fmla="*/ 2595486 h 2791737"/>
                <a:gd name="connsiteX161" fmla="*/ 1018635 w 1920581"/>
                <a:gd name="connsiteY161" fmla="*/ 2596007 h 2791737"/>
                <a:gd name="connsiteX162" fmla="*/ 1012539 w 1920581"/>
                <a:gd name="connsiteY162" fmla="*/ 2600562 h 2791737"/>
                <a:gd name="connsiteX163" fmla="*/ 1016781 w 1920581"/>
                <a:gd name="connsiteY163" fmla="*/ 2615722 h 2791737"/>
                <a:gd name="connsiteX164" fmla="*/ 1003878 w 1920581"/>
                <a:gd name="connsiteY164" fmla="*/ 2623296 h 2791737"/>
                <a:gd name="connsiteX165" fmla="*/ 991784 w 1920581"/>
                <a:gd name="connsiteY165" fmla="*/ 2604815 h 2791737"/>
                <a:gd name="connsiteX166" fmla="*/ 987714 w 1920581"/>
                <a:gd name="connsiteY166" fmla="*/ 2603496 h 2791737"/>
                <a:gd name="connsiteX167" fmla="*/ 975787 w 1920581"/>
                <a:gd name="connsiteY167" fmla="*/ 2599622 h 2791737"/>
                <a:gd name="connsiteX168" fmla="*/ 962325 w 1920581"/>
                <a:gd name="connsiteY168" fmla="*/ 2605589 h 2791737"/>
                <a:gd name="connsiteX169" fmla="*/ 952540 w 1920581"/>
                <a:gd name="connsiteY169" fmla="*/ 2598677 h 2791737"/>
                <a:gd name="connsiteX170" fmla="*/ 945216 w 1920581"/>
                <a:gd name="connsiteY170" fmla="*/ 2603508 h 2791737"/>
                <a:gd name="connsiteX171" fmla="*/ 947113 w 1920581"/>
                <a:gd name="connsiteY171" fmla="*/ 2613464 h 2791737"/>
                <a:gd name="connsiteX172" fmla="*/ 933866 w 1920581"/>
                <a:gd name="connsiteY172" fmla="*/ 2614457 h 2791737"/>
                <a:gd name="connsiteX173" fmla="*/ 927003 w 1920581"/>
                <a:gd name="connsiteY173" fmla="*/ 2607197 h 2791737"/>
                <a:gd name="connsiteX174" fmla="*/ 911699 w 1920581"/>
                <a:gd name="connsiteY174" fmla="*/ 2604515 h 2791737"/>
                <a:gd name="connsiteX175" fmla="*/ 911546 w 1920581"/>
                <a:gd name="connsiteY175" fmla="*/ 2604483 h 2791737"/>
                <a:gd name="connsiteX176" fmla="*/ 909913 w 1920581"/>
                <a:gd name="connsiteY176" fmla="*/ 2607277 h 2791737"/>
                <a:gd name="connsiteX177" fmla="*/ 907021 w 1920581"/>
                <a:gd name="connsiteY177" fmla="*/ 2612236 h 2791737"/>
                <a:gd name="connsiteX178" fmla="*/ 885782 w 1920581"/>
                <a:gd name="connsiteY178" fmla="*/ 2613021 h 2791737"/>
                <a:gd name="connsiteX179" fmla="*/ 874044 w 1920581"/>
                <a:gd name="connsiteY179" fmla="*/ 2604790 h 2791737"/>
                <a:gd name="connsiteX180" fmla="*/ 860828 w 1920581"/>
                <a:gd name="connsiteY180" fmla="*/ 2605429 h 2791737"/>
                <a:gd name="connsiteX181" fmla="*/ 863891 w 1920581"/>
                <a:gd name="connsiteY181" fmla="*/ 2614231 h 2791737"/>
                <a:gd name="connsiteX182" fmla="*/ 852940 w 1920581"/>
                <a:gd name="connsiteY182" fmla="*/ 2619350 h 2791737"/>
                <a:gd name="connsiteX183" fmla="*/ 833308 w 1920581"/>
                <a:gd name="connsiteY183" fmla="*/ 2615145 h 2791737"/>
                <a:gd name="connsiteX184" fmla="*/ 833228 w 1920581"/>
                <a:gd name="connsiteY184" fmla="*/ 2615661 h 2791737"/>
                <a:gd name="connsiteX185" fmla="*/ 832295 w 1920581"/>
                <a:gd name="connsiteY185" fmla="*/ 2621885 h 2791737"/>
                <a:gd name="connsiteX186" fmla="*/ 842878 w 1920581"/>
                <a:gd name="connsiteY186" fmla="*/ 2629029 h 2791737"/>
                <a:gd name="connsiteX187" fmla="*/ 834039 w 1920581"/>
                <a:gd name="connsiteY187" fmla="*/ 2629035 h 2791737"/>
                <a:gd name="connsiteX188" fmla="*/ 822455 w 1920581"/>
                <a:gd name="connsiteY188" fmla="*/ 2630907 h 2791737"/>
                <a:gd name="connsiteX189" fmla="*/ 820423 w 1920581"/>
                <a:gd name="connsiteY189" fmla="*/ 2642453 h 2791737"/>
                <a:gd name="connsiteX190" fmla="*/ 814886 w 1920581"/>
                <a:gd name="connsiteY190" fmla="*/ 2653385 h 2791737"/>
                <a:gd name="connsiteX191" fmla="*/ 794972 w 1920581"/>
                <a:gd name="connsiteY191" fmla="*/ 2657902 h 2791737"/>
                <a:gd name="connsiteX192" fmla="*/ 789281 w 1920581"/>
                <a:gd name="connsiteY192" fmla="*/ 2662033 h 2791737"/>
                <a:gd name="connsiteX193" fmla="*/ 782069 w 1920581"/>
                <a:gd name="connsiteY193" fmla="*/ 2660805 h 2791737"/>
                <a:gd name="connsiteX194" fmla="*/ 762701 w 1920581"/>
                <a:gd name="connsiteY194" fmla="*/ 2664224 h 2791737"/>
                <a:gd name="connsiteX195" fmla="*/ 753873 w 1920581"/>
                <a:gd name="connsiteY195" fmla="*/ 2678058 h 2791737"/>
                <a:gd name="connsiteX196" fmla="*/ 750810 w 1920581"/>
                <a:gd name="connsiteY196" fmla="*/ 2679237 h 2791737"/>
                <a:gd name="connsiteX197" fmla="*/ 744745 w 1920581"/>
                <a:gd name="connsiteY197" fmla="*/ 2686965 h 2791737"/>
                <a:gd name="connsiteX198" fmla="*/ 723155 w 1920581"/>
                <a:gd name="connsiteY198" fmla="*/ 2714462 h 2791737"/>
                <a:gd name="connsiteX199" fmla="*/ 724052 w 1920581"/>
                <a:gd name="connsiteY199" fmla="*/ 2715015 h 2791737"/>
                <a:gd name="connsiteX200" fmla="*/ 742222 w 1920581"/>
                <a:gd name="connsiteY200" fmla="*/ 2727045 h 2791737"/>
                <a:gd name="connsiteX201" fmla="*/ 753376 w 1920581"/>
                <a:gd name="connsiteY201" fmla="*/ 2730175 h 2791737"/>
                <a:gd name="connsiteX202" fmla="*/ 759239 w 1920581"/>
                <a:gd name="connsiteY202" fmla="*/ 2737111 h 2791737"/>
                <a:gd name="connsiteX203" fmla="*/ 772351 w 1920581"/>
                <a:gd name="connsiteY203" fmla="*/ 2737050 h 2791737"/>
                <a:gd name="connsiteX204" fmla="*/ 782903 w 1920581"/>
                <a:gd name="connsiteY204" fmla="*/ 2743311 h 2791737"/>
                <a:gd name="connsiteX205" fmla="*/ 795070 w 1920581"/>
                <a:gd name="connsiteY205" fmla="*/ 2740733 h 2791737"/>
                <a:gd name="connsiteX206" fmla="*/ 798140 w 1920581"/>
                <a:gd name="connsiteY206" fmla="*/ 2736620 h 2791737"/>
                <a:gd name="connsiteX207" fmla="*/ 804794 w 1920581"/>
                <a:gd name="connsiteY207" fmla="*/ 2739075 h 2791737"/>
                <a:gd name="connsiteX208" fmla="*/ 797673 w 1920581"/>
                <a:gd name="connsiteY208" fmla="*/ 2741960 h 2791737"/>
                <a:gd name="connsiteX209" fmla="*/ 779527 w 1920581"/>
                <a:gd name="connsiteY209" fmla="*/ 2744476 h 2791737"/>
                <a:gd name="connsiteX210" fmla="*/ 764506 w 1920581"/>
                <a:gd name="connsiteY210" fmla="*/ 2740978 h 2791737"/>
                <a:gd name="connsiteX211" fmla="*/ 750061 w 1920581"/>
                <a:gd name="connsiteY211" fmla="*/ 2734902 h 2791737"/>
                <a:gd name="connsiteX212" fmla="*/ 735273 w 1920581"/>
                <a:gd name="connsiteY212" fmla="*/ 2723240 h 2791737"/>
                <a:gd name="connsiteX213" fmla="*/ 722836 w 1920581"/>
                <a:gd name="connsiteY213" fmla="*/ 2716427 h 2791737"/>
                <a:gd name="connsiteX214" fmla="*/ 707146 w 1920581"/>
                <a:gd name="connsiteY214" fmla="*/ 2707834 h 2791737"/>
                <a:gd name="connsiteX215" fmla="*/ 660823 w 1920581"/>
                <a:gd name="connsiteY215" fmla="*/ 2671675 h 2791737"/>
                <a:gd name="connsiteX216" fmla="*/ 655311 w 1920581"/>
                <a:gd name="connsiteY216" fmla="*/ 2667366 h 2791737"/>
                <a:gd name="connsiteX217" fmla="*/ 607841 w 1920581"/>
                <a:gd name="connsiteY217" fmla="*/ 2643951 h 2791737"/>
                <a:gd name="connsiteX218" fmla="*/ 596846 w 1920581"/>
                <a:gd name="connsiteY218" fmla="*/ 2633356 h 2791737"/>
                <a:gd name="connsiteX219" fmla="*/ 588080 w 1920581"/>
                <a:gd name="connsiteY219" fmla="*/ 2631699 h 2791737"/>
                <a:gd name="connsiteX220" fmla="*/ 579252 w 1920581"/>
                <a:gd name="connsiteY220" fmla="*/ 2620436 h 2791737"/>
                <a:gd name="connsiteX221" fmla="*/ 565465 w 1920581"/>
                <a:gd name="connsiteY221" fmla="*/ 2611628 h 2791737"/>
                <a:gd name="connsiteX222" fmla="*/ 547405 w 1920581"/>
                <a:gd name="connsiteY222" fmla="*/ 2589593 h 2791737"/>
                <a:gd name="connsiteX223" fmla="*/ 534182 w 1920581"/>
                <a:gd name="connsiteY223" fmla="*/ 2573456 h 2791737"/>
                <a:gd name="connsiteX224" fmla="*/ 523605 w 1920581"/>
                <a:gd name="connsiteY224" fmla="*/ 2565815 h 2791737"/>
                <a:gd name="connsiteX225" fmla="*/ 484146 w 1920581"/>
                <a:gd name="connsiteY225" fmla="*/ 2537298 h 2791737"/>
                <a:gd name="connsiteX226" fmla="*/ 467670 w 1920581"/>
                <a:gd name="connsiteY226" fmla="*/ 2532130 h 2791737"/>
                <a:gd name="connsiteX227" fmla="*/ 452464 w 1920581"/>
                <a:gd name="connsiteY227" fmla="*/ 2531615 h 2791737"/>
                <a:gd name="connsiteX228" fmla="*/ 432256 w 1920581"/>
                <a:gd name="connsiteY228" fmla="*/ 2518744 h 2791737"/>
                <a:gd name="connsiteX229" fmla="*/ 424490 w 1920581"/>
                <a:gd name="connsiteY229" fmla="*/ 2516491 h 2791737"/>
                <a:gd name="connsiteX230" fmla="*/ 408020 w 1920581"/>
                <a:gd name="connsiteY230" fmla="*/ 2511722 h 2791737"/>
                <a:gd name="connsiteX231" fmla="*/ 372385 w 1920581"/>
                <a:gd name="connsiteY231" fmla="*/ 2495867 h 2791737"/>
                <a:gd name="connsiteX232" fmla="*/ 351470 w 1920581"/>
                <a:gd name="connsiteY232" fmla="*/ 2490006 h 2791737"/>
                <a:gd name="connsiteX233" fmla="*/ 347849 w 1920581"/>
                <a:gd name="connsiteY233" fmla="*/ 2488993 h 2791737"/>
                <a:gd name="connsiteX234" fmla="*/ 332846 w 1920581"/>
                <a:gd name="connsiteY234" fmla="*/ 2481542 h 2791737"/>
                <a:gd name="connsiteX235" fmla="*/ 282901 w 1920581"/>
                <a:gd name="connsiteY235" fmla="*/ 2469941 h 2791737"/>
                <a:gd name="connsiteX236" fmla="*/ 273951 w 1920581"/>
                <a:gd name="connsiteY236" fmla="*/ 2466583 h 2791737"/>
                <a:gd name="connsiteX237" fmla="*/ 256315 w 1920581"/>
                <a:gd name="connsiteY237" fmla="*/ 2459973 h 2791737"/>
                <a:gd name="connsiteX238" fmla="*/ 247758 w 1920581"/>
                <a:gd name="connsiteY238" fmla="*/ 2456763 h 2791737"/>
                <a:gd name="connsiteX239" fmla="*/ 203645 w 1920581"/>
                <a:gd name="connsiteY239" fmla="*/ 2436257 h 2791737"/>
                <a:gd name="connsiteX240" fmla="*/ 192239 w 1920581"/>
                <a:gd name="connsiteY240" fmla="*/ 2423048 h 2791737"/>
                <a:gd name="connsiteX241" fmla="*/ 177598 w 1920581"/>
                <a:gd name="connsiteY241" fmla="*/ 2397778 h 2791737"/>
                <a:gd name="connsiteX242" fmla="*/ 167064 w 1920581"/>
                <a:gd name="connsiteY242" fmla="*/ 2379592 h 2791737"/>
                <a:gd name="connsiteX243" fmla="*/ 152307 w 1920581"/>
                <a:gd name="connsiteY243" fmla="*/ 2357016 h 2791737"/>
                <a:gd name="connsiteX244" fmla="*/ 143639 w 1920581"/>
                <a:gd name="connsiteY244" fmla="*/ 2333901 h 2791737"/>
                <a:gd name="connsiteX245" fmla="*/ 140803 w 1920581"/>
                <a:gd name="connsiteY245" fmla="*/ 2310436 h 2791737"/>
                <a:gd name="connsiteX246" fmla="*/ 145223 w 1920581"/>
                <a:gd name="connsiteY246" fmla="*/ 2294434 h 2791737"/>
                <a:gd name="connsiteX247" fmla="*/ 155904 w 1920581"/>
                <a:gd name="connsiteY247" fmla="*/ 2291765 h 2791737"/>
                <a:gd name="connsiteX248" fmla="*/ 176635 w 1920581"/>
                <a:gd name="connsiteY248" fmla="*/ 2307778 h 2791737"/>
                <a:gd name="connsiteX249" fmla="*/ 176475 w 1920581"/>
                <a:gd name="connsiteY249" fmla="*/ 2310148 h 2791737"/>
                <a:gd name="connsiteX250" fmla="*/ 158783 w 1920581"/>
                <a:gd name="connsiteY250" fmla="*/ 2298332 h 2791737"/>
                <a:gd name="connsiteX251" fmla="*/ 148605 w 1920581"/>
                <a:gd name="connsiteY251" fmla="*/ 2297890 h 2791737"/>
                <a:gd name="connsiteX252" fmla="*/ 156426 w 1920581"/>
                <a:gd name="connsiteY252" fmla="*/ 2311768 h 2791737"/>
                <a:gd name="connsiteX253" fmla="*/ 148121 w 1920581"/>
                <a:gd name="connsiteY253" fmla="*/ 2311430 h 2791737"/>
                <a:gd name="connsiteX254" fmla="*/ 144296 w 1920581"/>
                <a:gd name="connsiteY254" fmla="*/ 2319483 h 2791737"/>
                <a:gd name="connsiteX255" fmla="*/ 147181 w 1920581"/>
                <a:gd name="connsiteY255" fmla="*/ 2340874 h 2791737"/>
                <a:gd name="connsiteX256" fmla="*/ 153995 w 1920581"/>
                <a:gd name="connsiteY256" fmla="*/ 2357489 h 2791737"/>
                <a:gd name="connsiteX257" fmla="*/ 168151 w 1920581"/>
                <a:gd name="connsiteY257" fmla="*/ 2374178 h 2791737"/>
                <a:gd name="connsiteX258" fmla="*/ 175738 w 1920581"/>
                <a:gd name="connsiteY258" fmla="*/ 2365167 h 2791737"/>
                <a:gd name="connsiteX259" fmla="*/ 191859 w 1920581"/>
                <a:gd name="connsiteY259" fmla="*/ 2366598 h 2791737"/>
                <a:gd name="connsiteX260" fmla="*/ 202472 w 1920581"/>
                <a:gd name="connsiteY260" fmla="*/ 2358281 h 2791737"/>
                <a:gd name="connsiteX261" fmla="*/ 208028 w 1920581"/>
                <a:gd name="connsiteY261" fmla="*/ 2346668 h 2791737"/>
                <a:gd name="connsiteX262" fmla="*/ 200354 w 1920581"/>
                <a:gd name="connsiteY262" fmla="*/ 2336185 h 2791737"/>
                <a:gd name="connsiteX263" fmla="*/ 175560 w 1920581"/>
                <a:gd name="connsiteY263" fmla="*/ 2321214 h 2791737"/>
                <a:gd name="connsiteX264" fmla="*/ 193234 w 1920581"/>
                <a:gd name="connsiteY264" fmla="*/ 2322932 h 2791737"/>
                <a:gd name="connsiteX265" fmla="*/ 209047 w 1920581"/>
                <a:gd name="connsiteY265" fmla="*/ 2332821 h 2791737"/>
                <a:gd name="connsiteX266" fmla="*/ 216309 w 1920581"/>
                <a:gd name="connsiteY266" fmla="*/ 2329721 h 2791737"/>
                <a:gd name="connsiteX267" fmla="*/ 225732 w 1920581"/>
                <a:gd name="connsiteY267" fmla="*/ 2340861 h 2791737"/>
                <a:gd name="connsiteX268" fmla="*/ 238789 w 1920581"/>
                <a:gd name="connsiteY268" fmla="*/ 2340499 h 2791737"/>
                <a:gd name="connsiteX269" fmla="*/ 243657 w 1920581"/>
                <a:gd name="connsiteY269" fmla="*/ 2363056 h 2791737"/>
                <a:gd name="connsiteX270" fmla="*/ 257530 w 1920581"/>
                <a:gd name="connsiteY270" fmla="*/ 2362172 h 2791737"/>
                <a:gd name="connsiteX271" fmla="*/ 260520 w 1920581"/>
                <a:gd name="connsiteY271" fmla="*/ 2361982 h 2791737"/>
                <a:gd name="connsiteX272" fmla="*/ 271901 w 1920581"/>
                <a:gd name="connsiteY272" fmla="*/ 2361258 h 2791737"/>
                <a:gd name="connsiteX273" fmla="*/ 272165 w 1920581"/>
                <a:gd name="connsiteY273" fmla="*/ 2360902 h 2791737"/>
                <a:gd name="connsiteX274" fmla="*/ 282779 w 1920581"/>
                <a:gd name="connsiteY274" fmla="*/ 2346293 h 2791737"/>
                <a:gd name="connsiteX275" fmla="*/ 268298 w 1920581"/>
                <a:gd name="connsiteY275" fmla="*/ 2332637 h 2791737"/>
                <a:gd name="connsiteX276" fmla="*/ 270286 w 1920581"/>
                <a:gd name="connsiteY276" fmla="*/ 2316899 h 2791737"/>
                <a:gd name="connsiteX277" fmla="*/ 274725 w 1920581"/>
                <a:gd name="connsiteY277" fmla="*/ 2326173 h 2791737"/>
                <a:gd name="connsiteX278" fmla="*/ 283405 w 1920581"/>
                <a:gd name="connsiteY278" fmla="*/ 2329899 h 2791737"/>
                <a:gd name="connsiteX279" fmla="*/ 287935 w 1920581"/>
                <a:gd name="connsiteY279" fmla="*/ 2337780 h 2791737"/>
                <a:gd name="connsiteX280" fmla="*/ 298985 w 1920581"/>
                <a:gd name="connsiteY280" fmla="*/ 2331986 h 2791737"/>
                <a:gd name="connsiteX281" fmla="*/ 304381 w 1920581"/>
                <a:gd name="connsiteY281" fmla="*/ 2315985 h 2791737"/>
                <a:gd name="connsiteX282" fmla="*/ 317647 w 1920581"/>
                <a:gd name="connsiteY282" fmla="*/ 2310823 h 2791737"/>
                <a:gd name="connsiteX283" fmla="*/ 317689 w 1920581"/>
                <a:gd name="connsiteY283" fmla="*/ 2310804 h 2791737"/>
                <a:gd name="connsiteX284" fmla="*/ 317647 w 1920581"/>
                <a:gd name="connsiteY284" fmla="*/ 2310632 h 2791737"/>
                <a:gd name="connsiteX285" fmla="*/ 317462 w 1920581"/>
                <a:gd name="connsiteY285" fmla="*/ 2309914 h 2791737"/>
                <a:gd name="connsiteX286" fmla="*/ 314559 w 1920581"/>
                <a:gd name="connsiteY286" fmla="*/ 2298510 h 2791737"/>
                <a:gd name="connsiteX287" fmla="*/ 339138 w 1920581"/>
                <a:gd name="connsiteY287" fmla="*/ 2298817 h 2791737"/>
                <a:gd name="connsiteX288" fmla="*/ 331722 w 1920581"/>
                <a:gd name="connsiteY288" fmla="*/ 2291077 h 2791737"/>
                <a:gd name="connsiteX289" fmla="*/ 320869 w 1920581"/>
                <a:gd name="connsiteY289" fmla="*/ 2296048 h 2791737"/>
                <a:gd name="connsiteX290" fmla="*/ 309820 w 1920581"/>
                <a:gd name="connsiteY290" fmla="*/ 2291249 h 2791737"/>
                <a:gd name="connsiteX291" fmla="*/ 295283 w 1920581"/>
                <a:gd name="connsiteY291" fmla="*/ 2294772 h 2791737"/>
                <a:gd name="connsiteX292" fmla="*/ 293227 w 1920581"/>
                <a:gd name="connsiteY292" fmla="*/ 2293949 h 2791737"/>
                <a:gd name="connsiteX293" fmla="*/ 291274 w 1920581"/>
                <a:gd name="connsiteY293" fmla="*/ 2293164 h 2791737"/>
                <a:gd name="connsiteX294" fmla="*/ 280771 w 1920581"/>
                <a:gd name="connsiteY294" fmla="*/ 2290862 h 2791737"/>
                <a:gd name="connsiteX295" fmla="*/ 281195 w 1920581"/>
                <a:gd name="connsiteY295" fmla="*/ 2283423 h 2791737"/>
                <a:gd name="connsiteX296" fmla="*/ 278813 w 1920581"/>
                <a:gd name="connsiteY296" fmla="*/ 2266888 h 2791737"/>
                <a:gd name="connsiteX297" fmla="*/ 278696 w 1920581"/>
                <a:gd name="connsiteY297" fmla="*/ 2266844 h 2791737"/>
                <a:gd name="connsiteX298" fmla="*/ 266843 w 1920581"/>
                <a:gd name="connsiteY298" fmla="*/ 2263051 h 2791737"/>
                <a:gd name="connsiteX299" fmla="*/ 264056 w 1920581"/>
                <a:gd name="connsiteY299" fmla="*/ 2249603 h 2791737"/>
                <a:gd name="connsiteX300" fmla="*/ 251833 w 1920581"/>
                <a:gd name="connsiteY300" fmla="*/ 2241053 h 2791737"/>
                <a:gd name="connsiteX301" fmla="*/ 256419 w 1920581"/>
                <a:gd name="connsiteY301" fmla="*/ 2224960 h 2791737"/>
                <a:gd name="connsiteX302" fmla="*/ 240194 w 1920581"/>
                <a:gd name="connsiteY302" fmla="*/ 2229569 h 2791737"/>
                <a:gd name="connsiteX303" fmla="*/ 240704 w 1920581"/>
                <a:gd name="connsiteY303" fmla="*/ 2218515 h 2791737"/>
                <a:gd name="connsiteX304" fmla="*/ 235468 w 1920581"/>
                <a:gd name="connsiteY304" fmla="*/ 2212003 h 2791737"/>
                <a:gd name="connsiteX305" fmla="*/ 228022 w 1920581"/>
                <a:gd name="connsiteY305" fmla="*/ 2224720 h 2791737"/>
                <a:gd name="connsiteX306" fmla="*/ 220686 w 1920581"/>
                <a:gd name="connsiteY306" fmla="*/ 2221713 h 2791737"/>
                <a:gd name="connsiteX307" fmla="*/ 225063 w 1920581"/>
                <a:gd name="connsiteY307" fmla="*/ 2209523 h 2791737"/>
                <a:gd name="connsiteX308" fmla="*/ 222079 w 1920581"/>
                <a:gd name="connsiteY308" fmla="*/ 2202250 h 2791737"/>
                <a:gd name="connsiteX309" fmla="*/ 214326 w 1920581"/>
                <a:gd name="connsiteY309" fmla="*/ 2209130 h 2791737"/>
                <a:gd name="connsiteX310" fmla="*/ 208673 w 1920581"/>
                <a:gd name="connsiteY310" fmla="*/ 2205582 h 2791737"/>
                <a:gd name="connsiteX311" fmla="*/ 209428 w 1920581"/>
                <a:gd name="connsiteY311" fmla="*/ 2196701 h 2791737"/>
                <a:gd name="connsiteX312" fmla="*/ 205873 w 1920581"/>
                <a:gd name="connsiteY312" fmla="*/ 2188955 h 2791737"/>
                <a:gd name="connsiteX313" fmla="*/ 218052 w 1920581"/>
                <a:gd name="connsiteY313" fmla="*/ 2141000 h 2791737"/>
                <a:gd name="connsiteX314" fmla="*/ 225664 w 1920581"/>
                <a:gd name="connsiteY314" fmla="*/ 2131252 h 2791737"/>
                <a:gd name="connsiteX315" fmla="*/ 242552 w 1920581"/>
                <a:gd name="connsiteY315" fmla="*/ 2122365 h 2791737"/>
                <a:gd name="connsiteX316" fmla="*/ 247837 w 1920581"/>
                <a:gd name="connsiteY316" fmla="*/ 2116939 h 2791737"/>
                <a:gd name="connsiteX317" fmla="*/ 253460 w 1920581"/>
                <a:gd name="connsiteY317" fmla="*/ 2111157 h 2791737"/>
                <a:gd name="connsiteX318" fmla="*/ 266474 w 1920581"/>
                <a:gd name="connsiteY318" fmla="*/ 2089110 h 2791737"/>
                <a:gd name="connsiteX319" fmla="*/ 279439 w 1920581"/>
                <a:gd name="connsiteY319" fmla="*/ 2082561 h 2791737"/>
                <a:gd name="connsiteX320" fmla="*/ 287475 w 1920581"/>
                <a:gd name="connsiteY320" fmla="*/ 2087324 h 2791737"/>
                <a:gd name="connsiteX321" fmla="*/ 296578 w 1920581"/>
                <a:gd name="connsiteY321" fmla="*/ 2083672 h 2791737"/>
                <a:gd name="connsiteX322" fmla="*/ 312496 w 1920581"/>
                <a:gd name="connsiteY322" fmla="*/ 2091712 h 2791737"/>
                <a:gd name="connsiteX323" fmla="*/ 318702 w 1920581"/>
                <a:gd name="connsiteY323" fmla="*/ 2098918 h 2791737"/>
                <a:gd name="connsiteX324" fmla="*/ 320900 w 1920581"/>
                <a:gd name="connsiteY324" fmla="*/ 2101465 h 2791737"/>
                <a:gd name="connsiteX325" fmla="*/ 317849 w 1920581"/>
                <a:gd name="connsiteY325" fmla="*/ 2085439 h 2791737"/>
                <a:gd name="connsiteX326" fmla="*/ 309427 w 1920581"/>
                <a:gd name="connsiteY326" fmla="*/ 2078411 h 2791737"/>
                <a:gd name="connsiteX327" fmla="*/ 315007 w 1920581"/>
                <a:gd name="connsiteY327" fmla="*/ 2068259 h 2791737"/>
                <a:gd name="connsiteX328" fmla="*/ 329648 w 1920581"/>
                <a:gd name="connsiteY328" fmla="*/ 2077030 h 2791737"/>
                <a:gd name="connsiteX329" fmla="*/ 330961 w 1920581"/>
                <a:gd name="connsiteY329" fmla="*/ 2062766 h 2791737"/>
                <a:gd name="connsiteX330" fmla="*/ 345326 w 1920581"/>
                <a:gd name="connsiteY330" fmla="*/ 2067474 h 2791737"/>
                <a:gd name="connsiteX331" fmla="*/ 347757 w 1920581"/>
                <a:gd name="connsiteY331" fmla="*/ 2065172 h 2791737"/>
                <a:gd name="connsiteX332" fmla="*/ 359715 w 1920581"/>
                <a:gd name="connsiteY332" fmla="*/ 2053860 h 2791737"/>
                <a:gd name="connsiteX333" fmla="*/ 374859 w 1920581"/>
                <a:gd name="connsiteY333" fmla="*/ 2051607 h 2791737"/>
                <a:gd name="connsiteX334" fmla="*/ 387517 w 1920581"/>
                <a:gd name="connsiteY334" fmla="*/ 2043917 h 2791737"/>
                <a:gd name="connsiteX335" fmla="*/ 584587 w 1920581"/>
                <a:gd name="connsiteY335" fmla="*/ 2022281 h 2791737"/>
                <a:gd name="connsiteX336" fmla="*/ 586539 w 1920581"/>
                <a:gd name="connsiteY336" fmla="*/ 2024477 h 2791737"/>
                <a:gd name="connsiteX337" fmla="*/ 593556 w 1920581"/>
                <a:gd name="connsiteY337" fmla="*/ 2030818 h 2791737"/>
                <a:gd name="connsiteX338" fmla="*/ 596711 w 1920581"/>
                <a:gd name="connsiteY338" fmla="*/ 2039123 h 2791737"/>
                <a:gd name="connsiteX339" fmla="*/ 594820 w 1920581"/>
                <a:gd name="connsiteY339" fmla="*/ 2046666 h 2791737"/>
                <a:gd name="connsiteX340" fmla="*/ 588651 w 1920581"/>
                <a:gd name="connsiteY340" fmla="*/ 2041768 h 2791737"/>
                <a:gd name="connsiteX341" fmla="*/ 581763 w 1920581"/>
                <a:gd name="connsiteY341" fmla="*/ 2044537 h 2791737"/>
                <a:gd name="connsiteX342" fmla="*/ 575483 w 1920581"/>
                <a:gd name="connsiteY342" fmla="*/ 2030057 h 2791737"/>
                <a:gd name="connsiteX343" fmla="*/ 575747 w 1920581"/>
                <a:gd name="connsiteY343" fmla="*/ 2022912 h 2791737"/>
                <a:gd name="connsiteX344" fmla="*/ 580106 w 1920581"/>
                <a:gd name="connsiteY344" fmla="*/ 2023944 h 2791737"/>
                <a:gd name="connsiteX345" fmla="*/ 643487 w 1920581"/>
                <a:gd name="connsiteY345" fmla="*/ 2020169 h 2791737"/>
                <a:gd name="connsiteX346" fmla="*/ 661327 w 1920581"/>
                <a:gd name="connsiteY346" fmla="*/ 2031198 h 2791737"/>
                <a:gd name="connsiteX347" fmla="*/ 678748 w 1920581"/>
                <a:gd name="connsiteY347" fmla="*/ 2025454 h 2791737"/>
                <a:gd name="connsiteX348" fmla="*/ 694647 w 1920581"/>
                <a:gd name="connsiteY348" fmla="*/ 2030726 h 2791737"/>
                <a:gd name="connsiteX349" fmla="*/ 711007 w 1920581"/>
                <a:gd name="connsiteY349" fmla="*/ 2052055 h 2791737"/>
                <a:gd name="connsiteX350" fmla="*/ 710424 w 1920581"/>
                <a:gd name="connsiteY350" fmla="*/ 2067516 h 2791737"/>
                <a:gd name="connsiteX351" fmla="*/ 696041 w 1920581"/>
                <a:gd name="connsiteY351" fmla="*/ 2066055 h 2791737"/>
                <a:gd name="connsiteX352" fmla="*/ 684156 w 1920581"/>
                <a:gd name="connsiteY352" fmla="*/ 2067645 h 2791737"/>
                <a:gd name="connsiteX353" fmla="*/ 670406 w 1920581"/>
                <a:gd name="connsiteY353" fmla="*/ 2066013 h 2791737"/>
                <a:gd name="connsiteX354" fmla="*/ 648104 w 1920581"/>
                <a:gd name="connsiteY354" fmla="*/ 2093320 h 2791737"/>
                <a:gd name="connsiteX355" fmla="*/ 640639 w 1920581"/>
                <a:gd name="connsiteY355" fmla="*/ 2109757 h 2791737"/>
                <a:gd name="connsiteX356" fmla="*/ 635249 w 1920581"/>
                <a:gd name="connsiteY356" fmla="*/ 2113293 h 2791737"/>
                <a:gd name="connsiteX357" fmla="*/ 631314 w 1920581"/>
                <a:gd name="connsiteY357" fmla="*/ 2104307 h 2791737"/>
                <a:gd name="connsiteX358" fmla="*/ 602911 w 1920581"/>
                <a:gd name="connsiteY358" fmla="*/ 2083616 h 2791737"/>
                <a:gd name="connsiteX359" fmla="*/ 595673 w 1920581"/>
                <a:gd name="connsiteY359" fmla="*/ 2068873 h 2791737"/>
                <a:gd name="connsiteX360" fmla="*/ 591419 w 1920581"/>
                <a:gd name="connsiteY360" fmla="*/ 2050165 h 2791737"/>
                <a:gd name="connsiteX361" fmla="*/ 594599 w 1920581"/>
                <a:gd name="connsiteY361" fmla="*/ 2056554 h 2791737"/>
                <a:gd name="connsiteX362" fmla="*/ 605955 w 1920581"/>
                <a:gd name="connsiteY362" fmla="*/ 2058218 h 2791737"/>
                <a:gd name="connsiteX363" fmla="*/ 610449 w 1920581"/>
                <a:gd name="connsiteY363" fmla="*/ 2046592 h 2791737"/>
                <a:gd name="connsiteX364" fmla="*/ 627987 w 1920581"/>
                <a:gd name="connsiteY364" fmla="*/ 2051546 h 2791737"/>
                <a:gd name="connsiteX365" fmla="*/ 636852 w 1920581"/>
                <a:gd name="connsiteY365" fmla="*/ 2061059 h 2791737"/>
                <a:gd name="connsiteX366" fmla="*/ 644433 w 1920581"/>
                <a:gd name="connsiteY366" fmla="*/ 2055198 h 2791737"/>
                <a:gd name="connsiteX367" fmla="*/ 642119 w 1920581"/>
                <a:gd name="connsiteY367" fmla="*/ 2033740 h 2791737"/>
                <a:gd name="connsiteX368" fmla="*/ 1299425 w 1920581"/>
                <a:gd name="connsiteY368" fmla="*/ 2020101 h 2791737"/>
                <a:gd name="connsiteX369" fmla="*/ 1300585 w 1920581"/>
                <a:gd name="connsiteY369" fmla="*/ 2038306 h 2791737"/>
                <a:gd name="connsiteX370" fmla="*/ 1304802 w 1920581"/>
                <a:gd name="connsiteY370" fmla="*/ 2046906 h 2791737"/>
                <a:gd name="connsiteX371" fmla="*/ 1313372 w 1920581"/>
                <a:gd name="connsiteY371" fmla="*/ 2057254 h 2791737"/>
                <a:gd name="connsiteX372" fmla="*/ 1320843 w 1920581"/>
                <a:gd name="connsiteY372" fmla="*/ 2062809 h 2791737"/>
                <a:gd name="connsiteX373" fmla="*/ 1333587 w 1920581"/>
                <a:gd name="connsiteY373" fmla="*/ 2059421 h 2791737"/>
                <a:gd name="connsiteX374" fmla="*/ 1340192 w 1920581"/>
                <a:gd name="connsiteY374" fmla="*/ 2051620 h 2791737"/>
                <a:gd name="connsiteX375" fmla="*/ 1378092 w 1920581"/>
                <a:gd name="connsiteY375" fmla="*/ 2047864 h 2791737"/>
                <a:gd name="connsiteX376" fmla="*/ 1384924 w 1920581"/>
                <a:gd name="connsiteY376" fmla="*/ 2055781 h 2791737"/>
                <a:gd name="connsiteX377" fmla="*/ 1400332 w 1920581"/>
                <a:gd name="connsiteY377" fmla="*/ 2068413 h 2791737"/>
                <a:gd name="connsiteX378" fmla="*/ 1403537 w 1920581"/>
                <a:gd name="connsiteY378" fmla="*/ 2081211 h 2791737"/>
                <a:gd name="connsiteX379" fmla="*/ 1389399 w 1920581"/>
                <a:gd name="connsiteY379" fmla="*/ 2108647 h 2791737"/>
                <a:gd name="connsiteX380" fmla="*/ 1351186 w 1920581"/>
                <a:gd name="connsiteY380" fmla="*/ 2095911 h 2791737"/>
                <a:gd name="connsiteX381" fmla="*/ 1313034 w 1920581"/>
                <a:gd name="connsiteY381" fmla="*/ 2087957 h 2791737"/>
                <a:gd name="connsiteX382" fmla="*/ 1301451 w 1920581"/>
                <a:gd name="connsiteY382" fmla="*/ 2074355 h 2791737"/>
                <a:gd name="connsiteX383" fmla="*/ 1298019 w 1920581"/>
                <a:gd name="connsiteY383" fmla="*/ 2059415 h 2791737"/>
                <a:gd name="connsiteX384" fmla="*/ 1301972 w 1920581"/>
                <a:gd name="connsiteY384" fmla="*/ 2052553 h 2791737"/>
                <a:gd name="connsiteX385" fmla="*/ 1301598 w 1920581"/>
                <a:gd name="connsiteY385" fmla="*/ 2044666 h 2791737"/>
                <a:gd name="connsiteX386" fmla="*/ 1285115 w 1920581"/>
                <a:gd name="connsiteY386" fmla="*/ 2033187 h 2791737"/>
                <a:gd name="connsiteX387" fmla="*/ 1285901 w 1920581"/>
                <a:gd name="connsiteY387" fmla="*/ 2022562 h 2791737"/>
                <a:gd name="connsiteX388" fmla="*/ 1416717 w 1920581"/>
                <a:gd name="connsiteY388" fmla="*/ 2004327 h 2791737"/>
                <a:gd name="connsiteX389" fmla="*/ 1416373 w 1920581"/>
                <a:gd name="connsiteY389" fmla="*/ 2014276 h 2791737"/>
                <a:gd name="connsiteX390" fmla="*/ 1407128 w 1920581"/>
                <a:gd name="connsiteY390" fmla="*/ 2019689 h 2791737"/>
                <a:gd name="connsiteX391" fmla="*/ 1390001 w 1920581"/>
                <a:gd name="connsiteY391" fmla="*/ 2027061 h 2791737"/>
                <a:gd name="connsiteX392" fmla="*/ 1387257 w 1920581"/>
                <a:gd name="connsiteY392" fmla="*/ 2031309 h 2791737"/>
                <a:gd name="connsiteX393" fmla="*/ 1369964 w 1920581"/>
                <a:gd name="connsiteY393" fmla="*/ 2022629 h 2791737"/>
                <a:gd name="connsiteX394" fmla="*/ 1385937 w 1920581"/>
                <a:gd name="connsiteY394" fmla="*/ 2017768 h 2791737"/>
                <a:gd name="connsiteX395" fmla="*/ 1397183 w 1920581"/>
                <a:gd name="connsiteY395" fmla="*/ 2013687 h 2791737"/>
                <a:gd name="connsiteX396" fmla="*/ 1405348 w 1920581"/>
                <a:gd name="connsiteY396" fmla="*/ 2005990 h 2791737"/>
                <a:gd name="connsiteX397" fmla="*/ 1106374 w 1920581"/>
                <a:gd name="connsiteY397" fmla="*/ 2004038 h 2791737"/>
                <a:gd name="connsiteX398" fmla="*/ 1119279 w 1920581"/>
                <a:gd name="connsiteY398" fmla="*/ 2012815 h 2791737"/>
                <a:gd name="connsiteX399" fmla="*/ 1122348 w 1920581"/>
                <a:gd name="connsiteY399" fmla="*/ 2018757 h 2791737"/>
                <a:gd name="connsiteX400" fmla="*/ 1135546 w 1920581"/>
                <a:gd name="connsiteY400" fmla="*/ 2023286 h 2791737"/>
                <a:gd name="connsiteX401" fmla="*/ 1138530 w 1920581"/>
                <a:gd name="connsiteY401" fmla="*/ 2024207 h 2791737"/>
                <a:gd name="connsiteX402" fmla="*/ 1152403 w 1920581"/>
                <a:gd name="connsiteY402" fmla="*/ 2033444 h 2791737"/>
                <a:gd name="connsiteX403" fmla="*/ 1166295 w 1920581"/>
                <a:gd name="connsiteY403" fmla="*/ 2047550 h 2791737"/>
                <a:gd name="connsiteX404" fmla="*/ 1162753 w 1920581"/>
                <a:gd name="connsiteY404" fmla="*/ 2057352 h 2791737"/>
                <a:gd name="connsiteX405" fmla="*/ 1163373 w 1920581"/>
                <a:gd name="connsiteY405" fmla="*/ 2057990 h 2791737"/>
                <a:gd name="connsiteX406" fmla="*/ 1175264 w 1920581"/>
                <a:gd name="connsiteY406" fmla="*/ 2070217 h 2791737"/>
                <a:gd name="connsiteX407" fmla="*/ 1180770 w 1920581"/>
                <a:gd name="connsiteY407" fmla="*/ 2077152 h 2791737"/>
                <a:gd name="connsiteX408" fmla="*/ 1181906 w 1920581"/>
                <a:gd name="connsiteY408" fmla="*/ 2089532 h 2791737"/>
                <a:gd name="connsiteX409" fmla="*/ 1198744 w 1920581"/>
                <a:gd name="connsiteY409" fmla="*/ 2098856 h 2791737"/>
                <a:gd name="connsiteX410" fmla="*/ 1215939 w 1920581"/>
                <a:gd name="connsiteY410" fmla="*/ 2098703 h 2791737"/>
                <a:gd name="connsiteX411" fmla="*/ 1215012 w 1920581"/>
                <a:gd name="connsiteY411" fmla="*/ 2091558 h 2791737"/>
                <a:gd name="connsiteX412" fmla="*/ 1214459 w 1920581"/>
                <a:gd name="connsiteY412" fmla="*/ 2087323 h 2791737"/>
                <a:gd name="connsiteX413" fmla="*/ 1221071 w 1920581"/>
                <a:gd name="connsiteY413" fmla="*/ 2083400 h 2791737"/>
                <a:gd name="connsiteX414" fmla="*/ 1220776 w 1920581"/>
                <a:gd name="connsiteY414" fmla="*/ 2053743 h 2791737"/>
                <a:gd name="connsiteX415" fmla="*/ 1230138 w 1920581"/>
                <a:gd name="connsiteY415" fmla="*/ 2061519 h 2791737"/>
                <a:gd name="connsiteX416" fmla="*/ 1256957 w 1920581"/>
                <a:gd name="connsiteY416" fmla="*/ 2052202 h 2791737"/>
                <a:gd name="connsiteX417" fmla="*/ 1275201 w 1920581"/>
                <a:gd name="connsiteY417" fmla="*/ 2056934 h 2791737"/>
                <a:gd name="connsiteX418" fmla="*/ 1284041 w 1920581"/>
                <a:gd name="connsiteY418" fmla="*/ 2065227 h 2791737"/>
                <a:gd name="connsiteX419" fmla="*/ 1281831 w 1920581"/>
                <a:gd name="connsiteY419" fmla="*/ 2079055 h 2791737"/>
                <a:gd name="connsiteX420" fmla="*/ 1283483 w 1920581"/>
                <a:gd name="connsiteY420" fmla="*/ 2092258 h 2791737"/>
                <a:gd name="connsiteX421" fmla="*/ 1292015 w 1920581"/>
                <a:gd name="connsiteY421" fmla="*/ 2108707 h 2791737"/>
                <a:gd name="connsiteX422" fmla="*/ 1294839 w 1920581"/>
                <a:gd name="connsiteY422" fmla="*/ 2119320 h 2791737"/>
                <a:gd name="connsiteX423" fmla="*/ 1297215 w 1920581"/>
                <a:gd name="connsiteY423" fmla="*/ 2128238 h 2791737"/>
                <a:gd name="connsiteX424" fmla="*/ 1309486 w 1920581"/>
                <a:gd name="connsiteY424" fmla="*/ 2135867 h 2791737"/>
                <a:gd name="connsiteX425" fmla="*/ 1312126 w 1920581"/>
                <a:gd name="connsiteY425" fmla="*/ 2136315 h 2791737"/>
                <a:gd name="connsiteX426" fmla="*/ 1337018 w 1920581"/>
                <a:gd name="connsiteY426" fmla="*/ 2140520 h 2791737"/>
                <a:gd name="connsiteX427" fmla="*/ 1353384 w 1920581"/>
                <a:gd name="connsiteY427" fmla="*/ 2142091 h 2791737"/>
                <a:gd name="connsiteX428" fmla="*/ 1374654 w 1920581"/>
                <a:gd name="connsiteY428" fmla="*/ 2147284 h 2791737"/>
                <a:gd name="connsiteX429" fmla="*/ 1376784 w 1920581"/>
                <a:gd name="connsiteY429" fmla="*/ 2145982 h 2791737"/>
                <a:gd name="connsiteX430" fmla="*/ 1390940 w 1920581"/>
                <a:gd name="connsiteY430" fmla="*/ 2137322 h 2791737"/>
                <a:gd name="connsiteX431" fmla="*/ 1410553 w 1920581"/>
                <a:gd name="connsiteY431" fmla="*/ 2141815 h 2791737"/>
                <a:gd name="connsiteX432" fmla="*/ 1425747 w 1920581"/>
                <a:gd name="connsiteY432" fmla="*/ 2146560 h 2791737"/>
                <a:gd name="connsiteX433" fmla="*/ 1443831 w 1920581"/>
                <a:gd name="connsiteY433" fmla="*/ 2147480 h 2791737"/>
                <a:gd name="connsiteX434" fmla="*/ 1445900 w 1920581"/>
                <a:gd name="connsiteY434" fmla="*/ 2167183 h 2791737"/>
                <a:gd name="connsiteX435" fmla="*/ 1453352 w 1920581"/>
                <a:gd name="connsiteY435" fmla="*/ 2185314 h 2791737"/>
                <a:gd name="connsiteX436" fmla="*/ 1465722 w 1920581"/>
                <a:gd name="connsiteY436" fmla="*/ 2198425 h 2791737"/>
                <a:gd name="connsiteX437" fmla="*/ 1473911 w 1920581"/>
                <a:gd name="connsiteY437" fmla="*/ 2211351 h 2791737"/>
                <a:gd name="connsiteX438" fmla="*/ 1486667 w 1920581"/>
                <a:gd name="connsiteY438" fmla="*/ 2221614 h 2791737"/>
                <a:gd name="connsiteX439" fmla="*/ 1498416 w 1920581"/>
                <a:gd name="connsiteY439" fmla="*/ 2245146 h 2791737"/>
                <a:gd name="connsiteX440" fmla="*/ 1492345 w 1920581"/>
                <a:gd name="connsiteY440" fmla="*/ 2259362 h 2791737"/>
                <a:gd name="connsiteX441" fmla="*/ 1478337 w 1920581"/>
                <a:gd name="connsiteY441" fmla="*/ 2263401 h 2791737"/>
                <a:gd name="connsiteX442" fmla="*/ 1465697 w 1920581"/>
                <a:gd name="connsiteY442" fmla="*/ 2272386 h 2791737"/>
                <a:gd name="connsiteX443" fmla="*/ 1463573 w 1920581"/>
                <a:gd name="connsiteY443" fmla="*/ 2273896 h 2791737"/>
                <a:gd name="connsiteX444" fmla="*/ 1457895 w 1920581"/>
                <a:gd name="connsiteY444" fmla="*/ 2300431 h 2791737"/>
                <a:gd name="connsiteX445" fmla="*/ 1443279 w 1920581"/>
                <a:gd name="connsiteY445" fmla="*/ 2319783 h 2791737"/>
                <a:gd name="connsiteX446" fmla="*/ 1411523 w 1920581"/>
                <a:gd name="connsiteY446" fmla="*/ 2336730 h 2791737"/>
                <a:gd name="connsiteX447" fmla="*/ 1408098 w 1920581"/>
                <a:gd name="connsiteY447" fmla="*/ 2341192 h 2791737"/>
                <a:gd name="connsiteX448" fmla="*/ 1392868 w 1920581"/>
                <a:gd name="connsiteY448" fmla="*/ 2361011 h 2791737"/>
                <a:gd name="connsiteX449" fmla="*/ 1386938 w 1920581"/>
                <a:gd name="connsiteY449" fmla="*/ 2372201 h 2791737"/>
                <a:gd name="connsiteX450" fmla="*/ 1377564 w 1920581"/>
                <a:gd name="connsiteY450" fmla="*/ 2389866 h 2791737"/>
                <a:gd name="connsiteX451" fmla="*/ 1364765 w 1920581"/>
                <a:gd name="connsiteY451" fmla="*/ 2404480 h 2791737"/>
                <a:gd name="connsiteX452" fmla="*/ 1358540 w 1920581"/>
                <a:gd name="connsiteY452" fmla="*/ 2425060 h 2791737"/>
                <a:gd name="connsiteX453" fmla="*/ 1352125 w 1920581"/>
                <a:gd name="connsiteY453" fmla="*/ 2446261 h 2791737"/>
                <a:gd name="connsiteX454" fmla="*/ 1340081 w 1920581"/>
                <a:gd name="connsiteY454" fmla="*/ 2471862 h 2791737"/>
                <a:gd name="connsiteX455" fmla="*/ 1309505 w 1920581"/>
                <a:gd name="connsiteY455" fmla="*/ 2501366 h 2791737"/>
                <a:gd name="connsiteX456" fmla="*/ 1302476 w 1920581"/>
                <a:gd name="connsiteY456" fmla="*/ 2513931 h 2791737"/>
                <a:gd name="connsiteX457" fmla="*/ 1295293 w 1920581"/>
                <a:gd name="connsiteY457" fmla="*/ 2526783 h 2791737"/>
                <a:gd name="connsiteX458" fmla="*/ 1285699 w 1920581"/>
                <a:gd name="connsiteY458" fmla="*/ 2567073 h 2791737"/>
                <a:gd name="connsiteX459" fmla="*/ 1283900 w 1920581"/>
                <a:gd name="connsiteY459" fmla="*/ 2604200 h 2791737"/>
                <a:gd name="connsiteX460" fmla="*/ 1290082 w 1920581"/>
                <a:gd name="connsiteY460" fmla="*/ 2666543 h 2791737"/>
                <a:gd name="connsiteX461" fmla="*/ 1296742 w 1920581"/>
                <a:gd name="connsiteY461" fmla="*/ 2706482 h 2791737"/>
                <a:gd name="connsiteX462" fmla="*/ 1301487 w 1920581"/>
                <a:gd name="connsiteY462" fmla="*/ 2734962 h 2791737"/>
                <a:gd name="connsiteX463" fmla="*/ 1305238 w 1920581"/>
                <a:gd name="connsiteY463" fmla="*/ 2757427 h 2791737"/>
                <a:gd name="connsiteX464" fmla="*/ 1305883 w 1920581"/>
                <a:gd name="connsiteY464" fmla="*/ 2781610 h 2791737"/>
                <a:gd name="connsiteX465" fmla="*/ 1302206 w 1920581"/>
                <a:gd name="connsiteY465" fmla="*/ 2791737 h 2791737"/>
                <a:gd name="connsiteX466" fmla="*/ 1259351 w 1920581"/>
                <a:gd name="connsiteY466" fmla="*/ 2769887 h 2791737"/>
                <a:gd name="connsiteX467" fmla="*/ 1242139 w 1920581"/>
                <a:gd name="connsiteY467" fmla="*/ 2764056 h 2791737"/>
                <a:gd name="connsiteX468" fmla="*/ 1247080 w 1920581"/>
                <a:gd name="connsiteY468" fmla="*/ 2749264 h 2791737"/>
                <a:gd name="connsiteX469" fmla="*/ 1246552 w 1920581"/>
                <a:gd name="connsiteY469" fmla="*/ 2745212 h 2791737"/>
                <a:gd name="connsiteX470" fmla="*/ 1244496 w 1920581"/>
                <a:gd name="connsiteY470" fmla="*/ 2729131 h 2791737"/>
                <a:gd name="connsiteX471" fmla="*/ 1234361 w 1920581"/>
                <a:gd name="connsiteY471" fmla="*/ 2701388 h 2791737"/>
                <a:gd name="connsiteX472" fmla="*/ 1230899 w 1920581"/>
                <a:gd name="connsiteY472" fmla="*/ 2696600 h 2791737"/>
                <a:gd name="connsiteX473" fmla="*/ 1216319 w 1920581"/>
                <a:gd name="connsiteY473" fmla="*/ 2676376 h 2791737"/>
                <a:gd name="connsiteX474" fmla="*/ 1207535 w 1920581"/>
                <a:gd name="connsiteY474" fmla="*/ 2657416 h 2791737"/>
                <a:gd name="connsiteX475" fmla="*/ 1185804 w 1920581"/>
                <a:gd name="connsiteY475" fmla="*/ 2629157 h 2791737"/>
                <a:gd name="connsiteX476" fmla="*/ 1177228 w 1920581"/>
                <a:gd name="connsiteY476" fmla="*/ 2606208 h 2791737"/>
                <a:gd name="connsiteX477" fmla="*/ 1180807 w 1920581"/>
                <a:gd name="connsiteY477" fmla="*/ 2591851 h 2791737"/>
                <a:gd name="connsiteX478" fmla="*/ 1188124 w 1920581"/>
                <a:gd name="connsiteY478" fmla="*/ 2562487 h 2791737"/>
                <a:gd name="connsiteX479" fmla="*/ 1187891 w 1920581"/>
                <a:gd name="connsiteY479" fmla="*/ 2544608 h 2791737"/>
                <a:gd name="connsiteX480" fmla="*/ 1211439 w 1920581"/>
                <a:gd name="connsiteY480" fmla="*/ 2513838 h 2791737"/>
                <a:gd name="connsiteX481" fmla="*/ 1218001 w 1920581"/>
                <a:gd name="connsiteY481" fmla="*/ 2499746 h 2791737"/>
                <a:gd name="connsiteX482" fmla="*/ 1221826 w 1920581"/>
                <a:gd name="connsiteY482" fmla="*/ 2495487 h 2791737"/>
                <a:gd name="connsiteX483" fmla="*/ 1222427 w 1920581"/>
                <a:gd name="connsiteY483" fmla="*/ 2485825 h 2791737"/>
                <a:gd name="connsiteX484" fmla="*/ 1212384 w 1920581"/>
                <a:gd name="connsiteY484" fmla="*/ 2484825 h 2791737"/>
                <a:gd name="connsiteX485" fmla="*/ 1174650 w 1920581"/>
                <a:gd name="connsiteY485" fmla="*/ 2468560 h 2791737"/>
                <a:gd name="connsiteX486" fmla="*/ 1174981 w 1920581"/>
                <a:gd name="connsiteY486" fmla="*/ 2461550 h 2791737"/>
                <a:gd name="connsiteX487" fmla="*/ 1176080 w 1920581"/>
                <a:gd name="connsiteY487" fmla="*/ 2460414 h 2791737"/>
                <a:gd name="connsiteX488" fmla="*/ 1180598 w 1920581"/>
                <a:gd name="connsiteY488" fmla="*/ 2455756 h 2791737"/>
                <a:gd name="connsiteX489" fmla="*/ 1180359 w 1920581"/>
                <a:gd name="connsiteY489" fmla="*/ 2442050 h 2791737"/>
                <a:gd name="connsiteX490" fmla="*/ 1190322 w 1920581"/>
                <a:gd name="connsiteY490" fmla="*/ 2429927 h 2791737"/>
                <a:gd name="connsiteX491" fmla="*/ 1174926 w 1920581"/>
                <a:gd name="connsiteY491" fmla="*/ 2409998 h 2791737"/>
                <a:gd name="connsiteX492" fmla="*/ 1162772 w 1920581"/>
                <a:gd name="connsiteY492" fmla="*/ 2387748 h 2791737"/>
                <a:gd name="connsiteX493" fmla="*/ 1161028 w 1920581"/>
                <a:gd name="connsiteY493" fmla="*/ 2375564 h 2791737"/>
                <a:gd name="connsiteX494" fmla="*/ 1147069 w 1920581"/>
                <a:gd name="connsiteY494" fmla="*/ 2361312 h 2791737"/>
                <a:gd name="connsiteX495" fmla="*/ 1145970 w 1920581"/>
                <a:gd name="connsiteY495" fmla="*/ 2360195 h 2791737"/>
                <a:gd name="connsiteX496" fmla="*/ 1134466 w 1920581"/>
                <a:gd name="connsiteY496" fmla="*/ 2356119 h 2791737"/>
                <a:gd name="connsiteX497" fmla="*/ 1126474 w 1920581"/>
                <a:gd name="connsiteY497" fmla="*/ 2336859 h 2791737"/>
                <a:gd name="connsiteX498" fmla="*/ 1105165 w 1920581"/>
                <a:gd name="connsiteY498" fmla="*/ 2333145 h 2791737"/>
                <a:gd name="connsiteX499" fmla="*/ 1090684 w 1920581"/>
                <a:gd name="connsiteY499" fmla="*/ 2320974 h 2791737"/>
                <a:gd name="connsiteX500" fmla="*/ 1084576 w 1920581"/>
                <a:gd name="connsiteY500" fmla="*/ 2308962 h 2791737"/>
                <a:gd name="connsiteX501" fmla="*/ 1097627 w 1920581"/>
                <a:gd name="connsiteY501" fmla="*/ 2297969 h 2791737"/>
                <a:gd name="connsiteX502" fmla="*/ 1098014 w 1920581"/>
                <a:gd name="connsiteY502" fmla="*/ 2297644 h 2791737"/>
                <a:gd name="connsiteX503" fmla="*/ 1105263 w 1920581"/>
                <a:gd name="connsiteY503" fmla="*/ 2278174 h 2791737"/>
                <a:gd name="connsiteX504" fmla="*/ 1105742 w 1920581"/>
                <a:gd name="connsiteY504" fmla="*/ 2276897 h 2791737"/>
                <a:gd name="connsiteX505" fmla="*/ 1104643 w 1920581"/>
                <a:gd name="connsiteY505" fmla="*/ 2268624 h 2791737"/>
                <a:gd name="connsiteX506" fmla="*/ 1104545 w 1920581"/>
                <a:gd name="connsiteY506" fmla="*/ 2267906 h 2791737"/>
                <a:gd name="connsiteX507" fmla="*/ 1089027 w 1920581"/>
                <a:gd name="connsiteY507" fmla="*/ 2263376 h 2791737"/>
                <a:gd name="connsiteX508" fmla="*/ 1093802 w 1920581"/>
                <a:gd name="connsiteY508" fmla="*/ 2260325 h 2791737"/>
                <a:gd name="connsiteX509" fmla="*/ 1094999 w 1920581"/>
                <a:gd name="connsiteY509" fmla="*/ 2253463 h 2791737"/>
                <a:gd name="connsiteX510" fmla="*/ 1096043 w 1920581"/>
                <a:gd name="connsiteY510" fmla="*/ 2247485 h 2791737"/>
                <a:gd name="connsiteX511" fmla="*/ 1090518 w 1920581"/>
                <a:gd name="connsiteY511" fmla="*/ 2240150 h 2791737"/>
                <a:gd name="connsiteX512" fmla="*/ 1078100 w 1920581"/>
                <a:gd name="connsiteY512" fmla="*/ 2237474 h 2791737"/>
                <a:gd name="connsiteX513" fmla="*/ 1069051 w 1920581"/>
                <a:gd name="connsiteY513" fmla="*/ 2227954 h 2791737"/>
                <a:gd name="connsiteX514" fmla="*/ 1052980 w 1920581"/>
                <a:gd name="connsiteY514" fmla="*/ 2227752 h 2791737"/>
                <a:gd name="connsiteX515" fmla="*/ 1044699 w 1920581"/>
                <a:gd name="connsiteY515" fmla="*/ 2223603 h 2791737"/>
                <a:gd name="connsiteX516" fmla="*/ 1036866 w 1920581"/>
                <a:gd name="connsiteY516" fmla="*/ 2225665 h 2791737"/>
                <a:gd name="connsiteX517" fmla="*/ 1038622 w 1920581"/>
                <a:gd name="connsiteY517" fmla="*/ 2210627 h 2791737"/>
                <a:gd name="connsiteX518" fmla="*/ 1032047 w 1920581"/>
                <a:gd name="connsiteY518" fmla="*/ 2200868 h 2791737"/>
                <a:gd name="connsiteX519" fmla="*/ 1029328 w 1920581"/>
                <a:gd name="connsiteY519" fmla="*/ 2196835 h 2791737"/>
                <a:gd name="connsiteX520" fmla="*/ 1037020 w 1920581"/>
                <a:gd name="connsiteY520" fmla="*/ 2178231 h 2791737"/>
                <a:gd name="connsiteX521" fmla="*/ 1034012 w 1920581"/>
                <a:gd name="connsiteY521" fmla="*/ 2170448 h 2791737"/>
                <a:gd name="connsiteX522" fmla="*/ 1025460 w 1920581"/>
                <a:gd name="connsiteY522" fmla="*/ 2168030 h 2791737"/>
                <a:gd name="connsiteX523" fmla="*/ 1017517 w 1920581"/>
                <a:gd name="connsiteY523" fmla="*/ 2150850 h 2791737"/>
                <a:gd name="connsiteX524" fmla="*/ 1020022 w 1920581"/>
                <a:gd name="connsiteY524" fmla="*/ 2134763 h 2791737"/>
                <a:gd name="connsiteX525" fmla="*/ 1020838 w 1920581"/>
                <a:gd name="connsiteY525" fmla="*/ 2133541 h 2791737"/>
                <a:gd name="connsiteX526" fmla="*/ 1032563 w 1920581"/>
                <a:gd name="connsiteY526" fmla="*/ 2115938 h 2791737"/>
                <a:gd name="connsiteX527" fmla="*/ 1032434 w 1920581"/>
                <a:gd name="connsiteY527" fmla="*/ 2107492 h 2791737"/>
                <a:gd name="connsiteX528" fmla="*/ 1032336 w 1920581"/>
                <a:gd name="connsiteY528" fmla="*/ 2101293 h 2791737"/>
                <a:gd name="connsiteX529" fmla="*/ 1020150 w 1920581"/>
                <a:gd name="connsiteY529" fmla="*/ 2082548 h 2791737"/>
                <a:gd name="connsiteX530" fmla="*/ 977652 w 1920581"/>
                <a:gd name="connsiteY530" fmla="*/ 2082388 h 2791737"/>
                <a:gd name="connsiteX531" fmla="*/ 975651 w 1920581"/>
                <a:gd name="connsiteY531" fmla="*/ 2074875 h 2791737"/>
                <a:gd name="connsiteX532" fmla="*/ 982035 w 1920581"/>
                <a:gd name="connsiteY532" fmla="*/ 2070517 h 2791737"/>
                <a:gd name="connsiteX533" fmla="*/ 991802 w 1920581"/>
                <a:gd name="connsiteY533" fmla="*/ 2054645 h 2791737"/>
                <a:gd name="connsiteX534" fmla="*/ 1005424 w 1920581"/>
                <a:gd name="connsiteY534" fmla="*/ 2059813 h 2791737"/>
                <a:gd name="connsiteX535" fmla="*/ 1012882 w 1920581"/>
                <a:gd name="connsiteY535" fmla="*/ 2050348 h 2791737"/>
                <a:gd name="connsiteX536" fmla="*/ 1002244 w 1920581"/>
                <a:gd name="connsiteY536" fmla="*/ 2043824 h 2791737"/>
                <a:gd name="connsiteX537" fmla="*/ 1015958 w 1920581"/>
                <a:gd name="connsiteY537" fmla="*/ 2021936 h 2791737"/>
                <a:gd name="connsiteX538" fmla="*/ 1040224 w 1920581"/>
                <a:gd name="connsiteY538" fmla="*/ 2019450 h 2791737"/>
                <a:gd name="connsiteX539" fmla="*/ 1054558 w 1920581"/>
                <a:gd name="connsiteY539" fmla="*/ 2028583 h 2791737"/>
                <a:gd name="connsiteX540" fmla="*/ 1068032 w 1920581"/>
                <a:gd name="connsiteY540" fmla="*/ 2040994 h 2791737"/>
                <a:gd name="connsiteX541" fmla="*/ 1082348 w 1920581"/>
                <a:gd name="connsiteY541" fmla="*/ 2066736 h 2791737"/>
                <a:gd name="connsiteX542" fmla="*/ 1086418 w 1920581"/>
                <a:gd name="connsiteY542" fmla="*/ 2065447 h 2791737"/>
                <a:gd name="connsiteX543" fmla="*/ 1093643 w 1920581"/>
                <a:gd name="connsiteY543" fmla="*/ 2063158 h 2791737"/>
                <a:gd name="connsiteX544" fmla="*/ 1100021 w 1920581"/>
                <a:gd name="connsiteY544" fmla="*/ 2052368 h 2791737"/>
                <a:gd name="connsiteX545" fmla="*/ 1106516 w 1920581"/>
                <a:gd name="connsiteY545" fmla="*/ 2048721 h 2791737"/>
                <a:gd name="connsiteX546" fmla="*/ 1111692 w 1920581"/>
                <a:gd name="connsiteY546" fmla="*/ 2020708 h 2791737"/>
                <a:gd name="connsiteX547" fmla="*/ 1104398 w 1920581"/>
                <a:gd name="connsiteY547" fmla="*/ 2012164 h 2791737"/>
                <a:gd name="connsiteX548" fmla="*/ 762455 w 1920581"/>
                <a:gd name="connsiteY548" fmla="*/ 1971115 h 2791737"/>
                <a:gd name="connsiteX549" fmla="*/ 772744 w 1920581"/>
                <a:gd name="connsiteY549" fmla="*/ 1976019 h 2791737"/>
                <a:gd name="connsiteX550" fmla="*/ 789165 w 1920581"/>
                <a:gd name="connsiteY550" fmla="*/ 1974122 h 2791737"/>
                <a:gd name="connsiteX551" fmla="*/ 796347 w 1920581"/>
                <a:gd name="connsiteY551" fmla="*/ 1976258 h 2791737"/>
                <a:gd name="connsiteX552" fmla="*/ 806629 w 1920581"/>
                <a:gd name="connsiteY552" fmla="*/ 1986073 h 2791737"/>
                <a:gd name="connsiteX553" fmla="*/ 818366 w 1920581"/>
                <a:gd name="connsiteY553" fmla="*/ 2006150 h 2791737"/>
                <a:gd name="connsiteX554" fmla="*/ 791718 w 1920581"/>
                <a:gd name="connsiteY554" fmla="*/ 2040602 h 2791737"/>
                <a:gd name="connsiteX555" fmla="*/ 787403 w 1920581"/>
                <a:gd name="connsiteY555" fmla="*/ 2057057 h 2791737"/>
                <a:gd name="connsiteX556" fmla="*/ 783493 w 1920581"/>
                <a:gd name="connsiteY556" fmla="*/ 2049244 h 2791737"/>
                <a:gd name="connsiteX557" fmla="*/ 771823 w 1920581"/>
                <a:gd name="connsiteY557" fmla="*/ 2037747 h 2791737"/>
                <a:gd name="connsiteX558" fmla="*/ 769300 w 1920581"/>
                <a:gd name="connsiteY558" fmla="*/ 2025098 h 2791737"/>
                <a:gd name="connsiteX559" fmla="*/ 758582 w 1920581"/>
                <a:gd name="connsiteY559" fmla="*/ 2008101 h 2791737"/>
                <a:gd name="connsiteX560" fmla="*/ 740190 w 1920581"/>
                <a:gd name="connsiteY560" fmla="*/ 1996249 h 2791737"/>
                <a:gd name="connsiteX561" fmla="*/ 741510 w 1920581"/>
                <a:gd name="connsiteY561" fmla="*/ 1985287 h 2791737"/>
                <a:gd name="connsiteX562" fmla="*/ 756930 w 1920581"/>
                <a:gd name="connsiteY562" fmla="*/ 1973066 h 2791737"/>
                <a:gd name="connsiteX563" fmla="*/ 1448140 w 1920581"/>
                <a:gd name="connsiteY563" fmla="*/ 1950387 h 2791737"/>
                <a:gd name="connsiteX564" fmla="*/ 1434321 w 1920581"/>
                <a:gd name="connsiteY564" fmla="*/ 1968525 h 2791737"/>
                <a:gd name="connsiteX565" fmla="*/ 1432529 w 1920581"/>
                <a:gd name="connsiteY565" fmla="*/ 1980303 h 2791737"/>
                <a:gd name="connsiteX566" fmla="*/ 1423137 w 1920581"/>
                <a:gd name="connsiteY566" fmla="*/ 1980929 h 2791737"/>
                <a:gd name="connsiteX567" fmla="*/ 1418901 w 1920581"/>
                <a:gd name="connsiteY567" fmla="*/ 1990872 h 2791737"/>
                <a:gd name="connsiteX568" fmla="*/ 1415949 w 1920581"/>
                <a:gd name="connsiteY568" fmla="*/ 1988288 h 2791737"/>
                <a:gd name="connsiteX569" fmla="*/ 1415451 w 1920581"/>
                <a:gd name="connsiteY569" fmla="*/ 1981776 h 2791737"/>
                <a:gd name="connsiteX570" fmla="*/ 1429447 w 1920581"/>
                <a:gd name="connsiteY570" fmla="*/ 1966542 h 2791737"/>
                <a:gd name="connsiteX571" fmla="*/ 1425598 w 1920581"/>
                <a:gd name="connsiteY571" fmla="*/ 1958790 h 2791737"/>
                <a:gd name="connsiteX572" fmla="*/ 1429429 w 1920581"/>
                <a:gd name="connsiteY572" fmla="*/ 1951572 h 2791737"/>
                <a:gd name="connsiteX573" fmla="*/ 1439054 w 1920581"/>
                <a:gd name="connsiteY573" fmla="*/ 1955475 h 2791737"/>
                <a:gd name="connsiteX574" fmla="*/ 1169058 w 1920581"/>
                <a:gd name="connsiteY574" fmla="*/ 1942868 h 2791737"/>
                <a:gd name="connsiteX575" fmla="*/ 1178303 w 1920581"/>
                <a:gd name="connsiteY575" fmla="*/ 1948539 h 2791737"/>
                <a:gd name="connsiteX576" fmla="*/ 1177972 w 1920581"/>
                <a:gd name="connsiteY576" fmla="*/ 1952431 h 2791737"/>
                <a:gd name="connsiteX577" fmla="*/ 1182084 w 1920581"/>
                <a:gd name="connsiteY577" fmla="*/ 1958544 h 2791737"/>
                <a:gd name="connsiteX578" fmla="*/ 1183165 w 1920581"/>
                <a:gd name="connsiteY578" fmla="*/ 1967684 h 2791737"/>
                <a:gd name="connsiteX579" fmla="*/ 1187615 w 1920581"/>
                <a:gd name="connsiteY579" fmla="*/ 1977756 h 2791737"/>
                <a:gd name="connsiteX580" fmla="*/ 1187572 w 1920581"/>
                <a:gd name="connsiteY580" fmla="*/ 1982777 h 2791737"/>
                <a:gd name="connsiteX581" fmla="*/ 1183054 w 1920581"/>
                <a:gd name="connsiteY581" fmla="*/ 1981512 h 2791737"/>
                <a:gd name="connsiteX582" fmla="*/ 1177235 w 1920581"/>
                <a:gd name="connsiteY582" fmla="*/ 1974263 h 2791737"/>
                <a:gd name="connsiteX583" fmla="*/ 1173502 w 1920581"/>
                <a:gd name="connsiteY583" fmla="*/ 1973680 h 2791737"/>
                <a:gd name="connsiteX584" fmla="*/ 1166191 w 1920581"/>
                <a:gd name="connsiteY584" fmla="*/ 1963117 h 2791737"/>
                <a:gd name="connsiteX585" fmla="*/ 1159548 w 1920581"/>
                <a:gd name="connsiteY585" fmla="*/ 1950246 h 2791737"/>
                <a:gd name="connsiteX586" fmla="*/ 1164472 w 1920581"/>
                <a:gd name="connsiteY586" fmla="*/ 1943691 h 2791737"/>
                <a:gd name="connsiteX587" fmla="*/ 593936 w 1920581"/>
                <a:gd name="connsiteY587" fmla="*/ 1882723 h 2791737"/>
                <a:gd name="connsiteX588" fmla="*/ 599086 w 1920581"/>
                <a:gd name="connsiteY588" fmla="*/ 1888781 h 2791737"/>
                <a:gd name="connsiteX589" fmla="*/ 596158 w 1920581"/>
                <a:gd name="connsiteY589" fmla="*/ 1895103 h 2791737"/>
                <a:gd name="connsiteX590" fmla="*/ 581278 w 1920581"/>
                <a:gd name="connsiteY590" fmla="*/ 1902431 h 2791737"/>
                <a:gd name="connsiteX591" fmla="*/ 571438 w 1920581"/>
                <a:gd name="connsiteY591" fmla="*/ 1911411 h 2791737"/>
                <a:gd name="connsiteX592" fmla="*/ 569700 w 1920581"/>
                <a:gd name="connsiteY592" fmla="*/ 1916506 h 2791737"/>
                <a:gd name="connsiteX593" fmla="*/ 565238 w 1920581"/>
                <a:gd name="connsiteY593" fmla="*/ 1916180 h 2791737"/>
                <a:gd name="connsiteX594" fmla="*/ 563310 w 1920581"/>
                <a:gd name="connsiteY594" fmla="*/ 1905782 h 2791737"/>
                <a:gd name="connsiteX595" fmla="*/ 578356 w 1920581"/>
                <a:gd name="connsiteY595" fmla="*/ 1890162 h 2791737"/>
                <a:gd name="connsiteX596" fmla="*/ 589369 w 1920581"/>
                <a:gd name="connsiteY596" fmla="*/ 1883520 h 2791737"/>
                <a:gd name="connsiteX597" fmla="*/ 1554640 w 1920581"/>
                <a:gd name="connsiteY597" fmla="*/ 1803661 h 2791737"/>
                <a:gd name="connsiteX598" fmla="*/ 1558139 w 1920581"/>
                <a:gd name="connsiteY598" fmla="*/ 1812585 h 2791737"/>
                <a:gd name="connsiteX599" fmla="*/ 1548268 w 1920581"/>
                <a:gd name="connsiteY599" fmla="*/ 1831915 h 2791737"/>
                <a:gd name="connsiteX600" fmla="*/ 1544297 w 1920581"/>
                <a:gd name="connsiteY600" fmla="*/ 1852666 h 2791737"/>
                <a:gd name="connsiteX601" fmla="*/ 1537421 w 1920581"/>
                <a:gd name="connsiteY601" fmla="*/ 1857639 h 2791737"/>
                <a:gd name="connsiteX602" fmla="*/ 1521258 w 1920581"/>
                <a:gd name="connsiteY602" fmla="*/ 1847308 h 2791737"/>
                <a:gd name="connsiteX603" fmla="*/ 1504635 w 1920581"/>
                <a:gd name="connsiteY603" fmla="*/ 1845498 h 2791737"/>
                <a:gd name="connsiteX604" fmla="*/ 1496556 w 1920581"/>
                <a:gd name="connsiteY604" fmla="*/ 1833866 h 2791737"/>
                <a:gd name="connsiteX605" fmla="*/ 1506550 w 1920581"/>
                <a:gd name="connsiteY605" fmla="*/ 1832000 h 2791737"/>
                <a:gd name="connsiteX606" fmla="*/ 1517250 w 1920581"/>
                <a:gd name="connsiteY606" fmla="*/ 1825077 h 2791737"/>
                <a:gd name="connsiteX607" fmla="*/ 1530086 w 1920581"/>
                <a:gd name="connsiteY607" fmla="*/ 1810272 h 2791737"/>
                <a:gd name="connsiteX608" fmla="*/ 1584623 w 1920581"/>
                <a:gd name="connsiteY608" fmla="*/ 1802139 h 2791737"/>
                <a:gd name="connsiteX609" fmla="*/ 1599263 w 1920581"/>
                <a:gd name="connsiteY609" fmla="*/ 1811793 h 2791737"/>
                <a:gd name="connsiteX610" fmla="*/ 1607317 w 1920581"/>
                <a:gd name="connsiteY610" fmla="*/ 1834921 h 2791737"/>
                <a:gd name="connsiteX611" fmla="*/ 1620350 w 1920581"/>
                <a:gd name="connsiteY611" fmla="*/ 1851745 h 2791737"/>
                <a:gd name="connsiteX612" fmla="*/ 1638692 w 1920581"/>
                <a:gd name="connsiteY612" fmla="*/ 1860608 h 2791737"/>
                <a:gd name="connsiteX613" fmla="*/ 1650171 w 1920581"/>
                <a:gd name="connsiteY613" fmla="*/ 1862842 h 2791737"/>
                <a:gd name="connsiteX614" fmla="*/ 1663609 w 1920581"/>
                <a:gd name="connsiteY614" fmla="*/ 1865463 h 2791737"/>
                <a:gd name="connsiteX615" fmla="*/ 1682179 w 1920581"/>
                <a:gd name="connsiteY615" fmla="*/ 1862118 h 2791737"/>
                <a:gd name="connsiteX616" fmla="*/ 1699711 w 1920581"/>
                <a:gd name="connsiteY616" fmla="*/ 1864634 h 2791737"/>
                <a:gd name="connsiteX617" fmla="*/ 1729612 w 1920581"/>
                <a:gd name="connsiteY617" fmla="*/ 1861044 h 2791737"/>
                <a:gd name="connsiteX618" fmla="*/ 1765628 w 1920581"/>
                <a:gd name="connsiteY618" fmla="*/ 1868667 h 2791737"/>
                <a:gd name="connsiteX619" fmla="*/ 1767371 w 1920581"/>
                <a:gd name="connsiteY619" fmla="*/ 1868219 h 2791737"/>
                <a:gd name="connsiteX620" fmla="*/ 1783989 w 1920581"/>
                <a:gd name="connsiteY620" fmla="*/ 1863953 h 2791737"/>
                <a:gd name="connsiteX621" fmla="*/ 1801613 w 1920581"/>
                <a:gd name="connsiteY621" fmla="*/ 1866488 h 2791737"/>
                <a:gd name="connsiteX622" fmla="*/ 1812779 w 1920581"/>
                <a:gd name="connsiteY622" fmla="*/ 1865211 h 2791737"/>
                <a:gd name="connsiteX623" fmla="*/ 1830047 w 1920581"/>
                <a:gd name="connsiteY623" fmla="*/ 1873663 h 2791737"/>
                <a:gd name="connsiteX624" fmla="*/ 1837223 w 1920581"/>
                <a:gd name="connsiteY624" fmla="*/ 1877174 h 2791737"/>
                <a:gd name="connsiteX625" fmla="*/ 1864454 w 1920581"/>
                <a:gd name="connsiteY625" fmla="*/ 1885092 h 2791737"/>
                <a:gd name="connsiteX626" fmla="*/ 1881195 w 1920581"/>
                <a:gd name="connsiteY626" fmla="*/ 1891224 h 2791737"/>
                <a:gd name="connsiteX627" fmla="*/ 1895136 w 1920581"/>
                <a:gd name="connsiteY627" fmla="*/ 1915671 h 2791737"/>
                <a:gd name="connsiteX628" fmla="*/ 1908193 w 1920581"/>
                <a:gd name="connsiteY628" fmla="*/ 1935441 h 2791737"/>
                <a:gd name="connsiteX629" fmla="*/ 1918119 w 1920581"/>
                <a:gd name="connsiteY629" fmla="*/ 1962522 h 2791737"/>
                <a:gd name="connsiteX630" fmla="*/ 1920581 w 1920581"/>
                <a:gd name="connsiteY630" fmla="*/ 1985747 h 2791737"/>
                <a:gd name="connsiteX631" fmla="*/ 1910636 w 1920581"/>
                <a:gd name="connsiteY631" fmla="*/ 2007138 h 2791737"/>
                <a:gd name="connsiteX632" fmla="*/ 1897769 w 1920581"/>
                <a:gd name="connsiteY632" fmla="*/ 2014172 h 2791737"/>
                <a:gd name="connsiteX633" fmla="*/ 1873300 w 1920581"/>
                <a:gd name="connsiteY633" fmla="*/ 2017051 h 2791737"/>
                <a:gd name="connsiteX634" fmla="*/ 1827352 w 1920581"/>
                <a:gd name="connsiteY634" fmla="*/ 2002215 h 2791737"/>
                <a:gd name="connsiteX635" fmla="*/ 1818058 w 1920581"/>
                <a:gd name="connsiteY635" fmla="*/ 1995476 h 2791737"/>
                <a:gd name="connsiteX636" fmla="*/ 1782810 w 1920581"/>
                <a:gd name="connsiteY636" fmla="*/ 1986509 h 2791737"/>
                <a:gd name="connsiteX637" fmla="*/ 1770312 w 1920581"/>
                <a:gd name="connsiteY637" fmla="*/ 1985177 h 2791737"/>
                <a:gd name="connsiteX638" fmla="*/ 1732976 w 1920581"/>
                <a:gd name="connsiteY638" fmla="*/ 1981193 h 2791737"/>
                <a:gd name="connsiteX639" fmla="*/ 1732638 w 1920581"/>
                <a:gd name="connsiteY639" fmla="*/ 1981156 h 2791737"/>
                <a:gd name="connsiteX640" fmla="*/ 1701049 w 1920581"/>
                <a:gd name="connsiteY640" fmla="*/ 1985268 h 2791737"/>
                <a:gd name="connsiteX641" fmla="*/ 1673345 w 1920581"/>
                <a:gd name="connsiteY641" fmla="*/ 1998410 h 2791737"/>
                <a:gd name="connsiteX642" fmla="*/ 1663885 w 1920581"/>
                <a:gd name="connsiteY642" fmla="*/ 2002903 h 2791737"/>
                <a:gd name="connsiteX643" fmla="*/ 1622498 w 1920581"/>
                <a:gd name="connsiteY643" fmla="*/ 2037895 h 2791737"/>
                <a:gd name="connsiteX644" fmla="*/ 1620718 w 1920581"/>
                <a:gd name="connsiteY644" fmla="*/ 2040626 h 2791737"/>
                <a:gd name="connsiteX645" fmla="*/ 1601283 w 1920581"/>
                <a:gd name="connsiteY645" fmla="*/ 2070511 h 2791737"/>
                <a:gd name="connsiteX646" fmla="*/ 1580258 w 1920581"/>
                <a:gd name="connsiteY646" fmla="*/ 2093725 h 2791737"/>
                <a:gd name="connsiteX647" fmla="*/ 1569055 w 1920581"/>
                <a:gd name="connsiteY647" fmla="*/ 2119007 h 2791737"/>
                <a:gd name="connsiteX648" fmla="*/ 1566274 w 1920581"/>
                <a:gd name="connsiteY648" fmla="*/ 2125280 h 2791737"/>
                <a:gd name="connsiteX649" fmla="*/ 1541307 w 1920581"/>
                <a:gd name="connsiteY649" fmla="*/ 2153281 h 2791737"/>
                <a:gd name="connsiteX650" fmla="*/ 1511375 w 1920581"/>
                <a:gd name="connsiteY650" fmla="*/ 2160837 h 2791737"/>
                <a:gd name="connsiteX651" fmla="*/ 1492437 w 1920581"/>
                <a:gd name="connsiteY651" fmla="*/ 2156270 h 2791737"/>
                <a:gd name="connsiteX652" fmla="*/ 1469349 w 1920581"/>
                <a:gd name="connsiteY652" fmla="*/ 2158001 h 2791737"/>
                <a:gd name="connsiteX653" fmla="*/ 1455801 w 1920581"/>
                <a:gd name="connsiteY653" fmla="*/ 2138077 h 2791737"/>
                <a:gd name="connsiteX654" fmla="*/ 1447318 w 1920581"/>
                <a:gd name="connsiteY654" fmla="*/ 2123874 h 2791737"/>
                <a:gd name="connsiteX655" fmla="*/ 1455500 w 1920581"/>
                <a:gd name="connsiteY655" fmla="*/ 2124378 h 2791737"/>
                <a:gd name="connsiteX656" fmla="*/ 1463475 w 1920581"/>
                <a:gd name="connsiteY656" fmla="*/ 2128533 h 2791737"/>
                <a:gd name="connsiteX657" fmla="*/ 1466642 w 1920581"/>
                <a:gd name="connsiteY657" fmla="*/ 2121923 h 2791737"/>
                <a:gd name="connsiteX658" fmla="*/ 1473315 w 1920581"/>
                <a:gd name="connsiteY658" fmla="*/ 2119369 h 2791737"/>
                <a:gd name="connsiteX659" fmla="*/ 1451418 w 1920581"/>
                <a:gd name="connsiteY659" fmla="*/ 2116049 h 2791737"/>
                <a:gd name="connsiteX660" fmla="*/ 1431793 w 1920581"/>
                <a:gd name="connsiteY660" fmla="*/ 2118872 h 2791737"/>
                <a:gd name="connsiteX661" fmla="*/ 1423972 w 1920581"/>
                <a:gd name="connsiteY661" fmla="*/ 2112556 h 2791737"/>
                <a:gd name="connsiteX662" fmla="*/ 1444420 w 1920581"/>
                <a:gd name="connsiteY662" fmla="*/ 2104288 h 2791737"/>
                <a:gd name="connsiteX663" fmla="*/ 1432474 w 1920581"/>
                <a:gd name="connsiteY663" fmla="*/ 2090128 h 2791737"/>
                <a:gd name="connsiteX664" fmla="*/ 1430989 w 1920581"/>
                <a:gd name="connsiteY664" fmla="*/ 2078534 h 2791737"/>
                <a:gd name="connsiteX665" fmla="*/ 1438368 w 1920581"/>
                <a:gd name="connsiteY665" fmla="*/ 2058487 h 2791737"/>
                <a:gd name="connsiteX666" fmla="*/ 1454451 w 1920581"/>
                <a:gd name="connsiteY666" fmla="*/ 2047759 h 2791737"/>
                <a:gd name="connsiteX667" fmla="*/ 1466986 w 1920581"/>
                <a:gd name="connsiteY667" fmla="*/ 2039908 h 2791737"/>
                <a:gd name="connsiteX668" fmla="*/ 1465015 w 1920581"/>
                <a:gd name="connsiteY668" fmla="*/ 2038656 h 2791737"/>
                <a:gd name="connsiteX669" fmla="*/ 1455967 w 1920581"/>
                <a:gd name="connsiteY669" fmla="*/ 2032899 h 2791737"/>
                <a:gd name="connsiteX670" fmla="*/ 1442437 w 1920581"/>
                <a:gd name="connsiteY670" fmla="*/ 2023434 h 2791737"/>
                <a:gd name="connsiteX671" fmla="*/ 1437293 w 1920581"/>
                <a:gd name="connsiteY671" fmla="*/ 2010986 h 2791737"/>
                <a:gd name="connsiteX672" fmla="*/ 1444954 w 1920581"/>
                <a:gd name="connsiteY672" fmla="*/ 2008359 h 2791737"/>
                <a:gd name="connsiteX673" fmla="*/ 1453585 w 1920581"/>
                <a:gd name="connsiteY673" fmla="*/ 1998925 h 2791737"/>
                <a:gd name="connsiteX674" fmla="*/ 1465089 w 1920581"/>
                <a:gd name="connsiteY674" fmla="*/ 1993334 h 2791737"/>
                <a:gd name="connsiteX675" fmla="*/ 1464475 w 1920581"/>
                <a:gd name="connsiteY675" fmla="*/ 1987595 h 2791737"/>
                <a:gd name="connsiteX676" fmla="*/ 1484285 w 1920581"/>
                <a:gd name="connsiteY676" fmla="*/ 1980505 h 2791737"/>
                <a:gd name="connsiteX677" fmla="*/ 1487373 w 1920581"/>
                <a:gd name="connsiteY677" fmla="*/ 1982279 h 2791737"/>
                <a:gd name="connsiteX678" fmla="*/ 1495114 w 1920581"/>
                <a:gd name="connsiteY678" fmla="*/ 1986736 h 2791737"/>
                <a:gd name="connsiteX679" fmla="*/ 1506169 w 1920581"/>
                <a:gd name="connsiteY679" fmla="*/ 1986300 h 2791737"/>
                <a:gd name="connsiteX680" fmla="*/ 1503229 w 1920581"/>
                <a:gd name="connsiteY680" fmla="*/ 1978088 h 2791737"/>
                <a:gd name="connsiteX681" fmla="*/ 1490773 w 1920581"/>
                <a:gd name="connsiteY681" fmla="*/ 1963645 h 2791737"/>
                <a:gd name="connsiteX682" fmla="*/ 1487354 w 1920581"/>
                <a:gd name="connsiteY682" fmla="*/ 1951167 h 2791737"/>
                <a:gd name="connsiteX683" fmla="*/ 1513223 w 1920581"/>
                <a:gd name="connsiteY683" fmla="*/ 1957267 h 2791737"/>
                <a:gd name="connsiteX684" fmla="*/ 1527759 w 1920581"/>
                <a:gd name="connsiteY684" fmla="*/ 1966640 h 2791737"/>
                <a:gd name="connsiteX685" fmla="*/ 1530055 w 1920581"/>
                <a:gd name="connsiteY685" fmla="*/ 1985133 h 2791737"/>
                <a:gd name="connsiteX686" fmla="*/ 1540761 w 1920581"/>
                <a:gd name="connsiteY686" fmla="*/ 1984219 h 2791737"/>
                <a:gd name="connsiteX687" fmla="*/ 1558417 w 1920581"/>
                <a:gd name="connsiteY687" fmla="*/ 1971661 h 2791737"/>
                <a:gd name="connsiteX688" fmla="*/ 1584653 w 1920581"/>
                <a:gd name="connsiteY688" fmla="*/ 1963792 h 2791737"/>
                <a:gd name="connsiteX689" fmla="*/ 1591817 w 1920581"/>
                <a:gd name="connsiteY689" fmla="*/ 1954935 h 2791737"/>
                <a:gd name="connsiteX690" fmla="*/ 1606040 w 1920581"/>
                <a:gd name="connsiteY690" fmla="*/ 1950755 h 2791737"/>
                <a:gd name="connsiteX691" fmla="*/ 1619085 w 1920581"/>
                <a:gd name="connsiteY691" fmla="*/ 1956930 h 2791737"/>
                <a:gd name="connsiteX692" fmla="*/ 1613272 w 1920581"/>
                <a:gd name="connsiteY692" fmla="*/ 1968500 h 2791737"/>
                <a:gd name="connsiteX693" fmla="*/ 1606777 w 1920581"/>
                <a:gd name="connsiteY693" fmla="*/ 1982961 h 2791737"/>
                <a:gd name="connsiteX694" fmla="*/ 1604469 w 1920581"/>
                <a:gd name="connsiteY694" fmla="*/ 1994702 h 2791737"/>
                <a:gd name="connsiteX695" fmla="*/ 1616488 w 1920581"/>
                <a:gd name="connsiteY695" fmla="*/ 1989320 h 2791737"/>
                <a:gd name="connsiteX696" fmla="*/ 1627900 w 1920581"/>
                <a:gd name="connsiteY696" fmla="*/ 1986729 h 2791737"/>
                <a:gd name="connsiteX697" fmla="*/ 1637593 w 1920581"/>
                <a:gd name="connsiteY697" fmla="*/ 1969728 h 2791737"/>
                <a:gd name="connsiteX698" fmla="*/ 1658594 w 1920581"/>
                <a:gd name="connsiteY698" fmla="*/ 1954904 h 2791737"/>
                <a:gd name="connsiteX699" fmla="*/ 1661540 w 1920581"/>
                <a:gd name="connsiteY699" fmla="*/ 1952824 h 2791737"/>
                <a:gd name="connsiteX700" fmla="*/ 1679201 w 1920581"/>
                <a:gd name="connsiteY700" fmla="*/ 1948705 h 2791737"/>
                <a:gd name="connsiteX701" fmla="*/ 1696549 w 1920581"/>
                <a:gd name="connsiteY701" fmla="*/ 1942585 h 2791737"/>
                <a:gd name="connsiteX702" fmla="*/ 1685561 w 1920581"/>
                <a:gd name="connsiteY702" fmla="*/ 1940308 h 2791737"/>
                <a:gd name="connsiteX703" fmla="*/ 1660792 w 1920581"/>
                <a:gd name="connsiteY703" fmla="*/ 1946330 h 2791737"/>
                <a:gd name="connsiteX704" fmla="*/ 1651313 w 1920581"/>
                <a:gd name="connsiteY704" fmla="*/ 1948632 h 2791737"/>
                <a:gd name="connsiteX705" fmla="*/ 1640405 w 1920581"/>
                <a:gd name="connsiteY705" fmla="*/ 1944495 h 2791737"/>
                <a:gd name="connsiteX706" fmla="*/ 1636175 w 1920581"/>
                <a:gd name="connsiteY706" fmla="*/ 1934962 h 2791737"/>
                <a:gd name="connsiteX707" fmla="*/ 1630485 w 1920581"/>
                <a:gd name="connsiteY707" fmla="*/ 1946072 h 2791737"/>
                <a:gd name="connsiteX708" fmla="*/ 1618919 w 1920581"/>
                <a:gd name="connsiteY708" fmla="*/ 1955383 h 2791737"/>
                <a:gd name="connsiteX709" fmla="*/ 1614432 w 1920581"/>
                <a:gd name="connsiteY709" fmla="*/ 1949601 h 2791737"/>
                <a:gd name="connsiteX710" fmla="*/ 1610688 w 1920581"/>
                <a:gd name="connsiteY710" fmla="*/ 1935785 h 2791737"/>
                <a:gd name="connsiteX711" fmla="*/ 1601750 w 1920581"/>
                <a:gd name="connsiteY711" fmla="*/ 1922957 h 2791737"/>
                <a:gd name="connsiteX712" fmla="*/ 1613456 w 1920581"/>
                <a:gd name="connsiteY712" fmla="*/ 1902051 h 2791737"/>
                <a:gd name="connsiteX713" fmla="*/ 1618128 w 1920581"/>
                <a:gd name="connsiteY713" fmla="*/ 1886246 h 2791737"/>
                <a:gd name="connsiteX714" fmla="*/ 1616022 w 1920581"/>
                <a:gd name="connsiteY714" fmla="*/ 1884055 h 2791737"/>
                <a:gd name="connsiteX715" fmla="*/ 1613603 w 1920581"/>
                <a:gd name="connsiteY715" fmla="*/ 1888805 h 2791737"/>
                <a:gd name="connsiteX716" fmla="*/ 1598410 w 1920581"/>
                <a:gd name="connsiteY716" fmla="*/ 1864573 h 2791737"/>
                <a:gd name="connsiteX717" fmla="*/ 1585746 w 1920581"/>
                <a:gd name="connsiteY717" fmla="*/ 1851788 h 2791737"/>
                <a:gd name="connsiteX718" fmla="*/ 1575218 w 1920581"/>
                <a:gd name="connsiteY718" fmla="*/ 1846325 h 2791737"/>
                <a:gd name="connsiteX719" fmla="*/ 1565016 w 1920581"/>
                <a:gd name="connsiteY719" fmla="*/ 1851235 h 2791737"/>
                <a:gd name="connsiteX720" fmla="*/ 1555028 w 1920581"/>
                <a:gd name="connsiteY720" fmla="*/ 1839610 h 2791737"/>
                <a:gd name="connsiteX721" fmla="*/ 1560890 w 1920581"/>
                <a:gd name="connsiteY721" fmla="*/ 1823154 h 2791737"/>
                <a:gd name="connsiteX722" fmla="*/ 1575028 w 1920581"/>
                <a:gd name="connsiteY722" fmla="*/ 1815777 h 2791737"/>
                <a:gd name="connsiteX723" fmla="*/ 1585892 w 1920581"/>
                <a:gd name="connsiteY723" fmla="*/ 1768624 h 2791737"/>
                <a:gd name="connsiteX724" fmla="*/ 1590563 w 1920581"/>
                <a:gd name="connsiteY724" fmla="*/ 1776578 h 2791737"/>
                <a:gd name="connsiteX725" fmla="*/ 1593062 w 1920581"/>
                <a:gd name="connsiteY725" fmla="*/ 1775486 h 2791737"/>
                <a:gd name="connsiteX726" fmla="*/ 1597335 w 1920581"/>
                <a:gd name="connsiteY726" fmla="*/ 1782476 h 2791737"/>
                <a:gd name="connsiteX727" fmla="*/ 1599096 w 1920581"/>
                <a:gd name="connsiteY727" fmla="*/ 1793304 h 2791737"/>
                <a:gd name="connsiteX728" fmla="*/ 1595407 w 1920581"/>
                <a:gd name="connsiteY728" fmla="*/ 1796256 h 2791737"/>
                <a:gd name="connsiteX729" fmla="*/ 1590821 w 1920581"/>
                <a:gd name="connsiteY729" fmla="*/ 1789148 h 2791737"/>
                <a:gd name="connsiteX730" fmla="*/ 1580471 w 1920581"/>
                <a:gd name="connsiteY730" fmla="*/ 1781010 h 2791737"/>
                <a:gd name="connsiteX731" fmla="*/ 1578022 w 1920581"/>
                <a:gd name="connsiteY731" fmla="*/ 1775326 h 2791737"/>
                <a:gd name="connsiteX732" fmla="*/ 1578599 w 1920581"/>
                <a:gd name="connsiteY732" fmla="*/ 1772791 h 2791737"/>
                <a:gd name="connsiteX733" fmla="*/ 371519 w 1920581"/>
                <a:gd name="connsiteY733" fmla="*/ 1624061 h 2791737"/>
                <a:gd name="connsiteX734" fmla="*/ 369469 w 1920581"/>
                <a:gd name="connsiteY734" fmla="*/ 1634083 h 2791737"/>
                <a:gd name="connsiteX735" fmla="*/ 372747 w 1920581"/>
                <a:gd name="connsiteY735" fmla="*/ 1643126 h 2791737"/>
                <a:gd name="connsiteX736" fmla="*/ 354890 w 1920581"/>
                <a:gd name="connsiteY736" fmla="*/ 1660281 h 2791737"/>
                <a:gd name="connsiteX737" fmla="*/ 342054 w 1920581"/>
                <a:gd name="connsiteY737" fmla="*/ 1696476 h 2791737"/>
                <a:gd name="connsiteX738" fmla="*/ 332649 w 1920581"/>
                <a:gd name="connsiteY738" fmla="*/ 1683666 h 2791737"/>
                <a:gd name="connsiteX739" fmla="*/ 330261 w 1920581"/>
                <a:gd name="connsiteY739" fmla="*/ 1668310 h 2791737"/>
                <a:gd name="connsiteX740" fmla="*/ 321452 w 1920581"/>
                <a:gd name="connsiteY740" fmla="*/ 1658421 h 2791737"/>
                <a:gd name="connsiteX741" fmla="*/ 333772 w 1920581"/>
                <a:gd name="connsiteY741" fmla="*/ 1650043 h 2791737"/>
                <a:gd name="connsiteX742" fmla="*/ 346572 w 1920581"/>
                <a:gd name="connsiteY742" fmla="*/ 1637245 h 2791737"/>
                <a:gd name="connsiteX743" fmla="*/ 355927 w 1920581"/>
                <a:gd name="connsiteY743" fmla="*/ 1636926 h 2791737"/>
                <a:gd name="connsiteX744" fmla="*/ 926886 w 1920581"/>
                <a:gd name="connsiteY744" fmla="*/ 1597416 h 2791737"/>
                <a:gd name="connsiteX745" fmla="*/ 925357 w 1920581"/>
                <a:gd name="connsiteY745" fmla="*/ 1619254 h 2791737"/>
                <a:gd name="connsiteX746" fmla="*/ 928642 w 1920581"/>
                <a:gd name="connsiteY746" fmla="*/ 1631904 h 2791737"/>
                <a:gd name="connsiteX747" fmla="*/ 943135 w 1920581"/>
                <a:gd name="connsiteY747" fmla="*/ 1639761 h 2791737"/>
                <a:gd name="connsiteX748" fmla="*/ 955824 w 1920581"/>
                <a:gd name="connsiteY748" fmla="*/ 1648630 h 2791737"/>
                <a:gd name="connsiteX749" fmla="*/ 964676 w 1920581"/>
                <a:gd name="connsiteY749" fmla="*/ 1657542 h 2791737"/>
                <a:gd name="connsiteX750" fmla="*/ 966818 w 1920581"/>
                <a:gd name="connsiteY750" fmla="*/ 1665435 h 2791737"/>
                <a:gd name="connsiteX751" fmla="*/ 961078 w 1920581"/>
                <a:gd name="connsiteY751" fmla="*/ 1668609 h 2791737"/>
                <a:gd name="connsiteX752" fmla="*/ 958021 w 1920581"/>
                <a:gd name="connsiteY752" fmla="*/ 1668081 h 2791737"/>
                <a:gd name="connsiteX753" fmla="*/ 936444 w 1920581"/>
                <a:gd name="connsiteY753" fmla="*/ 1642658 h 2791737"/>
                <a:gd name="connsiteX754" fmla="*/ 927027 w 1920581"/>
                <a:gd name="connsiteY754" fmla="*/ 1635225 h 2791737"/>
                <a:gd name="connsiteX755" fmla="*/ 908949 w 1920581"/>
                <a:gd name="connsiteY755" fmla="*/ 1632347 h 2791737"/>
                <a:gd name="connsiteX756" fmla="*/ 897746 w 1920581"/>
                <a:gd name="connsiteY756" fmla="*/ 1619352 h 2791737"/>
                <a:gd name="connsiteX757" fmla="*/ 893043 w 1920581"/>
                <a:gd name="connsiteY757" fmla="*/ 1606064 h 2791737"/>
                <a:gd name="connsiteX758" fmla="*/ 904492 w 1920581"/>
                <a:gd name="connsiteY758" fmla="*/ 1606015 h 2791737"/>
                <a:gd name="connsiteX759" fmla="*/ 910778 w 1920581"/>
                <a:gd name="connsiteY759" fmla="*/ 1614847 h 2791737"/>
                <a:gd name="connsiteX760" fmla="*/ 918801 w 1920581"/>
                <a:gd name="connsiteY760" fmla="*/ 1600871 h 2791737"/>
                <a:gd name="connsiteX761" fmla="*/ 658461 w 1920581"/>
                <a:gd name="connsiteY761" fmla="*/ 1557102 h 2791737"/>
                <a:gd name="connsiteX762" fmla="*/ 669572 w 1920581"/>
                <a:gd name="connsiteY762" fmla="*/ 1562257 h 2791737"/>
                <a:gd name="connsiteX763" fmla="*/ 669449 w 1920581"/>
                <a:gd name="connsiteY763" fmla="*/ 1573336 h 2791737"/>
                <a:gd name="connsiteX764" fmla="*/ 677871 w 1920581"/>
                <a:gd name="connsiteY764" fmla="*/ 1579474 h 2791737"/>
                <a:gd name="connsiteX765" fmla="*/ 682506 w 1920581"/>
                <a:gd name="connsiteY765" fmla="*/ 1590234 h 2791737"/>
                <a:gd name="connsiteX766" fmla="*/ 693494 w 1920581"/>
                <a:gd name="connsiteY766" fmla="*/ 1583114 h 2791737"/>
                <a:gd name="connsiteX767" fmla="*/ 694041 w 1920581"/>
                <a:gd name="connsiteY767" fmla="*/ 1581371 h 2791737"/>
                <a:gd name="connsiteX768" fmla="*/ 693960 w 1920581"/>
                <a:gd name="connsiteY768" fmla="*/ 1584538 h 2791737"/>
                <a:gd name="connsiteX769" fmla="*/ 689123 w 1920581"/>
                <a:gd name="connsiteY769" fmla="*/ 1589952 h 2791737"/>
                <a:gd name="connsiteX770" fmla="*/ 672610 w 1920581"/>
                <a:gd name="connsiteY770" fmla="*/ 1594665 h 2791737"/>
                <a:gd name="connsiteX771" fmla="*/ 654741 w 1920581"/>
                <a:gd name="connsiteY771" fmla="*/ 1597207 h 2791737"/>
                <a:gd name="connsiteX772" fmla="*/ 619688 w 1920581"/>
                <a:gd name="connsiteY772" fmla="*/ 1588890 h 2791737"/>
                <a:gd name="connsiteX773" fmla="*/ 606275 w 1920581"/>
                <a:gd name="connsiteY773" fmla="*/ 1592530 h 2791737"/>
                <a:gd name="connsiteX774" fmla="*/ 600559 w 1920581"/>
                <a:gd name="connsiteY774" fmla="*/ 1593088 h 2791737"/>
                <a:gd name="connsiteX775" fmla="*/ 599086 w 1920581"/>
                <a:gd name="connsiteY775" fmla="*/ 1592652 h 2791737"/>
                <a:gd name="connsiteX776" fmla="*/ 611529 w 1920581"/>
                <a:gd name="connsiteY776" fmla="*/ 1578842 h 2791737"/>
                <a:gd name="connsiteX777" fmla="*/ 621954 w 1920581"/>
                <a:gd name="connsiteY777" fmla="*/ 1582058 h 2791737"/>
                <a:gd name="connsiteX778" fmla="*/ 640032 w 1920581"/>
                <a:gd name="connsiteY778" fmla="*/ 1592229 h 2791737"/>
                <a:gd name="connsiteX779" fmla="*/ 633728 w 1920581"/>
                <a:gd name="connsiteY779" fmla="*/ 1578811 h 2791737"/>
                <a:gd name="connsiteX780" fmla="*/ 633765 w 1920581"/>
                <a:gd name="connsiteY780" fmla="*/ 1565271 h 2791737"/>
                <a:gd name="connsiteX781" fmla="*/ 645760 w 1920581"/>
                <a:gd name="connsiteY781" fmla="*/ 1557108 h 2791737"/>
                <a:gd name="connsiteX782" fmla="*/ 950460 w 1920581"/>
                <a:gd name="connsiteY782" fmla="*/ 1554898 h 2791737"/>
                <a:gd name="connsiteX783" fmla="*/ 959269 w 1920581"/>
                <a:gd name="connsiteY783" fmla="*/ 1555917 h 2791737"/>
                <a:gd name="connsiteX784" fmla="*/ 968661 w 1920581"/>
                <a:gd name="connsiteY784" fmla="*/ 1562275 h 2791737"/>
                <a:gd name="connsiteX785" fmla="*/ 985806 w 1920581"/>
                <a:gd name="connsiteY785" fmla="*/ 1566161 h 2791737"/>
                <a:gd name="connsiteX786" fmla="*/ 974014 w 1920581"/>
                <a:gd name="connsiteY786" fmla="*/ 1588497 h 2791737"/>
                <a:gd name="connsiteX787" fmla="*/ 972811 w 1920581"/>
                <a:gd name="connsiteY787" fmla="*/ 1610832 h 2791737"/>
                <a:gd name="connsiteX788" fmla="*/ 956930 w 1920581"/>
                <a:gd name="connsiteY788" fmla="*/ 1607469 h 2791737"/>
                <a:gd name="connsiteX789" fmla="*/ 949981 w 1920581"/>
                <a:gd name="connsiteY789" fmla="*/ 1610004 h 2791737"/>
                <a:gd name="connsiteX790" fmla="*/ 945787 w 1920581"/>
                <a:gd name="connsiteY790" fmla="*/ 1613865 h 2791737"/>
                <a:gd name="connsiteX791" fmla="*/ 937199 w 1920581"/>
                <a:gd name="connsiteY791" fmla="*/ 1609562 h 2791737"/>
                <a:gd name="connsiteX792" fmla="*/ 942515 w 1920581"/>
                <a:gd name="connsiteY792" fmla="*/ 1580849 h 2791737"/>
                <a:gd name="connsiteX793" fmla="*/ 951289 w 1920581"/>
                <a:gd name="connsiteY793" fmla="*/ 1569659 h 2791737"/>
                <a:gd name="connsiteX794" fmla="*/ 368198 w 1920581"/>
                <a:gd name="connsiteY794" fmla="*/ 1507410 h 2791737"/>
                <a:gd name="connsiteX795" fmla="*/ 368707 w 1920581"/>
                <a:gd name="connsiteY795" fmla="*/ 1522067 h 2791737"/>
                <a:gd name="connsiteX796" fmla="*/ 380845 w 1920581"/>
                <a:gd name="connsiteY796" fmla="*/ 1530409 h 2791737"/>
                <a:gd name="connsiteX797" fmla="*/ 388383 w 1920581"/>
                <a:gd name="connsiteY797" fmla="*/ 1544226 h 2791737"/>
                <a:gd name="connsiteX798" fmla="*/ 390016 w 1920581"/>
                <a:gd name="connsiteY798" fmla="*/ 1560117 h 2791737"/>
                <a:gd name="connsiteX799" fmla="*/ 398113 w 1920581"/>
                <a:gd name="connsiteY799" fmla="*/ 1576026 h 2791737"/>
                <a:gd name="connsiteX800" fmla="*/ 399009 w 1920581"/>
                <a:gd name="connsiteY800" fmla="*/ 1586583 h 2791737"/>
                <a:gd name="connsiteX801" fmla="*/ 390752 w 1920581"/>
                <a:gd name="connsiteY801" fmla="*/ 1591224 h 2791737"/>
                <a:gd name="connsiteX802" fmla="*/ 404055 w 1920581"/>
                <a:gd name="connsiteY802" fmla="*/ 1602320 h 2791737"/>
                <a:gd name="connsiteX803" fmla="*/ 413429 w 1920581"/>
                <a:gd name="connsiteY803" fmla="*/ 1583649 h 2791737"/>
                <a:gd name="connsiteX804" fmla="*/ 412115 w 1920581"/>
                <a:gd name="connsiteY804" fmla="*/ 1605114 h 2791737"/>
                <a:gd name="connsiteX805" fmla="*/ 403104 w 1920581"/>
                <a:gd name="connsiteY805" fmla="*/ 1605512 h 2791737"/>
                <a:gd name="connsiteX806" fmla="*/ 383920 w 1920581"/>
                <a:gd name="connsiteY806" fmla="*/ 1590935 h 2791737"/>
                <a:gd name="connsiteX807" fmla="*/ 365030 w 1920581"/>
                <a:gd name="connsiteY807" fmla="*/ 1581691 h 2791737"/>
                <a:gd name="connsiteX808" fmla="*/ 358566 w 1920581"/>
                <a:gd name="connsiteY808" fmla="*/ 1509006 h 2791737"/>
                <a:gd name="connsiteX809" fmla="*/ 362644 w 1920581"/>
                <a:gd name="connsiteY809" fmla="*/ 1480403 h 2791737"/>
                <a:gd name="connsiteX810" fmla="*/ 376345 w 1920581"/>
                <a:gd name="connsiteY810" fmla="*/ 1490051 h 2791737"/>
                <a:gd name="connsiteX811" fmla="*/ 379844 w 1920581"/>
                <a:gd name="connsiteY811" fmla="*/ 1499663 h 2791737"/>
                <a:gd name="connsiteX812" fmla="*/ 374479 w 1920581"/>
                <a:gd name="connsiteY812" fmla="*/ 1501351 h 2791737"/>
                <a:gd name="connsiteX813" fmla="*/ 370366 w 1920581"/>
                <a:gd name="connsiteY813" fmla="*/ 1505476 h 2791737"/>
                <a:gd name="connsiteX814" fmla="*/ 362594 w 1920581"/>
                <a:gd name="connsiteY814" fmla="*/ 1500584 h 2791737"/>
                <a:gd name="connsiteX815" fmla="*/ 361735 w 1920581"/>
                <a:gd name="connsiteY815" fmla="*/ 1492869 h 2791737"/>
                <a:gd name="connsiteX816" fmla="*/ 356031 w 1920581"/>
                <a:gd name="connsiteY816" fmla="*/ 1484748 h 2791737"/>
                <a:gd name="connsiteX817" fmla="*/ 358388 w 1920581"/>
                <a:gd name="connsiteY817" fmla="*/ 1480752 h 2791737"/>
                <a:gd name="connsiteX818" fmla="*/ 497479 w 1920581"/>
                <a:gd name="connsiteY818" fmla="*/ 1419909 h 2791737"/>
                <a:gd name="connsiteX819" fmla="*/ 490254 w 1920581"/>
                <a:gd name="connsiteY819" fmla="*/ 1423837 h 2791737"/>
                <a:gd name="connsiteX820" fmla="*/ 485674 w 1920581"/>
                <a:gd name="connsiteY820" fmla="*/ 1431768 h 2791737"/>
                <a:gd name="connsiteX821" fmla="*/ 483851 w 1920581"/>
                <a:gd name="connsiteY821" fmla="*/ 1453465 h 2791737"/>
                <a:gd name="connsiteX822" fmla="*/ 483041 w 1920581"/>
                <a:gd name="connsiteY822" fmla="*/ 1463065 h 2791737"/>
                <a:gd name="connsiteX823" fmla="*/ 493268 w 1920581"/>
                <a:gd name="connsiteY823" fmla="*/ 1467478 h 2791737"/>
                <a:gd name="connsiteX824" fmla="*/ 500438 w 1920581"/>
                <a:gd name="connsiteY824" fmla="*/ 1463850 h 2791737"/>
                <a:gd name="connsiteX825" fmla="*/ 500616 w 1920581"/>
                <a:gd name="connsiteY825" fmla="*/ 1463304 h 2791737"/>
                <a:gd name="connsiteX826" fmla="*/ 507700 w 1920581"/>
                <a:gd name="connsiteY826" fmla="*/ 1441146 h 2791737"/>
                <a:gd name="connsiteX827" fmla="*/ 506288 w 1920581"/>
                <a:gd name="connsiteY827" fmla="*/ 1428109 h 2791737"/>
                <a:gd name="connsiteX828" fmla="*/ 501758 w 1920581"/>
                <a:gd name="connsiteY828" fmla="*/ 1423408 h 2791737"/>
                <a:gd name="connsiteX829" fmla="*/ 498351 w 1920581"/>
                <a:gd name="connsiteY829" fmla="*/ 1420621 h 2791737"/>
                <a:gd name="connsiteX830" fmla="*/ 150901 w 1920581"/>
                <a:gd name="connsiteY830" fmla="*/ 1310224 h 2791737"/>
                <a:gd name="connsiteX831" fmla="*/ 150962 w 1920581"/>
                <a:gd name="connsiteY831" fmla="*/ 1312931 h 2791737"/>
                <a:gd name="connsiteX832" fmla="*/ 137021 w 1920581"/>
                <a:gd name="connsiteY832" fmla="*/ 1323912 h 2791737"/>
                <a:gd name="connsiteX833" fmla="*/ 154811 w 1920581"/>
                <a:gd name="connsiteY833" fmla="*/ 1320021 h 2791737"/>
                <a:gd name="connsiteX834" fmla="*/ 135720 w 1920581"/>
                <a:gd name="connsiteY834" fmla="*/ 1326601 h 2791737"/>
                <a:gd name="connsiteX835" fmla="*/ 138335 w 1920581"/>
                <a:gd name="connsiteY835" fmla="*/ 1329774 h 2791737"/>
                <a:gd name="connsiteX836" fmla="*/ 117187 w 1920581"/>
                <a:gd name="connsiteY836" fmla="*/ 1337262 h 2791737"/>
                <a:gd name="connsiteX837" fmla="*/ 103123 w 1920581"/>
                <a:gd name="connsiteY837" fmla="*/ 1343185 h 2791737"/>
                <a:gd name="connsiteX838" fmla="*/ 121245 w 1920581"/>
                <a:gd name="connsiteY838" fmla="*/ 1326687 h 2791737"/>
                <a:gd name="connsiteX839" fmla="*/ 132614 w 1920581"/>
                <a:gd name="connsiteY839" fmla="*/ 1314520 h 2791737"/>
                <a:gd name="connsiteX840" fmla="*/ 1494506 w 1920581"/>
                <a:gd name="connsiteY840" fmla="*/ 920567 h 2791737"/>
                <a:gd name="connsiteX841" fmla="*/ 1485961 w 1920581"/>
                <a:gd name="connsiteY841" fmla="*/ 934488 h 2791737"/>
                <a:gd name="connsiteX842" fmla="*/ 1482413 w 1920581"/>
                <a:gd name="connsiteY842" fmla="*/ 940270 h 2791737"/>
                <a:gd name="connsiteX843" fmla="*/ 1482302 w 1920581"/>
                <a:gd name="connsiteY843" fmla="*/ 956787 h 2791737"/>
                <a:gd name="connsiteX844" fmla="*/ 1474678 w 1920581"/>
                <a:gd name="connsiteY844" fmla="*/ 973912 h 2791737"/>
                <a:gd name="connsiteX845" fmla="*/ 1474770 w 1920581"/>
                <a:gd name="connsiteY845" fmla="*/ 976471 h 2791737"/>
                <a:gd name="connsiteX846" fmla="*/ 1475378 w 1920581"/>
                <a:gd name="connsiteY846" fmla="*/ 993154 h 2791737"/>
                <a:gd name="connsiteX847" fmla="*/ 1476937 w 1920581"/>
                <a:gd name="connsiteY847" fmla="*/ 986912 h 2791737"/>
                <a:gd name="connsiteX848" fmla="*/ 1478496 w 1920581"/>
                <a:gd name="connsiteY848" fmla="*/ 983229 h 2791737"/>
                <a:gd name="connsiteX849" fmla="*/ 1484187 w 1920581"/>
                <a:gd name="connsiteY849" fmla="*/ 969830 h 2791737"/>
                <a:gd name="connsiteX850" fmla="*/ 1491424 w 1920581"/>
                <a:gd name="connsiteY850" fmla="*/ 949096 h 2791737"/>
                <a:gd name="connsiteX851" fmla="*/ 1491449 w 1920581"/>
                <a:gd name="connsiteY851" fmla="*/ 941369 h 2791737"/>
                <a:gd name="connsiteX852" fmla="*/ 1492394 w 1920581"/>
                <a:gd name="connsiteY852" fmla="*/ 937048 h 2791737"/>
                <a:gd name="connsiteX853" fmla="*/ 1493788 w 1920581"/>
                <a:gd name="connsiteY853" fmla="*/ 930683 h 2791737"/>
                <a:gd name="connsiteX854" fmla="*/ 446208 w 1920581"/>
                <a:gd name="connsiteY854" fmla="*/ 418788 h 2791737"/>
                <a:gd name="connsiteX855" fmla="*/ 459290 w 1920581"/>
                <a:gd name="connsiteY855" fmla="*/ 423526 h 2791737"/>
                <a:gd name="connsiteX856" fmla="*/ 459584 w 1920581"/>
                <a:gd name="connsiteY856" fmla="*/ 433764 h 2791737"/>
                <a:gd name="connsiteX857" fmla="*/ 459928 w 1920581"/>
                <a:gd name="connsiteY857" fmla="*/ 442959 h 2791737"/>
                <a:gd name="connsiteX858" fmla="*/ 472199 w 1920581"/>
                <a:gd name="connsiteY858" fmla="*/ 454965 h 2791737"/>
                <a:gd name="connsiteX859" fmla="*/ 471579 w 1920581"/>
                <a:gd name="connsiteY859" fmla="*/ 474870 h 2791737"/>
                <a:gd name="connsiteX860" fmla="*/ 459990 w 1920581"/>
                <a:gd name="connsiteY860" fmla="*/ 466479 h 2791737"/>
                <a:gd name="connsiteX861" fmla="*/ 454784 w 1920581"/>
                <a:gd name="connsiteY861" fmla="*/ 453369 h 2791737"/>
                <a:gd name="connsiteX862" fmla="*/ 445146 w 1920581"/>
                <a:gd name="connsiteY862" fmla="*/ 437238 h 2791737"/>
                <a:gd name="connsiteX863" fmla="*/ 1043196 w 1920581"/>
                <a:gd name="connsiteY863" fmla="*/ 369378 h 2791737"/>
                <a:gd name="connsiteX864" fmla="*/ 1055731 w 1920581"/>
                <a:gd name="connsiteY864" fmla="*/ 389320 h 2791737"/>
                <a:gd name="connsiteX865" fmla="*/ 1063969 w 1920581"/>
                <a:gd name="connsiteY865" fmla="*/ 405966 h 2791737"/>
                <a:gd name="connsiteX866" fmla="*/ 1067217 w 1920581"/>
                <a:gd name="connsiteY866" fmla="*/ 424410 h 2791737"/>
                <a:gd name="connsiteX867" fmla="*/ 1053049 w 1920581"/>
                <a:gd name="connsiteY867" fmla="*/ 462876 h 2791737"/>
                <a:gd name="connsiteX868" fmla="*/ 1053988 w 1920581"/>
                <a:gd name="connsiteY868" fmla="*/ 471690 h 2791737"/>
                <a:gd name="connsiteX869" fmla="*/ 1029746 w 1920581"/>
                <a:gd name="connsiteY869" fmla="*/ 484089 h 2791737"/>
                <a:gd name="connsiteX870" fmla="*/ 1018034 w 1920581"/>
                <a:gd name="connsiteY870" fmla="*/ 469155 h 2791737"/>
                <a:gd name="connsiteX871" fmla="*/ 1011238 w 1920581"/>
                <a:gd name="connsiteY871" fmla="*/ 466436 h 2791737"/>
                <a:gd name="connsiteX872" fmla="*/ 999089 w 1920581"/>
                <a:gd name="connsiteY872" fmla="*/ 455419 h 2791737"/>
                <a:gd name="connsiteX873" fmla="*/ 994957 w 1920581"/>
                <a:gd name="connsiteY873" fmla="*/ 440393 h 2791737"/>
                <a:gd name="connsiteX874" fmla="*/ 987259 w 1920581"/>
                <a:gd name="connsiteY874" fmla="*/ 423901 h 2791737"/>
                <a:gd name="connsiteX875" fmla="*/ 995043 w 1920581"/>
                <a:gd name="connsiteY875" fmla="*/ 416443 h 2791737"/>
                <a:gd name="connsiteX876" fmla="*/ 1007641 w 1920581"/>
                <a:gd name="connsiteY876" fmla="*/ 412521 h 2791737"/>
                <a:gd name="connsiteX877" fmla="*/ 1012012 w 1920581"/>
                <a:gd name="connsiteY877" fmla="*/ 402934 h 2791737"/>
                <a:gd name="connsiteX878" fmla="*/ 1026947 w 1920581"/>
                <a:gd name="connsiteY878" fmla="*/ 420445 h 2791737"/>
                <a:gd name="connsiteX879" fmla="*/ 1037616 w 1920581"/>
                <a:gd name="connsiteY879" fmla="*/ 414473 h 2791737"/>
                <a:gd name="connsiteX880" fmla="*/ 1038488 w 1920581"/>
                <a:gd name="connsiteY880" fmla="*/ 406144 h 2791737"/>
                <a:gd name="connsiteX881" fmla="*/ 1041661 w 1920581"/>
                <a:gd name="connsiteY881" fmla="*/ 393592 h 2791737"/>
                <a:gd name="connsiteX882" fmla="*/ 1036124 w 1920581"/>
                <a:gd name="connsiteY882" fmla="*/ 376326 h 2791737"/>
                <a:gd name="connsiteX883" fmla="*/ 216830 w 1920581"/>
                <a:gd name="connsiteY883" fmla="*/ 183449 h 2791737"/>
                <a:gd name="connsiteX884" fmla="*/ 231453 w 1920581"/>
                <a:gd name="connsiteY884" fmla="*/ 190391 h 2791737"/>
                <a:gd name="connsiteX885" fmla="*/ 245854 w 1920581"/>
                <a:gd name="connsiteY885" fmla="*/ 195896 h 2791737"/>
                <a:gd name="connsiteX886" fmla="*/ 258432 w 1920581"/>
                <a:gd name="connsiteY886" fmla="*/ 197824 h 2791737"/>
                <a:gd name="connsiteX887" fmla="*/ 260120 w 1920581"/>
                <a:gd name="connsiteY887" fmla="*/ 207325 h 2791737"/>
                <a:gd name="connsiteX888" fmla="*/ 278199 w 1920581"/>
                <a:gd name="connsiteY888" fmla="*/ 220859 h 2791737"/>
                <a:gd name="connsiteX889" fmla="*/ 291913 w 1920581"/>
                <a:gd name="connsiteY889" fmla="*/ 225408 h 2791737"/>
                <a:gd name="connsiteX890" fmla="*/ 303128 w 1920581"/>
                <a:gd name="connsiteY890" fmla="*/ 237922 h 2791737"/>
                <a:gd name="connsiteX891" fmla="*/ 315105 w 1920581"/>
                <a:gd name="connsiteY891" fmla="*/ 247866 h 2791737"/>
                <a:gd name="connsiteX892" fmla="*/ 323650 w 1920581"/>
                <a:gd name="connsiteY892" fmla="*/ 258110 h 2791737"/>
                <a:gd name="connsiteX893" fmla="*/ 337940 w 1920581"/>
                <a:gd name="connsiteY893" fmla="*/ 267366 h 2791737"/>
                <a:gd name="connsiteX894" fmla="*/ 350764 w 1920581"/>
                <a:gd name="connsiteY894" fmla="*/ 280900 h 2791737"/>
                <a:gd name="connsiteX895" fmla="*/ 367326 w 1920581"/>
                <a:gd name="connsiteY895" fmla="*/ 287253 h 2791737"/>
                <a:gd name="connsiteX896" fmla="*/ 366749 w 1920581"/>
                <a:gd name="connsiteY896" fmla="*/ 298645 h 2791737"/>
                <a:gd name="connsiteX897" fmla="*/ 346093 w 1920581"/>
                <a:gd name="connsiteY897" fmla="*/ 286860 h 2791737"/>
                <a:gd name="connsiteX898" fmla="*/ 334153 w 1920581"/>
                <a:gd name="connsiteY898" fmla="*/ 286136 h 2791737"/>
                <a:gd name="connsiteX899" fmla="*/ 323852 w 1920581"/>
                <a:gd name="connsiteY899" fmla="*/ 279433 h 2791737"/>
                <a:gd name="connsiteX900" fmla="*/ 310108 w 1920581"/>
                <a:gd name="connsiteY900" fmla="*/ 278868 h 2791737"/>
                <a:gd name="connsiteX901" fmla="*/ 293914 w 1920581"/>
                <a:gd name="connsiteY901" fmla="*/ 268078 h 2791737"/>
                <a:gd name="connsiteX902" fmla="*/ 277069 w 1920581"/>
                <a:gd name="connsiteY902" fmla="*/ 254256 h 2791737"/>
                <a:gd name="connsiteX903" fmla="*/ 258033 w 1920581"/>
                <a:gd name="connsiteY903" fmla="*/ 226297 h 2791737"/>
                <a:gd name="connsiteX904" fmla="*/ 240618 w 1920581"/>
                <a:gd name="connsiteY904" fmla="*/ 221823 h 2791737"/>
                <a:gd name="connsiteX905" fmla="*/ 223982 w 1920581"/>
                <a:gd name="connsiteY905" fmla="*/ 212733 h 2791737"/>
                <a:gd name="connsiteX906" fmla="*/ 216941 w 1920581"/>
                <a:gd name="connsiteY906" fmla="*/ 196277 h 2791737"/>
                <a:gd name="connsiteX907" fmla="*/ 427922 w 1920581"/>
                <a:gd name="connsiteY907" fmla="*/ 0 h 2791737"/>
                <a:gd name="connsiteX908" fmla="*/ 450555 w 1920581"/>
                <a:gd name="connsiteY908" fmla="*/ 34501 h 2791737"/>
                <a:gd name="connsiteX909" fmla="*/ 459665 w 1920581"/>
                <a:gd name="connsiteY909" fmla="*/ 42578 h 2791737"/>
                <a:gd name="connsiteX910" fmla="*/ 471181 w 1920581"/>
                <a:gd name="connsiteY910" fmla="*/ 48286 h 2791737"/>
                <a:gd name="connsiteX911" fmla="*/ 508848 w 1920581"/>
                <a:gd name="connsiteY911" fmla="*/ 60120 h 2791737"/>
                <a:gd name="connsiteX912" fmla="*/ 544839 w 1920581"/>
                <a:gd name="connsiteY912" fmla="*/ 80424 h 2791737"/>
                <a:gd name="connsiteX913" fmla="*/ 562924 w 1920581"/>
                <a:gd name="connsiteY913" fmla="*/ 82831 h 2791737"/>
                <a:gd name="connsiteX914" fmla="*/ 589517 w 1920581"/>
                <a:gd name="connsiteY914" fmla="*/ 90024 h 2791737"/>
                <a:gd name="connsiteX915" fmla="*/ 626232 w 1920581"/>
                <a:gd name="connsiteY915" fmla="*/ 90877 h 2791737"/>
                <a:gd name="connsiteX916" fmla="*/ 634255 w 1920581"/>
                <a:gd name="connsiteY916" fmla="*/ 90552 h 2791737"/>
                <a:gd name="connsiteX917" fmla="*/ 654439 w 1920581"/>
                <a:gd name="connsiteY917" fmla="*/ 89742 h 2791737"/>
                <a:gd name="connsiteX918" fmla="*/ 670719 w 1920581"/>
                <a:gd name="connsiteY918" fmla="*/ 98636 h 2791737"/>
                <a:gd name="connsiteX919" fmla="*/ 697324 w 1920581"/>
                <a:gd name="connsiteY919" fmla="*/ 105805 h 2791737"/>
                <a:gd name="connsiteX920" fmla="*/ 732247 w 1920581"/>
                <a:gd name="connsiteY920" fmla="*/ 98593 h 2791737"/>
                <a:gd name="connsiteX921" fmla="*/ 764623 w 1920581"/>
                <a:gd name="connsiteY921" fmla="*/ 83383 h 2791737"/>
                <a:gd name="connsiteX922" fmla="*/ 773395 w 1920581"/>
                <a:gd name="connsiteY922" fmla="*/ 82806 h 2791737"/>
                <a:gd name="connsiteX923" fmla="*/ 785089 w 1920581"/>
                <a:gd name="connsiteY923" fmla="*/ 103712 h 2791737"/>
                <a:gd name="connsiteX924" fmla="*/ 787244 w 1920581"/>
                <a:gd name="connsiteY924" fmla="*/ 105811 h 2791737"/>
                <a:gd name="connsiteX925" fmla="*/ 797808 w 1920581"/>
                <a:gd name="connsiteY925" fmla="*/ 116098 h 2791737"/>
                <a:gd name="connsiteX926" fmla="*/ 819201 w 1920581"/>
                <a:gd name="connsiteY926" fmla="*/ 124513 h 2791737"/>
                <a:gd name="connsiteX927" fmla="*/ 822424 w 1920581"/>
                <a:gd name="connsiteY927" fmla="*/ 125784 h 2791737"/>
                <a:gd name="connsiteX928" fmla="*/ 840331 w 1920581"/>
                <a:gd name="connsiteY928" fmla="*/ 123635 h 2791737"/>
                <a:gd name="connsiteX929" fmla="*/ 865125 w 1920581"/>
                <a:gd name="connsiteY929" fmla="*/ 111979 h 2791737"/>
                <a:gd name="connsiteX930" fmla="*/ 883394 w 1920581"/>
                <a:gd name="connsiteY930" fmla="*/ 108198 h 2791737"/>
                <a:gd name="connsiteX931" fmla="*/ 892289 w 1920581"/>
                <a:gd name="connsiteY931" fmla="*/ 104559 h 2791737"/>
                <a:gd name="connsiteX932" fmla="*/ 899170 w 1920581"/>
                <a:gd name="connsiteY932" fmla="*/ 101747 h 2791737"/>
                <a:gd name="connsiteX933" fmla="*/ 916770 w 1920581"/>
                <a:gd name="connsiteY933" fmla="*/ 89717 h 2791737"/>
                <a:gd name="connsiteX934" fmla="*/ 940594 w 1920581"/>
                <a:gd name="connsiteY934" fmla="*/ 65608 h 2791737"/>
                <a:gd name="connsiteX935" fmla="*/ 974922 w 1920581"/>
                <a:gd name="connsiteY935" fmla="*/ 45346 h 2791737"/>
                <a:gd name="connsiteX936" fmla="*/ 991343 w 1920581"/>
                <a:gd name="connsiteY936" fmla="*/ 83604 h 2791737"/>
                <a:gd name="connsiteX937" fmla="*/ 993061 w 1920581"/>
                <a:gd name="connsiteY937" fmla="*/ 99274 h 2791737"/>
                <a:gd name="connsiteX938" fmla="*/ 989446 w 1920581"/>
                <a:gd name="connsiteY938" fmla="*/ 94799 h 2791737"/>
                <a:gd name="connsiteX939" fmla="*/ 982908 w 1920581"/>
                <a:gd name="connsiteY939" fmla="*/ 90442 h 2791737"/>
                <a:gd name="connsiteX940" fmla="*/ 973381 w 1920581"/>
                <a:gd name="connsiteY940" fmla="*/ 94848 h 2791737"/>
                <a:gd name="connsiteX941" fmla="*/ 965100 w 1920581"/>
                <a:gd name="connsiteY941" fmla="*/ 108739 h 2791737"/>
                <a:gd name="connsiteX942" fmla="*/ 952841 w 1920581"/>
                <a:gd name="connsiteY942" fmla="*/ 117405 h 2791737"/>
                <a:gd name="connsiteX943" fmla="*/ 947531 w 1920581"/>
                <a:gd name="connsiteY943" fmla="*/ 149390 h 2791737"/>
                <a:gd name="connsiteX944" fmla="*/ 953853 w 1920581"/>
                <a:gd name="connsiteY944" fmla="*/ 171707 h 2791737"/>
                <a:gd name="connsiteX945" fmla="*/ 951742 w 1920581"/>
                <a:gd name="connsiteY945" fmla="*/ 187082 h 2791737"/>
                <a:gd name="connsiteX946" fmla="*/ 933068 w 1920581"/>
                <a:gd name="connsiteY946" fmla="*/ 199229 h 2791737"/>
                <a:gd name="connsiteX947" fmla="*/ 922552 w 1920581"/>
                <a:gd name="connsiteY947" fmla="*/ 197210 h 2791737"/>
                <a:gd name="connsiteX948" fmla="*/ 907942 w 1920581"/>
                <a:gd name="connsiteY948" fmla="*/ 190618 h 2791737"/>
                <a:gd name="connsiteX949" fmla="*/ 905082 w 1920581"/>
                <a:gd name="connsiteY949" fmla="*/ 173512 h 2791737"/>
                <a:gd name="connsiteX950" fmla="*/ 903105 w 1920581"/>
                <a:gd name="connsiteY950" fmla="*/ 172984 h 2791737"/>
                <a:gd name="connsiteX951" fmla="*/ 891699 w 1920581"/>
                <a:gd name="connsiteY951" fmla="*/ 169952 h 2791737"/>
                <a:gd name="connsiteX952" fmla="*/ 882111 w 1920581"/>
                <a:gd name="connsiteY952" fmla="*/ 176077 h 2791737"/>
                <a:gd name="connsiteX953" fmla="*/ 870717 w 1920581"/>
                <a:gd name="connsiteY953" fmla="*/ 169626 h 2791737"/>
                <a:gd name="connsiteX954" fmla="*/ 861092 w 1920581"/>
                <a:gd name="connsiteY954" fmla="*/ 173616 h 2791737"/>
                <a:gd name="connsiteX955" fmla="*/ 863995 w 1920581"/>
                <a:gd name="connsiteY955" fmla="*/ 188108 h 2791737"/>
                <a:gd name="connsiteX956" fmla="*/ 862602 w 1920581"/>
                <a:gd name="connsiteY956" fmla="*/ 194921 h 2791737"/>
                <a:gd name="connsiteX957" fmla="*/ 858686 w 1920581"/>
                <a:gd name="connsiteY957" fmla="*/ 214126 h 2791737"/>
                <a:gd name="connsiteX958" fmla="*/ 859846 w 1920581"/>
                <a:gd name="connsiteY958" fmla="*/ 219853 h 2791737"/>
                <a:gd name="connsiteX959" fmla="*/ 863302 w 1920581"/>
                <a:gd name="connsiteY959" fmla="*/ 236836 h 2791737"/>
                <a:gd name="connsiteX960" fmla="*/ 866825 w 1920581"/>
                <a:gd name="connsiteY960" fmla="*/ 238438 h 2791737"/>
                <a:gd name="connsiteX961" fmla="*/ 888955 w 1920581"/>
                <a:gd name="connsiteY961" fmla="*/ 248523 h 2791737"/>
                <a:gd name="connsiteX962" fmla="*/ 903424 w 1920581"/>
                <a:gd name="connsiteY962" fmla="*/ 266550 h 2791737"/>
                <a:gd name="connsiteX963" fmla="*/ 910785 w 1920581"/>
                <a:gd name="connsiteY963" fmla="*/ 282582 h 2791737"/>
                <a:gd name="connsiteX964" fmla="*/ 920999 w 1920581"/>
                <a:gd name="connsiteY964" fmla="*/ 298933 h 2791737"/>
                <a:gd name="connsiteX965" fmla="*/ 934983 w 1920581"/>
                <a:gd name="connsiteY965" fmla="*/ 320453 h 2791737"/>
                <a:gd name="connsiteX966" fmla="*/ 938820 w 1920581"/>
                <a:gd name="connsiteY966" fmla="*/ 335718 h 2791737"/>
                <a:gd name="connsiteX967" fmla="*/ 938691 w 1920581"/>
                <a:gd name="connsiteY967" fmla="*/ 351056 h 2791737"/>
                <a:gd name="connsiteX968" fmla="*/ 919170 w 1920581"/>
                <a:gd name="connsiteY968" fmla="*/ 380242 h 2791737"/>
                <a:gd name="connsiteX969" fmla="*/ 914609 w 1920581"/>
                <a:gd name="connsiteY969" fmla="*/ 371624 h 2791737"/>
                <a:gd name="connsiteX970" fmla="*/ 895972 w 1920581"/>
                <a:gd name="connsiteY970" fmla="*/ 368991 h 2791737"/>
                <a:gd name="connsiteX971" fmla="*/ 879305 w 1920581"/>
                <a:gd name="connsiteY971" fmla="*/ 359907 h 2791737"/>
                <a:gd name="connsiteX972" fmla="*/ 861436 w 1920581"/>
                <a:gd name="connsiteY972" fmla="*/ 359864 h 2791737"/>
                <a:gd name="connsiteX973" fmla="*/ 858317 w 1920581"/>
                <a:gd name="connsiteY973" fmla="*/ 363829 h 2791737"/>
                <a:gd name="connsiteX974" fmla="*/ 847053 w 1920581"/>
                <a:gd name="connsiteY974" fmla="*/ 378180 h 2791737"/>
                <a:gd name="connsiteX975" fmla="*/ 852037 w 1920581"/>
                <a:gd name="connsiteY975" fmla="*/ 387092 h 2791737"/>
                <a:gd name="connsiteX976" fmla="*/ 843799 w 1920581"/>
                <a:gd name="connsiteY976" fmla="*/ 397692 h 2791737"/>
                <a:gd name="connsiteX977" fmla="*/ 844100 w 1920581"/>
                <a:gd name="connsiteY977" fmla="*/ 407746 h 2791737"/>
                <a:gd name="connsiteX978" fmla="*/ 807317 w 1920581"/>
                <a:gd name="connsiteY978" fmla="*/ 426491 h 2791737"/>
                <a:gd name="connsiteX979" fmla="*/ 808176 w 1920581"/>
                <a:gd name="connsiteY979" fmla="*/ 437423 h 2791737"/>
                <a:gd name="connsiteX980" fmla="*/ 820485 w 1920581"/>
                <a:gd name="connsiteY980" fmla="*/ 444727 h 2791737"/>
                <a:gd name="connsiteX981" fmla="*/ 830386 w 1920581"/>
                <a:gd name="connsiteY981" fmla="*/ 450607 h 2791737"/>
                <a:gd name="connsiteX982" fmla="*/ 839619 w 1920581"/>
                <a:gd name="connsiteY982" fmla="*/ 447169 h 2791737"/>
                <a:gd name="connsiteX983" fmla="*/ 852172 w 1920581"/>
                <a:gd name="connsiteY983" fmla="*/ 447323 h 2791737"/>
                <a:gd name="connsiteX984" fmla="*/ 856746 w 1920581"/>
                <a:gd name="connsiteY984" fmla="*/ 447378 h 2791737"/>
                <a:gd name="connsiteX985" fmla="*/ 879115 w 1920581"/>
                <a:gd name="connsiteY985" fmla="*/ 436281 h 2791737"/>
                <a:gd name="connsiteX986" fmla="*/ 888630 w 1920581"/>
                <a:gd name="connsiteY986" fmla="*/ 422434 h 2791737"/>
                <a:gd name="connsiteX987" fmla="*/ 901337 w 1920581"/>
                <a:gd name="connsiteY987" fmla="*/ 420574 h 2791737"/>
                <a:gd name="connsiteX988" fmla="*/ 913664 w 1920581"/>
                <a:gd name="connsiteY988" fmla="*/ 410373 h 2791737"/>
                <a:gd name="connsiteX989" fmla="*/ 928642 w 1920581"/>
                <a:gd name="connsiteY989" fmla="*/ 408261 h 2791737"/>
                <a:gd name="connsiteX990" fmla="*/ 939342 w 1920581"/>
                <a:gd name="connsiteY990" fmla="*/ 398054 h 2791737"/>
                <a:gd name="connsiteX991" fmla="*/ 952902 w 1920581"/>
                <a:gd name="connsiteY991" fmla="*/ 411778 h 2791737"/>
                <a:gd name="connsiteX992" fmla="*/ 959697 w 1920581"/>
                <a:gd name="connsiteY992" fmla="*/ 440952 h 2791737"/>
                <a:gd name="connsiteX993" fmla="*/ 973289 w 1920581"/>
                <a:gd name="connsiteY993" fmla="*/ 456855 h 2791737"/>
                <a:gd name="connsiteX994" fmla="*/ 964522 w 1920581"/>
                <a:gd name="connsiteY994" fmla="*/ 462661 h 2791737"/>
                <a:gd name="connsiteX995" fmla="*/ 960268 w 1920581"/>
                <a:gd name="connsiteY995" fmla="*/ 447390 h 2791737"/>
                <a:gd name="connsiteX996" fmla="*/ 951060 w 1920581"/>
                <a:gd name="connsiteY996" fmla="*/ 457242 h 2791737"/>
                <a:gd name="connsiteX997" fmla="*/ 958660 w 1920581"/>
                <a:gd name="connsiteY997" fmla="*/ 473145 h 2791737"/>
                <a:gd name="connsiteX998" fmla="*/ 981662 w 1920581"/>
                <a:gd name="connsiteY998" fmla="*/ 482708 h 2791737"/>
                <a:gd name="connsiteX999" fmla="*/ 984897 w 1920581"/>
                <a:gd name="connsiteY999" fmla="*/ 495800 h 2791737"/>
                <a:gd name="connsiteX1000" fmla="*/ 970459 w 1920581"/>
                <a:gd name="connsiteY1000" fmla="*/ 502171 h 2791737"/>
                <a:gd name="connsiteX1001" fmla="*/ 956929 w 1920581"/>
                <a:gd name="connsiteY1001" fmla="*/ 510199 h 2791737"/>
                <a:gd name="connsiteX1002" fmla="*/ 941828 w 1920581"/>
                <a:gd name="connsiteY1002" fmla="*/ 509082 h 2791737"/>
                <a:gd name="connsiteX1003" fmla="*/ 931140 w 1920581"/>
                <a:gd name="connsiteY1003" fmla="*/ 516632 h 2791737"/>
                <a:gd name="connsiteX1004" fmla="*/ 890355 w 1920581"/>
                <a:gd name="connsiteY1004" fmla="*/ 519989 h 2791737"/>
                <a:gd name="connsiteX1005" fmla="*/ 864622 w 1920581"/>
                <a:gd name="connsiteY1005" fmla="*/ 523230 h 2791737"/>
                <a:gd name="connsiteX1006" fmla="*/ 859520 w 1920581"/>
                <a:gd name="connsiteY1006" fmla="*/ 528926 h 2791737"/>
                <a:gd name="connsiteX1007" fmla="*/ 857851 w 1920581"/>
                <a:gd name="connsiteY1007" fmla="*/ 530792 h 2791737"/>
                <a:gd name="connsiteX1008" fmla="*/ 858992 w 1920581"/>
                <a:gd name="connsiteY1008" fmla="*/ 543369 h 2791737"/>
                <a:gd name="connsiteX1009" fmla="*/ 859275 w 1920581"/>
                <a:gd name="connsiteY1009" fmla="*/ 546505 h 2791737"/>
                <a:gd name="connsiteX1010" fmla="*/ 867936 w 1920581"/>
                <a:gd name="connsiteY1010" fmla="*/ 550261 h 2791737"/>
                <a:gd name="connsiteX1011" fmla="*/ 874517 w 1920581"/>
                <a:gd name="connsiteY1011" fmla="*/ 558314 h 2791737"/>
                <a:gd name="connsiteX1012" fmla="*/ 881000 w 1920581"/>
                <a:gd name="connsiteY1012" fmla="*/ 556111 h 2791737"/>
                <a:gd name="connsiteX1013" fmla="*/ 891196 w 1920581"/>
                <a:gd name="connsiteY1013" fmla="*/ 552643 h 2791737"/>
                <a:gd name="connsiteX1014" fmla="*/ 916401 w 1920581"/>
                <a:gd name="connsiteY1014" fmla="*/ 548058 h 2791737"/>
                <a:gd name="connsiteX1015" fmla="*/ 918765 w 1920581"/>
                <a:gd name="connsiteY1015" fmla="*/ 547628 h 2791737"/>
                <a:gd name="connsiteX1016" fmla="*/ 933817 w 1920581"/>
                <a:gd name="connsiteY1016" fmla="*/ 544455 h 2791737"/>
                <a:gd name="connsiteX1017" fmla="*/ 945763 w 1920581"/>
                <a:gd name="connsiteY1017" fmla="*/ 547205 h 2791737"/>
                <a:gd name="connsiteX1018" fmla="*/ 964148 w 1920581"/>
                <a:gd name="connsiteY1018" fmla="*/ 539716 h 2791737"/>
                <a:gd name="connsiteX1019" fmla="*/ 978292 w 1920581"/>
                <a:gd name="connsiteY1019" fmla="*/ 542669 h 2791737"/>
                <a:gd name="connsiteX1020" fmla="*/ 985290 w 1920581"/>
                <a:gd name="connsiteY1020" fmla="*/ 544136 h 2791737"/>
                <a:gd name="connsiteX1021" fmla="*/ 992914 w 1920581"/>
                <a:gd name="connsiteY1021" fmla="*/ 532100 h 2791737"/>
                <a:gd name="connsiteX1022" fmla="*/ 1001698 w 1920581"/>
                <a:gd name="connsiteY1022" fmla="*/ 537740 h 2791737"/>
                <a:gd name="connsiteX1023" fmla="*/ 1012650 w 1920581"/>
                <a:gd name="connsiteY1023" fmla="*/ 558689 h 2791737"/>
                <a:gd name="connsiteX1024" fmla="*/ 1010636 w 1920581"/>
                <a:gd name="connsiteY1024" fmla="*/ 577306 h 2791737"/>
                <a:gd name="connsiteX1025" fmla="*/ 1015019 w 1920581"/>
                <a:gd name="connsiteY1025" fmla="*/ 586587 h 2791737"/>
                <a:gd name="connsiteX1026" fmla="*/ 1025400 w 1920581"/>
                <a:gd name="connsiteY1026" fmla="*/ 586384 h 2791737"/>
                <a:gd name="connsiteX1027" fmla="*/ 1029095 w 1920581"/>
                <a:gd name="connsiteY1027" fmla="*/ 600163 h 2791737"/>
                <a:gd name="connsiteX1028" fmla="*/ 1035203 w 1920581"/>
                <a:gd name="connsiteY1028" fmla="*/ 608812 h 2791737"/>
                <a:gd name="connsiteX1029" fmla="*/ 1025559 w 1920581"/>
                <a:gd name="connsiteY1029" fmla="*/ 615803 h 2791737"/>
                <a:gd name="connsiteX1030" fmla="*/ 1018709 w 1920581"/>
                <a:gd name="connsiteY1030" fmla="*/ 621646 h 2791737"/>
                <a:gd name="connsiteX1031" fmla="*/ 1010207 w 1920581"/>
                <a:gd name="connsiteY1031" fmla="*/ 620191 h 2791737"/>
                <a:gd name="connsiteX1032" fmla="*/ 1010299 w 1920581"/>
                <a:gd name="connsiteY1032" fmla="*/ 641244 h 2791737"/>
                <a:gd name="connsiteX1033" fmla="*/ 997862 w 1920581"/>
                <a:gd name="connsiteY1033" fmla="*/ 644810 h 2791737"/>
                <a:gd name="connsiteX1034" fmla="*/ 990913 w 1920581"/>
                <a:gd name="connsiteY1034" fmla="*/ 663261 h 2791737"/>
                <a:gd name="connsiteX1035" fmla="*/ 1001649 w 1920581"/>
                <a:gd name="connsiteY1035" fmla="*/ 664219 h 2791737"/>
                <a:gd name="connsiteX1036" fmla="*/ 1005050 w 1920581"/>
                <a:gd name="connsiteY1036" fmla="*/ 664525 h 2791737"/>
                <a:gd name="connsiteX1037" fmla="*/ 1006953 w 1920581"/>
                <a:gd name="connsiteY1037" fmla="*/ 654932 h 2791737"/>
                <a:gd name="connsiteX1038" fmla="*/ 1019912 w 1920581"/>
                <a:gd name="connsiteY1038" fmla="*/ 657191 h 2791737"/>
                <a:gd name="connsiteX1039" fmla="*/ 1030329 w 1920581"/>
                <a:gd name="connsiteY1039" fmla="*/ 657510 h 2791737"/>
                <a:gd name="connsiteX1040" fmla="*/ 1035725 w 1920581"/>
                <a:gd name="connsiteY1040" fmla="*/ 649991 h 2791737"/>
                <a:gd name="connsiteX1041" fmla="*/ 1038095 w 1920581"/>
                <a:gd name="connsiteY1041" fmla="*/ 646689 h 2791737"/>
                <a:gd name="connsiteX1042" fmla="*/ 1037646 w 1920581"/>
                <a:gd name="connsiteY1042" fmla="*/ 633235 h 2791737"/>
                <a:gd name="connsiteX1043" fmla="*/ 1046364 w 1920581"/>
                <a:gd name="connsiteY1043" fmla="*/ 622904 h 2791737"/>
                <a:gd name="connsiteX1044" fmla="*/ 1053392 w 1920581"/>
                <a:gd name="connsiteY1044" fmla="*/ 610168 h 2791737"/>
                <a:gd name="connsiteX1045" fmla="*/ 1055412 w 1920581"/>
                <a:gd name="connsiteY1045" fmla="*/ 594732 h 2791737"/>
                <a:gd name="connsiteX1046" fmla="*/ 1058899 w 1920581"/>
                <a:gd name="connsiteY1046" fmla="*/ 602306 h 2791737"/>
                <a:gd name="connsiteX1047" fmla="*/ 1057622 w 1920581"/>
                <a:gd name="connsiteY1047" fmla="*/ 617055 h 2791737"/>
                <a:gd name="connsiteX1048" fmla="*/ 1062306 w 1920581"/>
                <a:gd name="connsiteY1048" fmla="*/ 614262 h 2791737"/>
                <a:gd name="connsiteX1049" fmla="*/ 1064276 w 1920581"/>
                <a:gd name="connsiteY1049" fmla="*/ 594707 h 2791737"/>
                <a:gd name="connsiteX1050" fmla="*/ 1061968 w 1920581"/>
                <a:gd name="connsiteY1050" fmla="*/ 586120 h 2791737"/>
                <a:gd name="connsiteX1051" fmla="*/ 1065676 w 1920581"/>
                <a:gd name="connsiteY1051" fmla="*/ 568117 h 2791737"/>
                <a:gd name="connsiteX1052" fmla="*/ 1066891 w 1920581"/>
                <a:gd name="connsiteY1052" fmla="*/ 562238 h 2791737"/>
                <a:gd name="connsiteX1053" fmla="*/ 1082502 w 1920581"/>
                <a:gd name="connsiteY1053" fmla="*/ 518480 h 2791737"/>
                <a:gd name="connsiteX1054" fmla="*/ 1095467 w 1920581"/>
                <a:gd name="connsiteY1054" fmla="*/ 514201 h 2791737"/>
                <a:gd name="connsiteX1055" fmla="*/ 1096075 w 1920581"/>
                <a:gd name="connsiteY1055" fmla="*/ 513250 h 2791737"/>
                <a:gd name="connsiteX1056" fmla="*/ 1099832 w 1920581"/>
                <a:gd name="connsiteY1056" fmla="*/ 507388 h 2791737"/>
                <a:gd name="connsiteX1057" fmla="*/ 1113772 w 1920581"/>
                <a:gd name="connsiteY1057" fmla="*/ 507499 h 2791737"/>
                <a:gd name="connsiteX1058" fmla="*/ 1125700 w 1920581"/>
                <a:gd name="connsiteY1058" fmla="*/ 514772 h 2791737"/>
                <a:gd name="connsiteX1059" fmla="*/ 1151562 w 1920581"/>
                <a:gd name="connsiteY1059" fmla="*/ 498464 h 2791737"/>
                <a:gd name="connsiteX1060" fmla="*/ 1162366 w 1920581"/>
                <a:gd name="connsiteY1060" fmla="*/ 488711 h 2791737"/>
                <a:gd name="connsiteX1061" fmla="*/ 1182716 w 1920581"/>
                <a:gd name="connsiteY1061" fmla="*/ 501680 h 2791737"/>
                <a:gd name="connsiteX1062" fmla="*/ 1217363 w 1920581"/>
                <a:gd name="connsiteY1062" fmla="*/ 515926 h 2791737"/>
                <a:gd name="connsiteX1063" fmla="*/ 1216196 w 1920581"/>
                <a:gd name="connsiteY1063" fmla="*/ 518750 h 2791737"/>
                <a:gd name="connsiteX1064" fmla="*/ 1218032 w 1920581"/>
                <a:gd name="connsiteY1064" fmla="*/ 540668 h 2791737"/>
                <a:gd name="connsiteX1065" fmla="*/ 1213287 w 1920581"/>
                <a:gd name="connsiteY1065" fmla="*/ 550034 h 2791737"/>
                <a:gd name="connsiteX1066" fmla="*/ 1206197 w 1920581"/>
                <a:gd name="connsiteY1066" fmla="*/ 564011 h 2791737"/>
                <a:gd name="connsiteX1067" fmla="*/ 1202077 w 1920581"/>
                <a:gd name="connsiteY1067" fmla="*/ 580608 h 2791737"/>
                <a:gd name="connsiteX1068" fmla="*/ 1190598 w 1920581"/>
                <a:gd name="connsiteY1068" fmla="*/ 595621 h 2791737"/>
                <a:gd name="connsiteX1069" fmla="*/ 1190125 w 1920581"/>
                <a:gd name="connsiteY1069" fmla="*/ 596567 h 2791737"/>
                <a:gd name="connsiteX1070" fmla="*/ 1180125 w 1920581"/>
                <a:gd name="connsiteY1070" fmla="*/ 616361 h 2791737"/>
                <a:gd name="connsiteX1071" fmla="*/ 1174588 w 1920581"/>
                <a:gd name="connsiteY1071" fmla="*/ 637138 h 2791737"/>
                <a:gd name="connsiteX1072" fmla="*/ 1167431 w 1920581"/>
                <a:gd name="connsiteY1072" fmla="*/ 648960 h 2791737"/>
                <a:gd name="connsiteX1073" fmla="*/ 1166497 w 1920581"/>
                <a:gd name="connsiteY1073" fmla="*/ 671958 h 2791737"/>
                <a:gd name="connsiteX1074" fmla="*/ 1169972 w 1920581"/>
                <a:gd name="connsiteY1074" fmla="*/ 674143 h 2791737"/>
                <a:gd name="connsiteX1075" fmla="*/ 1174601 w 1920581"/>
                <a:gd name="connsiteY1075" fmla="*/ 677059 h 2791737"/>
                <a:gd name="connsiteX1076" fmla="*/ 1179880 w 1920581"/>
                <a:gd name="connsiteY1076" fmla="*/ 652133 h 2791737"/>
                <a:gd name="connsiteX1077" fmla="*/ 1190119 w 1920581"/>
                <a:gd name="connsiteY1077" fmla="*/ 646204 h 2791737"/>
                <a:gd name="connsiteX1078" fmla="*/ 1190101 w 1920581"/>
                <a:gd name="connsiteY1078" fmla="*/ 644117 h 2791737"/>
                <a:gd name="connsiteX1079" fmla="*/ 1189917 w 1920581"/>
                <a:gd name="connsiteY1079" fmla="*/ 622818 h 2791737"/>
                <a:gd name="connsiteX1080" fmla="*/ 1205484 w 1920581"/>
                <a:gd name="connsiteY1080" fmla="*/ 622469 h 2791737"/>
                <a:gd name="connsiteX1081" fmla="*/ 1221420 w 1920581"/>
                <a:gd name="connsiteY1081" fmla="*/ 618786 h 2791737"/>
                <a:gd name="connsiteX1082" fmla="*/ 1239585 w 1920581"/>
                <a:gd name="connsiteY1082" fmla="*/ 615766 h 2791737"/>
                <a:gd name="connsiteX1083" fmla="*/ 1234883 w 1920581"/>
                <a:gd name="connsiteY1083" fmla="*/ 605203 h 2791737"/>
                <a:gd name="connsiteX1084" fmla="*/ 1231279 w 1920581"/>
                <a:gd name="connsiteY1084" fmla="*/ 592933 h 2791737"/>
                <a:gd name="connsiteX1085" fmla="*/ 1219880 w 1920581"/>
                <a:gd name="connsiteY1085" fmla="*/ 587065 h 2791737"/>
                <a:gd name="connsiteX1086" fmla="*/ 1230990 w 1920581"/>
                <a:gd name="connsiteY1086" fmla="*/ 578908 h 2791737"/>
                <a:gd name="connsiteX1087" fmla="*/ 1235564 w 1920581"/>
                <a:gd name="connsiteY1087" fmla="*/ 568326 h 2791737"/>
                <a:gd name="connsiteX1088" fmla="*/ 1249542 w 1920581"/>
                <a:gd name="connsiteY1088" fmla="*/ 563821 h 2791737"/>
                <a:gd name="connsiteX1089" fmla="*/ 1239339 w 1920581"/>
                <a:gd name="connsiteY1089" fmla="*/ 583162 h 2791737"/>
                <a:gd name="connsiteX1090" fmla="*/ 1248019 w 1920581"/>
                <a:gd name="connsiteY1090" fmla="*/ 589889 h 2791737"/>
                <a:gd name="connsiteX1091" fmla="*/ 1256245 w 1920581"/>
                <a:gd name="connsiteY1091" fmla="*/ 579454 h 2791737"/>
                <a:gd name="connsiteX1092" fmla="*/ 1266404 w 1920581"/>
                <a:gd name="connsiteY1092" fmla="*/ 585273 h 2791737"/>
                <a:gd name="connsiteX1093" fmla="*/ 1275564 w 1920581"/>
                <a:gd name="connsiteY1093" fmla="*/ 581222 h 2791737"/>
                <a:gd name="connsiteX1094" fmla="*/ 1290284 w 1920581"/>
                <a:gd name="connsiteY1094" fmla="*/ 590392 h 2791737"/>
                <a:gd name="connsiteX1095" fmla="*/ 1287233 w 1920581"/>
                <a:gd name="connsiteY1095" fmla="*/ 600440 h 2791737"/>
                <a:gd name="connsiteX1096" fmla="*/ 1300665 w 1920581"/>
                <a:gd name="connsiteY1096" fmla="*/ 607290 h 2791737"/>
                <a:gd name="connsiteX1097" fmla="*/ 1297798 w 1920581"/>
                <a:gd name="connsiteY1097" fmla="*/ 613360 h 2791737"/>
                <a:gd name="connsiteX1098" fmla="*/ 1283108 w 1920581"/>
                <a:gd name="connsiteY1098" fmla="*/ 605154 h 2791737"/>
                <a:gd name="connsiteX1099" fmla="*/ 1269185 w 1920581"/>
                <a:gd name="connsiteY1099" fmla="*/ 609689 h 2791737"/>
                <a:gd name="connsiteX1100" fmla="*/ 1258529 w 1920581"/>
                <a:gd name="connsiteY1100" fmla="*/ 598408 h 2791737"/>
                <a:gd name="connsiteX1101" fmla="*/ 1240002 w 1920581"/>
                <a:gd name="connsiteY1101" fmla="*/ 593571 h 2791737"/>
                <a:gd name="connsiteX1102" fmla="*/ 1238105 w 1920581"/>
                <a:gd name="connsiteY1102" fmla="*/ 601655 h 2791737"/>
                <a:gd name="connsiteX1103" fmla="*/ 1250904 w 1920581"/>
                <a:gd name="connsiteY1103" fmla="*/ 605608 h 2791737"/>
                <a:gd name="connsiteX1104" fmla="*/ 1253384 w 1920581"/>
                <a:gd name="connsiteY1104" fmla="*/ 615729 h 2791737"/>
                <a:gd name="connsiteX1105" fmla="*/ 1252906 w 1920581"/>
                <a:gd name="connsiteY1105" fmla="*/ 626912 h 2791737"/>
                <a:gd name="connsiteX1106" fmla="*/ 1253163 w 1920581"/>
                <a:gd name="connsiteY1106" fmla="*/ 637101 h 2791737"/>
                <a:gd name="connsiteX1107" fmla="*/ 1253520 w 1920581"/>
                <a:gd name="connsiteY1107" fmla="*/ 636788 h 2791737"/>
                <a:gd name="connsiteX1108" fmla="*/ 1263734 w 1920581"/>
                <a:gd name="connsiteY1108" fmla="*/ 627870 h 2791737"/>
                <a:gd name="connsiteX1109" fmla="*/ 1274096 w 1920581"/>
                <a:gd name="connsiteY1109" fmla="*/ 634953 h 2791737"/>
                <a:gd name="connsiteX1110" fmla="*/ 1282255 w 1920581"/>
                <a:gd name="connsiteY1110" fmla="*/ 626974 h 2791737"/>
                <a:gd name="connsiteX1111" fmla="*/ 1289836 w 1920581"/>
                <a:gd name="connsiteY1111" fmla="*/ 633419 h 2791737"/>
                <a:gd name="connsiteX1112" fmla="*/ 1292979 w 1920581"/>
                <a:gd name="connsiteY1112" fmla="*/ 624390 h 2791737"/>
                <a:gd name="connsiteX1113" fmla="*/ 1307233 w 1920581"/>
                <a:gd name="connsiteY1113" fmla="*/ 621959 h 2791737"/>
                <a:gd name="connsiteX1114" fmla="*/ 1311456 w 1920581"/>
                <a:gd name="connsiteY1114" fmla="*/ 635223 h 2791737"/>
                <a:gd name="connsiteX1115" fmla="*/ 1305551 w 1920581"/>
                <a:gd name="connsiteY1115" fmla="*/ 642220 h 2791737"/>
                <a:gd name="connsiteX1116" fmla="*/ 1306306 w 1920581"/>
                <a:gd name="connsiteY1116" fmla="*/ 654281 h 2791737"/>
                <a:gd name="connsiteX1117" fmla="*/ 1318350 w 1920581"/>
                <a:gd name="connsiteY1117" fmla="*/ 657743 h 2791737"/>
                <a:gd name="connsiteX1118" fmla="*/ 1332801 w 1920581"/>
                <a:gd name="connsiteY1118" fmla="*/ 667115 h 2791737"/>
                <a:gd name="connsiteX1119" fmla="*/ 1337343 w 1920581"/>
                <a:gd name="connsiteY1119" fmla="*/ 657866 h 2791737"/>
                <a:gd name="connsiteX1120" fmla="*/ 1338687 w 1920581"/>
                <a:gd name="connsiteY1120" fmla="*/ 655122 h 2791737"/>
                <a:gd name="connsiteX1121" fmla="*/ 1343003 w 1920581"/>
                <a:gd name="connsiteY1121" fmla="*/ 627121 h 2791737"/>
                <a:gd name="connsiteX1122" fmla="*/ 1331162 w 1920581"/>
                <a:gd name="connsiteY1122" fmla="*/ 626194 h 2791737"/>
                <a:gd name="connsiteX1123" fmla="*/ 1319369 w 1920581"/>
                <a:gd name="connsiteY1123" fmla="*/ 612899 h 2791737"/>
                <a:gd name="connsiteX1124" fmla="*/ 1324685 w 1920581"/>
                <a:gd name="connsiteY1124" fmla="*/ 596284 h 2791737"/>
                <a:gd name="connsiteX1125" fmla="*/ 1332880 w 1920581"/>
                <a:gd name="connsiteY1125" fmla="*/ 590177 h 2791737"/>
                <a:gd name="connsiteX1126" fmla="*/ 1341763 w 1920581"/>
                <a:gd name="connsiteY1126" fmla="*/ 600090 h 2791737"/>
                <a:gd name="connsiteX1127" fmla="*/ 1345680 w 1920581"/>
                <a:gd name="connsiteY1127" fmla="*/ 594265 h 2791737"/>
                <a:gd name="connsiteX1128" fmla="*/ 1345827 w 1920581"/>
                <a:gd name="connsiteY1128" fmla="*/ 582615 h 2791737"/>
                <a:gd name="connsiteX1129" fmla="*/ 1334298 w 1920581"/>
                <a:gd name="connsiteY1129" fmla="*/ 584770 h 2791737"/>
                <a:gd name="connsiteX1130" fmla="*/ 1335489 w 1920581"/>
                <a:gd name="connsiteY1130" fmla="*/ 576036 h 2791737"/>
                <a:gd name="connsiteX1131" fmla="*/ 1349473 w 1920581"/>
                <a:gd name="connsiteY1131" fmla="*/ 576440 h 2791737"/>
                <a:gd name="connsiteX1132" fmla="*/ 1354838 w 1920581"/>
                <a:gd name="connsiteY1132" fmla="*/ 568431 h 2791737"/>
                <a:gd name="connsiteX1133" fmla="*/ 1357233 w 1920581"/>
                <a:gd name="connsiteY1133" fmla="*/ 564870 h 2791737"/>
                <a:gd name="connsiteX1134" fmla="*/ 1364759 w 1920581"/>
                <a:gd name="connsiteY1134" fmla="*/ 550949 h 2791737"/>
                <a:gd name="connsiteX1135" fmla="*/ 1364949 w 1920581"/>
                <a:gd name="connsiteY1135" fmla="*/ 550599 h 2791737"/>
                <a:gd name="connsiteX1136" fmla="*/ 1363580 w 1920581"/>
                <a:gd name="connsiteY1136" fmla="*/ 550366 h 2791737"/>
                <a:gd name="connsiteX1137" fmla="*/ 1351652 w 1920581"/>
                <a:gd name="connsiteY1137" fmla="*/ 548316 h 2791737"/>
                <a:gd name="connsiteX1138" fmla="*/ 1350443 w 1920581"/>
                <a:gd name="connsiteY1138" fmla="*/ 531946 h 2791737"/>
                <a:gd name="connsiteX1139" fmla="*/ 1360523 w 1920581"/>
                <a:gd name="connsiteY1139" fmla="*/ 526422 h 2791737"/>
                <a:gd name="connsiteX1140" fmla="*/ 1360554 w 1920581"/>
                <a:gd name="connsiteY1140" fmla="*/ 517780 h 2791737"/>
                <a:gd name="connsiteX1141" fmla="*/ 1369111 w 1920581"/>
                <a:gd name="connsiteY1141" fmla="*/ 516411 h 2791737"/>
                <a:gd name="connsiteX1142" fmla="*/ 1367742 w 1920581"/>
                <a:gd name="connsiteY1142" fmla="*/ 511224 h 2791737"/>
                <a:gd name="connsiteX1143" fmla="*/ 1366778 w 1920581"/>
                <a:gd name="connsiteY1143" fmla="*/ 507560 h 2791737"/>
                <a:gd name="connsiteX1144" fmla="*/ 1354139 w 1920581"/>
                <a:gd name="connsiteY1144" fmla="*/ 509678 h 2791737"/>
                <a:gd name="connsiteX1145" fmla="*/ 1357515 w 1920581"/>
                <a:gd name="connsiteY1145" fmla="*/ 504540 h 2791737"/>
                <a:gd name="connsiteX1146" fmla="*/ 1345066 w 1920581"/>
                <a:gd name="connsiteY1146" fmla="*/ 491718 h 2791737"/>
                <a:gd name="connsiteX1147" fmla="*/ 1343298 w 1920581"/>
                <a:gd name="connsiteY1147" fmla="*/ 479387 h 2791737"/>
                <a:gd name="connsiteX1148" fmla="*/ 1347368 w 1920581"/>
                <a:gd name="connsiteY1148" fmla="*/ 467412 h 2791737"/>
                <a:gd name="connsiteX1149" fmla="*/ 1342580 w 1920581"/>
                <a:gd name="connsiteY1149" fmla="*/ 455676 h 2791737"/>
                <a:gd name="connsiteX1150" fmla="*/ 1334041 w 1920581"/>
                <a:gd name="connsiteY1150" fmla="*/ 447280 h 2791737"/>
                <a:gd name="connsiteX1151" fmla="*/ 1331223 w 1920581"/>
                <a:gd name="connsiteY1151" fmla="*/ 434967 h 2791737"/>
                <a:gd name="connsiteX1152" fmla="*/ 1329836 w 1920581"/>
                <a:gd name="connsiteY1152" fmla="*/ 412760 h 2791737"/>
                <a:gd name="connsiteX1153" fmla="*/ 1328405 w 1920581"/>
                <a:gd name="connsiteY1153" fmla="*/ 411760 h 2791737"/>
                <a:gd name="connsiteX1154" fmla="*/ 1353439 w 1920581"/>
                <a:gd name="connsiteY1154" fmla="*/ 422968 h 2791737"/>
                <a:gd name="connsiteX1155" fmla="*/ 1376287 w 1920581"/>
                <a:gd name="connsiteY1155" fmla="*/ 447133 h 2791737"/>
                <a:gd name="connsiteX1156" fmla="*/ 1399939 w 1920581"/>
                <a:gd name="connsiteY1156" fmla="*/ 456573 h 2791737"/>
                <a:gd name="connsiteX1157" fmla="*/ 1420866 w 1920581"/>
                <a:gd name="connsiteY1157" fmla="*/ 473832 h 2791737"/>
                <a:gd name="connsiteX1158" fmla="*/ 1460590 w 1920581"/>
                <a:gd name="connsiteY1158" fmla="*/ 464478 h 2791737"/>
                <a:gd name="connsiteX1159" fmla="*/ 1465194 w 1920581"/>
                <a:gd name="connsiteY1159" fmla="*/ 464846 h 2791737"/>
                <a:gd name="connsiteX1160" fmla="*/ 1486384 w 1920581"/>
                <a:gd name="connsiteY1160" fmla="*/ 484310 h 2791737"/>
                <a:gd name="connsiteX1161" fmla="*/ 1481467 w 1920581"/>
                <a:gd name="connsiteY1161" fmla="*/ 486102 h 2791737"/>
                <a:gd name="connsiteX1162" fmla="*/ 1482578 w 1920581"/>
                <a:gd name="connsiteY1162" fmla="*/ 490141 h 2791737"/>
                <a:gd name="connsiteX1163" fmla="*/ 1473395 w 1920581"/>
                <a:gd name="connsiteY1163" fmla="*/ 499673 h 2791737"/>
                <a:gd name="connsiteX1164" fmla="*/ 1473542 w 1920581"/>
                <a:gd name="connsiteY1164" fmla="*/ 510942 h 2791737"/>
                <a:gd name="connsiteX1165" fmla="*/ 1515150 w 1920581"/>
                <a:gd name="connsiteY1165" fmla="*/ 544774 h 2791737"/>
                <a:gd name="connsiteX1166" fmla="*/ 1474616 w 1920581"/>
                <a:gd name="connsiteY1166" fmla="*/ 587943 h 2791737"/>
                <a:gd name="connsiteX1167" fmla="*/ 1445304 w 1920581"/>
                <a:gd name="connsiteY1167" fmla="*/ 587347 h 2791737"/>
                <a:gd name="connsiteX1168" fmla="*/ 1427576 w 1920581"/>
                <a:gd name="connsiteY1168" fmla="*/ 609358 h 2791737"/>
                <a:gd name="connsiteX1169" fmla="*/ 1408398 w 1920581"/>
                <a:gd name="connsiteY1169" fmla="*/ 622524 h 2791737"/>
                <a:gd name="connsiteX1170" fmla="*/ 1424697 w 1920581"/>
                <a:gd name="connsiteY1170" fmla="*/ 656792 h 2791737"/>
                <a:gd name="connsiteX1171" fmla="*/ 1418810 w 1920581"/>
                <a:gd name="connsiteY1171" fmla="*/ 664390 h 2791737"/>
                <a:gd name="connsiteX1172" fmla="*/ 1418927 w 1920581"/>
                <a:gd name="connsiteY1172" fmla="*/ 694331 h 2791737"/>
                <a:gd name="connsiteX1173" fmla="*/ 1429669 w 1920581"/>
                <a:gd name="connsiteY1173" fmla="*/ 693269 h 2791737"/>
                <a:gd name="connsiteX1174" fmla="*/ 1423561 w 1920581"/>
                <a:gd name="connsiteY1174" fmla="*/ 735142 h 2791737"/>
                <a:gd name="connsiteX1175" fmla="*/ 1479196 w 1920581"/>
                <a:gd name="connsiteY1175" fmla="*/ 748682 h 2791737"/>
                <a:gd name="connsiteX1176" fmla="*/ 1484315 w 1920581"/>
                <a:gd name="connsiteY1176" fmla="*/ 722909 h 2791737"/>
                <a:gd name="connsiteX1177" fmla="*/ 1501970 w 1920581"/>
                <a:gd name="connsiteY1177" fmla="*/ 716728 h 2791737"/>
                <a:gd name="connsiteX1178" fmla="*/ 1515463 w 1920581"/>
                <a:gd name="connsiteY1178" fmla="*/ 729624 h 2791737"/>
                <a:gd name="connsiteX1179" fmla="*/ 1557378 w 1920581"/>
                <a:gd name="connsiteY1179" fmla="*/ 715525 h 2791737"/>
                <a:gd name="connsiteX1180" fmla="*/ 1562105 w 1920581"/>
                <a:gd name="connsiteY1180" fmla="*/ 720349 h 2791737"/>
                <a:gd name="connsiteX1181" fmla="*/ 1645695 w 1920581"/>
                <a:gd name="connsiteY1181" fmla="*/ 749075 h 2791737"/>
                <a:gd name="connsiteX1182" fmla="*/ 1648931 w 1920581"/>
                <a:gd name="connsiteY1182" fmla="*/ 760528 h 2791737"/>
                <a:gd name="connsiteX1183" fmla="*/ 1639096 w 1920581"/>
                <a:gd name="connsiteY1183" fmla="*/ 765205 h 2791737"/>
                <a:gd name="connsiteX1184" fmla="*/ 1643707 w 1920581"/>
                <a:gd name="connsiteY1184" fmla="*/ 758398 h 2791737"/>
                <a:gd name="connsiteX1185" fmla="*/ 1637869 w 1920581"/>
                <a:gd name="connsiteY1185" fmla="*/ 754488 h 2791737"/>
                <a:gd name="connsiteX1186" fmla="*/ 1634726 w 1920581"/>
                <a:gd name="connsiteY1186" fmla="*/ 766200 h 2791737"/>
                <a:gd name="connsiteX1187" fmla="*/ 1623768 w 1920581"/>
                <a:gd name="connsiteY1187" fmla="*/ 773737 h 2791737"/>
                <a:gd name="connsiteX1188" fmla="*/ 1602295 w 1920581"/>
                <a:gd name="connsiteY1188" fmla="*/ 785804 h 2791737"/>
                <a:gd name="connsiteX1189" fmla="*/ 1595162 w 1920581"/>
                <a:gd name="connsiteY1189" fmla="*/ 789812 h 2791737"/>
                <a:gd name="connsiteX1190" fmla="*/ 1576973 w 1920581"/>
                <a:gd name="connsiteY1190" fmla="*/ 802935 h 2791737"/>
                <a:gd name="connsiteX1191" fmla="*/ 1575678 w 1920581"/>
                <a:gd name="connsiteY1191" fmla="*/ 803868 h 2791737"/>
                <a:gd name="connsiteX1192" fmla="*/ 1567053 w 1920581"/>
                <a:gd name="connsiteY1192" fmla="*/ 814247 h 2791737"/>
                <a:gd name="connsiteX1193" fmla="*/ 1562547 w 1920581"/>
                <a:gd name="connsiteY1193" fmla="*/ 819667 h 2791737"/>
                <a:gd name="connsiteX1194" fmla="*/ 1544112 w 1920581"/>
                <a:gd name="connsiteY1194" fmla="*/ 834263 h 2791737"/>
                <a:gd name="connsiteX1195" fmla="*/ 1534493 w 1920581"/>
                <a:gd name="connsiteY1195" fmla="*/ 845955 h 2791737"/>
                <a:gd name="connsiteX1196" fmla="*/ 1522928 w 1920581"/>
                <a:gd name="connsiteY1196" fmla="*/ 860023 h 2791737"/>
                <a:gd name="connsiteX1197" fmla="*/ 1518803 w 1920581"/>
                <a:gd name="connsiteY1197" fmla="*/ 868285 h 2791737"/>
                <a:gd name="connsiteX1198" fmla="*/ 1507765 w 1920581"/>
                <a:gd name="connsiteY1198" fmla="*/ 890381 h 2791737"/>
                <a:gd name="connsiteX1199" fmla="*/ 1503677 w 1920581"/>
                <a:gd name="connsiteY1199" fmla="*/ 905339 h 2791737"/>
                <a:gd name="connsiteX1200" fmla="*/ 1496310 w 1920581"/>
                <a:gd name="connsiteY1200" fmla="*/ 932303 h 2791737"/>
                <a:gd name="connsiteX1201" fmla="*/ 1480976 w 1920581"/>
                <a:gd name="connsiteY1201" fmla="*/ 988453 h 2791737"/>
                <a:gd name="connsiteX1202" fmla="*/ 1478607 w 1920581"/>
                <a:gd name="connsiteY1202" fmla="*/ 997131 h 2791737"/>
                <a:gd name="connsiteX1203" fmla="*/ 1477618 w 1920581"/>
                <a:gd name="connsiteY1203" fmla="*/ 1000747 h 2791737"/>
                <a:gd name="connsiteX1204" fmla="*/ 1478478 w 1920581"/>
                <a:gd name="connsiteY1204" fmla="*/ 1001557 h 2791737"/>
                <a:gd name="connsiteX1205" fmla="*/ 1479055 w 1920581"/>
                <a:gd name="connsiteY1205" fmla="*/ 1003410 h 2791737"/>
                <a:gd name="connsiteX1206" fmla="*/ 1473861 w 1920581"/>
                <a:gd name="connsiteY1206" fmla="*/ 1014127 h 2791737"/>
                <a:gd name="connsiteX1207" fmla="*/ 1485046 w 1920581"/>
                <a:gd name="connsiteY1207" fmla="*/ 1011132 h 2791737"/>
                <a:gd name="connsiteX1208" fmla="*/ 1493192 w 1920581"/>
                <a:gd name="connsiteY1208" fmla="*/ 1025808 h 2791737"/>
                <a:gd name="connsiteX1209" fmla="*/ 1489454 w 1920581"/>
                <a:gd name="connsiteY1209" fmla="*/ 1028349 h 2791737"/>
                <a:gd name="connsiteX1210" fmla="*/ 1487446 w 1920581"/>
                <a:gd name="connsiteY1210" fmla="*/ 1018418 h 2791737"/>
                <a:gd name="connsiteX1211" fmla="*/ 1484156 w 1920581"/>
                <a:gd name="connsiteY1211" fmla="*/ 1016994 h 2791737"/>
                <a:gd name="connsiteX1212" fmla="*/ 1484432 w 1920581"/>
                <a:gd name="connsiteY1212" fmla="*/ 1034008 h 2791737"/>
                <a:gd name="connsiteX1213" fmla="*/ 1476231 w 1920581"/>
                <a:gd name="connsiteY1213" fmla="*/ 1037353 h 2791737"/>
                <a:gd name="connsiteX1214" fmla="*/ 1480743 w 1920581"/>
                <a:gd name="connsiteY1214" fmla="*/ 1047364 h 2791737"/>
                <a:gd name="connsiteX1215" fmla="*/ 1481780 w 1920581"/>
                <a:gd name="connsiteY1215" fmla="*/ 1054238 h 2791737"/>
                <a:gd name="connsiteX1216" fmla="*/ 1483186 w 1920581"/>
                <a:gd name="connsiteY1216" fmla="*/ 1063574 h 2791737"/>
                <a:gd name="connsiteX1217" fmla="*/ 1497526 w 1920581"/>
                <a:gd name="connsiteY1217" fmla="*/ 1086131 h 2791737"/>
                <a:gd name="connsiteX1218" fmla="*/ 1503364 w 1920581"/>
                <a:gd name="connsiteY1218" fmla="*/ 1090943 h 2791737"/>
                <a:gd name="connsiteX1219" fmla="*/ 1514573 w 1920581"/>
                <a:gd name="connsiteY1219" fmla="*/ 1100168 h 2791737"/>
                <a:gd name="connsiteX1220" fmla="*/ 1537827 w 1920581"/>
                <a:gd name="connsiteY1220" fmla="*/ 1111830 h 2791737"/>
                <a:gd name="connsiteX1221" fmla="*/ 1550718 w 1920581"/>
                <a:gd name="connsiteY1221" fmla="*/ 1115562 h 2791737"/>
                <a:gd name="connsiteX1222" fmla="*/ 1600828 w 1920581"/>
                <a:gd name="connsiteY1222" fmla="*/ 1139899 h 2791737"/>
                <a:gd name="connsiteX1223" fmla="*/ 1630735 w 1920581"/>
                <a:gd name="connsiteY1223" fmla="*/ 1138696 h 2791737"/>
                <a:gd name="connsiteX1224" fmla="*/ 1636874 w 1920581"/>
                <a:gd name="connsiteY1224" fmla="*/ 1140187 h 2791737"/>
                <a:gd name="connsiteX1225" fmla="*/ 1649741 w 1920581"/>
                <a:gd name="connsiteY1225" fmla="*/ 1143311 h 2791737"/>
                <a:gd name="connsiteX1226" fmla="*/ 1669151 w 1920581"/>
                <a:gd name="connsiteY1226" fmla="*/ 1143017 h 2791737"/>
                <a:gd name="connsiteX1227" fmla="*/ 1691877 w 1920581"/>
                <a:gd name="connsiteY1227" fmla="*/ 1163352 h 2791737"/>
                <a:gd name="connsiteX1228" fmla="*/ 1709176 w 1920581"/>
                <a:gd name="connsiteY1228" fmla="*/ 1181268 h 2791737"/>
                <a:gd name="connsiteX1229" fmla="*/ 1712748 w 1920581"/>
                <a:gd name="connsiteY1229" fmla="*/ 1184969 h 2791737"/>
                <a:gd name="connsiteX1230" fmla="*/ 1728660 w 1920581"/>
                <a:gd name="connsiteY1230" fmla="*/ 1195925 h 2791737"/>
                <a:gd name="connsiteX1231" fmla="*/ 1739955 w 1920581"/>
                <a:gd name="connsiteY1231" fmla="*/ 1212553 h 2791737"/>
                <a:gd name="connsiteX1232" fmla="*/ 1755891 w 1920581"/>
                <a:gd name="connsiteY1232" fmla="*/ 1226688 h 2791737"/>
                <a:gd name="connsiteX1233" fmla="*/ 1766327 w 1920581"/>
                <a:gd name="connsiteY1233" fmla="*/ 1244605 h 2791737"/>
                <a:gd name="connsiteX1234" fmla="*/ 1766529 w 1920581"/>
                <a:gd name="connsiteY1234" fmla="*/ 1260079 h 2791737"/>
                <a:gd name="connsiteX1235" fmla="*/ 1774620 w 1920581"/>
                <a:gd name="connsiteY1235" fmla="*/ 1267389 h 2791737"/>
                <a:gd name="connsiteX1236" fmla="*/ 1775670 w 1920581"/>
                <a:gd name="connsiteY1236" fmla="*/ 1268340 h 2791737"/>
                <a:gd name="connsiteX1237" fmla="*/ 1768758 w 1920581"/>
                <a:gd name="connsiteY1237" fmla="*/ 1284747 h 2791737"/>
                <a:gd name="connsiteX1238" fmla="*/ 1766093 w 1920581"/>
                <a:gd name="connsiteY1238" fmla="*/ 1299705 h 2791737"/>
                <a:gd name="connsiteX1239" fmla="*/ 1770182 w 1920581"/>
                <a:gd name="connsiteY1239" fmla="*/ 1327252 h 2791737"/>
                <a:gd name="connsiteX1240" fmla="*/ 1779052 w 1920581"/>
                <a:gd name="connsiteY1240" fmla="*/ 1339478 h 2791737"/>
                <a:gd name="connsiteX1241" fmla="*/ 1779592 w 1920581"/>
                <a:gd name="connsiteY1241" fmla="*/ 1349673 h 2791737"/>
                <a:gd name="connsiteX1242" fmla="*/ 1776541 w 1920581"/>
                <a:gd name="connsiteY1242" fmla="*/ 1356812 h 2791737"/>
                <a:gd name="connsiteX1243" fmla="*/ 1769611 w 1920581"/>
                <a:gd name="connsiteY1243" fmla="*/ 1373034 h 2791737"/>
                <a:gd name="connsiteX1244" fmla="*/ 1756677 w 1920581"/>
                <a:gd name="connsiteY1244" fmla="*/ 1379860 h 2791737"/>
                <a:gd name="connsiteX1245" fmla="*/ 1750225 w 1920581"/>
                <a:gd name="connsiteY1245" fmla="*/ 1391976 h 2791737"/>
                <a:gd name="connsiteX1246" fmla="*/ 1746793 w 1920581"/>
                <a:gd name="connsiteY1246" fmla="*/ 1393381 h 2791737"/>
                <a:gd name="connsiteX1247" fmla="*/ 1743442 w 1920581"/>
                <a:gd name="connsiteY1247" fmla="*/ 1394756 h 2791737"/>
                <a:gd name="connsiteX1248" fmla="*/ 1736855 w 1920581"/>
                <a:gd name="connsiteY1248" fmla="*/ 1406780 h 2791737"/>
                <a:gd name="connsiteX1249" fmla="*/ 1726935 w 1920581"/>
                <a:gd name="connsiteY1249" fmla="*/ 1411390 h 2791737"/>
                <a:gd name="connsiteX1250" fmla="*/ 1717119 w 1920581"/>
                <a:gd name="connsiteY1250" fmla="*/ 1420707 h 2791737"/>
                <a:gd name="connsiteX1251" fmla="*/ 1701993 w 1920581"/>
                <a:gd name="connsiteY1251" fmla="*/ 1418958 h 2791737"/>
                <a:gd name="connsiteX1252" fmla="*/ 1689102 w 1920581"/>
                <a:gd name="connsiteY1252" fmla="*/ 1421321 h 2791737"/>
                <a:gd name="connsiteX1253" fmla="*/ 1688771 w 1920581"/>
                <a:gd name="connsiteY1253" fmla="*/ 1421382 h 2791737"/>
                <a:gd name="connsiteX1254" fmla="*/ 1680440 w 1920581"/>
                <a:gd name="connsiteY1254" fmla="*/ 1432136 h 2791737"/>
                <a:gd name="connsiteX1255" fmla="*/ 1679569 w 1920581"/>
                <a:gd name="connsiteY1255" fmla="*/ 1437286 h 2791737"/>
                <a:gd name="connsiteX1256" fmla="*/ 1677046 w 1920581"/>
                <a:gd name="connsiteY1256" fmla="*/ 1452182 h 2791737"/>
                <a:gd name="connsiteX1257" fmla="*/ 1667218 w 1920581"/>
                <a:gd name="connsiteY1257" fmla="*/ 1457976 h 2791737"/>
                <a:gd name="connsiteX1258" fmla="*/ 1657942 w 1920581"/>
                <a:gd name="connsiteY1258" fmla="*/ 1453262 h 2791737"/>
                <a:gd name="connsiteX1259" fmla="*/ 1610331 w 1920581"/>
                <a:gd name="connsiteY1259" fmla="*/ 1455896 h 2791737"/>
                <a:gd name="connsiteX1260" fmla="*/ 1594701 w 1920581"/>
                <a:gd name="connsiteY1260" fmla="*/ 1452066 h 2791737"/>
                <a:gd name="connsiteX1261" fmla="*/ 1585125 w 1920581"/>
                <a:gd name="connsiteY1261" fmla="*/ 1449721 h 2791737"/>
                <a:gd name="connsiteX1262" fmla="*/ 1567108 w 1920581"/>
                <a:gd name="connsiteY1262" fmla="*/ 1453330 h 2791737"/>
                <a:gd name="connsiteX1263" fmla="*/ 1554861 w 1920581"/>
                <a:gd name="connsiteY1263" fmla="*/ 1458375 h 2791737"/>
                <a:gd name="connsiteX1264" fmla="*/ 1542474 w 1920581"/>
                <a:gd name="connsiteY1264" fmla="*/ 1463476 h 2791737"/>
                <a:gd name="connsiteX1265" fmla="*/ 1528404 w 1920581"/>
                <a:gd name="connsiteY1265" fmla="*/ 1474653 h 2791737"/>
                <a:gd name="connsiteX1266" fmla="*/ 1507600 w 1920581"/>
                <a:gd name="connsiteY1266" fmla="*/ 1487131 h 2791737"/>
                <a:gd name="connsiteX1267" fmla="*/ 1495408 w 1920581"/>
                <a:gd name="connsiteY1267" fmla="*/ 1490127 h 2791737"/>
                <a:gd name="connsiteX1268" fmla="*/ 1489104 w 1920581"/>
                <a:gd name="connsiteY1268" fmla="*/ 1491673 h 2791737"/>
                <a:gd name="connsiteX1269" fmla="*/ 1466163 w 1920581"/>
                <a:gd name="connsiteY1269" fmla="*/ 1513162 h 2791737"/>
                <a:gd name="connsiteX1270" fmla="*/ 1459558 w 1920581"/>
                <a:gd name="connsiteY1270" fmla="*/ 1509694 h 2791737"/>
                <a:gd name="connsiteX1271" fmla="*/ 1449822 w 1920581"/>
                <a:gd name="connsiteY1271" fmla="*/ 1521651 h 2791737"/>
                <a:gd name="connsiteX1272" fmla="*/ 1443659 w 1920581"/>
                <a:gd name="connsiteY1272" fmla="*/ 1534903 h 2791737"/>
                <a:gd name="connsiteX1273" fmla="*/ 1435010 w 1920581"/>
                <a:gd name="connsiteY1273" fmla="*/ 1553519 h 2791737"/>
                <a:gd name="connsiteX1274" fmla="*/ 1410461 w 1920581"/>
                <a:gd name="connsiteY1274" fmla="*/ 1573811 h 2791737"/>
                <a:gd name="connsiteX1275" fmla="*/ 1404323 w 1920581"/>
                <a:gd name="connsiteY1275" fmla="*/ 1590929 h 2791737"/>
                <a:gd name="connsiteX1276" fmla="*/ 1404611 w 1920581"/>
                <a:gd name="connsiteY1276" fmla="*/ 1618912 h 2791737"/>
                <a:gd name="connsiteX1277" fmla="*/ 1412254 w 1920581"/>
                <a:gd name="connsiteY1277" fmla="*/ 1654598 h 2791737"/>
                <a:gd name="connsiteX1278" fmla="*/ 1397858 w 1920581"/>
                <a:gd name="connsiteY1278" fmla="*/ 1667935 h 2791737"/>
                <a:gd name="connsiteX1279" fmla="*/ 1383678 w 1920581"/>
                <a:gd name="connsiteY1279" fmla="*/ 1669973 h 2791737"/>
                <a:gd name="connsiteX1280" fmla="*/ 1374298 w 1920581"/>
                <a:gd name="connsiteY1280" fmla="*/ 1662061 h 2791737"/>
                <a:gd name="connsiteX1281" fmla="*/ 1380461 w 1920581"/>
                <a:gd name="connsiteY1281" fmla="*/ 1633760 h 2791737"/>
                <a:gd name="connsiteX1282" fmla="*/ 1379258 w 1920581"/>
                <a:gd name="connsiteY1282" fmla="*/ 1611859 h 2791737"/>
                <a:gd name="connsiteX1283" fmla="*/ 1391382 w 1920581"/>
                <a:gd name="connsiteY1283" fmla="*/ 1592531 h 2791737"/>
                <a:gd name="connsiteX1284" fmla="*/ 1386483 w 1920581"/>
                <a:gd name="connsiteY1284" fmla="*/ 1584890 h 2791737"/>
                <a:gd name="connsiteX1285" fmla="*/ 1354875 w 1920581"/>
                <a:gd name="connsiteY1285" fmla="*/ 1589456 h 2791737"/>
                <a:gd name="connsiteX1286" fmla="*/ 1343163 w 1920581"/>
                <a:gd name="connsiteY1286" fmla="*/ 1595060 h 2791737"/>
                <a:gd name="connsiteX1287" fmla="*/ 1338031 w 1920581"/>
                <a:gd name="connsiteY1287" fmla="*/ 1597509 h 2791737"/>
                <a:gd name="connsiteX1288" fmla="*/ 1336637 w 1920581"/>
                <a:gd name="connsiteY1288" fmla="*/ 1598178 h 2791737"/>
                <a:gd name="connsiteX1289" fmla="*/ 1318577 w 1920581"/>
                <a:gd name="connsiteY1289" fmla="*/ 1608564 h 2791737"/>
                <a:gd name="connsiteX1290" fmla="*/ 1317092 w 1920581"/>
                <a:gd name="connsiteY1290" fmla="*/ 1611277 h 2791737"/>
                <a:gd name="connsiteX1291" fmla="*/ 1308473 w 1920581"/>
                <a:gd name="connsiteY1291" fmla="*/ 1627069 h 2791737"/>
                <a:gd name="connsiteX1292" fmla="*/ 1298835 w 1920581"/>
                <a:gd name="connsiteY1292" fmla="*/ 1644415 h 2791737"/>
                <a:gd name="connsiteX1293" fmla="*/ 1300665 w 1920581"/>
                <a:gd name="connsiteY1293" fmla="*/ 1646735 h 2791737"/>
                <a:gd name="connsiteX1294" fmla="*/ 1305926 w 1920581"/>
                <a:gd name="connsiteY1294" fmla="*/ 1653395 h 2791737"/>
                <a:gd name="connsiteX1295" fmla="*/ 1321978 w 1920581"/>
                <a:gd name="connsiteY1295" fmla="*/ 1652658 h 2791737"/>
                <a:gd name="connsiteX1296" fmla="*/ 1327313 w 1920581"/>
                <a:gd name="connsiteY1296" fmla="*/ 1658225 h 2791737"/>
                <a:gd name="connsiteX1297" fmla="*/ 1333132 w 1920581"/>
                <a:gd name="connsiteY1297" fmla="*/ 1671925 h 2791737"/>
                <a:gd name="connsiteX1298" fmla="*/ 1326220 w 1920581"/>
                <a:gd name="connsiteY1298" fmla="*/ 1685324 h 2791737"/>
                <a:gd name="connsiteX1299" fmla="*/ 1328485 w 1920581"/>
                <a:gd name="connsiteY1299" fmla="*/ 1693278 h 2791737"/>
                <a:gd name="connsiteX1300" fmla="*/ 1343985 w 1920581"/>
                <a:gd name="connsiteY1300" fmla="*/ 1686165 h 2791737"/>
                <a:gd name="connsiteX1301" fmla="*/ 1346373 w 1920581"/>
                <a:gd name="connsiteY1301" fmla="*/ 1690916 h 2791737"/>
                <a:gd name="connsiteX1302" fmla="*/ 1349216 w 1920581"/>
                <a:gd name="connsiteY1302" fmla="*/ 1696556 h 2791737"/>
                <a:gd name="connsiteX1303" fmla="*/ 1357276 w 1920581"/>
                <a:gd name="connsiteY1303" fmla="*/ 1693051 h 2791737"/>
                <a:gd name="connsiteX1304" fmla="*/ 1362051 w 1920581"/>
                <a:gd name="connsiteY1304" fmla="*/ 1678019 h 2791737"/>
                <a:gd name="connsiteX1305" fmla="*/ 1378362 w 1920581"/>
                <a:gd name="connsiteY1305" fmla="*/ 1676098 h 2791737"/>
                <a:gd name="connsiteX1306" fmla="*/ 1388534 w 1920581"/>
                <a:gd name="connsiteY1306" fmla="*/ 1680229 h 2791737"/>
                <a:gd name="connsiteX1307" fmla="*/ 1383046 w 1920581"/>
                <a:gd name="connsiteY1307" fmla="*/ 1690510 h 2791737"/>
                <a:gd name="connsiteX1308" fmla="*/ 1399903 w 1920581"/>
                <a:gd name="connsiteY1308" fmla="*/ 1690277 h 2791737"/>
                <a:gd name="connsiteX1309" fmla="*/ 1401087 w 1920581"/>
                <a:gd name="connsiteY1309" fmla="*/ 1688307 h 2791737"/>
                <a:gd name="connsiteX1310" fmla="*/ 1404826 w 1920581"/>
                <a:gd name="connsiteY1310" fmla="*/ 1682120 h 2791737"/>
                <a:gd name="connsiteX1311" fmla="*/ 1415783 w 1920581"/>
                <a:gd name="connsiteY1311" fmla="*/ 1686926 h 2791737"/>
                <a:gd name="connsiteX1312" fmla="*/ 1424740 w 1920581"/>
                <a:gd name="connsiteY1312" fmla="*/ 1683157 h 2791737"/>
                <a:gd name="connsiteX1313" fmla="*/ 1429958 w 1920581"/>
                <a:gd name="connsiteY1313" fmla="*/ 1675798 h 2791737"/>
                <a:gd name="connsiteX1314" fmla="*/ 1415955 w 1920581"/>
                <a:gd name="connsiteY1314" fmla="*/ 1675473 h 2791737"/>
                <a:gd name="connsiteX1315" fmla="*/ 1407785 w 1920581"/>
                <a:gd name="connsiteY1315" fmla="*/ 1681088 h 2791737"/>
                <a:gd name="connsiteX1316" fmla="*/ 1395335 w 1920581"/>
                <a:gd name="connsiteY1316" fmla="*/ 1677314 h 2791737"/>
                <a:gd name="connsiteX1317" fmla="*/ 1408306 w 1920581"/>
                <a:gd name="connsiteY1317" fmla="*/ 1672489 h 2791737"/>
                <a:gd name="connsiteX1318" fmla="*/ 1432603 w 1920581"/>
                <a:gd name="connsiteY1318" fmla="*/ 1671599 h 2791737"/>
                <a:gd name="connsiteX1319" fmla="*/ 1472805 w 1920581"/>
                <a:gd name="connsiteY1319" fmla="*/ 1683581 h 2791737"/>
                <a:gd name="connsiteX1320" fmla="*/ 1477305 w 1920581"/>
                <a:gd name="connsiteY1320" fmla="*/ 1690357 h 2791737"/>
                <a:gd name="connsiteX1321" fmla="*/ 1487336 w 1920581"/>
                <a:gd name="connsiteY1321" fmla="*/ 1698428 h 2791737"/>
                <a:gd name="connsiteX1322" fmla="*/ 1494733 w 1920581"/>
                <a:gd name="connsiteY1322" fmla="*/ 1710716 h 2791737"/>
                <a:gd name="connsiteX1323" fmla="*/ 1484592 w 1920581"/>
                <a:gd name="connsiteY1323" fmla="*/ 1725134 h 2791737"/>
                <a:gd name="connsiteX1324" fmla="*/ 1480455 w 1920581"/>
                <a:gd name="connsiteY1324" fmla="*/ 1742069 h 2791737"/>
                <a:gd name="connsiteX1325" fmla="*/ 1482695 w 1920581"/>
                <a:gd name="connsiteY1325" fmla="*/ 1753816 h 2791737"/>
                <a:gd name="connsiteX1326" fmla="*/ 1464905 w 1920581"/>
                <a:gd name="connsiteY1326" fmla="*/ 1778349 h 2791737"/>
                <a:gd name="connsiteX1327" fmla="*/ 1454322 w 1920581"/>
                <a:gd name="connsiteY1327" fmla="*/ 1772285 h 2791737"/>
                <a:gd name="connsiteX1328" fmla="*/ 1443401 w 1920581"/>
                <a:gd name="connsiteY1328" fmla="*/ 1766332 h 2791737"/>
                <a:gd name="connsiteX1329" fmla="*/ 1430136 w 1920581"/>
                <a:gd name="connsiteY1329" fmla="*/ 1774372 h 2791737"/>
                <a:gd name="connsiteX1330" fmla="*/ 1423764 w 1920581"/>
                <a:gd name="connsiteY1330" fmla="*/ 1762195 h 2791737"/>
                <a:gd name="connsiteX1331" fmla="*/ 1424108 w 1920581"/>
                <a:gd name="connsiteY1331" fmla="*/ 1764993 h 2791737"/>
                <a:gd name="connsiteX1332" fmla="*/ 1425685 w 1920581"/>
                <a:gd name="connsiteY1332" fmla="*/ 1777773 h 2791737"/>
                <a:gd name="connsiteX1333" fmla="*/ 1428325 w 1920581"/>
                <a:gd name="connsiteY1333" fmla="*/ 1782020 h 2791737"/>
                <a:gd name="connsiteX1334" fmla="*/ 1430344 w 1920581"/>
                <a:gd name="connsiteY1334" fmla="*/ 1792356 h 2791737"/>
                <a:gd name="connsiteX1335" fmla="*/ 1430338 w 1920581"/>
                <a:gd name="connsiteY1335" fmla="*/ 1793848 h 2791737"/>
                <a:gd name="connsiteX1336" fmla="*/ 1430289 w 1920581"/>
                <a:gd name="connsiteY1336" fmla="*/ 1806093 h 2791737"/>
                <a:gd name="connsiteX1337" fmla="*/ 1439467 w 1920581"/>
                <a:gd name="connsiteY1337" fmla="*/ 1816908 h 2791737"/>
                <a:gd name="connsiteX1338" fmla="*/ 1436575 w 1920581"/>
                <a:gd name="connsiteY1338" fmla="*/ 1832062 h 2791737"/>
                <a:gd name="connsiteX1339" fmla="*/ 1452658 w 1920581"/>
                <a:gd name="connsiteY1339" fmla="*/ 1834002 h 2791737"/>
                <a:gd name="connsiteX1340" fmla="*/ 1456649 w 1920581"/>
                <a:gd name="connsiteY1340" fmla="*/ 1841067 h 2791737"/>
                <a:gd name="connsiteX1341" fmla="*/ 1453242 w 1920581"/>
                <a:gd name="connsiteY1341" fmla="*/ 1848266 h 2791737"/>
                <a:gd name="connsiteX1342" fmla="*/ 1451289 w 1920581"/>
                <a:gd name="connsiteY1342" fmla="*/ 1852391 h 2791737"/>
                <a:gd name="connsiteX1343" fmla="*/ 1468662 w 1920581"/>
                <a:gd name="connsiteY1343" fmla="*/ 1877943 h 2791737"/>
                <a:gd name="connsiteX1344" fmla="*/ 1471989 w 1920581"/>
                <a:gd name="connsiteY1344" fmla="*/ 1887573 h 2791737"/>
                <a:gd name="connsiteX1345" fmla="*/ 1489865 w 1920581"/>
                <a:gd name="connsiteY1345" fmla="*/ 1917060 h 2791737"/>
                <a:gd name="connsiteX1346" fmla="*/ 1488060 w 1920581"/>
                <a:gd name="connsiteY1346" fmla="*/ 1933951 h 2791737"/>
                <a:gd name="connsiteX1347" fmla="*/ 1466575 w 1920581"/>
                <a:gd name="connsiteY1347" fmla="*/ 1934503 h 2791737"/>
                <a:gd name="connsiteX1348" fmla="*/ 1454580 w 1920581"/>
                <a:gd name="connsiteY1348" fmla="*/ 1937333 h 2791737"/>
                <a:gd name="connsiteX1349" fmla="*/ 1435194 w 1920581"/>
                <a:gd name="connsiteY1349" fmla="*/ 1937493 h 2791737"/>
                <a:gd name="connsiteX1350" fmla="*/ 1421492 w 1920581"/>
                <a:gd name="connsiteY1350" fmla="*/ 1947184 h 2791737"/>
                <a:gd name="connsiteX1351" fmla="*/ 1413445 w 1920581"/>
                <a:gd name="connsiteY1351" fmla="*/ 1962885 h 2791737"/>
                <a:gd name="connsiteX1352" fmla="*/ 1402088 w 1920581"/>
                <a:gd name="connsiteY1352" fmla="*/ 1971988 h 2791737"/>
                <a:gd name="connsiteX1353" fmla="*/ 1388399 w 1920581"/>
                <a:gd name="connsiteY1353" fmla="*/ 1987050 h 2791737"/>
                <a:gd name="connsiteX1354" fmla="*/ 1387398 w 1920581"/>
                <a:gd name="connsiteY1354" fmla="*/ 1988155 h 2791737"/>
                <a:gd name="connsiteX1355" fmla="*/ 1360007 w 1920581"/>
                <a:gd name="connsiteY1355" fmla="*/ 2003837 h 2791737"/>
                <a:gd name="connsiteX1356" fmla="*/ 1330781 w 1920581"/>
                <a:gd name="connsiteY1356" fmla="*/ 2004893 h 2791737"/>
                <a:gd name="connsiteX1357" fmla="*/ 1304900 w 1920581"/>
                <a:gd name="connsiteY1357" fmla="*/ 1995324 h 2791737"/>
                <a:gd name="connsiteX1358" fmla="*/ 1302015 w 1920581"/>
                <a:gd name="connsiteY1358" fmla="*/ 1994262 h 2791737"/>
                <a:gd name="connsiteX1359" fmla="*/ 1276742 w 1920581"/>
                <a:gd name="connsiteY1359" fmla="*/ 1980028 h 2791737"/>
                <a:gd name="connsiteX1360" fmla="*/ 1256368 w 1920581"/>
                <a:gd name="connsiteY1360" fmla="*/ 1961351 h 2791737"/>
                <a:gd name="connsiteX1361" fmla="*/ 1248615 w 1920581"/>
                <a:gd name="connsiteY1361" fmla="*/ 1942685 h 2791737"/>
                <a:gd name="connsiteX1362" fmla="*/ 1227878 w 1920581"/>
                <a:gd name="connsiteY1362" fmla="*/ 1938567 h 2791737"/>
                <a:gd name="connsiteX1363" fmla="*/ 1200942 w 1920581"/>
                <a:gd name="connsiteY1363" fmla="*/ 1928188 h 2791737"/>
                <a:gd name="connsiteX1364" fmla="*/ 1201181 w 1920581"/>
                <a:gd name="connsiteY1364" fmla="*/ 1933933 h 2791737"/>
                <a:gd name="connsiteX1365" fmla="*/ 1209530 w 1920581"/>
                <a:gd name="connsiteY1365" fmla="*/ 1941562 h 2791737"/>
                <a:gd name="connsiteX1366" fmla="*/ 1199511 w 1920581"/>
                <a:gd name="connsiteY1366" fmla="*/ 1948885 h 2791737"/>
                <a:gd name="connsiteX1367" fmla="*/ 1183827 w 1920581"/>
                <a:gd name="connsiteY1367" fmla="*/ 1948651 h 2791737"/>
                <a:gd name="connsiteX1368" fmla="*/ 1163925 w 1920581"/>
                <a:gd name="connsiteY1368" fmla="*/ 1931883 h 2791737"/>
                <a:gd name="connsiteX1369" fmla="*/ 1146553 w 1920581"/>
                <a:gd name="connsiteY1369" fmla="*/ 1925567 h 2791737"/>
                <a:gd name="connsiteX1370" fmla="*/ 1133293 w 1920581"/>
                <a:gd name="connsiteY1370" fmla="*/ 1910781 h 2791737"/>
                <a:gd name="connsiteX1371" fmla="*/ 1129690 w 1920581"/>
                <a:gd name="connsiteY1371" fmla="*/ 1906760 h 2791737"/>
                <a:gd name="connsiteX1372" fmla="*/ 1106504 w 1920581"/>
                <a:gd name="connsiteY1372" fmla="*/ 1894927 h 2791737"/>
                <a:gd name="connsiteX1373" fmla="*/ 1100771 w 1920581"/>
                <a:gd name="connsiteY1373" fmla="*/ 1884775 h 2791737"/>
                <a:gd name="connsiteX1374" fmla="*/ 1094423 w 1920581"/>
                <a:gd name="connsiteY1374" fmla="*/ 1879060 h 2791737"/>
                <a:gd name="connsiteX1375" fmla="*/ 1083589 w 1920581"/>
                <a:gd name="connsiteY1375" fmla="*/ 1869301 h 2791737"/>
                <a:gd name="connsiteX1376" fmla="*/ 1034804 w 1920581"/>
                <a:gd name="connsiteY1376" fmla="*/ 1848088 h 2791737"/>
                <a:gd name="connsiteX1377" fmla="*/ 1000606 w 1920581"/>
                <a:gd name="connsiteY1377" fmla="*/ 1841374 h 2791737"/>
                <a:gd name="connsiteX1378" fmla="*/ 955670 w 1920581"/>
                <a:gd name="connsiteY1378" fmla="*/ 1821793 h 2791737"/>
                <a:gd name="connsiteX1379" fmla="*/ 928777 w 1920581"/>
                <a:gd name="connsiteY1379" fmla="*/ 1804878 h 2791737"/>
                <a:gd name="connsiteX1380" fmla="*/ 912190 w 1920581"/>
                <a:gd name="connsiteY1380" fmla="*/ 1805774 h 2791737"/>
                <a:gd name="connsiteX1381" fmla="*/ 900447 w 1920581"/>
                <a:gd name="connsiteY1381" fmla="*/ 1798261 h 2791737"/>
                <a:gd name="connsiteX1382" fmla="*/ 890760 w 1920581"/>
                <a:gd name="connsiteY1382" fmla="*/ 1799857 h 2791737"/>
                <a:gd name="connsiteX1383" fmla="*/ 870901 w 1920581"/>
                <a:gd name="connsiteY1383" fmla="*/ 1790803 h 2791737"/>
                <a:gd name="connsiteX1384" fmla="*/ 886426 w 1920581"/>
                <a:gd name="connsiteY1384" fmla="*/ 1789766 h 2791737"/>
                <a:gd name="connsiteX1385" fmla="*/ 922018 w 1920581"/>
                <a:gd name="connsiteY1385" fmla="*/ 1802447 h 2791737"/>
                <a:gd name="connsiteX1386" fmla="*/ 999482 w 1920581"/>
                <a:gd name="connsiteY1386" fmla="*/ 1821849 h 2791737"/>
                <a:gd name="connsiteX1387" fmla="*/ 1016585 w 1920581"/>
                <a:gd name="connsiteY1387" fmla="*/ 1822045 h 2791737"/>
                <a:gd name="connsiteX1388" fmla="*/ 1047229 w 1920581"/>
                <a:gd name="connsiteY1388" fmla="*/ 1836193 h 2791737"/>
                <a:gd name="connsiteX1389" fmla="*/ 1070967 w 1920581"/>
                <a:gd name="connsiteY1389" fmla="*/ 1844921 h 2791737"/>
                <a:gd name="connsiteX1390" fmla="*/ 1086701 w 1920581"/>
                <a:gd name="connsiteY1390" fmla="*/ 1856350 h 2791737"/>
                <a:gd name="connsiteX1391" fmla="*/ 1103048 w 1920581"/>
                <a:gd name="connsiteY1391" fmla="*/ 1861051 h 2791737"/>
                <a:gd name="connsiteX1392" fmla="*/ 1103871 w 1920581"/>
                <a:gd name="connsiteY1392" fmla="*/ 1859554 h 2791737"/>
                <a:gd name="connsiteX1393" fmla="*/ 1109107 w 1920581"/>
                <a:gd name="connsiteY1393" fmla="*/ 1850028 h 2791737"/>
                <a:gd name="connsiteX1394" fmla="*/ 1108868 w 1920581"/>
                <a:gd name="connsiteY1394" fmla="*/ 1849156 h 2791737"/>
                <a:gd name="connsiteX1395" fmla="*/ 1106075 w 1920581"/>
                <a:gd name="connsiteY1395" fmla="*/ 1838832 h 2791737"/>
                <a:gd name="connsiteX1396" fmla="*/ 1088291 w 1920581"/>
                <a:gd name="connsiteY1396" fmla="*/ 1820412 h 2791737"/>
                <a:gd name="connsiteX1397" fmla="*/ 1080157 w 1920581"/>
                <a:gd name="connsiteY1397" fmla="*/ 1802957 h 2791737"/>
                <a:gd name="connsiteX1398" fmla="*/ 1079267 w 1920581"/>
                <a:gd name="connsiteY1398" fmla="*/ 1801042 h 2791737"/>
                <a:gd name="connsiteX1399" fmla="*/ 1066179 w 1920581"/>
                <a:gd name="connsiteY1399" fmla="*/ 1792902 h 2791737"/>
                <a:gd name="connsiteX1400" fmla="*/ 1053816 w 1920581"/>
                <a:gd name="connsiteY1400" fmla="*/ 1789478 h 2791737"/>
                <a:gd name="connsiteX1401" fmla="*/ 1042361 w 1920581"/>
                <a:gd name="connsiteY1401" fmla="*/ 1778896 h 2791737"/>
                <a:gd name="connsiteX1402" fmla="*/ 1040820 w 1920581"/>
                <a:gd name="connsiteY1402" fmla="*/ 1778841 h 2791737"/>
                <a:gd name="connsiteX1403" fmla="*/ 1033681 w 1920581"/>
                <a:gd name="connsiteY1403" fmla="*/ 1778601 h 2791737"/>
                <a:gd name="connsiteX1404" fmla="*/ 1036038 w 1920581"/>
                <a:gd name="connsiteY1404" fmla="*/ 1789122 h 2791737"/>
                <a:gd name="connsiteX1405" fmla="*/ 1046450 w 1920581"/>
                <a:gd name="connsiteY1405" fmla="*/ 1796254 h 2791737"/>
                <a:gd name="connsiteX1406" fmla="*/ 1040170 w 1920581"/>
                <a:gd name="connsiteY1406" fmla="*/ 1799096 h 2791737"/>
                <a:gd name="connsiteX1407" fmla="*/ 1026198 w 1920581"/>
                <a:gd name="connsiteY1407" fmla="*/ 1795658 h 2791737"/>
                <a:gd name="connsiteX1408" fmla="*/ 1013853 w 1920581"/>
                <a:gd name="connsiteY1408" fmla="*/ 1782855 h 2791737"/>
                <a:gd name="connsiteX1409" fmla="*/ 1012190 w 1920581"/>
                <a:gd name="connsiteY1409" fmla="*/ 1765595 h 2791737"/>
                <a:gd name="connsiteX1410" fmla="*/ 1003313 w 1920581"/>
                <a:gd name="connsiteY1410" fmla="*/ 1762311 h 2791737"/>
                <a:gd name="connsiteX1411" fmla="*/ 988869 w 1920581"/>
                <a:gd name="connsiteY1411" fmla="*/ 1737686 h 2791737"/>
                <a:gd name="connsiteX1412" fmla="*/ 978071 w 1920581"/>
                <a:gd name="connsiteY1412" fmla="*/ 1727135 h 2791737"/>
                <a:gd name="connsiteX1413" fmla="*/ 976726 w 1920581"/>
                <a:gd name="connsiteY1413" fmla="*/ 1705806 h 2791737"/>
                <a:gd name="connsiteX1414" fmla="*/ 975904 w 1920581"/>
                <a:gd name="connsiteY1414" fmla="*/ 1705530 h 2791737"/>
                <a:gd name="connsiteX1415" fmla="*/ 970256 w 1920581"/>
                <a:gd name="connsiteY1415" fmla="*/ 1703639 h 2791737"/>
                <a:gd name="connsiteX1416" fmla="*/ 967917 w 1920581"/>
                <a:gd name="connsiteY1416" fmla="*/ 1683863 h 2791737"/>
                <a:gd name="connsiteX1417" fmla="*/ 973602 w 1920581"/>
                <a:gd name="connsiteY1417" fmla="*/ 1660533 h 2791737"/>
                <a:gd name="connsiteX1418" fmla="*/ 976290 w 1920581"/>
                <a:gd name="connsiteY1418" fmla="*/ 1665154 h 2791737"/>
                <a:gd name="connsiteX1419" fmla="*/ 985296 w 1920581"/>
                <a:gd name="connsiteY1419" fmla="*/ 1680419 h 2791737"/>
                <a:gd name="connsiteX1420" fmla="*/ 977684 w 1920581"/>
                <a:gd name="connsiteY1420" fmla="*/ 1694359 h 2791737"/>
                <a:gd name="connsiteX1421" fmla="*/ 976008 w 1920581"/>
                <a:gd name="connsiteY1421" fmla="*/ 1702534 h 2791737"/>
                <a:gd name="connsiteX1422" fmla="*/ 977432 w 1920581"/>
                <a:gd name="connsiteY1422" fmla="*/ 1701472 h 2791737"/>
                <a:gd name="connsiteX1423" fmla="*/ 984277 w 1920581"/>
                <a:gd name="connsiteY1423" fmla="*/ 1696378 h 2791737"/>
                <a:gd name="connsiteX1424" fmla="*/ 989857 w 1920581"/>
                <a:gd name="connsiteY1424" fmla="*/ 1702731 h 2791737"/>
                <a:gd name="connsiteX1425" fmla="*/ 986511 w 1920581"/>
                <a:gd name="connsiteY1425" fmla="*/ 1712926 h 2791737"/>
                <a:gd name="connsiteX1426" fmla="*/ 1009654 w 1920581"/>
                <a:gd name="connsiteY1426" fmla="*/ 1709740 h 2791737"/>
                <a:gd name="connsiteX1427" fmla="*/ 1021404 w 1920581"/>
                <a:gd name="connsiteY1427" fmla="*/ 1711729 h 2791737"/>
                <a:gd name="connsiteX1428" fmla="*/ 1025099 w 1920581"/>
                <a:gd name="connsiteY1428" fmla="*/ 1712355 h 2791737"/>
                <a:gd name="connsiteX1429" fmla="*/ 1030685 w 1920581"/>
                <a:gd name="connsiteY1429" fmla="*/ 1693665 h 2791737"/>
                <a:gd name="connsiteX1430" fmla="*/ 1046609 w 1920581"/>
                <a:gd name="connsiteY1430" fmla="*/ 1685409 h 2791737"/>
                <a:gd name="connsiteX1431" fmla="*/ 1066646 w 1920581"/>
                <a:gd name="connsiteY1431" fmla="*/ 1690308 h 2791737"/>
                <a:gd name="connsiteX1432" fmla="*/ 1083865 w 1920581"/>
                <a:gd name="connsiteY1432" fmla="*/ 1687767 h 2791737"/>
                <a:gd name="connsiteX1433" fmla="*/ 1084258 w 1920581"/>
                <a:gd name="connsiteY1433" fmla="*/ 1687705 h 2791737"/>
                <a:gd name="connsiteX1434" fmla="*/ 1083453 w 1920581"/>
                <a:gd name="connsiteY1434" fmla="*/ 1672084 h 2791737"/>
                <a:gd name="connsiteX1435" fmla="*/ 1083165 w 1920581"/>
                <a:gd name="connsiteY1435" fmla="*/ 1671243 h 2791737"/>
                <a:gd name="connsiteX1436" fmla="*/ 1076768 w 1920581"/>
                <a:gd name="connsiteY1436" fmla="*/ 1652640 h 2791737"/>
                <a:gd name="connsiteX1437" fmla="*/ 1067198 w 1920581"/>
                <a:gd name="connsiteY1437" fmla="*/ 1651793 h 2791737"/>
                <a:gd name="connsiteX1438" fmla="*/ 1058401 w 1920581"/>
                <a:gd name="connsiteY1438" fmla="*/ 1644372 h 2791737"/>
                <a:gd name="connsiteX1439" fmla="*/ 1049488 w 1920581"/>
                <a:gd name="connsiteY1439" fmla="*/ 1646532 h 2791737"/>
                <a:gd name="connsiteX1440" fmla="*/ 1043178 w 1920581"/>
                <a:gd name="connsiteY1440" fmla="*/ 1659183 h 2791737"/>
                <a:gd name="connsiteX1441" fmla="*/ 1033042 w 1920581"/>
                <a:gd name="connsiteY1441" fmla="*/ 1655052 h 2791737"/>
                <a:gd name="connsiteX1442" fmla="*/ 1032601 w 1920581"/>
                <a:gd name="connsiteY1442" fmla="*/ 1641775 h 2791737"/>
                <a:gd name="connsiteX1443" fmla="*/ 1032521 w 1920581"/>
                <a:gd name="connsiteY1443" fmla="*/ 1639504 h 2791737"/>
                <a:gd name="connsiteX1444" fmla="*/ 1012963 w 1920581"/>
                <a:gd name="connsiteY1444" fmla="*/ 1646520 h 2791737"/>
                <a:gd name="connsiteX1445" fmla="*/ 1000950 w 1920581"/>
                <a:gd name="connsiteY1445" fmla="*/ 1641794 h 2791737"/>
                <a:gd name="connsiteX1446" fmla="*/ 989740 w 1920581"/>
                <a:gd name="connsiteY1446" fmla="*/ 1650313 h 2791737"/>
                <a:gd name="connsiteX1447" fmla="*/ 975241 w 1920581"/>
                <a:gd name="connsiteY1447" fmla="*/ 1644660 h 2791737"/>
                <a:gd name="connsiteX1448" fmla="*/ 966923 w 1920581"/>
                <a:gd name="connsiteY1448" fmla="*/ 1638001 h 2791737"/>
                <a:gd name="connsiteX1449" fmla="*/ 967690 w 1920581"/>
                <a:gd name="connsiteY1449" fmla="*/ 1618519 h 2791737"/>
                <a:gd name="connsiteX1450" fmla="*/ 987340 w 1920581"/>
                <a:gd name="connsiteY1450" fmla="*/ 1602953 h 2791737"/>
                <a:gd name="connsiteX1451" fmla="*/ 998218 w 1920581"/>
                <a:gd name="connsiteY1451" fmla="*/ 1592955 h 2791737"/>
                <a:gd name="connsiteX1452" fmla="*/ 987101 w 1920581"/>
                <a:gd name="connsiteY1452" fmla="*/ 1590088 h 2791737"/>
                <a:gd name="connsiteX1453" fmla="*/ 976370 w 1920581"/>
                <a:gd name="connsiteY1453" fmla="*/ 1591819 h 2791737"/>
                <a:gd name="connsiteX1454" fmla="*/ 986923 w 1920581"/>
                <a:gd name="connsiteY1454" fmla="*/ 1574713 h 2791737"/>
                <a:gd name="connsiteX1455" fmla="*/ 1000182 w 1920581"/>
                <a:gd name="connsiteY1455" fmla="*/ 1561829 h 2791737"/>
                <a:gd name="connsiteX1456" fmla="*/ 999157 w 1920581"/>
                <a:gd name="connsiteY1456" fmla="*/ 1561946 h 2791737"/>
                <a:gd name="connsiteX1457" fmla="*/ 989341 w 1920581"/>
                <a:gd name="connsiteY1457" fmla="*/ 1563026 h 2791737"/>
                <a:gd name="connsiteX1458" fmla="*/ 984044 w 1920581"/>
                <a:gd name="connsiteY1458" fmla="*/ 1554501 h 2791737"/>
                <a:gd name="connsiteX1459" fmla="*/ 966082 w 1920581"/>
                <a:gd name="connsiteY1459" fmla="*/ 1544373 h 2791737"/>
                <a:gd name="connsiteX1460" fmla="*/ 949753 w 1920581"/>
                <a:gd name="connsiteY1460" fmla="*/ 1542949 h 2791737"/>
                <a:gd name="connsiteX1461" fmla="*/ 940612 w 1920581"/>
                <a:gd name="connsiteY1461" fmla="*/ 1542158 h 2791737"/>
                <a:gd name="connsiteX1462" fmla="*/ 927850 w 1920581"/>
                <a:gd name="connsiteY1462" fmla="*/ 1551143 h 2791737"/>
                <a:gd name="connsiteX1463" fmla="*/ 920766 w 1920581"/>
                <a:gd name="connsiteY1463" fmla="*/ 1559970 h 2791737"/>
                <a:gd name="connsiteX1464" fmla="*/ 916880 w 1920581"/>
                <a:gd name="connsiteY1464" fmla="*/ 1564813 h 2791737"/>
                <a:gd name="connsiteX1465" fmla="*/ 899686 w 1920581"/>
                <a:gd name="connsiteY1465" fmla="*/ 1583552 h 2791737"/>
                <a:gd name="connsiteX1466" fmla="*/ 900956 w 1920581"/>
                <a:gd name="connsiteY1466" fmla="*/ 1591629 h 2791737"/>
                <a:gd name="connsiteX1467" fmla="*/ 896193 w 1920581"/>
                <a:gd name="connsiteY1467" fmla="*/ 1603186 h 2791737"/>
                <a:gd name="connsiteX1468" fmla="*/ 883480 w 1920581"/>
                <a:gd name="connsiteY1468" fmla="*/ 1606102 h 2791737"/>
                <a:gd name="connsiteX1469" fmla="*/ 871147 w 1920581"/>
                <a:gd name="connsiteY1469" fmla="*/ 1596190 h 2791737"/>
                <a:gd name="connsiteX1470" fmla="*/ 860404 w 1920581"/>
                <a:gd name="connsiteY1470" fmla="*/ 1596361 h 2791737"/>
                <a:gd name="connsiteX1471" fmla="*/ 834530 w 1920581"/>
                <a:gd name="connsiteY1471" fmla="*/ 1582060 h 2791737"/>
                <a:gd name="connsiteX1472" fmla="*/ 817096 w 1920581"/>
                <a:gd name="connsiteY1472" fmla="*/ 1586737 h 2791737"/>
                <a:gd name="connsiteX1473" fmla="*/ 806746 w 1920581"/>
                <a:gd name="connsiteY1473" fmla="*/ 1582238 h 2791737"/>
                <a:gd name="connsiteX1474" fmla="*/ 784671 w 1920581"/>
                <a:gd name="connsiteY1474" fmla="*/ 1583877 h 2791737"/>
                <a:gd name="connsiteX1475" fmla="*/ 768674 w 1920581"/>
                <a:gd name="connsiteY1475" fmla="*/ 1576640 h 2791737"/>
                <a:gd name="connsiteX1476" fmla="*/ 761117 w 1920581"/>
                <a:gd name="connsiteY1476" fmla="*/ 1573222 h 2791737"/>
                <a:gd name="connsiteX1477" fmla="*/ 745114 w 1920581"/>
                <a:gd name="connsiteY1477" fmla="*/ 1569839 h 2791737"/>
                <a:gd name="connsiteX1478" fmla="*/ 733960 w 1920581"/>
                <a:gd name="connsiteY1478" fmla="*/ 1567482 h 2791737"/>
                <a:gd name="connsiteX1479" fmla="*/ 720215 w 1920581"/>
                <a:gd name="connsiteY1479" fmla="*/ 1571312 h 2791737"/>
                <a:gd name="connsiteX1480" fmla="*/ 713463 w 1920581"/>
                <a:gd name="connsiteY1480" fmla="*/ 1557748 h 2791737"/>
                <a:gd name="connsiteX1481" fmla="*/ 701093 w 1920581"/>
                <a:gd name="connsiteY1481" fmla="*/ 1554347 h 2791737"/>
                <a:gd name="connsiteX1482" fmla="*/ 690111 w 1920581"/>
                <a:gd name="connsiteY1482" fmla="*/ 1559466 h 2791737"/>
                <a:gd name="connsiteX1483" fmla="*/ 690535 w 1920581"/>
                <a:gd name="connsiteY1483" fmla="*/ 1548799 h 2791737"/>
                <a:gd name="connsiteX1484" fmla="*/ 676275 w 1920581"/>
                <a:gd name="connsiteY1484" fmla="*/ 1535658 h 2791737"/>
                <a:gd name="connsiteX1485" fmla="*/ 665366 w 1920581"/>
                <a:gd name="connsiteY1485" fmla="*/ 1542360 h 2791737"/>
                <a:gd name="connsiteX1486" fmla="*/ 662911 w 1920581"/>
                <a:gd name="connsiteY1486" fmla="*/ 1540470 h 2791737"/>
                <a:gd name="connsiteX1487" fmla="*/ 651634 w 1920581"/>
                <a:gd name="connsiteY1487" fmla="*/ 1531815 h 2791737"/>
                <a:gd name="connsiteX1488" fmla="*/ 643604 w 1920581"/>
                <a:gd name="connsiteY1488" fmla="*/ 1541660 h 2791737"/>
                <a:gd name="connsiteX1489" fmla="*/ 637668 w 1920581"/>
                <a:gd name="connsiteY1489" fmla="*/ 1555636 h 2791737"/>
                <a:gd name="connsiteX1490" fmla="*/ 625778 w 1920581"/>
                <a:gd name="connsiteY1490" fmla="*/ 1559497 h 2791737"/>
                <a:gd name="connsiteX1491" fmla="*/ 611972 w 1920581"/>
                <a:gd name="connsiteY1491" fmla="*/ 1553721 h 2791737"/>
                <a:gd name="connsiteX1492" fmla="*/ 608332 w 1920581"/>
                <a:gd name="connsiteY1492" fmla="*/ 1558018 h 2791737"/>
                <a:gd name="connsiteX1493" fmla="*/ 605661 w 1920581"/>
                <a:gd name="connsiteY1493" fmla="*/ 1561167 h 2791737"/>
                <a:gd name="connsiteX1494" fmla="*/ 598381 w 1920581"/>
                <a:gd name="connsiteY1494" fmla="*/ 1563671 h 2791737"/>
                <a:gd name="connsiteX1495" fmla="*/ 592506 w 1920581"/>
                <a:gd name="connsiteY1495" fmla="*/ 1573657 h 2791737"/>
                <a:gd name="connsiteX1496" fmla="*/ 577988 w 1920581"/>
                <a:gd name="connsiteY1496" fmla="*/ 1575284 h 2791737"/>
                <a:gd name="connsiteX1497" fmla="*/ 567344 w 1920581"/>
                <a:gd name="connsiteY1497" fmla="*/ 1563732 h 2791737"/>
                <a:gd name="connsiteX1498" fmla="*/ 559762 w 1920581"/>
                <a:gd name="connsiteY1498" fmla="*/ 1553838 h 2791737"/>
                <a:gd name="connsiteX1499" fmla="*/ 549689 w 1920581"/>
                <a:gd name="connsiteY1499" fmla="*/ 1565359 h 2791737"/>
                <a:gd name="connsiteX1500" fmla="*/ 545557 w 1920581"/>
                <a:gd name="connsiteY1500" fmla="*/ 1573178 h 2791737"/>
                <a:gd name="connsiteX1501" fmla="*/ 537786 w 1920581"/>
                <a:gd name="connsiteY1501" fmla="*/ 1555096 h 2791737"/>
                <a:gd name="connsiteX1502" fmla="*/ 525054 w 1920581"/>
                <a:gd name="connsiteY1502" fmla="*/ 1553292 h 2791737"/>
                <a:gd name="connsiteX1503" fmla="*/ 523765 w 1920581"/>
                <a:gd name="connsiteY1503" fmla="*/ 1556796 h 2791737"/>
                <a:gd name="connsiteX1504" fmla="*/ 517553 w 1920581"/>
                <a:gd name="connsiteY1504" fmla="*/ 1573657 h 2791737"/>
                <a:gd name="connsiteX1505" fmla="*/ 524919 w 1920581"/>
                <a:gd name="connsiteY1505" fmla="*/ 1584840 h 2791737"/>
                <a:gd name="connsiteX1506" fmla="*/ 543532 w 1920581"/>
                <a:gd name="connsiteY1506" fmla="*/ 1582809 h 2791737"/>
                <a:gd name="connsiteX1507" fmla="*/ 562383 w 1920581"/>
                <a:gd name="connsiteY1507" fmla="*/ 1587486 h 2791737"/>
                <a:gd name="connsiteX1508" fmla="*/ 569228 w 1920581"/>
                <a:gd name="connsiteY1508" fmla="*/ 1593857 h 2791737"/>
                <a:gd name="connsiteX1509" fmla="*/ 584618 w 1920581"/>
                <a:gd name="connsiteY1509" fmla="*/ 1596914 h 2791737"/>
                <a:gd name="connsiteX1510" fmla="*/ 586957 w 1920581"/>
                <a:gd name="connsiteY1510" fmla="*/ 1597380 h 2791737"/>
                <a:gd name="connsiteX1511" fmla="*/ 584514 w 1920581"/>
                <a:gd name="connsiteY1511" fmla="*/ 1597515 h 2791737"/>
                <a:gd name="connsiteX1512" fmla="*/ 582936 w 1920581"/>
                <a:gd name="connsiteY1512" fmla="*/ 1597601 h 2791737"/>
                <a:gd name="connsiteX1513" fmla="*/ 572107 w 1920581"/>
                <a:gd name="connsiteY1513" fmla="*/ 1596251 h 2791737"/>
                <a:gd name="connsiteX1514" fmla="*/ 552003 w 1920581"/>
                <a:gd name="connsiteY1514" fmla="*/ 1587461 h 2791737"/>
                <a:gd name="connsiteX1515" fmla="*/ 515914 w 1920581"/>
                <a:gd name="connsiteY1515" fmla="*/ 1584435 h 2791737"/>
                <a:gd name="connsiteX1516" fmla="*/ 499757 w 1920581"/>
                <a:gd name="connsiteY1516" fmla="*/ 1588922 h 2791737"/>
                <a:gd name="connsiteX1517" fmla="*/ 484858 w 1920581"/>
                <a:gd name="connsiteY1517" fmla="*/ 1575050 h 2791737"/>
                <a:gd name="connsiteX1518" fmla="*/ 457559 w 1920581"/>
                <a:gd name="connsiteY1518" fmla="*/ 1573940 h 2791737"/>
                <a:gd name="connsiteX1519" fmla="*/ 447142 w 1920581"/>
                <a:gd name="connsiteY1519" fmla="*/ 1566365 h 2791737"/>
                <a:gd name="connsiteX1520" fmla="*/ 445263 w 1920581"/>
                <a:gd name="connsiteY1520" fmla="*/ 1557883 h 2791737"/>
                <a:gd name="connsiteX1521" fmla="*/ 438990 w 1920581"/>
                <a:gd name="connsiteY1521" fmla="*/ 1549345 h 2791737"/>
                <a:gd name="connsiteX1522" fmla="*/ 433895 w 1920581"/>
                <a:gd name="connsiteY1522" fmla="*/ 1537560 h 2791737"/>
                <a:gd name="connsiteX1523" fmla="*/ 448505 w 1920581"/>
                <a:gd name="connsiteY1523" fmla="*/ 1532116 h 2791737"/>
                <a:gd name="connsiteX1524" fmla="*/ 430089 w 1920581"/>
                <a:gd name="connsiteY1524" fmla="*/ 1500739 h 2791737"/>
                <a:gd name="connsiteX1525" fmla="*/ 428800 w 1920581"/>
                <a:gd name="connsiteY1525" fmla="*/ 1489611 h 2791737"/>
                <a:gd name="connsiteX1526" fmla="*/ 437609 w 1920581"/>
                <a:gd name="connsiteY1526" fmla="*/ 1489482 h 2791737"/>
                <a:gd name="connsiteX1527" fmla="*/ 442599 w 1920581"/>
                <a:gd name="connsiteY1527" fmla="*/ 1497474 h 2791737"/>
                <a:gd name="connsiteX1528" fmla="*/ 459290 w 1920581"/>
                <a:gd name="connsiteY1528" fmla="*/ 1499757 h 2791737"/>
                <a:gd name="connsiteX1529" fmla="*/ 461537 w 1920581"/>
                <a:gd name="connsiteY1529" fmla="*/ 1500156 h 2791737"/>
                <a:gd name="connsiteX1530" fmla="*/ 466528 w 1920581"/>
                <a:gd name="connsiteY1530" fmla="*/ 1501034 h 2791737"/>
                <a:gd name="connsiteX1531" fmla="*/ 469026 w 1920581"/>
                <a:gd name="connsiteY1531" fmla="*/ 1501476 h 2791737"/>
                <a:gd name="connsiteX1532" fmla="*/ 478486 w 1920581"/>
                <a:gd name="connsiteY1532" fmla="*/ 1507988 h 2791737"/>
                <a:gd name="connsiteX1533" fmla="*/ 481948 w 1920581"/>
                <a:gd name="connsiteY1533" fmla="*/ 1491937 h 2791737"/>
                <a:gd name="connsiteX1534" fmla="*/ 488971 w 1920581"/>
                <a:gd name="connsiteY1534" fmla="*/ 1482841 h 2791737"/>
                <a:gd name="connsiteX1535" fmla="*/ 489057 w 1920581"/>
                <a:gd name="connsiteY1535" fmla="*/ 1482731 h 2791737"/>
                <a:gd name="connsiteX1536" fmla="*/ 486497 w 1920581"/>
                <a:gd name="connsiteY1536" fmla="*/ 1472677 h 2791737"/>
                <a:gd name="connsiteX1537" fmla="*/ 472243 w 1920581"/>
                <a:gd name="connsiteY1537" fmla="*/ 1484302 h 2791737"/>
                <a:gd name="connsiteX1538" fmla="*/ 465577 w 1920581"/>
                <a:gd name="connsiteY1538" fmla="*/ 1500579 h 2791737"/>
                <a:gd name="connsiteX1539" fmla="*/ 450758 w 1920581"/>
                <a:gd name="connsiteY1539" fmla="*/ 1482503 h 2791737"/>
                <a:gd name="connsiteX1540" fmla="*/ 434324 w 1920581"/>
                <a:gd name="connsiteY1540" fmla="*/ 1484597 h 2791737"/>
                <a:gd name="connsiteX1541" fmla="*/ 438615 w 1920581"/>
                <a:gd name="connsiteY1541" fmla="*/ 1469338 h 2791737"/>
                <a:gd name="connsiteX1542" fmla="*/ 439579 w 1920581"/>
                <a:gd name="connsiteY1542" fmla="*/ 1456430 h 2791737"/>
                <a:gd name="connsiteX1543" fmla="*/ 439020 w 1920581"/>
                <a:gd name="connsiteY1543" fmla="*/ 1454429 h 2791737"/>
                <a:gd name="connsiteX1544" fmla="*/ 436596 w 1920581"/>
                <a:gd name="connsiteY1544" fmla="*/ 1445793 h 2791737"/>
                <a:gd name="connsiteX1545" fmla="*/ 430046 w 1920581"/>
                <a:gd name="connsiteY1545" fmla="*/ 1434376 h 2791737"/>
                <a:gd name="connsiteX1546" fmla="*/ 427995 w 1920581"/>
                <a:gd name="connsiteY1546" fmla="*/ 1411979 h 2791737"/>
                <a:gd name="connsiteX1547" fmla="*/ 416430 w 1920581"/>
                <a:gd name="connsiteY1547" fmla="*/ 1400182 h 2791737"/>
                <a:gd name="connsiteX1548" fmla="*/ 398701 w 1920581"/>
                <a:gd name="connsiteY1548" fmla="*/ 1393762 h 2791737"/>
                <a:gd name="connsiteX1549" fmla="*/ 387891 w 1920581"/>
                <a:gd name="connsiteY1549" fmla="*/ 1384512 h 2791737"/>
                <a:gd name="connsiteX1550" fmla="*/ 387406 w 1920581"/>
                <a:gd name="connsiteY1550" fmla="*/ 1384273 h 2791737"/>
                <a:gd name="connsiteX1551" fmla="*/ 366412 w 1920581"/>
                <a:gd name="connsiteY1551" fmla="*/ 1374053 h 2791737"/>
                <a:gd name="connsiteX1552" fmla="*/ 365172 w 1920581"/>
                <a:gd name="connsiteY1552" fmla="*/ 1373869 h 2791737"/>
                <a:gd name="connsiteX1553" fmla="*/ 357928 w 1920581"/>
                <a:gd name="connsiteY1553" fmla="*/ 1372813 h 2791737"/>
                <a:gd name="connsiteX1554" fmla="*/ 334012 w 1920581"/>
                <a:gd name="connsiteY1554" fmla="*/ 1347525 h 2791737"/>
                <a:gd name="connsiteX1555" fmla="*/ 314632 w 1920581"/>
                <a:gd name="connsiteY1555" fmla="*/ 1338152 h 2791737"/>
                <a:gd name="connsiteX1556" fmla="*/ 308236 w 1920581"/>
                <a:gd name="connsiteY1556" fmla="*/ 1329253 h 2791737"/>
                <a:gd name="connsiteX1557" fmla="*/ 315259 w 1920581"/>
                <a:gd name="connsiteY1557" fmla="*/ 1318137 h 2791737"/>
                <a:gd name="connsiteX1558" fmla="*/ 318150 w 1920581"/>
                <a:gd name="connsiteY1558" fmla="*/ 1325324 h 2791737"/>
                <a:gd name="connsiteX1559" fmla="*/ 334737 w 1920581"/>
                <a:gd name="connsiteY1559" fmla="*/ 1327454 h 2791737"/>
                <a:gd name="connsiteX1560" fmla="*/ 341483 w 1920581"/>
                <a:gd name="connsiteY1560" fmla="*/ 1332856 h 2791737"/>
                <a:gd name="connsiteX1561" fmla="*/ 352146 w 1920581"/>
                <a:gd name="connsiteY1561" fmla="*/ 1329443 h 2791737"/>
                <a:gd name="connsiteX1562" fmla="*/ 362999 w 1920581"/>
                <a:gd name="connsiteY1562" fmla="*/ 1335581 h 2791737"/>
                <a:gd name="connsiteX1563" fmla="*/ 372833 w 1920581"/>
                <a:gd name="connsiteY1563" fmla="*/ 1332395 h 2791737"/>
                <a:gd name="connsiteX1564" fmla="*/ 373478 w 1920581"/>
                <a:gd name="connsiteY1564" fmla="*/ 1331162 h 2791737"/>
                <a:gd name="connsiteX1565" fmla="*/ 378407 w 1920581"/>
                <a:gd name="connsiteY1565" fmla="*/ 1321672 h 2791737"/>
                <a:gd name="connsiteX1566" fmla="*/ 392931 w 1920581"/>
                <a:gd name="connsiteY1566" fmla="*/ 1308046 h 2791737"/>
                <a:gd name="connsiteX1567" fmla="*/ 390961 w 1920581"/>
                <a:gd name="connsiteY1567" fmla="*/ 1297464 h 2791737"/>
                <a:gd name="connsiteX1568" fmla="*/ 376166 w 1920581"/>
                <a:gd name="connsiteY1568" fmla="*/ 1292511 h 2791737"/>
                <a:gd name="connsiteX1569" fmla="*/ 362490 w 1920581"/>
                <a:gd name="connsiteY1569" fmla="*/ 1279542 h 2791737"/>
                <a:gd name="connsiteX1570" fmla="*/ 345234 w 1920581"/>
                <a:gd name="connsiteY1570" fmla="*/ 1279376 h 2791737"/>
                <a:gd name="connsiteX1571" fmla="*/ 345209 w 1920581"/>
                <a:gd name="connsiteY1571" fmla="*/ 1279376 h 2791737"/>
                <a:gd name="connsiteX1572" fmla="*/ 336627 w 1920581"/>
                <a:gd name="connsiteY1572" fmla="*/ 1286140 h 2791737"/>
                <a:gd name="connsiteX1573" fmla="*/ 341643 w 1920581"/>
                <a:gd name="connsiteY1573" fmla="*/ 1296219 h 2791737"/>
                <a:gd name="connsiteX1574" fmla="*/ 337376 w 1920581"/>
                <a:gd name="connsiteY1574" fmla="*/ 1303787 h 2791737"/>
                <a:gd name="connsiteX1575" fmla="*/ 344245 w 1920581"/>
                <a:gd name="connsiteY1575" fmla="*/ 1311827 h 2791737"/>
                <a:gd name="connsiteX1576" fmla="*/ 329249 w 1920581"/>
                <a:gd name="connsiteY1576" fmla="*/ 1318886 h 2791737"/>
                <a:gd name="connsiteX1577" fmla="*/ 320348 w 1920581"/>
                <a:gd name="connsiteY1577" fmla="*/ 1324882 h 2791737"/>
                <a:gd name="connsiteX1578" fmla="*/ 317272 w 1920581"/>
                <a:gd name="connsiteY1578" fmla="*/ 1316701 h 2791737"/>
                <a:gd name="connsiteX1579" fmla="*/ 301360 w 1920581"/>
                <a:gd name="connsiteY1579" fmla="*/ 1313859 h 2791737"/>
                <a:gd name="connsiteX1580" fmla="*/ 292294 w 1920581"/>
                <a:gd name="connsiteY1580" fmla="*/ 1307236 h 2791737"/>
                <a:gd name="connsiteX1581" fmla="*/ 283902 w 1920581"/>
                <a:gd name="connsiteY1581" fmla="*/ 1295789 h 2791737"/>
                <a:gd name="connsiteX1582" fmla="*/ 268279 w 1920581"/>
                <a:gd name="connsiteY1582" fmla="*/ 1293696 h 2791737"/>
                <a:gd name="connsiteX1583" fmla="*/ 266677 w 1920581"/>
                <a:gd name="connsiteY1583" fmla="*/ 1286373 h 2791737"/>
                <a:gd name="connsiteX1584" fmla="*/ 287272 w 1920581"/>
                <a:gd name="connsiteY1584" fmla="*/ 1250123 h 2791737"/>
                <a:gd name="connsiteX1585" fmla="*/ 291311 w 1920581"/>
                <a:gd name="connsiteY1585" fmla="*/ 1258839 h 2791737"/>
                <a:gd name="connsiteX1586" fmla="*/ 303988 w 1920581"/>
                <a:gd name="connsiteY1586" fmla="*/ 1260048 h 2791737"/>
                <a:gd name="connsiteX1587" fmla="*/ 311980 w 1920581"/>
                <a:gd name="connsiteY1587" fmla="*/ 1255936 h 2791737"/>
                <a:gd name="connsiteX1588" fmla="*/ 314031 w 1920581"/>
                <a:gd name="connsiteY1588" fmla="*/ 1254880 h 2791737"/>
                <a:gd name="connsiteX1589" fmla="*/ 327143 w 1920581"/>
                <a:gd name="connsiteY1589" fmla="*/ 1254696 h 2791737"/>
                <a:gd name="connsiteX1590" fmla="*/ 346504 w 1920581"/>
                <a:gd name="connsiteY1590" fmla="*/ 1241597 h 2791737"/>
                <a:gd name="connsiteX1591" fmla="*/ 357026 w 1920581"/>
                <a:gd name="connsiteY1591" fmla="*/ 1229997 h 2791737"/>
                <a:gd name="connsiteX1592" fmla="*/ 384398 w 1920581"/>
                <a:gd name="connsiteY1592" fmla="*/ 1223086 h 2791737"/>
                <a:gd name="connsiteX1593" fmla="*/ 396062 w 1920581"/>
                <a:gd name="connsiteY1593" fmla="*/ 1205648 h 2791737"/>
                <a:gd name="connsiteX1594" fmla="*/ 396209 w 1920581"/>
                <a:gd name="connsiteY1594" fmla="*/ 1203757 h 2791737"/>
                <a:gd name="connsiteX1595" fmla="*/ 397308 w 1920581"/>
                <a:gd name="connsiteY1595" fmla="*/ 1189327 h 2791737"/>
                <a:gd name="connsiteX1596" fmla="*/ 391163 w 1920581"/>
                <a:gd name="connsiteY1596" fmla="*/ 1178709 h 2791737"/>
                <a:gd name="connsiteX1597" fmla="*/ 375927 w 1920581"/>
                <a:gd name="connsiteY1597" fmla="*/ 1158012 h 2791737"/>
                <a:gd name="connsiteX1598" fmla="*/ 375221 w 1920581"/>
                <a:gd name="connsiteY1598" fmla="*/ 1142679 h 2791737"/>
                <a:gd name="connsiteX1599" fmla="*/ 380948 w 1920581"/>
                <a:gd name="connsiteY1599" fmla="*/ 1123854 h 2791737"/>
                <a:gd name="connsiteX1600" fmla="*/ 382839 w 1920581"/>
                <a:gd name="connsiteY1600" fmla="*/ 1101199 h 2791737"/>
                <a:gd name="connsiteX1601" fmla="*/ 377523 w 1920581"/>
                <a:gd name="connsiteY1601" fmla="*/ 1082479 h 2791737"/>
                <a:gd name="connsiteX1602" fmla="*/ 367499 w 1920581"/>
                <a:gd name="connsiteY1602" fmla="*/ 1067723 h 2791737"/>
                <a:gd name="connsiteX1603" fmla="*/ 365080 w 1920581"/>
                <a:gd name="connsiteY1603" fmla="*/ 1064163 h 2791737"/>
                <a:gd name="connsiteX1604" fmla="*/ 351747 w 1920581"/>
                <a:gd name="connsiteY1604" fmla="*/ 1042656 h 2791737"/>
                <a:gd name="connsiteX1605" fmla="*/ 351643 w 1920581"/>
                <a:gd name="connsiteY1605" fmla="*/ 1018141 h 2791737"/>
                <a:gd name="connsiteX1606" fmla="*/ 347161 w 1920581"/>
                <a:gd name="connsiteY1606" fmla="*/ 1004712 h 2791737"/>
                <a:gd name="connsiteX1607" fmla="*/ 345277 w 1920581"/>
                <a:gd name="connsiteY1607" fmla="*/ 1002171 h 2791737"/>
                <a:gd name="connsiteX1608" fmla="*/ 333484 w 1920581"/>
                <a:gd name="connsiteY1608" fmla="*/ 986212 h 2791737"/>
                <a:gd name="connsiteX1609" fmla="*/ 319740 w 1920581"/>
                <a:gd name="connsiteY1609" fmla="*/ 979049 h 2791737"/>
                <a:gd name="connsiteX1610" fmla="*/ 308923 w 1920581"/>
                <a:gd name="connsiteY1610" fmla="*/ 966804 h 2791737"/>
                <a:gd name="connsiteX1611" fmla="*/ 302662 w 1920581"/>
                <a:gd name="connsiteY1611" fmla="*/ 951699 h 2791737"/>
                <a:gd name="connsiteX1612" fmla="*/ 293620 w 1920581"/>
                <a:gd name="connsiteY1612" fmla="*/ 947255 h 2791737"/>
                <a:gd name="connsiteX1613" fmla="*/ 293135 w 1920581"/>
                <a:gd name="connsiteY1613" fmla="*/ 947022 h 2791737"/>
                <a:gd name="connsiteX1614" fmla="*/ 287217 w 1920581"/>
                <a:gd name="connsiteY1614" fmla="*/ 935992 h 2791737"/>
                <a:gd name="connsiteX1615" fmla="*/ 279826 w 1920581"/>
                <a:gd name="connsiteY1615" fmla="*/ 943044 h 2791737"/>
                <a:gd name="connsiteX1616" fmla="*/ 286462 w 1920581"/>
                <a:gd name="connsiteY1616" fmla="*/ 957327 h 2791737"/>
                <a:gd name="connsiteX1617" fmla="*/ 278212 w 1920581"/>
                <a:gd name="connsiteY1617" fmla="*/ 974194 h 2791737"/>
                <a:gd name="connsiteX1618" fmla="*/ 258862 w 1920581"/>
                <a:gd name="connsiteY1618" fmla="*/ 977944 h 2791737"/>
                <a:gd name="connsiteX1619" fmla="*/ 245437 w 1920581"/>
                <a:gd name="connsiteY1619" fmla="*/ 970542 h 2791737"/>
                <a:gd name="connsiteX1620" fmla="*/ 245149 w 1920581"/>
                <a:gd name="connsiteY1620" fmla="*/ 959279 h 2791737"/>
                <a:gd name="connsiteX1621" fmla="*/ 249581 w 1920581"/>
                <a:gd name="connsiteY1621" fmla="*/ 933340 h 2791737"/>
                <a:gd name="connsiteX1622" fmla="*/ 258856 w 1920581"/>
                <a:gd name="connsiteY1622" fmla="*/ 928534 h 2791737"/>
                <a:gd name="connsiteX1623" fmla="*/ 267911 w 1920581"/>
                <a:gd name="connsiteY1623" fmla="*/ 932990 h 2791737"/>
                <a:gd name="connsiteX1624" fmla="*/ 281526 w 1920581"/>
                <a:gd name="connsiteY1624" fmla="*/ 925926 h 2791737"/>
                <a:gd name="connsiteX1625" fmla="*/ 295443 w 1920581"/>
                <a:gd name="connsiteY1625" fmla="*/ 929185 h 2791737"/>
                <a:gd name="connsiteX1626" fmla="*/ 310734 w 1920581"/>
                <a:gd name="connsiteY1626" fmla="*/ 922826 h 2791737"/>
                <a:gd name="connsiteX1627" fmla="*/ 310796 w 1920581"/>
                <a:gd name="connsiteY1627" fmla="*/ 922716 h 2791737"/>
                <a:gd name="connsiteX1628" fmla="*/ 318475 w 1920581"/>
                <a:gd name="connsiteY1628" fmla="*/ 908513 h 2791737"/>
                <a:gd name="connsiteX1629" fmla="*/ 324687 w 1920581"/>
                <a:gd name="connsiteY1629" fmla="*/ 882703 h 2791737"/>
                <a:gd name="connsiteX1630" fmla="*/ 322631 w 1920581"/>
                <a:gd name="connsiteY1630" fmla="*/ 861042 h 2791737"/>
                <a:gd name="connsiteX1631" fmla="*/ 311496 w 1920581"/>
                <a:gd name="connsiteY1631" fmla="*/ 821784 h 2791737"/>
                <a:gd name="connsiteX1632" fmla="*/ 290010 w 1920581"/>
                <a:gd name="connsiteY1632" fmla="*/ 779537 h 2791737"/>
                <a:gd name="connsiteX1633" fmla="*/ 286370 w 1920581"/>
                <a:gd name="connsiteY1633" fmla="*/ 772374 h 2791737"/>
                <a:gd name="connsiteX1634" fmla="*/ 269611 w 1920581"/>
                <a:gd name="connsiteY1634" fmla="*/ 757827 h 2791737"/>
                <a:gd name="connsiteX1635" fmla="*/ 269126 w 1920581"/>
                <a:gd name="connsiteY1635" fmla="*/ 757551 h 2791737"/>
                <a:gd name="connsiteX1636" fmla="*/ 185916 w 1920581"/>
                <a:gd name="connsiteY1636" fmla="*/ 710013 h 2791737"/>
                <a:gd name="connsiteX1637" fmla="*/ 158501 w 1920581"/>
                <a:gd name="connsiteY1637" fmla="*/ 701353 h 2791737"/>
                <a:gd name="connsiteX1638" fmla="*/ 83241 w 1920581"/>
                <a:gd name="connsiteY1638" fmla="*/ 694877 h 2791737"/>
                <a:gd name="connsiteX1639" fmla="*/ 76200 w 1920581"/>
                <a:gd name="connsiteY1639" fmla="*/ 686671 h 2791737"/>
                <a:gd name="connsiteX1640" fmla="*/ 69865 w 1920581"/>
                <a:gd name="connsiteY1640" fmla="*/ 676249 h 2791737"/>
                <a:gd name="connsiteX1641" fmla="*/ 75702 w 1920581"/>
                <a:gd name="connsiteY1641" fmla="*/ 666483 h 2791737"/>
                <a:gd name="connsiteX1642" fmla="*/ 98477 w 1920581"/>
                <a:gd name="connsiteY1642" fmla="*/ 669337 h 2791737"/>
                <a:gd name="connsiteX1643" fmla="*/ 110306 w 1920581"/>
                <a:gd name="connsiteY1643" fmla="*/ 676402 h 2791737"/>
                <a:gd name="connsiteX1644" fmla="*/ 130619 w 1920581"/>
                <a:gd name="connsiteY1644" fmla="*/ 677826 h 2791737"/>
                <a:gd name="connsiteX1645" fmla="*/ 143578 w 1920581"/>
                <a:gd name="connsiteY1645" fmla="*/ 672934 h 2791737"/>
                <a:gd name="connsiteX1646" fmla="*/ 219507 w 1920581"/>
                <a:gd name="connsiteY1646" fmla="*/ 686585 h 2791737"/>
                <a:gd name="connsiteX1647" fmla="*/ 225615 w 1920581"/>
                <a:gd name="connsiteY1647" fmla="*/ 681896 h 2791737"/>
                <a:gd name="connsiteX1648" fmla="*/ 237733 w 1920581"/>
                <a:gd name="connsiteY1648" fmla="*/ 677452 h 2791737"/>
                <a:gd name="connsiteX1649" fmla="*/ 241078 w 1920581"/>
                <a:gd name="connsiteY1649" fmla="*/ 685413 h 2791737"/>
                <a:gd name="connsiteX1650" fmla="*/ 251594 w 1920581"/>
                <a:gd name="connsiteY1650" fmla="*/ 677145 h 2791737"/>
                <a:gd name="connsiteX1651" fmla="*/ 251748 w 1920581"/>
                <a:gd name="connsiteY1651" fmla="*/ 677028 h 2791737"/>
                <a:gd name="connsiteX1652" fmla="*/ 258592 w 1920581"/>
                <a:gd name="connsiteY1652" fmla="*/ 670031 h 2791737"/>
                <a:gd name="connsiteX1653" fmla="*/ 245627 w 1920581"/>
                <a:gd name="connsiteY1653" fmla="*/ 670362 h 2791737"/>
                <a:gd name="connsiteX1654" fmla="*/ 244473 w 1920581"/>
                <a:gd name="connsiteY1654" fmla="*/ 662862 h 2791737"/>
                <a:gd name="connsiteX1655" fmla="*/ 251717 w 1920581"/>
                <a:gd name="connsiteY1655" fmla="*/ 660302 h 2791737"/>
                <a:gd name="connsiteX1656" fmla="*/ 245590 w 1920581"/>
                <a:gd name="connsiteY1656" fmla="*/ 655368 h 2791737"/>
                <a:gd name="connsiteX1657" fmla="*/ 245007 w 1920581"/>
                <a:gd name="connsiteY1657" fmla="*/ 654895 h 2791737"/>
                <a:gd name="connsiteX1658" fmla="*/ 234013 w 1920581"/>
                <a:gd name="connsiteY1658" fmla="*/ 652501 h 2791737"/>
                <a:gd name="connsiteX1659" fmla="*/ 222073 w 1920581"/>
                <a:gd name="connsiteY1659" fmla="*/ 649248 h 2791737"/>
                <a:gd name="connsiteX1660" fmla="*/ 226702 w 1920581"/>
                <a:gd name="connsiteY1660" fmla="*/ 661763 h 2791737"/>
                <a:gd name="connsiteX1661" fmla="*/ 219108 w 1920581"/>
                <a:gd name="connsiteY1661" fmla="*/ 654324 h 2791737"/>
                <a:gd name="connsiteX1662" fmla="*/ 211060 w 1920581"/>
                <a:gd name="connsiteY1662" fmla="*/ 644663 h 2791737"/>
                <a:gd name="connsiteX1663" fmla="*/ 195849 w 1920581"/>
                <a:gd name="connsiteY1663" fmla="*/ 636046 h 2791737"/>
                <a:gd name="connsiteX1664" fmla="*/ 191361 w 1920581"/>
                <a:gd name="connsiteY1664" fmla="*/ 633505 h 2791737"/>
                <a:gd name="connsiteX1665" fmla="*/ 182233 w 1920581"/>
                <a:gd name="connsiteY1665" fmla="*/ 622874 h 2791737"/>
                <a:gd name="connsiteX1666" fmla="*/ 169244 w 1920581"/>
                <a:gd name="connsiteY1666" fmla="*/ 615508 h 2791737"/>
                <a:gd name="connsiteX1667" fmla="*/ 147568 w 1920581"/>
                <a:gd name="connsiteY1667" fmla="*/ 588127 h 2791737"/>
                <a:gd name="connsiteX1668" fmla="*/ 142639 w 1920581"/>
                <a:gd name="connsiteY1668" fmla="*/ 579074 h 2791737"/>
                <a:gd name="connsiteX1669" fmla="*/ 135892 w 1920581"/>
                <a:gd name="connsiteY1669" fmla="*/ 566675 h 2791737"/>
                <a:gd name="connsiteX1670" fmla="*/ 105352 w 1920581"/>
                <a:gd name="connsiteY1670" fmla="*/ 556430 h 2791737"/>
                <a:gd name="connsiteX1671" fmla="*/ 85966 w 1920581"/>
                <a:gd name="connsiteY1671" fmla="*/ 561451 h 2791737"/>
                <a:gd name="connsiteX1672" fmla="*/ 53707 w 1920581"/>
                <a:gd name="connsiteY1672" fmla="*/ 562016 h 2791737"/>
                <a:gd name="connsiteX1673" fmla="*/ 33671 w 1920581"/>
                <a:gd name="connsiteY1673" fmla="*/ 557001 h 2791737"/>
                <a:gd name="connsiteX1674" fmla="*/ 15433 w 1920581"/>
                <a:gd name="connsiteY1674" fmla="*/ 548653 h 2791737"/>
                <a:gd name="connsiteX1675" fmla="*/ 0 w 1920581"/>
                <a:gd name="connsiteY1675" fmla="*/ 534241 h 2791737"/>
                <a:gd name="connsiteX1676" fmla="*/ 21842 w 1920581"/>
                <a:gd name="connsiteY1676" fmla="*/ 532621 h 2791737"/>
                <a:gd name="connsiteX1677" fmla="*/ 44100 w 1920581"/>
                <a:gd name="connsiteY1677" fmla="*/ 525207 h 2791737"/>
                <a:gd name="connsiteX1678" fmla="*/ 63081 w 1920581"/>
                <a:gd name="connsiteY1678" fmla="*/ 518639 h 2791737"/>
                <a:gd name="connsiteX1679" fmla="*/ 90963 w 1920581"/>
                <a:gd name="connsiteY1679" fmla="*/ 517706 h 2791737"/>
                <a:gd name="connsiteX1680" fmla="*/ 125420 w 1920581"/>
                <a:gd name="connsiteY1680" fmla="*/ 523120 h 2791737"/>
                <a:gd name="connsiteX1681" fmla="*/ 149336 w 1920581"/>
                <a:gd name="connsiteY1681" fmla="*/ 531805 h 2791737"/>
                <a:gd name="connsiteX1682" fmla="*/ 160189 w 1920581"/>
                <a:gd name="connsiteY1682" fmla="*/ 541300 h 2791737"/>
                <a:gd name="connsiteX1683" fmla="*/ 168243 w 1920581"/>
                <a:gd name="connsiteY1683" fmla="*/ 542773 h 2791737"/>
                <a:gd name="connsiteX1684" fmla="*/ 179238 w 1920581"/>
                <a:gd name="connsiteY1684" fmla="*/ 544792 h 2791737"/>
                <a:gd name="connsiteX1685" fmla="*/ 191711 w 1920581"/>
                <a:gd name="connsiteY1685" fmla="*/ 549924 h 2791737"/>
                <a:gd name="connsiteX1686" fmla="*/ 232515 w 1920581"/>
                <a:gd name="connsiteY1686" fmla="*/ 541104 h 2791737"/>
                <a:gd name="connsiteX1687" fmla="*/ 259587 w 1920581"/>
                <a:gd name="connsiteY1687" fmla="*/ 525698 h 2791737"/>
                <a:gd name="connsiteX1688" fmla="*/ 280556 w 1920581"/>
                <a:gd name="connsiteY1688" fmla="*/ 507492 h 2791737"/>
                <a:gd name="connsiteX1689" fmla="*/ 290176 w 1920581"/>
                <a:gd name="connsiteY1689" fmla="*/ 506081 h 2791737"/>
                <a:gd name="connsiteX1690" fmla="*/ 297941 w 1920581"/>
                <a:gd name="connsiteY1690" fmla="*/ 504939 h 2791737"/>
                <a:gd name="connsiteX1691" fmla="*/ 311643 w 1920581"/>
                <a:gd name="connsiteY1691" fmla="*/ 509242 h 2791737"/>
                <a:gd name="connsiteX1692" fmla="*/ 333054 w 1920581"/>
                <a:gd name="connsiteY1692" fmla="*/ 500815 h 2791737"/>
                <a:gd name="connsiteX1693" fmla="*/ 342563 w 1920581"/>
                <a:gd name="connsiteY1693" fmla="*/ 518148 h 2791737"/>
                <a:gd name="connsiteX1694" fmla="*/ 345633 w 1920581"/>
                <a:gd name="connsiteY1694" fmla="*/ 533984 h 2791737"/>
                <a:gd name="connsiteX1695" fmla="*/ 357026 w 1920581"/>
                <a:gd name="connsiteY1695" fmla="*/ 544639 h 2791737"/>
                <a:gd name="connsiteX1696" fmla="*/ 357057 w 1920581"/>
                <a:gd name="connsiteY1696" fmla="*/ 544633 h 2791737"/>
                <a:gd name="connsiteX1697" fmla="*/ 373202 w 1920581"/>
                <a:gd name="connsiteY1697" fmla="*/ 543123 h 2791737"/>
                <a:gd name="connsiteX1698" fmla="*/ 374564 w 1920581"/>
                <a:gd name="connsiteY1698" fmla="*/ 542994 h 2791737"/>
                <a:gd name="connsiteX1699" fmla="*/ 379880 w 1920581"/>
                <a:gd name="connsiteY1699" fmla="*/ 535297 h 2791737"/>
                <a:gd name="connsiteX1700" fmla="*/ 377818 w 1920581"/>
                <a:gd name="connsiteY1700" fmla="*/ 515871 h 2791737"/>
                <a:gd name="connsiteX1701" fmla="*/ 386332 w 1920581"/>
                <a:gd name="connsiteY1701" fmla="*/ 513802 h 2791737"/>
                <a:gd name="connsiteX1702" fmla="*/ 394693 w 1920581"/>
                <a:gd name="connsiteY1702" fmla="*/ 525777 h 2791737"/>
                <a:gd name="connsiteX1703" fmla="*/ 407357 w 1920581"/>
                <a:gd name="connsiteY1703" fmla="*/ 534911 h 2791737"/>
                <a:gd name="connsiteX1704" fmla="*/ 417345 w 1920581"/>
                <a:gd name="connsiteY1704" fmla="*/ 544486 h 2791737"/>
                <a:gd name="connsiteX1705" fmla="*/ 418566 w 1920581"/>
                <a:gd name="connsiteY1705" fmla="*/ 545652 h 2791737"/>
                <a:gd name="connsiteX1706" fmla="*/ 418757 w 1920581"/>
                <a:gd name="connsiteY1706" fmla="*/ 545646 h 2791737"/>
                <a:gd name="connsiteX1707" fmla="*/ 433367 w 1920581"/>
                <a:gd name="connsiteY1707" fmla="*/ 545032 h 2791737"/>
                <a:gd name="connsiteX1708" fmla="*/ 450929 w 1920581"/>
                <a:gd name="connsiteY1708" fmla="*/ 530909 h 2791737"/>
                <a:gd name="connsiteX1709" fmla="*/ 461009 w 1920581"/>
                <a:gd name="connsiteY1709" fmla="*/ 511409 h 2791737"/>
                <a:gd name="connsiteX1710" fmla="*/ 459518 w 1920581"/>
                <a:gd name="connsiteY1710" fmla="*/ 499323 h 2791737"/>
                <a:gd name="connsiteX1711" fmla="*/ 465435 w 1920581"/>
                <a:gd name="connsiteY1711" fmla="*/ 498488 h 2791737"/>
                <a:gd name="connsiteX1712" fmla="*/ 467971 w 1920581"/>
                <a:gd name="connsiteY1712" fmla="*/ 513674 h 2791737"/>
                <a:gd name="connsiteX1713" fmla="*/ 475122 w 1920581"/>
                <a:gd name="connsiteY1713" fmla="*/ 515374 h 2791737"/>
                <a:gd name="connsiteX1714" fmla="*/ 474926 w 1920581"/>
                <a:gd name="connsiteY1714" fmla="*/ 505590 h 2791737"/>
                <a:gd name="connsiteX1715" fmla="*/ 481513 w 1920581"/>
                <a:gd name="connsiteY1715" fmla="*/ 496874 h 2791737"/>
                <a:gd name="connsiteX1716" fmla="*/ 499100 w 1920581"/>
                <a:gd name="connsiteY1716" fmla="*/ 498679 h 2791737"/>
                <a:gd name="connsiteX1717" fmla="*/ 520861 w 1920581"/>
                <a:gd name="connsiteY1717" fmla="*/ 490675 h 2791737"/>
                <a:gd name="connsiteX1718" fmla="*/ 522384 w 1920581"/>
                <a:gd name="connsiteY1718" fmla="*/ 488969 h 2791737"/>
                <a:gd name="connsiteX1719" fmla="*/ 535797 w 1920581"/>
                <a:gd name="connsiteY1719" fmla="*/ 473918 h 2791737"/>
                <a:gd name="connsiteX1720" fmla="*/ 536859 w 1920581"/>
                <a:gd name="connsiteY1720" fmla="*/ 473243 h 2791737"/>
                <a:gd name="connsiteX1721" fmla="*/ 545336 w 1920581"/>
                <a:gd name="connsiteY1721" fmla="*/ 467873 h 2791737"/>
                <a:gd name="connsiteX1722" fmla="*/ 553710 w 1920581"/>
                <a:gd name="connsiteY1722" fmla="*/ 448323 h 2791737"/>
                <a:gd name="connsiteX1723" fmla="*/ 557190 w 1920581"/>
                <a:gd name="connsiteY1723" fmla="*/ 427485 h 2791737"/>
                <a:gd name="connsiteX1724" fmla="*/ 549247 w 1920581"/>
                <a:gd name="connsiteY1724" fmla="*/ 409741 h 2791737"/>
                <a:gd name="connsiteX1725" fmla="*/ 550665 w 1920581"/>
                <a:gd name="connsiteY1725" fmla="*/ 388166 h 2791737"/>
                <a:gd name="connsiteX1726" fmla="*/ 547823 w 1920581"/>
                <a:gd name="connsiteY1726" fmla="*/ 380905 h 2791737"/>
                <a:gd name="connsiteX1727" fmla="*/ 549228 w 1920581"/>
                <a:gd name="connsiteY1727" fmla="*/ 366045 h 2791737"/>
                <a:gd name="connsiteX1728" fmla="*/ 541825 w 1920581"/>
                <a:gd name="connsiteY1728" fmla="*/ 335841 h 2791737"/>
                <a:gd name="connsiteX1729" fmla="*/ 535232 w 1920581"/>
                <a:gd name="connsiteY1729" fmla="*/ 326517 h 2791737"/>
                <a:gd name="connsiteX1730" fmla="*/ 523624 w 1920581"/>
                <a:gd name="connsiteY1730" fmla="*/ 327923 h 2791737"/>
                <a:gd name="connsiteX1731" fmla="*/ 531518 w 1920581"/>
                <a:gd name="connsiteY1731" fmla="*/ 317623 h 2791737"/>
                <a:gd name="connsiteX1732" fmla="*/ 544766 w 1920581"/>
                <a:gd name="connsiteY1732" fmla="*/ 327370 h 2791737"/>
                <a:gd name="connsiteX1733" fmla="*/ 547577 w 1920581"/>
                <a:gd name="connsiteY1733" fmla="*/ 335785 h 2791737"/>
                <a:gd name="connsiteX1734" fmla="*/ 565520 w 1920581"/>
                <a:gd name="connsiteY1734" fmla="*/ 345618 h 2791737"/>
                <a:gd name="connsiteX1735" fmla="*/ 580536 w 1920581"/>
                <a:gd name="connsiteY1735" fmla="*/ 340628 h 2791737"/>
                <a:gd name="connsiteX1736" fmla="*/ 626889 w 1920581"/>
                <a:gd name="connsiteY1736" fmla="*/ 309619 h 2791737"/>
                <a:gd name="connsiteX1737" fmla="*/ 640799 w 1920581"/>
                <a:gd name="connsiteY1737" fmla="*/ 311013 h 2791737"/>
                <a:gd name="connsiteX1738" fmla="*/ 650762 w 1920581"/>
                <a:gd name="connsiteY1738" fmla="*/ 307446 h 2791737"/>
                <a:gd name="connsiteX1739" fmla="*/ 655550 w 1920581"/>
                <a:gd name="connsiteY1739" fmla="*/ 309226 h 2791737"/>
                <a:gd name="connsiteX1740" fmla="*/ 664906 w 1920581"/>
                <a:gd name="connsiteY1740" fmla="*/ 312707 h 2791737"/>
                <a:gd name="connsiteX1741" fmla="*/ 678368 w 1920581"/>
                <a:gd name="connsiteY1741" fmla="*/ 305661 h 2791737"/>
                <a:gd name="connsiteX1742" fmla="*/ 685710 w 1920581"/>
                <a:gd name="connsiteY1742" fmla="*/ 295140 h 2791737"/>
                <a:gd name="connsiteX1743" fmla="*/ 688902 w 1920581"/>
                <a:gd name="connsiteY1743" fmla="*/ 290574 h 2791737"/>
                <a:gd name="connsiteX1744" fmla="*/ 698914 w 1920581"/>
                <a:gd name="connsiteY1744" fmla="*/ 269066 h 2791737"/>
                <a:gd name="connsiteX1745" fmla="*/ 701007 w 1920581"/>
                <a:gd name="connsiteY1745" fmla="*/ 259424 h 2791737"/>
                <a:gd name="connsiteX1746" fmla="*/ 705679 w 1920581"/>
                <a:gd name="connsiteY1746" fmla="*/ 237904 h 2791737"/>
                <a:gd name="connsiteX1747" fmla="*/ 709988 w 1920581"/>
                <a:gd name="connsiteY1747" fmla="*/ 245577 h 2791737"/>
                <a:gd name="connsiteX1748" fmla="*/ 712112 w 1920581"/>
                <a:gd name="connsiteY1748" fmla="*/ 217355 h 2791737"/>
                <a:gd name="connsiteX1749" fmla="*/ 707741 w 1920581"/>
                <a:gd name="connsiteY1749" fmla="*/ 221940 h 2791737"/>
                <a:gd name="connsiteX1750" fmla="*/ 706532 w 1920581"/>
                <a:gd name="connsiteY1750" fmla="*/ 230238 h 2791737"/>
                <a:gd name="connsiteX1751" fmla="*/ 703401 w 1920581"/>
                <a:gd name="connsiteY1751" fmla="*/ 213512 h 2791737"/>
                <a:gd name="connsiteX1752" fmla="*/ 705556 w 1920581"/>
                <a:gd name="connsiteY1752" fmla="*/ 189949 h 2791737"/>
                <a:gd name="connsiteX1753" fmla="*/ 705268 w 1920581"/>
                <a:gd name="connsiteY1753" fmla="*/ 181601 h 2791737"/>
                <a:gd name="connsiteX1754" fmla="*/ 704825 w 1920581"/>
                <a:gd name="connsiteY1754" fmla="*/ 168841 h 2791737"/>
                <a:gd name="connsiteX1755" fmla="*/ 700694 w 1920581"/>
                <a:gd name="connsiteY1755" fmla="*/ 153846 h 2791737"/>
                <a:gd name="connsiteX1756" fmla="*/ 693917 w 1920581"/>
                <a:gd name="connsiteY1756" fmla="*/ 144007 h 2791737"/>
                <a:gd name="connsiteX1757" fmla="*/ 684316 w 1920581"/>
                <a:gd name="connsiteY1757" fmla="*/ 142307 h 2791737"/>
                <a:gd name="connsiteX1758" fmla="*/ 676637 w 1920581"/>
                <a:gd name="connsiteY1758" fmla="*/ 133511 h 2791737"/>
                <a:gd name="connsiteX1759" fmla="*/ 635072 w 1920581"/>
                <a:gd name="connsiteY1759" fmla="*/ 113078 h 2791737"/>
                <a:gd name="connsiteX1760" fmla="*/ 632278 w 1920581"/>
                <a:gd name="connsiteY1760" fmla="*/ 112833 h 2791737"/>
                <a:gd name="connsiteX1761" fmla="*/ 618688 w 1920581"/>
                <a:gd name="connsiteY1761" fmla="*/ 111648 h 2791737"/>
                <a:gd name="connsiteX1762" fmla="*/ 596490 w 1920581"/>
                <a:gd name="connsiteY1762" fmla="*/ 113569 h 2791737"/>
                <a:gd name="connsiteX1763" fmla="*/ 569903 w 1920581"/>
                <a:gd name="connsiteY1763" fmla="*/ 108419 h 2791737"/>
                <a:gd name="connsiteX1764" fmla="*/ 540720 w 1920581"/>
                <a:gd name="connsiteY1764" fmla="*/ 108198 h 2791737"/>
                <a:gd name="connsiteX1765" fmla="*/ 518388 w 1920581"/>
                <a:gd name="connsiteY1765" fmla="*/ 95542 h 2791737"/>
                <a:gd name="connsiteX1766" fmla="*/ 493698 w 1920581"/>
                <a:gd name="connsiteY1766" fmla="*/ 77847 h 2791737"/>
                <a:gd name="connsiteX1767" fmla="*/ 479714 w 1920581"/>
                <a:gd name="connsiteY1767" fmla="*/ 76152 h 2791737"/>
                <a:gd name="connsiteX1768" fmla="*/ 464705 w 1920581"/>
                <a:gd name="connsiteY1768" fmla="*/ 67406 h 2791737"/>
                <a:gd name="connsiteX1769" fmla="*/ 450831 w 1920581"/>
                <a:gd name="connsiteY1769" fmla="*/ 67148 h 2791737"/>
                <a:gd name="connsiteX1770" fmla="*/ 443551 w 1920581"/>
                <a:gd name="connsiteY1770" fmla="*/ 55854 h 2791737"/>
                <a:gd name="connsiteX1771" fmla="*/ 435466 w 1920581"/>
                <a:gd name="connsiteY1771" fmla="*/ 21120 h 2791737"/>
                <a:gd name="connsiteX1772" fmla="*/ 427682 w 1920581"/>
                <a:gd name="connsiteY1772" fmla="*/ 5690 h 27917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 ang="0">
                  <a:pos x="connsiteX669" y="connsiteY669"/>
                </a:cxn>
                <a:cxn ang="0">
                  <a:pos x="connsiteX670" y="connsiteY670"/>
                </a:cxn>
                <a:cxn ang="0">
                  <a:pos x="connsiteX671" y="connsiteY671"/>
                </a:cxn>
                <a:cxn ang="0">
                  <a:pos x="connsiteX672" y="connsiteY672"/>
                </a:cxn>
                <a:cxn ang="0">
                  <a:pos x="connsiteX673" y="connsiteY673"/>
                </a:cxn>
                <a:cxn ang="0">
                  <a:pos x="connsiteX674" y="connsiteY674"/>
                </a:cxn>
                <a:cxn ang="0">
                  <a:pos x="connsiteX675" y="connsiteY675"/>
                </a:cxn>
                <a:cxn ang="0">
                  <a:pos x="connsiteX676" y="connsiteY676"/>
                </a:cxn>
                <a:cxn ang="0">
                  <a:pos x="connsiteX677" y="connsiteY677"/>
                </a:cxn>
                <a:cxn ang="0">
                  <a:pos x="connsiteX678" y="connsiteY678"/>
                </a:cxn>
                <a:cxn ang="0">
                  <a:pos x="connsiteX679" y="connsiteY679"/>
                </a:cxn>
                <a:cxn ang="0">
                  <a:pos x="connsiteX680" y="connsiteY680"/>
                </a:cxn>
                <a:cxn ang="0">
                  <a:pos x="connsiteX681" y="connsiteY681"/>
                </a:cxn>
                <a:cxn ang="0">
                  <a:pos x="connsiteX682" y="connsiteY682"/>
                </a:cxn>
                <a:cxn ang="0">
                  <a:pos x="connsiteX683" y="connsiteY683"/>
                </a:cxn>
                <a:cxn ang="0">
                  <a:pos x="connsiteX684" y="connsiteY684"/>
                </a:cxn>
                <a:cxn ang="0">
                  <a:pos x="connsiteX685" y="connsiteY685"/>
                </a:cxn>
                <a:cxn ang="0">
                  <a:pos x="connsiteX686" y="connsiteY686"/>
                </a:cxn>
                <a:cxn ang="0">
                  <a:pos x="connsiteX687" y="connsiteY687"/>
                </a:cxn>
                <a:cxn ang="0">
                  <a:pos x="connsiteX688" y="connsiteY688"/>
                </a:cxn>
                <a:cxn ang="0">
                  <a:pos x="connsiteX689" y="connsiteY689"/>
                </a:cxn>
                <a:cxn ang="0">
                  <a:pos x="connsiteX690" y="connsiteY690"/>
                </a:cxn>
                <a:cxn ang="0">
                  <a:pos x="connsiteX691" y="connsiteY691"/>
                </a:cxn>
                <a:cxn ang="0">
                  <a:pos x="connsiteX692" y="connsiteY692"/>
                </a:cxn>
                <a:cxn ang="0">
                  <a:pos x="connsiteX693" y="connsiteY693"/>
                </a:cxn>
                <a:cxn ang="0">
                  <a:pos x="connsiteX694" y="connsiteY694"/>
                </a:cxn>
                <a:cxn ang="0">
                  <a:pos x="connsiteX695" y="connsiteY695"/>
                </a:cxn>
                <a:cxn ang="0">
                  <a:pos x="connsiteX696" y="connsiteY696"/>
                </a:cxn>
                <a:cxn ang="0">
                  <a:pos x="connsiteX697" y="connsiteY697"/>
                </a:cxn>
                <a:cxn ang="0">
                  <a:pos x="connsiteX698" y="connsiteY698"/>
                </a:cxn>
                <a:cxn ang="0">
                  <a:pos x="connsiteX699" y="connsiteY699"/>
                </a:cxn>
                <a:cxn ang="0">
                  <a:pos x="connsiteX700" y="connsiteY700"/>
                </a:cxn>
                <a:cxn ang="0">
                  <a:pos x="connsiteX701" y="connsiteY701"/>
                </a:cxn>
                <a:cxn ang="0">
                  <a:pos x="connsiteX702" y="connsiteY702"/>
                </a:cxn>
                <a:cxn ang="0">
                  <a:pos x="connsiteX703" y="connsiteY703"/>
                </a:cxn>
                <a:cxn ang="0">
                  <a:pos x="connsiteX704" y="connsiteY704"/>
                </a:cxn>
                <a:cxn ang="0">
                  <a:pos x="connsiteX705" y="connsiteY705"/>
                </a:cxn>
                <a:cxn ang="0">
                  <a:pos x="connsiteX706" y="connsiteY706"/>
                </a:cxn>
                <a:cxn ang="0">
                  <a:pos x="connsiteX707" y="connsiteY707"/>
                </a:cxn>
                <a:cxn ang="0">
                  <a:pos x="connsiteX708" y="connsiteY708"/>
                </a:cxn>
                <a:cxn ang="0">
                  <a:pos x="connsiteX709" y="connsiteY709"/>
                </a:cxn>
                <a:cxn ang="0">
                  <a:pos x="connsiteX710" y="connsiteY710"/>
                </a:cxn>
                <a:cxn ang="0">
                  <a:pos x="connsiteX711" y="connsiteY711"/>
                </a:cxn>
                <a:cxn ang="0">
                  <a:pos x="connsiteX712" y="connsiteY712"/>
                </a:cxn>
                <a:cxn ang="0">
                  <a:pos x="connsiteX713" y="connsiteY713"/>
                </a:cxn>
                <a:cxn ang="0">
                  <a:pos x="connsiteX714" y="connsiteY714"/>
                </a:cxn>
                <a:cxn ang="0">
                  <a:pos x="connsiteX715" y="connsiteY715"/>
                </a:cxn>
                <a:cxn ang="0">
                  <a:pos x="connsiteX716" y="connsiteY716"/>
                </a:cxn>
                <a:cxn ang="0">
                  <a:pos x="connsiteX717" y="connsiteY717"/>
                </a:cxn>
                <a:cxn ang="0">
                  <a:pos x="connsiteX718" y="connsiteY718"/>
                </a:cxn>
                <a:cxn ang="0">
                  <a:pos x="connsiteX719" y="connsiteY719"/>
                </a:cxn>
                <a:cxn ang="0">
                  <a:pos x="connsiteX720" y="connsiteY720"/>
                </a:cxn>
                <a:cxn ang="0">
                  <a:pos x="connsiteX721" y="connsiteY721"/>
                </a:cxn>
                <a:cxn ang="0">
                  <a:pos x="connsiteX722" y="connsiteY722"/>
                </a:cxn>
                <a:cxn ang="0">
                  <a:pos x="connsiteX723" y="connsiteY723"/>
                </a:cxn>
                <a:cxn ang="0">
                  <a:pos x="connsiteX724" y="connsiteY724"/>
                </a:cxn>
                <a:cxn ang="0">
                  <a:pos x="connsiteX725" y="connsiteY725"/>
                </a:cxn>
                <a:cxn ang="0">
                  <a:pos x="connsiteX726" y="connsiteY726"/>
                </a:cxn>
                <a:cxn ang="0">
                  <a:pos x="connsiteX727" y="connsiteY727"/>
                </a:cxn>
                <a:cxn ang="0">
                  <a:pos x="connsiteX728" y="connsiteY728"/>
                </a:cxn>
                <a:cxn ang="0">
                  <a:pos x="connsiteX729" y="connsiteY729"/>
                </a:cxn>
                <a:cxn ang="0">
                  <a:pos x="connsiteX730" y="connsiteY730"/>
                </a:cxn>
                <a:cxn ang="0">
                  <a:pos x="connsiteX731" y="connsiteY731"/>
                </a:cxn>
                <a:cxn ang="0">
                  <a:pos x="connsiteX732" y="connsiteY732"/>
                </a:cxn>
                <a:cxn ang="0">
                  <a:pos x="connsiteX733" y="connsiteY733"/>
                </a:cxn>
                <a:cxn ang="0">
                  <a:pos x="connsiteX734" y="connsiteY734"/>
                </a:cxn>
                <a:cxn ang="0">
                  <a:pos x="connsiteX735" y="connsiteY735"/>
                </a:cxn>
                <a:cxn ang="0">
                  <a:pos x="connsiteX736" y="connsiteY736"/>
                </a:cxn>
                <a:cxn ang="0">
                  <a:pos x="connsiteX737" y="connsiteY737"/>
                </a:cxn>
                <a:cxn ang="0">
                  <a:pos x="connsiteX738" y="connsiteY738"/>
                </a:cxn>
                <a:cxn ang="0">
                  <a:pos x="connsiteX739" y="connsiteY739"/>
                </a:cxn>
                <a:cxn ang="0">
                  <a:pos x="connsiteX740" y="connsiteY740"/>
                </a:cxn>
                <a:cxn ang="0">
                  <a:pos x="connsiteX741" y="connsiteY741"/>
                </a:cxn>
                <a:cxn ang="0">
                  <a:pos x="connsiteX742" y="connsiteY742"/>
                </a:cxn>
                <a:cxn ang="0">
                  <a:pos x="connsiteX743" y="connsiteY743"/>
                </a:cxn>
                <a:cxn ang="0">
                  <a:pos x="connsiteX744" y="connsiteY744"/>
                </a:cxn>
                <a:cxn ang="0">
                  <a:pos x="connsiteX745" y="connsiteY745"/>
                </a:cxn>
                <a:cxn ang="0">
                  <a:pos x="connsiteX746" y="connsiteY746"/>
                </a:cxn>
                <a:cxn ang="0">
                  <a:pos x="connsiteX747" y="connsiteY747"/>
                </a:cxn>
                <a:cxn ang="0">
                  <a:pos x="connsiteX748" y="connsiteY748"/>
                </a:cxn>
                <a:cxn ang="0">
                  <a:pos x="connsiteX749" y="connsiteY749"/>
                </a:cxn>
                <a:cxn ang="0">
                  <a:pos x="connsiteX750" y="connsiteY750"/>
                </a:cxn>
                <a:cxn ang="0">
                  <a:pos x="connsiteX751" y="connsiteY751"/>
                </a:cxn>
                <a:cxn ang="0">
                  <a:pos x="connsiteX752" y="connsiteY752"/>
                </a:cxn>
                <a:cxn ang="0">
                  <a:pos x="connsiteX753" y="connsiteY753"/>
                </a:cxn>
                <a:cxn ang="0">
                  <a:pos x="connsiteX754" y="connsiteY754"/>
                </a:cxn>
                <a:cxn ang="0">
                  <a:pos x="connsiteX755" y="connsiteY755"/>
                </a:cxn>
                <a:cxn ang="0">
                  <a:pos x="connsiteX756" y="connsiteY756"/>
                </a:cxn>
                <a:cxn ang="0">
                  <a:pos x="connsiteX757" y="connsiteY757"/>
                </a:cxn>
                <a:cxn ang="0">
                  <a:pos x="connsiteX758" y="connsiteY758"/>
                </a:cxn>
                <a:cxn ang="0">
                  <a:pos x="connsiteX759" y="connsiteY759"/>
                </a:cxn>
                <a:cxn ang="0">
                  <a:pos x="connsiteX760" y="connsiteY760"/>
                </a:cxn>
                <a:cxn ang="0">
                  <a:pos x="connsiteX761" y="connsiteY761"/>
                </a:cxn>
                <a:cxn ang="0">
                  <a:pos x="connsiteX762" y="connsiteY762"/>
                </a:cxn>
                <a:cxn ang="0">
                  <a:pos x="connsiteX763" y="connsiteY763"/>
                </a:cxn>
                <a:cxn ang="0">
                  <a:pos x="connsiteX764" y="connsiteY764"/>
                </a:cxn>
                <a:cxn ang="0">
                  <a:pos x="connsiteX765" y="connsiteY765"/>
                </a:cxn>
                <a:cxn ang="0">
                  <a:pos x="connsiteX766" y="connsiteY766"/>
                </a:cxn>
                <a:cxn ang="0">
                  <a:pos x="connsiteX767" y="connsiteY767"/>
                </a:cxn>
                <a:cxn ang="0">
                  <a:pos x="connsiteX768" y="connsiteY768"/>
                </a:cxn>
                <a:cxn ang="0">
                  <a:pos x="connsiteX769" y="connsiteY769"/>
                </a:cxn>
                <a:cxn ang="0">
                  <a:pos x="connsiteX770" y="connsiteY770"/>
                </a:cxn>
                <a:cxn ang="0">
                  <a:pos x="connsiteX771" y="connsiteY771"/>
                </a:cxn>
                <a:cxn ang="0">
                  <a:pos x="connsiteX772" y="connsiteY772"/>
                </a:cxn>
                <a:cxn ang="0">
                  <a:pos x="connsiteX773" y="connsiteY773"/>
                </a:cxn>
                <a:cxn ang="0">
                  <a:pos x="connsiteX774" y="connsiteY774"/>
                </a:cxn>
                <a:cxn ang="0">
                  <a:pos x="connsiteX775" y="connsiteY775"/>
                </a:cxn>
                <a:cxn ang="0">
                  <a:pos x="connsiteX776" y="connsiteY776"/>
                </a:cxn>
                <a:cxn ang="0">
                  <a:pos x="connsiteX777" y="connsiteY777"/>
                </a:cxn>
                <a:cxn ang="0">
                  <a:pos x="connsiteX778" y="connsiteY778"/>
                </a:cxn>
                <a:cxn ang="0">
                  <a:pos x="connsiteX779" y="connsiteY779"/>
                </a:cxn>
                <a:cxn ang="0">
                  <a:pos x="connsiteX780" y="connsiteY780"/>
                </a:cxn>
                <a:cxn ang="0">
                  <a:pos x="connsiteX781" y="connsiteY781"/>
                </a:cxn>
                <a:cxn ang="0">
                  <a:pos x="connsiteX782" y="connsiteY782"/>
                </a:cxn>
                <a:cxn ang="0">
                  <a:pos x="connsiteX783" y="connsiteY783"/>
                </a:cxn>
                <a:cxn ang="0">
                  <a:pos x="connsiteX784" y="connsiteY784"/>
                </a:cxn>
                <a:cxn ang="0">
                  <a:pos x="connsiteX785" y="connsiteY785"/>
                </a:cxn>
                <a:cxn ang="0">
                  <a:pos x="connsiteX786" y="connsiteY786"/>
                </a:cxn>
                <a:cxn ang="0">
                  <a:pos x="connsiteX787" y="connsiteY787"/>
                </a:cxn>
                <a:cxn ang="0">
                  <a:pos x="connsiteX788" y="connsiteY788"/>
                </a:cxn>
                <a:cxn ang="0">
                  <a:pos x="connsiteX789" y="connsiteY789"/>
                </a:cxn>
                <a:cxn ang="0">
                  <a:pos x="connsiteX790" y="connsiteY790"/>
                </a:cxn>
                <a:cxn ang="0">
                  <a:pos x="connsiteX791" y="connsiteY791"/>
                </a:cxn>
                <a:cxn ang="0">
                  <a:pos x="connsiteX792" y="connsiteY792"/>
                </a:cxn>
                <a:cxn ang="0">
                  <a:pos x="connsiteX793" y="connsiteY793"/>
                </a:cxn>
                <a:cxn ang="0">
                  <a:pos x="connsiteX794" y="connsiteY794"/>
                </a:cxn>
                <a:cxn ang="0">
                  <a:pos x="connsiteX795" y="connsiteY795"/>
                </a:cxn>
                <a:cxn ang="0">
                  <a:pos x="connsiteX796" y="connsiteY796"/>
                </a:cxn>
                <a:cxn ang="0">
                  <a:pos x="connsiteX797" y="connsiteY797"/>
                </a:cxn>
                <a:cxn ang="0">
                  <a:pos x="connsiteX798" y="connsiteY798"/>
                </a:cxn>
                <a:cxn ang="0">
                  <a:pos x="connsiteX799" y="connsiteY799"/>
                </a:cxn>
                <a:cxn ang="0">
                  <a:pos x="connsiteX800" y="connsiteY800"/>
                </a:cxn>
                <a:cxn ang="0">
                  <a:pos x="connsiteX801" y="connsiteY801"/>
                </a:cxn>
                <a:cxn ang="0">
                  <a:pos x="connsiteX802" y="connsiteY802"/>
                </a:cxn>
                <a:cxn ang="0">
                  <a:pos x="connsiteX803" y="connsiteY803"/>
                </a:cxn>
                <a:cxn ang="0">
                  <a:pos x="connsiteX804" y="connsiteY804"/>
                </a:cxn>
                <a:cxn ang="0">
                  <a:pos x="connsiteX805" y="connsiteY805"/>
                </a:cxn>
                <a:cxn ang="0">
                  <a:pos x="connsiteX806" y="connsiteY806"/>
                </a:cxn>
                <a:cxn ang="0">
                  <a:pos x="connsiteX807" y="connsiteY807"/>
                </a:cxn>
                <a:cxn ang="0">
                  <a:pos x="connsiteX808" y="connsiteY808"/>
                </a:cxn>
                <a:cxn ang="0">
                  <a:pos x="connsiteX809" y="connsiteY809"/>
                </a:cxn>
                <a:cxn ang="0">
                  <a:pos x="connsiteX810" y="connsiteY810"/>
                </a:cxn>
                <a:cxn ang="0">
                  <a:pos x="connsiteX811" y="connsiteY811"/>
                </a:cxn>
                <a:cxn ang="0">
                  <a:pos x="connsiteX812" y="connsiteY812"/>
                </a:cxn>
                <a:cxn ang="0">
                  <a:pos x="connsiteX813" y="connsiteY813"/>
                </a:cxn>
                <a:cxn ang="0">
                  <a:pos x="connsiteX814" y="connsiteY814"/>
                </a:cxn>
                <a:cxn ang="0">
                  <a:pos x="connsiteX815" y="connsiteY815"/>
                </a:cxn>
                <a:cxn ang="0">
                  <a:pos x="connsiteX816" y="connsiteY816"/>
                </a:cxn>
                <a:cxn ang="0">
                  <a:pos x="connsiteX817" y="connsiteY817"/>
                </a:cxn>
                <a:cxn ang="0">
                  <a:pos x="connsiteX818" y="connsiteY818"/>
                </a:cxn>
                <a:cxn ang="0">
                  <a:pos x="connsiteX819" y="connsiteY819"/>
                </a:cxn>
                <a:cxn ang="0">
                  <a:pos x="connsiteX820" y="connsiteY820"/>
                </a:cxn>
                <a:cxn ang="0">
                  <a:pos x="connsiteX821" y="connsiteY821"/>
                </a:cxn>
                <a:cxn ang="0">
                  <a:pos x="connsiteX822" y="connsiteY822"/>
                </a:cxn>
                <a:cxn ang="0">
                  <a:pos x="connsiteX823" y="connsiteY823"/>
                </a:cxn>
                <a:cxn ang="0">
                  <a:pos x="connsiteX824" y="connsiteY824"/>
                </a:cxn>
                <a:cxn ang="0">
                  <a:pos x="connsiteX825" y="connsiteY825"/>
                </a:cxn>
                <a:cxn ang="0">
                  <a:pos x="connsiteX826" y="connsiteY826"/>
                </a:cxn>
                <a:cxn ang="0">
                  <a:pos x="connsiteX827" y="connsiteY827"/>
                </a:cxn>
                <a:cxn ang="0">
                  <a:pos x="connsiteX828" y="connsiteY828"/>
                </a:cxn>
                <a:cxn ang="0">
                  <a:pos x="connsiteX829" y="connsiteY829"/>
                </a:cxn>
                <a:cxn ang="0">
                  <a:pos x="connsiteX830" y="connsiteY830"/>
                </a:cxn>
                <a:cxn ang="0">
                  <a:pos x="connsiteX831" y="connsiteY831"/>
                </a:cxn>
                <a:cxn ang="0">
                  <a:pos x="connsiteX832" y="connsiteY832"/>
                </a:cxn>
                <a:cxn ang="0">
                  <a:pos x="connsiteX833" y="connsiteY833"/>
                </a:cxn>
                <a:cxn ang="0">
                  <a:pos x="connsiteX834" y="connsiteY834"/>
                </a:cxn>
                <a:cxn ang="0">
                  <a:pos x="connsiteX835" y="connsiteY835"/>
                </a:cxn>
                <a:cxn ang="0">
                  <a:pos x="connsiteX836" y="connsiteY836"/>
                </a:cxn>
                <a:cxn ang="0">
                  <a:pos x="connsiteX837" y="connsiteY837"/>
                </a:cxn>
                <a:cxn ang="0">
                  <a:pos x="connsiteX838" y="connsiteY838"/>
                </a:cxn>
                <a:cxn ang="0">
                  <a:pos x="connsiteX839" y="connsiteY839"/>
                </a:cxn>
                <a:cxn ang="0">
                  <a:pos x="connsiteX840" y="connsiteY840"/>
                </a:cxn>
                <a:cxn ang="0">
                  <a:pos x="connsiteX841" y="connsiteY841"/>
                </a:cxn>
                <a:cxn ang="0">
                  <a:pos x="connsiteX842" y="connsiteY842"/>
                </a:cxn>
                <a:cxn ang="0">
                  <a:pos x="connsiteX843" y="connsiteY843"/>
                </a:cxn>
                <a:cxn ang="0">
                  <a:pos x="connsiteX844" y="connsiteY844"/>
                </a:cxn>
                <a:cxn ang="0">
                  <a:pos x="connsiteX845" y="connsiteY845"/>
                </a:cxn>
                <a:cxn ang="0">
                  <a:pos x="connsiteX846" y="connsiteY846"/>
                </a:cxn>
                <a:cxn ang="0">
                  <a:pos x="connsiteX847" y="connsiteY847"/>
                </a:cxn>
                <a:cxn ang="0">
                  <a:pos x="connsiteX848" y="connsiteY848"/>
                </a:cxn>
                <a:cxn ang="0">
                  <a:pos x="connsiteX849" y="connsiteY849"/>
                </a:cxn>
                <a:cxn ang="0">
                  <a:pos x="connsiteX850" y="connsiteY850"/>
                </a:cxn>
                <a:cxn ang="0">
                  <a:pos x="connsiteX851" y="connsiteY851"/>
                </a:cxn>
                <a:cxn ang="0">
                  <a:pos x="connsiteX852" y="connsiteY852"/>
                </a:cxn>
                <a:cxn ang="0">
                  <a:pos x="connsiteX853" y="connsiteY853"/>
                </a:cxn>
                <a:cxn ang="0">
                  <a:pos x="connsiteX854" y="connsiteY854"/>
                </a:cxn>
                <a:cxn ang="0">
                  <a:pos x="connsiteX855" y="connsiteY855"/>
                </a:cxn>
                <a:cxn ang="0">
                  <a:pos x="connsiteX856" y="connsiteY856"/>
                </a:cxn>
                <a:cxn ang="0">
                  <a:pos x="connsiteX857" y="connsiteY857"/>
                </a:cxn>
                <a:cxn ang="0">
                  <a:pos x="connsiteX858" y="connsiteY858"/>
                </a:cxn>
                <a:cxn ang="0">
                  <a:pos x="connsiteX859" y="connsiteY859"/>
                </a:cxn>
                <a:cxn ang="0">
                  <a:pos x="connsiteX860" y="connsiteY860"/>
                </a:cxn>
                <a:cxn ang="0">
                  <a:pos x="connsiteX861" y="connsiteY861"/>
                </a:cxn>
                <a:cxn ang="0">
                  <a:pos x="connsiteX862" y="connsiteY862"/>
                </a:cxn>
                <a:cxn ang="0">
                  <a:pos x="connsiteX863" y="connsiteY863"/>
                </a:cxn>
                <a:cxn ang="0">
                  <a:pos x="connsiteX864" y="connsiteY864"/>
                </a:cxn>
                <a:cxn ang="0">
                  <a:pos x="connsiteX865" y="connsiteY865"/>
                </a:cxn>
                <a:cxn ang="0">
                  <a:pos x="connsiteX866" y="connsiteY866"/>
                </a:cxn>
                <a:cxn ang="0">
                  <a:pos x="connsiteX867" y="connsiteY867"/>
                </a:cxn>
                <a:cxn ang="0">
                  <a:pos x="connsiteX868" y="connsiteY868"/>
                </a:cxn>
                <a:cxn ang="0">
                  <a:pos x="connsiteX869" y="connsiteY869"/>
                </a:cxn>
                <a:cxn ang="0">
                  <a:pos x="connsiteX870" y="connsiteY870"/>
                </a:cxn>
                <a:cxn ang="0">
                  <a:pos x="connsiteX871" y="connsiteY871"/>
                </a:cxn>
                <a:cxn ang="0">
                  <a:pos x="connsiteX872" y="connsiteY872"/>
                </a:cxn>
                <a:cxn ang="0">
                  <a:pos x="connsiteX873" y="connsiteY873"/>
                </a:cxn>
                <a:cxn ang="0">
                  <a:pos x="connsiteX874" y="connsiteY874"/>
                </a:cxn>
                <a:cxn ang="0">
                  <a:pos x="connsiteX875" y="connsiteY875"/>
                </a:cxn>
                <a:cxn ang="0">
                  <a:pos x="connsiteX876" y="connsiteY876"/>
                </a:cxn>
                <a:cxn ang="0">
                  <a:pos x="connsiteX877" y="connsiteY877"/>
                </a:cxn>
                <a:cxn ang="0">
                  <a:pos x="connsiteX878" y="connsiteY878"/>
                </a:cxn>
                <a:cxn ang="0">
                  <a:pos x="connsiteX879" y="connsiteY879"/>
                </a:cxn>
                <a:cxn ang="0">
                  <a:pos x="connsiteX880" y="connsiteY880"/>
                </a:cxn>
                <a:cxn ang="0">
                  <a:pos x="connsiteX881" y="connsiteY881"/>
                </a:cxn>
                <a:cxn ang="0">
                  <a:pos x="connsiteX882" y="connsiteY882"/>
                </a:cxn>
                <a:cxn ang="0">
                  <a:pos x="connsiteX883" y="connsiteY883"/>
                </a:cxn>
                <a:cxn ang="0">
                  <a:pos x="connsiteX884" y="connsiteY884"/>
                </a:cxn>
                <a:cxn ang="0">
                  <a:pos x="connsiteX885" y="connsiteY885"/>
                </a:cxn>
                <a:cxn ang="0">
                  <a:pos x="connsiteX886" y="connsiteY886"/>
                </a:cxn>
                <a:cxn ang="0">
                  <a:pos x="connsiteX887" y="connsiteY887"/>
                </a:cxn>
                <a:cxn ang="0">
                  <a:pos x="connsiteX888" y="connsiteY888"/>
                </a:cxn>
                <a:cxn ang="0">
                  <a:pos x="connsiteX889" y="connsiteY889"/>
                </a:cxn>
                <a:cxn ang="0">
                  <a:pos x="connsiteX890" y="connsiteY890"/>
                </a:cxn>
                <a:cxn ang="0">
                  <a:pos x="connsiteX891" y="connsiteY891"/>
                </a:cxn>
                <a:cxn ang="0">
                  <a:pos x="connsiteX892" y="connsiteY892"/>
                </a:cxn>
                <a:cxn ang="0">
                  <a:pos x="connsiteX893" y="connsiteY893"/>
                </a:cxn>
                <a:cxn ang="0">
                  <a:pos x="connsiteX894" y="connsiteY894"/>
                </a:cxn>
                <a:cxn ang="0">
                  <a:pos x="connsiteX895" y="connsiteY895"/>
                </a:cxn>
                <a:cxn ang="0">
                  <a:pos x="connsiteX896" y="connsiteY896"/>
                </a:cxn>
                <a:cxn ang="0">
                  <a:pos x="connsiteX897" y="connsiteY897"/>
                </a:cxn>
                <a:cxn ang="0">
                  <a:pos x="connsiteX898" y="connsiteY898"/>
                </a:cxn>
                <a:cxn ang="0">
                  <a:pos x="connsiteX899" y="connsiteY899"/>
                </a:cxn>
                <a:cxn ang="0">
                  <a:pos x="connsiteX900" y="connsiteY900"/>
                </a:cxn>
                <a:cxn ang="0">
                  <a:pos x="connsiteX901" y="connsiteY901"/>
                </a:cxn>
                <a:cxn ang="0">
                  <a:pos x="connsiteX902" y="connsiteY902"/>
                </a:cxn>
                <a:cxn ang="0">
                  <a:pos x="connsiteX903" y="connsiteY903"/>
                </a:cxn>
                <a:cxn ang="0">
                  <a:pos x="connsiteX904" y="connsiteY904"/>
                </a:cxn>
                <a:cxn ang="0">
                  <a:pos x="connsiteX905" y="connsiteY905"/>
                </a:cxn>
                <a:cxn ang="0">
                  <a:pos x="connsiteX906" y="connsiteY906"/>
                </a:cxn>
                <a:cxn ang="0">
                  <a:pos x="connsiteX907" y="connsiteY907"/>
                </a:cxn>
                <a:cxn ang="0">
                  <a:pos x="connsiteX908" y="connsiteY908"/>
                </a:cxn>
                <a:cxn ang="0">
                  <a:pos x="connsiteX909" y="connsiteY909"/>
                </a:cxn>
                <a:cxn ang="0">
                  <a:pos x="connsiteX910" y="connsiteY910"/>
                </a:cxn>
                <a:cxn ang="0">
                  <a:pos x="connsiteX911" y="connsiteY911"/>
                </a:cxn>
                <a:cxn ang="0">
                  <a:pos x="connsiteX912" y="connsiteY912"/>
                </a:cxn>
                <a:cxn ang="0">
                  <a:pos x="connsiteX913" y="connsiteY913"/>
                </a:cxn>
                <a:cxn ang="0">
                  <a:pos x="connsiteX914" y="connsiteY914"/>
                </a:cxn>
                <a:cxn ang="0">
                  <a:pos x="connsiteX915" y="connsiteY915"/>
                </a:cxn>
                <a:cxn ang="0">
                  <a:pos x="connsiteX916" y="connsiteY916"/>
                </a:cxn>
                <a:cxn ang="0">
                  <a:pos x="connsiteX917" y="connsiteY917"/>
                </a:cxn>
                <a:cxn ang="0">
                  <a:pos x="connsiteX918" y="connsiteY918"/>
                </a:cxn>
                <a:cxn ang="0">
                  <a:pos x="connsiteX919" y="connsiteY919"/>
                </a:cxn>
                <a:cxn ang="0">
                  <a:pos x="connsiteX920" y="connsiteY920"/>
                </a:cxn>
                <a:cxn ang="0">
                  <a:pos x="connsiteX921" y="connsiteY921"/>
                </a:cxn>
                <a:cxn ang="0">
                  <a:pos x="connsiteX922" y="connsiteY922"/>
                </a:cxn>
                <a:cxn ang="0">
                  <a:pos x="connsiteX923" y="connsiteY923"/>
                </a:cxn>
                <a:cxn ang="0">
                  <a:pos x="connsiteX924" y="connsiteY924"/>
                </a:cxn>
                <a:cxn ang="0">
                  <a:pos x="connsiteX925" y="connsiteY925"/>
                </a:cxn>
                <a:cxn ang="0">
                  <a:pos x="connsiteX926" y="connsiteY926"/>
                </a:cxn>
                <a:cxn ang="0">
                  <a:pos x="connsiteX927" y="connsiteY927"/>
                </a:cxn>
                <a:cxn ang="0">
                  <a:pos x="connsiteX928" y="connsiteY928"/>
                </a:cxn>
                <a:cxn ang="0">
                  <a:pos x="connsiteX929" y="connsiteY929"/>
                </a:cxn>
                <a:cxn ang="0">
                  <a:pos x="connsiteX930" y="connsiteY930"/>
                </a:cxn>
                <a:cxn ang="0">
                  <a:pos x="connsiteX931" y="connsiteY931"/>
                </a:cxn>
                <a:cxn ang="0">
                  <a:pos x="connsiteX932" y="connsiteY932"/>
                </a:cxn>
                <a:cxn ang="0">
                  <a:pos x="connsiteX933" y="connsiteY933"/>
                </a:cxn>
                <a:cxn ang="0">
                  <a:pos x="connsiteX934" y="connsiteY934"/>
                </a:cxn>
                <a:cxn ang="0">
                  <a:pos x="connsiteX935" y="connsiteY935"/>
                </a:cxn>
                <a:cxn ang="0">
                  <a:pos x="connsiteX936" y="connsiteY936"/>
                </a:cxn>
                <a:cxn ang="0">
                  <a:pos x="connsiteX937" y="connsiteY937"/>
                </a:cxn>
                <a:cxn ang="0">
                  <a:pos x="connsiteX938" y="connsiteY938"/>
                </a:cxn>
                <a:cxn ang="0">
                  <a:pos x="connsiteX939" y="connsiteY939"/>
                </a:cxn>
                <a:cxn ang="0">
                  <a:pos x="connsiteX940" y="connsiteY940"/>
                </a:cxn>
                <a:cxn ang="0">
                  <a:pos x="connsiteX941" y="connsiteY941"/>
                </a:cxn>
                <a:cxn ang="0">
                  <a:pos x="connsiteX942" y="connsiteY942"/>
                </a:cxn>
                <a:cxn ang="0">
                  <a:pos x="connsiteX943" y="connsiteY943"/>
                </a:cxn>
                <a:cxn ang="0">
                  <a:pos x="connsiteX944" y="connsiteY944"/>
                </a:cxn>
                <a:cxn ang="0">
                  <a:pos x="connsiteX945" y="connsiteY945"/>
                </a:cxn>
                <a:cxn ang="0">
                  <a:pos x="connsiteX946" y="connsiteY946"/>
                </a:cxn>
                <a:cxn ang="0">
                  <a:pos x="connsiteX947" y="connsiteY947"/>
                </a:cxn>
                <a:cxn ang="0">
                  <a:pos x="connsiteX948" y="connsiteY948"/>
                </a:cxn>
                <a:cxn ang="0">
                  <a:pos x="connsiteX949" y="connsiteY949"/>
                </a:cxn>
                <a:cxn ang="0">
                  <a:pos x="connsiteX950" y="connsiteY950"/>
                </a:cxn>
                <a:cxn ang="0">
                  <a:pos x="connsiteX951" y="connsiteY951"/>
                </a:cxn>
                <a:cxn ang="0">
                  <a:pos x="connsiteX952" y="connsiteY952"/>
                </a:cxn>
                <a:cxn ang="0">
                  <a:pos x="connsiteX953" y="connsiteY953"/>
                </a:cxn>
                <a:cxn ang="0">
                  <a:pos x="connsiteX954" y="connsiteY954"/>
                </a:cxn>
                <a:cxn ang="0">
                  <a:pos x="connsiteX955" y="connsiteY955"/>
                </a:cxn>
                <a:cxn ang="0">
                  <a:pos x="connsiteX956" y="connsiteY956"/>
                </a:cxn>
                <a:cxn ang="0">
                  <a:pos x="connsiteX957" y="connsiteY957"/>
                </a:cxn>
                <a:cxn ang="0">
                  <a:pos x="connsiteX958" y="connsiteY958"/>
                </a:cxn>
                <a:cxn ang="0">
                  <a:pos x="connsiteX959" y="connsiteY959"/>
                </a:cxn>
                <a:cxn ang="0">
                  <a:pos x="connsiteX960" y="connsiteY960"/>
                </a:cxn>
                <a:cxn ang="0">
                  <a:pos x="connsiteX961" y="connsiteY961"/>
                </a:cxn>
                <a:cxn ang="0">
                  <a:pos x="connsiteX962" y="connsiteY962"/>
                </a:cxn>
                <a:cxn ang="0">
                  <a:pos x="connsiteX963" y="connsiteY963"/>
                </a:cxn>
                <a:cxn ang="0">
                  <a:pos x="connsiteX964" y="connsiteY964"/>
                </a:cxn>
                <a:cxn ang="0">
                  <a:pos x="connsiteX965" y="connsiteY965"/>
                </a:cxn>
                <a:cxn ang="0">
                  <a:pos x="connsiteX966" y="connsiteY966"/>
                </a:cxn>
                <a:cxn ang="0">
                  <a:pos x="connsiteX967" y="connsiteY967"/>
                </a:cxn>
                <a:cxn ang="0">
                  <a:pos x="connsiteX968" y="connsiteY968"/>
                </a:cxn>
                <a:cxn ang="0">
                  <a:pos x="connsiteX969" y="connsiteY969"/>
                </a:cxn>
                <a:cxn ang="0">
                  <a:pos x="connsiteX970" y="connsiteY970"/>
                </a:cxn>
                <a:cxn ang="0">
                  <a:pos x="connsiteX971" y="connsiteY971"/>
                </a:cxn>
                <a:cxn ang="0">
                  <a:pos x="connsiteX972" y="connsiteY972"/>
                </a:cxn>
                <a:cxn ang="0">
                  <a:pos x="connsiteX973" y="connsiteY973"/>
                </a:cxn>
                <a:cxn ang="0">
                  <a:pos x="connsiteX974" y="connsiteY974"/>
                </a:cxn>
                <a:cxn ang="0">
                  <a:pos x="connsiteX975" y="connsiteY975"/>
                </a:cxn>
                <a:cxn ang="0">
                  <a:pos x="connsiteX976" y="connsiteY976"/>
                </a:cxn>
                <a:cxn ang="0">
                  <a:pos x="connsiteX977" y="connsiteY977"/>
                </a:cxn>
                <a:cxn ang="0">
                  <a:pos x="connsiteX978" y="connsiteY978"/>
                </a:cxn>
                <a:cxn ang="0">
                  <a:pos x="connsiteX979" y="connsiteY979"/>
                </a:cxn>
                <a:cxn ang="0">
                  <a:pos x="connsiteX980" y="connsiteY980"/>
                </a:cxn>
                <a:cxn ang="0">
                  <a:pos x="connsiteX981" y="connsiteY981"/>
                </a:cxn>
                <a:cxn ang="0">
                  <a:pos x="connsiteX982" y="connsiteY982"/>
                </a:cxn>
                <a:cxn ang="0">
                  <a:pos x="connsiteX983" y="connsiteY983"/>
                </a:cxn>
                <a:cxn ang="0">
                  <a:pos x="connsiteX984" y="connsiteY984"/>
                </a:cxn>
                <a:cxn ang="0">
                  <a:pos x="connsiteX985" y="connsiteY985"/>
                </a:cxn>
                <a:cxn ang="0">
                  <a:pos x="connsiteX986" y="connsiteY986"/>
                </a:cxn>
                <a:cxn ang="0">
                  <a:pos x="connsiteX987" y="connsiteY987"/>
                </a:cxn>
                <a:cxn ang="0">
                  <a:pos x="connsiteX988" y="connsiteY988"/>
                </a:cxn>
                <a:cxn ang="0">
                  <a:pos x="connsiteX989" y="connsiteY989"/>
                </a:cxn>
                <a:cxn ang="0">
                  <a:pos x="connsiteX990" y="connsiteY990"/>
                </a:cxn>
                <a:cxn ang="0">
                  <a:pos x="connsiteX991" y="connsiteY991"/>
                </a:cxn>
                <a:cxn ang="0">
                  <a:pos x="connsiteX992" y="connsiteY992"/>
                </a:cxn>
                <a:cxn ang="0">
                  <a:pos x="connsiteX993" y="connsiteY993"/>
                </a:cxn>
                <a:cxn ang="0">
                  <a:pos x="connsiteX994" y="connsiteY994"/>
                </a:cxn>
                <a:cxn ang="0">
                  <a:pos x="connsiteX995" y="connsiteY995"/>
                </a:cxn>
                <a:cxn ang="0">
                  <a:pos x="connsiteX996" y="connsiteY996"/>
                </a:cxn>
                <a:cxn ang="0">
                  <a:pos x="connsiteX997" y="connsiteY997"/>
                </a:cxn>
                <a:cxn ang="0">
                  <a:pos x="connsiteX998" y="connsiteY998"/>
                </a:cxn>
                <a:cxn ang="0">
                  <a:pos x="connsiteX999" y="connsiteY999"/>
                </a:cxn>
                <a:cxn ang="0">
                  <a:pos x="connsiteX1000" y="connsiteY1000"/>
                </a:cxn>
                <a:cxn ang="0">
                  <a:pos x="connsiteX1001" y="connsiteY1001"/>
                </a:cxn>
                <a:cxn ang="0">
                  <a:pos x="connsiteX1002" y="connsiteY1002"/>
                </a:cxn>
                <a:cxn ang="0">
                  <a:pos x="connsiteX1003" y="connsiteY1003"/>
                </a:cxn>
                <a:cxn ang="0">
                  <a:pos x="connsiteX1004" y="connsiteY1004"/>
                </a:cxn>
                <a:cxn ang="0">
                  <a:pos x="connsiteX1005" y="connsiteY1005"/>
                </a:cxn>
                <a:cxn ang="0">
                  <a:pos x="connsiteX1006" y="connsiteY1006"/>
                </a:cxn>
                <a:cxn ang="0">
                  <a:pos x="connsiteX1007" y="connsiteY1007"/>
                </a:cxn>
                <a:cxn ang="0">
                  <a:pos x="connsiteX1008" y="connsiteY1008"/>
                </a:cxn>
                <a:cxn ang="0">
                  <a:pos x="connsiteX1009" y="connsiteY1009"/>
                </a:cxn>
                <a:cxn ang="0">
                  <a:pos x="connsiteX1010" y="connsiteY1010"/>
                </a:cxn>
                <a:cxn ang="0">
                  <a:pos x="connsiteX1011" y="connsiteY1011"/>
                </a:cxn>
                <a:cxn ang="0">
                  <a:pos x="connsiteX1012" y="connsiteY1012"/>
                </a:cxn>
                <a:cxn ang="0">
                  <a:pos x="connsiteX1013" y="connsiteY1013"/>
                </a:cxn>
                <a:cxn ang="0">
                  <a:pos x="connsiteX1014" y="connsiteY1014"/>
                </a:cxn>
                <a:cxn ang="0">
                  <a:pos x="connsiteX1015" y="connsiteY1015"/>
                </a:cxn>
                <a:cxn ang="0">
                  <a:pos x="connsiteX1016" y="connsiteY1016"/>
                </a:cxn>
                <a:cxn ang="0">
                  <a:pos x="connsiteX1017" y="connsiteY1017"/>
                </a:cxn>
                <a:cxn ang="0">
                  <a:pos x="connsiteX1018" y="connsiteY1018"/>
                </a:cxn>
                <a:cxn ang="0">
                  <a:pos x="connsiteX1019" y="connsiteY1019"/>
                </a:cxn>
                <a:cxn ang="0">
                  <a:pos x="connsiteX1020" y="connsiteY1020"/>
                </a:cxn>
                <a:cxn ang="0">
                  <a:pos x="connsiteX1021" y="connsiteY1021"/>
                </a:cxn>
                <a:cxn ang="0">
                  <a:pos x="connsiteX1022" y="connsiteY1022"/>
                </a:cxn>
                <a:cxn ang="0">
                  <a:pos x="connsiteX1023" y="connsiteY1023"/>
                </a:cxn>
                <a:cxn ang="0">
                  <a:pos x="connsiteX1024" y="connsiteY1024"/>
                </a:cxn>
                <a:cxn ang="0">
                  <a:pos x="connsiteX1025" y="connsiteY1025"/>
                </a:cxn>
                <a:cxn ang="0">
                  <a:pos x="connsiteX1026" y="connsiteY1026"/>
                </a:cxn>
                <a:cxn ang="0">
                  <a:pos x="connsiteX1027" y="connsiteY1027"/>
                </a:cxn>
                <a:cxn ang="0">
                  <a:pos x="connsiteX1028" y="connsiteY1028"/>
                </a:cxn>
                <a:cxn ang="0">
                  <a:pos x="connsiteX1029" y="connsiteY1029"/>
                </a:cxn>
                <a:cxn ang="0">
                  <a:pos x="connsiteX1030" y="connsiteY1030"/>
                </a:cxn>
                <a:cxn ang="0">
                  <a:pos x="connsiteX1031" y="connsiteY1031"/>
                </a:cxn>
                <a:cxn ang="0">
                  <a:pos x="connsiteX1032" y="connsiteY1032"/>
                </a:cxn>
                <a:cxn ang="0">
                  <a:pos x="connsiteX1033" y="connsiteY1033"/>
                </a:cxn>
                <a:cxn ang="0">
                  <a:pos x="connsiteX1034" y="connsiteY1034"/>
                </a:cxn>
                <a:cxn ang="0">
                  <a:pos x="connsiteX1035" y="connsiteY1035"/>
                </a:cxn>
                <a:cxn ang="0">
                  <a:pos x="connsiteX1036" y="connsiteY1036"/>
                </a:cxn>
                <a:cxn ang="0">
                  <a:pos x="connsiteX1037" y="connsiteY1037"/>
                </a:cxn>
                <a:cxn ang="0">
                  <a:pos x="connsiteX1038" y="connsiteY1038"/>
                </a:cxn>
                <a:cxn ang="0">
                  <a:pos x="connsiteX1039" y="connsiteY1039"/>
                </a:cxn>
                <a:cxn ang="0">
                  <a:pos x="connsiteX1040" y="connsiteY1040"/>
                </a:cxn>
                <a:cxn ang="0">
                  <a:pos x="connsiteX1041" y="connsiteY1041"/>
                </a:cxn>
                <a:cxn ang="0">
                  <a:pos x="connsiteX1042" y="connsiteY1042"/>
                </a:cxn>
                <a:cxn ang="0">
                  <a:pos x="connsiteX1043" y="connsiteY1043"/>
                </a:cxn>
                <a:cxn ang="0">
                  <a:pos x="connsiteX1044" y="connsiteY1044"/>
                </a:cxn>
                <a:cxn ang="0">
                  <a:pos x="connsiteX1045" y="connsiteY1045"/>
                </a:cxn>
                <a:cxn ang="0">
                  <a:pos x="connsiteX1046" y="connsiteY1046"/>
                </a:cxn>
                <a:cxn ang="0">
                  <a:pos x="connsiteX1047" y="connsiteY1047"/>
                </a:cxn>
                <a:cxn ang="0">
                  <a:pos x="connsiteX1048" y="connsiteY1048"/>
                </a:cxn>
                <a:cxn ang="0">
                  <a:pos x="connsiteX1049" y="connsiteY1049"/>
                </a:cxn>
                <a:cxn ang="0">
                  <a:pos x="connsiteX1050" y="connsiteY1050"/>
                </a:cxn>
                <a:cxn ang="0">
                  <a:pos x="connsiteX1051" y="connsiteY1051"/>
                </a:cxn>
                <a:cxn ang="0">
                  <a:pos x="connsiteX1052" y="connsiteY1052"/>
                </a:cxn>
                <a:cxn ang="0">
                  <a:pos x="connsiteX1053" y="connsiteY1053"/>
                </a:cxn>
                <a:cxn ang="0">
                  <a:pos x="connsiteX1054" y="connsiteY1054"/>
                </a:cxn>
                <a:cxn ang="0">
                  <a:pos x="connsiteX1055" y="connsiteY1055"/>
                </a:cxn>
                <a:cxn ang="0">
                  <a:pos x="connsiteX1056" y="connsiteY1056"/>
                </a:cxn>
                <a:cxn ang="0">
                  <a:pos x="connsiteX1057" y="connsiteY1057"/>
                </a:cxn>
                <a:cxn ang="0">
                  <a:pos x="connsiteX1058" y="connsiteY1058"/>
                </a:cxn>
                <a:cxn ang="0">
                  <a:pos x="connsiteX1059" y="connsiteY1059"/>
                </a:cxn>
                <a:cxn ang="0">
                  <a:pos x="connsiteX1060" y="connsiteY1060"/>
                </a:cxn>
                <a:cxn ang="0">
                  <a:pos x="connsiteX1061" y="connsiteY1061"/>
                </a:cxn>
                <a:cxn ang="0">
                  <a:pos x="connsiteX1062" y="connsiteY1062"/>
                </a:cxn>
                <a:cxn ang="0">
                  <a:pos x="connsiteX1063" y="connsiteY1063"/>
                </a:cxn>
                <a:cxn ang="0">
                  <a:pos x="connsiteX1064" y="connsiteY1064"/>
                </a:cxn>
                <a:cxn ang="0">
                  <a:pos x="connsiteX1065" y="connsiteY1065"/>
                </a:cxn>
                <a:cxn ang="0">
                  <a:pos x="connsiteX1066" y="connsiteY1066"/>
                </a:cxn>
                <a:cxn ang="0">
                  <a:pos x="connsiteX1067" y="connsiteY1067"/>
                </a:cxn>
                <a:cxn ang="0">
                  <a:pos x="connsiteX1068" y="connsiteY1068"/>
                </a:cxn>
                <a:cxn ang="0">
                  <a:pos x="connsiteX1069" y="connsiteY1069"/>
                </a:cxn>
                <a:cxn ang="0">
                  <a:pos x="connsiteX1070" y="connsiteY1070"/>
                </a:cxn>
                <a:cxn ang="0">
                  <a:pos x="connsiteX1071" y="connsiteY1071"/>
                </a:cxn>
                <a:cxn ang="0">
                  <a:pos x="connsiteX1072" y="connsiteY1072"/>
                </a:cxn>
                <a:cxn ang="0">
                  <a:pos x="connsiteX1073" y="connsiteY1073"/>
                </a:cxn>
                <a:cxn ang="0">
                  <a:pos x="connsiteX1074" y="connsiteY1074"/>
                </a:cxn>
                <a:cxn ang="0">
                  <a:pos x="connsiteX1075" y="connsiteY1075"/>
                </a:cxn>
                <a:cxn ang="0">
                  <a:pos x="connsiteX1076" y="connsiteY1076"/>
                </a:cxn>
                <a:cxn ang="0">
                  <a:pos x="connsiteX1077" y="connsiteY1077"/>
                </a:cxn>
                <a:cxn ang="0">
                  <a:pos x="connsiteX1078" y="connsiteY1078"/>
                </a:cxn>
                <a:cxn ang="0">
                  <a:pos x="connsiteX1079" y="connsiteY1079"/>
                </a:cxn>
                <a:cxn ang="0">
                  <a:pos x="connsiteX1080" y="connsiteY1080"/>
                </a:cxn>
                <a:cxn ang="0">
                  <a:pos x="connsiteX1081" y="connsiteY1081"/>
                </a:cxn>
                <a:cxn ang="0">
                  <a:pos x="connsiteX1082" y="connsiteY1082"/>
                </a:cxn>
                <a:cxn ang="0">
                  <a:pos x="connsiteX1083" y="connsiteY1083"/>
                </a:cxn>
                <a:cxn ang="0">
                  <a:pos x="connsiteX1084" y="connsiteY1084"/>
                </a:cxn>
                <a:cxn ang="0">
                  <a:pos x="connsiteX1085" y="connsiteY1085"/>
                </a:cxn>
                <a:cxn ang="0">
                  <a:pos x="connsiteX1086" y="connsiteY1086"/>
                </a:cxn>
                <a:cxn ang="0">
                  <a:pos x="connsiteX1087" y="connsiteY1087"/>
                </a:cxn>
                <a:cxn ang="0">
                  <a:pos x="connsiteX1088" y="connsiteY1088"/>
                </a:cxn>
                <a:cxn ang="0">
                  <a:pos x="connsiteX1089" y="connsiteY1089"/>
                </a:cxn>
                <a:cxn ang="0">
                  <a:pos x="connsiteX1090" y="connsiteY1090"/>
                </a:cxn>
                <a:cxn ang="0">
                  <a:pos x="connsiteX1091" y="connsiteY1091"/>
                </a:cxn>
                <a:cxn ang="0">
                  <a:pos x="connsiteX1092" y="connsiteY1092"/>
                </a:cxn>
                <a:cxn ang="0">
                  <a:pos x="connsiteX1093" y="connsiteY1093"/>
                </a:cxn>
                <a:cxn ang="0">
                  <a:pos x="connsiteX1094" y="connsiteY1094"/>
                </a:cxn>
                <a:cxn ang="0">
                  <a:pos x="connsiteX1095" y="connsiteY1095"/>
                </a:cxn>
                <a:cxn ang="0">
                  <a:pos x="connsiteX1096" y="connsiteY1096"/>
                </a:cxn>
                <a:cxn ang="0">
                  <a:pos x="connsiteX1097" y="connsiteY1097"/>
                </a:cxn>
                <a:cxn ang="0">
                  <a:pos x="connsiteX1098" y="connsiteY1098"/>
                </a:cxn>
                <a:cxn ang="0">
                  <a:pos x="connsiteX1099" y="connsiteY1099"/>
                </a:cxn>
                <a:cxn ang="0">
                  <a:pos x="connsiteX1100" y="connsiteY1100"/>
                </a:cxn>
                <a:cxn ang="0">
                  <a:pos x="connsiteX1101" y="connsiteY1101"/>
                </a:cxn>
                <a:cxn ang="0">
                  <a:pos x="connsiteX1102" y="connsiteY1102"/>
                </a:cxn>
                <a:cxn ang="0">
                  <a:pos x="connsiteX1103" y="connsiteY1103"/>
                </a:cxn>
                <a:cxn ang="0">
                  <a:pos x="connsiteX1104" y="connsiteY1104"/>
                </a:cxn>
                <a:cxn ang="0">
                  <a:pos x="connsiteX1105" y="connsiteY1105"/>
                </a:cxn>
                <a:cxn ang="0">
                  <a:pos x="connsiteX1106" y="connsiteY1106"/>
                </a:cxn>
                <a:cxn ang="0">
                  <a:pos x="connsiteX1107" y="connsiteY1107"/>
                </a:cxn>
                <a:cxn ang="0">
                  <a:pos x="connsiteX1108" y="connsiteY1108"/>
                </a:cxn>
                <a:cxn ang="0">
                  <a:pos x="connsiteX1109" y="connsiteY1109"/>
                </a:cxn>
                <a:cxn ang="0">
                  <a:pos x="connsiteX1110" y="connsiteY1110"/>
                </a:cxn>
                <a:cxn ang="0">
                  <a:pos x="connsiteX1111" y="connsiteY1111"/>
                </a:cxn>
                <a:cxn ang="0">
                  <a:pos x="connsiteX1112" y="connsiteY1112"/>
                </a:cxn>
                <a:cxn ang="0">
                  <a:pos x="connsiteX1113" y="connsiteY1113"/>
                </a:cxn>
                <a:cxn ang="0">
                  <a:pos x="connsiteX1114" y="connsiteY1114"/>
                </a:cxn>
                <a:cxn ang="0">
                  <a:pos x="connsiteX1115" y="connsiteY1115"/>
                </a:cxn>
                <a:cxn ang="0">
                  <a:pos x="connsiteX1116" y="connsiteY1116"/>
                </a:cxn>
                <a:cxn ang="0">
                  <a:pos x="connsiteX1117" y="connsiteY1117"/>
                </a:cxn>
                <a:cxn ang="0">
                  <a:pos x="connsiteX1118" y="connsiteY1118"/>
                </a:cxn>
                <a:cxn ang="0">
                  <a:pos x="connsiteX1119" y="connsiteY1119"/>
                </a:cxn>
                <a:cxn ang="0">
                  <a:pos x="connsiteX1120" y="connsiteY1120"/>
                </a:cxn>
                <a:cxn ang="0">
                  <a:pos x="connsiteX1121" y="connsiteY1121"/>
                </a:cxn>
                <a:cxn ang="0">
                  <a:pos x="connsiteX1122" y="connsiteY1122"/>
                </a:cxn>
                <a:cxn ang="0">
                  <a:pos x="connsiteX1123" y="connsiteY1123"/>
                </a:cxn>
                <a:cxn ang="0">
                  <a:pos x="connsiteX1124" y="connsiteY1124"/>
                </a:cxn>
                <a:cxn ang="0">
                  <a:pos x="connsiteX1125" y="connsiteY1125"/>
                </a:cxn>
                <a:cxn ang="0">
                  <a:pos x="connsiteX1126" y="connsiteY1126"/>
                </a:cxn>
                <a:cxn ang="0">
                  <a:pos x="connsiteX1127" y="connsiteY1127"/>
                </a:cxn>
                <a:cxn ang="0">
                  <a:pos x="connsiteX1128" y="connsiteY1128"/>
                </a:cxn>
                <a:cxn ang="0">
                  <a:pos x="connsiteX1129" y="connsiteY1129"/>
                </a:cxn>
                <a:cxn ang="0">
                  <a:pos x="connsiteX1130" y="connsiteY1130"/>
                </a:cxn>
                <a:cxn ang="0">
                  <a:pos x="connsiteX1131" y="connsiteY1131"/>
                </a:cxn>
                <a:cxn ang="0">
                  <a:pos x="connsiteX1132" y="connsiteY1132"/>
                </a:cxn>
                <a:cxn ang="0">
                  <a:pos x="connsiteX1133" y="connsiteY1133"/>
                </a:cxn>
                <a:cxn ang="0">
                  <a:pos x="connsiteX1134" y="connsiteY1134"/>
                </a:cxn>
                <a:cxn ang="0">
                  <a:pos x="connsiteX1135" y="connsiteY1135"/>
                </a:cxn>
                <a:cxn ang="0">
                  <a:pos x="connsiteX1136" y="connsiteY1136"/>
                </a:cxn>
                <a:cxn ang="0">
                  <a:pos x="connsiteX1137" y="connsiteY1137"/>
                </a:cxn>
                <a:cxn ang="0">
                  <a:pos x="connsiteX1138" y="connsiteY1138"/>
                </a:cxn>
                <a:cxn ang="0">
                  <a:pos x="connsiteX1139" y="connsiteY1139"/>
                </a:cxn>
                <a:cxn ang="0">
                  <a:pos x="connsiteX1140" y="connsiteY1140"/>
                </a:cxn>
                <a:cxn ang="0">
                  <a:pos x="connsiteX1141" y="connsiteY1141"/>
                </a:cxn>
                <a:cxn ang="0">
                  <a:pos x="connsiteX1142" y="connsiteY1142"/>
                </a:cxn>
                <a:cxn ang="0">
                  <a:pos x="connsiteX1143" y="connsiteY1143"/>
                </a:cxn>
                <a:cxn ang="0">
                  <a:pos x="connsiteX1144" y="connsiteY1144"/>
                </a:cxn>
                <a:cxn ang="0">
                  <a:pos x="connsiteX1145" y="connsiteY1145"/>
                </a:cxn>
                <a:cxn ang="0">
                  <a:pos x="connsiteX1146" y="connsiteY1146"/>
                </a:cxn>
                <a:cxn ang="0">
                  <a:pos x="connsiteX1147" y="connsiteY1147"/>
                </a:cxn>
                <a:cxn ang="0">
                  <a:pos x="connsiteX1148" y="connsiteY1148"/>
                </a:cxn>
                <a:cxn ang="0">
                  <a:pos x="connsiteX1149" y="connsiteY1149"/>
                </a:cxn>
                <a:cxn ang="0">
                  <a:pos x="connsiteX1150" y="connsiteY1150"/>
                </a:cxn>
                <a:cxn ang="0">
                  <a:pos x="connsiteX1151" y="connsiteY1151"/>
                </a:cxn>
                <a:cxn ang="0">
                  <a:pos x="connsiteX1152" y="connsiteY1152"/>
                </a:cxn>
                <a:cxn ang="0">
                  <a:pos x="connsiteX1153" y="connsiteY1153"/>
                </a:cxn>
                <a:cxn ang="0">
                  <a:pos x="connsiteX1154" y="connsiteY1154"/>
                </a:cxn>
                <a:cxn ang="0">
                  <a:pos x="connsiteX1155" y="connsiteY1155"/>
                </a:cxn>
                <a:cxn ang="0">
                  <a:pos x="connsiteX1156" y="connsiteY1156"/>
                </a:cxn>
                <a:cxn ang="0">
                  <a:pos x="connsiteX1157" y="connsiteY1157"/>
                </a:cxn>
                <a:cxn ang="0">
                  <a:pos x="connsiteX1158" y="connsiteY1158"/>
                </a:cxn>
                <a:cxn ang="0">
                  <a:pos x="connsiteX1159" y="connsiteY1159"/>
                </a:cxn>
                <a:cxn ang="0">
                  <a:pos x="connsiteX1160" y="connsiteY1160"/>
                </a:cxn>
                <a:cxn ang="0">
                  <a:pos x="connsiteX1161" y="connsiteY1161"/>
                </a:cxn>
                <a:cxn ang="0">
                  <a:pos x="connsiteX1162" y="connsiteY1162"/>
                </a:cxn>
                <a:cxn ang="0">
                  <a:pos x="connsiteX1163" y="connsiteY1163"/>
                </a:cxn>
                <a:cxn ang="0">
                  <a:pos x="connsiteX1164" y="connsiteY1164"/>
                </a:cxn>
                <a:cxn ang="0">
                  <a:pos x="connsiteX1165" y="connsiteY1165"/>
                </a:cxn>
                <a:cxn ang="0">
                  <a:pos x="connsiteX1166" y="connsiteY1166"/>
                </a:cxn>
                <a:cxn ang="0">
                  <a:pos x="connsiteX1167" y="connsiteY1167"/>
                </a:cxn>
                <a:cxn ang="0">
                  <a:pos x="connsiteX1168" y="connsiteY1168"/>
                </a:cxn>
                <a:cxn ang="0">
                  <a:pos x="connsiteX1169" y="connsiteY1169"/>
                </a:cxn>
                <a:cxn ang="0">
                  <a:pos x="connsiteX1170" y="connsiteY1170"/>
                </a:cxn>
                <a:cxn ang="0">
                  <a:pos x="connsiteX1171" y="connsiteY1171"/>
                </a:cxn>
                <a:cxn ang="0">
                  <a:pos x="connsiteX1172" y="connsiteY1172"/>
                </a:cxn>
                <a:cxn ang="0">
                  <a:pos x="connsiteX1173" y="connsiteY1173"/>
                </a:cxn>
                <a:cxn ang="0">
                  <a:pos x="connsiteX1174" y="connsiteY1174"/>
                </a:cxn>
                <a:cxn ang="0">
                  <a:pos x="connsiteX1175" y="connsiteY1175"/>
                </a:cxn>
                <a:cxn ang="0">
                  <a:pos x="connsiteX1176" y="connsiteY1176"/>
                </a:cxn>
                <a:cxn ang="0">
                  <a:pos x="connsiteX1177" y="connsiteY1177"/>
                </a:cxn>
                <a:cxn ang="0">
                  <a:pos x="connsiteX1178" y="connsiteY1178"/>
                </a:cxn>
                <a:cxn ang="0">
                  <a:pos x="connsiteX1179" y="connsiteY1179"/>
                </a:cxn>
                <a:cxn ang="0">
                  <a:pos x="connsiteX1180" y="connsiteY1180"/>
                </a:cxn>
                <a:cxn ang="0">
                  <a:pos x="connsiteX1181" y="connsiteY1181"/>
                </a:cxn>
                <a:cxn ang="0">
                  <a:pos x="connsiteX1182" y="connsiteY1182"/>
                </a:cxn>
                <a:cxn ang="0">
                  <a:pos x="connsiteX1183" y="connsiteY1183"/>
                </a:cxn>
                <a:cxn ang="0">
                  <a:pos x="connsiteX1184" y="connsiteY1184"/>
                </a:cxn>
                <a:cxn ang="0">
                  <a:pos x="connsiteX1185" y="connsiteY1185"/>
                </a:cxn>
                <a:cxn ang="0">
                  <a:pos x="connsiteX1186" y="connsiteY1186"/>
                </a:cxn>
                <a:cxn ang="0">
                  <a:pos x="connsiteX1187" y="connsiteY1187"/>
                </a:cxn>
                <a:cxn ang="0">
                  <a:pos x="connsiteX1188" y="connsiteY1188"/>
                </a:cxn>
                <a:cxn ang="0">
                  <a:pos x="connsiteX1189" y="connsiteY1189"/>
                </a:cxn>
                <a:cxn ang="0">
                  <a:pos x="connsiteX1190" y="connsiteY1190"/>
                </a:cxn>
                <a:cxn ang="0">
                  <a:pos x="connsiteX1191" y="connsiteY1191"/>
                </a:cxn>
                <a:cxn ang="0">
                  <a:pos x="connsiteX1192" y="connsiteY1192"/>
                </a:cxn>
                <a:cxn ang="0">
                  <a:pos x="connsiteX1193" y="connsiteY1193"/>
                </a:cxn>
                <a:cxn ang="0">
                  <a:pos x="connsiteX1194" y="connsiteY1194"/>
                </a:cxn>
                <a:cxn ang="0">
                  <a:pos x="connsiteX1195" y="connsiteY1195"/>
                </a:cxn>
                <a:cxn ang="0">
                  <a:pos x="connsiteX1196" y="connsiteY1196"/>
                </a:cxn>
                <a:cxn ang="0">
                  <a:pos x="connsiteX1197" y="connsiteY1197"/>
                </a:cxn>
                <a:cxn ang="0">
                  <a:pos x="connsiteX1198" y="connsiteY1198"/>
                </a:cxn>
                <a:cxn ang="0">
                  <a:pos x="connsiteX1199" y="connsiteY1199"/>
                </a:cxn>
                <a:cxn ang="0">
                  <a:pos x="connsiteX1200" y="connsiteY1200"/>
                </a:cxn>
                <a:cxn ang="0">
                  <a:pos x="connsiteX1201" y="connsiteY1201"/>
                </a:cxn>
                <a:cxn ang="0">
                  <a:pos x="connsiteX1202" y="connsiteY1202"/>
                </a:cxn>
                <a:cxn ang="0">
                  <a:pos x="connsiteX1203" y="connsiteY1203"/>
                </a:cxn>
                <a:cxn ang="0">
                  <a:pos x="connsiteX1204" y="connsiteY1204"/>
                </a:cxn>
                <a:cxn ang="0">
                  <a:pos x="connsiteX1205" y="connsiteY1205"/>
                </a:cxn>
                <a:cxn ang="0">
                  <a:pos x="connsiteX1206" y="connsiteY1206"/>
                </a:cxn>
                <a:cxn ang="0">
                  <a:pos x="connsiteX1207" y="connsiteY1207"/>
                </a:cxn>
                <a:cxn ang="0">
                  <a:pos x="connsiteX1208" y="connsiteY1208"/>
                </a:cxn>
                <a:cxn ang="0">
                  <a:pos x="connsiteX1209" y="connsiteY1209"/>
                </a:cxn>
                <a:cxn ang="0">
                  <a:pos x="connsiteX1210" y="connsiteY1210"/>
                </a:cxn>
                <a:cxn ang="0">
                  <a:pos x="connsiteX1211" y="connsiteY1211"/>
                </a:cxn>
                <a:cxn ang="0">
                  <a:pos x="connsiteX1212" y="connsiteY1212"/>
                </a:cxn>
                <a:cxn ang="0">
                  <a:pos x="connsiteX1213" y="connsiteY1213"/>
                </a:cxn>
                <a:cxn ang="0">
                  <a:pos x="connsiteX1214" y="connsiteY1214"/>
                </a:cxn>
                <a:cxn ang="0">
                  <a:pos x="connsiteX1215" y="connsiteY1215"/>
                </a:cxn>
                <a:cxn ang="0">
                  <a:pos x="connsiteX1216" y="connsiteY1216"/>
                </a:cxn>
                <a:cxn ang="0">
                  <a:pos x="connsiteX1217" y="connsiteY1217"/>
                </a:cxn>
                <a:cxn ang="0">
                  <a:pos x="connsiteX1218" y="connsiteY1218"/>
                </a:cxn>
                <a:cxn ang="0">
                  <a:pos x="connsiteX1219" y="connsiteY1219"/>
                </a:cxn>
                <a:cxn ang="0">
                  <a:pos x="connsiteX1220" y="connsiteY1220"/>
                </a:cxn>
                <a:cxn ang="0">
                  <a:pos x="connsiteX1221" y="connsiteY1221"/>
                </a:cxn>
                <a:cxn ang="0">
                  <a:pos x="connsiteX1222" y="connsiteY1222"/>
                </a:cxn>
                <a:cxn ang="0">
                  <a:pos x="connsiteX1223" y="connsiteY1223"/>
                </a:cxn>
                <a:cxn ang="0">
                  <a:pos x="connsiteX1224" y="connsiteY1224"/>
                </a:cxn>
                <a:cxn ang="0">
                  <a:pos x="connsiteX1225" y="connsiteY1225"/>
                </a:cxn>
                <a:cxn ang="0">
                  <a:pos x="connsiteX1226" y="connsiteY1226"/>
                </a:cxn>
                <a:cxn ang="0">
                  <a:pos x="connsiteX1227" y="connsiteY1227"/>
                </a:cxn>
                <a:cxn ang="0">
                  <a:pos x="connsiteX1228" y="connsiteY1228"/>
                </a:cxn>
                <a:cxn ang="0">
                  <a:pos x="connsiteX1229" y="connsiteY1229"/>
                </a:cxn>
                <a:cxn ang="0">
                  <a:pos x="connsiteX1230" y="connsiteY1230"/>
                </a:cxn>
                <a:cxn ang="0">
                  <a:pos x="connsiteX1231" y="connsiteY1231"/>
                </a:cxn>
                <a:cxn ang="0">
                  <a:pos x="connsiteX1232" y="connsiteY1232"/>
                </a:cxn>
                <a:cxn ang="0">
                  <a:pos x="connsiteX1233" y="connsiteY1233"/>
                </a:cxn>
                <a:cxn ang="0">
                  <a:pos x="connsiteX1234" y="connsiteY1234"/>
                </a:cxn>
                <a:cxn ang="0">
                  <a:pos x="connsiteX1235" y="connsiteY1235"/>
                </a:cxn>
                <a:cxn ang="0">
                  <a:pos x="connsiteX1236" y="connsiteY1236"/>
                </a:cxn>
                <a:cxn ang="0">
                  <a:pos x="connsiteX1237" y="connsiteY1237"/>
                </a:cxn>
                <a:cxn ang="0">
                  <a:pos x="connsiteX1238" y="connsiteY1238"/>
                </a:cxn>
                <a:cxn ang="0">
                  <a:pos x="connsiteX1239" y="connsiteY1239"/>
                </a:cxn>
                <a:cxn ang="0">
                  <a:pos x="connsiteX1240" y="connsiteY1240"/>
                </a:cxn>
                <a:cxn ang="0">
                  <a:pos x="connsiteX1241" y="connsiteY1241"/>
                </a:cxn>
                <a:cxn ang="0">
                  <a:pos x="connsiteX1242" y="connsiteY1242"/>
                </a:cxn>
                <a:cxn ang="0">
                  <a:pos x="connsiteX1243" y="connsiteY1243"/>
                </a:cxn>
                <a:cxn ang="0">
                  <a:pos x="connsiteX1244" y="connsiteY1244"/>
                </a:cxn>
                <a:cxn ang="0">
                  <a:pos x="connsiteX1245" y="connsiteY1245"/>
                </a:cxn>
                <a:cxn ang="0">
                  <a:pos x="connsiteX1246" y="connsiteY1246"/>
                </a:cxn>
                <a:cxn ang="0">
                  <a:pos x="connsiteX1247" y="connsiteY1247"/>
                </a:cxn>
                <a:cxn ang="0">
                  <a:pos x="connsiteX1248" y="connsiteY1248"/>
                </a:cxn>
                <a:cxn ang="0">
                  <a:pos x="connsiteX1249" y="connsiteY1249"/>
                </a:cxn>
                <a:cxn ang="0">
                  <a:pos x="connsiteX1250" y="connsiteY1250"/>
                </a:cxn>
                <a:cxn ang="0">
                  <a:pos x="connsiteX1251" y="connsiteY1251"/>
                </a:cxn>
                <a:cxn ang="0">
                  <a:pos x="connsiteX1252" y="connsiteY1252"/>
                </a:cxn>
                <a:cxn ang="0">
                  <a:pos x="connsiteX1253" y="connsiteY1253"/>
                </a:cxn>
                <a:cxn ang="0">
                  <a:pos x="connsiteX1254" y="connsiteY1254"/>
                </a:cxn>
                <a:cxn ang="0">
                  <a:pos x="connsiteX1255" y="connsiteY1255"/>
                </a:cxn>
                <a:cxn ang="0">
                  <a:pos x="connsiteX1256" y="connsiteY1256"/>
                </a:cxn>
                <a:cxn ang="0">
                  <a:pos x="connsiteX1257" y="connsiteY1257"/>
                </a:cxn>
                <a:cxn ang="0">
                  <a:pos x="connsiteX1258" y="connsiteY1258"/>
                </a:cxn>
                <a:cxn ang="0">
                  <a:pos x="connsiteX1259" y="connsiteY1259"/>
                </a:cxn>
                <a:cxn ang="0">
                  <a:pos x="connsiteX1260" y="connsiteY1260"/>
                </a:cxn>
                <a:cxn ang="0">
                  <a:pos x="connsiteX1261" y="connsiteY1261"/>
                </a:cxn>
                <a:cxn ang="0">
                  <a:pos x="connsiteX1262" y="connsiteY1262"/>
                </a:cxn>
                <a:cxn ang="0">
                  <a:pos x="connsiteX1263" y="connsiteY1263"/>
                </a:cxn>
                <a:cxn ang="0">
                  <a:pos x="connsiteX1264" y="connsiteY1264"/>
                </a:cxn>
                <a:cxn ang="0">
                  <a:pos x="connsiteX1265" y="connsiteY1265"/>
                </a:cxn>
                <a:cxn ang="0">
                  <a:pos x="connsiteX1266" y="connsiteY1266"/>
                </a:cxn>
                <a:cxn ang="0">
                  <a:pos x="connsiteX1267" y="connsiteY1267"/>
                </a:cxn>
                <a:cxn ang="0">
                  <a:pos x="connsiteX1268" y="connsiteY1268"/>
                </a:cxn>
                <a:cxn ang="0">
                  <a:pos x="connsiteX1269" y="connsiteY1269"/>
                </a:cxn>
                <a:cxn ang="0">
                  <a:pos x="connsiteX1270" y="connsiteY1270"/>
                </a:cxn>
                <a:cxn ang="0">
                  <a:pos x="connsiteX1271" y="connsiteY1271"/>
                </a:cxn>
                <a:cxn ang="0">
                  <a:pos x="connsiteX1272" y="connsiteY1272"/>
                </a:cxn>
                <a:cxn ang="0">
                  <a:pos x="connsiteX1273" y="connsiteY1273"/>
                </a:cxn>
                <a:cxn ang="0">
                  <a:pos x="connsiteX1274" y="connsiteY1274"/>
                </a:cxn>
                <a:cxn ang="0">
                  <a:pos x="connsiteX1275" y="connsiteY1275"/>
                </a:cxn>
                <a:cxn ang="0">
                  <a:pos x="connsiteX1276" y="connsiteY1276"/>
                </a:cxn>
                <a:cxn ang="0">
                  <a:pos x="connsiteX1277" y="connsiteY1277"/>
                </a:cxn>
                <a:cxn ang="0">
                  <a:pos x="connsiteX1278" y="connsiteY1278"/>
                </a:cxn>
                <a:cxn ang="0">
                  <a:pos x="connsiteX1279" y="connsiteY1279"/>
                </a:cxn>
                <a:cxn ang="0">
                  <a:pos x="connsiteX1280" y="connsiteY1280"/>
                </a:cxn>
                <a:cxn ang="0">
                  <a:pos x="connsiteX1281" y="connsiteY1281"/>
                </a:cxn>
                <a:cxn ang="0">
                  <a:pos x="connsiteX1282" y="connsiteY1282"/>
                </a:cxn>
                <a:cxn ang="0">
                  <a:pos x="connsiteX1283" y="connsiteY1283"/>
                </a:cxn>
                <a:cxn ang="0">
                  <a:pos x="connsiteX1284" y="connsiteY1284"/>
                </a:cxn>
                <a:cxn ang="0">
                  <a:pos x="connsiteX1285" y="connsiteY1285"/>
                </a:cxn>
                <a:cxn ang="0">
                  <a:pos x="connsiteX1286" y="connsiteY1286"/>
                </a:cxn>
                <a:cxn ang="0">
                  <a:pos x="connsiteX1287" y="connsiteY1287"/>
                </a:cxn>
                <a:cxn ang="0">
                  <a:pos x="connsiteX1288" y="connsiteY1288"/>
                </a:cxn>
                <a:cxn ang="0">
                  <a:pos x="connsiteX1289" y="connsiteY1289"/>
                </a:cxn>
                <a:cxn ang="0">
                  <a:pos x="connsiteX1290" y="connsiteY1290"/>
                </a:cxn>
                <a:cxn ang="0">
                  <a:pos x="connsiteX1291" y="connsiteY1291"/>
                </a:cxn>
                <a:cxn ang="0">
                  <a:pos x="connsiteX1292" y="connsiteY1292"/>
                </a:cxn>
                <a:cxn ang="0">
                  <a:pos x="connsiteX1293" y="connsiteY1293"/>
                </a:cxn>
                <a:cxn ang="0">
                  <a:pos x="connsiteX1294" y="connsiteY1294"/>
                </a:cxn>
                <a:cxn ang="0">
                  <a:pos x="connsiteX1295" y="connsiteY1295"/>
                </a:cxn>
                <a:cxn ang="0">
                  <a:pos x="connsiteX1296" y="connsiteY1296"/>
                </a:cxn>
                <a:cxn ang="0">
                  <a:pos x="connsiteX1297" y="connsiteY1297"/>
                </a:cxn>
                <a:cxn ang="0">
                  <a:pos x="connsiteX1298" y="connsiteY1298"/>
                </a:cxn>
                <a:cxn ang="0">
                  <a:pos x="connsiteX1299" y="connsiteY1299"/>
                </a:cxn>
                <a:cxn ang="0">
                  <a:pos x="connsiteX1300" y="connsiteY1300"/>
                </a:cxn>
                <a:cxn ang="0">
                  <a:pos x="connsiteX1301" y="connsiteY1301"/>
                </a:cxn>
                <a:cxn ang="0">
                  <a:pos x="connsiteX1302" y="connsiteY1302"/>
                </a:cxn>
                <a:cxn ang="0">
                  <a:pos x="connsiteX1303" y="connsiteY1303"/>
                </a:cxn>
                <a:cxn ang="0">
                  <a:pos x="connsiteX1304" y="connsiteY1304"/>
                </a:cxn>
                <a:cxn ang="0">
                  <a:pos x="connsiteX1305" y="connsiteY1305"/>
                </a:cxn>
                <a:cxn ang="0">
                  <a:pos x="connsiteX1306" y="connsiteY1306"/>
                </a:cxn>
                <a:cxn ang="0">
                  <a:pos x="connsiteX1307" y="connsiteY1307"/>
                </a:cxn>
                <a:cxn ang="0">
                  <a:pos x="connsiteX1308" y="connsiteY1308"/>
                </a:cxn>
                <a:cxn ang="0">
                  <a:pos x="connsiteX1309" y="connsiteY1309"/>
                </a:cxn>
                <a:cxn ang="0">
                  <a:pos x="connsiteX1310" y="connsiteY1310"/>
                </a:cxn>
                <a:cxn ang="0">
                  <a:pos x="connsiteX1311" y="connsiteY1311"/>
                </a:cxn>
                <a:cxn ang="0">
                  <a:pos x="connsiteX1312" y="connsiteY1312"/>
                </a:cxn>
                <a:cxn ang="0">
                  <a:pos x="connsiteX1313" y="connsiteY1313"/>
                </a:cxn>
                <a:cxn ang="0">
                  <a:pos x="connsiteX1314" y="connsiteY1314"/>
                </a:cxn>
                <a:cxn ang="0">
                  <a:pos x="connsiteX1315" y="connsiteY1315"/>
                </a:cxn>
                <a:cxn ang="0">
                  <a:pos x="connsiteX1316" y="connsiteY1316"/>
                </a:cxn>
                <a:cxn ang="0">
                  <a:pos x="connsiteX1317" y="connsiteY1317"/>
                </a:cxn>
                <a:cxn ang="0">
                  <a:pos x="connsiteX1318" y="connsiteY1318"/>
                </a:cxn>
                <a:cxn ang="0">
                  <a:pos x="connsiteX1319" y="connsiteY1319"/>
                </a:cxn>
                <a:cxn ang="0">
                  <a:pos x="connsiteX1320" y="connsiteY1320"/>
                </a:cxn>
                <a:cxn ang="0">
                  <a:pos x="connsiteX1321" y="connsiteY1321"/>
                </a:cxn>
                <a:cxn ang="0">
                  <a:pos x="connsiteX1322" y="connsiteY1322"/>
                </a:cxn>
                <a:cxn ang="0">
                  <a:pos x="connsiteX1323" y="connsiteY1323"/>
                </a:cxn>
                <a:cxn ang="0">
                  <a:pos x="connsiteX1324" y="connsiteY1324"/>
                </a:cxn>
                <a:cxn ang="0">
                  <a:pos x="connsiteX1325" y="connsiteY1325"/>
                </a:cxn>
                <a:cxn ang="0">
                  <a:pos x="connsiteX1326" y="connsiteY1326"/>
                </a:cxn>
                <a:cxn ang="0">
                  <a:pos x="connsiteX1327" y="connsiteY1327"/>
                </a:cxn>
                <a:cxn ang="0">
                  <a:pos x="connsiteX1328" y="connsiteY1328"/>
                </a:cxn>
                <a:cxn ang="0">
                  <a:pos x="connsiteX1329" y="connsiteY1329"/>
                </a:cxn>
                <a:cxn ang="0">
                  <a:pos x="connsiteX1330" y="connsiteY1330"/>
                </a:cxn>
                <a:cxn ang="0">
                  <a:pos x="connsiteX1331" y="connsiteY1331"/>
                </a:cxn>
                <a:cxn ang="0">
                  <a:pos x="connsiteX1332" y="connsiteY1332"/>
                </a:cxn>
                <a:cxn ang="0">
                  <a:pos x="connsiteX1333" y="connsiteY1333"/>
                </a:cxn>
                <a:cxn ang="0">
                  <a:pos x="connsiteX1334" y="connsiteY1334"/>
                </a:cxn>
                <a:cxn ang="0">
                  <a:pos x="connsiteX1335" y="connsiteY1335"/>
                </a:cxn>
                <a:cxn ang="0">
                  <a:pos x="connsiteX1336" y="connsiteY1336"/>
                </a:cxn>
                <a:cxn ang="0">
                  <a:pos x="connsiteX1337" y="connsiteY1337"/>
                </a:cxn>
                <a:cxn ang="0">
                  <a:pos x="connsiteX1338" y="connsiteY1338"/>
                </a:cxn>
                <a:cxn ang="0">
                  <a:pos x="connsiteX1339" y="connsiteY1339"/>
                </a:cxn>
                <a:cxn ang="0">
                  <a:pos x="connsiteX1340" y="connsiteY1340"/>
                </a:cxn>
                <a:cxn ang="0">
                  <a:pos x="connsiteX1341" y="connsiteY1341"/>
                </a:cxn>
                <a:cxn ang="0">
                  <a:pos x="connsiteX1342" y="connsiteY1342"/>
                </a:cxn>
                <a:cxn ang="0">
                  <a:pos x="connsiteX1343" y="connsiteY1343"/>
                </a:cxn>
                <a:cxn ang="0">
                  <a:pos x="connsiteX1344" y="connsiteY1344"/>
                </a:cxn>
                <a:cxn ang="0">
                  <a:pos x="connsiteX1345" y="connsiteY1345"/>
                </a:cxn>
                <a:cxn ang="0">
                  <a:pos x="connsiteX1346" y="connsiteY1346"/>
                </a:cxn>
                <a:cxn ang="0">
                  <a:pos x="connsiteX1347" y="connsiteY1347"/>
                </a:cxn>
                <a:cxn ang="0">
                  <a:pos x="connsiteX1348" y="connsiteY1348"/>
                </a:cxn>
                <a:cxn ang="0">
                  <a:pos x="connsiteX1349" y="connsiteY1349"/>
                </a:cxn>
                <a:cxn ang="0">
                  <a:pos x="connsiteX1350" y="connsiteY1350"/>
                </a:cxn>
                <a:cxn ang="0">
                  <a:pos x="connsiteX1351" y="connsiteY1351"/>
                </a:cxn>
                <a:cxn ang="0">
                  <a:pos x="connsiteX1352" y="connsiteY1352"/>
                </a:cxn>
                <a:cxn ang="0">
                  <a:pos x="connsiteX1353" y="connsiteY1353"/>
                </a:cxn>
                <a:cxn ang="0">
                  <a:pos x="connsiteX1354" y="connsiteY1354"/>
                </a:cxn>
                <a:cxn ang="0">
                  <a:pos x="connsiteX1355" y="connsiteY1355"/>
                </a:cxn>
                <a:cxn ang="0">
                  <a:pos x="connsiteX1356" y="connsiteY1356"/>
                </a:cxn>
                <a:cxn ang="0">
                  <a:pos x="connsiteX1357" y="connsiteY1357"/>
                </a:cxn>
                <a:cxn ang="0">
                  <a:pos x="connsiteX1358" y="connsiteY1358"/>
                </a:cxn>
                <a:cxn ang="0">
                  <a:pos x="connsiteX1359" y="connsiteY1359"/>
                </a:cxn>
                <a:cxn ang="0">
                  <a:pos x="connsiteX1360" y="connsiteY1360"/>
                </a:cxn>
                <a:cxn ang="0">
                  <a:pos x="connsiteX1361" y="connsiteY1361"/>
                </a:cxn>
                <a:cxn ang="0">
                  <a:pos x="connsiteX1362" y="connsiteY1362"/>
                </a:cxn>
                <a:cxn ang="0">
                  <a:pos x="connsiteX1363" y="connsiteY1363"/>
                </a:cxn>
                <a:cxn ang="0">
                  <a:pos x="connsiteX1364" y="connsiteY1364"/>
                </a:cxn>
                <a:cxn ang="0">
                  <a:pos x="connsiteX1365" y="connsiteY1365"/>
                </a:cxn>
                <a:cxn ang="0">
                  <a:pos x="connsiteX1366" y="connsiteY1366"/>
                </a:cxn>
                <a:cxn ang="0">
                  <a:pos x="connsiteX1367" y="connsiteY1367"/>
                </a:cxn>
                <a:cxn ang="0">
                  <a:pos x="connsiteX1368" y="connsiteY1368"/>
                </a:cxn>
                <a:cxn ang="0">
                  <a:pos x="connsiteX1369" y="connsiteY1369"/>
                </a:cxn>
                <a:cxn ang="0">
                  <a:pos x="connsiteX1370" y="connsiteY1370"/>
                </a:cxn>
                <a:cxn ang="0">
                  <a:pos x="connsiteX1371" y="connsiteY1371"/>
                </a:cxn>
                <a:cxn ang="0">
                  <a:pos x="connsiteX1372" y="connsiteY1372"/>
                </a:cxn>
                <a:cxn ang="0">
                  <a:pos x="connsiteX1373" y="connsiteY1373"/>
                </a:cxn>
                <a:cxn ang="0">
                  <a:pos x="connsiteX1374" y="connsiteY1374"/>
                </a:cxn>
                <a:cxn ang="0">
                  <a:pos x="connsiteX1375" y="connsiteY1375"/>
                </a:cxn>
                <a:cxn ang="0">
                  <a:pos x="connsiteX1376" y="connsiteY1376"/>
                </a:cxn>
                <a:cxn ang="0">
                  <a:pos x="connsiteX1377" y="connsiteY1377"/>
                </a:cxn>
                <a:cxn ang="0">
                  <a:pos x="connsiteX1378" y="connsiteY1378"/>
                </a:cxn>
                <a:cxn ang="0">
                  <a:pos x="connsiteX1379" y="connsiteY1379"/>
                </a:cxn>
                <a:cxn ang="0">
                  <a:pos x="connsiteX1380" y="connsiteY1380"/>
                </a:cxn>
                <a:cxn ang="0">
                  <a:pos x="connsiteX1381" y="connsiteY1381"/>
                </a:cxn>
                <a:cxn ang="0">
                  <a:pos x="connsiteX1382" y="connsiteY1382"/>
                </a:cxn>
                <a:cxn ang="0">
                  <a:pos x="connsiteX1383" y="connsiteY1383"/>
                </a:cxn>
                <a:cxn ang="0">
                  <a:pos x="connsiteX1384" y="connsiteY1384"/>
                </a:cxn>
                <a:cxn ang="0">
                  <a:pos x="connsiteX1385" y="connsiteY1385"/>
                </a:cxn>
                <a:cxn ang="0">
                  <a:pos x="connsiteX1386" y="connsiteY1386"/>
                </a:cxn>
                <a:cxn ang="0">
                  <a:pos x="connsiteX1387" y="connsiteY1387"/>
                </a:cxn>
                <a:cxn ang="0">
                  <a:pos x="connsiteX1388" y="connsiteY1388"/>
                </a:cxn>
                <a:cxn ang="0">
                  <a:pos x="connsiteX1389" y="connsiteY1389"/>
                </a:cxn>
                <a:cxn ang="0">
                  <a:pos x="connsiteX1390" y="connsiteY1390"/>
                </a:cxn>
                <a:cxn ang="0">
                  <a:pos x="connsiteX1391" y="connsiteY1391"/>
                </a:cxn>
                <a:cxn ang="0">
                  <a:pos x="connsiteX1392" y="connsiteY1392"/>
                </a:cxn>
                <a:cxn ang="0">
                  <a:pos x="connsiteX1393" y="connsiteY1393"/>
                </a:cxn>
                <a:cxn ang="0">
                  <a:pos x="connsiteX1394" y="connsiteY1394"/>
                </a:cxn>
                <a:cxn ang="0">
                  <a:pos x="connsiteX1395" y="connsiteY1395"/>
                </a:cxn>
                <a:cxn ang="0">
                  <a:pos x="connsiteX1396" y="connsiteY1396"/>
                </a:cxn>
                <a:cxn ang="0">
                  <a:pos x="connsiteX1397" y="connsiteY1397"/>
                </a:cxn>
                <a:cxn ang="0">
                  <a:pos x="connsiteX1398" y="connsiteY1398"/>
                </a:cxn>
                <a:cxn ang="0">
                  <a:pos x="connsiteX1399" y="connsiteY1399"/>
                </a:cxn>
                <a:cxn ang="0">
                  <a:pos x="connsiteX1400" y="connsiteY1400"/>
                </a:cxn>
                <a:cxn ang="0">
                  <a:pos x="connsiteX1401" y="connsiteY1401"/>
                </a:cxn>
                <a:cxn ang="0">
                  <a:pos x="connsiteX1402" y="connsiteY1402"/>
                </a:cxn>
                <a:cxn ang="0">
                  <a:pos x="connsiteX1403" y="connsiteY1403"/>
                </a:cxn>
                <a:cxn ang="0">
                  <a:pos x="connsiteX1404" y="connsiteY1404"/>
                </a:cxn>
                <a:cxn ang="0">
                  <a:pos x="connsiteX1405" y="connsiteY1405"/>
                </a:cxn>
                <a:cxn ang="0">
                  <a:pos x="connsiteX1406" y="connsiteY1406"/>
                </a:cxn>
                <a:cxn ang="0">
                  <a:pos x="connsiteX1407" y="connsiteY1407"/>
                </a:cxn>
                <a:cxn ang="0">
                  <a:pos x="connsiteX1408" y="connsiteY1408"/>
                </a:cxn>
                <a:cxn ang="0">
                  <a:pos x="connsiteX1409" y="connsiteY1409"/>
                </a:cxn>
                <a:cxn ang="0">
                  <a:pos x="connsiteX1410" y="connsiteY1410"/>
                </a:cxn>
                <a:cxn ang="0">
                  <a:pos x="connsiteX1411" y="connsiteY1411"/>
                </a:cxn>
                <a:cxn ang="0">
                  <a:pos x="connsiteX1412" y="connsiteY1412"/>
                </a:cxn>
                <a:cxn ang="0">
                  <a:pos x="connsiteX1413" y="connsiteY1413"/>
                </a:cxn>
                <a:cxn ang="0">
                  <a:pos x="connsiteX1414" y="connsiteY1414"/>
                </a:cxn>
                <a:cxn ang="0">
                  <a:pos x="connsiteX1415" y="connsiteY1415"/>
                </a:cxn>
                <a:cxn ang="0">
                  <a:pos x="connsiteX1416" y="connsiteY1416"/>
                </a:cxn>
                <a:cxn ang="0">
                  <a:pos x="connsiteX1417" y="connsiteY1417"/>
                </a:cxn>
                <a:cxn ang="0">
                  <a:pos x="connsiteX1418" y="connsiteY1418"/>
                </a:cxn>
                <a:cxn ang="0">
                  <a:pos x="connsiteX1419" y="connsiteY1419"/>
                </a:cxn>
                <a:cxn ang="0">
                  <a:pos x="connsiteX1420" y="connsiteY1420"/>
                </a:cxn>
                <a:cxn ang="0">
                  <a:pos x="connsiteX1421" y="connsiteY1421"/>
                </a:cxn>
                <a:cxn ang="0">
                  <a:pos x="connsiteX1422" y="connsiteY1422"/>
                </a:cxn>
                <a:cxn ang="0">
                  <a:pos x="connsiteX1423" y="connsiteY1423"/>
                </a:cxn>
                <a:cxn ang="0">
                  <a:pos x="connsiteX1424" y="connsiteY1424"/>
                </a:cxn>
                <a:cxn ang="0">
                  <a:pos x="connsiteX1425" y="connsiteY1425"/>
                </a:cxn>
                <a:cxn ang="0">
                  <a:pos x="connsiteX1426" y="connsiteY1426"/>
                </a:cxn>
                <a:cxn ang="0">
                  <a:pos x="connsiteX1427" y="connsiteY1427"/>
                </a:cxn>
                <a:cxn ang="0">
                  <a:pos x="connsiteX1428" y="connsiteY1428"/>
                </a:cxn>
                <a:cxn ang="0">
                  <a:pos x="connsiteX1429" y="connsiteY1429"/>
                </a:cxn>
                <a:cxn ang="0">
                  <a:pos x="connsiteX1430" y="connsiteY1430"/>
                </a:cxn>
                <a:cxn ang="0">
                  <a:pos x="connsiteX1431" y="connsiteY1431"/>
                </a:cxn>
                <a:cxn ang="0">
                  <a:pos x="connsiteX1432" y="connsiteY1432"/>
                </a:cxn>
                <a:cxn ang="0">
                  <a:pos x="connsiteX1433" y="connsiteY1433"/>
                </a:cxn>
                <a:cxn ang="0">
                  <a:pos x="connsiteX1434" y="connsiteY1434"/>
                </a:cxn>
                <a:cxn ang="0">
                  <a:pos x="connsiteX1435" y="connsiteY1435"/>
                </a:cxn>
                <a:cxn ang="0">
                  <a:pos x="connsiteX1436" y="connsiteY1436"/>
                </a:cxn>
                <a:cxn ang="0">
                  <a:pos x="connsiteX1437" y="connsiteY1437"/>
                </a:cxn>
                <a:cxn ang="0">
                  <a:pos x="connsiteX1438" y="connsiteY1438"/>
                </a:cxn>
                <a:cxn ang="0">
                  <a:pos x="connsiteX1439" y="connsiteY1439"/>
                </a:cxn>
                <a:cxn ang="0">
                  <a:pos x="connsiteX1440" y="connsiteY1440"/>
                </a:cxn>
                <a:cxn ang="0">
                  <a:pos x="connsiteX1441" y="connsiteY1441"/>
                </a:cxn>
                <a:cxn ang="0">
                  <a:pos x="connsiteX1442" y="connsiteY1442"/>
                </a:cxn>
                <a:cxn ang="0">
                  <a:pos x="connsiteX1443" y="connsiteY1443"/>
                </a:cxn>
                <a:cxn ang="0">
                  <a:pos x="connsiteX1444" y="connsiteY1444"/>
                </a:cxn>
                <a:cxn ang="0">
                  <a:pos x="connsiteX1445" y="connsiteY1445"/>
                </a:cxn>
                <a:cxn ang="0">
                  <a:pos x="connsiteX1446" y="connsiteY1446"/>
                </a:cxn>
                <a:cxn ang="0">
                  <a:pos x="connsiteX1447" y="connsiteY1447"/>
                </a:cxn>
                <a:cxn ang="0">
                  <a:pos x="connsiteX1448" y="connsiteY1448"/>
                </a:cxn>
                <a:cxn ang="0">
                  <a:pos x="connsiteX1449" y="connsiteY1449"/>
                </a:cxn>
                <a:cxn ang="0">
                  <a:pos x="connsiteX1450" y="connsiteY1450"/>
                </a:cxn>
                <a:cxn ang="0">
                  <a:pos x="connsiteX1451" y="connsiteY1451"/>
                </a:cxn>
                <a:cxn ang="0">
                  <a:pos x="connsiteX1452" y="connsiteY1452"/>
                </a:cxn>
                <a:cxn ang="0">
                  <a:pos x="connsiteX1453" y="connsiteY1453"/>
                </a:cxn>
                <a:cxn ang="0">
                  <a:pos x="connsiteX1454" y="connsiteY1454"/>
                </a:cxn>
                <a:cxn ang="0">
                  <a:pos x="connsiteX1455" y="connsiteY1455"/>
                </a:cxn>
                <a:cxn ang="0">
                  <a:pos x="connsiteX1456" y="connsiteY1456"/>
                </a:cxn>
                <a:cxn ang="0">
                  <a:pos x="connsiteX1457" y="connsiteY1457"/>
                </a:cxn>
                <a:cxn ang="0">
                  <a:pos x="connsiteX1458" y="connsiteY1458"/>
                </a:cxn>
                <a:cxn ang="0">
                  <a:pos x="connsiteX1459" y="connsiteY1459"/>
                </a:cxn>
                <a:cxn ang="0">
                  <a:pos x="connsiteX1460" y="connsiteY1460"/>
                </a:cxn>
                <a:cxn ang="0">
                  <a:pos x="connsiteX1461" y="connsiteY1461"/>
                </a:cxn>
                <a:cxn ang="0">
                  <a:pos x="connsiteX1462" y="connsiteY1462"/>
                </a:cxn>
                <a:cxn ang="0">
                  <a:pos x="connsiteX1463" y="connsiteY1463"/>
                </a:cxn>
                <a:cxn ang="0">
                  <a:pos x="connsiteX1464" y="connsiteY1464"/>
                </a:cxn>
                <a:cxn ang="0">
                  <a:pos x="connsiteX1465" y="connsiteY1465"/>
                </a:cxn>
                <a:cxn ang="0">
                  <a:pos x="connsiteX1466" y="connsiteY1466"/>
                </a:cxn>
                <a:cxn ang="0">
                  <a:pos x="connsiteX1467" y="connsiteY1467"/>
                </a:cxn>
                <a:cxn ang="0">
                  <a:pos x="connsiteX1468" y="connsiteY1468"/>
                </a:cxn>
                <a:cxn ang="0">
                  <a:pos x="connsiteX1469" y="connsiteY1469"/>
                </a:cxn>
                <a:cxn ang="0">
                  <a:pos x="connsiteX1470" y="connsiteY1470"/>
                </a:cxn>
                <a:cxn ang="0">
                  <a:pos x="connsiteX1471" y="connsiteY1471"/>
                </a:cxn>
                <a:cxn ang="0">
                  <a:pos x="connsiteX1472" y="connsiteY1472"/>
                </a:cxn>
                <a:cxn ang="0">
                  <a:pos x="connsiteX1473" y="connsiteY1473"/>
                </a:cxn>
                <a:cxn ang="0">
                  <a:pos x="connsiteX1474" y="connsiteY1474"/>
                </a:cxn>
                <a:cxn ang="0">
                  <a:pos x="connsiteX1475" y="connsiteY1475"/>
                </a:cxn>
                <a:cxn ang="0">
                  <a:pos x="connsiteX1476" y="connsiteY1476"/>
                </a:cxn>
                <a:cxn ang="0">
                  <a:pos x="connsiteX1477" y="connsiteY1477"/>
                </a:cxn>
                <a:cxn ang="0">
                  <a:pos x="connsiteX1478" y="connsiteY1478"/>
                </a:cxn>
                <a:cxn ang="0">
                  <a:pos x="connsiteX1479" y="connsiteY1479"/>
                </a:cxn>
                <a:cxn ang="0">
                  <a:pos x="connsiteX1480" y="connsiteY1480"/>
                </a:cxn>
                <a:cxn ang="0">
                  <a:pos x="connsiteX1481" y="connsiteY1481"/>
                </a:cxn>
                <a:cxn ang="0">
                  <a:pos x="connsiteX1482" y="connsiteY1482"/>
                </a:cxn>
                <a:cxn ang="0">
                  <a:pos x="connsiteX1483" y="connsiteY1483"/>
                </a:cxn>
                <a:cxn ang="0">
                  <a:pos x="connsiteX1484" y="connsiteY1484"/>
                </a:cxn>
                <a:cxn ang="0">
                  <a:pos x="connsiteX1485" y="connsiteY1485"/>
                </a:cxn>
                <a:cxn ang="0">
                  <a:pos x="connsiteX1486" y="connsiteY1486"/>
                </a:cxn>
                <a:cxn ang="0">
                  <a:pos x="connsiteX1487" y="connsiteY1487"/>
                </a:cxn>
                <a:cxn ang="0">
                  <a:pos x="connsiteX1488" y="connsiteY1488"/>
                </a:cxn>
                <a:cxn ang="0">
                  <a:pos x="connsiteX1489" y="connsiteY1489"/>
                </a:cxn>
                <a:cxn ang="0">
                  <a:pos x="connsiteX1490" y="connsiteY1490"/>
                </a:cxn>
                <a:cxn ang="0">
                  <a:pos x="connsiteX1491" y="connsiteY1491"/>
                </a:cxn>
                <a:cxn ang="0">
                  <a:pos x="connsiteX1492" y="connsiteY1492"/>
                </a:cxn>
                <a:cxn ang="0">
                  <a:pos x="connsiteX1493" y="connsiteY1493"/>
                </a:cxn>
                <a:cxn ang="0">
                  <a:pos x="connsiteX1494" y="connsiteY1494"/>
                </a:cxn>
                <a:cxn ang="0">
                  <a:pos x="connsiteX1495" y="connsiteY1495"/>
                </a:cxn>
                <a:cxn ang="0">
                  <a:pos x="connsiteX1496" y="connsiteY1496"/>
                </a:cxn>
                <a:cxn ang="0">
                  <a:pos x="connsiteX1497" y="connsiteY1497"/>
                </a:cxn>
                <a:cxn ang="0">
                  <a:pos x="connsiteX1498" y="connsiteY1498"/>
                </a:cxn>
                <a:cxn ang="0">
                  <a:pos x="connsiteX1499" y="connsiteY1499"/>
                </a:cxn>
                <a:cxn ang="0">
                  <a:pos x="connsiteX1500" y="connsiteY1500"/>
                </a:cxn>
                <a:cxn ang="0">
                  <a:pos x="connsiteX1501" y="connsiteY1501"/>
                </a:cxn>
                <a:cxn ang="0">
                  <a:pos x="connsiteX1502" y="connsiteY1502"/>
                </a:cxn>
                <a:cxn ang="0">
                  <a:pos x="connsiteX1503" y="connsiteY1503"/>
                </a:cxn>
                <a:cxn ang="0">
                  <a:pos x="connsiteX1504" y="connsiteY1504"/>
                </a:cxn>
                <a:cxn ang="0">
                  <a:pos x="connsiteX1505" y="connsiteY1505"/>
                </a:cxn>
                <a:cxn ang="0">
                  <a:pos x="connsiteX1506" y="connsiteY1506"/>
                </a:cxn>
                <a:cxn ang="0">
                  <a:pos x="connsiteX1507" y="connsiteY1507"/>
                </a:cxn>
                <a:cxn ang="0">
                  <a:pos x="connsiteX1508" y="connsiteY1508"/>
                </a:cxn>
                <a:cxn ang="0">
                  <a:pos x="connsiteX1509" y="connsiteY1509"/>
                </a:cxn>
                <a:cxn ang="0">
                  <a:pos x="connsiteX1510" y="connsiteY1510"/>
                </a:cxn>
                <a:cxn ang="0">
                  <a:pos x="connsiteX1511" y="connsiteY1511"/>
                </a:cxn>
                <a:cxn ang="0">
                  <a:pos x="connsiteX1512" y="connsiteY1512"/>
                </a:cxn>
                <a:cxn ang="0">
                  <a:pos x="connsiteX1513" y="connsiteY1513"/>
                </a:cxn>
                <a:cxn ang="0">
                  <a:pos x="connsiteX1514" y="connsiteY1514"/>
                </a:cxn>
                <a:cxn ang="0">
                  <a:pos x="connsiteX1515" y="connsiteY1515"/>
                </a:cxn>
                <a:cxn ang="0">
                  <a:pos x="connsiteX1516" y="connsiteY1516"/>
                </a:cxn>
                <a:cxn ang="0">
                  <a:pos x="connsiteX1517" y="connsiteY1517"/>
                </a:cxn>
                <a:cxn ang="0">
                  <a:pos x="connsiteX1518" y="connsiteY1518"/>
                </a:cxn>
                <a:cxn ang="0">
                  <a:pos x="connsiteX1519" y="connsiteY1519"/>
                </a:cxn>
                <a:cxn ang="0">
                  <a:pos x="connsiteX1520" y="connsiteY1520"/>
                </a:cxn>
                <a:cxn ang="0">
                  <a:pos x="connsiteX1521" y="connsiteY1521"/>
                </a:cxn>
                <a:cxn ang="0">
                  <a:pos x="connsiteX1522" y="connsiteY1522"/>
                </a:cxn>
                <a:cxn ang="0">
                  <a:pos x="connsiteX1523" y="connsiteY1523"/>
                </a:cxn>
                <a:cxn ang="0">
                  <a:pos x="connsiteX1524" y="connsiteY1524"/>
                </a:cxn>
                <a:cxn ang="0">
                  <a:pos x="connsiteX1525" y="connsiteY1525"/>
                </a:cxn>
                <a:cxn ang="0">
                  <a:pos x="connsiteX1526" y="connsiteY1526"/>
                </a:cxn>
                <a:cxn ang="0">
                  <a:pos x="connsiteX1527" y="connsiteY1527"/>
                </a:cxn>
                <a:cxn ang="0">
                  <a:pos x="connsiteX1528" y="connsiteY1528"/>
                </a:cxn>
                <a:cxn ang="0">
                  <a:pos x="connsiteX1529" y="connsiteY1529"/>
                </a:cxn>
                <a:cxn ang="0">
                  <a:pos x="connsiteX1530" y="connsiteY1530"/>
                </a:cxn>
                <a:cxn ang="0">
                  <a:pos x="connsiteX1531" y="connsiteY1531"/>
                </a:cxn>
                <a:cxn ang="0">
                  <a:pos x="connsiteX1532" y="connsiteY1532"/>
                </a:cxn>
                <a:cxn ang="0">
                  <a:pos x="connsiteX1533" y="connsiteY1533"/>
                </a:cxn>
                <a:cxn ang="0">
                  <a:pos x="connsiteX1534" y="connsiteY1534"/>
                </a:cxn>
                <a:cxn ang="0">
                  <a:pos x="connsiteX1535" y="connsiteY1535"/>
                </a:cxn>
                <a:cxn ang="0">
                  <a:pos x="connsiteX1536" y="connsiteY1536"/>
                </a:cxn>
                <a:cxn ang="0">
                  <a:pos x="connsiteX1537" y="connsiteY1537"/>
                </a:cxn>
                <a:cxn ang="0">
                  <a:pos x="connsiteX1538" y="connsiteY1538"/>
                </a:cxn>
                <a:cxn ang="0">
                  <a:pos x="connsiteX1539" y="connsiteY1539"/>
                </a:cxn>
                <a:cxn ang="0">
                  <a:pos x="connsiteX1540" y="connsiteY1540"/>
                </a:cxn>
                <a:cxn ang="0">
                  <a:pos x="connsiteX1541" y="connsiteY1541"/>
                </a:cxn>
                <a:cxn ang="0">
                  <a:pos x="connsiteX1542" y="connsiteY1542"/>
                </a:cxn>
                <a:cxn ang="0">
                  <a:pos x="connsiteX1543" y="connsiteY1543"/>
                </a:cxn>
                <a:cxn ang="0">
                  <a:pos x="connsiteX1544" y="connsiteY1544"/>
                </a:cxn>
                <a:cxn ang="0">
                  <a:pos x="connsiteX1545" y="connsiteY1545"/>
                </a:cxn>
                <a:cxn ang="0">
                  <a:pos x="connsiteX1546" y="connsiteY1546"/>
                </a:cxn>
                <a:cxn ang="0">
                  <a:pos x="connsiteX1547" y="connsiteY1547"/>
                </a:cxn>
                <a:cxn ang="0">
                  <a:pos x="connsiteX1548" y="connsiteY1548"/>
                </a:cxn>
                <a:cxn ang="0">
                  <a:pos x="connsiteX1549" y="connsiteY1549"/>
                </a:cxn>
                <a:cxn ang="0">
                  <a:pos x="connsiteX1550" y="connsiteY1550"/>
                </a:cxn>
                <a:cxn ang="0">
                  <a:pos x="connsiteX1551" y="connsiteY1551"/>
                </a:cxn>
                <a:cxn ang="0">
                  <a:pos x="connsiteX1552" y="connsiteY1552"/>
                </a:cxn>
                <a:cxn ang="0">
                  <a:pos x="connsiteX1553" y="connsiteY1553"/>
                </a:cxn>
                <a:cxn ang="0">
                  <a:pos x="connsiteX1554" y="connsiteY1554"/>
                </a:cxn>
                <a:cxn ang="0">
                  <a:pos x="connsiteX1555" y="connsiteY1555"/>
                </a:cxn>
                <a:cxn ang="0">
                  <a:pos x="connsiteX1556" y="connsiteY1556"/>
                </a:cxn>
                <a:cxn ang="0">
                  <a:pos x="connsiteX1557" y="connsiteY1557"/>
                </a:cxn>
                <a:cxn ang="0">
                  <a:pos x="connsiteX1558" y="connsiteY1558"/>
                </a:cxn>
                <a:cxn ang="0">
                  <a:pos x="connsiteX1559" y="connsiteY1559"/>
                </a:cxn>
                <a:cxn ang="0">
                  <a:pos x="connsiteX1560" y="connsiteY1560"/>
                </a:cxn>
                <a:cxn ang="0">
                  <a:pos x="connsiteX1561" y="connsiteY1561"/>
                </a:cxn>
                <a:cxn ang="0">
                  <a:pos x="connsiteX1562" y="connsiteY1562"/>
                </a:cxn>
                <a:cxn ang="0">
                  <a:pos x="connsiteX1563" y="connsiteY1563"/>
                </a:cxn>
                <a:cxn ang="0">
                  <a:pos x="connsiteX1564" y="connsiteY1564"/>
                </a:cxn>
                <a:cxn ang="0">
                  <a:pos x="connsiteX1565" y="connsiteY1565"/>
                </a:cxn>
                <a:cxn ang="0">
                  <a:pos x="connsiteX1566" y="connsiteY1566"/>
                </a:cxn>
                <a:cxn ang="0">
                  <a:pos x="connsiteX1567" y="connsiteY1567"/>
                </a:cxn>
                <a:cxn ang="0">
                  <a:pos x="connsiteX1568" y="connsiteY1568"/>
                </a:cxn>
                <a:cxn ang="0">
                  <a:pos x="connsiteX1569" y="connsiteY1569"/>
                </a:cxn>
                <a:cxn ang="0">
                  <a:pos x="connsiteX1570" y="connsiteY1570"/>
                </a:cxn>
                <a:cxn ang="0">
                  <a:pos x="connsiteX1571" y="connsiteY1571"/>
                </a:cxn>
                <a:cxn ang="0">
                  <a:pos x="connsiteX1572" y="connsiteY1572"/>
                </a:cxn>
                <a:cxn ang="0">
                  <a:pos x="connsiteX1573" y="connsiteY1573"/>
                </a:cxn>
                <a:cxn ang="0">
                  <a:pos x="connsiteX1574" y="connsiteY1574"/>
                </a:cxn>
                <a:cxn ang="0">
                  <a:pos x="connsiteX1575" y="connsiteY1575"/>
                </a:cxn>
                <a:cxn ang="0">
                  <a:pos x="connsiteX1576" y="connsiteY1576"/>
                </a:cxn>
                <a:cxn ang="0">
                  <a:pos x="connsiteX1577" y="connsiteY1577"/>
                </a:cxn>
                <a:cxn ang="0">
                  <a:pos x="connsiteX1578" y="connsiteY1578"/>
                </a:cxn>
                <a:cxn ang="0">
                  <a:pos x="connsiteX1579" y="connsiteY1579"/>
                </a:cxn>
                <a:cxn ang="0">
                  <a:pos x="connsiteX1580" y="connsiteY1580"/>
                </a:cxn>
                <a:cxn ang="0">
                  <a:pos x="connsiteX1581" y="connsiteY1581"/>
                </a:cxn>
                <a:cxn ang="0">
                  <a:pos x="connsiteX1582" y="connsiteY1582"/>
                </a:cxn>
                <a:cxn ang="0">
                  <a:pos x="connsiteX1583" y="connsiteY1583"/>
                </a:cxn>
                <a:cxn ang="0">
                  <a:pos x="connsiteX1584" y="connsiteY1584"/>
                </a:cxn>
                <a:cxn ang="0">
                  <a:pos x="connsiteX1585" y="connsiteY1585"/>
                </a:cxn>
                <a:cxn ang="0">
                  <a:pos x="connsiteX1586" y="connsiteY1586"/>
                </a:cxn>
                <a:cxn ang="0">
                  <a:pos x="connsiteX1587" y="connsiteY1587"/>
                </a:cxn>
                <a:cxn ang="0">
                  <a:pos x="connsiteX1588" y="connsiteY1588"/>
                </a:cxn>
                <a:cxn ang="0">
                  <a:pos x="connsiteX1589" y="connsiteY1589"/>
                </a:cxn>
                <a:cxn ang="0">
                  <a:pos x="connsiteX1590" y="connsiteY1590"/>
                </a:cxn>
                <a:cxn ang="0">
                  <a:pos x="connsiteX1591" y="connsiteY1591"/>
                </a:cxn>
                <a:cxn ang="0">
                  <a:pos x="connsiteX1592" y="connsiteY1592"/>
                </a:cxn>
                <a:cxn ang="0">
                  <a:pos x="connsiteX1593" y="connsiteY1593"/>
                </a:cxn>
                <a:cxn ang="0">
                  <a:pos x="connsiteX1594" y="connsiteY1594"/>
                </a:cxn>
                <a:cxn ang="0">
                  <a:pos x="connsiteX1595" y="connsiteY1595"/>
                </a:cxn>
                <a:cxn ang="0">
                  <a:pos x="connsiteX1596" y="connsiteY1596"/>
                </a:cxn>
                <a:cxn ang="0">
                  <a:pos x="connsiteX1597" y="connsiteY1597"/>
                </a:cxn>
                <a:cxn ang="0">
                  <a:pos x="connsiteX1598" y="connsiteY1598"/>
                </a:cxn>
                <a:cxn ang="0">
                  <a:pos x="connsiteX1599" y="connsiteY1599"/>
                </a:cxn>
                <a:cxn ang="0">
                  <a:pos x="connsiteX1600" y="connsiteY1600"/>
                </a:cxn>
                <a:cxn ang="0">
                  <a:pos x="connsiteX1601" y="connsiteY1601"/>
                </a:cxn>
                <a:cxn ang="0">
                  <a:pos x="connsiteX1602" y="connsiteY1602"/>
                </a:cxn>
                <a:cxn ang="0">
                  <a:pos x="connsiteX1603" y="connsiteY1603"/>
                </a:cxn>
                <a:cxn ang="0">
                  <a:pos x="connsiteX1604" y="connsiteY1604"/>
                </a:cxn>
                <a:cxn ang="0">
                  <a:pos x="connsiteX1605" y="connsiteY1605"/>
                </a:cxn>
                <a:cxn ang="0">
                  <a:pos x="connsiteX1606" y="connsiteY1606"/>
                </a:cxn>
                <a:cxn ang="0">
                  <a:pos x="connsiteX1607" y="connsiteY1607"/>
                </a:cxn>
                <a:cxn ang="0">
                  <a:pos x="connsiteX1608" y="connsiteY1608"/>
                </a:cxn>
                <a:cxn ang="0">
                  <a:pos x="connsiteX1609" y="connsiteY1609"/>
                </a:cxn>
                <a:cxn ang="0">
                  <a:pos x="connsiteX1610" y="connsiteY1610"/>
                </a:cxn>
                <a:cxn ang="0">
                  <a:pos x="connsiteX1611" y="connsiteY1611"/>
                </a:cxn>
                <a:cxn ang="0">
                  <a:pos x="connsiteX1612" y="connsiteY1612"/>
                </a:cxn>
                <a:cxn ang="0">
                  <a:pos x="connsiteX1613" y="connsiteY1613"/>
                </a:cxn>
                <a:cxn ang="0">
                  <a:pos x="connsiteX1614" y="connsiteY1614"/>
                </a:cxn>
                <a:cxn ang="0">
                  <a:pos x="connsiteX1615" y="connsiteY1615"/>
                </a:cxn>
                <a:cxn ang="0">
                  <a:pos x="connsiteX1616" y="connsiteY1616"/>
                </a:cxn>
                <a:cxn ang="0">
                  <a:pos x="connsiteX1617" y="connsiteY1617"/>
                </a:cxn>
                <a:cxn ang="0">
                  <a:pos x="connsiteX1618" y="connsiteY1618"/>
                </a:cxn>
                <a:cxn ang="0">
                  <a:pos x="connsiteX1619" y="connsiteY1619"/>
                </a:cxn>
                <a:cxn ang="0">
                  <a:pos x="connsiteX1620" y="connsiteY1620"/>
                </a:cxn>
                <a:cxn ang="0">
                  <a:pos x="connsiteX1621" y="connsiteY1621"/>
                </a:cxn>
                <a:cxn ang="0">
                  <a:pos x="connsiteX1622" y="connsiteY1622"/>
                </a:cxn>
                <a:cxn ang="0">
                  <a:pos x="connsiteX1623" y="connsiteY1623"/>
                </a:cxn>
                <a:cxn ang="0">
                  <a:pos x="connsiteX1624" y="connsiteY1624"/>
                </a:cxn>
                <a:cxn ang="0">
                  <a:pos x="connsiteX1625" y="connsiteY1625"/>
                </a:cxn>
                <a:cxn ang="0">
                  <a:pos x="connsiteX1626" y="connsiteY1626"/>
                </a:cxn>
                <a:cxn ang="0">
                  <a:pos x="connsiteX1627" y="connsiteY1627"/>
                </a:cxn>
                <a:cxn ang="0">
                  <a:pos x="connsiteX1628" y="connsiteY1628"/>
                </a:cxn>
                <a:cxn ang="0">
                  <a:pos x="connsiteX1629" y="connsiteY1629"/>
                </a:cxn>
                <a:cxn ang="0">
                  <a:pos x="connsiteX1630" y="connsiteY1630"/>
                </a:cxn>
                <a:cxn ang="0">
                  <a:pos x="connsiteX1631" y="connsiteY1631"/>
                </a:cxn>
                <a:cxn ang="0">
                  <a:pos x="connsiteX1632" y="connsiteY1632"/>
                </a:cxn>
                <a:cxn ang="0">
                  <a:pos x="connsiteX1633" y="connsiteY1633"/>
                </a:cxn>
                <a:cxn ang="0">
                  <a:pos x="connsiteX1634" y="connsiteY1634"/>
                </a:cxn>
                <a:cxn ang="0">
                  <a:pos x="connsiteX1635" y="connsiteY1635"/>
                </a:cxn>
                <a:cxn ang="0">
                  <a:pos x="connsiteX1636" y="connsiteY1636"/>
                </a:cxn>
                <a:cxn ang="0">
                  <a:pos x="connsiteX1637" y="connsiteY1637"/>
                </a:cxn>
                <a:cxn ang="0">
                  <a:pos x="connsiteX1638" y="connsiteY1638"/>
                </a:cxn>
                <a:cxn ang="0">
                  <a:pos x="connsiteX1639" y="connsiteY1639"/>
                </a:cxn>
                <a:cxn ang="0">
                  <a:pos x="connsiteX1640" y="connsiteY1640"/>
                </a:cxn>
                <a:cxn ang="0">
                  <a:pos x="connsiteX1641" y="connsiteY1641"/>
                </a:cxn>
                <a:cxn ang="0">
                  <a:pos x="connsiteX1642" y="connsiteY1642"/>
                </a:cxn>
                <a:cxn ang="0">
                  <a:pos x="connsiteX1643" y="connsiteY1643"/>
                </a:cxn>
                <a:cxn ang="0">
                  <a:pos x="connsiteX1644" y="connsiteY1644"/>
                </a:cxn>
                <a:cxn ang="0">
                  <a:pos x="connsiteX1645" y="connsiteY1645"/>
                </a:cxn>
                <a:cxn ang="0">
                  <a:pos x="connsiteX1646" y="connsiteY1646"/>
                </a:cxn>
                <a:cxn ang="0">
                  <a:pos x="connsiteX1647" y="connsiteY1647"/>
                </a:cxn>
                <a:cxn ang="0">
                  <a:pos x="connsiteX1648" y="connsiteY1648"/>
                </a:cxn>
                <a:cxn ang="0">
                  <a:pos x="connsiteX1649" y="connsiteY1649"/>
                </a:cxn>
                <a:cxn ang="0">
                  <a:pos x="connsiteX1650" y="connsiteY1650"/>
                </a:cxn>
                <a:cxn ang="0">
                  <a:pos x="connsiteX1651" y="connsiteY1651"/>
                </a:cxn>
                <a:cxn ang="0">
                  <a:pos x="connsiteX1652" y="connsiteY1652"/>
                </a:cxn>
                <a:cxn ang="0">
                  <a:pos x="connsiteX1653" y="connsiteY1653"/>
                </a:cxn>
                <a:cxn ang="0">
                  <a:pos x="connsiteX1654" y="connsiteY1654"/>
                </a:cxn>
                <a:cxn ang="0">
                  <a:pos x="connsiteX1655" y="connsiteY1655"/>
                </a:cxn>
                <a:cxn ang="0">
                  <a:pos x="connsiteX1656" y="connsiteY1656"/>
                </a:cxn>
                <a:cxn ang="0">
                  <a:pos x="connsiteX1657" y="connsiteY1657"/>
                </a:cxn>
                <a:cxn ang="0">
                  <a:pos x="connsiteX1658" y="connsiteY1658"/>
                </a:cxn>
                <a:cxn ang="0">
                  <a:pos x="connsiteX1659" y="connsiteY1659"/>
                </a:cxn>
                <a:cxn ang="0">
                  <a:pos x="connsiteX1660" y="connsiteY1660"/>
                </a:cxn>
                <a:cxn ang="0">
                  <a:pos x="connsiteX1661" y="connsiteY1661"/>
                </a:cxn>
                <a:cxn ang="0">
                  <a:pos x="connsiteX1662" y="connsiteY1662"/>
                </a:cxn>
                <a:cxn ang="0">
                  <a:pos x="connsiteX1663" y="connsiteY1663"/>
                </a:cxn>
                <a:cxn ang="0">
                  <a:pos x="connsiteX1664" y="connsiteY1664"/>
                </a:cxn>
                <a:cxn ang="0">
                  <a:pos x="connsiteX1665" y="connsiteY1665"/>
                </a:cxn>
                <a:cxn ang="0">
                  <a:pos x="connsiteX1666" y="connsiteY1666"/>
                </a:cxn>
                <a:cxn ang="0">
                  <a:pos x="connsiteX1667" y="connsiteY1667"/>
                </a:cxn>
                <a:cxn ang="0">
                  <a:pos x="connsiteX1668" y="connsiteY1668"/>
                </a:cxn>
                <a:cxn ang="0">
                  <a:pos x="connsiteX1669" y="connsiteY1669"/>
                </a:cxn>
                <a:cxn ang="0">
                  <a:pos x="connsiteX1670" y="connsiteY1670"/>
                </a:cxn>
                <a:cxn ang="0">
                  <a:pos x="connsiteX1671" y="connsiteY1671"/>
                </a:cxn>
                <a:cxn ang="0">
                  <a:pos x="connsiteX1672" y="connsiteY1672"/>
                </a:cxn>
                <a:cxn ang="0">
                  <a:pos x="connsiteX1673" y="connsiteY1673"/>
                </a:cxn>
                <a:cxn ang="0">
                  <a:pos x="connsiteX1674" y="connsiteY1674"/>
                </a:cxn>
                <a:cxn ang="0">
                  <a:pos x="connsiteX1675" y="connsiteY1675"/>
                </a:cxn>
                <a:cxn ang="0">
                  <a:pos x="connsiteX1676" y="connsiteY1676"/>
                </a:cxn>
                <a:cxn ang="0">
                  <a:pos x="connsiteX1677" y="connsiteY1677"/>
                </a:cxn>
                <a:cxn ang="0">
                  <a:pos x="connsiteX1678" y="connsiteY1678"/>
                </a:cxn>
                <a:cxn ang="0">
                  <a:pos x="connsiteX1679" y="connsiteY1679"/>
                </a:cxn>
                <a:cxn ang="0">
                  <a:pos x="connsiteX1680" y="connsiteY1680"/>
                </a:cxn>
                <a:cxn ang="0">
                  <a:pos x="connsiteX1681" y="connsiteY1681"/>
                </a:cxn>
                <a:cxn ang="0">
                  <a:pos x="connsiteX1682" y="connsiteY1682"/>
                </a:cxn>
                <a:cxn ang="0">
                  <a:pos x="connsiteX1683" y="connsiteY1683"/>
                </a:cxn>
                <a:cxn ang="0">
                  <a:pos x="connsiteX1684" y="connsiteY1684"/>
                </a:cxn>
                <a:cxn ang="0">
                  <a:pos x="connsiteX1685" y="connsiteY1685"/>
                </a:cxn>
                <a:cxn ang="0">
                  <a:pos x="connsiteX1686" y="connsiteY1686"/>
                </a:cxn>
                <a:cxn ang="0">
                  <a:pos x="connsiteX1687" y="connsiteY1687"/>
                </a:cxn>
                <a:cxn ang="0">
                  <a:pos x="connsiteX1688" y="connsiteY1688"/>
                </a:cxn>
                <a:cxn ang="0">
                  <a:pos x="connsiteX1689" y="connsiteY1689"/>
                </a:cxn>
                <a:cxn ang="0">
                  <a:pos x="connsiteX1690" y="connsiteY1690"/>
                </a:cxn>
                <a:cxn ang="0">
                  <a:pos x="connsiteX1691" y="connsiteY1691"/>
                </a:cxn>
                <a:cxn ang="0">
                  <a:pos x="connsiteX1692" y="connsiteY1692"/>
                </a:cxn>
                <a:cxn ang="0">
                  <a:pos x="connsiteX1693" y="connsiteY1693"/>
                </a:cxn>
                <a:cxn ang="0">
                  <a:pos x="connsiteX1694" y="connsiteY1694"/>
                </a:cxn>
                <a:cxn ang="0">
                  <a:pos x="connsiteX1695" y="connsiteY1695"/>
                </a:cxn>
                <a:cxn ang="0">
                  <a:pos x="connsiteX1696" y="connsiteY1696"/>
                </a:cxn>
                <a:cxn ang="0">
                  <a:pos x="connsiteX1697" y="connsiteY1697"/>
                </a:cxn>
                <a:cxn ang="0">
                  <a:pos x="connsiteX1698" y="connsiteY1698"/>
                </a:cxn>
                <a:cxn ang="0">
                  <a:pos x="connsiteX1699" y="connsiteY1699"/>
                </a:cxn>
                <a:cxn ang="0">
                  <a:pos x="connsiteX1700" y="connsiteY1700"/>
                </a:cxn>
                <a:cxn ang="0">
                  <a:pos x="connsiteX1701" y="connsiteY1701"/>
                </a:cxn>
                <a:cxn ang="0">
                  <a:pos x="connsiteX1702" y="connsiteY1702"/>
                </a:cxn>
                <a:cxn ang="0">
                  <a:pos x="connsiteX1703" y="connsiteY1703"/>
                </a:cxn>
                <a:cxn ang="0">
                  <a:pos x="connsiteX1704" y="connsiteY1704"/>
                </a:cxn>
                <a:cxn ang="0">
                  <a:pos x="connsiteX1705" y="connsiteY1705"/>
                </a:cxn>
                <a:cxn ang="0">
                  <a:pos x="connsiteX1706" y="connsiteY1706"/>
                </a:cxn>
                <a:cxn ang="0">
                  <a:pos x="connsiteX1707" y="connsiteY1707"/>
                </a:cxn>
                <a:cxn ang="0">
                  <a:pos x="connsiteX1708" y="connsiteY1708"/>
                </a:cxn>
                <a:cxn ang="0">
                  <a:pos x="connsiteX1709" y="connsiteY1709"/>
                </a:cxn>
                <a:cxn ang="0">
                  <a:pos x="connsiteX1710" y="connsiteY1710"/>
                </a:cxn>
                <a:cxn ang="0">
                  <a:pos x="connsiteX1711" y="connsiteY1711"/>
                </a:cxn>
                <a:cxn ang="0">
                  <a:pos x="connsiteX1712" y="connsiteY1712"/>
                </a:cxn>
                <a:cxn ang="0">
                  <a:pos x="connsiteX1713" y="connsiteY1713"/>
                </a:cxn>
                <a:cxn ang="0">
                  <a:pos x="connsiteX1714" y="connsiteY1714"/>
                </a:cxn>
                <a:cxn ang="0">
                  <a:pos x="connsiteX1715" y="connsiteY1715"/>
                </a:cxn>
                <a:cxn ang="0">
                  <a:pos x="connsiteX1716" y="connsiteY1716"/>
                </a:cxn>
                <a:cxn ang="0">
                  <a:pos x="connsiteX1717" y="connsiteY1717"/>
                </a:cxn>
                <a:cxn ang="0">
                  <a:pos x="connsiteX1718" y="connsiteY1718"/>
                </a:cxn>
                <a:cxn ang="0">
                  <a:pos x="connsiteX1719" y="connsiteY1719"/>
                </a:cxn>
                <a:cxn ang="0">
                  <a:pos x="connsiteX1720" y="connsiteY1720"/>
                </a:cxn>
                <a:cxn ang="0">
                  <a:pos x="connsiteX1721" y="connsiteY1721"/>
                </a:cxn>
                <a:cxn ang="0">
                  <a:pos x="connsiteX1722" y="connsiteY1722"/>
                </a:cxn>
                <a:cxn ang="0">
                  <a:pos x="connsiteX1723" y="connsiteY1723"/>
                </a:cxn>
                <a:cxn ang="0">
                  <a:pos x="connsiteX1724" y="connsiteY1724"/>
                </a:cxn>
                <a:cxn ang="0">
                  <a:pos x="connsiteX1725" y="connsiteY1725"/>
                </a:cxn>
                <a:cxn ang="0">
                  <a:pos x="connsiteX1726" y="connsiteY1726"/>
                </a:cxn>
                <a:cxn ang="0">
                  <a:pos x="connsiteX1727" y="connsiteY1727"/>
                </a:cxn>
                <a:cxn ang="0">
                  <a:pos x="connsiteX1728" y="connsiteY1728"/>
                </a:cxn>
                <a:cxn ang="0">
                  <a:pos x="connsiteX1729" y="connsiteY1729"/>
                </a:cxn>
                <a:cxn ang="0">
                  <a:pos x="connsiteX1730" y="connsiteY1730"/>
                </a:cxn>
                <a:cxn ang="0">
                  <a:pos x="connsiteX1731" y="connsiteY1731"/>
                </a:cxn>
                <a:cxn ang="0">
                  <a:pos x="connsiteX1732" y="connsiteY1732"/>
                </a:cxn>
                <a:cxn ang="0">
                  <a:pos x="connsiteX1733" y="connsiteY1733"/>
                </a:cxn>
                <a:cxn ang="0">
                  <a:pos x="connsiteX1734" y="connsiteY1734"/>
                </a:cxn>
                <a:cxn ang="0">
                  <a:pos x="connsiteX1735" y="connsiteY1735"/>
                </a:cxn>
                <a:cxn ang="0">
                  <a:pos x="connsiteX1736" y="connsiteY1736"/>
                </a:cxn>
                <a:cxn ang="0">
                  <a:pos x="connsiteX1737" y="connsiteY1737"/>
                </a:cxn>
                <a:cxn ang="0">
                  <a:pos x="connsiteX1738" y="connsiteY1738"/>
                </a:cxn>
                <a:cxn ang="0">
                  <a:pos x="connsiteX1739" y="connsiteY1739"/>
                </a:cxn>
                <a:cxn ang="0">
                  <a:pos x="connsiteX1740" y="connsiteY1740"/>
                </a:cxn>
                <a:cxn ang="0">
                  <a:pos x="connsiteX1741" y="connsiteY1741"/>
                </a:cxn>
                <a:cxn ang="0">
                  <a:pos x="connsiteX1742" y="connsiteY1742"/>
                </a:cxn>
                <a:cxn ang="0">
                  <a:pos x="connsiteX1743" y="connsiteY1743"/>
                </a:cxn>
                <a:cxn ang="0">
                  <a:pos x="connsiteX1744" y="connsiteY1744"/>
                </a:cxn>
                <a:cxn ang="0">
                  <a:pos x="connsiteX1745" y="connsiteY1745"/>
                </a:cxn>
                <a:cxn ang="0">
                  <a:pos x="connsiteX1746" y="connsiteY1746"/>
                </a:cxn>
                <a:cxn ang="0">
                  <a:pos x="connsiteX1747" y="connsiteY1747"/>
                </a:cxn>
                <a:cxn ang="0">
                  <a:pos x="connsiteX1748" y="connsiteY1748"/>
                </a:cxn>
                <a:cxn ang="0">
                  <a:pos x="connsiteX1749" y="connsiteY1749"/>
                </a:cxn>
                <a:cxn ang="0">
                  <a:pos x="connsiteX1750" y="connsiteY1750"/>
                </a:cxn>
                <a:cxn ang="0">
                  <a:pos x="connsiteX1751" y="connsiteY1751"/>
                </a:cxn>
                <a:cxn ang="0">
                  <a:pos x="connsiteX1752" y="connsiteY1752"/>
                </a:cxn>
                <a:cxn ang="0">
                  <a:pos x="connsiteX1753" y="connsiteY1753"/>
                </a:cxn>
                <a:cxn ang="0">
                  <a:pos x="connsiteX1754" y="connsiteY1754"/>
                </a:cxn>
                <a:cxn ang="0">
                  <a:pos x="connsiteX1755" y="connsiteY1755"/>
                </a:cxn>
                <a:cxn ang="0">
                  <a:pos x="connsiteX1756" y="connsiteY1756"/>
                </a:cxn>
                <a:cxn ang="0">
                  <a:pos x="connsiteX1757" y="connsiteY1757"/>
                </a:cxn>
                <a:cxn ang="0">
                  <a:pos x="connsiteX1758" y="connsiteY1758"/>
                </a:cxn>
                <a:cxn ang="0">
                  <a:pos x="connsiteX1759" y="connsiteY1759"/>
                </a:cxn>
                <a:cxn ang="0">
                  <a:pos x="connsiteX1760" y="connsiteY1760"/>
                </a:cxn>
                <a:cxn ang="0">
                  <a:pos x="connsiteX1761" y="connsiteY1761"/>
                </a:cxn>
                <a:cxn ang="0">
                  <a:pos x="connsiteX1762" y="connsiteY1762"/>
                </a:cxn>
                <a:cxn ang="0">
                  <a:pos x="connsiteX1763" y="connsiteY1763"/>
                </a:cxn>
                <a:cxn ang="0">
                  <a:pos x="connsiteX1764" y="connsiteY1764"/>
                </a:cxn>
                <a:cxn ang="0">
                  <a:pos x="connsiteX1765" y="connsiteY1765"/>
                </a:cxn>
                <a:cxn ang="0">
                  <a:pos x="connsiteX1766" y="connsiteY1766"/>
                </a:cxn>
                <a:cxn ang="0">
                  <a:pos x="connsiteX1767" y="connsiteY1767"/>
                </a:cxn>
                <a:cxn ang="0">
                  <a:pos x="connsiteX1768" y="connsiteY1768"/>
                </a:cxn>
                <a:cxn ang="0">
                  <a:pos x="connsiteX1769" y="connsiteY1769"/>
                </a:cxn>
                <a:cxn ang="0">
                  <a:pos x="connsiteX1770" y="connsiteY1770"/>
                </a:cxn>
                <a:cxn ang="0">
                  <a:pos x="connsiteX1771" y="connsiteY1771"/>
                </a:cxn>
                <a:cxn ang="0">
                  <a:pos x="connsiteX1772" y="connsiteY1772"/>
                </a:cxn>
              </a:cxnLst>
              <a:rect l="l" t="t" r="r" b="b"/>
              <a:pathLst>
                <a:path w="1920581" h="2791737">
                  <a:moveTo>
                    <a:pt x="211418" y="2260056"/>
                  </a:moveTo>
                  <a:lnTo>
                    <a:pt x="216961" y="2270393"/>
                  </a:lnTo>
                  <a:lnTo>
                    <a:pt x="213664" y="2274438"/>
                  </a:lnTo>
                  <a:lnTo>
                    <a:pt x="214217" y="2279440"/>
                  </a:lnTo>
                  <a:lnTo>
                    <a:pt x="219760" y="2280379"/>
                  </a:lnTo>
                  <a:lnTo>
                    <a:pt x="214235" y="2290003"/>
                  </a:lnTo>
                  <a:lnTo>
                    <a:pt x="212744" y="2301622"/>
                  </a:lnTo>
                  <a:lnTo>
                    <a:pt x="211897" y="2304446"/>
                  </a:lnTo>
                  <a:lnTo>
                    <a:pt x="206708" y="2280975"/>
                  </a:lnTo>
                  <a:lnTo>
                    <a:pt x="208121" y="2262928"/>
                  </a:lnTo>
                  <a:close/>
                  <a:moveTo>
                    <a:pt x="737471" y="2145314"/>
                  </a:moveTo>
                  <a:lnTo>
                    <a:pt x="752290" y="2160598"/>
                  </a:lnTo>
                  <a:lnTo>
                    <a:pt x="768109" y="2167871"/>
                  </a:lnTo>
                  <a:lnTo>
                    <a:pt x="770074" y="2176078"/>
                  </a:lnTo>
                  <a:lnTo>
                    <a:pt x="762051" y="2172610"/>
                  </a:lnTo>
                  <a:lnTo>
                    <a:pt x="756286" y="2170548"/>
                  </a:lnTo>
                  <a:lnTo>
                    <a:pt x="735151" y="2178312"/>
                  </a:lnTo>
                  <a:lnTo>
                    <a:pt x="724057" y="2175378"/>
                  </a:lnTo>
                  <a:lnTo>
                    <a:pt x="721307" y="2155860"/>
                  </a:lnTo>
                  <a:lnTo>
                    <a:pt x="736096" y="2152343"/>
                  </a:lnTo>
                  <a:close/>
                  <a:moveTo>
                    <a:pt x="745353" y="2122727"/>
                  </a:moveTo>
                  <a:lnTo>
                    <a:pt x="752971" y="2124672"/>
                  </a:lnTo>
                  <a:lnTo>
                    <a:pt x="747464" y="2131609"/>
                  </a:lnTo>
                  <a:lnTo>
                    <a:pt x="741062" y="2125858"/>
                  </a:lnTo>
                  <a:lnTo>
                    <a:pt x="727060" y="2139552"/>
                  </a:lnTo>
                  <a:lnTo>
                    <a:pt x="724107" y="2137747"/>
                  </a:lnTo>
                  <a:lnTo>
                    <a:pt x="716851" y="2131020"/>
                  </a:lnTo>
                  <a:lnTo>
                    <a:pt x="716513" y="2125429"/>
                  </a:lnTo>
                  <a:lnTo>
                    <a:pt x="727133" y="2127159"/>
                  </a:lnTo>
                  <a:close/>
                  <a:moveTo>
                    <a:pt x="408161" y="2043757"/>
                  </a:moveTo>
                  <a:lnTo>
                    <a:pt x="441329" y="2046390"/>
                  </a:lnTo>
                  <a:lnTo>
                    <a:pt x="460764" y="2047930"/>
                  </a:lnTo>
                  <a:lnTo>
                    <a:pt x="483943" y="2049766"/>
                  </a:lnTo>
                  <a:lnTo>
                    <a:pt x="496399" y="2059329"/>
                  </a:lnTo>
                  <a:lnTo>
                    <a:pt x="514937" y="2070702"/>
                  </a:lnTo>
                  <a:lnTo>
                    <a:pt x="525736" y="2082886"/>
                  </a:lnTo>
                  <a:lnTo>
                    <a:pt x="539977" y="2106897"/>
                  </a:lnTo>
                  <a:lnTo>
                    <a:pt x="543581" y="2107388"/>
                  </a:lnTo>
                  <a:lnTo>
                    <a:pt x="548970" y="2108119"/>
                  </a:lnTo>
                  <a:lnTo>
                    <a:pt x="573973" y="2114164"/>
                  </a:lnTo>
                  <a:lnTo>
                    <a:pt x="587184" y="2123414"/>
                  </a:lnTo>
                  <a:lnTo>
                    <a:pt x="594182" y="2143866"/>
                  </a:lnTo>
                  <a:lnTo>
                    <a:pt x="592758" y="2160585"/>
                  </a:lnTo>
                  <a:lnTo>
                    <a:pt x="614077" y="2182565"/>
                  </a:lnTo>
                  <a:lnTo>
                    <a:pt x="618417" y="2187040"/>
                  </a:lnTo>
                  <a:lnTo>
                    <a:pt x="628853" y="2190268"/>
                  </a:lnTo>
                  <a:lnTo>
                    <a:pt x="636005" y="2197787"/>
                  </a:lnTo>
                  <a:lnTo>
                    <a:pt x="647877" y="2198548"/>
                  </a:lnTo>
                  <a:lnTo>
                    <a:pt x="660486" y="2209627"/>
                  </a:lnTo>
                  <a:lnTo>
                    <a:pt x="672143" y="2210032"/>
                  </a:lnTo>
                  <a:lnTo>
                    <a:pt x="667533" y="2222971"/>
                  </a:lnTo>
                  <a:lnTo>
                    <a:pt x="672112" y="2226046"/>
                  </a:lnTo>
                  <a:lnTo>
                    <a:pt x="690295" y="2218840"/>
                  </a:lnTo>
                  <a:lnTo>
                    <a:pt x="695200" y="2220025"/>
                  </a:lnTo>
                  <a:lnTo>
                    <a:pt x="710461" y="2223714"/>
                  </a:lnTo>
                  <a:lnTo>
                    <a:pt x="716335" y="2233362"/>
                  </a:lnTo>
                  <a:lnTo>
                    <a:pt x="711253" y="2258037"/>
                  </a:lnTo>
                  <a:lnTo>
                    <a:pt x="715808" y="2268606"/>
                  </a:lnTo>
                  <a:lnTo>
                    <a:pt x="724911" y="2264960"/>
                  </a:lnTo>
                  <a:lnTo>
                    <a:pt x="737680" y="2270497"/>
                  </a:lnTo>
                  <a:lnTo>
                    <a:pt x="743874" y="2281158"/>
                  </a:lnTo>
                  <a:lnTo>
                    <a:pt x="745328" y="2281477"/>
                  </a:lnTo>
                  <a:lnTo>
                    <a:pt x="754352" y="2283448"/>
                  </a:lnTo>
                  <a:lnTo>
                    <a:pt x="764555" y="2279114"/>
                  </a:lnTo>
                  <a:lnTo>
                    <a:pt x="788256" y="2286412"/>
                  </a:lnTo>
                  <a:lnTo>
                    <a:pt x="806224" y="2285639"/>
                  </a:lnTo>
                  <a:lnTo>
                    <a:pt x="813228" y="2285338"/>
                  </a:lnTo>
                  <a:lnTo>
                    <a:pt x="825432" y="2294821"/>
                  </a:lnTo>
                  <a:lnTo>
                    <a:pt x="853824" y="2289008"/>
                  </a:lnTo>
                  <a:lnTo>
                    <a:pt x="867869" y="2302499"/>
                  </a:lnTo>
                  <a:lnTo>
                    <a:pt x="884087" y="2317194"/>
                  </a:lnTo>
                  <a:lnTo>
                    <a:pt x="884824" y="2317010"/>
                  </a:lnTo>
                  <a:lnTo>
                    <a:pt x="889514" y="2315825"/>
                  </a:lnTo>
                  <a:lnTo>
                    <a:pt x="868243" y="2296527"/>
                  </a:lnTo>
                  <a:lnTo>
                    <a:pt x="856997" y="2281219"/>
                  </a:lnTo>
                  <a:lnTo>
                    <a:pt x="840036" y="2276174"/>
                  </a:lnTo>
                  <a:lnTo>
                    <a:pt x="830472" y="2263088"/>
                  </a:lnTo>
                  <a:lnTo>
                    <a:pt x="820312" y="2251967"/>
                  </a:lnTo>
                  <a:lnTo>
                    <a:pt x="823057" y="2240507"/>
                  </a:lnTo>
                  <a:lnTo>
                    <a:pt x="833885" y="2240004"/>
                  </a:lnTo>
                  <a:lnTo>
                    <a:pt x="844659" y="2229293"/>
                  </a:lnTo>
                  <a:lnTo>
                    <a:pt x="859901" y="2240127"/>
                  </a:lnTo>
                  <a:lnTo>
                    <a:pt x="874407" y="2245362"/>
                  </a:lnTo>
                  <a:lnTo>
                    <a:pt x="880895" y="2243846"/>
                  </a:lnTo>
                  <a:lnTo>
                    <a:pt x="886622" y="2242501"/>
                  </a:lnTo>
                  <a:lnTo>
                    <a:pt x="901583" y="2229140"/>
                  </a:lnTo>
                  <a:lnTo>
                    <a:pt x="920256" y="2224426"/>
                  </a:lnTo>
                  <a:lnTo>
                    <a:pt x="919771" y="2211763"/>
                  </a:lnTo>
                  <a:lnTo>
                    <a:pt x="917095" y="2208712"/>
                  </a:lnTo>
                  <a:lnTo>
                    <a:pt x="909581" y="2200126"/>
                  </a:lnTo>
                  <a:lnTo>
                    <a:pt x="914971" y="2166374"/>
                  </a:lnTo>
                  <a:lnTo>
                    <a:pt x="899238" y="2141809"/>
                  </a:lnTo>
                  <a:lnTo>
                    <a:pt x="912141" y="2139575"/>
                  </a:lnTo>
                  <a:lnTo>
                    <a:pt x="921742" y="2141024"/>
                  </a:lnTo>
                  <a:lnTo>
                    <a:pt x="931318" y="2148506"/>
                  </a:lnTo>
                  <a:lnTo>
                    <a:pt x="941091" y="2150538"/>
                  </a:lnTo>
                  <a:lnTo>
                    <a:pt x="944418" y="2158640"/>
                  </a:lnTo>
                  <a:lnTo>
                    <a:pt x="980329" y="2187586"/>
                  </a:lnTo>
                  <a:lnTo>
                    <a:pt x="987518" y="2190729"/>
                  </a:lnTo>
                  <a:lnTo>
                    <a:pt x="995418" y="2194190"/>
                  </a:lnTo>
                  <a:lnTo>
                    <a:pt x="1022245" y="2188942"/>
                  </a:lnTo>
                  <a:lnTo>
                    <a:pt x="1023785" y="2197302"/>
                  </a:lnTo>
                  <a:lnTo>
                    <a:pt x="1016487" y="2216182"/>
                  </a:lnTo>
                  <a:lnTo>
                    <a:pt x="1022367" y="2231957"/>
                  </a:lnTo>
                  <a:lnTo>
                    <a:pt x="1025523" y="2246424"/>
                  </a:lnTo>
                  <a:lnTo>
                    <a:pt x="1031846" y="2257398"/>
                  </a:lnTo>
                  <a:lnTo>
                    <a:pt x="1044485" y="2259798"/>
                  </a:lnTo>
                  <a:lnTo>
                    <a:pt x="1066339" y="2271362"/>
                  </a:lnTo>
                  <a:lnTo>
                    <a:pt x="1081446" y="2266102"/>
                  </a:lnTo>
                  <a:lnTo>
                    <a:pt x="1076461" y="2278255"/>
                  </a:lnTo>
                  <a:lnTo>
                    <a:pt x="1067339" y="2295196"/>
                  </a:lnTo>
                  <a:lnTo>
                    <a:pt x="1070666" y="2319103"/>
                  </a:lnTo>
                  <a:lnTo>
                    <a:pt x="1071041" y="2319330"/>
                  </a:lnTo>
                  <a:lnTo>
                    <a:pt x="1080415" y="2324970"/>
                  </a:lnTo>
                  <a:lnTo>
                    <a:pt x="1090292" y="2337884"/>
                  </a:lnTo>
                  <a:lnTo>
                    <a:pt x="1096541" y="2342009"/>
                  </a:lnTo>
                  <a:lnTo>
                    <a:pt x="1106240" y="2347815"/>
                  </a:lnTo>
                  <a:lnTo>
                    <a:pt x="1116915" y="2350553"/>
                  </a:lnTo>
                  <a:lnTo>
                    <a:pt x="1130875" y="2368525"/>
                  </a:lnTo>
                  <a:lnTo>
                    <a:pt x="1152133" y="2381586"/>
                  </a:lnTo>
                  <a:lnTo>
                    <a:pt x="1157922" y="2397134"/>
                  </a:lnTo>
                  <a:lnTo>
                    <a:pt x="1159199" y="2414320"/>
                  </a:lnTo>
                  <a:lnTo>
                    <a:pt x="1169211" y="2430051"/>
                  </a:lnTo>
                  <a:lnTo>
                    <a:pt x="1171200" y="2447519"/>
                  </a:lnTo>
                  <a:lnTo>
                    <a:pt x="1161973" y="2457401"/>
                  </a:lnTo>
                  <a:lnTo>
                    <a:pt x="1150831" y="2470855"/>
                  </a:lnTo>
                  <a:lnTo>
                    <a:pt x="1134693" y="2473311"/>
                  </a:lnTo>
                  <a:lnTo>
                    <a:pt x="1119659" y="2461502"/>
                  </a:lnTo>
                  <a:lnTo>
                    <a:pt x="1118573" y="2468370"/>
                  </a:lnTo>
                  <a:lnTo>
                    <a:pt x="1114202" y="2480467"/>
                  </a:lnTo>
                  <a:lnTo>
                    <a:pt x="1123883" y="2488336"/>
                  </a:lnTo>
                  <a:lnTo>
                    <a:pt x="1109438" y="2494112"/>
                  </a:lnTo>
                  <a:lnTo>
                    <a:pt x="1108235" y="2497795"/>
                  </a:lnTo>
                  <a:lnTo>
                    <a:pt x="1106774" y="2502245"/>
                  </a:lnTo>
                  <a:lnTo>
                    <a:pt x="1122047" y="2519634"/>
                  </a:lnTo>
                  <a:lnTo>
                    <a:pt x="1140261" y="2531338"/>
                  </a:lnTo>
                  <a:lnTo>
                    <a:pt x="1156719" y="2531510"/>
                  </a:lnTo>
                  <a:lnTo>
                    <a:pt x="1167602" y="2539557"/>
                  </a:lnTo>
                  <a:lnTo>
                    <a:pt x="1166313" y="2552078"/>
                  </a:lnTo>
                  <a:lnTo>
                    <a:pt x="1146166" y="2556982"/>
                  </a:lnTo>
                  <a:lnTo>
                    <a:pt x="1143729" y="2557572"/>
                  </a:lnTo>
                  <a:lnTo>
                    <a:pt x="1145080" y="2562040"/>
                  </a:lnTo>
                  <a:lnTo>
                    <a:pt x="1160119" y="2571603"/>
                  </a:lnTo>
                  <a:lnTo>
                    <a:pt x="1146405" y="2579871"/>
                  </a:lnTo>
                  <a:lnTo>
                    <a:pt x="1149340" y="2589390"/>
                  </a:lnTo>
                  <a:lnTo>
                    <a:pt x="1135110" y="2597499"/>
                  </a:lnTo>
                  <a:lnTo>
                    <a:pt x="1127105" y="2604680"/>
                  </a:lnTo>
                  <a:lnTo>
                    <a:pt x="1140666" y="2615802"/>
                  </a:lnTo>
                  <a:lnTo>
                    <a:pt x="1136670" y="2620976"/>
                  </a:lnTo>
                  <a:lnTo>
                    <a:pt x="1123919" y="2619282"/>
                  </a:lnTo>
                  <a:lnTo>
                    <a:pt x="1122268" y="2628636"/>
                  </a:lnTo>
                  <a:lnTo>
                    <a:pt x="1113471" y="2627826"/>
                  </a:lnTo>
                  <a:lnTo>
                    <a:pt x="1106117" y="2637045"/>
                  </a:lnTo>
                  <a:lnTo>
                    <a:pt x="1088413" y="2626838"/>
                  </a:lnTo>
                  <a:lnTo>
                    <a:pt x="1055179" y="2622799"/>
                  </a:lnTo>
                  <a:lnTo>
                    <a:pt x="1052514" y="2622916"/>
                  </a:lnTo>
                  <a:lnTo>
                    <a:pt x="1033571" y="2623745"/>
                  </a:lnTo>
                  <a:lnTo>
                    <a:pt x="1022607" y="2619246"/>
                  </a:lnTo>
                  <a:lnTo>
                    <a:pt x="1028181" y="2609143"/>
                  </a:lnTo>
                  <a:lnTo>
                    <a:pt x="1019329" y="2595492"/>
                  </a:lnTo>
                  <a:lnTo>
                    <a:pt x="1019322" y="2595486"/>
                  </a:lnTo>
                  <a:lnTo>
                    <a:pt x="1018635" y="2596007"/>
                  </a:lnTo>
                  <a:lnTo>
                    <a:pt x="1012539" y="2600562"/>
                  </a:lnTo>
                  <a:lnTo>
                    <a:pt x="1016781" y="2615722"/>
                  </a:lnTo>
                  <a:lnTo>
                    <a:pt x="1003878" y="2623296"/>
                  </a:lnTo>
                  <a:lnTo>
                    <a:pt x="991784" y="2604815"/>
                  </a:lnTo>
                  <a:lnTo>
                    <a:pt x="987714" y="2603496"/>
                  </a:lnTo>
                  <a:lnTo>
                    <a:pt x="975787" y="2599622"/>
                  </a:lnTo>
                  <a:lnTo>
                    <a:pt x="962325" y="2605589"/>
                  </a:lnTo>
                  <a:lnTo>
                    <a:pt x="952540" y="2598677"/>
                  </a:lnTo>
                  <a:lnTo>
                    <a:pt x="945216" y="2603508"/>
                  </a:lnTo>
                  <a:lnTo>
                    <a:pt x="947113" y="2613464"/>
                  </a:lnTo>
                  <a:lnTo>
                    <a:pt x="933866" y="2614457"/>
                  </a:lnTo>
                  <a:lnTo>
                    <a:pt x="927003" y="2607197"/>
                  </a:lnTo>
                  <a:lnTo>
                    <a:pt x="911699" y="2604515"/>
                  </a:lnTo>
                  <a:lnTo>
                    <a:pt x="911546" y="2604483"/>
                  </a:lnTo>
                  <a:lnTo>
                    <a:pt x="909913" y="2607277"/>
                  </a:lnTo>
                  <a:lnTo>
                    <a:pt x="907021" y="2612236"/>
                  </a:lnTo>
                  <a:lnTo>
                    <a:pt x="885782" y="2613021"/>
                  </a:lnTo>
                  <a:lnTo>
                    <a:pt x="874044" y="2604790"/>
                  </a:lnTo>
                  <a:lnTo>
                    <a:pt x="860828" y="2605429"/>
                  </a:lnTo>
                  <a:lnTo>
                    <a:pt x="863891" y="2614231"/>
                  </a:lnTo>
                  <a:lnTo>
                    <a:pt x="852940" y="2619350"/>
                  </a:lnTo>
                  <a:lnTo>
                    <a:pt x="833308" y="2615145"/>
                  </a:lnTo>
                  <a:lnTo>
                    <a:pt x="833228" y="2615661"/>
                  </a:lnTo>
                  <a:lnTo>
                    <a:pt x="832295" y="2621885"/>
                  </a:lnTo>
                  <a:lnTo>
                    <a:pt x="842878" y="2629029"/>
                  </a:lnTo>
                  <a:lnTo>
                    <a:pt x="834039" y="2629035"/>
                  </a:lnTo>
                  <a:lnTo>
                    <a:pt x="822455" y="2630907"/>
                  </a:lnTo>
                  <a:lnTo>
                    <a:pt x="820423" y="2642453"/>
                  </a:lnTo>
                  <a:lnTo>
                    <a:pt x="814886" y="2653385"/>
                  </a:lnTo>
                  <a:lnTo>
                    <a:pt x="794972" y="2657902"/>
                  </a:lnTo>
                  <a:lnTo>
                    <a:pt x="789281" y="2662033"/>
                  </a:lnTo>
                  <a:lnTo>
                    <a:pt x="782069" y="2660805"/>
                  </a:lnTo>
                  <a:lnTo>
                    <a:pt x="762701" y="2664224"/>
                  </a:lnTo>
                  <a:lnTo>
                    <a:pt x="753873" y="2678058"/>
                  </a:lnTo>
                  <a:lnTo>
                    <a:pt x="750810" y="2679237"/>
                  </a:lnTo>
                  <a:lnTo>
                    <a:pt x="744745" y="2686965"/>
                  </a:lnTo>
                  <a:lnTo>
                    <a:pt x="723155" y="2714462"/>
                  </a:lnTo>
                  <a:lnTo>
                    <a:pt x="724052" y="2715015"/>
                  </a:lnTo>
                  <a:lnTo>
                    <a:pt x="742222" y="2727045"/>
                  </a:lnTo>
                  <a:lnTo>
                    <a:pt x="753376" y="2730175"/>
                  </a:lnTo>
                  <a:lnTo>
                    <a:pt x="759239" y="2737111"/>
                  </a:lnTo>
                  <a:lnTo>
                    <a:pt x="772351" y="2737050"/>
                  </a:lnTo>
                  <a:lnTo>
                    <a:pt x="782903" y="2743311"/>
                  </a:lnTo>
                  <a:lnTo>
                    <a:pt x="795070" y="2740733"/>
                  </a:lnTo>
                  <a:lnTo>
                    <a:pt x="798140" y="2736620"/>
                  </a:lnTo>
                  <a:lnTo>
                    <a:pt x="804794" y="2739075"/>
                  </a:lnTo>
                  <a:lnTo>
                    <a:pt x="797673" y="2741960"/>
                  </a:lnTo>
                  <a:lnTo>
                    <a:pt x="779527" y="2744476"/>
                  </a:lnTo>
                  <a:lnTo>
                    <a:pt x="764506" y="2740978"/>
                  </a:lnTo>
                  <a:lnTo>
                    <a:pt x="750061" y="2734902"/>
                  </a:lnTo>
                  <a:lnTo>
                    <a:pt x="735273" y="2723240"/>
                  </a:lnTo>
                  <a:lnTo>
                    <a:pt x="722836" y="2716427"/>
                  </a:lnTo>
                  <a:lnTo>
                    <a:pt x="707146" y="2707834"/>
                  </a:lnTo>
                  <a:lnTo>
                    <a:pt x="660823" y="2671675"/>
                  </a:lnTo>
                  <a:lnTo>
                    <a:pt x="655311" y="2667366"/>
                  </a:lnTo>
                  <a:lnTo>
                    <a:pt x="607841" y="2643951"/>
                  </a:lnTo>
                  <a:lnTo>
                    <a:pt x="596846" y="2633356"/>
                  </a:lnTo>
                  <a:lnTo>
                    <a:pt x="588080" y="2631699"/>
                  </a:lnTo>
                  <a:lnTo>
                    <a:pt x="579252" y="2620436"/>
                  </a:lnTo>
                  <a:lnTo>
                    <a:pt x="565465" y="2611628"/>
                  </a:lnTo>
                  <a:lnTo>
                    <a:pt x="547405" y="2589593"/>
                  </a:lnTo>
                  <a:lnTo>
                    <a:pt x="534182" y="2573456"/>
                  </a:lnTo>
                  <a:lnTo>
                    <a:pt x="523605" y="2565815"/>
                  </a:lnTo>
                  <a:lnTo>
                    <a:pt x="484146" y="2537298"/>
                  </a:lnTo>
                  <a:lnTo>
                    <a:pt x="467670" y="2532130"/>
                  </a:lnTo>
                  <a:lnTo>
                    <a:pt x="452464" y="2531615"/>
                  </a:lnTo>
                  <a:lnTo>
                    <a:pt x="432256" y="2518744"/>
                  </a:lnTo>
                  <a:lnTo>
                    <a:pt x="424490" y="2516491"/>
                  </a:lnTo>
                  <a:lnTo>
                    <a:pt x="408020" y="2511722"/>
                  </a:lnTo>
                  <a:lnTo>
                    <a:pt x="372385" y="2495867"/>
                  </a:lnTo>
                  <a:lnTo>
                    <a:pt x="351470" y="2490006"/>
                  </a:lnTo>
                  <a:lnTo>
                    <a:pt x="347849" y="2488993"/>
                  </a:lnTo>
                  <a:lnTo>
                    <a:pt x="332846" y="2481542"/>
                  </a:lnTo>
                  <a:lnTo>
                    <a:pt x="282901" y="2469941"/>
                  </a:lnTo>
                  <a:lnTo>
                    <a:pt x="273951" y="2466583"/>
                  </a:lnTo>
                  <a:lnTo>
                    <a:pt x="256315" y="2459973"/>
                  </a:lnTo>
                  <a:lnTo>
                    <a:pt x="247758" y="2456763"/>
                  </a:lnTo>
                  <a:lnTo>
                    <a:pt x="203645" y="2436257"/>
                  </a:lnTo>
                  <a:lnTo>
                    <a:pt x="192239" y="2423048"/>
                  </a:lnTo>
                  <a:lnTo>
                    <a:pt x="177598" y="2397778"/>
                  </a:lnTo>
                  <a:lnTo>
                    <a:pt x="167064" y="2379592"/>
                  </a:lnTo>
                  <a:lnTo>
                    <a:pt x="152307" y="2357016"/>
                  </a:lnTo>
                  <a:lnTo>
                    <a:pt x="143639" y="2333901"/>
                  </a:lnTo>
                  <a:lnTo>
                    <a:pt x="140803" y="2310436"/>
                  </a:lnTo>
                  <a:lnTo>
                    <a:pt x="145223" y="2294434"/>
                  </a:lnTo>
                  <a:lnTo>
                    <a:pt x="155904" y="2291765"/>
                  </a:lnTo>
                  <a:lnTo>
                    <a:pt x="176635" y="2307778"/>
                  </a:lnTo>
                  <a:lnTo>
                    <a:pt x="176475" y="2310148"/>
                  </a:lnTo>
                  <a:lnTo>
                    <a:pt x="158783" y="2298332"/>
                  </a:lnTo>
                  <a:lnTo>
                    <a:pt x="148605" y="2297890"/>
                  </a:lnTo>
                  <a:lnTo>
                    <a:pt x="156426" y="2311768"/>
                  </a:lnTo>
                  <a:lnTo>
                    <a:pt x="148121" y="2311430"/>
                  </a:lnTo>
                  <a:lnTo>
                    <a:pt x="144296" y="2319483"/>
                  </a:lnTo>
                  <a:lnTo>
                    <a:pt x="147181" y="2340874"/>
                  </a:lnTo>
                  <a:lnTo>
                    <a:pt x="153995" y="2357489"/>
                  </a:lnTo>
                  <a:lnTo>
                    <a:pt x="168151" y="2374178"/>
                  </a:lnTo>
                  <a:lnTo>
                    <a:pt x="175738" y="2365167"/>
                  </a:lnTo>
                  <a:lnTo>
                    <a:pt x="191859" y="2366598"/>
                  </a:lnTo>
                  <a:lnTo>
                    <a:pt x="202472" y="2358281"/>
                  </a:lnTo>
                  <a:lnTo>
                    <a:pt x="208028" y="2346668"/>
                  </a:lnTo>
                  <a:lnTo>
                    <a:pt x="200354" y="2336185"/>
                  </a:lnTo>
                  <a:lnTo>
                    <a:pt x="175560" y="2321214"/>
                  </a:lnTo>
                  <a:lnTo>
                    <a:pt x="193234" y="2322932"/>
                  </a:lnTo>
                  <a:lnTo>
                    <a:pt x="209047" y="2332821"/>
                  </a:lnTo>
                  <a:lnTo>
                    <a:pt x="216309" y="2329721"/>
                  </a:lnTo>
                  <a:lnTo>
                    <a:pt x="225732" y="2340861"/>
                  </a:lnTo>
                  <a:lnTo>
                    <a:pt x="238789" y="2340499"/>
                  </a:lnTo>
                  <a:lnTo>
                    <a:pt x="243657" y="2363056"/>
                  </a:lnTo>
                  <a:lnTo>
                    <a:pt x="257530" y="2362172"/>
                  </a:lnTo>
                  <a:lnTo>
                    <a:pt x="260520" y="2361982"/>
                  </a:lnTo>
                  <a:lnTo>
                    <a:pt x="271901" y="2361258"/>
                  </a:lnTo>
                  <a:lnTo>
                    <a:pt x="272165" y="2360902"/>
                  </a:lnTo>
                  <a:lnTo>
                    <a:pt x="282779" y="2346293"/>
                  </a:lnTo>
                  <a:lnTo>
                    <a:pt x="268298" y="2332637"/>
                  </a:lnTo>
                  <a:lnTo>
                    <a:pt x="270286" y="2316899"/>
                  </a:lnTo>
                  <a:lnTo>
                    <a:pt x="274725" y="2326173"/>
                  </a:lnTo>
                  <a:lnTo>
                    <a:pt x="283405" y="2329899"/>
                  </a:lnTo>
                  <a:lnTo>
                    <a:pt x="287935" y="2337780"/>
                  </a:lnTo>
                  <a:lnTo>
                    <a:pt x="298985" y="2331986"/>
                  </a:lnTo>
                  <a:lnTo>
                    <a:pt x="304381" y="2315985"/>
                  </a:lnTo>
                  <a:lnTo>
                    <a:pt x="317647" y="2310823"/>
                  </a:lnTo>
                  <a:lnTo>
                    <a:pt x="317689" y="2310804"/>
                  </a:lnTo>
                  <a:lnTo>
                    <a:pt x="317647" y="2310632"/>
                  </a:lnTo>
                  <a:lnTo>
                    <a:pt x="317462" y="2309914"/>
                  </a:lnTo>
                  <a:lnTo>
                    <a:pt x="314559" y="2298510"/>
                  </a:lnTo>
                  <a:lnTo>
                    <a:pt x="339138" y="2298817"/>
                  </a:lnTo>
                  <a:lnTo>
                    <a:pt x="331722" y="2291077"/>
                  </a:lnTo>
                  <a:lnTo>
                    <a:pt x="320869" y="2296048"/>
                  </a:lnTo>
                  <a:lnTo>
                    <a:pt x="309820" y="2291249"/>
                  </a:lnTo>
                  <a:lnTo>
                    <a:pt x="295283" y="2294772"/>
                  </a:lnTo>
                  <a:lnTo>
                    <a:pt x="293227" y="2293949"/>
                  </a:lnTo>
                  <a:lnTo>
                    <a:pt x="291274" y="2293164"/>
                  </a:lnTo>
                  <a:lnTo>
                    <a:pt x="280771" y="2290862"/>
                  </a:lnTo>
                  <a:lnTo>
                    <a:pt x="281195" y="2283423"/>
                  </a:lnTo>
                  <a:lnTo>
                    <a:pt x="278813" y="2266888"/>
                  </a:lnTo>
                  <a:lnTo>
                    <a:pt x="278696" y="2266844"/>
                  </a:lnTo>
                  <a:lnTo>
                    <a:pt x="266843" y="2263051"/>
                  </a:lnTo>
                  <a:lnTo>
                    <a:pt x="264056" y="2249603"/>
                  </a:lnTo>
                  <a:lnTo>
                    <a:pt x="251833" y="2241053"/>
                  </a:lnTo>
                  <a:lnTo>
                    <a:pt x="256419" y="2224960"/>
                  </a:lnTo>
                  <a:lnTo>
                    <a:pt x="240194" y="2229569"/>
                  </a:lnTo>
                  <a:lnTo>
                    <a:pt x="240704" y="2218515"/>
                  </a:lnTo>
                  <a:lnTo>
                    <a:pt x="235468" y="2212003"/>
                  </a:lnTo>
                  <a:lnTo>
                    <a:pt x="228022" y="2224720"/>
                  </a:lnTo>
                  <a:lnTo>
                    <a:pt x="220686" y="2221713"/>
                  </a:lnTo>
                  <a:lnTo>
                    <a:pt x="225063" y="2209523"/>
                  </a:lnTo>
                  <a:lnTo>
                    <a:pt x="222079" y="2202250"/>
                  </a:lnTo>
                  <a:lnTo>
                    <a:pt x="214326" y="2209130"/>
                  </a:lnTo>
                  <a:lnTo>
                    <a:pt x="208673" y="2205582"/>
                  </a:lnTo>
                  <a:lnTo>
                    <a:pt x="209428" y="2196701"/>
                  </a:lnTo>
                  <a:lnTo>
                    <a:pt x="205873" y="2188955"/>
                  </a:lnTo>
                  <a:lnTo>
                    <a:pt x="218052" y="2141000"/>
                  </a:lnTo>
                  <a:lnTo>
                    <a:pt x="225664" y="2131252"/>
                  </a:lnTo>
                  <a:lnTo>
                    <a:pt x="242552" y="2122365"/>
                  </a:lnTo>
                  <a:lnTo>
                    <a:pt x="247837" y="2116939"/>
                  </a:lnTo>
                  <a:lnTo>
                    <a:pt x="253460" y="2111157"/>
                  </a:lnTo>
                  <a:lnTo>
                    <a:pt x="266474" y="2089110"/>
                  </a:lnTo>
                  <a:lnTo>
                    <a:pt x="279439" y="2082561"/>
                  </a:lnTo>
                  <a:lnTo>
                    <a:pt x="287475" y="2087324"/>
                  </a:lnTo>
                  <a:lnTo>
                    <a:pt x="296578" y="2083672"/>
                  </a:lnTo>
                  <a:lnTo>
                    <a:pt x="312496" y="2091712"/>
                  </a:lnTo>
                  <a:lnTo>
                    <a:pt x="318702" y="2098918"/>
                  </a:lnTo>
                  <a:lnTo>
                    <a:pt x="320900" y="2101465"/>
                  </a:lnTo>
                  <a:lnTo>
                    <a:pt x="317849" y="2085439"/>
                  </a:lnTo>
                  <a:lnTo>
                    <a:pt x="309427" y="2078411"/>
                  </a:lnTo>
                  <a:lnTo>
                    <a:pt x="315007" y="2068259"/>
                  </a:lnTo>
                  <a:lnTo>
                    <a:pt x="329648" y="2077030"/>
                  </a:lnTo>
                  <a:lnTo>
                    <a:pt x="330961" y="2062766"/>
                  </a:lnTo>
                  <a:lnTo>
                    <a:pt x="345326" y="2067474"/>
                  </a:lnTo>
                  <a:lnTo>
                    <a:pt x="347757" y="2065172"/>
                  </a:lnTo>
                  <a:lnTo>
                    <a:pt x="359715" y="2053860"/>
                  </a:lnTo>
                  <a:lnTo>
                    <a:pt x="374859" y="2051607"/>
                  </a:lnTo>
                  <a:lnTo>
                    <a:pt x="387517" y="2043917"/>
                  </a:lnTo>
                  <a:close/>
                  <a:moveTo>
                    <a:pt x="584587" y="2022281"/>
                  </a:moveTo>
                  <a:lnTo>
                    <a:pt x="586539" y="2024477"/>
                  </a:lnTo>
                  <a:lnTo>
                    <a:pt x="593556" y="2030818"/>
                  </a:lnTo>
                  <a:lnTo>
                    <a:pt x="596711" y="2039123"/>
                  </a:lnTo>
                  <a:lnTo>
                    <a:pt x="594820" y="2046666"/>
                  </a:lnTo>
                  <a:lnTo>
                    <a:pt x="588651" y="2041768"/>
                  </a:lnTo>
                  <a:lnTo>
                    <a:pt x="581763" y="2044537"/>
                  </a:lnTo>
                  <a:lnTo>
                    <a:pt x="575483" y="2030057"/>
                  </a:lnTo>
                  <a:lnTo>
                    <a:pt x="575747" y="2022912"/>
                  </a:lnTo>
                  <a:lnTo>
                    <a:pt x="580106" y="2023944"/>
                  </a:lnTo>
                  <a:close/>
                  <a:moveTo>
                    <a:pt x="643487" y="2020169"/>
                  </a:moveTo>
                  <a:lnTo>
                    <a:pt x="661327" y="2031198"/>
                  </a:lnTo>
                  <a:lnTo>
                    <a:pt x="678748" y="2025454"/>
                  </a:lnTo>
                  <a:lnTo>
                    <a:pt x="694647" y="2030726"/>
                  </a:lnTo>
                  <a:lnTo>
                    <a:pt x="711007" y="2052055"/>
                  </a:lnTo>
                  <a:lnTo>
                    <a:pt x="710424" y="2067516"/>
                  </a:lnTo>
                  <a:lnTo>
                    <a:pt x="696041" y="2066055"/>
                  </a:lnTo>
                  <a:lnTo>
                    <a:pt x="684156" y="2067645"/>
                  </a:lnTo>
                  <a:lnTo>
                    <a:pt x="670406" y="2066013"/>
                  </a:lnTo>
                  <a:lnTo>
                    <a:pt x="648104" y="2093320"/>
                  </a:lnTo>
                  <a:lnTo>
                    <a:pt x="640639" y="2109757"/>
                  </a:lnTo>
                  <a:lnTo>
                    <a:pt x="635249" y="2113293"/>
                  </a:lnTo>
                  <a:lnTo>
                    <a:pt x="631314" y="2104307"/>
                  </a:lnTo>
                  <a:lnTo>
                    <a:pt x="602911" y="2083616"/>
                  </a:lnTo>
                  <a:lnTo>
                    <a:pt x="595673" y="2068873"/>
                  </a:lnTo>
                  <a:lnTo>
                    <a:pt x="591419" y="2050165"/>
                  </a:lnTo>
                  <a:lnTo>
                    <a:pt x="594599" y="2056554"/>
                  </a:lnTo>
                  <a:lnTo>
                    <a:pt x="605955" y="2058218"/>
                  </a:lnTo>
                  <a:lnTo>
                    <a:pt x="610449" y="2046592"/>
                  </a:lnTo>
                  <a:lnTo>
                    <a:pt x="627987" y="2051546"/>
                  </a:lnTo>
                  <a:lnTo>
                    <a:pt x="636852" y="2061059"/>
                  </a:lnTo>
                  <a:lnTo>
                    <a:pt x="644433" y="2055198"/>
                  </a:lnTo>
                  <a:lnTo>
                    <a:pt x="642119" y="2033740"/>
                  </a:lnTo>
                  <a:close/>
                  <a:moveTo>
                    <a:pt x="1299425" y="2020101"/>
                  </a:moveTo>
                  <a:lnTo>
                    <a:pt x="1300585" y="2038306"/>
                  </a:lnTo>
                  <a:lnTo>
                    <a:pt x="1304802" y="2046906"/>
                  </a:lnTo>
                  <a:lnTo>
                    <a:pt x="1313372" y="2057254"/>
                  </a:lnTo>
                  <a:lnTo>
                    <a:pt x="1320843" y="2062809"/>
                  </a:lnTo>
                  <a:lnTo>
                    <a:pt x="1333587" y="2059421"/>
                  </a:lnTo>
                  <a:lnTo>
                    <a:pt x="1340192" y="2051620"/>
                  </a:lnTo>
                  <a:lnTo>
                    <a:pt x="1378092" y="2047864"/>
                  </a:lnTo>
                  <a:lnTo>
                    <a:pt x="1384924" y="2055781"/>
                  </a:lnTo>
                  <a:lnTo>
                    <a:pt x="1400332" y="2068413"/>
                  </a:lnTo>
                  <a:lnTo>
                    <a:pt x="1403537" y="2081211"/>
                  </a:lnTo>
                  <a:lnTo>
                    <a:pt x="1389399" y="2108647"/>
                  </a:lnTo>
                  <a:lnTo>
                    <a:pt x="1351186" y="2095911"/>
                  </a:lnTo>
                  <a:lnTo>
                    <a:pt x="1313034" y="2087957"/>
                  </a:lnTo>
                  <a:lnTo>
                    <a:pt x="1301451" y="2074355"/>
                  </a:lnTo>
                  <a:lnTo>
                    <a:pt x="1298019" y="2059415"/>
                  </a:lnTo>
                  <a:lnTo>
                    <a:pt x="1301972" y="2052553"/>
                  </a:lnTo>
                  <a:lnTo>
                    <a:pt x="1301598" y="2044666"/>
                  </a:lnTo>
                  <a:lnTo>
                    <a:pt x="1285115" y="2033187"/>
                  </a:lnTo>
                  <a:lnTo>
                    <a:pt x="1285901" y="2022562"/>
                  </a:lnTo>
                  <a:close/>
                  <a:moveTo>
                    <a:pt x="1416717" y="2004327"/>
                  </a:moveTo>
                  <a:lnTo>
                    <a:pt x="1416373" y="2014276"/>
                  </a:lnTo>
                  <a:lnTo>
                    <a:pt x="1407128" y="2019689"/>
                  </a:lnTo>
                  <a:lnTo>
                    <a:pt x="1390001" y="2027061"/>
                  </a:lnTo>
                  <a:lnTo>
                    <a:pt x="1387257" y="2031309"/>
                  </a:lnTo>
                  <a:lnTo>
                    <a:pt x="1369964" y="2022629"/>
                  </a:lnTo>
                  <a:lnTo>
                    <a:pt x="1385937" y="2017768"/>
                  </a:lnTo>
                  <a:lnTo>
                    <a:pt x="1397183" y="2013687"/>
                  </a:lnTo>
                  <a:lnTo>
                    <a:pt x="1405348" y="2005990"/>
                  </a:lnTo>
                  <a:close/>
                  <a:moveTo>
                    <a:pt x="1106374" y="2004038"/>
                  </a:moveTo>
                  <a:lnTo>
                    <a:pt x="1119279" y="2012815"/>
                  </a:lnTo>
                  <a:lnTo>
                    <a:pt x="1122348" y="2018757"/>
                  </a:lnTo>
                  <a:lnTo>
                    <a:pt x="1135546" y="2023286"/>
                  </a:lnTo>
                  <a:lnTo>
                    <a:pt x="1138530" y="2024207"/>
                  </a:lnTo>
                  <a:lnTo>
                    <a:pt x="1152403" y="2033444"/>
                  </a:lnTo>
                  <a:lnTo>
                    <a:pt x="1166295" y="2047550"/>
                  </a:lnTo>
                  <a:lnTo>
                    <a:pt x="1162753" y="2057352"/>
                  </a:lnTo>
                  <a:lnTo>
                    <a:pt x="1163373" y="2057990"/>
                  </a:lnTo>
                  <a:lnTo>
                    <a:pt x="1175264" y="2070217"/>
                  </a:lnTo>
                  <a:lnTo>
                    <a:pt x="1180770" y="2077152"/>
                  </a:lnTo>
                  <a:lnTo>
                    <a:pt x="1181906" y="2089532"/>
                  </a:lnTo>
                  <a:lnTo>
                    <a:pt x="1198744" y="2098856"/>
                  </a:lnTo>
                  <a:lnTo>
                    <a:pt x="1215939" y="2098703"/>
                  </a:lnTo>
                  <a:lnTo>
                    <a:pt x="1215012" y="2091558"/>
                  </a:lnTo>
                  <a:lnTo>
                    <a:pt x="1214459" y="2087323"/>
                  </a:lnTo>
                  <a:lnTo>
                    <a:pt x="1221071" y="2083400"/>
                  </a:lnTo>
                  <a:lnTo>
                    <a:pt x="1220776" y="2053743"/>
                  </a:lnTo>
                  <a:lnTo>
                    <a:pt x="1230138" y="2061519"/>
                  </a:lnTo>
                  <a:lnTo>
                    <a:pt x="1256957" y="2052202"/>
                  </a:lnTo>
                  <a:lnTo>
                    <a:pt x="1275201" y="2056934"/>
                  </a:lnTo>
                  <a:lnTo>
                    <a:pt x="1284041" y="2065227"/>
                  </a:lnTo>
                  <a:lnTo>
                    <a:pt x="1281831" y="2079055"/>
                  </a:lnTo>
                  <a:lnTo>
                    <a:pt x="1283483" y="2092258"/>
                  </a:lnTo>
                  <a:lnTo>
                    <a:pt x="1292015" y="2108707"/>
                  </a:lnTo>
                  <a:lnTo>
                    <a:pt x="1294839" y="2119320"/>
                  </a:lnTo>
                  <a:lnTo>
                    <a:pt x="1297215" y="2128238"/>
                  </a:lnTo>
                  <a:lnTo>
                    <a:pt x="1309486" y="2135867"/>
                  </a:lnTo>
                  <a:lnTo>
                    <a:pt x="1312126" y="2136315"/>
                  </a:lnTo>
                  <a:lnTo>
                    <a:pt x="1337018" y="2140520"/>
                  </a:lnTo>
                  <a:lnTo>
                    <a:pt x="1353384" y="2142091"/>
                  </a:lnTo>
                  <a:lnTo>
                    <a:pt x="1374654" y="2147284"/>
                  </a:lnTo>
                  <a:lnTo>
                    <a:pt x="1376784" y="2145982"/>
                  </a:lnTo>
                  <a:lnTo>
                    <a:pt x="1390940" y="2137322"/>
                  </a:lnTo>
                  <a:lnTo>
                    <a:pt x="1410553" y="2141815"/>
                  </a:lnTo>
                  <a:lnTo>
                    <a:pt x="1425747" y="2146560"/>
                  </a:lnTo>
                  <a:lnTo>
                    <a:pt x="1443831" y="2147480"/>
                  </a:lnTo>
                  <a:lnTo>
                    <a:pt x="1445900" y="2167183"/>
                  </a:lnTo>
                  <a:lnTo>
                    <a:pt x="1453352" y="2185314"/>
                  </a:lnTo>
                  <a:lnTo>
                    <a:pt x="1465722" y="2198425"/>
                  </a:lnTo>
                  <a:lnTo>
                    <a:pt x="1473911" y="2211351"/>
                  </a:lnTo>
                  <a:lnTo>
                    <a:pt x="1486667" y="2221614"/>
                  </a:lnTo>
                  <a:lnTo>
                    <a:pt x="1498416" y="2245146"/>
                  </a:lnTo>
                  <a:lnTo>
                    <a:pt x="1492345" y="2259362"/>
                  </a:lnTo>
                  <a:lnTo>
                    <a:pt x="1478337" y="2263401"/>
                  </a:lnTo>
                  <a:lnTo>
                    <a:pt x="1465697" y="2272386"/>
                  </a:lnTo>
                  <a:lnTo>
                    <a:pt x="1463573" y="2273896"/>
                  </a:lnTo>
                  <a:lnTo>
                    <a:pt x="1457895" y="2300431"/>
                  </a:lnTo>
                  <a:lnTo>
                    <a:pt x="1443279" y="2319783"/>
                  </a:lnTo>
                  <a:lnTo>
                    <a:pt x="1411523" y="2336730"/>
                  </a:lnTo>
                  <a:lnTo>
                    <a:pt x="1408098" y="2341192"/>
                  </a:lnTo>
                  <a:lnTo>
                    <a:pt x="1392868" y="2361011"/>
                  </a:lnTo>
                  <a:lnTo>
                    <a:pt x="1386938" y="2372201"/>
                  </a:lnTo>
                  <a:lnTo>
                    <a:pt x="1377564" y="2389866"/>
                  </a:lnTo>
                  <a:lnTo>
                    <a:pt x="1364765" y="2404480"/>
                  </a:lnTo>
                  <a:lnTo>
                    <a:pt x="1358540" y="2425060"/>
                  </a:lnTo>
                  <a:lnTo>
                    <a:pt x="1352125" y="2446261"/>
                  </a:lnTo>
                  <a:lnTo>
                    <a:pt x="1340081" y="2471862"/>
                  </a:lnTo>
                  <a:lnTo>
                    <a:pt x="1309505" y="2501366"/>
                  </a:lnTo>
                  <a:lnTo>
                    <a:pt x="1302476" y="2513931"/>
                  </a:lnTo>
                  <a:lnTo>
                    <a:pt x="1295293" y="2526783"/>
                  </a:lnTo>
                  <a:lnTo>
                    <a:pt x="1285699" y="2567073"/>
                  </a:lnTo>
                  <a:lnTo>
                    <a:pt x="1283900" y="2604200"/>
                  </a:lnTo>
                  <a:lnTo>
                    <a:pt x="1290082" y="2666543"/>
                  </a:lnTo>
                  <a:lnTo>
                    <a:pt x="1296742" y="2706482"/>
                  </a:lnTo>
                  <a:lnTo>
                    <a:pt x="1301487" y="2734962"/>
                  </a:lnTo>
                  <a:lnTo>
                    <a:pt x="1305238" y="2757427"/>
                  </a:lnTo>
                  <a:lnTo>
                    <a:pt x="1305883" y="2781610"/>
                  </a:lnTo>
                  <a:lnTo>
                    <a:pt x="1302206" y="2791737"/>
                  </a:lnTo>
                  <a:lnTo>
                    <a:pt x="1259351" y="2769887"/>
                  </a:lnTo>
                  <a:lnTo>
                    <a:pt x="1242139" y="2764056"/>
                  </a:lnTo>
                  <a:lnTo>
                    <a:pt x="1247080" y="2749264"/>
                  </a:lnTo>
                  <a:lnTo>
                    <a:pt x="1246552" y="2745212"/>
                  </a:lnTo>
                  <a:lnTo>
                    <a:pt x="1244496" y="2729131"/>
                  </a:lnTo>
                  <a:lnTo>
                    <a:pt x="1234361" y="2701388"/>
                  </a:lnTo>
                  <a:lnTo>
                    <a:pt x="1230899" y="2696600"/>
                  </a:lnTo>
                  <a:lnTo>
                    <a:pt x="1216319" y="2676376"/>
                  </a:lnTo>
                  <a:lnTo>
                    <a:pt x="1207535" y="2657416"/>
                  </a:lnTo>
                  <a:lnTo>
                    <a:pt x="1185804" y="2629157"/>
                  </a:lnTo>
                  <a:lnTo>
                    <a:pt x="1177228" y="2606208"/>
                  </a:lnTo>
                  <a:lnTo>
                    <a:pt x="1180807" y="2591851"/>
                  </a:lnTo>
                  <a:lnTo>
                    <a:pt x="1188124" y="2562487"/>
                  </a:lnTo>
                  <a:lnTo>
                    <a:pt x="1187891" y="2544608"/>
                  </a:lnTo>
                  <a:lnTo>
                    <a:pt x="1211439" y="2513838"/>
                  </a:lnTo>
                  <a:lnTo>
                    <a:pt x="1218001" y="2499746"/>
                  </a:lnTo>
                  <a:lnTo>
                    <a:pt x="1221826" y="2495487"/>
                  </a:lnTo>
                  <a:lnTo>
                    <a:pt x="1222427" y="2485825"/>
                  </a:lnTo>
                  <a:lnTo>
                    <a:pt x="1212384" y="2484825"/>
                  </a:lnTo>
                  <a:lnTo>
                    <a:pt x="1174650" y="2468560"/>
                  </a:lnTo>
                  <a:lnTo>
                    <a:pt x="1174981" y="2461550"/>
                  </a:lnTo>
                  <a:lnTo>
                    <a:pt x="1176080" y="2460414"/>
                  </a:lnTo>
                  <a:lnTo>
                    <a:pt x="1180598" y="2455756"/>
                  </a:lnTo>
                  <a:lnTo>
                    <a:pt x="1180359" y="2442050"/>
                  </a:lnTo>
                  <a:lnTo>
                    <a:pt x="1190322" y="2429927"/>
                  </a:lnTo>
                  <a:lnTo>
                    <a:pt x="1174926" y="2409998"/>
                  </a:lnTo>
                  <a:lnTo>
                    <a:pt x="1162772" y="2387748"/>
                  </a:lnTo>
                  <a:lnTo>
                    <a:pt x="1161028" y="2375564"/>
                  </a:lnTo>
                  <a:lnTo>
                    <a:pt x="1147069" y="2361312"/>
                  </a:lnTo>
                  <a:lnTo>
                    <a:pt x="1145970" y="2360195"/>
                  </a:lnTo>
                  <a:lnTo>
                    <a:pt x="1134466" y="2356119"/>
                  </a:lnTo>
                  <a:lnTo>
                    <a:pt x="1126474" y="2336859"/>
                  </a:lnTo>
                  <a:lnTo>
                    <a:pt x="1105165" y="2333145"/>
                  </a:lnTo>
                  <a:lnTo>
                    <a:pt x="1090684" y="2320974"/>
                  </a:lnTo>
                  <a:lnTo>
                    <a:pt x="1084576" y="2308962"/>
                  </a:lnTo>
                  <a:lnTo>
                    <a:pt x="1097627" y="2297969"/>
                  </a:lnTo>
                  <a:lnTo>
                    <a:pt x="1098014" y="2297644"/>
                  </a:lnTo>
                  <a:lnTo>
                    <a:pt x="1105263" y="2278174"/>
                  </a:lnTo>
                  <a:lnTo>
                    <a:pt x="1105742" y="2276897"/>
                  </a:lnTo>
                  <a:lnTo>
                    <a:pt x="1104643" y="2268624"/>
                  </a:lnTo>
                  <a:lnTo>
                    <a:pt x="1104545" y="2267906"/>
                  </a:lnTo>
                  <a:lnTo>
                    <a:pt x="1089027" y="2263376"/>
                  </a:lnTo>
                  <a:lnTo>
                    <a:pt x="1093802" y="2260325"/>
                  </a:lnTo>
                  <a:lnTo>
                    <a:pt x="1094999" y="2253463"/>
                  </a:lnTo>
                  <a:lnTo>
                    <a:pt x="1096043" y="2247485"/>
                  </a:lnTo>
                  <a:lnTo>
                    <a:pt x="1090518" y="2240150"/>
                  </a:lnTo>
                  <a:lnTo>
                    <a:pt x="1078100" y="2237474"/>
                  </a:lnTo>
                  <a:lnTo>
                    <a:pt x="1069051" y="2227954"/>
                  </a:lnTo>
                  <a:lnTo>
                    <a:pt x="1052980" y="2227752"/>
                  </a:lnTo>
                  <a:lnTo>
                    <a:pt x="1044699" y="2223603"/>
                  </a:lnTo>
                  <a:lnTo>
                    <a:pt x="1036866" y="2225665"/>
                  </a:lnTo>
                  <a:lnTo>
                    <a:pt x="1038622" y="2210627"/>
                  </a:lnTo>
                  <a:lnTo>
                    <a:pt x="1032047" y="2200868"/>
                  </a:lnTo>
                  <a:lnTo>
                    <a:pt x="1029328" y="2196835"/>
                  </a:lnTo>
                  <a:lnTo>
                    <a:pt x="1037020" y="2178231"/>
                  </a:lnTo>
                  <a:lnTo>
                    <a:pt x="1034012" y="2170448"/>
                  </a:lnTo>
                  <a:lnTo>
                    <a:pt x="1025460" y="2168030"/>
                  </a:lnTo>
                  <a:lnTo>
                    <a:pt x="1017517" y="2150850"/>
                  </a:lnTo>
                  <a:lnTo>
                    <a:pt x="1020022" y="2134763"/>
                  </a:lnTo>
                  <a:lnTo>
                    <a:pt x="1020838" y="2133541"/>
                  </a:lnTo>
                  <a:lnTo>
                    <a:pt x="1032563" y="2115938"/>
                  </a:lnTo>
                  <a:lnTo>
                    <a:pt x="1032434" y="2107492"/>
                  </a:lnTo>
                  <a:lnTo>
                    <a:pt x="1032336" y="2101293"/>
                  </a:lnTo>
                  <a:lnTo>
                    <a:pt x="1020150" y="2082548"/>
                  </a:lnTo>
                  <a:lnTo>
                    <a:pt x="977652" y="2082388"/>
                  </a:lnTo>
                  <a:lnTo>
                    <a:pt x="975651" y="2074875"/>
                  </a:lnTo>
                  <a:lnTo>
                    <a:pt x="982035" y="2070517"/>
                  </a:lnTo>
                  <a:lnTo>
                    <a:pt x="991802" y="2054645"/>
                  </a:lnTo>
                  <a:lnTo>
                    <a:pt x="1005424" y="2059813"/>
                  </a:lnTo>
                  <a:lnTo>
                    <a:pt x="1012882" y="2050348"/>
                  </a:lnTo>
                  <a:lnTo>
                    <a:pt x="1002244" y="2043824"/>
                  </a:lnTo>
                  <a:lnTo>
                    <a:pt x="1015958" y="2021936"/>
                  </a:lnTo>
                  <a:lnTo>
                    <a:pt x="1040224" y="2019450"/>
                  </a:lnTo>
                  <a:lnTo>
                    <a:pt x="1054558" y="2028583"/>
                  </a:lnTo>
                  <a:lnTo>
                    <a:pt x="1068032" y="2040994"/>
                  </a:lnTo>
                  <a:lnTo>
                    <a:pt x="1082348" y="2066736"/>
                  </a:lnTo>
                  <a:lnTo>
                    <a:pt x="1086418" y="2065447"/>
                  </a:lnTo>
                  <a:lnTo>
                    <a:pt x="1093643" y="2063158"/>
                  </a:lnTo>
                  <a:lnTo>
                    <a:pt x="1100021" y="2052368"/>
                  </a:lnTo>
                  <a:lnTo>
                    <a:pt x="1106516" y="2048721"/>
                  </a:lnTo>
                  <a:lnTo>
                    <a:pt x="1111692" y="2020708"/>
                  </a:lnTo>
                  <a:lnTo>
                    <a:pt x="1104398" y="2012164"/>
                  </a:lnTo>
                  <a:close/>
                  <a:moveTo>
                    <a:pt x="762455" y="1971115"/>
                  </a:moveTo>
                  <a:lnTo>
                    <a:pt x="772744" y="1976019"/>
                  </a:lnTo>
                  <a:lnTo>
                    <a:pt x="789165" y="1974122"/>
                  </a:lnTo>
                  <a:lnTo>
                    <a:pt x="796347" y="1976258"/>
                  </a:lnTo>
                  <a:lnTo>
                    <a:pt x="806629" y="1986073"/>
                  </a:lnTo>
                  <a:lnTo>
                    <a:pt x="818366" y="2006150"/>
                  </a:lnTo>
                  <a:lnTo>
                    <a:pt x="791718" y="2040602"/>
                  </a:lnTo>
                  <a:lnTo>
                    <a:pt x="787403" y="2057057"/>
                  </a:lnTo>
                  <a:lnTo>
                    <a:pt x="783493" y="2049244"/>
                  </a:lnTo>
                  <a:lnTo>
                    <a:pt x="771823" y="2037747"/>
                  </a:lnTo>
                  <a:lnTo>
                    <a:pt x="769300" y="2025098"/>
                  </a:lnTo>
                  <a:lnTo>
                    <a:pt x="758582" y="2008101"/>
                  </a:lnTo>
                  <a:lnTo>
                    <a:pt x="740190" y="1996249"/>
                  </a:lnTo>
                  <a:lnTo>
                    <a:pt x="741510" y="1985287"/>
                  </a:lnTo>
                  <a:lnTo>
                    <a:pt x="756930" y="1973066"/>
                  </a:lnTo>
                  <a:close/>
                  <a:moveTo>
                    <a:pt x="1448140" y="1950387"/>
                  </a:moveTo>
                  <a:lnTo>
                    <a:pt x="1434321" y="1968525"/>
                  </a:lnTo>
                  <a:lnTo>
                    <a:pt x="1432529" y="1980303"/>
                  </a:lnTo>
                  <a:lnTo>
                    <a:pt x="1423137" y="1980929"/>
                  </a:lnTo>
                  <a:lnTo>
                    <a:pt x="1418901" y="1990872"/>
                  </a:lnTo>
                  <a:lnTo>
                    <a:pt x="1415949" y="1988288"/>
                  </a:lnTo>
                  <a:lnTo>
                    <a:pt x="1415451" y="1981776"/>
                  </a:lnTo>
                  <a:lnTo>
                    <a:pt x="1429447" y="1966542"/>
                  </a:lnTo>
                  <a:lnTo>
                    <a:pt x="1425598" y="1958790"/>
                  </a:lnTo>
                  <a:lnTo>
                    <a:pt x="1429429" y="1951572"/>
                  </a:lnTo>
                  <a:lnTo>
                    <a:pt x="1439054" y="1955475"/>
                  </a:lnTo>
                  <a:close/>
                  <a:moveTo>
                    <a:pt x="1169058" y="1942868"/>
                  </a:moveTo>
                  <a:lnTo>
                    <a:pt x="1178303" y="1948539"/>
                  </a:lnTo>
                  <a:lnTo>
                    <a:pt x="1177972" y="1952431"/>
                  </a:lnTo>
                  <a:lnTo>
                    <a:pt x="1182084" y="1958544"/>
                  </a:lnTo>
                  <a:lnTo>
                    <a:pt x="1183165" y="1967684"/>
                  </a:lnTo>
                  <a:lnTo>
                    <a:pt x="1187615" y="1977756"/>
                  </a:lnTo>
                  <a:lnTo>
                    <a:pt x="1187572" y="1982777"/>
                  </a:lnTo>
                  <a:lnTo>
                    <a:pt x="1183054" y="1981512"/>
                  </a:lnTo>
                  <a:lnTo>
                    <a:pt x="1177235" y="1974263"/>
                  </a:lnTo>
                  <a:lnTo>
                    <a:pt x="1173502" y="1973680"/>
                  </a:lnTo>
                  <a:lnTo>
                    <a:pt x="1166191" y="1963117"/>
                  </a:lnTo>
                  <a:lnTo>
                    <a:pt x="1159548" y="1950246"/>
                  </a:lnTo>
                  <a:lnTo>
                    <a:pt x="1164472" y="1943691"/>
                  </a:lnTo>
                  <a:close/>
                  <a:moveTo>
                    <a:pt x="593936" y="1882723"/>
                  </a:moveTo>
                  <a:lnTo>
                    <a:pt x="599086" y="1888781"/>
                  </a:lnTo>
                  <a:lnTo>
                    <a:pt x="596158" y="1895103"/>
                  </a:lnTo>
                  <a:lnTo>
                    <a:pt x="581278" y="1902431"/>
                  </a:lnTo>
                  <a:lnTo>
                    <a:pt x="571438" y="1911411"/>
                  </a:lnTo>
                  <a:lnTo>
                    <a:pt x="569700" y="1916506"/>
                  </a:lnTo>
                  <a:lnTo>
                    <a:pt x="565238" y="1916180"/>
                  </a:lnTo>
                  <a:lnTo>
                    <a:pt x="563310" y="1905782"/>
                  </a:lnTo>
                  <a:lnTo>
                    <a:pt x="578356" y="1890162"/>
                  </a:lnTo>
                  <a:lnTo>
                    <a:pt x="589369" y="1883520"/>
                  </a:lnTo>
                  <a:close/>
                  <a:moveTo>
                    <a:pt x="1554640" y="1803661"/>
                  </a:moveTo>
                  <a:lnTo>
                    <a:pt x="1558139" y="1812585"/>
                  </a:lnTo>
                  <a:lnTo>
                    <a:pt x="1548268" y="1831915"/>
                  </a:lnTo>
                  <a:lnTo>
                    <a:pt x="1544297" y="1852666"/>
                  </a:lnTo>
                  <a:lnTo>
                    <a:pt x="1537421" y="1857639"/>
                  </a:lnTo>
                  <a:lnTo>
                    <a:pt x="1521258" y="1847308"/>
                  </a:lnTo>
                  <a:lnTo>
                    <a:pt x="1504635" y="1845498"/>
                  </a:lnTo>
                  <a:lnTo>
                    <a:pt x="1496556" y="1833866"/>
                  </a:lnTo>
                  <a:lnTo>
                    <a:pt x="1506550" y="1832000"/>
                  </a:lnTo>
                  <a:lnTo>
                    <a:pt x="1517250" y="1825077"/>
                  </a:lnTo>
                  <a:lnTo>
                    <a:pt x="1530086" y="1810272"/>
                  </a:lnTo>
                  <a:close/>
                  <a:moveTo>
                    <a:pt x="1584623" y="1802139"/>
                  </a:moveTo>
                  <a:lnTo>
                    <a:pt x="1599263" y="1811793"/>
                  </a:lnTo>
                  <a:lnTo>
                    <a:pt x="1607317" y="1834921"/>
                  </a:lnTo>
                  <a:lnTo>
                    <a:pt x="1620350" y="1851745"/>
                  </a:lnTo>
                  <a:lnTo>
                    <a:pt x="1638692" y="1860608"/>
                  </a:lnTo>
                  <a:lnTo>
                    <a:pt x="1650171" y="1862842"/>
                  </a:lnTo>
                  <a:lnTo>
                    <a:pt x="1663609" y="1865463"/>
                  </a:lnTo>
                  <a:lnTo>
                    <a:pt x="1682179" y="1862118"/>
                  </a:lnTo>
                  <a:lnTo>
                    <a:pt x="1699711" y="1864634"/>
                  </a:lnTo>
                  <a:lnTo>
                    <a:pt x="1729612" y="1861044"/>
                  </a:lnTo>
                  <a:lnTo>
                    <a:pt x="1765628" y="1868667"/>
                  </a:lnTo>
                  <a:lnTo>
                    <a:pt x="1767371" y="1868219"/>
                  </a:lnTo>
                  <a:lnTo>
                    <a:pt x="1783989" y="1863953"/>
                  </a:lnTo>
                  <a:lnTo>
                    <a:pt x="1801613" y="1866488"/>
                  </a:lnTo>
                  <a:lnTo>
                    <a:pt x="1812779" y="1865211"/>
                  </a:lnTo>
                  <a:lnTo>
                    <a:pt x="1830047" y="1873663"/>
                  </a:lnTo>
                  <a:lnTo>
                    <a:pt x="1837223" y="1877174"/>
                  </a:lnTo>
                  <a:lnTo>
                    <a:pt x="1864454" y="1885092"/>
                  </a:lnTo>
                  <a:lnTo>
                    <a:pt x="1881195" y="1891224"/>
                  </a:lnTo>
                  <a:lnTo>
                    <a:pt x="1895136" y="1915671"/>
                  </a:lnTo>
                  <a:lnTo>
                    <a:pt x="1908193" y="1935441"/>
                  </a:lnTo>
                  <a:lnTo>
                    <a:pt x="1918119" y="1962522"/>
                  </a:lnTo>
                  <a:lnTo>
                    <a:pt x="1920581" y="1985747"/>
                  </a:lnTo>
                  <a:lnTo>
                    <a:pt x="1910636" y="2007138"/>
                  </a:lnTo>
                  <a:lnTo>
                    <a:pt x="1897769" y="2014172"/>
                  </a:lnTo>
                  <a:lnTo>
                    <a:pt x="1873300" y="2017051"/>
                  </a:lnTo>
                  <a:lnTo>
                    <a:pt x="1827352" y="2002215"/>
                  </a:lnTo>
                  <a:lnTo>
                    <a:pt x="1818058" y="1995476"/>
                  </a:lnTo>
                  <a:lnTo>
                    <a:pt x="1782810" y="1986509"/>
                  </a:lnTo>
                  <a:lnTo>
                    <a:pt x="1770312" y="1985177"/>
                  </a:lnTo>
                  <a:lnTo>
                    <a:pt x="1732976" y="1981193"/>
                  </a:lnTo>
                  <a:lnTo>
                    <a:pt x="1732638" y="1981156"/>
                  </a:lnTo>
                  <a:lnTo>
                    <a:pt x="1701049" y="1985268"/>
                  </a:lnTo>
                  <a:lnTo>
                    <a:pt x="1673345" y="1998410"/>
                  </a:lnTo>
                  <a:lnTo>
                    <a:pt x="1663885" y="2002903"/>
                  </a:lnTo>
                  <a:lnTo>
                    <a:pt x="1622498" y="2037895"/>
                  </a:lnTo>
                  <a:lnTo>
                    <a:pt x="1620718" y="2040626"/>
                  </a:lnTo>
                  <a:lnTo>
                    <a:pt x="1601283" y="2070511"/>
                  </a:lnTo>
                  <a:lnTo>
                    <a:pt x="1580258" y="2093725"/>
                  </a:lnTo>
                  <a:lnTo>
                    <a:pt x="1569055" y="2119007"/>
                  </a:lnTo>
                  <a:lnTo>
                    <a:pt x="1566274" y="2125280"/>
                  </a:lnTo>
                  <a:lnTo>
                    <a:pt x="1541307" y="2153281"/>
                  </a:lnTo>
                  <a:lnTo>
                    <a:pt x="1511375" y="2160837"/>
                  </a:lnTo>
                  <a:lnTo>
                    <a:pt x="1492437" y="2156270"/>
                  </a:lnTo>
                  <a:lnTo>
                    <a:pt x="1469349" y="2158001"/>
                  </a:lnTo>
                  <a:lnTo>
                    <a:pt x="1455801" y="2138077"/>
                  </a:lnTo>
                  <a:lnTo>
                    <a:pt x="1447318" y="2123874"/>
                  </a:lnTo>
                  <a:lnTo>
                    <a:pt x="1455500" y="2124378"/>
                  </a:lnTo>
                  <a:lnTo>
                    <a:pt x="1463475" y="2128533"/>
                  </a:lnTo>
                  <a:lnTo>
                    <a:pt x="1466642" y="2121923"/>
                  </a:lnTo>
                  <a:lnTo>
                    <a:pt x="1473315" y="2119369"/>
                  </a:lnTo>
                  <a:lnTo>
                    <a:pt x="1451418" y="2116049"/>
                  </a:lnTo>
                  <a:lnTo>
                    <a:pt x="1431793" y="2118872"/>
                  </a:lnTo>
                  <a:lnTo>
                    <a:pt x="1423972" y="2112556"/>
                  </a:lnTo>
                  <a:lnTo>
                    <a:pt x="1444420" y="2104288"/>
                  </a:lnTo>
                  <a:lnTo>
                    <a:pt x="1432474" y="2090128"/>
                  </a:lnTo>
                  <a:lnTo>
                    <a:pt x="1430989" y="2078534"/>
                  </a:lnTo>
                  <a:lnTo>
                    <a:pt x="1438368" y="2058487"/>
                  </a:lnTo>
                  <a:lnTo>
                    <a:pt x="1454451" y="2047759"/>
                  </a:lnTo>
                  <a:lnTo>
                    <a:pt x="1466986" y="2039908"/>
                  </a:lnTo>
                  <a:lnTo>
                    <a:pt x="1465015" y="2038656"/>
                  </a:lnTo>
                  <a:lnTo>
                    <a:pt x="1455967" y="2032899"/>
                  </a:lnTo>
                  <a:lnTo>
                    <a:pt x="1442437" y="2023434"/>
                  </a:lnTo>
                  <a:lnTo>
                    <a:pt x="1437293" y="2010986"/>
                  </a:lnTo>
                  <a:lnTo>
                    <a:pt x="1444954" y="2008359"/>
                  </a:lnTo>
                  <a:lnTo>
                    <a:pt x="1453585" y="1998925"/>
                  </a:lnTo>
                  <a:lnTo>
                    <a:pt x="1465089" y="1993334"/>
                  </a:lnTo>
                  <a:lnTo>
                    <a:pt x="1464475" y="1987595"/>
                  </a:lnTo>
                  <a:lnTo>
                    <a:pt x="1484285" y="1980505"/>
                  </a:lnTo>
                  <a:lnTo>
                    <a:pt x="1487373" y="1982279"/>
                  </a:lnTo>
                  <a:lnTo>
                    <a:pt x="1495114" y="1986736"/>
                  </a:lnTo>
                  <a:lnTo>
                    <a:pt x="1506169" y="1986300"/>
                  </a:lnTo>
                  <a:lnTo>
                    <a:pt x="1503229" y="1978088"/>
                  </a:lnTo>
                  <a:lnTo>
                    <a:pt x="1490773" y="1963645"/>
                  </a:lnTo>
                  <a:lnTo>
                    <a:pt x="1487354" y="1951167"/>
                  </a:lnTo>
                  <a:lnTo>
                    <a:pt x="1513223" y="1957267"/>
                  </a:lnTo>
                  <a:lnTo>
                    <a:pt x="1527759" y="1966640"/>
                  </a:lnTo>
                  <a:lnTo>
                    <a:pt x="1530055" y="1985133"/>
                  </a:lnTo>
                  <a:lnTo>
                    <a:pt x="1540761" y="1984219"/>
                  </a:lnTo>
                  <a:lnTo>
                    <a:pt x="1558417" y="1971661"/>
                  </a:lnTo>
                  <a:lnTo>
                    <a:pt x="1584653" y="1963792"/>
                  </a:lnTo>
                  <a:lnTo>
                    <a:pt x="1591817" y="1954935"/>
                  </a:lnTo>
                  <a:lnTo>
                    <a:pt x="1606040" y="1950755"/>
                  </a:lnTo>
                  <a:lnTo>
                    <a:pt x="1619085" y="1956930"/>
                  </a:lnTo>
                  <a:lnTo>
                    <a:pt x="1613272" y="1968500"/>
                  </a:lnTo>
                  <a:lnTo>
                    <a:pt x="1606777" y="1982961"/>
                  </a:lnTo>
                  <a:lnTo>
                    <a:pt x="1604469" y="1994702"/>
                  </a:lnTo>
                  <a:lnTo>
                    <a:pt x="1616488" y="1989320"/>
                  </a:lnTo>
                  <a:lnTo>
                    <a:pt x="1627900" y="1986729"/>
                  </a:lnTo>
                  <a:lnTo>
                    <a:pt x="1637593" y="1969728"/>
                  </a:lnTo>
                  <a:lnTo>
                    <a:pt x="1658594" y="1954904"/>
                  </a:lnTo>
                  <a:lnTo>
                    <a:pt x="1661540" y="1952824"/>
                  </a:lnTo>
                  <a:lnTo>
                    <a:pt x="1679201" y="1948705"/>
                  </a:lnTo>
                  <a:lnTo>
                    <a:pt x="1696549" y="1942585"/>
                  </a:lnTo>
                  <a:lnTo>
                    <a:pt x="1685561" y="1940308"/>
                  </a:lnTo>
                  <a:lnTo>
                    <a:pt x="1660792" y="1946330"/>
                  </a:lnTo>
                  <a:lnTo>
                    <a:pt x="1651313" y="1948632"/>
                  </a:lnTo>
                  <a:lnTo>
                    <a:pt x="1640405" y="1944495"/>
                  </a:lnTo>
                  <a:lnTo>
                    <a:pt x="1636175" y="1934962"/>
                  </a:lnTo>
                  <a:lnTo>
                    <a:pt x="1630485" y="1946072"/>
                  </a:lnTo>
                  <a:lnTo>
                    <a:pt x="1618919" y="1955383"/>
                  </a:lnTo>
                  <a:lnTo>
                    <a:pt x="1614432" y="1949601"/>
                  </a:lnTo>
                  <a:lnTo>
                    <a:pt x="1610688" y="1935785"/>
                  </a:lnTo>
                  <a:lnTo>
                    <a:pt x="1601750" y="1922957"/>
                  </a:lnTo>
                  <a:lnTo>
                    <a:pt x="1613456" y="1902051"/>
                  </a:lnTo>
                  <a:lnTo>
                    <a:pt x="1618128" y="1886246"/>
                  </a:lnTo>
                  <a:lnTo>
                    <a:pt x="1616022" y="1884055"/>
                  </a:lnTo>
                  <a:lnTo>
                    <a:pt x="1613603" y="1888805"/>
                  </a:lnTo>
                  <a:lnTo>
                    <a:pt x="1598410" y="1864573"/>
                  </a:lnTo>
                  <a:lnTo>
                    <a:pt x="1585746" y="1851788"/>
                  </a:lnTo>
                  <a:lnTo>
                    <a:pt x="1575218" y="1846325"/>
                  </a:lnTo>
                  <a:lnTo>
                    <a:pt x="1565016" y="1851235"/>
                  </a:lnTo>
                  <a:lnTo>
                    <a:pt x="1555028" y="1839610"/>
                  </a:lnTo>
                  <a:lnTo>
                    <a:pt x="1560890" y="1823154"/>
                  </a:lnTo>
                  <a:lnTo>
                    <a:pt x="1575028" y="1815777"/>
                  </a:lnTo>
                  <a:close/>
                  <a:moveTo>
                    <a:pt x="1585892" y="1768624"/>
                  </a:moveTo>
                  <a:lnTo>
                    <a:pt x="1590563" y="1776578"/>
                  </a:lnTo>
                  <a:lnTo>
                    <a:pt x="1593062" y="1775486"/>
                  </a:lnTo>
                  <a:lnTo>
                    <a:pt x="1597335" y="1782476"/>
                  </a:lnTo>
                  <a:lnTo>
                    <a:pt x="1599096" y="1793304"/>
                  </a:lnTo>
                  <a:lnTo>
                    <a:pt x="1595407" y="1796256"/>
                  </a:lnTo>
                  <a:lnTo>
                    <a:pt x="1590821" y="1789148"/>
                  </a:lnTo>
                  <a:lnTo>
                    <a:pt x="1580471" y="1781010"/>
                  </a:lnTo>
                  <a:lnTo>
                    <a:pt x="1578022" y="1775326"/>
                  </a:lnTo>
                  <a:lnTo>
                    <a:pt x="1578599" y="1772791"/>
                  </a:lnTo>
                  <a:close/>
                  <a:moveTo>
                    <a:pt x="371519" y="1624061"/>
                  </a:moveTo>
                  <a:lnTo>
                    <a:pt x="369469" y="1634083"/>
                  </a:lnTo>
                  <a:lnTo>
                    <a:pt x="372747" y="1643126"/>
                  </a:lnTo>
                  <a:lnTo>
                    <a:pt x="354890" y="1660281"/>
                  </a:lnTo>
                  <a:lnTo>
                    <a:pt x="342054" y="1696476"/>
                  </a:lnTo>
                  <a:lnTo>
                    <a:pt x="332649" y="1683666"/>
                  </a:lnTo>
                  <a:lnTo>
                    <a:pt x="330261" y="1668310"/>
                  </a:lnTo>
                  <a:lnTo>
                    <a:pt x="321452" y="1658421"/>
                  </a:lnTo>
                  <a:lnTo>
                    <a:pt x="333772" y="1650043"/>
                  </a:lnTo>
                  <a:lnTo>
                    <a:pt x="346572" y="1637245"/>
                  </a:lnTo>
                  <a:lnTo>
                    <a:pt x="355927" y="1636926"/>
                  </a:lnTo>
                  <a:close/>
                  <a:moveTo>
                    <a:pt x="926886" y="1597416"/>
                  </a:moveTo>
                  <a:lnTo>
                    <a:pt x="925357" y="1619254"/>
                  </a:lnTo>
                  <a:lnTo>
                    <a:pt x="928642" y="1631904"/>
                  </a:lnTo>
                  <a:lnTo>
                    <a:pt x="943135" y="1639761"/>
                  </a:lnTo>
                  <a:lnTo>
                    <a:pt x="955824" y="1648630"/>
                  </a:lnTo>
                  <a:lnTo>
                    <a:pt x="964676" y="1657542"/>
                  </a:lnTo>
                  <a:lnTo>
                    <a:pt x="966818" y="1665435"/>
                  </a:lnTo>
                  <a:lnTo>
                    <a:pt x="961078" y="1668609"/>
                  </a:lnTo>
                  <a:lnTo>
                    <a:pt x="958021" y="1668081"/>
                  </a:lnTo>
                  <a:lnTo>
                    <a:pt x="936444" y="1642658"/>
                  </a:lnTo>
                  <a:lnTo>
                    <a:pt x="927027" y="1635225"/>
                  </a:lnTo>
                  <a:lnTo>
                    <a:pt x="908949" y="1632347"/>
                  </a:lnTo>
                  <a:lnTo>
                    <a:pt x="897746" y="1619352"/>
                  </a:lnTo>
                  <a:lnTo>
                    <a:pt x="893043" y="1606064"/>
                  </a:lnTo>
                  <a:lnTo>
                    <a:pt x="904492" y="1606015"/>
                  </a:lnTo>
                  <a:lnTo>
                    <a:pt x="910778" y="1614847"/>
                  </a:lnTo>
                  <a:lnTo>
                    <a:pt x="918801" y="1600871"/>
                  </a:lnTo>
                  <a:close/>
                  <a:moveTo>
                    <a:pt x="658461" y="1557102"/>
                  </a:moveTo>
                  <a:lnTo>
                    <a:pt x="669572" y="1562257"/>
                  </a:lnTo>
                  <a:lnTo>
                    <a:pt x="669449" y="1573336"/>
                  </a:lnTo>
                  <a:lnTo>
                    <a:pt x="677871" y="1579474"/>
                  </a:lnTo>
                  <a:lnTo>
                    <a:pt x="682506" y="1590234"/>
                  </a:lnTo>
                  <a:lnTo>
                    <a:pt x="693494" y="1583114"/>
                  </a:lnTo>
                  <a:lnTo>
                    <a:pt x="694041" y="1581371"/>
                  </a:lnTo>
                  <a:lnTo>
                    <a:pt x="693960" y="1584538"/>
                  </a:lnTo>
                  <a:lnTo>
                    <a:pt x="689123" y="1589952"/>
                  </a:lnTo>
                  <a:lnTo>
                    <a:pt x="672610" y="1594665"/>
                  </a:lnTo>
                  <a:lnTo>
                    <a:pt x="654741" y="1597207"/>
                  </a:lnTo>
                  <a:lnTo>
                    <a:pt x="619688" y="1588890"/>
                  </a:lnTo>
                  <a:lnTo>
                    <a:pt x="606275" y="1592530"/>
                  </a:lnTo>
                  <a:lnTo>
                    <a:pt x="600559" y="1593088"/>
                  </a:lnTo>
                  <a:lnTo>
                    <a:pt x="599086" y="1592652"/>
                  </a:lnTo>
                  <a:lnTo>
                    <a:pt x="611529" y="1578842"/>
                  </a:lnTo>
                  <a:lnTo>
                    <a:pt x="621954" y="1582058"/>
                  </a:lnTo>
                  <a:lnTo>
                    <a:pt x="640032" y="1592229"/>
                  </a:lnTo>
                  <a:lnTo>
                    <a:pt x="633728" y="1578811"/>
                  </a:lnTo>
                  <a:lnTo>
                    <a:pt x="633765" y="1565271"/>
                  </a:lnTo>
                  <a:lnTo>
                    <a:pt x="645760" y="1557108"/>
                  </a:lnTo>
                  <a:close/>
                  <a:moveTo>
                    <a:pt x="950460" y="1554898"/>
                  </a:moveTo>
                  <a:lnTo>
                    <a:pt x="959269" y="1555917"/>
                  </a:lnTo>
                  <a:lnTo>
                    <a:pt x="968661" y="1562275"/>
                  </a:lnTo>
                  <a:lnTo>
                    <a:pt x="985806" y="1566161"/>
                  </a:lnTo>
                  <a:lnTo>
                    <a:pt x="974014" y="1588497"/>
                  </a:lnTo>
                  <a:lnTo>
                    <a:pt x="972811" y="1610832"/>
                  </a:lnTo>
                  <a:lnTo>
                    <a:pt x="956930" y="1607469"/>
                  </a:lnTo>
                  <a:lnTo>
                    <a:pt x="949981" y="1610004"/>
                  </a:lnTo>
                  <a:lnTo>
                    <a:pt x="945787" y="1613865"/>
                  </a:lnTo>
                  <a:lnTo>
                    <a:pt x="937199" y="1609562"/>
                  </a:lnTo>
                  <a:lnTo>
                    <a:pt x="942515" y="1580849"/>
                  </a:lnTo>
                  <a:lnTo>
                    <a:pt x="951289" y="1569659"/>
                  </a:lnTo>
                  <a:close/>
                  <a:moveTo>
                    <a:pt x="368198" y="1507410"/>
                  </a:moveTo>
                  <a:lnTo>
                    <a:pt x="368707" y="1522067"/>
                  </a:lnTo>
                  <a:lnTo>
                    <a:pt x="380845" y="1530409"/>
                  </a:lnTo>
                  <a:lnTo>
                    <a:pt x="388383" y="1544226"/>
                  </a:lnTo>
                  <a:lnTo>
                    <a:pt x="390016" y="1560117"/>
                  </a:lnTo>
                  <a:lnTo>
                    <a:pt x="398113" y="1576026"/>
                  </a:lnTo>
                  <a:lnTo>
                    <a:pt x="399009" y="1586583"/>
                  </a:lnTo>
                  <a:lnTo>
                    <a:pt x="390752" y="1591224"/>
                  </a:lnTo>
                  <a:lnTo>
                    <a:pt x="404055" y="1602320"/>
                  </a:lnTo>
                  <a:lnTo>
                    <a:pt x="413429" y="1583649"/>
                  </a:lnTo>
                  <a:lnTo>
                    <a:pt x="412115" y="1605114"/>
                  </a:lnTo>
                  <a:lnTo>
                    <a:pt x="403104" y="1605512"/>
                  </a:lnTo>
                  <a:lnTo>
                    <a:pt x="383920" y="1590935"/>
                  </a:lnTo>
                  <a:lnTo>
                    <a:pt x="365030" y="1581691"/>
                  </a:lnTo>
                  <a:lnTo>
                    <a:pt x="358566" y="1509006"/>
                  </a:lnTo>
                  <a:close/>
                  <a:moveTo>
                    <a:pt x="362644" y="1480403"/>
                  </a:moveTo>
                  <a:lnTo>
                    <a:pt x="376345" y="1490051"/>
                  </a:lnTo>
                  <a:lnTo>
                    <a:pt x="379844" y="1499663"/>
                  </a:lnTo>
                  <a:lnTo>
                    <a:pt x="374479" y="1501351"/>
                  </a:lnTo>
                  <a:lnTo>
                    <a:pt x="370366" y="1505476"/>
                  </a:lnTo>
                  <a:lnTo>
                    <a:pt x="362594" y="1500584"/>
                  </a:lnTo>
                  <a:lnTo>
                    <a:pt x="361735" y="1492869"/>
                  </a:lnTo>
                  <a:lnTo>
                    <a:pt x="356031" y="1484748"/>
                  </a:lnTo>
                  <a:lnTo>
                    <a:pt x="358388" y="1480752"/>
                  </a:lnTo>
                  <a:close/>
                  <a:moveTo>
                    <a:pt x="497479" y="1419909"/>
                  </a:moveTo>
                  <a:lnTo>
                    <a:pt x="490254" y="1423837"/>
                  </a:lnTo>
                  <a:lnTo>
                    <a:pt x="485674" y="1431768"/>
                  </a:lnTo>
                  <a:lnTo>
                    <a:pt x="483851" y="1453465"/>
                  </a:lnTo>
                  <a:lnTo>
                    <a:pt x="483041" y="1463065"/>
                  </a:lnTo>
                  <a:lnTo>
                    <a:pt x="493268" y="1467478"/>
                  </a:lnTo>
                  <a:lnTo>
                    <a:pt x="500438" y="1463850"/>
                  </a:lnTo>
                  <a:lnTo>
                    <a:pt x="500616" y="1463304"/>
                  </a:lnTo>
                  <a:lnTo>
                    <a:pt x="507700" y="1441146"/>
                  </a:lnTo>
                  <a:lnTo>
                    <a:pt x="506288" y="1428109"/>
                  </a:lnTo>
                  <a:lnTo>
                    <a:pt x="501758" y="1423408"/>
                  </a:lnTo>
                  <a:lnTo>
                    <a:pt x="498351" y="1420621"/>
                  </a:lnTo>
                  <a:close/>
                  <a:moveTo>
                    <a:pt x="150901" y="1310224"/>
                  </a:moveTo>
                  <a:lnTo>
                    <a:pt x="150962" y="1312931"/>
                  </a:lnTo>
                  <a:lnTo>
                    <a:pt x="137021" y="1323912"/>
                  </a:lnTo>
                  <a:lnTo>
                    <a:pt x="154811" y="1320021"/>
                  </a:lnTo>
                  <a:lnTo>
                    <a:pt x="135720" y="1326601"/>
                  </a:lnTo>
                  <a:lnTo>
                    <a:pt x="138335" y="1329774"/>
                  </a:lnTo>
                  <a:lnTo>
                    <a:pt x="117187" y="1337262"/>
                  </a:lnTo>
                  <a:lnTo>
                    <a:pt x="103123" y="1343185"/>
                  </a:lnTo>
                  <a:lnTo>
                    <a:pt x="121245" y="1326687"/>
                  </a:lnTo>
                  <a:lnTo>
                    <a:pt x="132614" y="1314520"/>
                  </a:lnTo>
                  <a:close/>
                  <a:moveTo>
                    <a:pt x="1494506" y="920567"/>
                  </a:moveTo>
                  <a:lnTo>
                    <a:pt x="1485961" y="934488"/>
                  </a:lnTo>
                  <a:lnTo>
                    <a:pt x="1482413" y="940270"/>
                  </a:lnTo>
                  <a:lnTo>
                    <a:pt x="1482302" y="956787"/>
                  </a:lnTo>
                  <a:lnTo>
                    <a:pt x="1474678" y="973912"/>
                  </a:lnTo>
                  <a:lnTo>
                    <a:pt x="1474770" y="976471"/>
                  </a:lnTo>
                  <a:lnTo>
                    <a:pt x="1475378" y="993154"/>
                  </a:lnTo>
                  <a:lnTo>
                    <a:pt x="1476937" y="986912"/>
                  </a:lnTo>
                  <a:lnTo>
                    <a:pt x="1478496" y="983229"/>
                  </a:lnTo>
                  <a:lnTo>
                    <a:pt x="1484187" y="969830"/>
                  </a:lnTo>
                  <a:lnTo>
                    <a:pt x="1491424" y="949096"/>
                  </a:lnTo>
                  <a:lnTo>
                    <a:pt x="1491449" y="941369"/>
                  </a:lnTo>
                  <a:lnTo>
                    <a:pt x="1492394" y="937048"/>
                  </a:lnTo>
                  <a:lnTo>
                    <a:pt x="1493788" y="930683"/>
                  </a:lnTo>
                  <a:close/>
                  <a:moveTo>
                    <a:pt x="446208" y="418788"/>
                  </a:moveTo>
                  <a:lnTo>
                    <a:pt x="459290" y="423526"/>
                  </a:lnTo>
                  <a:lnTo>
                    <a:pt x="459584" y="433764"/>
                  </a:lnTo>
                  <a:lnTo>
                    <a:pt x="459928" y="442959"/>
                  </a:lnTo>
                  <a:lnTo>
                    <a:pt x="472199" y="454965"/>
                  </a:lnTo>
                  <a:lnTo>
                    <a:pt x="471579" y="474870"/>
                  </a:lnTo>
                  <a:lnTo>
                    <a:pt x="459990" y="466479"/>
                  </a:lnTo>
                  <a:lnTo>
                    <a:pt x="454784" y="453369"/>
                  </a:lnTo>
                  <a:lnTo>
                    <a:pt x="445146" y="437238"/>
                  </a:lnTo>
                  <a:close/>
                  <a:moveTo>
                    <a:pt x="1043196" y="369378"/>
                  </a:moveTo>
                  <a:lnTo>
                    <a:pt x="1055731" y="389320"/>
                  </a:lnTo>
                  <a:lnTo>
                    <a:pt x="1063969" y="405966"/>
                  </a:lnTo>
                  <a:lnTo>
                    <a:pt x="1067217" y="424410"/>
                  </a:lnTo>
                  <a:lnTo>
                    <a:pt x="1053049" y="462876"/>
                  </a:lnTo>
                  <a:lnTo>
                    <a:pt x="1053988" y="471690"/>
                  </a:lnTo>
                  <a:lnTo>
                    <a:pt x="1029746" y="484089"/>
                  </a:lnTo>
                  <a:lnTo>
                    <a:pt x="1018034" y="469155"/>
                  </a:lnTo>
                  <a:lnTo>
                    <a:pt x="1011238" y="466436"/>
                  </a:lnTo>
                  <a:lnTo>
                    <a:pt x="999089" y="455419"/>
                  </a:lnTo>
                  <a:lnTo>
                    <a:pt x="994957" y="440393"/>
                  </a:lnTo>
                  <a:lnTo>
                    <a:pt x="987259" y="423901"/>
                  </a:lnTo>
                  <a:lnTo>
                    <a:pt x="995043" y="416443"/>
                  </a:lnTo>
                  <a:lnTo>
                    <a:pt x="1007641" y="412521"/>
                  </a:lnTo>
                  <a:lnTo>
                    <a:pt x="1012012" y="402934"/>
                  </a:lnTo>
                  <a:lnTo>
                    <a:pt x="1026947" y="420445"/>
                  </a:lnTo>
                  <a:lnTo>
                    <a:pt x="1037616" y="414473"/>
                  </a:lnTo>
                  <a:lnTo>
                    <a:pt x="1038488" y="406144"/>
                  </a:lnTo>
                  <a:lnTo>
                    <a:pt x="1041661" y="393592"/>
                  </a:lnTo>
                  <a:lnTo>
                    <a:pt x="1036124" y="376326"/>
                  </a:lnTo>
                  <a:close/>
                  <a:moveTo>
                    <a:pt x="216830" y="183449"/>
                  </a:moveTo>
                  <a:lnTo>
                    <a:pt x="231453" y="190391"/>
                  </a:lnTo>
                  <a:lnTo>
                    <a:pt x="245854" y="195896"/>
                  </a:lnTo>
                  <a:lnTo>
                    <a:pt x="258432" y="197824"/>
                  </a:lnTo>
                  <a:lnTo>
                    <a:pt x="260120" y="207325"/>
                  </a:lnTo>
                  <a:lnTo>
                    <a:pt x="278199" y="220859"/>
                  </a:lnTo>
                  <a:lnTo>
                    <a:pt x="291913" y="225408"/>
                  </a:lnTo>
                  <a:lnTo>
                    <a:pt x="303128" y="237922"/>
                  </a:lnTo>
                  <a:lnTo>
                    <a:pt x="315105" y="247866"/>
                  </a:lnTo>
                  <a:lnTo>
                    <a:pt x="323650" y="258110"/>
                  </a:lnTo>
                  <a:lnTo>
                    <a:pt x="337940" y="267366"/>
                  </a:lnTo>
                  <a:lnTo>
                    <a:pt x="350764" y="280900"/>
                  </a:lnTo>
                  <a:lnTo>
                    <a:pt x="367326" y="287253"/>
                  </a:lnTo>
                  <a:lnTo>
                    <a:pt x="366749" y="298645"/>
                  </a:lnTo>
                  <a:lnTo>
                    <a:pt x="346093" y="286860"/>
                  </a:lnTo>
                  <a:lnTo>
                    <a:pt x="334153" y="286136"/>
                  </a:lnTo>
                  <a:lnTo>
                    <a:pt x="323852" y="279433"/>
                  </a:lnTo>
                  <a:lnTo>
                    <a:pt x="310108" y="278868"/>
                  </a:lnTo>
                  <a:lnTo>
                    <a:pt x="293914" y="268078"/>
                  </a:lnTo>
                  <a:lnTo>
                    <a:pt x="277069" y="254256"/>
                  </a:lnTo>
                  <a:lnTo>
                    <a:pt x="258033" y="226297"/>
                  </a:lnTo>
                  <a:lnTo>
                    <a:pt x="240618" y="221823"/>
                  </a:lnTo>
                  <a:lnTo>
                    <a:pt x="223982" y="212733"/>
                  </a:lnTo>
                  <a:lnTo>
                    <a:pt x="216941" y="196277"/>
                  </a:lnTo>
                  <a:close/>
                  <a:moveTo>
                    <a:pt x="427922" y="0"/>
                  </a:moveTo>
                  <a:lnTo>
                    <a:pt x="450555" y="34501"/>
                  </a:lnTo>
                  <a:lnTo>
                    <a:pt x="459665" y="42578"/>
                  </a:lnTo>
                  <a:lnTo>
                    <a:pt x="471181" y="48286"/>
                  </a:lnTo>
                  <a:lnTo>
                    <a:pt x="508848" y="60120"/>
                  </a:lnTo>
                  <a:lnTo>
                    <a:pt x="544839" y="80424"/>
                  </a:lnTo>
                  <a:lnTo>
                    <a:pt x="562924" y="82831"/>
                  </a:lnTo>
                  <a:lnTo>
                    <a:pt x="589517" y="90024"/>
                  </a:lnTo>
                  <a:lnTo>
                    <a:pt x="626232" y="90877"/>
                  </a:lnTo>
                  <a:lnTo>
                    <a:pt x="634255" y="90552"/>
                  </a:lnTo>
                  <a:lnTo>
                    <a:pt x="654439" y="89742"/>
                  </a:lnTo>
                  <a:lnTo>
                    <a:pt x="670719" y="98636"/>
                  </a:lnTo>
                  <a:lnTo>
                    <a:pt x="697324" y="105805"/>
                  </a:lnTo>
                  <a:lnTo>
                    <a:pt x="732247" y="98593"/>
                  </a:lnTo>
                  <a:lnTo>
                    <a:pt x="764623" y="83383"/>
                  </a:lnTo>
                  <a:lnTo>
                    <a:pt x="773395" y="82806"/>
                  </a:lnTo>
                  <a:lnTo>
                    <a:pt x="785089" y="103712"/>
                  </a:lnTo>
                  <a:lnTo>
                    <a:pt x="787244" y="105811"/>
                  </a:lnTo>
                  <a:lnTo>
                    <a:pt x="797808" y="116098"/>
                  </a:lnTo>
                  <a:lnTo>
                    <a:pt x="819201" y="124513"/>
                  </a:lnTo>
                  <a:lnTo>
                    <a:pt x="822424" y="125784"/>
                  </a:lnTo>
                  <a:lnTo>
                    <a:pt x="840331" y="123635"/>
                  </a:lnTo>
                  <a:lnTo>
                    <a:pt x="865125" y="111979"/>
                  </a:lnTo>
                  <a:lnTo>
                    <a:pt x="883394" y="108198"/>
                  </a:lnTo>
                  <a:lnTo>
                    <a:pt x="892289" y="104559"/>
                  </a:lnTo>
                  <a:lnTo>
                    <a:pt x="899170" y="101747"/>
                  </a:lnTo>
                  <a:lnTo>
                    <a:pt x="916770" y="89717"/>
                  </a:lnTo>
                  <a:lnTo>
                    <a:pt x="940594" y="65608"/>
                  </a:lnTo>
                  <a:lnTo>
                    <a:pt x="974922" y="45346"/>
                  </a:lnTo>
                  <a:lnTo>
                    <a:pt x="991343" y="83604"/>
                  </a:lnTo>
                  <a:lnTo>
                    <a:pt x="993061" y="99274"/>
                  </a:lnTo>
                  <a:lnTo>
                    <a:pt x="989446" y="94799"/>
                  </a:lnTo>
                  <a:lnTo>
                    <a:pt x="982908" y="90442"/>
                  </a:lnTo>
                  <a:lnTo>
                    <a:pt x="973381" y="94848"/>
                  </a:lnTo>
                  <a:lnTo>
                    <a:pt x="965100" y="108739"/>
                  </a:lnTo>
                  <a:lnTo>
                    <a:pt x="952841" y="117405"/>
                  </a:lnTo>
                  <a:lnTo>
                    <a:pt x="947531" y="149390"/>
                  </a:lnTo>
                  <a:lnTo>
                    <a:pt x="953853" y="171707"/>
                  </a:lnTo>
                  <a:lnTo>
                    <a:pt x="951742" y="187082"/>
                  </a:lnTo>
                  <a:lnTo>
                    <a:pt x="933068" y="199229"/>
                  </a:lnTo>
                  <a:lnTo>
                    <a:pt x="922552" y="197210"/>
                  </a:lnTo>
                  <a:lnTo>
                    <a:pt x="907942" y="190618"/>
                  </a:lnTo>
                  <a:lnTo>
                    <a:pt x="905082" y="173512"/>
                  </a:lnTo>
                  <a:lnTo>
                    <a:pt x="903105" y="172984"/>
                  </a:lnTo>
                  <a:lnTo>
                    <a:pt x="891699" y="169952"/>
                  </a:lnTo>
                  <a:lnTo>
                    <a:pt x="882111" y="176077"/>
                  </a:lnTo>
                  <a:lnTo>
                    <a:pt x="870717" y="169626"/>
                  </a:lnTo>
                  <a:lnTo>
                    <a:pt x="861092" y="173616"/>
                  </a:lnTo>
                  <a:lnTo>
                    <a:pt x="863995" y="188108"/>
                  </a:lnTo>
                  <a:lnTo>
                    <a:pt x="862602" y="194921"/>
                  </a:lnTo>
                  <a:lnTo>
                    <a:pt x="858686" y="214126"/>
                  </a:lnTo>
                  <a:lnTo>
                    <a:pt x="859846" y="219853"/>
                  </a:lnTo>
                  <a:lnTo>
                    <a:pt x="863302" y="236836"/>
                  </a:lnTo>
                  <a:lnTo>
                    <a:pt x="866825" y="238438"/>
                  </a:lnTo>
                  <a:lnTo>
                    <a:pt x="888955" y="248523"/>
                  </a:lnTo>
                  <a:lnTo>
                    <a:pt x="903424" y="266550"/>
                  </a:lnTo>
                  <a:lnTo>
                    <a:pt x="910785" y="282582"/>
                  </a:lnTo>
                  <a:lnTo>
                    <a:pt x="920999" y="298933"/>
                  </a:lnTo>
                  <a:lnTo>
                    <a:pt x="934983" y="320453"/>
                  </a:lnTo>
                  <a:lnTo>
                    <a:pt x="938820" y="335718"/>
                  </a:lnTo>
                  <a:lnTo>
                    <a:pt x="938691" y="351056"/>
                  </a:lnTo>
                  <a:lnTo>
                    <a:pt x="919170" y="380242"/>
                  </a:lnTo>
                  <a:lnTo>
                    <a:pt x="914609" y="371624"/>
                  </a:lnTo>
                  <a:lnTo>
                    <a:pt x="895972" y="368991"/>
                  </a:lnTo>
                  <a:lnTo>
                    <a:pt x="879305" y="359907"/>
                  </a:lnTo>
                  <a:lnTo>
                    <a:pt x="861436" y="359864"/>
                  </a:lnTo>
                  <a:lnTo>
                    <a:pt x="858317" y="363829"/>
                  </a:lnTo>
                  <a:lnTo>
                    <a:pt x="847053" y="378180"/>
                  </a:lnTo>
                  <a:lnTo>
                    <a:pt x="852037" y="387092"/>
                  </a:lnTo>
                  <a:lnTo>
                    <a:pt x="843799" y="397692"/>
                  </a:lnTo>
                  <a:lnTo>
                    <a:pt x="844100" y="407746"/>
                  </a:lnTo>
                  <a:lnTo>
                    <a:pt x="807317" y="426491"/>
                  </a:lnTo>
                  <a:lnTo>
                    <a:pt x="808176" y="437423"/>
                  </a:lnTo>
                  <a:lnTo>
                    <a:pt x="820485" y="444727"/>
                  </a:lnTo>
                  <a:lnTo>
                    <a:pt x="830386" y="450607"/>
                  </a:lnTo>
                  <a:lnTo>
                    <a:pt x="839619" y="447169"/>
                  </a:lnTo>
                  <a:lnTo>
                    <a:pt x="852172" y="447323"/>
                  </a:lnTo>
                  <a:lnTo>
                    <a:pt x="856746" y="447378"/>
                  </a:lnTo>
                  <a:lnTo>
                    <a:pt x="879115" y="436281"/>
                  </a:lnTo>
                  <a:lnTo>
                    <a:pt x="888630" y="422434"/>
                  </a:lnTo>
                  <a:lnTo>
                    <a:pt x="901337" y="420574"/>
                  </a:lnTo>
                  <a:lnTo>
                    <a:pt x="913664" y="410373"/>
                  </a:lnTo>
                  <a:lnTo>
                    <a:pt x="928642" y="408261"/>
                  </a:lnTo>
                  <a:lnTo>
                    <a:pt x="939342" y="398054"/>
                  </a:lnTo>
                  <a:lnTo>
                    <a:pt x="952902" y="411778"/>
                  </a:lnTo>
                  <a:lnTo>
                    <a:pt x="959697" y="440952"/>
                  </a:lnTo>
                  <a:lnTo>
                    <a:pt x="973289" y="456855"/>
                  </a:lnTo>
                  <a:lnTo>
                    <a:pt x="964522" y="462661"/>
                  </a:lnTo>
                  <a:lnTo>
                    <a:pt x="960268" y="447390"/>
                  </a:lnTo>
                  <a:lnTo>
                    <a:pt x="951060" y="457242"/>
                  </a:lnTo>
                  <a:lnTo>
                    <a:pt x="958660" y="473145"/>
                  </a:lnTo>
                  <a:lnTo>
                    <a:pt x="981662" y="482708"/>
                  </a:lnTo>
                  <a:lnTo>
                    <a:pt x="984897" y="495800"/>
                  </a:lnTo>
                  <a:lnTo>
                    <a:pt x="970459" y="502171"/>
                  </a:lnTo>
                  <a:lnTo>
                    <a:pt x="956929" y="510199"/>
                  </a:lnTo>
                  <a:lnTo>
                    <a:pt x="941828" y="509082"/>
                  </a:lnTo>
                  <a:lnTo>
                    <a:pt x="931140" y="516632"/>
                  </a:lnTo>
                  <a:lnTo>
                    <a:pt x="890355" y="519989"/>
                  </a:lnTo>
                  <a:lnTo>
                    <a:pt x="864622" y="523230"/>
                  </a:lnTo>
                  <a:lnTo>
                    <a:pt x="859520" y="528926"/>
                  </a:lnTo>
                  <a:lnTo>
                    <a:pt x="857851" y="530792"/>
                  </a:lnTo>
                  <a:lnTo>
                    <a:pt x="858992" y="543369"/>
                  </a:lnTo>
                  <a:lnTo>
                    <a:pt x="859275" y="546505"/>
                  </a:lnTo>
                  <a:lnTo>
                    <a:pt x="867936" y="550261"/>
                  </a:lnTo>
                  <a:lnTo>
                    <a:pt x="874517" y="558314"/>
                  </a:lnTo>
                  <a:lnTo>
                    <a:pt x="881000" y="556111"/>
                  </a:lnTo>
                  <a:lnTo>
                    <a:pt x="891196" y="552643"/>
                  </a:lnTo>
                  <a:lnTo>
                    <a:pt x="916401" y="548058"/>
                  </a:lnTo>
                  <a:lnTo>
                    <a:pt x="918765" y="547628"/>
                  </a:lnTo>
                  <a:lnTo>
                    <a:pt x="933817" y="544455"/>
                  </a:lnTo>
                  <a:lnTo>
                    <a:pt x="945763" y="547205"/>
                  </a:lnTo>
                  <a:lnTo>
                    <a:pt x="964148" y="539716"/>
                  </a:lnTo>
                  <a:lnTo>
                    <a:pt x="978292" y="542669"/>
                  </a:lnTo>
                  <a:lnTo>
                    <a:pt x="985290" y="544136"/>
                  </a:lnTo>
                  <a:lnTo>
                    <a:pt x="992914" y="532100"/>
                  </a:lnTo>
                  <a:lnTo>
                    <a:pt x="1001698" y="537740"/>
                  </a:lnTo>
                  <a:lnTo>
                    <a:pt x="1012650" y="558689"/>
                  </a:lnTo>
                  <a:lnTo>
                    <a:pt x="1010636" y="577306"/>
                  </a:lnTo>
                  <a:lnTo>
                    <a:pt x="1015019" y="586587"/>
                  </a:lnTo>
                  <a:lnTo>
                    <a:pt x="1025400" y="586384"/>
                  </a:lnTo>
                  <a:lnTo>
                    <a:pt x="1029095" y="600163"/>
                  </a:lnTo>
                  <a:lnTo>
                    <a:pt x="1035203" y="608812"/>
                  </a:lnTo>
                  <a:lnTo>
                    <a:pt x="1025559" y="615803"/>
                  </a:lnTo>
                  <a:lnTo>
                    <a:pt x="1018709" y="621646"/>
                  </a:lnTo>
                  <a:lnTo>
                    <a:pt x="1010207" y="620191"/>
                  </a:lnTo>
                  <a:lnTo>
                    <a:pt x="1010299" y="641244"/>
                  </a:lnTo>
                  <a:lnTo>
                    <a:pt x="997862" y="644810"/>
                  </a:lnTo>
                  <a:lnTo>
                    <a:pt x="990913" y="663261"/>
                  </a:lnTo>
                  <a:lnTo>
                    <a:pt x="1001649" y="664219"/>
                  </a:lnTo>
                  <a:lnTo>
                    <a:pt x="1005050" y="664525"/>
                  </a:lnTo>
                  <a:lnTo>
                    <a:pt x="1006953" y="654932"/>
                  </a:lnTo>
                  <a:lnTo>
                    <a:pt x="1019912" y="657191"/>
                  </a:lnTo>
                  <a:lnTo>
                    <a:pt x="1030329" y="657510"/>
                  </a:lnTo>
                  <a:lnTo>
                    <a:pt x="1035725" y="649991"/>
                  </a:lnTo>
                  <a:lnTo>
                    <a:pt x="1038095" y="646689"/>
                  </a:lnTo>
                  <a:lnTo>
                    <a:pt x="1037646" y="633235"/>
                  </a:lnTo>
                  <a:lnTo>
                    <a:pt x="1046364" y="622904"/>
                  </a:lnTo>
                  <a:lnTo>
                    <a:pt x="1053392" y="610168"/>
                  </a:lnTo>
                  <a:lnTo>
                    <a:pt x="1055412" y="594732"/>
                  </a:lnTo>
                  <a:lnTo>
                    <a:pt x="1058899" y="602306"/>
                  </a:lnTo>
                  <a:lnTo>
                    <a:pt x="1057622" y="617055"/>
                  </a:lnTo>
                  <a:lnTo>
                    <a:pt x="1062306" y="614262"/>
                  </a:lnTo>
                  <a:lnTo>
                    <a:pt x="1064276" y="594707"/>
                  </a:lnTo>
                  <a:lnTo>
                    <a:pt x="1061968" y="586120"/>
                  </a:lnTo>
                  <a:lnTo>
                    <a:pt x="1065676" y="568117"/>
                  </a:lnTo>
                  <a:lnTo>
                    <a:pt x="1066891" y="562238"/>
                  </a:lnTo>
                  <a:lnTo>
                    <a:pt x="1082502" y="518480"/>
                  </a:lnTo>
                  <a:lnTo>
                    <a:pt x="1095467" y="514201"/>
                  </a:lnTo>
                  <a:lnTo>
                    <a:pt x="1096075" y="513250"/>
                  </a:lnTo>
                  <a:lnTo>
                    <a:pt x="1099832" y="507388"/>
                  </a:lnTo>
                  <a:lnTo>
                    <a:pt x="1113772" y="507499"/>
                  </a:lnTo>
                  <a:lnTo>
                    <a:pt x="1125700" y="514772"/>
                  </a:lnTo>
                  <a:lnTo>
                    <a:pt x="1151562" y="498464"/>
                  </a:lnTo>
                  <a:lnTo>
                    <a:pt x="1162366" y="488711"/>
                  </a:lnTo>
                  <a:lnTo>
                    <a:pt x="1182716" y="501680"/>
                  </a:lnTo>
                  <a:lnTo>
                    <a:pt x="1217363" y="515926"/>
                  </a:lnTo>
                  <a:lnTo>
                    <a:pt x="1216196" y="518750"/>
                  </a:lnTo>
                  <a:lnTo>
                    <a:pt x="1218032" y="540668"/>
                  </a:lnTo>
                  <a:lnTo>
                    <a:pt x="1213287" y="550034"/>
                  </a:lnTo>
                  <a:lnTo>
                    <a:pt x="1206197" y="564011"/>
                  </a:lnTo>
                  <a:lnTo>
                    <a:pt x="1202077" y="580608"/>
                  </a:lnTo>
                  <a:lnTo>
                    <a:pt x="1190598" y="595621"/>
                  </a:lnTo>
                  <a:lnTo>
                    <a:pt x="1190125" y="596567"/>
                  </a:lnTo>
                  <a:lnTo>
                    <a:pt x="1180125" y="616361"/>
                  </a:lnTo>
                  <a:lnTo>
                    <a:pt x="1174588" y="637138"/>
                  </a:lnTo>
                  <a:lnTo>
                    <a:pt x="1167431" y="648960"/>
                  </a:lnTo>
                  <a:lnTo>
                    <a:pt x="1166497" y="671958"/>
                  </a:lnTo>
                  <a:lnTo>
                    <a:pt x="1169972" y="674143"/>
                  </a:lnTo>
                  <a:lnTo>
                    <a:pt x="1174601" y="677059"/>
                  </a:lnTo>
                  <a:lnTo>
                    <a:pt x="1179880" y="652133"/>
                  </a:lnTo>
                  <a:lnTo>
                    <a:pt x="1190119" y="646204"/>
                  </a:lnTo>
                  <a:lnTo>
                    <a:pt x="1190101" y="644117"/>
                  </a:lnTo>
                  <a:lnTo>
                    <a:pt x="1189917" y="622818"/>
                  </a:lnTo>
                  <a:lnTo>
                    <a:pt x="1205484" y="622469"/>
                  </a:lnTo>
                  <a:lnTo>
                    <a:pt x="1221420" y="618786"/>
                  </a:lnTo>
                  <a:lnTo>
                    <a:pt x="1239585" y="615766"/>
                  </a:lnTo>
                  <a:lnTo>
                    <a:pt x="1234883" y="605203"/>
                  </a:lnTo>
                  <a:lnTo>
                    <a:pt x="1231279" y="592933"/>
                  </a:lnTo>
                  <a:lnTo>
                    <a:pt x="1219880" y="587065"/>
                  </a:lnTo>
                  <a:lnTo>
                    <a:pt x="1230990" y="578908"/>
                  </a:lnTo>
                  <a:lnTo>
                    <a:pt x="1235564" y="568326"/>
                  </a:lnTo>
                  <a:lnTo>
                    <a:pt x="1249542" y="563821"/>
                  </a:lnTo>
                  <a:lnTo>
                    <a:pt x="1239339" y="583162"/>
                  </a:lnTo>
                  <a:lnTo>
                    <a:pt x="1248019" y="589889"/>
                  </a:lnTo>
                  <a:lnTo>
                    <a:pt x="1256245" y="579454"/>
                  </a:lnTo>
                  <a:lnTo>
                    <a:pt x="1266404" y="585273"/>
                  </a:lnTo>
                  <a:lnTo>
                    <a:pt x="1275564" y="581222"/>
                  </a:lnTo>
                  <a:lnTo>
                    <a:pt x="1290284" y="590392"/>
                  </a:lnTo>
                  <a:lnTo>
                    <a:pt x="1287233" y="600440"/>
                  </a:lnTo>
                  <a:lnTo>
                    <a:pt x="1300665" y="607290"/>
                  </a:lnTo>
                  <a:lnTo>
                    <a:pt x="1297798" y="613360"/>
                  </a:lnTo>
                  <a:lnTo>
                    <a:pt x="1283108" y="605154"/>
                  </a:lnTo>
                  <a:lnTo>
                    <a:pt x="1269185" y="609689"/>
                  </a:lnTo>
                  <a:lnTo>
                    <a:pt x="1258529" y="598408"/>
                  </a:lnTo>
                  <a:lnTo>
                    <a:pt x="1240002" y="593571"/>
                  </a:lnTo>
                  <a:lnTo>
                    <a:pt x="1238105" y="601655"/>
                  </a:lnTo>
                  <a:lnTo>
                    <a:pt x="1250904" y="605608"/>
                  </a:lnTo>
                  <a:lnTo>
                    <a:pt x="1253384" y="615729"/>
                  </a:lnTo>
                  <a:lnTo>
                    <a:pt x="1252906" y="626912"/>
                  </a:lnTo>
                  <a:lnTo>
                    <a:pt x="1253163" y="637101"/>
                  </a:lnTo>
                  <a:lnTo>
                    <a:pt x="1253520" y="636788"/>
                  </a:lnTo>
                  <a:lnTo>
                    <a:pt x="1263734" y="627870"/>
                  </a:lnTo>
                  <a:lnTo>
                    <a:pt x="1274096" y="634953"/>
                  </a:lnTo>
                  <a:lnTo>
                    <a:pt x="1282255" y="626974"/>
                  </a:lnTo>
                  <a:lnTo>
                    <a:pt x="1289836" y="633419"/>
                  </a:lnTo>
                  <a:lnTo>
                    <a:pt x="1292979" y="624390"/>
                  </a:lnTo>
                  <a:lnTo>
                    <a:pt x="1307233" y="621959"/>
                  </a:lnTo>
                  <a:lnTo>
                    <a:pt x="1311456" y="635223"/>
                  </a:lnTo>
                  <a:lnTo>
                    <a:pt x="1305551" y="642220"/>
                  </a:lnTo>
                  <a:lnTo>
                    <a:pt x="1306306" y="654281"/>
                  </a:lnTo>
                  <a:lnTo>
                    <a:pt x="1318350" y="657743"/>
                  </a:lnTo>
                  <a:lnTo>
                    <a:pt x="1332801" y="667115"/>
                  </a:lnTo>
                  <a:lnTo>
                    <a:pt x="1337343" y="657866"/>
                  </a:lnTo>
                  <a:lnTo>
                    <a:pt x="1338687" y="655122"/>
                  </a:lnTo>
                  <a:lnTo>
                    <a:pt x="1343003" y="627121"/>
                  </a:lnTo>
                  <a:lnTo>
                    <a:pt x="1331162" y="626194"/>
                  </a:lnTo>
                  <a:lnTo>
                    <a:pt x="1319369" y="612899"/>
                  </a:lnTo>
                  <a:lnTo>
                    <a:pt x="1324685" y="596284"/>
                  </a:lnTo>
                  <a:lnTo>
                    <a:pt x="1332880" y="590177"/>
                  </a:lnTo>
                  <a:lnTo>
                    <a:pt x="1341763" y="600090"/>
                  </a:lnTo>
                  <a:lnTo>
                    <a:pt x="1345680" y="594265"/>
                  </a:lnTo>
                  <a:lnTo>
                    <a:pt x="1345827" y="582615"/>
                  </a:lnTo>
                  <a:lnTo>
                    <a:pt x="1334298" y="584770"/>
                  </a:lnTo>
                  <a:lnTo>
                    <a:pt x="1335489" y="576036"/>
                  </a:lnTo>
                  <a:lnTo>
                    <a:pt x="1349473" y="576440"/>
                  </a:lnTo>
                  <a:lnTo>
                    <a:pt x="1354838" y="568431"/>
                  </a:lnTo>
                  <a:lnTo>
                    <a:pt x="1357233" y="564870"/>
                  </a:lnTo>
                  <a:lnTo>
                    <a:pt x="1364759" y="550949"/>
                  </a:lnTo>
                  <a:lnTo>
                    <a:pt x="1364949" y="550599"/>
                  </a:lnTo>
                  <a:lnTo>
                    <a:pt x="1363580" y="550366"/>
                  </a:lnTo>
                  <a:lnTo>
                    <a:pt x="1351652" y="548316"/>
                  </a:lnTo>
                  <a:lnTo>
                    <a:pt x="1350443" y="531946"/>
                  </a:lnTo>
                  <a:lnTo>
                    <a:pt x="1360523" y="526422"/>
                  </a:lnTo>
                  <a:lnTo>
                    <a:pt x="1360554" y="517780"/>
                  </a:lnTo>
                  <a:lnTo>
                    <a:pt x="1369111" y="516411"/>
                  </a:lnTo>
                  <a:lnTo>
                    <a:pt x="1367742" y="511224"/>
                  </a:lnTo>
                  <a:lnTo>
                    <a:pt x="1366778" y="507560"/>
                  </a:lnTo>
                  <a:lnTo>
                    <a:pt x="1354139" y="509678"/>
                  </a:lnTo>
                  <a:lnTo>
                    <a:pt x="1357515" y="504540"/>
                  </a:lnTo>
                  <a:lnTo>
                    <a:pt x="1345066" y="491718"/>
                  </a:lnTo>
                  <a:lnTo>
                    <a:pt x="1343298" y="479387"/>
                  </a:lnTo>
                  <a:lnTo>
                    <a:pt x="1347368" y="467412"/>
                  </a:lnTo>
                  <a:lnTo>
                    <a:pt x="1342580" y="455676"/>
                  </a:lnTo>
                  <a:lnTo>
                    <a:pt x="1334041" y="447280"/>
                  </a:lnTo>
                  <a:lnTo>
                    <a:pt x="1331223" y="434967"/>
                  </a:lnTo>
                  <a:lnTo>
                    <a:pt x="1329836" y="412760"/>
                  </a:lnTo>
                  <a:lnTo>
                    <a:pt x="1328405" y="411760"/>
                  </a:lnTo>
                  <a:lnTo>
                    <a:pt x="1353439" y="422968"/>
                  </a:lnTo>
                  <a:lnTo>
                    <a:pt x="1376287" y="447133"/>
                  </a:lnTo>
                  <a:lnTo>
                    <a:pt x="1399939" y="456573"/>
                  </a:lnTo>
                  <a:lnTo>
                    <a:pt x="1420866" y="473832"/>
                  </a:lnTo>
                  <a:lnTo>
                    <a:pt x="1460590" y="464478"/>
                  </a:lnTo>
                  <a:lnTo>
                    <a:pt x="1465194" y="464846"/>
                  </a:lnTo>
                  <a:lnTo>
                    <a:pt x="1486384" y="484310"/>
                  </a:lnTo>
                  <a:lnTo>
                    <a:pt x="1481467" y="486102"/>
                  </a:lnTo>
                  <a:lnTo>
                    <a:pt x="1482578" y="490141"/>
                  </a:lnTo>
                  <a:lnTo>
                    <a:pt x="1473395" y="499673"/>
                  </a:lnTo>
                  <a:lnTo>
                    <a:pt x="1473542" y="510942"/>
                  </a:lnTo>
                  <a:lnTo>
                    <a:pt x="1515150" y="544774"/>
                  </a:lnTo>
                  <a:lnTo>
                    <a:pt x="1474616" y="587943"/>
                  </a:lnTo>
                  <a:lnTo>
                    <a:pt x="1445304" y="587347"/>
                  </a:lnTo>
                  <a:lnTo>
                    <a:pt x="1427576" y="609358"/>
                  </a:lnTo>
                  <a:lnTo>
                    <a:pt x="1408398" y="622524"/>
                  </a:lnTo>
                  <a:lnTo>
                    <a:pt x="1424697" y="656792"/>
                  </a:lnTo>
                  <a:lnTo>
                    <a:pt x="1418810" y="664390"/>
                  </a:lnTo>
                  <a:lnTo>
                    <a:pt x="1418927" y="694331"/>
                  </a:lnTo>
                  <a:lnTo>
                    <a:pt x="1429669" y="693269"/>
                  </a:lnTo>
                  <a:lnTo>
                    <a:pt x="1423561" y="735142"/>
                  </a:lnTo>
                  <a:lnTo>
                    <a:pt x="1479196" y="748682"/>
                  </a:lnTo>
                  <a:lnTo>
                    <a:pt x="1484315" y="722909"/>
                  </a:lnTo>
                  <a:lnTo>
                    <a:pt x="1501970" y="716728"/>
                  </a:lnTo>
                  <a:lnTo>
                    <a:pt x="1515463" y="729624"/>
                  </a:lnTo>
                  <a:lnTo>
                    <a:pt x="1557378" y="715525"/>
                  </a:lnTo>
                  <a:lnTo>
                    <a:pt x="1562105" y="720349"/>
                  </a:lnTo>
                  <a:lnTo>
                    <a:pt x="1645695" y="749075"/>
                  </a:lnTo>
                  <a:lnTo>
                    <a:pt x="1648931" y="760528"/>
                  </a:lnTo>
                  <a:lnTo>
                    <a:pt x="1639096" y="765205"/>
                  </a:lnTo>
                  <a:lnTo>
                    <a:pt x="1643707" y="758398"/>
                  </a:lnTo>
                  <a:lnTo>
                    <a:pt x="1637869" y="754488"/>
                  </a:lnTo>
                  <a:lnTo>
                    <a:pt x="1634726" y="766200"/>
                  </a:lnTo>
                  <a:lnTo>
                    <a:pt x="1623768" y="773737"/>
                  </a:lnTo>
                  <a:lnTo>
                    <a:pt x="1602295" y="785804"/>
                  </a:lnTo>
                  <a:lnTo>
                    <a:pt x="1595162" y="789812"/>
                  </a:lnTo>
                  <a:lnTo>
                    <a:pt x="1576973" y="802935"/>
                  </a:lnTo>
                  <a:lnTo>
                    <a:pt x="1575678" y="803868"/>
                  </a:lnTo>
                  <a:lnTo>
                    <a:pt x="1567053" y="814247"/>
                  </a:lnTo>
                  <a:lnTo>
                    <a:pt x="1562547" y="819667"/>
                  </a:lnTo>
                  <a:lnTo>
                    <a:pt x="1544112" y="834263"/>
                  </a:lnTo>
                  <a:lnTo>
                    <a:pt x="1534493" y="845955"/>
                  </a:lnTo>
                  <a:lnTo>
                    <a:pt x="1522928" y="860023"/>
                  </a:lnTo>
                  <a:lnTo>
                    <a:pt x="1518803" y="868285"/>
                  </a:lnTo>
                  <a:lnTo>
                    <a:pt x="1507765" y="890381"/>
                  </a:lnTo>
                  <a:lnTo>
                    <a:pt x="1503677" y="905339"/>
                  </a:lnTo>
                  <a:lnTo>
                    <a:pt x="1496310" y="932303"/>
                  </a:lnTo>
                  <a:lnTo>
                    <a:pt x="1480976" y="988453"/>
                  </a:lnTo>
                  <a:lnTo>
                    <a:pt x="1478607" y="997131"/>
                  </a:lnTo>
                  <a:lnTo>
                    <a:pt x="1477618" y="1000747"/>
                  </a:lnTo>
                  <a:lnTo>
                    <a:pt x="1478478" y="1001557"/>
                  </a:lnTo>
                  <a:lnTo>
                    <a:pt x="1479055" y="1003410"/>
                  </a:lnTo>
                  <a:lnTo>
                    <a:pt x="1473861" y="1014127"/>
                  </a:lnTo>
                  <a:lnTo>
                    <a:pt x="1485046" y="1011132"/>
                  </a:lnTo>
                  <a:lnTo>
                    <a:pt x="1493192" y="1025808"/>
                  </a:lnTo>
                  <a:lnTo>
                    <a:pt x="1489454" y="1028349"/>
                  </a:lnTo>
                  <a:lnTo>
                    <a:pt x="1487446" y="1018418"/>
                  </a:lnTo>
                  <a:lnTo>
                    <a:pt x="1484156" y="1016994"/>
                  </a:lnTo>
                  <a:lnTo>
                    <a:pt x="1484432" y="1034008"/>
                  </a:lnTo>
                  <a:lnTo>
                    <a:pt x="1476231" y="1037353"/>
                  </a:lnTo>
                  <a:lnTo>
                    <a:pt x="1480743" y="1047364"/>
                  </a:lnTo>
                  <a:lnTo>
                    <a:pt x="1481780" y="1054238"/>
                  </a:lnTo>
                  <a:lnTo>
                    <a:pt x="1483186" y="1063574"/>
                  </a:lnTo>
                  <a:lnTo>
                    <a:pt x="1497526" y="1086131"/>
                  </a:lnTo>
                  <a:lnTo>
                    <a:pt x="1503364" y="1090943"/>
                  </a:lnTo>
                  <a:lnTo>
                    <a:pt x="1514573" y="1100168"/>
                  </a:lnTo>
                  <a:lnTo>
                    <a:pt x="1537827" y="1111830"/>
                  </a:lnTo>
                  <a:lnTo>
                    <a:pt x="1550718" y="1115562"/>
                  </a:lnTo>
                  <a:lnTo>
                    <a:pt x="1600828" y="1139899"/>
                  </a:lnTo>
                  <a:lnTo>
                    <a:pt x="1630735" y="1138696"/>
                  </a:lnTo>
                  <a:lnTo>
                    <a:pt x="1636874" y="1140187"/>
                  </a:lnTo>
                  <a:lnTo>
                    <a:pt x="1649741" y="1143311"/>
                  </a:lnTo>
                  <a:lnTo>
                    <a:pt x="1669151" y="1143017"/>
                  </a:lnTo>
                  <a:lnTo>
                    <a:pt x="1691877" y="1163352"/>
                  </a:lnTo>
                  <a:lnTo>
                    <a:pt x="1709176" y="1181268"/>
                  </a:lnTo>
                  <a:lnTo>
                    <a:pt x="1712748" y="1184969"/>
                  </a:lnTo>
                  <a:lnTo>
                    <a:pt x="1728660" y="1195925"/>
                  </a:lnTo>
                  <a:lnTo>
                    <a:pt x="1739955" y="1212553"/>
                  </a:lnTo>
                  <a:lnTo>
                    <a:pt x="1755891" y="1226688"/>
                  </a:lnTo>
                  <a:lnTo>
                    <a:pt x="1766327" y="1244605"/>
                  </a:lnTo>
                  <a:lnTo>
                    <a:pt x="1766529" y="1260079"/>
                  </a:lnTo>
                  <a:lnTo>
                    <a:pt x="1774620" y="1267389"/>
                  </a:lnTo>
                  <a:lnTo>
                    <a:pt x="1775670" y="1268340"/>
                  </a:lnTo>
                  <a:lnTo>
                    <a:pt x="1768758" y="1284747"/>
                  </a:lnTo>
                  <a:lnTo>
                    <a:pt x="1766093" y="1299705"/>
                  </a:lnTo>
                  <a:lnTo>
                    <a:pt x="1770182" y="1327252"/>
                  </a:lnTo>
                  <a:lnTo>
                    <a:pt x="1779052" y="1339478"/>
                  </a:lnTo>
                  <a:lnTo>
                    <a:pt x="1779592" y="1349673"/>
                  </a:lnTo>
                  <a:lnTo>
                    <a:pt x="1776541" y="1356812"/>
                  </a:lnTo>
                  <a:lnTo>
                    <a:pt x="1769611" y="1373034"/>
                  </a:lnTo>
                  <a:lnTo>
                    <a:pt x="1756677" y="1379860"/>
                  </a:lnTo>
                  <a:lnTo>
                    <a:pt x="1750225" y="1391976"/>
                  </a:lnTo>
                  <a:lnTo>
                    <a:pt x="1746793" y="1393381"/>
                  </a:lnTo>
                  <a:lnTo>
                    <a:pt x="1743442" y="1394756"/>
                  </a:lnTo>
                  <a:lnTo>
                    <a:pt x="1736855" y="1406780"/>
                  </a:lnTo>
                  <a:lnTo>
                    <a:pt x="1726935" y="1411390"/>
                  </a:lnTo>
                  <a:lnTo>
                    <a:pt x="1717119" y="1420707"/>
                  </a:lnTo>
                  <a:lnTo>
                    <a:pt x="1701993" y="1418958"/>
                  </a:lnTo>
                  <a:lnTo>
                    <a:pt x="1689102" y="1421321"/>
                  </a:lnTo>
                  <a:lnTo>
                    <a:pt x="1688771" y="1421382"/>
                  </a:lnTo>
                  <a:lnTo>
                    <a:pt x="1680440" y="1432136"/>
                  </a:lnTo>
                  <a:lnTo>
                    <a:pt x="1679569" y="1437286"/>
                  </a:lnTo>
                  <a:lnTo>
                    <a:pt x="1677046" y="1452182"/>
                  </a:lnTo>
                  <a:lnTo>
                    <a:pt x="1667218" y="1457976"/>
                  </a:lnTo>
                  <a:lnTo>
                    <a:pt x="1657942" y="1453262"/>
                  </a:lnTo>
                  <a:lnTo>
                    <a:pt x="1610331" y="1455896"/>
                  </a:lnTo>
                  <a:lnTo>
                    <a:pt x="1594701" y="1452066"/>
                  </a:lnTo>
                  <a:lnTo>
                    <a:pt x="1585125" y="1449721"/>
                  </a:lnTo>
                  <a:lnTo>
                    <a:pt x="1567108" y="1453330"/>
                  </a:lnTo>
                  <a:lnTo>
                    <a:pt x="1554861" y="1458375"/>
                  </a:lnTo>
                  <a:lnTo>
                    <a:pt x="1542474" y="1463476"/>
                  </a:lnTo>
                  <a:lnTo>
                    <a:pt x="1528404" y="1474653"/>
                  </a:lnTo>
                  <a:lnTo>
                    <a:pt x="1507600" y="1487131"/>
                  </a:lnTo>
                  <a:lnTo>
                    <a:pt x="1495408" y="1490127"/>
                  </a:lnTo>
                  <a:lnTo>
                    <a:pt x="1489104" y="1491673"/>
                  </a:lnTo>
                  <a:lnTo>
                    <a:pt x="1466163" y="1513162"/>
                  </a:lnTo>
                  <a:lnTo>
                    <a:pt x="1459558" y="1509694"/>
                  </a:lnTo>
                  <a:lnTo>
                    <a:pt x="1449822" y="1521651"/>
                  </a:lnTo>
                  <a:lnTo>
                    <a:pt x="1443659" y="1534903"/>
                  </a:lnTo>
                  <a:lnTo>
                    <a:pt x="1435010" y="1553519"/>
                  </a:lnTo>
                  <a:lnTo>
                    <a:pt x="1410461" y="1573811"/>
                  </a:lnTo>
                  <a:lnTo>
                    <a:pt x="1404323" y="1590929"/>
                  </a:lnTo>
                  <a:lnTo>
                    <a:pt x="1404611" y="1618912"/>
                  </a:lnTo>
                  <a:lnTo>
                    <a:pt x="1412254" y="1654598"/>
                  </a:lnTo>
                  <a:lnTo>
                    <a:pt x="1397858" y="1667935"/>
                  </a:lnTo>
                  <a:lnTo>
                    <a:pt x="1383678" y="1669973"/>
                  </a:lnTo>
                  <a:lnTo>
                    <a:pt x="1374298" y="1662061"/>
                  </a:lnTo>
                  <a:lnTo>
                    <a:pt x="1380461" y="1633760"/>
                  </a:lnTo>
                  <a:lnTo>
                    <a:pt x="1379258" y="1611859"/>
                  </a:lnTo>
                  <a:lnTo>
                    <a:pt x="1391382" y="1592531"/>
                  </a:lnTo>
                  <a:lnTo>
                    <a:pt x="1386483" y="1584890"/>
                  </a:lnTo>
                  <a:lnTo>
                    <a:pt x="1354875" y="1589456"/>
                  </a:lnTo>
                  <a:lnTo>
                    <a:pt x="1343163" y="1595060"/>
                  </a:lnTo>
                  <a:lnTo>
                    <a:pt x="1338031" y="1597509"/>
                  </a:lnTo>
                  <a:lnTo>
                    <a:pt x="1336637" y="1598178"/>
                  </a:lnTo>
                  <a:lnTo>
                    <a:pt x="1318577" y="1608564"/>
                  </a:lnTo>
                  <a:lnTo>
                    <a:pt x="1317092" y="1611277"/>
                  </a:lnTo>
                  <a:lnTo>
                    <a:pt x="1308473" y="1627069"/>
                  </a:lnTo>
                  <a:lnTo>
                    <a:pt x="1298835" y="1644415"/>
                  </a:lnTo>
                  <a:lnTo>
                    <a:pt x="1300665" y="1646735"/>
                  </a:lnTo>
                  <a:lnTo>
                    <a:pt x="1305926" y="1653395"/>
                  </a:lnTo>
                  <a:lnTo>
                    <a:pt x="1321978" y="1652658"/>
                  </a:lnTo>
                  <a:lnTo>
                    <a:pt x="1327313" y="1658225"/>
                  </a:lnTo>
                  <a:lnTo>
                    <a:pt x="1333132" y="1671925"/>
                  </a:lnTo>
                  <a:lnTo>
                    <a:pt x="1326220" y="1685324"/>
                  </a:lnTo>
                  <a:lnTo>
                    <a:pt x="1328485" y="1693278"/>
                  </a:lnTo>
                  <a:lnTo>
                    <a:pt x="1343985" y="1686165"/>
                  </a:lnTo>
                  <a:lnTo>
                    <a:pt x="1346373" y="1690916"/>
                  </a:lnTo>
                  <a:lnTo>
                    <a:pt x="1349216" y="1696556"/>
                  </a:lnTo>
                  <a:lnTo>
                    <a:pt x="1357276" y="1693051"/>
                  </a:lnTo>
                  <a:lnTo>
                    <a:pt x="1362051" y="1678019"/>
                  </a:lnTo>
                  <a:lnTo>
                    <a:pt x="1378362" y="1676098"/>
                  </a:lnTo>
                  <a:lnTo>
                    <a:pt x="1388534" y="1680229"/>
                  </a:lnTo>
                  <a:lnTo>
                    <a:pt x="1383046" y="1690510"/>
                  </a:lnTo>
                  <a:lnTo>
                    <a:pt x="1399903" y="1690277"/>
                  </a:lnTo>
                  <a:lnTo>
                    <a:pt x="1401087" y="1688307"/>
                  </a:lnTo>
                  <a:lnTo>
                    <a:pt x="1404826" y="1682120"/>
                  </a:lnTo>
                  <a:lnTo>
                    <a:pt x="1415783" y="1686926"/>
                  </a:lnTo>
                  <a:lnTo>
                    <a:pt x="1424740" y="1683157"/>
                  </a:lnTo>
                  <a:lnTo>
                    <a:pt x="1429958" y="1675798"/>
                  </a:lnTo>
                  <a:lnTo>
                    <a:pt x="1415955" y="1675473"/>
                  </a:lnTo>
                  <a:lnTo>
                    <a:pt x="1407785" y="1681088"/>
                  </a:lnTo>
                  <a:lnTo>
                    <a:pt x="1395335" y="1677314"/>
                  </a:lnTo>
                  <a:lnTo>
                    <a:pt x="1408306" y="1672489"/>
                  </a:lnTo>
                  <a:lnTo>
                    <a:pt x="1432603" y="1671599"/>
                  </a:lnTo>
                  <a:lnTo>
                    <a:pt x="1472805" y="1683581"/>
                  </a:lnTo>
                  <a:lnTo>
                    <a:pt x="1477305" y="1690357"/>
                  </a:lnTo>
                  <a:lnTo>
                    <a:pt x="1487336" y="1698428"/>
                  </a:lnTo>
                  <a:lnTo>
                    <a:pt x="1494733" y="1710716"/>
                  </a:lnTo>
                  <a:lnTo>
                    <a:pt x="1484592" y="1725134"/>
                  </a:lnTo>
                  <a:lnTo>
                    <a:pt x="1480455" y="1742069"/>
                  </a:lnTo>
                  <a:lnTo>
                    <a:pt x="1482695" y="1753816"/>
                  </a:lnTo>
                  <a:lnTo>
                    <a:pt x="1464905" y="1778349"/>
                  </a:lnTo>
                  <a:lnTo>
                    <a:pt x="1454322" y="1772285"/>
                  </a:lnTo>
                  <a:lnTo>
                    <a:pt x="1443401" y="1766332"/>
                  </a:lnTo>
                  <a:lnTo>
                    <a:pt x="1430136" y="1774372"/>
                  </a:lnTo>
                  <a:lnTo>
                    <a:pt x="1423764" y="1762195"/>
                  </a:lnTo>
                  <a:lnTo>
                    <a:pt x="1424108" y="1764993"/>
                  </a:lnTo>
                  <a:lnTo>
                    <a:pt x="1425685" y="1777773"/>
                  </a:lnTo>
                  <a:lnTo>
                    <a:pt x="1428325" y="1782020"/>
                  </a:lnTo>
                  <a:lnTo>
                    <a:pt x="1430344" y="1792356"/>
                  </a:lnTo>
                  <a:lnTo>
                    <a:pt x="1430338" y="1793848"/>
                  </a:lnTo>
                  <a:lnTo>
                    <a:pt x="1430289" y="1806093"/>
                  </a:lnTo>
                  <a:lnTo>
                    <a:pt x="1439467" y="1816908"/>
                  </a:lnTo>
                  <a:lnTo>
                    <a:pt x="1436575" y="1832062"/>
                  </a:lnTo>
                  <a:lnTo>
                    <a:pt x="1452658" y="1834002"/>
                  </a:lnTo>
                  <a:lnTo>
                    <a:pt x="1456649" y="1841067"/>
                  </a:lnTo>
                  <a:lnTo>
                    <a:pt x="1453242" y="1848266"/>
                  </a:lnTo>
                  <a:lnTo>
                    <a:pt x="1451289" y="1852391"/>
                  </a:lnTo>
                  <a:lnTo>
                    <a:pt x="1468662" y="1877943"/>
                  </a:lnTo>
                  <a:lnTo>
                    <a:pt x="1471989" y="1887573"/>
                  </a:lnTo>
                  <a:lnTo>
                    <a:pt x="1489865" y="1917060"/>
                  </a:lnTo>
                  <a:lnTo>
                    <a:pt x="1488060" y="1933951"/>
                  </a:lnTo>
                  <a:lnTo>
                    <a:pt x="1466575" y="1934503"/>
                  </a:lnTo>
                  <a:lnTo>
                    <a:pt x="1454580" y="1937333"/>
                  </a:lnTo>
                  <a:lnTo>
                    <a:pt x="1435194" y="1937493"/>
                  </a:lnTo>
                  <a:lnTo>
                    <a:pt x="1421492" y="1947184"/>
                  </a:lnTo>
                  <a:lnTo>
                    <a:pt x="1413445" y="1962885"/>
                  </a:lnTo>
                  <a:lnTo>
                    <a:pt x="1402088" y="1971988"/>
                  </a:lnTo>
                  <a:lnTo>
                    <a:pt x="1388399" y="1987050"/>
                  </a:lnTo>
                  <a:lnTo>
                    <a:pt x="1387398" y="1988155"/>
                  </a:lnTo>
                  <a:lnTo>
                    <a:pt x="1360007" y="2003837"/>
                  </a:lnTo>
                  <a:lnTo>
                    <a:pt x="1330781" y="2004893"/>
                  </a:lnTo>
                  <a:lnTo>
                    <a:pt x="1304900" y="1995324"/>
                  </a:lnTo>
                  <a:lnTo>
                    <a:pt x="1302015" y="1994262"/>
                  </a:lnTo>
                  <a:lnTo>
                    <a:pt x="1276742" y="1980028"/>
                  </a:lnTo>
                  <a:lnTo>
                    <a:pt x="1256368" y="1961351"/>
                  </a:lnTo>
                  <a:lnTo>
                    <a:pt x="1248615" y="1942685"/>
                  </a:lnTo>
                  <a:lnTo>
                    <a:pt x="1227878" y="1938567"/>
                  </a:lnTo>
                  <a:lnTo>
                    <a:pt x="1200942" y="1928188"/>
                  </a:lnTo>
                  <a:lnTo>
                    <a:pt x="1201181" y="1933933"/>
                  </a:lnTo>
                  <a:lnTo>
                    <a:pt x="1209530" y="1941562"/>
                  </a:lnTo>
                  <a:lnTo>
                    <a:pt x="1199511" y="1948885"/>
                  </a:lnTo>
                  <a:lnTo>
                    <a:pt x="1183827" y="1948651"/>
                  </a:lnTo>
                  <a:lnTo>
                    <a:pt x="1163925" y="1931883"/>
                  </a:lnTo>
                  <a:lnTo>
                    <a:pt x="1146553" y="1925567"/>
                  </a:lnTo>
                  <a:lnTo>
                    <a:pt x="1133293" y="1910781"/>
                  </a:lnTo>
                  <a:lnTo>
                    <a:pt x="1129690" y="1906760"/>
                  </a:lnTo>
                  <a:lnTo>
                    <a:pt x="1106504" y="1894927"/>
                  </a:lnTo>
                  <a:lnTo>
                    <a:pt x="1100771" y="1884775"/>
                  </a:lnTo>
                  <a:lnTo>
                    <a:pt x="1094423" y="1879060"/>
                  </a:lnTo>
                  <a:lnTo>
                    <a:pt x="1083589" y="1869301"/>
                  </a:lnTo>
                  <a:lnTo>
                    <a:pt x="1034804" y="1848088"/>
                  </a:lnTo>
                  <a:lnTo>
                    <a:pt x="1000606" y="1841374"/>
                  </a:lnTo>
                  <a:lnTo>
                    <a:pt x="955670" y="1821793"/>
                  </a:lnTo>
                  <a:lnTo>
                    <a:pt x="928777" y="1804878"/>
                  </a:lnTo>
                  <a:lnTo>
                    <a:pt x="912190" y="1805774"/>
                  </a:lnTo>
                  <a:lnTo>
                    <a:pt x="900447" y="1798261"/>
                  </a:lnTo>
                  <a:lnTo>
                    <a:pt x="890760" y="1799857"/>
                  </a:lnTo>
                  <a:lnTo>
                    <a:pt x="870901" y="1790803"/>
                  </a:lnTo>
                  <a:lnTo>
                    <a:pt x="886426" y="1789766"/>
                  </a:lnTo>
                  <a:lnTo>
                    <a:pt x="922018" y="1802447"/>
                  </a:lnTo>
                  <a:lnTo>
                    <a:pt x="999482" y="1821849"/>
                  </a:lnTo>
                  <a:lnTo>
                    <a:pt x="1016585" y="1822045"/>
                  </a:lnTo>
                  <a:lnTo>
                    <a:pt x="1047229" y="1836193"/>
                  </a:lnTo>
                  <a:lnTo>
                    <a:pt x="1070967" y="1844921"/>
                  </a:lnTo>
                  <a:lnTo>
                    <a:pt x="1086701" y="1856350"/>
                  </a:lnTo>
                  <a:lnTo>
                    <a:pt x="1103048" y="1861051"/>
                  </a:lnTo>
                  <a:lnTo>
                    <a:pt x="1103871" y="1859554"/>
                  </a:lnTo>
                  <a:lnTo>
                    <a:pt x="1109107" y="1850028"/>
                  </a:lnTo>
                  <a:lnTo>
                    <a:pt x="1108868" y="1849156"/>
                  </a:lnTo>
                  <a:lnTo>
                    <a:pt x="1106075" y="1838832"/>
                  </a:lnTo>
                  <a:lnTo>
                    <a:pt x="1088291" y="1820412"/>
                  </a:lnTo>
                  <a:lnTo>
                    <a:pt x="1080157" y="1802957"/>
                  </a:lnTo>
                  <a:lnTo>
                    <a:pt x="1079267" y="1801042"/>
                  </a:lnTo>
                  <a:lnTo>
                    <a:pt x="1066179" y="1792902"/>
                  </a:lnTo>
                  <a:lnTo>
                    <a:pt x="1053816" y="1789478"/>
                  </a:lnTo>
                  <a:lnTo>
                    <a:pt x="1042361" y="1778896"/>
                  </a:lnTo>
                  <a:lnTo>
                    <a:pt x="1040820" y="1778841"/>
                  </a:lnTo>
                  <a:lnTo>
                    <a:pt x="1033681" y="1778601"/>
                  </a:lnTo>
                  <a:lnTo>
                    <a:pt x="1036038" y="1789122"/>
                  </a:lnTo>
                  <a:lnTo>
                    <a:pt x="1046450" y="1796254"/>
                  </a:lnTo>
                  <a:lnTo>
                    <a:pt x="1040170" y="1799096"/>
                  </a:lnTo>
                  <a:lnTo>
                    <a:pt x="1026198" y="1795658"/>
                  </a:lnTo>
                  <a:lnTo>
                    <a:pt x="1013853" y="1782855"/>
                  </a:lnTo>
                  <a:lnTo>
                    <a:pt x="1012190" y="1765595"/>
                  </a:lnTo>
                  <a:lnTo>
                    <a:pt x="1003313" y="1762311"/>
                  </a:lnTo>
                  <a:lnTo>
                    <a:pt x="988869" y="1737686"/>
                  </a:lnTo>
                  <a:lnTo>
                    <a:pt x="978071" y="1727135"/>
                  </a:lnTo>
                  <a:lnTo>
                    <a:pt x="976726" y="1705806"/>
                  </a:lnTo>
                  <a:lnTo>
                    <a:pt x="975904" y="1705530"/>
                  </a:lnTo>
                  <a:lnTo>
                    <a:pt x="970256" y="1703639"/>
                  </a:lnTo>
                  <a:lnTo>
                    <a:pt x="967917" y="1683863"/>
                  </a:lnTo>
                  <a:lnTo>
                    <a:pt x="973602" y="1660533"/>
                  </a:lnTo>
                  <a:lnTo>
                    <a:pt x="976290" y="1665154"/>
                  </a:lnTo>
                  <a:lnTo>
                    <a:pt x="985296" y="1680419"/>
                  </a:lnTo>
                  <a:lnTo>
                    <a:pt x="977684" y="1694359"/>
                  </a:lnTo>
                  <a:lnTo>
                    <a:pt x="976008" y="1702534"/>
                  </a:lnTo>
                  <a:lnTo>
                    <a:pt x="977432" y="1701472"/>
                  </a:lnTo>
                  <a:lnTo>
                    <a:pt x="984277" y="1696378"/>
                  </a:lnTo>
                  <a:lnTo>
                    <a:pt x="989857" y="1702731"/>
                  </a:lnTo>
                  <a:lnTo>
                    <a:pt x="986511" y="1712926"/>
                  </a:lnTo>
                  <a:lnTo>
                    <a:pt x="1009654" y="1709740"/>
                  </a:lnTo>
                  <a:lnTo>
                    <a:pt x="1021404" y="1711729"/>
                  </a:lnTo>
                  <a:lnTo>
                    <a:pt x="1025099" y="1712355"/>
                  </a:lnTo>
                  <a:lnTo>
                    <a:pt x="1030685" y="1693665"/>
                  </a:lnTo>
                  <a:lnTo>
                    <a:pt x="1046609" y="1685409"/>
                  </a:lnTo>
                  <a:lnTo>
                    <a:pt x="1066646" y="1690308"/>
                  </a:lnTo>
                  <a:lnTo>
                    <a:pt x="1083865" y="1687767"/>
                  </a:lnTo>
                  <a:lnTo>
                    <a:pt x="1084258" y="1687705"/>
                  </a:lnTo>
                  <a:lnTo>
                    <a:pt x="1083453" y="1672084"/>
                  </a:lnTo>
                  <a:lnTo>
                    <a:pt x="1083165" y="1671243"/>
                  </a:lnTo>
                  <a:lnTo>
                    <a:pt x="1076768" y="1652640"/>
                  </a:lnTo>
                  <a:lnTo>
                    <a:pt x="1067198" y="1651793"/>
                  </a:lnTo>
                  <a:lnTo>
                    <a:pt x="1058401" y="1644372"/>
                  </a:lnTo>
                  <a:lnTo>
                    <a:pt x="1049488" y="1646532"/>
                  </a:lnTo>
                  <a:lnTo>
                    <a:pt x="1043178" y="1659183"/>
                  </a:lnTo>
                  <a:lnTo>
                    <a:pt x="1033042" y="1655052"/>
                  </a:lnTo>
                  <a:lnTo>
                    <a:pt x="1032601" y="1641775"/>
                  </a:lnTo>
                  <a:lnTo>
                    <a:pt x="1032521" y="1639504"/>
                  </a:lnTo>
                  <a:lnTo>
                    <a:pt x="1012963" y="1646520"/>
                  </a:lnTo>
                  <a:lnTo>
                    <a:pt x="1000950" y="1641794"/>
                  </a:lnTo>
                  <a:lnTo>
                    <a:pt x="989740" y="1650313"/>
                  </a:lnTo>
                  <a:lnTo>
                    <a:pt x="975241" y="1644660"/>
                  </a:lnTo>
                  <a:lnTo>
                    <a:pt x="966923" y="1638001"/>
                  </a:lnTo>
                  <a:lnTo>
                    <a:pt x="967690" y="1618519"/>
                  </a:lnTo>
                  <a:lnTo>
                    <a:pt x="987340" y="1602953"/>
                  </a:lnTo>
                  <a:lnTo>
                    <a:pt x="998218" y="1592955"/>
                  </a:lnTo>
                  <a:lnTo>
                    <a:pt x="987101" y="1590088"/>
                  </a:lnTo>
                  <a:lnTo>
                    <a:pt x="976370" y="1591819"/>
                  </a:lnTo>
                  <a:lnTo>
                    <a:pt x="986923" y="1574713"/>
                  </a:lnTo>
                  <a:lnTo>
                    <a:pt x="1000182" y="1561829"/>
                  </a:lnTo>
                  <a:lnTo>
                    <a:pt x="999157" y="1561946"/>
                  </a:lnTo>
                  <a:lnTo>
                    <a:pt x="989341" y="1563026"/>
                  </a:lnTo>
                  <a:lnTo>
                    <a:pt x="984044" y="1554501"/>
                  </a:lnTo>
                  <a:lnTo>
                    <a:pt x="966082" y="1544373"/>
                  </a:lnTo>
                  <a:lnTo>
                    <a:pt x="949753" y="1542949"/>
                  </a:lnTo>
                  <a:lnTo>
                    <a:pt x="940612" y="1542158"/>
                  </a:lnTo>
                  <a:lnTo>
                    <a:pt x="927850" y="1551143"/>
                  </a:lnTo>
                  <a:lnTo>
                    <a:pt x="920766" y="1559970"/>
                  </a:lnTo>
                  <a:lnTo>
                    <a:pt x="916880" y="1564813"/>
                  </a:lnTo>
                  <a:lnTo>
                    <a:pt x="899686" y="1583552"/>
                  </a:lnTo>
                  <a:lnTo>
                    <a:pt x="900956" y="1591629"/>
                  </a:lnTo>
                  <a:lnTo>
                    <a:pt x="896193" y="1603186"/>
                  </a:lnTo>
                  <a:lnTo>
                    <a:pt x="883480" y="1606102"/>
                  </a:lnTo>
                  <a:lnTo>
                    <a:pt x="871147" y="1596190"/>
                  </a:lnTo>
                  <a:lnTo>
                    <a:pt x="860404" y="1596361"/>
                  </a:lnTo>
                  <a:lnTo>
                    <a:pt x="834530" y="1582060"/>
                  </a:lnTo>
                  <a:lnTo>
                    <a:pt x="817096" y="1586737"/>
                  </a:lnTo>
                  <a:lnTo>
                    <a:pt x="806746" y="1582238"/>
                  </a:lnTo>
                  <a:lnTo>
                    <a:pt x="784671" y="1583877"/>
                  </a:lnTo>
                  <a:lnTo>
                    <a:pt x="768674" y="1576640"/>
                  </a:lnTo>
                  <a:lnTo>
                    <a:pt x="761117" y="1573222"/>
                  </a:lnTo>
                  <a:lnTo>
                    <a:pt x="745114" y="1569839"/>
                  </a:lnTo>
                  <a:lnTo>
                    <a:pt x="733960" y="1567482"/>
                  </a:lnTo>
                  <a:lnTo>
                    <a:pt x="720215" y="1571312"/>
                  </a:lnTo>
                  <a:lnTo>
                    <a:pt x="713463" y="1557748"/>
                  </a:lnTo>
                  <a:lnTo>
                    <a:pt x="701093" y="1554347"/>
                  </a:lnTo>
                  <a:lnTo>
                    <a:pt x="690111" y="1559466"/>
                  </a:lnTo>
                  <a:lnTo>
                    <a:pt x="690535" y="1548799"/>
                  </a:lnTo>
                  <a:lnTo>
                    <a:pt x="676275" y="1535658"/>
                  </a:lnTo>
                  <a:lnTo>
                    <a:pt x="665366" y="1542360"/>
                  </a:lnTo>
                  <a:lnTo>
                    <a:pt x="662911" y="1540470"/>
                  </a:lnTo>
                  <a:lnTo>
                    <a:pt x="651634" y="1531815"/>
                  </a:lnTo>
                  <a:lnTo>
                    <a:pt x="643604" y="1541660"/>
                  </a:lnTo>
                  <a:lnTo>
                    <a:pt x="637668" y="1555636"/>
                  </a:lnTo>
                  <a:lnTo>
                    <a:pt x="625778" y="1559497"/>
                  </a:lnTo>
                  <a:lnTo>
                    <a:pt x="611972" y="1553721"/>
                  </a:lnTo>
                  <a:lnTo>
                    <a:pt x="608332" y="1558018"/>
                  </a:lnTo>
                  <a:lnTo>
                    <a:pt x="605661" y="1561167"/>
                  </a:lnTo>
                  <a:lnTo>
                    <a:pt x="598381" y="1563671"/>
                  </a:lnTo>
                  <a:lnTo>
                    <a:pt x="592506" y="1573657"/>
                  </a:lnTo>
                  <a:lnTo>
                    <a:pt x="577988" y="1575284"/>
                  </a:lnTo>
                  <a:lnTo>
                    <a:pt x="567344" y="1563732"/>
                  </a:lnTo>
                  <a:lnTo>
                    <a:pt x="559762" y="1553838"/>
                  </a:lnTo>
                  <a:lnTo>
                    <a:pt x="549689" y="1565359"/>
                  </a:lnTo>
                  <a:lnTo>
                    <a:pt x="545557" y="1573178"/>
                  </a:lnTo>
                  <a:lnTo>
                    <a:pt x="537786" y="1555096"/>
                  </a:lnTo>
                  <a:lnTo>
                    <a:pt x="525054" y="1553292"/>
                  </a:lnTo>
                  <a:lnTo>
                    <a:pt x="523765" y="1556796"/>
                  </a:lnTo>
                  <a:lnTo>
                    <a:pt x="517553" y="1573657"/>
                  </a:lnTo>
                  <a:lnTo>
                    <a:pt x="524919" y="1584840"/>
                  </a:lnTo>
                  <a:lnTo>
                    <a:pt x="543532" y="1582809"/>
                  </a:lnTo>
                  <a:lnTo>
                    <a:pt x="562383" y="1587486"/>
                  </a:lnTo>
                  <a:lnTo>
                    <a:pt x="569228" y="1593857"/>
                  </a:lnTo>
                  <a:lnTo>
                    <a:pt x="584618" y="1596914"/>
                  </a:lnTo>
                  <a:lnTo>
                    <a:pt x="586957" y="1597380"/>
                  </a:lnTo>
                  <a:lnTo>
                    <a:pt x="584514" y="1597515"/>
                  </a:lnTo>
                  <a:lnTo>
                    <a:pt x="582936" y="1597601"/>
                  </a:lnTo>
                  <a:lnTo>
                    <a:pt x="572107" y="1596251"/>
                  </a:lnTo>
                  <a:lnTo>
                    <a:pt x="552003" y="1587461"/>
                  </a:lnTo>
                  <a:lnTo>
                    <a:pt x="515914" y="1584435"/>
                  </a:lnTo>
                  <a:lnTo>
                    <a:pt x="499757" y="1588922"/>
                  </a:lnTo>
                  <a:lnTo>
                    <a:pt x="484858" y="1575050"/>
                  </a:lnTo>
                  <a:lnTo>
                    <a:pt x="457559" y="1573940"/>
                  </a:lnTo>
                  <a:lnTo>
                    <a:pt x="447142" y="1566365"/>
                  </a:lnTo>
                  <a:lnTo>
                    <a:pt x="445263" y="1557883"/>
                  </a:lnTo>
                  <a:lnTo>
                    <a:pt x="438990" y="1549345"/>
                  </a:lnTo>
                  <a:lnTo>
                    <a:pt x="433895" y="1537560"/>
                  </a:lnTo>
                  <a:lnTo>
                    <a:pt x="448505" y="1532116"/>
                  </a:lnTo>
                  <a:lnTo>
                    <a:pt x="430089" y="1500739"/>
                  </a:lnTo>
                  <a:lnTo>
                    <a:pt x="428800" y="1489611"/>
                  </a:lnTo>
                  <a:lnTo>
                    <a:pt x="437609" y="1489482"/>
                  </a:lnTo>
                  <a:lnTo>
                    <a:pt x="442599" y="1497474"/>
                  </a:lnTo>
                  <a:lnTo>
                    <a:pt x="459290" y="1499757"/>
                  </a:lnTo>
                  <a:lnTo>
                    <a:pt x="461537" y="1500156"/>
                  </a:lnTo>
                  <a:lnTo>
                    <a:pt x="466528" y="1501034"/>
                  </a:lnTo>
                  <a:lnTo>
                    <a:pt x="469026" y="1501476"/>
                  </a:lnTo>
                  <a:lnTo>
                    <a:pt x="478486" y="1507988"/>
                  </a:lnTo>
                  <a:lnTo>
                    <a:pt x="481948" y="1491937"/>
                  </a:lnTo>
                  <a:lnTo>
                    <a:pt x="488971" y="1482841"/>
                  </a:lnTo>
                  <a:lnTo>
                    <a:pt x="489057" y="1482731"/>
                  </a:lnTo>
                  <a:lnTo>
                    <a:pt x="486497" y="1472677"/>
                  </a:lnTo>
                  <a:lnTo>
                    <a:pt x="472243" y="1484302"/>
                  </a:lnTo>
                  <a:lnTo>
                    <a:pt x="465577" y="1500579"/>
                  </a:lnTo>
                  <a:lnTo>
                    <a:pt x="450758" y="1482503"/>
                  </a:lnTo>
                  <a:lnTo>
                    <a:pt x="434324" y="1484597"/>
                  </a:lnTo>
                  <a:lnTo>
                    <a:pt x="438615" y="1469338"/>
                  </a:lnTo>
                  <a:lnTo>
                    <a:pt x="439579" y="1456430"/>
                  </a:lnTo>
                  <a:lnTo>
                    <a:pt x="439020" y="1454429"/>
                  </a:lnTo>
                  <a:lnTo>
                    <a:pt x="436596" y="1445793"/>
                  </a:lnTo>
                  <a:lnTo>
                    <a:pt x="430046" y="1434376"/>
                  </a:lnTo>
                  <a:lnTo>
                    <a:pt x="427995" y="1411979"/>
                  </a:lnTo>
                  <a:lnTo>
                    <a:pt x="416430" y="1400182"/>
                  </a:lnTo>
                  <a:lnTo>
                    <a:pt x="398701" y="1393762"/>
                  </a:lnTo>
                  <a:lnTo>
                    <a:pt x="387891" y="1384512"/>
                  </a:lnTo>
                  <a:lnTo>
                    <a:pt x="387406" y="1384273"/>
                  </a:lnTo>
                  <a:lnTo>
                    <a:pt x="366412" y="1374053"/>
                  </a:lnTo>
                  <a:lnTo>
                    <a:pt x="365172" y="1373869"/>
                  </a:lnTo>
                  <a:lnTo>
                    <a:pt x="357928" y="1372813"/>
                  </a:lnTo>
                  <a:lnTo>
                    <a:pt x="334012" y="1347525"/>
                  </a:lnTo>
                  <a:lnTo>
                    <a:pt x="314632" y="1338152"/>
                  </a:lnTo>
                  <a:lnTo>
                    <a:pt x="308236" y="1329253"/>
                  </a:lnTo>
                  <a:lnTo>
                    <a:pt x="315259" y="1318137"/>
                  </a:lnTo>
                  <a:lnTo>
                    <a:pt x="318150" y="1325324"/>
                  </a:lnTo>
                  <a:lnTo>
                    <a:pt x="334737" y="1327454"/>
                  </a:lnTo>
                  <a:lnTo>
                    <a:pt x="341483" y="1332856"/>
                  </a:lnTo>
                  <a:lnTo>
                    <a:pt x="352146" y="1329443"/>
                  </a:lnTo>
                  <a:lnTo>
                    <a:pt x="362999" y="1335581"/>
                  </a:lnTo>
                  <a:lnTo>
                    <a:pt x="372833" y="1332395"/>
                  </a:lnTo>
                  <a:lnTo>
                    <a:pt x="373478" y="1331162"/>
                  </a:lnTo>
                  <a:lnTo>
                    <a:pt x="378407" y="1321672"/>
                  </a:lnTo>
                  <a:lnTo>
                    <a:pt x="392931" y="1308046"/>
                  </a:lnTo>
                  <a:lnTo>
                    <a:pt x="390961" y="1297464"/>
                  </a:lnTo>
                  <a:lnTo>
                    <a:pt x="376166" y="1292511"/>
                  </a:lnTo>
                  <a:lnTo>
                    <a:pt x="362490" y="1279542"/>
                  </a:lnTo>
                  <a:lnTo>
                    <a:pt x="345234" y="1279376"/>
                  </a:lnTo>
                  <a:lnTo>
                    <a:pt x="345209" y="1279376"/>
                  </a:lnTo>
                  <a:lnTo>
                    <a:pt x="336627" y="1286140"/>
                  </a:lnTo>
                  <a:lnTo>
                    <a:pt x="341643" y="1296219"/>
                  </a:lnTo>
                  <a:lnTo>
                    <a:pt x="337376" y="1303787"/>
                  </a:lnTo>
                  <a:lnTo>
                    <a:pt x="344245" y="1311827"/>
                  </a:lnTo>
                  <a:lnTo>
                    <a:pt x="329249" y="1318886"/>
                  </a:lnTo>
                  <a:lnTo>
                    <a:pt x="320348" y="1324882"/>
                  </a:lnTo>
                  <a:lnTo>
                    <a:pt x="317272" y="1316701"/>
                  </a:lnTo>
                  <a:lnTo>
                    <a:pt x="301360" y="1313859"/>
                  </a:lnTo>
                  <a:lnTo>
                    <a:pt x="292294" y="1307236"/>
                  </a:lnTo>
                  <a:lnTo>
                    <a:pt x="283902" y="1295789"/>
                  </a:lnTo>
                  <a:lnTo>
                    <a:pt x="268279" y="1293696"/>
                  </a:lnTo>
                  <a:lnTo>
                    <a:pt x="266677" y="1286373"/>
                  </a:lnTo>
                  <a:lnTo>
                    <a:pt x="287272" y="1250123"/>
                  </a:lnTo>
                  <a:lnTo>
                    <a:pt x="291311" y="1258839"/>
                  </a:lnTo>
                  <a:lnTo>
                    <a:pt x="303988" y="1260048"/>
                  </a:lnTo>
                  <a:lnTo>
                    <a:pt x="311980" y="1255936"/>
                  </a:lnTo>
                  <a:lnTo>
                    <a:pt x="314031" y="1254880"/>
                  </a:lnTo>
                  <a:lnTo>
                    <a:pt x="327143" y="1254696"/>
                  </a:lnTo>
                  <a:lnTo>
                    <a:pt x="346504" y="1241597"/>
                  </a:lnTo>
                  <a:lnTo>
                    <a:pt x="357026" y="1229997"/>
                  </a:lnTo>
                  <a:lnTo>
                    <a:pt x="384398" y="1223086"/>
                  </a:lnTo>
                  <a:lnTo>
                    <a:pt x="396062" y="1205648"/>
                  </a:lnTo>
                  <a:lnTo>
                    <a:pt x="396209" y="1203757"/>
                  </a:lnTo>
                  <a:lnTo>
                    <a:pt x="397308" y="1189327"/>
                  </a:lnTo>
                  <a:lnTo>
                    <a:pt x="391163" y="1178709"/>
                  </a:lnTo>
                  <a:lnTo>
                    <a:pt x="375927" y="1158012"/>
                  </a:lnTo>
                  <a:lnTo>
                    <a:pt x="375221" y="1142679"/>
                  </a:lnTo>
                  <a:lnTo>
                    <a:pt x="380948" y="1123854"/>
                  </a:lnTo>
                  <a:lnTo>
                    <a:pt x="382839" y="1101199"/>
                  </a:lnTo>
                  <a:lnTo>
                    <a:pt x="377523" y="1082479"/>
                  </a:lnTo>
                  <a:lnTo>
                    <a:pt x="367499" y="1067723"/>
                  </a:lnTo>
                  <a:lnTo>
                    <a:pt x="365080" y="1064163"/>
                  </a:lnTo>
                  <a:lnTo>
                    <a:pt x="351747" y="1042656"/>
                  </a:lnTo>
                  <a:lnTo>
                    <a:pt x="351643" y="1018141"/>
                  </a:lnTo>
                  <a:lnTo>
                    <a:pt x="347161" y="1004712"/>
                  </a:lnTo>
                  <a:lnTo>
                    <a:pt x="345277" y="1002171"/>
                  </a:lnTo>
                  <a:lnTo>
                    <a:pt x="333484" y="986212"/>
                  </a:lnTo>
                  <a:lnTo>
                    <a:pt x="319740" y="979049"/>
                  </a:lnTo>
                  <a:lnTo>
                    <a:pt x="308923" y="966804"/>
                  </a:lnTo>
                  <a:lnTo>
                    <a:pt x="302662" y="951699"/>
                  </a:lnTo>
                  <a:lnTo>
                    <a:pt x="293620" y="947255"/>
                  </a:lnTo>
                  <a:lnTo>
                    <a:pt x="293135" y="947022"/>
                  </a:lnTo>
                  <a:lnTo>
                    <a:pt x="287217" y="935992"/>
                  </a:lnTo>
                  <a:lnTo>
                    <a:pt x="279826" y="943044"/>
                  </a:lnTo>
                  <a:lnTo>
                    <a:pt x="286462" y="957327"/>
                  </a:lnTo>
                  <a:lnTo>
                    <a:pt x="278212" y="974194"/>
                  </a:lnTo>
                  <a:lnTo>
                    <a:pt x="258862" y="977944"/>
                  </a:lnTo>
                  <a:lnTo>
                    <a:pt x="245437" y="970542"/>
                  </a:lnTo>
                  <a:lnTo>
                    <a:pt x="245149" y="959279"/>
                  </a:lnTo>
                  <a:lnTo>
                    <a:pt x="249581" y="933340"/>
                  </a:lnTo>
                  <a:lnTo>
                    <a:pt x="258856" y="928534"/>
                  </a:lnTo>
                  <a:lnTo>
                    <a:pt x="267911" y="932990"/>
                  </a:lnTo>
                  <a:lnTo>
                    <a:pt x="281526" y="925926"/>
                  </a:lnTo>
                  <a:lnTo>
                    <a:pt x="295443" y="929185"/>
                  </a:lnTo>
                  <a:lnTo>
                    <a:pt x="310734" y="922826"/>
                  </a:lnTo>
                  <a:lnTo>
                    <a:pt x="310796" y="922716"/>
                  </a:lnTo>
                  <a:lnTo>
                    <a:pt x="318475" y="908513"/>
                  </a:lnTo>
                  <a:lnTo>
                    <a:pt x="324687" y="882703"/>
                  </a:lnTo>
                  <a:lnTo>
                    <a:pt x="322631" y="861042"/>
                  </a:lnTo>
                  <a:lnTo>
                    <a:pt x="311496" y="821784"/>
                  </a:lnTo>
                  <a:lnTo>
                    <a:pt x="290010" y="779537"/>
                  </a:lnTo>
                  <a:lnTo>
                    <a:pt x="286370" y="772374"/>
                  </a:lnTo>
                  <a:lnTo>
                    <a:pt x="269611" y="757827"/>
                  </a:lnTo>
                  <a:lnTo>
                    <a:pt x="269126" y="757551"/>
                  </a:lnTo>
                  <a:lnTo>
                    <a:pt x="185916" y="710013"/>
                  </a:lnTo>
                  <a:lnTo>
                    <a:pt x="158501" y="701353"/>
                  </a:lnTo>
                  <a:lnTo>
                    <a:pt x="83241" y="694877"/>
                  </a:lnTo>
                  <a:lnTo>
                    <a:pt x="76200" y="686671"/>
                  </a:lnTo>
                  <a:lnTo>
                    <a:pt x="69865" y="676249"/>
                  </a:lnTo>
                  <a:lnTo>
                    <a:pt x="75702" y="666483"/>
                  </a:lnTo>
                  <a:lnTo>
                    <a:pt x="98477" y="669337"/>
                  </a:lnTo>
                  <a:lnTo>
                    <a:pt x="110306" y="676402"/>
                  </a:lnTo>
                  <a:lnTo>
                    <a:pt x="130619" y="677826"/>
                  </a:lnTo>
                  <a:lnTo>
                    <a:pt x="143578" y="672934"/>
                  </a:lnTo>
                  <a:lnTo>
                    <a:pt x="219507" y="686585"/>
                  </a:lnTo>
                  <a:lnTo>
                    <a:pt x="225615" y="681896"/>
                  </a:lnTo>
                  <a:lnTo>
                    <a:pt x="237733" y="677452"/>
                  </a:lnTo>
                  <a:lnTo>
                    <a:pt x="241078" y="685413"/>
                  </a:lnTo>
                  <a:lnTo>
                    <a:pt x="251594" y="677145"/>
                  </a:lnTo>
                  <a:lnTo>
                    <a:pt x="251748" y="677028"/>
                  </a:lnTo>
                  <a:lnTo>
                    <a:pt x="258592" y="670031"/>
                  </a:lnTo>
                  <a:lnTo>
                    <a:pt x="245627" y="670362"/>
                  </a:lnTo>
                  <a:lnTo>
                    <a:pt x="244473" y="662862"/>
                  </a:lnTo>
                  <a:lnTo>
                    <a:pt x="251717" y="660302"/>
                  </a:lnTo>
                  <a:lnTo>
                    <a:pt x="245590" y="655368"/>
                  </a:lnTo>
                  <a:lnTo>
                    <a:pt x="245007" y="654895"/>
                  </a:lnTo>
                  <a:lnTo>
                    <a:pt x="234013" y="652501"/>
                  </a:lnTo>
                  <a:lnTo>
                    <a:pt x="222073" y="649248"/>
                  </a:lnTo>
                  <a:lnTo>
                    <a:pt x="226702" y="661763"/>
                  </a:lnTo>
                  <a:lnTo>
                    <a:pt x="219108" y="654324"/>
                  </a:lnTo>
                  <a:lnTo>
                    <a:pt x="211060" y="644663"/>
                  </a:lnTo>
                  <a:lnTo>
                    <a:pt x="195849" y="636046"/>
                  </a:lnTo>
                  <a:lnTo>
                    <a:pt x="191361" y="633505"/>
                  </a:lnTo>
                  <a:lnTo>
                    <a:pt x="182233" y="622874"/>
                  </a:lnTo>
                  <a:lnTo>
                    <a:pt x="169244" y="615508"/>
                  </a:lnTo>
                  <a:lnTo>
                    <a:pt x="147568" y="588127"/>
                  </a:lnTo>
                  <a:lnTo>
                    <a:pt x="142639" y="579074"/>
                  </a:lnTo>
                  <a:lnTo>
                    <a:pt x="135892" y="566675"/>
                  </a:lnTo>
                  <a:lnTo>
                    <a:pt x="105352" y="556430"/>
                  </a:lnTo>
                  <a:lnTo>
                    <a:pt x="85966" y="561451"/>
                  </a:lnTo>
                  <a:lnTo>
                    <a:pt x="53707" y="562016"/>
                  </a:lnTo>
                  <a:lnTo>
                    <a:pt x="33671" y="557001"/>
                  </a:lnTo>
                  <a:lnTo>
                    <a:pt x="15433" y="548653"/>
                  </a:lnTo>
                  <a:lnTo>
                    <a:pt x="0" y="534241"/>
                  </a:lnTo>
                  <a:lnTo>
                    <a:pt x="21842" y="532621"/>
                  </a:lnTo>
                  <a:lnTo>
                    <a:pt x="44100" y="525207"/>
                  </a:lnTo>
                  <a:lnTo>
                    <a:pt x="63081" y="518639"/>
                  </a:lnTo>
                  <a:lnTo>
                    <a:pt x="90963" y="517706"/>
                  </a:lnTo>
                  <a:lnTo>
                    <a:pt x="125420" y="523120"/>
                  </a:lnTo>
                  <a:lnTo>
                    <a:pt x="149336" y="531805"/>
                  </a:lnTo>
                  <a:lnTo>
                    <a:pt x="160189" y="541300"/>
                  </a:lnTo>
                  <a:lnTo>
                    <a:pt x="168243" y="542773"/>
                  </a:lnTo>
                  <a:lnTo>
                    <a:pt x="179238" y="544792"/>
                  </a:lnTo>
                  <a:lnTo>
                    <a:pt x="191711" y="549924"/>
                  </a:lnTo>
                  <a:lnTo>
                    <a:pt x="232515" y="541104"/>
                  </a:lnTo>
                  <a:lnTo>
                    <a:pt x="259587" y="525698"/>
                  </a:lnTo>
                  <a:lnTo>
                    <a:pt x="280556" y="507492"/>
                  </a:lnTo>
                  <a:lnTo>
                    <a:pt x="290176" y="506081"/>
                  </a:lnTo>
                  <a:lnTo>
                    <a:pt x="297941" y="504939"/>
                  </a:lnTo>
                  <a:lnTo>
                    <a:pt x="311643" y="509242"/>
                  </a:lnTo>
                  <a:lnTo>
                    <a:pt x="333054" y="500815"/>
                  </a:lnTo>
                  <a:lnTo>
                    <a:pt x="342563" y="518148"/>
                  </a:lnTo>
                  <a:lnTo>
                    <a:pt x="345633" y="533984"/>
                  </a:lnTo>
                  <a:lnTo>
                    <a:pt x="357026" y="544639"/>
                  </a:lnTo>
                  <a:lnTo>
                    <a:pt x="357057" y="544633"/>
                  </a:lnTo>
                  <a:lnTo>
                    <a:pt x="373202" y="543123"/>
                  </a:lnTo>
                  <a:lnTo>
                    <a:pt x="374564" y="542994"/>
                  </a:lnTo>
                  <a:lnTo>
                    <a:pt x="379880" y="535297"/>
                  </a:lnTo>
                  <a:lnTo>
                    <a:pt x="377818" y="515871"/>
                  </a:lnTo>
                  <a:lnTo>
                    <a:pt x="386332" y="513802"/>
                  </a:lnTo>
                  <a:lnTo>
                    <a:pt x="394693" y="525777"/>
                  </a:lnTo>
                  <a:lnTo>
                    <a:pt x="407357" y="534911"/>
                  </a:lnTo>
                  <a:lnTo>
                    <a:pt x="417345" y="544486"/>
                  </a:lnTo>
                  <a:lnTo>
                    <a:pt x="418566" y="545652"/>
                  </a:lnTo>
                  <a:lnTo>
                    <a:pt x="418757" y="545646"/>
                  </a:lnTo>
                  <a:lnTo>
                    <a:pt x="433367" y="545032"/>
                  </a:lnTo>
                  <a:lnTo>
                    <a:pt x="450929" y="530909"/>
                  </a:lnTo>
                  <a:lnTo>
                    <a:pt x="461009" y="511409"/>
                  </a:lnTo>
                  <a:lnTo>
                    <a:pt x="459518" y="499323"/>
                  </a:lnTo>
                  <a:lnTo>
                    <a:pt x="465435" y="498488"/>
                  </a:lnTo>
                  <a:lnTo>
                    <a:pt x="467971" y="513674"/>
                  </a:lnTo>
                  <a:lnTo>
                    <a:pt x="475122" y="515374"/>
                  </a:lnTo>
                  <a:lnTo>
                    <a:pt x="474926" y="505590"/>
                  </a:lnTo>
                  <a:lnTo>
                    <a:pt x="481513" y="496874"/>
                  </a:lnTo>
                  <a:lnTo>
                    <a:pt x="499100" y="498679"/>
                  </a:lnTo>
                  <a:lnTo>
                    <a:pt x="520861" y="490675"/>
                  </a:lnTo>
                  <a:lnTo>
                    <a:pt x="522384" y="488969"/>
                  </a:lnTo>
                  <a:lnTo>
                    <a:pt x="535797" y="473918"/>
                  </a:lnTo>
                  <a:lnTo>
                    <a:pt x="536859" y="473243"/>
                  </a:lnTo>
                  <a:lnTo>
                    <a:pt x="545336" y="467873"/>
                  </a:lnTo>
                  <a:lnTo>
                    <a:pt x="553710" y="448323"/>
                  </a:lnTo>
                  <a:lnTo>
                    <a:pt x="557190" y="427485"/>
                  </a:lnTo>
                  <a:lnTo>
                    <a:pt x="549247" y="409741"/>
                  </a:lnTo>
                  <a:lnTo>
                    <a:pt x="550665" y="388166"/>
                  </a:lnTo>
                  <a:lnTo>
                    <a:pt x="547823" y="380905"/>
                  </a:lnTo>
                  <a:lnTo>
                    <a:pt x="549228" y="366045"/>
                  </a:lnTo>
                  <a:lnTo>
                    <a:pt x="541825" y="335841"/>
                  </a:lnTo>
                  <a:lnTo>
                    <a:pt x="535232" y="326517"/>
                  </a:lnTo>
                  <a:lnTo>
                    <a:pt x="523624" y="327923"/>
                  </a:lnTo>
                  <a:lnTo>
                    <a:pt x="531518" y="317623"/>
                  </a:lnTo>
                  <a:lnTo>
                    <a:pt x="544766" y="327370"/>
                  </a:lnTo>
                  <a:lnTo>
                    <a:pt x="547577" y="335785"/>
                  </a:lnTo>
                  <a:lnTo>
                    <a:pt x="565520" y="345618"/>
                  </a:lnTo>
                  <a:lnTo>
                    <a:pt x="580536" y="340628"/>
                  </a:lnTo>
                  <a:lnTo>
                    <a:pt x="626889" y="309619"/>
                  </a:lnTo>
                  <a:lnTo>
                    <a:pt x="640799" y="311013"/>
                  </a:lnTo>
                  <a:lnTo>
                    <a:pt x="650762" y="307446"/>
                  </a:lnTo>
                  <a:lnTo>
                    <a:pt x="655550" y="309226"/>
                  </a:lnTo>
                  <a:lnTo>
                    <a:pt x="664906" y="312707"/>
                  </a:lnTo>
                  <a:lnTo>
                    <a:pt x="678368" y="305661"/>
                  </a:lnTo>
                  <a:lnTo>
                    <a:pt x="685710" y="295140"/>
                  </a:lnTo>
                  <a:lnTo>
                    <a:pt x="688902" y="290574"/>
                  </a:lnTo>
                  <a:lnTo>
                    <a:pt x="698914" y="269066"/>
                  </a:lnTo>
                  <a:lnTo>
                    <a:pt x="701007" y="259424"/>
                  </a:lnTo>
                  <a:lnTo>
                    <a:pt x="705679" y="237904"/>
                  </a:lnTo>
                  <a:lnTo>
                    <a:pt x="709988" y="245577"/>
                  </a:lnTo>
                  <a:lnTo>
                    <a:pt x="712112" y="217355"/>
                  </a:lnTo>
                  <a:lnTo>
                    <a:pt x="707741" y="221940"/>
                  </a:lnTo>
                  <a:lnTo>
                    <a:pt x="706532" y="230238"/>
                  </a:lnTo>
                  <a:lnTo>
                    <a:pt x="703401" y="213512"/>
                  </a:lnTo>
                  <a:lnTo>
                    <a:pt x="705556" y="189949"/>
                  </a:lnTo>
                  <a:lnTo>
                    <a:pt x="705268" y="181601"/>
                  </a:lnTo>
                  <a:lnTo>
                    <a:pt x="704825" y="168841"/>
                  </a:lnTo>
                  <a:lnTo>
                    <a:pt x="700694" y="153846"/>
                  </a:lnTo>
                  <a:lnTo>
                    <a:pt x="693917" y="144007"/>
                  </a:lnTo>
                  <a:lnTo>
                    <a:pt x="684316" y="142307"/>
                  </a:lnTo>
                  <a:lnTo>
                    <a:pt x="676637" y="133511"/>
                  </a:lnTo>
                  <a:lnTo>
                    <a:pt x="635072" y="113078"/>
                  </a:lnTo>
                  <a:lnTo>
                    <a:pt x="632278" y="112833"/>
                  </a:lnTo>
                  <a:lnTo>
                    <a:pt x="618688" y="111648"/>
                  </a:lnTo>
                  <a:lnTo>
                    <a:pt x="596490" y="113569"/>
                  </a:lnTo>
                  <a:lnTo>
                    <a:pt x="569903" y="108419"/>
                  </a:lnTo>
                  <a:lnTo>
                    <a:pt x="540720" y="108198"/>
                  </a:lnTo>
                  <a:lnTo>
                    <a:pt x="518388" y="95542"/>
                  </a:lnTo>
                  <a:lnTo>
                    <a:pt x="493698" y="77847"/>
                  </a:lnTo>
                  <a:lnTo>
                    <a:pt x="479714" y="76152"/>
                  </a:lnTo>
                  <a:lnTo>
                    <a:pt x="464705" y="67406"/>
                  </a:lnTo>
                  <a:lnTo>
                    <a:pt x="450831" y="67148"/>
                  </a:lnTo>
                  <a:lnTo>
                    <a:pt x="443551" y="55854"/>
                  </a:lnTo>
                  <a:lnTo>
                    <a:pt x="435466" y="21120"/>
                  </a:lnTo>
                  <a:lnTo>
                    <a:pt x="427682" y="5690"/>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5" name="Syddanmark">
              <a:extLst>
                <a:ext uri="{FF2B5EF4-FFF2-40B4-BE49-F238E27FC236}">
                  <a16:creationId xmlns:a16="http://schemas.microsoft.com/office/drawing/2014/main" id="{00000000-0008-0000-0300-000023000000}"/>
                </a:ext>
              </a:extLst>
            </xdr:cNvPr>
            <xdr:cNvSpPr/>
          </xdr:nvSpPr>
          <xdr:spPr>
            <a:xfrm>
              <a:off x="86400" y="3990456"/>
              <a:ext cx="3366945" cy="2498460"/>
            </a:xfrm>
            <a:custGeom>
              <a:avLst/>
              <a:gdLst>
                <a:gd name="connsiteX0" fmla="*/ 2825743 w 3199124"/>
                <a:gd name="connsiteY0" fmla="*/ 1993070 h 2373926"/>
                <a:gd name="connsiteX1" fmla="*/ 2837586 w 3199124"/>
                <a:gd name="connsiteY1" fmla="*/ 1997096 h 2373926"/>
                <a:gd name="connsiteX2" fmla="*/ 2835812 w 3199124"/>
                <a:gd name="connsiteY2" fmla="*/ 2010766 h 2373926"/>
                <a:gd name="connsiteX3" fmla="*/ 2843080 w 3199124"/>
                <a:gd name="connsiteY3" fmla="*/ 2023963 h 2373926"/>
                <a:gd name="connsiteX4" fmla="*/ 2839274 w 3199124"/>
                <a:gd name="connsiteY4" fmla="*/ 2038988 h 2373926"/>
                <a:gd name="connsiteX5" fmla="*/ 2829531 w 3199124"/>
                <a:gd name="connsiteY5" fmla="*/ 2049447 h 2373926"/>
                <a:gd name="connsiteX6" fmla="*/ 2821262 w 3199124"/>
                <a:gd name="connsiteY6" fmla="*/ 2048275 h 2373926"/>
                <a:gd name="connsiteX7" fmla="*/ 2815989 w 3199124"/>
                <a:gd name="connsiteY7" fmla="*/ 2036226 h 2373926"/>
                <a:gd name="connsiteX8" fmla="*/ 2812999 w 3199124"/>
                <a:gd name="connsiteY8" fmla="*/ 2026068 h 2373926"/>
                <a:gd name="connsiteX9" fmla="*/ 2805651 w 3199124"/>
                <a:gd name="connsiteY9" fmla="*/ 2018991 h 2373926"/>
                <a:gd name="connsiteX10" fmla="*/ 2803613 w 3199124"/>
                <a:gd name="connsiteY10" fmla="*/ 2001761 h 2373926"/>
                <a:gd name="connsiteX11" fmla="*/ 2699065 w 3199124"/>
                <a:gd name="connsiteY11" fmla="*/ 1957974 h 2373926"/>
                <a:gd name="connsiteX12" fmla="*/ 2701233 w 3199124"/>
                <a:gd name="connsiteY12" fmla="*/ 1958281 h 2373926"/>
                <a:gd name="connsiteX13" fmla="*/ 2704498 w 3199124"/>
                <a:gd name="connsiteY13" fmla="*/ 1965271 h 2373926"/>
                <a:gd name="connsiteX14" fmla="*/ 2710434 w 3199124"/>
                <a:gd name="connsiteY14" fmla="*/ 1968776 h 2373926"/>
                <a:gd name="connsiteX15" fmla="*/ 2716082 w 3199124"/>
                <a:gd name="connsiteY15" fmla="*/ 1975914 h 2373926"/>
                <a:gd name="connsiteX16" fmla="*/ 2722884 w 3199124"/>
                <a:gd name="connsiteY16" fmla="*/ 1979929 h 2373926"/>
                <a:gd name="connsiteX17" fmla="*/ 2719698 w 3199124"/>
                <a:gd name="connsiteY17" fmla="*/ 1980334 h 2373926"/>
                <a:gd name="connsiteX18" fmla="*/ 2699010 w 3199124"/>
                <a:gd name="connsiteY18" fmla="*/ 1978057 h 2373926"/>
                <a:gd name="connsiteX19" fmla="*/ 2695560 w 3199124"/>
                <a:gd name="connsiteY19" fmla="*/ 1966536 h 2373926"/>
                <a:gd name="connsiteX20" fmla="*/ 2886866 w 3199124"/>
                <a:gd name="connsiteY20" fmla="*/ 1909614 h 2373926"/>
                <a:gd name="connsiteX21" fmla="*/ 2901058 w 3199124"/>
                <a:gd name="connsiteY21" fmla="*/ 1914457 h 2373926"/>
                <a:gd name="connsiteX22" fmla="*/ 2907123 w 3199124"/>
                <a:gd name="connsiteY22" fmla="*/ 1910577 h 2373926"/>
                <a:gd name="connsiteX23" fmla="*/ 2925226 w 3199124"/>
                <a:gd name="connsiteY23" fmla="*/ 1919527 h 2373926"/>
                <a:gd name="connsiteX24" fmla="*/ 2927141 w 3199124"/>
                <a:gd name="connsiteY24" fmla="*/ 1931846 h 2373926"/>
                <a:gd name="connsiteX25" fmla="*/ 2912194 w 3199124"/>
                <a:gd name="connsiteY25" fmla="*/ 1932251 h 2373926"/>
                <a:gd name="connsiteX26" fmla="*/ 2906043 w 3199124"/>
                <a:gd name="connsiteY26" fmla="*/ 1921970 h 2373926"/>
                <a:gd name="connsiteX27" fmla="*/ 2892464 w 3199124"/>
                <a:gd name="connsiteY27" fmla="*/ 1915084 h 2373926"/>
                <a:gd name="connsiteX28" fmla="*/ 2885435 w 3199124"/>
                <a:gd name="connsiteY28" fmla="*/ 1915857 h 2373926"/>
                <a:gd name="connsiteX29" fmla="*/ 2694530 w 3199124"/>
                <a:gd name="connsiteY29" fmla="*/ 1899934 h 2373926"/>
                <a:gd name="connsiteX30" fmla="*/ 2695488 w 3199124"/>
                <a:gd name="connsiteY30" fmla="*/ 1906096 h 2373926"/>
                <a:gd name="connsiteX31" fmla="*/ 2688807 w 3199124"/>
                <a:gd name="connsiteY31" fmla="*/ 1913266 h 2373926"/>
                <a:gd name="connsiteX32" fmla="*/ 2688003 w 3199124"/>
                <a:gd name="connsiteY32" fmla="*/ 1918397 h 2373926"/>
                <a:gd name="connsiteX33" fmla="*/ 2679299 w 3199124"/>
                <a:gd name="connsiteY33" fmla="*/ 1918495 h 2373926"/>
                <a:gd name="connsiteX34" fmla="*/ 2667727 w 3199124"/>
                <a:gd name="connsiteY34" fmla="*/ 1907170 h 2373926"/>
                <a:gd name="connsiteX35" fmla="*/ 2674277 w 3199124"/>
                <a:gd name="connsiteY35" fmla="*/ 1907686 h 2373926"/>
                <a:gd name="connsiteX36" fmla="*/ 2672761 w 3199124"/>
                <a:gd name="connsiteY36" fmla="*/ 1903193 h 2373926"/>
                <a:gd name="connsiteX37" fmla="*/ 2680250 w 3199124"/>
                <a:gd name="connsiteY37" fmla="*/ 1904335 h 2373926"/>
                <a:gd name="connsiteX38" fmla="*/ 2688507 w 3199124"/>
                <a:gd name="connsiteY38" fmla="*/ 1905041 h 2373926"/>
                <a:gd name="connsiteX39" fmla="*/ 2369847 w 3199124"/>
                <a:gd name="connsiteY39" fmla="*/ 1899738 h 2373926"/>
                <a:gd name="connsiteX40" fmla="*/ 2387797 w 3199124"/>
                <a:gd name="connsiteY40" fmla="*/ 1906747 h 2373926"/>
                <a:gd name="connsiteX41" fmla="*/ 2391824 w 3199124"/>
                <a:gd name="connsiteY41" fmla="*/ 1922012 h 2373926"/>
                <a:gd name="connsiteX42" fmla="*/ 2403745 w 3199124"/>
                <a:gd name="connsiteY42" fmla="*/ 1937271 h 2373926"/>
                <a:gd name="connsiteX43" fmla="*/ 2417852 w 3199124"/>
                <a:gd name="connsiteY43" fmla="*/ 1948779 h 2373926"/>
                <a:gd name="connsiteX44" fmla="*/ 2432480 w 3199124"/>
                <a:gd name="connsiteY44" fmla="*/ 1956875 h 2373926"/>
                <a:gd name="connsiteX45" fmla="*/ 2457293 w 3199124"/>
                <a:gd name="connsiteY45" fmla="*/ 1960325 h 2373926"/>
                <a:gd name="connsiteX46" fmla="*/ 2474266 w 3199124"/>
                <a:gd name="connsiteY46" fmla="*/ 1978868 h 2373926"/>
                <a:gd name="connsiteX47" fmla="*/ 2482676 w 3199124"/>
                <a:gd name="connsiteY47" fmla="*/ 1983116 h 2373926"/>
                <a:gd name="connsiteX48" fmla="*/ 2483425 w 3199124"/>
                <a:gd name="connsiteY48" fmla="*/ 1984276 h 2373926"/>
                <a:gd name="connsiteX49" fmla="*/ 2491025 w 3199124"/>
                <a:gd name="connsiteY49" fmla="*/ 1995999 h 2373926"/>
                <a:gd name="connsiteX50" fmla="*/ 2504659 w 3199124"/>
                <a:gd name="connsiteY50" fmla="*/ 2007415 h 2373926"/>
                <a:gd name="connsiteX51" fmla="*/ 2507728 w 3199124"/>
                <a:gd name="connsiteY51" fmla="*/ 2017402 h 2373926"/>
                <a:gd name="connsiteX52" fmla="*/ 2520380 w 3199124"/>
                <a:gd name="connsiteY52" fmla="*/ 2037755 h 2373926"/>
                <a:gd name="connsiteX53" fmla="*/ 2526893 w 3199124"/>
                <a:gd name="connsiteY53" fmla="*/ 2039983 h 2373926"/>
                <a:gd name="connsiteX54" fmla="*/ 2536586 w 3199124"/>
                <a:gd name="connsiteY54" fmla="*/ 2043298 h 2373926"/>
                <a:gd name="connsiteX55" fmla="*/ 2549533 w 3199124"/>
                <a:gd name="connsiteY55" fmla="*/ 2045274 h 2373926"/>
                <a:gd name="connsiteX56" fmla="*/ 2558452 w 3199124"/>
                <a:gd name="connsiteY56" fmla="*/ 2065381 h 2373926"/>
                <a:gd name="connsiteX57" fmla="*/ 2566807 w 3199124"/>
                <a:gd name="connsiteY57" fmla="*/ 2064492 h 2373926"/>
                <a:gd name="connsiteX58" fmla="*/ 2570337 w 3199124"/>
                <a:gd name="connsiteY58" fmla="*/ 2064117 h 2373926"/>
                <a:gd name="connsiteX59" fmla="*/ 2572111 w 3199124"/>
                <a:gd name="connsiteY59" fmla="*/ 2061097 h 2373926"/>
                <a:gd name="connsiteX60" fmla="*/ 2579760 w 3199124"/>
                <a:gd name="connsiteY60" fmla="*/ 2048134 h 2373926"/>
                <a:gd name="connsiteX61" fmla="*/ 2592866 w 3199124"/>
                <a:gd name="connsiteY61" fmla="*/ 2039560 h 2373926"/>
                <a:gd name="connsiteX62" fmla="*/ 2597875 w 3199124"/>
                <a:gd name="connsiteY62" fmla="*/ 2027118 h 2373926"/>
                <a:gd name="connsiteX63" fmla="*/ 2588630 w 3199124"/>
                <a:gd name="connsiteY63" fmla="*/ 2017144 h 2373926"/>
                <a:gd name="connsiteX64" fmla="*/ 2579060 w 3199124"/>
                <a:gd name="connsiteY64" fmla="*/ 2013995 h 2373926"/>
                <a:gd name="connsiteX65" fmla="*/ 2577175 w 3199124"/>
                <a:gd name="connsiteY65" fmla="*/ 2007814 h 2373926"/>
                <a:gd name="connsiteX66" fmla="*/ 2583891 w 3199124"/>
                <a:gd name="connsiteY66" fmla="*/ 2007348 h 2373926"/>
                <a:gd name="connsiteX67" fmla="*/ 2605149 w 3199124"/>
                <a:gd name="connsiteY67" fmla="*/ 2030064 h 2373926"/>
                <a:gd name="connsiteX68" fmla="*/ 2596316 w 3199124"/>
                <a:gd name="connsiteY68" fmla="*/ 2042530 h 2373926"/>
                <a:gd name="connsiteX69" fmla="*/ 2605769 w 3199124"/>
                <a:gd name="connsiteY69" fmla="*/ 2057095 h 2373926"/>
                <a:gd name="connsiteX70" fmla="*/ 2610097 w 3199124"/>
                <a:gd name="connsiteY70" fmla="*/ 2070556 h 2373926"/>
                <a:gd name="connsiteX71" fmla="*/ 2612405 w 3199124"/>
                <a:gd name="connsiteY71" fmla="*/ 2077737 h 2373926"/>
                <a:gd name="connsiteX72" fmla="*/ 2624099 w 3199124"/>
                <a:gd name="connsiteY72" fmla="*/ 2086509 h 2373926"/>
                <a:gd name="connsiteX73" fmla="*/ 2632792 w 3199124"/>
                <a:gd name="connsiteY73" fmla="*/ 2099969 h 2373926"/>
                <a:gd name="connsiteX74" fmla="*/ 2645622 w 3199124"/>
                <a:gd name="connsiteY74" fmla="*/ 2107156 h 2373926"/>
                <a:gd name="connsiteX75" fmla="*/ 2645720 w 3199124"/>
                <a:gd name="connsiteY75" fmla="*/ 2107211 h 2373926"/>
                <a:gd name="connsiteX76" fmla="*/ 2656622 w 3199124"/>
                <a:gd name="connsiteY76" fmla="*/ 2097692 h 2373926"/>
                <a:gd name="connsiteX77" fmla="*/ 2657586 w 3199124"/>
                <a:gd name="connsiteY77" fmla="*/ 2083046 h 2373926"/>
                <a:gd name="connsiteX78" fmla="*/ 2666413 w 3199124"/>
                <a:gd name="connsiteY78" fmla="*/ 2085054 h 2373926"/>
                <a:gd name="connsiteX79" fmla="*/ 2683565 w 3199124"/>
                <a:gd name="connsiteY79" fmla="*/ 2103038 h 2373926"/>
                <a:gd name="connsiteX80" fmla="*/ 2688316 w 3199124"/>
                <a:gd name="connsiteY80" fmla="*/ 2096832 h 2373926"/>
                <a:gd name="connsiteX81" fmla="*/ 2675167 w 3199124"/>
                <a:gd name="connsiteY81" fmla="*/ 2081383 h 2373926"/>
                <a:gd name="connsiteX82" fmla="*/ 2667819 w 3199124"/>
                <a:gd name="connsiteY82" fmla="*/ 2072164 h 2373926"/>
                <a:gd name="connsiteX83" fmla="*/ 2653190 w 3199124"/>
                <a:gd name="connsiteY83" fmla="*/ 2056598 h 2373926"/>
                <a:gd name="connsiteX84" fmla="*/ 2645824 w 3199124"/>
                <a:gd name="connsiteY84" fmla="*/ 2049730 h 2373926"/>
                <a:gd name="connsiteX85" fmla="*/ 2671042 w 3199124"/>
                <a:gd name="connsiteY85" fmla="*/ 2045433 h 2373926"/>
                <a:gd name="connsiteX86" fmla="*/ 2670281 w 3199124"/>
                <a:gd name="connsiteY86" fmla="*/ 2048693 h 2373926"/>
                <a:gd name="connsiteX87" fmla="*/ 2655879 w 3199124"/>
                <a:gd name="connsiteY87" fmla="*/ 2050577 h 2373926"/>
                <a:gd name="connsiteX88" fmla="*/ 2655499 w 3199124"/>
                <a:gd name="connsiteY88" fmla="*/ 2057071 h 2373926"/>
                <a:gd name="connsiteX89" fmla="*/ 2670974 w 3199124"/>
                <a:gd name="connsiteY89" fmla="*/ 2058661 h 2373926"/>
                <a:gd name="connsiteX90" fmla="*/ 2687162 w 3199124"/>
                <a:gd name="connsiteY90" fmla="*/ 2074797 h 2373926"/>
                <a:gd name="connsiteX91" fmla="*/ 2716032 w 3199124"/>
                <a:gd name="connsiteY91" fmla="*/ 2102344 h 2373926"/>
                <a:gd name="connsiteX92" fmla="*/ 2726830 w 3199124"/>
                <a:gd name="connsiteY92" fmla="*/ 2114122 h 2373926"/>
                <a:gd name="connsiteX93" fmla="*/ 2744258 w 3199124"/>
                <a:gd name="connsiteY93" fmla="*/ 2132168 h 2373926"/>
                <a:gd name="connsiteX94" fmla="*/ 2745965 w 3199124"/>
                <a:gd name="connsiteY94" fmla="*/ 2135182 h 2373926"/>
                <a:gd name="connsiteX95" fmla="*/ 2731704 w 3199124"/>
                <a:gd name="connsiteY95" fmla="*/ 2141265 h 2373926"/>
                <a:gd name="connsiteX96" fmla="*/ 2688709 w 3199124"/>
                <a:gd name="connsiteY96" fmla="*/ 2145187 h 2373926"/>
                <a:gd name="connsiteX97" fmla="*/ 2672208 w 3199124"/>
                <a:gd name="connsiteY97" fmla="*/ 2148863 h 2373926"/>
                <a:gd name="connsiteX98" fmla="*/ 2655861 w 3199124"/>
                <a:gd name="connsiteY98" fmla="*/ 2152509 h 2373926"/>
                <a:gd name="connsiteX99" fmla="*/ 2636407 w 3199124"/>
                <a:gd name="connsiteY99" fmla="*/ 2167031 h 2373926"/>
                <a:gd name="connsiteX100" fmla="*/ 2632350 w 3199124"/>
                <a:gd name="connsiteY100" fmla="*/ 2184708 h 2373926"/>
                <a:gd name="connsiteX101" fmla="*/ 2620029 w 3199124"/>
                <a:gd name="connsiteY101" fmla="*/ 2197266 h 2373926"/>
                <a:gd name="connsiteX102" fmla="*/ 2605898 w 3199124"/>
                <a:gd name="connsiteY102" fmla="*/ 2190208 h 2373926"/>
                <a:gd name="connsiteX103" fmla="*/ 2590650 w 3199124"/>
                <a:gd name="connsiteY103" fmla="*/ 2173771 h 2373926"/>
                <a:gd name="connsiteX104" fmla="*/ 2565819 w 3199124"/>
                <a:gd name="connsiteY104" fmla="*/ 2159880 h 2373926"/>
                <a:gd name="connsiteX105" fmla="*/ 2546126 w 3199124"/>
                <a:gd name="connsiteY105" fmla="*/ 2141934 h 2373926"/>
                <a:gd name="connsiteX106" fmla="*/ 2544530 w 3199124"/>
                <a:gd name="connsiteY106" fmla="*/ 2140479 h 2373926"/>
                <a:gd name="connsiteX107" fmla="*/ 2523762 w 3199124"/>
                <a:gd name="connsiteY107" fmla="*/ 2113325 h 2373926"/>
                <a:gd name="connsiteX108" fmla="*/ 2501811 w 3199124"/>
                <a:gd name="connsiteY108" fmla="*/ 2082543 h 2373926"/>
                <a:gd name="connsiteX109" fmla="*/ 2501718 w 3199124"/>
                <a:gd name="connsiteY109" fmla="*/ 2082414 h 2373926"/>
                <a:gd name="connsiteX110" fmla="*/ 2487563 w 3199124"/>
                <a:gd name="connsiteY110" fmla="*/ 2071299 h 2373926"/>
                <a:gd name="connsiteX111" fmla="*/ 2465169 w 3199124"/>
                <a:gd name="connsiteY111" fmla="*/ 2059760 h 2373926"/>
                <a:gd name="connsiteX112" fmla="*/ 2431995 w 3199124"/>
                <a:gd name="connsiteY112" fmla="*/ 2014351 h 2373926"/>
                <a:gd name="connsiteX113" fmla="*/ 2417508 w 3199124"/>
                <a:gd name="connsiteY113" fmla="*/ 2001351 h 2373926"/>
                <a:gd name="connsiteX114" fmla="*/ 2416053 w 3199124"/>
                <a:gd name="connsiteY114" fmla="*/ 1992795 h 2373926"/>
                <a:gd name="connsiteX115" fmla="*/ 2414666 w 3199124"/>
                <a:gd name="connsiteY115" fmla="*/ 1984613 h 2373926"/>
                <a:gd name="connsiteX116" fmla="*/ 2410086 w 3199124"/>
                <a:gd name="connsiteY116" fmla="*/ 1960858 h 2373926"/>
                <a:gd name="connsiteX117" fmla="*/ 2393144 w 3199124"/>
                <a:gd name="connsiteY117" fmla="*/ 1940180 h 2373926"/>
                <a:gd name="connsiteX118" fmla="*/ 2384666 w 3199124"/>
                <a:gd name="connsiteY118" fmla="*/ 1931802 h 2373926"/>
                <a:gd name="connsiteX119" fmla="*/ 2370928 w 3199124"/>
                <a:gd name="connsiteY119" fmla="*/ 1915972 h 2373926"/>
                <a:gd name="connsiteX120" fmla="*/ 2568704 w 3199124"/>
                <a:gd name="connsiteY120" fmla="*/ 1875081 h 2373926"/>
                <a:gd name="connsiteX121" fmla="*/ 2574677 w 3199124"/>
                <a:gd name="connsiteY121" fmla="*/ 1882533 h 2373926"/>
                <a:gd name="connsiteX122" fmla="*/ 2582172 w 3199124"/>
                <a:gd name="connsiteY122" fmla="*/ 1882920 h 2373926"/>
                <a:gd name="connsiteX123" fmla="*/ 2597157 w 3199124"/>
                <a:gd name="connsiteY123" fmla="*/ 1882478 h 2373926"/>
                <a:gd name="connsiteX124" fmla="*/ 2602068 w 3199124"/>
                <a:gd name="connsiteY124" fmla="*/ 1889856 h 2373926"/>
                <a:gd name="connsiteX125" fmla="*/ 2611725 w 3199124"/>
                <a:gd name="connsiteY125" fmla="*/ 1889727 h 2373926"/>
                <a:gd name="connsiteX126" fmla="*/ 2616077 w 3199124"/>
                <a:gd name="connsiteY126" fmla="*/ 1876167 h 2373926"/>
                <a:gd name="connsiteX127" fmla="*/ 2629736 w 3199124"/>
                <a:gd name="connsiteY127" fmla="*/ 1889960 h 2373926"/>
                <a:gd name="connsiteX128" fmla="*/ 2630374 w 3199124"/>
                <a:gd name="connsiteY128" fmla="*/ 1900830 h 2373926"/>
                <a:gd name="connsiteX129" fmla="*/ 2618133 w 3199124"/>
                <a:gd name="connsiteY129" fmla="*/ 1912388 h 2373926"/>
                <a:gd name="connsiteX130" fmla="*/ 2610717 w 3199124"/>
                <a:gd name="connsiteY130" fmla="*/ 1913106 h 2373926"/>
                <a:gd name="connsiteX131" fmla="*/ 2575419 w 3199124"/>
                <a:gd name="connsiteY131" fmla="*/ 1885332 h 2373926"/>
                <a:gd name="connsiteX132" fmla="*/ 2565438 w 3199124"/>
                <a:gd name="connsiteY132" fmla="*/ 1886768 h 2373926"/>
                <a:gd name="connsiteX133" fmla="*/ 2557691 w 3199124"/>
                <a:gd name="connsiteY133" fmla="*/ 1896645 h 2373926"/>
                <a:gd name="connsiteX134" fmla="*/ 2548514 w 3199124"/>
                <a:gd name="connsiteY134" fmla="*/ 1896558 h 2373926"/>
                <a:gd name="connsiteX135" fmla="*/ 2546199 w 3199124"/>
                <a:gd name="connsiteY135" fmla="*/ 1882521 h 2373926"/>
                <a:gd name="connsiteX136" fmla="*/ 2558851 w 3199124"/>
                <a:gd name="connsiteY136" fmla="*/ 1883792 h 2373926"/>
                <a:gd name="connsiteX137" fmla="*/ 2655744 w 3199124"/>
                <a:gd name="connsiteY137" fmla="*/ 1810585 h 2373926"/>
                <a:gd name="connsiteX138" fmla="*/ 2660078 w 3199124"/>
                <a:gd name="connsiteY138" fmla="*/ 1817692 h 2373926"/>
                <a:gd name="connsiteX139" fmla="*/ 2676536 w 3199124"/>
                <a:gd name="connsiteY139" fmla="*/ 1822885 h 2373926"/>
                <a:gd name="connsiteX140" fmla="*/ 2685345 w 3199124"/>
                <a:gd name="connsiteY140" fmla="*/ 1831367 h 2373926"/>
                <a:gd name="connsiteX141" fmla="*/ 2687967 w 3199124"/>
                <a:gd name="connsiteY141" fmla="*/ 1834516 h 2373926"/>
                <a:gd name="connsiteX142" fmla="*/ 2669305 w 3199124"/>
                <a:gd name="connsiteY142" fmla="*/ 1831355 h 2373926"/>
                <a:gd name="connsiteX143" fmla="*/ 2660600 w 3199124"/>
                <a:gd name="connsiteY143" fmla="*/ 1841231 h 2373926"/>
                <a:gd name="connsiteX144" fmla="*/ 2648574 w 3199124"/>
                <a:gd name="connsiteY144" fmla="*/ 1840053 h 2373926"/>
                <a:gd name="connsiteX145" fmla="*/ 2645241 w 3199124"/>
                <a:gd name="connsiteY145" fmla="*/ 1829772 h 2373926"/>
                <a:gd name="connsiteX146" fmla="*/ 2419804 w 3199124"/>
                <a:gd name="connsiteY146" fmla="*/ 1767177 h 2373926"/>
                <a:gd name="connsiteX147" fmla="*/ 2437189 w 3199124"/>
                <a:gd name="connsiteY147" fmla="*/ 1783732 h 2373926"/>
                <a:gd name="connsiteX148" fmla="*/ 2444752 w 3199124"/>
                <a:gd name="connsiteY148" fmla="*/ 1798721 h 2373926"/>
                <a:gd name="connsiteX149" fmla="*/ 2455642 w 3199124"/>
                <a:gd name="connsiteY149" fmla="*/ 1806006 h 2373926"/>
                <a:gd name="connsiteX150" fmla="*/ 2471799 w 3199124"/>
                <a:gd name="connsiteY150" fmla="*/ 1804754 h 2373926"/>
                <a:gd name="connsiteX151" fmla="*/ 2489840 w 3199124"/>
                <a:gd name="connsiteY151" fmla="*/ 1818184 h 2373926"/>
                <a:gd name="connsiteX152" fmla="*/ 2505955 w 3199124"/>
                <a:gd name="connsiteY152" fmla="*/ 1813126 h 2373926"/>
                <a:gd name="connsiteX153" fmla="*/ 2514881 w 3199124"/>
                <a:gd name="connsiteY153" fmla="*/ 1810082 h 2373926"/>
                <a:gd name="connsiteX154" fmla="*/ 2519381 w 3199124"/>
                <a:gd name="connsiteY154" fmla="*/ 1831423 h 2373926"/>
                <a:gd name="connsiteX155" fmla="*/ 2514316 w 3199124"/>
                <a:gd name="connsiteY155" fmla="*/ 1833326 h 2373926"/>
                <a:gd name="connsiteX156" fmla="*/ 2485463 w 3199124"/>
                <a:gd name="connsiteY156" fmla="*/ 1823032 h 2373926"/>
                <a:gd name="connsiteX157" fmla="*/ 2474193 w 3199124"/>
                <a:gd name="connsiteY157" fmla="*/ 1810106 h 2373926"/>
                <a:gd name="connsiteX158" fmla="*/ 2459270 w 3199124"/>
                <a:gd name="connsiteY158" fmla="*/ 1806074 h 2373926"/>
                <a:gd name="connsiteX159" fmla="*/ 2437870 w 3199124"/>
                <a:gd name="connsiteY159" fmla="*/ 1810002 h 2373926"/>
                <a:gd name="connsiteX160" fmla="*/ 2425624 w 3199124"/>
                <a:gd name="connsiteY160" fmla="*/ 1808375 h 2373926"/>
                <a:gd name="connsiteX161" fmla="*/ 2401621 w 3199124"/>
                <a:gd name="connsiteY161" fmla="*/ 1783056 h 2373926"/>
                <a:gd name="connsiteX162" fmla="*/ 2404531 w 3199124"/>
                <a:gd name="connsiteY162" fmla="*/ 1771682 h 2373926"/>
                <a:gd name="connsiteX163" fmla="*/ 2293666 w 3199124"/>
                <a:gd name="connsiteY163" fmla="*/ 1729399 h 2373926"/>
                <a:gd name="connsiteX164" fmla="*/ 2293807 w 3199124"/>
                <a:gd name="connsiteY164" fmla="*/ 1743725 h 2373926"/>
                <a:gd name="connsiteX165" fmla="*/ 2303464 w 3199124"/>
                <a:gd name="connsiteY165" fmla="*/ 1747728 h 2373926"/>
                <a:gd name="connsiteX166" fmla="*/ 2324047 w 3199124"/>
                <a:gd name="connsiteY166" fmla="*/ 1750373 h 2373926"/>
                <a:gd name="connsiteX167" fmla="*/ 2331008 w 3199124"/>
                <a:gd name="connsiteY167" fmla="*/ 1745733 h 2373926"/>
                <a:gd name="connsiteX168" fmla="*/ 2338927 w 3199124"/>
                <a:gd name="connsiteY168" fmla="*/ 1762526 h 2373926"/>
                <a:gd name="connsiteX169" fmla="*/ 2329019 w 3199124"/>
                <a:gd name="connsiteY169" fmla="*/ 1774704 h 2373926"/>
                <a:gd name="connsiteX170" fmla="*/ 2309584 w 3199124"/>
                <a:gd name="connsiteY170" fmla="*/ 1781111 h 2373926"/>
                <a:gd name="connsiteX171" fmla="*/ 2296232 w 3199124"/>
                <a:gd name="connsiteY171" fmla="*/ 1782977 h 2373926"/>
                <a:gd name="connsiteX172" fmla="*/ 2280505 w 3199124"/>
                <a:gd name="connsiteY172" fmla="*/ 1764238 h 2373926"/>
                <a:gd name="connsiteX173" fmla="*/ 2276932 w 3199124"/>
                <a:gd name="connsiteY173" fmla="*/ 1740293 h 2373926"/>
                <a:gd name="connsiteX174" fmla="*/ 2283519 w 3199124"/>
                <a:gd name="connsiteY174" fmla="*/ 1733830 h 2373926"/>
                <a:gd name="connsiteX175" fmla="*/ 2841820 w 3199124"/>
                <a:gd name="connsiteY175" fmla="*/ 1727343 h 2373926"/>
                <a:gd name="connsiteX176" fmla="*/ 2848321 w 3199124"/>
                <a:gd name="connsiteY176" fmla="*/ 1736285 h 2373926"/>
                <a:gd name="connsiteX177" fmla="*/ 2851605 w 3199124"/>
                <a:gd name="connsiteY177" fmla="*/ 1742466 h 2373926"/>
                <a:gd name="connsiteX178" fmla="*/ 2855970 w 3199124"/>
                <a:gd name="connsiteY178" fmla="*/ 1754748 h 2373926"/>
                <a:gd name="connsiteX179" fmla="*/ 2850918 w 3199124"/>
                <a:gd name="connsiteY179" fmla="*/ 1763384 h 2373926"/>
                <a:gd name="connsiteX180" fmla="*/ 2857799 w 3199124"/>
                <a:gd name="connsiteY180" fmla="*/ 1768399 h 2373926"/>
                <a:gd name="connsiteX181" fmla="*/ 2871396 w 3199124"/>
                <a:gd name="connsiteY181" fmla="*/ 1767951 h 2373926"/>
                <a:gd name="connsiteX182" fmla="*/ 2874877 w 3199124"/>
                <a:gd name="connsiteY182" fmla="*/ 1784548 h 2373926"/>
                <a:gd name="connsiteX183" fmla="*/ 2872170 w 3199124"/>
                <a:gd name="connsiteY183" fmla="*/ 1791865 h 2373926"/>
                <a:gd name="connsiteX184" fmla="*/ 2862839 w 3199124"/>
                <a:gd name="connsiteY184" fmla="*/ 1796039 h 2373926"/>
                <a:gd name="connsiteX185" fmla="*/ 2853257 w 3199124"/>
                <a:gd name="connsiteY185" fmla="*/ 1824954 h 2373926"/>
                <a:gd name="connsiteX186" fmla="*/ 2852532 w 3199124"/>
                <a:gd name="connsiteY186" fmla="*/ 1827127 h 2373926"/>
                <a:gd name="connsiteX187" fmla="*/ 2848873 w 3199124"/>
                <a:gd name="connsiteY187" fmla="*/ 1844227 h 2373926"/>
                <a:gd name="connsiteX188" fmla="*/ 2841728 w 3199124"/>
                <a:gd name="connsiteY188" fmla="*/ 1841355 h 2373926"/>
                <a:gd name="connsiteX189" fmla="*/ 2836750 w 3199124"/>
                <a:gd name="connsiteY189" fmla="*/ 1857418 h 2373926"/>
                <a:gd name="connsiteX190" fmla="*/ 2845006 w 3199124"/>
                <a:gd name="connsiteY190" fmla="*/ 1869878 h 2373926"/>
                <a:gd name="connsiteX191" fmla="*/ 2848695 w 3199124"/>
                <a:gd name="connsiteY191" fmla="*/ 1870817 h 2373926"/>
                <a:gd name="connsiteX192" fmla="*/ 2871808 w 3199124"/>
                <a:gd name="connsiteY192" fmla="*/ 1876715 h 2373926"/>
                <a:gd name="connsiteX193" fmla="*/ 2885540 w 3199124"/>
                <a:gd name="connsiteY193" fmla="*/ 1862984 h 2373926"/>
                <a:gd name="connsiteX194" fmla="*/ 2889407 w 3199124"/>
                <a:gd name="connsiteY194" fmla="*/ 1844031 h 2373926"/>
                <a:gd name="connsiteX195" fmla="*/ 2902925 w 3199124"/>
                <a:gd name="connsiteY195" fmla="*/ 1837519 h 2373926"/>
                <a:gd name="connsiteX196" fmla="*/ 2913379 w 3199124"/>
                <a:gd name="connsiteY196" fmla="*/ 1844627 h 2373926"/>
                <a:gd name="connsiteX197" fmla="*/ 2907388 w 3199124"/>
                <a:gd name="connsiteY197" fmla="*/ 1862444 h 2373926"/>
                <a:gd name="connsiteX198" fmla="*/ 2909990 w 3199124"/>
                <a:gd name="connsiteY198" fmla="*/ 1884105 h 2373926"/>
                <a:gd name="connsiteX199" fmla="*/ 2883938 w 3199124"/>
                <a:gd name="connsiteY199" fmla="*/ 1885210 h 2373926"/>
                <a:gd name="connsiteX200" fmla="*/ 2869426 w 3199124"/>
                <a:gd name="connsiteY200" fmla="*/ 1889353 h 2373926"/>
                <a:gd name="connsiteX201" fmla="*/ 2859764 w 3199124"/>
                <a:gd name="connsiteY201" fmla="*/ 1904833 h 2373926"/>
                <a:gd name="connsiteX202" fmla="*/ 2847486 w 3199124"/>
                <a:gd name="connsiteY202" fmla="*/ 1910302 h 2373926"/>
                <a:gd name="connsiteX203" fmla="*/ 2840353 w 3199124"/>
                <a:gd name="connsiteY203" fmla="*/ 1923965 h 2373926"/>
                <a:gd name="connsiteX204" fmla="*/ 2834300 w 3199124"/>
                <a:gd name="connsiteY204" fmla="*/ 1936112 h 2373926"/>
                <a:gd name="connsiteX205" fmla="*/ 2821569 w 3199124"/>
                <a:gd name="connsiteY205" fmla="*/ 1932306 h 2373926"/>
                <a:gd name="connsiteX206" fmla="*/ 2815086 w 3199124"/>
                <a:gd name="connsiteY206" fmla="*/ 1926733 h 2373926"/>
                <a:gd name="connsiteX207" fmla="*/ 2800857 w 3199124"/>
                <a:gd name="connsiteY207" fmla="*/ 1923019 h 2373926"/>
                <a:gd name="connsiteX208" fmla="*/ 2789291 w 3199124"/>
                <a:gd name="connsiteY208" fmla="*/ 1923940 h 2373926"/>
                <a:gd name="connsiteX209" fmla="*/ 2796590 w 3199124"/>
                <a:gd name="connsiteY209" fmla="*/ 1938229 h 2373926"/>
                <a:gd name="connsiteX210" fmla="*/ 2779469 w 3199124"/>
                <a:gd name="connsiteY210" fmla="*/ 1936284 h 2373926"/>
                <a:gd name="connsiteX211" fmla="*/ 2761189 w 3199124"/>
                <a:gd name="connsiteY211" fmla="*/ 1947755 h 2373926"/>
                <a:gd name="connsiteX212" fmla="*/ 2761747 w 3199124"/>
                <a:gd name="connsiteY212" fmla="*/ 1940028 h 2373926"/>
                <a:gd name="connsiteX213" fmla="*/ 2771397 w 3199124"/>
                <a:gd name="connsiteY213" fmla="*/ 1934725 h 2373926"/>
                <a:gd name="connsiteX214" fmla="*/ 2769249 w 3199124"/>
                <a:gd name="connsiteY214" fmla="*/ 1927316 h 2373926"/>
                <a:gd name="connsiteX215" fmla="*/ 2755179 w 3199124"/>
                <a:gd name="connsiteY215" fmla="*/ 1930188 h 2373926"/>
                <a:gd name="connsiteX216" fmla="*/ 2755111 w 3199124"/>
                <a:gd name="connsiteY216" fmla="*/ 1909903 h 2373926"/>
                <a:gd name="connsiteX217" fmla="*/ 2731680 w 3199124"/>
                <a:gd name="connsiteY217" fmla="*/ 1891029 h 2373926"/>
                <a:gd name="connsiteX218" fmla="*/ 2727235 w 3199124"/>
                <a:gd name="connsiteY218" fmla="*/ 1875248 h 2373926"/>
                <a:gd name="connsiteX219" fmla="*/ 2724983 w 3199124"/>
                <a:gd name="connsiteY219" fmla="*/ 1851771 h 2373926"/>
                <a:gd name="connsiteX220" fmla="*/ 2730237 w 3199124"/>
                <a:gd name="connsiteY220" fmla="*/ 1846480 h 2373926"/>
                <a:gd name="connsiteX221" fmla="*/ 2730808 w 3199124"/>
                <a:gd name="connsiteY221" fmla="*/ 1845909 h 2373926"/>
                <a:gd name="connsiteX222" fmla="*/ 2716155 w 3199124"/>
                <a:gd name="connsiteY222" fmla="*/ 1837383 h 2373926"/>
                <a:gd name="connsiteX223" fmla="*/ 2714713 w 3199124"/>
                <a:gd name="connsiteY223" fmla="*/ 1832252 h 2373926"/>
                <a:gd name="connsiteX224" fmla="*/ 2712705 w 3199124"/>
                <a:gd name="connsiteY224" fmla="*/ 1825016 h 2373926"/>
                <a:gd name="connsiteX225" fmla="*/ 2720151 w 3199124"/>
                <a:gd name="connsiteY225" fmla="*/ 1819013 h 2373926"/>
                <a:gd name="connsiteX226" fmla="*/ 2734651 w 3199124"/>
                <a:gd name="connsiteY226" fmla="*/ 1820738 h 2373926"/>
                <a:gd name="connsiteX227" fmla="*/ 2742251 w 3199124"/>
                <a:gd name="connsiteY227" fmla="*/ 1807173 h 2373926"/>
                <a:gd name="connsiteX228" fmla="*/ 2763478 w 3199124"/>
                <a:gd name="connsiteY228" fmla="*/ 1795112 h 2373926"/>
                <a:gd name="connsiteX229" fmla="*/ 2772502 w 3199124"/>
                <a:gd name="connsiteY229" fmla="*/ 1789164 h 2373926"/>
                <a:gd name="connsiteX230" fmla="*/ 2773521 w 3199124"/>
                <a:gd name="connsiteY230" fmla="*/ 1788495 h 2373926"/>
                <a:gd name="connsiteX231" fmla="*/ 2774006 w 3199124"/>
                <a:gd name="connsiteY231" fmla="*/ 1787876 h 2373926"/>
                <a:gd name="connsiteX232" fmla="*/ 2774651 w 3199124"/>
                <a:gd name="connsiteY232" fmla="*/ 1787065 h 2373926"/>
                <a:gd name="connsiteX233" fmla="*/ 2782735 w 3199124"/>
                <a:gd name="connsiteY233" fmla="*/ 1776851 h 2373926"/>
                <a:gd name="connsiteX234" fmla="*/ 2791458 w 3199124"/>
                <a:gd name="connsiteY234" fmla="*/ 1767177 h 2373926"/>
                <a:gd name="connsiteX235" fmla="*/ 2804681 w 3199124"/>
                <a:gd name="connsiteY235" fmla="*/ 1762905 h 2373926"/>
                <a:gd name="connsiteX236" fmla="*/ 2813361 w 3199124"/>
                <a:gd name="connsiteY236" fmla="*/ 1747291 h 2373926"/>
                <a:gd name="connsiteX237" fmla="*/ 2821771 w 3199124"/>
                <a:gd name="connsiteY237" fmla="*/ 1742896 h 2373926"/>
                <a:gd name="connsiteX238" fmla="*/ 2831747 w 3199124"/>
                <a:gd name="connsiteY238" fmla="*/ 1730663 h 2373926"/>
                <a:gd name="connsiteX239" fmla="*/ 2911328 w 3199124"/>
                <a:gd name="connsiteY239" fmla="*/ 1726275 h 2373926"/>
                <a:gd name="connsiteX240" fmla="*/ 2927756 w 3199124"/>
                <a:gd name="connsiteY240" fmla="*/ 1728938 h 2373926"/>
                <a:gd name="connsiteX241" fmla="*/ 2936793 w 3199124"/>
                <a:gd name="connsiteY241" fmla="*/ 1757321 h 2373926"/>
                <a:gd name="connsiteX242" fmla="*/ 2939659 w 3199124"/>
                <a:gd name="connsiteY242" fmla="*/ 1774955 h 2373926"/>
                <a:gd name="connsiteX243" fmla="*/ 2921385 w 3199124"/>
                <a:gd name="connsiteY243" fmla="*/ 1767449 h 2373926"/>
                <a:gd name="connsiteX244" fmla="*/ 2899849 w 3199124"/>
                <a:gd name="connsiteY244" fmla="*/ 1776195 h 2373926"/>
                <a:gd name="connsiteX245" fmla="*/ 2890217 w 3199124"/>
                <a:gd name="connsiteY245" fmla="*/ 1776521 h 2373926"/>
                <a:gd name="connsiteX246" fmla="*/ 2884097 w 3199124"/>
                <a:gd name="connsiteY246" fmla="*/ 1774912 h 2373926"/>
                <a:gd name="connsiteX247" fmla="*/ 2886190 w 3199124"/>
                <a:gd name="connsiteY247" fmla="*/ 1761256 h 2373926"/>
                <a:gd name="connsiteX248" fmla="*/ 2899198 w 3199124"/>
                <a:gd name="connsiteY248" fmla="*/ 1761347 h 2373926"/>
                <a:gd name="connsiteX249" fmla="*/ 2914834 w 3199124"/>
                <a:gd name="connsiteY249" fmla="*/ 1758567 h 2373926"/>
                <a:gd name="connsiteX250" fmla="*/ 2920187 w 3199124"/>
                <a:gd name="connsiteY250" fmla="*/ 1752663 h 2373926"/>
                <a:gd name="connsiteX251" fmla="*/ 2884392 w 3199124"/>
                <a:gd name="connsiteY251" fmla="*/ 1751650 h 2373926"/>
                <a:gd name="connsiteX252" fmla="*/ 2865859 w 3199124"/>
                <a:gd name="connsiteY252" fmla="*/ 1760961 h 2373926"/>
                <a:gd name="connsiteX253" fmla="*/ 2860015 w 3199124"/>
                <a:gd name="connsiteY253" fmla="*/ 1740154 h 2373926"/>
                <a:gd name="connsiteX254" fmla="*/ 2872372 w 3199124"/>
                <a:gd name="connsiteY254" fmla="*/ 1732419 h 2373926"/>
                <a:gd name="connsiteX255" fmla="*/ 2886516 w 3199124"/>
                <a:gd name="connsiteY255" fmla="*/ 1736482 h 2373926"/>
                <a:gd name="connsiteX256" fmla="*/ 2399264 w 3199124"/>
                <a:gd name="connsiteY256" fmla="*/ 1706443 h 2373926"/>
                <a:gd name="connsiteX257" fmla="*/ 2412579 w 3199124"/>
                <a:gd name="connsiteY257" fmla="*/ 1710230 h 2373926"/>
                <a:gd name="connsiteX258" fmla="*/ 2424592 w 3199124"/>
                <a:gd name="connsiteY258" fmla="*/ 1720549 h 2373926"/>
                <a:gd name="connsiteX259" fmla="*/ 2427840 w 3199124"/>
                <a:gd name="connsiteY259" fmla="*/ 1724747 h 2373926"/>
                <a:gd name="connsiteX260" fmla="*/ 2428779 w 3199124"/>
                <a:gd name="connsiteY260" fmla="*/ 1730339 h 2373926"/>
                <a:gd name="connsiteX261" fmla="*/ 2435912 w 3199124"/>
                <a:gd name="connsiteY261" fmla="*/ 1739079 h 2373926"/>
                <a:gd name="connsiteX262" fmla="*/ 2422720 w 3199124"/>
                <a:gd name="connsiteY262" fmla="*/ 1734831 h 2373926"/>
                <a:gd name="connsiteX263" fmla="*/ 2405409 w 3199124"/>
                <a:gd name="connsiteY263" fmla="*/ 1721107 h 2373926"/>
                <a:gd name="connsiteX264" fmla="*/ 2399976 w 3199124"/>
                <a:gd name="connsiteY264" fmla="*/ 1714374 h 2373926"/>
                <a:gd name="connsiteX265" fmla="*/ 1863725 w 3199124"/>
                <a:gd name="connsiteY265" fmla="*/ 1689815 h 2373926"/>
                <a:gd name="connsiteX266" fmla="*/ 1881055 w 3199124"/>
                <a:gd name="connsiteY266" fmla="*/ 1695713 h 2373926"/>
                <a:gd name="connsiteX267" fmla="*/ 1893228 w 3199124"/>
                <a:gd name="connsiteY267" fmla="*/ 1702606 h 2373926"/>
                <a:gd name="connsiteX268" fmla="*/ 1931588 w 3199124"/>
                <a:gd name="connsiteY268" fmla="*/ 1724334 h 2373926"/>
                <a:gd name="connsiteX269" fmla="*/ 1948261 w 3199124"/>
                <a:gd name="connsiteY269" fmla="*/ 1745080 h 2373926"/>
                <a:gd name="connsiteX270" fmla="*/ 1960274 w 3199124"/>
                <a:gd name="connsiteY270" fmla="*/ 1753851 h 2373926"/>
                <a:gd name="connsiteX271" fmla="*/ 1967463 w 3199124"/>
                <a:gd name="connsiteY271" fmla="*/ 1759099 h 2373926"/>
                <a:gd name="connsiteX272" fmla="*/ 1973730 w 3199124"/>
                <a:gd name="connsiteY272" fmla="*/ 1759799 h 2373926"/>
                <a:gd name="connsiteX273" fmla="*/ 1983552 w 3199124"/>
                <a:gd name="connsiteY273" fmla="*/ 1778581 h 2373926"/>
                <a:gd name="connsiteX274" fmla="*/ 1989734 w 3199124"/>
                <a:gd name="connsiteY274" fmla="*/ 1784965 h 2373926"/>
                <a:gd name="connsiteX275" fmla="*/ 2002061 w 3199124"/>
                <a:gd name="connsiteY275" fmla="*/ 1797682 h 2373926"/>
                <a:gd name="connsiteX276" fmla="*/ 2029298 w 3199124"/>
                <a:gd name="connsiteY276" fmla="*/ 1812353 h 2373926"/>
                <a:gd name="connsiteX277" fmla="*/ 2055878 w 3199124"/>
                <a:gd name="connsiteY277" fmla="*/ 1812512 h 2373926"/>
                <a:gd name="connsiteX278" fmla="*/ 2073374 w 3199124"/>
                <a:gd name="connsiteY278" fmla="*/ 1818582 h 2373926"/>
                <a:gd name="connsiteX279" fmla="*/ 2081765 w 3199124"/>
                <a:gd name="connsiteY279" fmla="*/ 1824186 h 2373926"/>
                <a:gd name="connsiteX280" fmla="*/ 2099758 w 3199124"/>
                <a:gd name="connsiteY280" fmla="*/ 1836198 h 2373926"/>
                <a:gd name="connsiteX281" fmla="*/ 2107265 w 3199124"/>
                <a:gd name="connsiteY281" fmla="*/ 1849616 h 2373926"/>
                <a:gd name="connsiteX282" fmla="*/ 2119475 w 3199124"/>
                <a:gd name="connsiteY282" fmla="*/ 1861376 h 2373926"/>
                <a:gd name="connsiteX283" fmla="*/ 2128364 w 3199124"/>
                <a:gd name="connsiteY283" fmla="*/ 1872277 h 2373926"/>
                <a:gd name="connsiteX284" fmla="*/ 2134859 w 3199124"/>
                <a:gd name="connsiteY284" fmla="*/ 1878992 h 2373926"/>
                <a:gd name="connsiteX285" fmla="*/ 2139156 w 3199124"/>
                <a:gd name="connsiteY285" fmla="*/ 1883442 h 2373926"/>
                <a:gd name="connsiteX286" fmla="*/ 2161814 w 3199124"/>
                <a:gd name="connsiteY286" fmla="*/ 1930980 h 2373926"/>
                <a:gd name="connsiteX287" fmla="*/ 2170138 w 3199124"/>
                <a:gd name="connsiteY287" fmla="*/ 1945060 h 2373926"/>
                <a:gd name="connsiteX288" fmla="*/ 2187737 w 3199124"/>
                <a:gd name="connsiteY288" fmla="*/ 1974829 h 2373926"/>
                <a:gd name="connsiteX289" fmla="*/ 2190144 w 3199124"/>
                <a:gd name="connsiteY289" fmla="*/ 1978898 h 2373926"/>
                <a:gd name="connsiteX290" fmla="*/ 2190764 w 3199124"/>
                <a:gd name="connsiteY290" fmla="*/ 2000835 h 2373926"/>
                <a:gd name="connsiteX291" fmla="*/ 2196804 w 3199124"/>
                <a:gd name="connsiteY291" fmla="*/ 2023889 h 2373926"/>
                <a:gd name="connsiteX292" fmla="*/ 2207228 w 3199124"/>
                <a:gd name="connsiteY292" fmla="*/ 2046703 h 2373926"/>
                <a:gd name="connsiteX293" fmla="*/ 2215496 w 3199124"/>
                <a:gd name="connsiteY293" fmla="*/ 2052099 h 2373926"/>
                <a:gd name="connsiteX294" fmla="*/ 2222556 w 3199124"/>
                <a:gd name="connsiteY294" fmla="*/ 2086072 h 2373926"/>
                <a:gd name="connsiteX295" fmla="*/ 2215048 w 3199124"/>
                <a:gd name="connsiteY295" fmla="*/ 2093419 h 2373926"/>
                <a:gd name="connsiteX296" fmla="*/ 2182593 w 3199124"/>
                <a:gd name="connsiteY296" fmla="*/ 2090688 h 2373926"/>
                <a:gd name="connsiteX297" fmla="*/ 2166037 w 3199124"/>
                <a:gd name="connsiteY297" fmla="*/ 2096335 h 2373926"/>
                <a:gd name="connsiteX298" fmla="*/ 2153533 w 3199124"/>
                <a:gd name="connsiteY298" fmla="*/ 2105922 h 2373926"/>
                <a:gd name="connsiteX299" fmla="*/ 2135503 w 3199124"/>
                <a:gd name="connsiteY299" fmla="*/ 2129485 h 2373926"/>
                <a:gd name="connsiteX300" fmla="*/ 2132219 w 3199124"/>
                <a:gd name="connsiteY300" fmla="*/ 2133776 h 2373926"/>
                <a:gd name="connsiteX301" fmla="*/ 2121838 w 3199124"/>
                <a:gd name="connsiteY301" fmla="*/ 2131965 h 2373926"/>
                <a:gd name="connsiteX302" fmla="*/ 2098628 w 3199124"/>
                <a:gd name="connsiteY302" fmla="*/ 2135813 h 2373926"/>
                <a:gd name="connsiteX303" fmla="*/ 2078598 w 3199124"/>
                <a:gd name="connsiteY303" fmla="*/ 2133671 h 2373926"/>
                <a:gd name="connsiteX304" fmla="*/ 2053687 w 3199124"/>
                <a:gd name="connsiteY304" fmla="*/ 2123537 h 2373926"/>
                <a:gd name="connsiteX305" fmla="*/ 2040298 w 3199124"/>
                <a:gd name="connsiteY305" fmla="*/ 2113208 h 2373926"/>
                <a:gd name="connsiteX306" fmla="*/ 2018396 w 3199124"/>
                <a:gd name="connsiteY306" fmla="*/ 2111790 h 2373926"/>
                <a:gd name="connsiteX307" fmla="*/ 1994332 w 3199124"/>
                <a:gd name="connsiteY307" fmla="*/ 2089257 h 2373926"/>
                <a:gd name="connsiteX308" fmla="*/ 2004019 w 3199124"/>
                <a:gd name="connsiteY308" fmla="*/ 2076343 h 2373926"/>
                <a:gd name="connsiteX309" fmla="*/ 2013319 w 3199124"/>
                <a:gd name="connsiteY309" fmla="*/ 2063092 h 2373926"/>
                <a:gd name="connsiteX310" fmla="*/ 2027849 w 3199124"/>
                <a:gd name="connsiteY310" fmla="*/ 2051282 h 2373926"/>
                <a:gd name="connsiteX311" fmla="*/ 2038948 w 3199124"/>
                <a:gd name="connsiteY311" fmla="*/ 2058746 h 2373926"/>
                <a:gd name="connsiteX312" fmla="*/ 2045222 w 3199124"/>
                <a:gd name="connsiteY312" fmla="*/ 2071758 h 2373926"/>
                <a:gd name="connsiteX313" fmla="*/ 2061520 w 3199124"/>
                <a:gd name="connsiteY313" fmla="*/ 2076760 h 2373926"/>
                <a:gd name="connsiteX314" fmla="*/ 2070439 w 3199124"/>
                <a:gd name="connsiteY314" fmla="*/ 2085329 h 2373926"/>
                <a:gd name="connsiteX315" fmla="*/ 2088469 w 3199124"/>
                <a:gd name="connsiteY315" fmla="*/ 2093124 h 2373926"/>
                <a:gd name="connsiteX316" fmla="*/ 2094865 w 3199124"/>
                <a:gd name="connsiteY316" fmla="*/ 2106284 h 2373926"/>
                <a:gd name="connsiteX317" fmla="*/ 2110408 w 3199124"/>
                <a:gd name="connsiteY317" fmla="*/ 2106081 h 2373926"/>
                <a:gd name="connsiteX318" fmla="*/ 2121231 w 3199124"/>
                <a:gd name="connsiteY318" fmla="*/ 2121758 h 2373926"/>
                <a:gd name="connsiteX319" fmla="*/ 2134091 w 3199124"/>
                <a:gd name="connsiteY319" fmla="*/ 2128951 h 2373926"/>
                <a:gd name="connsiteX320" fmla="*/ 2134466 w 3199124"/>
                <a:gd name="connsiteY320" fmla="*/ 2128460 h 2373926"/>
                <a:gd name="connsiteX321" fmla="*/ 2140408 w 3199124"/>
                <a:gd name="connsiteY321" fmla="*/ 2120702 h 2373926"/>
                <a:gd name="connsiteX322" fmla="*/ 2129598 w 3199124"/>
                <a:gd name="connsiteY322" fmla="*/ 2094444 h 2373926"/>
                <a:gd name="connsiteX323" fmla="*/ 2121286 w 3199124"/>
                <a:gd name="connsiteY323" fmla="*/ 2084967 h 2373926"/>
                <a:gd name="connsiteX324" fmla="*/ 2101906 w 3199124"/>
                <a:gd name="connsiteY324" fmla="*/ 2070758 h 2373926"/>
                <a:gd name="connsiteX325" fmla="*/ 2091354 w 3199124"/>
                <a:gd name="connsiteY325" fmla="*/ 2065860 h 2373926"/>
                <a:gd name="connsiteX326" fmla="*/ 2084927 w 3199124"/>
                <a:gd name="connsiteY326" fmla="*/ 2057083 h 2373926"/>
                <a:gd name="connsiteX327" fmla="*/ 2080427 w 3199124"/>
                <a:gd name="connsiteY327" fmla="*/ 2056094 h 2373926"/>
                <a:gd name="connsiteX328" fmla="*/ 2075062 w 3199124"/>
                <a:gd name="connsiteY328" fmla="*/ 2054916 h 2373926"/>
                <a:gd name="connsiteX329" fmla="*/ 2054736 w 3199124"/>
                <a:gd name="connsiteY329" fmla="*/ 2044138 h 2373926"/>
                <a:gd name="connsiteX330" fmla="*/ 2045246 w 3199124"/>
                <a:gd name="connsiteY330" fmla="*/ 2035195 h 2373926"/>
                <a:gd name="connsiteX331" fmla="*/ 2029967 w 3199124"/>
                <a:gd name="connsiteY331" fmla="*/ 2028756 h 2373926"/>
                <a:gd name="connsiteX332" fmla="*/ 2014504 w 3199124"/>
                <a:gd name="connsiteY332" fmla="*/ 2031334 h 2373926"/>
                <a:gd name="connsiteX333" fmla="*/ 2007966 w 3199124"/>
                <a:gd name="connsiteY333" fmla="*/ 2046016 h 2373926"/>
                <a:gd name="connsiteX334" fmla="*/ 1997506 w 3199124"/>
                <a:gd name="connsiteY334" fmla="*/ 2044377 h 2373926"/>
                <a:gd name="connsiteX335" fmla="*/ 1991827 w 3199124"/>
                <a:gd name="connsiteY335" fmla="*/ 2047906 h 2373926"/>
                <a:gd name="connsiteX336" fmla="*/ 1973313 w 3199124"/>
                <a:gd name="connsiteY336" fmla="*/ 2059421 h 2373926"/>
                <a:gd name="connsiteX337" fmla="*/ 1953780 w 3199124"/>
                <a:gd name="connsiteY337" fmla="*/ 2066148 h 2373926"/>
                <a:gd name="connsiteX338" fmla="*/ 1942749 w 3199124"/>
                <a:gd name="connsiteY338" fmla="*/ 2059200 h 2373926"/>
                <a:gd name="connsiteX339" fmla="*/ 1934670 w 3199124"/>
                <a:gd name="connsiteY339" fmla="*/ 2058040 h 2373926"/>
                <a:gd name="connsiteX340" fmla="*/ 1924234 w 3199124"/>
                <a:gd name="connsiteY340" fmla="*/ 2056537 h 2373926"/>
                <a:gd name="connsiteX341" fmla="*/ 1912694 w 3199124"/>
                <a:gd name="connsiteY341" fmla="*/ 2049699 h 2373926"/>
                <a:gd name="connsiteX342" fmla="*/ 1907322 w 3199124"/>
                <a:gd name="connsiteY342" fmla="*/ 2041848 h 2373926"/>
                <a:gd name="connsiteX343" fmla="*/ 1904591 w 3199124"/>
                <a:gd name="connsiteY343" fmla="*/ 2037859 h 2373926"/>
                <a:gd name="connsiteX344" fmla="*/ 1900889 w 3199124"/>
                <a:gd name="connsiteY344" fmla="*/ 2029959 h 2373926"/>
                <a:gd name="connsiteX345" fmla="*/ 1896972 w 3199124"/>
                <a:gd name="connsiteY345" fmla="*/ 2015517 h 2373926"/>
                <a:gd name="connsiteX346" fmla="*/ 1883240 w 3199124"/>
                <a:gd name="connsiteY346" fmla="*/ 2009483 h 2373926"/>
                <a:gd name="connsiteX347" fmla="*/ 1883375 w 3199124"/>
                <a:gd name="connsiteY347" fmla="*/ 2002517 h 2373926"/>
                <a:gd name="connsiteX348" fmla="*/ 1883547 w 3199124"/>
                <a:gd name="connsiteY348" fmla="*/ 1994059 h 2373926"/>
                <a:gd name="connsiteX349" fmla="*/ 1876101 w 3199124"/>
                <a:gd name="connsiteY349" fmla="*/ 1979677 h 2373926"/>
                <a:gd name="connsiteX350" fmla="*/ 1876549 w 3199124"/>
                <a:gd name="connsiteY350" fmla="*/ 1967782 h 2373926"/>
                <a:gd name="connsiteX351" fmla="*/ 1872313 w 3199124"/>
                <a:gd name="connsiteY351" fmla="*/ 1938180 h 2373926"/>
                <a:gd name="connsiteX352" fmla="*/ 1872596 w 3199124"/>
                <a:gd name="connsiteY352" fmla="*/ 1925719 h 2373926"/>
                <a:gd name="connsiteX353" fmla="*/ 1869569 w 3199124"/>
                <a:gd name="connsiteY353" fmla="*/ 1903666 h 2373926"/>
                <a:gd name="connsiteX354" fmla="*/ 1861595 w 3199124"/>
                <a:gd name="connsiteY354" fmla="*/ 1895490 h 2373926"/>
                <a:gd name="connsiteX355" fmla="*/ 1871153 w 3199124"/>
                <a:gd name="connsiteY355" fmla="*/ 1887333 h 2373926"/>
                <a:gd name="connsiteX356" fmla="*/ 1887341 w 3199124"/>
                <a:gd name="connsiteY356" fmla="*/ 1909374 h 2373926"/>
                <a:gd name="connsiteX357" fmla="*/ 1906806 w 3199124"/>
                <a:gd name="connsiteY357" fmla="*/ 1912265 h 2373926"/>
                <a:gd name="connsiteX358" fmla="*/ 1939900 w 3199124"/>
                <a:gd name="connsiteY358" fmla="*/ 1964701 h 2373926"/>
                <a:gd name="connsiteX359" fmla="*/ 1950232 w 3199124"/>
                <a:gd name="connsiteY359" fmla="*/ 1971785 h 2373926"/>
                <a:gd name="connsiteX360" fmla="*/ 1943755 w 3199124"/>
                <a:gd name="connsiteY360" fmla="*/ 1979346 h 2373926"/>
                <a:gd name="connsiteX361" fmla="*/ 1961392 w 3199124"/>
                <a:gd name="connsiteY361" fmla="*/ 1982341 h 2373926"/>
                <a:gd name="connsiteX362" fmla="*/ 1961754 w 3199124"/>
                <a:gd name="connsiteY362" fmla="*/ 1977044 h 2373926"/>
                <a:gd name="connsiteX363" fmla="*/ 1990029 w 3199124"/>
                <a:gd name="connsiteY363" fmla="*/ 1964996 h 2373926"/>
                <a:gd name="connsiteX364" fmla="*/ 1992460 w 3199124"/>
                <a:gd name="connsiteY364" fmla="*/ 1963124 h 2373926"/>
                <a:gd name="connsiteX365" fmla="*/ 1998850 w 3199124"/>
                <a:gd name="connsiteY365" fmla="*/ 1958195 h 2373926"/>
                <a:gd name="connsiteX366" fmla="*/ 1976953 w 3199124"/>
                <a:gd name="connsiteY366" fmla="*/ 1963394 h 2373926"/>
                <a:gd name="connsiteX367" fmla="*/ 1966051 w 3199124"/>
                <a:gd name="connsiteY367" fmla="*/ 1959331 h 2373926"/>
                <a:gd name="connsiteX368" fmla="*/ 1956659 w 3199124"/>
                <a:gd name="connsiteY368" fmla="*/ 1951185 h 2373926"/>
                <a:gd name="connsiteX369" fmla="*/ 1973976 w 3199124"/>
                <a:gd name="connsiteY369" fmla="*/ 1941298 h 2373926"/>
                <a:gd name="connsiteX370" fmla="*/ 1975959 w 3199124"/>
                <a:gd name="connsiteY370" fmla="*/ 1939603 h 2373926"/>
                <a:gd name="connsiteX371" fmla="*/ 1977892 w 3199124"/>
                <a:gd name="connsiteY371" fmla="*/ 1937958 h 2373926"/>
                <a:gd name="connsiteX372" fmla="*/ 1960876 w 3199124"/>
                <a:gd name="connsiteY372" fmla="*/ 1940273 h 2373926"/>
                <a:gd name="connsiteX373" fmla="*/ 1953117 w 3199124"/>
                <a:gd name="connsiteY373" fmla="*/ 1934577 h 2373926"/>
                <a:gd name="connsiteX374" fmla="*/ 1962159 w 3199124"/>
                <a:gd name="connsiteY374" fmla="*/ 1917980 h 2373926"/>
                <a:gd name="connsiteX375" fmla="*/ 1974934 w 3199124"/>
                <a:gd name="connsiteY375" fmla="*/ 1918992 h 2373926"/>
                <a:gd name="connsiteX376" fmla="*/ 1976867 w 3199124"/>
                <a:gd name="connsiteY376" fmla="*/ 1913155 h 2373926"/>
                <a:gd name="connsiteX377" fmla="*/ 1974093 w 3199124"/>
                <a:gd name="connsiteY377" fmla="*/ 1908932 h 2373926"/>
                <a:gd name="connsiteX378" fmla="*/ 1973258 w 3199124"/>
                <a:gd name="connsiteY378" fmla="*/ 1907662 h 2373926"/>
                <a:gd name="connsiteX379" fmla="*/ 1967230 w 3199124"/>
                <a:gd name="connsiteY379" fmla="*/ 1911658 h 2373926"/>
                <a:gd name="connsiteX380" fmla="*/ 1958402 w 3199124"/>
                <a:gd name="connsiteY380" fmla="*/ 1903734 h 2373926"/>
                <a:gd name="connsiteX381" fmla="*/ 1941134 w 3199124"/>
                <a:gd name="connsiteY381" fmla="*/ 1890782 h 2373926"/>
                <a:gd name="connsiteX382" fmla="*/ 1897666 w 3199124"/>
                <a:gd name="connsiteY382" fmla="*/ 1883485 h 2373926"/>
                <a:gd name="connsiteX383" fmla="*/ 1895309 w 3199124"/>
                <a:gd name="connsiteY383" fmla="*/ 1872442 h 2373926"/>
                <a:gd name="connsiteX384" fmla="*/ 1907439 w 3199124"/>
                <a:gd name="connsiteY384" fmla="*/ 1862438 h 2373926"/>
                <a:gd name="connsiteX385" fmla="*/ 1908372 w 3199124"/>
                <a:gd name="connsiteY385" fmla="*/ 1861671 h 2373926"/>
                <a:gd name="connsiteX386" fmla="*/ 1904277 w 3199124"/>
                <a:gd name="connsiteY386" fmla="*/ 1862530 h 2373926"/>
                <a:gd name="connsiteX387" fmla="*/ 1893541 w 3199124"/>
                <a:gd name="connsiteY387" fmla="*/ 1864783 h 2373926"/>
                <a:gd name="connsiteX388" fmla="*/ 1888519 w 3199124"/>
                <a:gd name="connsiteY388" fmla="*/ 1853759 h 2373926"/>
                <a:gd name="connsiteX389" fmla="*/ 1909452 w 3199124"/>
                <a:gd name="connsiteY389" fmla="*/ 1842404 h 2373926"/>
                <a:gd name="connsiteX390" fmla="*/ 1908550 w 3199124"/>
                <a:gd name="connsiteY390" fmla="*/ 1837819 h 2373926"/>
                <a:gd name="connsiteX391" fmla="*/ 1907089 w 3199124"/>
                <a:gd name="connsiteY391" fmla="*/ 1830398 h 2373926"/>
                <a:gd name="connsiteX392" fmla="*/ 1891153 w 3199124"/>
                <a:gd name="connsiteY392" fmla="*/ 1829392 h 2373926"/>
                <a:gd name="connsiteX393" fmla="*/ 1857550 w 3199124"/>
                <a:gd name="connsiteY393" fmla="*/ 1834332 h 2373926"/>
                <a:gd name="connsiteX394" fmla="*/ 1844038 w 3199124"/>
                <a:gd name="connsiteY394" fmla="*/ 1836321 h 2373926"/>
                <a:gd name="connsiteX395" fmla="*/ 1831565 w 3199124"/>
                <a:gd name="connsiteY395" fmla="*/ 1833430 h 2373926"/>
                <a:gd name="connsiteX396" fmla="*/ 1823873 w 3199124"/>
                <a:gd name="connsiteY396" fmla="*/ 1837248 h 2373926"/>
                <a:gd name="connsiteX397" fmla="*/ 1804818 w 3199124"/>
                <a:gd name="connsiteY397" fmla="*/ 1839605 h 2373926"/>
                <a:gd name="connsiteX398" fmla="*/ 1786709 w 3199124"/>
                <a:gd name="connsiteY398" fmla="*/ 1828790 h 2373926"/>
                <a:gd name="connsiteX399" fmla="*/ 1768115 w 3199124"/>
                <a:gd name="connsiteY399" fmla="*/ 1812021 h 2373926"/>
                <a:gd name="connsiteX400" fmla="*/ 1758220 w 3199124"/>
                <a:gd name="connsiteY400" fmla="*/ 1806092 h 2373926"/>
                <a:gd name="connsiteX401" fmla="*/ 1761700 w 3199124"/>
                <a:gd name="connsiteY401" fmla="*/ 1795644 h 2373926"/>
                <a:gd name="connsiteX402" fmla="*/ 1786292 w 3199124"/>
                <a:gd name="connsiteY402" fmla="*/ 1789261 h 2373926"/>
                <a:gd name="connsiteX403" fmla="*/ 1790116 w 3199124"/>
                <a:gd name="connsiteY403" fmla="*/ 1786162 h 2373926"/>
                <a:gd name="connsiteX404" fmla="*/ 1790656 w 3199124"/>
                <a:gd name="connsiteY404" fmla="*/ 1785726 h 2373926"/>
                <a:gd name="connsiteX405" fmla="*/ 1791129 w 3199124"/>
                <a:gd name="connsiteY405" fmla="*/ 1785345 h 2373926"/>
                <a:gd name="connsiteX406" fmla="*/ 1793419 w 3199124"/>
                <a:gd name="connsiteY406" fmla="*/ 1783485 h 2373926"/>
                <a:gd name="connsiteX407" fmla="*/ 1799981 w 3199124"/>
                <a:gd name="connsiteY407" fmla="*/ 1778176 h 2373926"/>
                <a:gd name="connsiteX408" fmla="*/ 1809165 w 3199124"/>
                <a:gd name="connsiteY408" fmla="*/ 1780803 h 2373926"/>
                <a:gd name="connsiteX409" fmla="*/ 1808152 w 3199124"/>
                <a:gd name="connsiteY409" fmla="*/ 1790679 h 2373926"/>
                <a:gd name="connsiteX410" fmla="*/ 1824063 w 3199124"/>
                <a:gd name="connsiteY410" fmla="*/ 1791409 h 2373926"/>
                <a:gd name="connsiteX411" fmla="*/ 1811473 w 3199124"/>
                <a:gd name="connsiteY411" fmla="*/ 1779514 h 2373926"/>
                <a:gd name="connsiteX412" fmla="*/ 1808047 w 3199124"/>
                <a:gd name="connsiteY412" fmla="*/ 1778342 h 2373926"/>
                <a:gd name="connsiteX413" fmla="*/ 1800994 w 3199124"/>
                <a:gd name="connsiteY413" fmla="*/ 1775936 h 2373926"/>
                <a:gd name="connsiteX414" fmla="*/ 1811565 w 3199124"/>
                <a:gd name="connsiteY414" fmla="*/ 1768220 h 2373926"/>
                <a:gd name="connsiteX415" fmla="*/ 1805224 w 3199124"/>
                <a:gd name="connsiteY415" fmla="*/ 1764973 h 2373926"/>
                <a:gd name="connsiteX416" fmla="*/ 1795285 w 3199124"/>
                <a:gd name="connsiteY416" fmla="*/ 1771369 h 2373926"/>
                <a:gd name="connsiteX417" fmla="*/ 1786003 w 3199124"/>
                <a:gd name="connsiteY417" fmla="*/ 1784952 h 2373926"/>
                <a:gd name="connsiteX418" fmla="*/ 1760479 w 3199124"/>
                <a:gd name="connsiteY418" fmla="*/ 1776942 h 2373926"/>
                <a:gd name="connsiteX419" fmla="*/ 1741222 w 3199124"/>
                <a:gd name="connsiteY419" fmla="*/ 1777372 h 2373926"/>
                <a:gd name="connsiteX420" fmla="*/ 1734610 w 3199124"/>
                <a:gd name="connsiteY420" fmla="*/ 1766293 h 2373926"/>
                <a:gd name="connsiteX421" fmla="*/ 1737330 w 3199124"/>
                <a:gd name="connsiteY421" fmla="*/ 1751132 h 2373926"/>
                <a:gd name="connsiteX422" fmla="*/ 1750908 w 3199124"/>
                <a:gd name="connsiteY422" fmla="*/ 1745246 h 2373926"/>
                <a:gd name="connsiteX423" fmla="*/ 1766317 w 3199124"/>
                <a:gd name="connsiteY423" fmla="*/ 1724629 h 2373926"/>
                <a:gd name="connsiteX424" fmla="*/ 1795132 w 3199124"/>
                <a:gd name="connsiteY424" fmla="*/ 1708456 h 2373926"/>
                <a:gd name="connsiteX425" fmla="*/ 1801761 w 3199124"/>
                <a:gd name="connsiteY425" fmla="*/ 1701778 h 2373926"/>
                <a:gd name="connsiteX426" fmla="*/ 1828888 w 3199124"/>
                <a:gd name="connsiteY426" fmla="*/ 1697481 h 2373926"/>
                <a:gd name="connsiteX427" fmla="*/ 1843179 w 3199124"/>
                <a:gd name="connsiteY427" fmla="*/ 1690582 h 2373926"/>
                <a:gd name="connsiteX428" fmla="*/ 1633795 w 3199124"/>
                <a:gd name="connsiteY428" fmla="*/ 1600209 h 2373926"/>
                <a:gd name="connsiteX429" fmla="*/ 1647184 w 3199124"/>
                <a:gd name="connsiteY429" fmla="*/ 1602105 h 2373926"/>
                <a:gd name="connsiteX430" fmla="*/ 1659314 w 3199124"/>
                <a:gd name="connsiteY430" fmla="*/ 1620150 h 2373926"/>
                <a:gd name="connsiteX431" fmla="*/ 1658479 w 3199124"/>
                <a:gd name="connsiteY431" fmla="*/ 1633353 h 2373926"/>
                <a:gd name="connsiteX432" fmla="*/ 1650554 w 3199124"/>
                <a:gd name="connsiteY432" fmla="*/ 1636717 h 2373926"/>
                <a:gd name="connsiteX433" fmla="*/ 1638019 w 3199124"/>
                <a:gd name="connsiteY433" fmla="*/ 1637975 h 2373926"/>
                <a:gd name="connsiteX434" fmla="*/ 1636779 w 3199124"/>
                <a:gd name="connsiteY434" fmla="*/ 1623618 h 2373926"/>
                <a:gd name="connsiteX435" fmla="*/ 1629848 w 3199124"/>
                <a:gd name="connsiteY435" fmla="*/ 1621218 h 2373926"/>
                <a:gd name="connsiteX436" fmla="*/ 1628620 w 3199124"/>
                <a:gd name="connsiteY436" fmla="*/ 1612570 h 2373926"/>
                <a:gd name="connsiteX437" fmla="*/ 2246166 w 3199124"/>
                <a:gd name="connsiteY437" fmla="*/ 1581494 h 2373926"/>
                <a:gd name="connsiteX438" fmla="*/ 2256032 w 3199124"/>
                <a:gd name="connsiteY438" fmla="*/ 1585679 h 2373926"/>
                <a:gd name="connsiteX439" fmla="*/ 2263392 w 3199124"/>
                <a:gd name="connsiteY439" fmla="*/ 1586508 h 2373926"/>
                <a:gd name="connsiteX440" fmla="*/ 2255639 w 3199124"/>
                <a:gd name="connsiteY440" fmla="*/ 1592222 h 2373926"/>
                <a:gd name="connsiteX441" fmla="*/ 2244883 w 3199124"/>
                <a:gd name="connsiteY441" fmla="*/ 1590566 h 2373926"/>
                <a:gd name="connsiteX442" fmla="*/ 2232912 w 3199124"/>
                <a:gd name="connsiteY442" fmla="*/ 1592572 h 2373926"/>
                <a:gd name="connsiteX443" fmla="*/ 2215810 w 3199124"/>
                <a:gd name="connsiteY443" fmla="*/ 1592904 h 2373926"/>
                <a:gd name="connsiteX444" fmla="*/ 2209334 w 3199124"/>
                <a:gd name="connsiteY444" fmla="*/ 1594291 h 2373926"/>
                <a:gd name="connsiteX445" fmla="*/ 2202231 w 3199124"/>
                <a:gd name="connsiteY445" fmla="*/ 1592566 h 2373926"/>
                <a:gd name="connsiteX446" fmla="*/ 2229929 w 3199124"/>
                <a:gd name="connsiteY446" fmla="*/ 1587515 h 2373926"/>
                <a:gd name="connsiteX447" fmla="*/ 2234822 w 3199124"/>
                <a:gd name="connsiteY447" fmla="*/ 1589761 h 2373926"/>
                <a:gd name="connsiteX448" fmla="*/ 3179910 w 3199124"/>
                <a:gd name="connsiteY448" fmla="*/ 1506293 h 2373926"/>
                <a:gd name="connsiteX449" fmla="*/ 3195158 w 3199124"/>
                <a:gd name="connsiteY449" fmla="*/ 1517022 h 2373926"/>
                <a:gd name="connsiteX450" fmla="*/ 3198676 w 3199124"/>
                <a:gd name="connsiteY450" fmla="*/ 1525517 h 2373926"/>
                <a:gd name="connsiteX451" fmla="*/ 3199124 w 3199124"/>
                <a:gd name="connsiteY451" fmla="*/ 1541463 h 2373926"/>
                <a:gd name="connsiteX452" fmla="*/ 3191585 w 3199124"/>
                <a:gd name="connsiteY452" fmla="*/ 1571680 h 2373926"/>
                <a:gd name="connsiteX453" fmla="*/ 3186638 w 3199124"/>
                <a:gd name="connsiteY453" fmla="*/ 1607826 h 2373926"/>
                <a:gd name="connsiteX454" fmla="*/ 3180051 w 3199124"/>
                <a:gd name="connsiteY454" fmla="*/ 1655898 h 2373926"/>
                <a:gd name="connsiteX455" fmla="*/ 3174980 w 3199124"/>
                <a:gd name="connsiteY455" fmla="*/ 1673919 h 2373926"/>
                <a:gd name="connsiteX456" fmla="*/ 3168596 w 3199124"/>
                <a:gd name="connsiteY456" fmla="*/ 1706615 h 2373926"/>
                <a:gd name="connsiteX457" fmla="*/ 3162912 w 3199124"/>
                <a:gd name="connsiteY457" fmla="*/ 1735733 h 2373926"/>
                <a:gd name="connsiteX458" fmla="*/ 3152556 w 3199124"/>
                <a:gd name="connsiteY458" fmla="*/ 1761973 h 2373926"/>
                <a:gd name="connsiteX459" fmla="*/ 3141353 w 3199124"/>
                <a:gd name="connsiteY459" fmla="*/ 1813095 h 2373926"/>
                <a:gd name="connsiteX460" fmla="*/ 3139517 w 3199124"/>
                <a:gd name="connsiteY460" fmla="*/ 1821492 h 2373926"/>
                <a:gd name="connsiteX461" fmla="*/ 3139775 w 3199124"/>
                <a:gd name="connsiteY461" fmla="*/ 1836573 h 2373926"/>
                <a:gd name="connsiteX462" fmla="*/ 3132384 w 3199124"/>
                <a:gd name="connsiteY462" fmla="*/ 1851678 h 2373926"/>
                <a:gd name="connsiteX463" fmla="*/ 3119308 w 3199124"/>
                <a:gd name="connsiteY463" fmla="*/ 1863218 h 2373926"/>
                <a:gd name="connsiteX464" fmla="*/ 3111169 w 3199124"/>
                <a:gd name="connsiteY464" fmla="*/ 1874781 h 2373926"/>
                <a:gd name="connsiteX465" fmla="*/ 3100260 w 3199124"/>
                <a:gd name="connsiteY465" fmla="*/ 1890285 h 2373926"/>
                <a:gd name="connsiteX466" fmla="*/ 3082176 w 3199124"/>
                <a:gd name="connsiteY466" fmla="*/ 1930807 h 2373926"/>
                <a:gd name="connsiteX467" fmla="*/ 3072323 w 3199124"/>
                <a:gd name="connsiteY467" fmla="*/ 1956090 h 2373926"/>
                <a:gd name="connsiteX468" fmla="*/ 3069904 w 3199124"/>
                <a:gd name="connsiteY468" fmla="*/ 1962307 h 2373926"/>
                <a:gd name="connsiteX469" fmla="*/ 3067339 w 3199124"/>
                <a:gd name="connsiteY469" fmla="*/ 1991155 h 2373926"/>
                <a:gd name="connsiteX470" fmla="*/ 3057167 w 3199124"/>
                <a:gd name="connsiteY470" fmla="*/ 2011153 h 2373926"/>
                <a:gd name="connsiteX471" fmla="*/ 3058554 w 3199124"/>
                <a:gd name="connsiteY471" fmla="*/ 2034611 h 2373926"/>
                <a:gd name="connsiteX472" fmla="*/ 3055386 w 3199124"/>
                <a:gd name="connsiteY472" fmla="*/ 2051908 h 2373926"/>
                <a:gd name="connsiteX473" fmla="*/ 3050580 w 3199124"/>
                <a:gd name="connsiteY473" fmla="*/ 2064417 h 2373926"/>
                <a:gd name="connsiteX474" fmla="*/ 3047971 w 3199124"/>
                <a:gd name="connsiteY474" fmla="*/ 2071206 h 2373926"/>
                <a:gd name="connsiteX475" fmla="*/ 3031390 w 3199124"/>
                <a:gd name="connsiteY475" fmla="*/ 2114355 h 2373926"/>
                <a:gd name="connsiteX476" fmla="*/ 3021624 w 3199124"/>
                <a:gd name="connsiteY476" fmla="*/ 2143295 h 2373926"/>
                <a:gd name="connsiteX477" fmla="*/ 3019794 w 3199124"/>
                <a:gd name="connsiteY477" fmla="*/ 2148702 h 2373926"/>
                <a:gd name="connsiteX478" fmla="*/ 3015368 w 3199124"/>
                <a:gd name="connsiteY478" fmla="*/ 2161813 h 2373926"/>
                <a:gd name="connsiteX479" fmla="*/ 3013570 w 3199124"/>
                <a:gd name="connsiteY479" fmla="*/ 2183093 h 2373926"/>
                <a:gd name="connsiteX480" fmla="*/ 2999475 w 3199124"/>
                <a:gd name="connsiteY480" fmla="*/ 2227538 h 2373926"/>
                <a:gd name="connsiteX481" fmla="*/ 2997339 w 3199124"/>
                <a:gd name="connsiteY481" fmla="*/ 2234271 h 2373926"/>
                <a:gd name="connsiteX482" fmla="*/ 2989524 w 3199124"/>
                <a:gd name="connsiteY482" fmla="*/ 2258933 h 2373926"/>
                <a:gd name="connsiteX483" fmla="*/ 2989156 w 3199124"/>
                <a:gd name="connsiteY483" fmla="*/ 2268367 h 2373926"/>
                <a:gd name="connsiteX484" fmla="*/ 2973753 w 3199124"/>
                <a:gd name="connsiteY484" fmla="*/ 2330531 h 2373926"/>
                <a:gd name="connsiteX485" fmla="*/ 2970948 w 3199124"/>
                <a:gd name="connsiteY485" fmla="*/ 2335632 h 2373926"/>
                <a:gd name="connsiteX486" fmla="*/ 2963084 w 3199124"/>
                <a:gd name="connsiteY486" fmla="*/ 2349915 h 2373926"/>
                <a:gd name="connsiteX487" fmla="*/ 2953084 w 3199124"/>
                <a:gd name="connsiteY487" fmla="*/ 2362448 h 2373926"/>
                <a:gd name="connsiteX488" fmla="*/ 2927418 w 3199124"/>
                <a:gd name="connsiteY488" fmla="*/ 2373926 h 2373926"/>
                <a:gd name="connsiteX489" fmla="*/ 2914957 w 3199124"/>
                <a:gd name="connsiteY489" fmla="*/ 2366008 h 2373926"/>
                <a:gd name="connsiteX490" fmla="*/ 2902673 w 3199124"/>
                <a:gd name="connsiteY490" fmla="*/ 2346490 h 2373926"/>
                <a:gd name="connsiteX491" fmla="*/ 2900359 w 3199124"/>
                <a:gd name="connsiteY491" fmla="*/ 2335706 h 2373926"/>
                <a:gd name="connsiteX492" fmla="*/ 2895700 w 3199124"/>
                <a:gd name="connsiteY492" fmla="*/ 2321540 h 2373926"/>
                <a:gd name="connsiteX493" fmla="*/ 2904822 w 3199124"/>
                <a:gd name="connsiteY493" fmla="*/ 2315751 h 2373926"/>
                <a:gd name="connsiteX494" fmla="*/ 2904632 w 3199124"/>
                <a:gd name="connsiteY494" fmla="*/ 2301149 h 2373926"/>
                <a:gd name="connsiteX495" fmla="*/ 2904423 w 3199124"/>
                <a:gd name="connsiteY495" fmla="*/ 2300696 h 2373926"/>
                <a:gd name="connsiteX496" fmla="*/ 2890138 w 3199124"/>
                <a:gd name="connsiteY496" fmla="*/ 2269325 h 2373926"/>
                <a:gd name="connsiteX497" fmla="*/ 2887572 w 3199124"/>
                <a:gd name="connsiteY497" fmla="*/ 2257515 h 2373926"/>
                <a:gd name="connsiteX498" fmla="*/ 2886842 w 3199124"/>
                <a:gd name="connsiteY498" fmla="*/ 2239107 h 2373926"/>
                <a:gd name="connsiteX499" fmla="*/ 2886658 w 3199124"/>
                <a:gd name="connsiteY499" fmla="*/ 2234523 h 2373926"/>
                <a:gd name="connsiteX500" fmla="*/ 2883637 w 3199124"/>
                <a:gd name="connsiteY500" fmla="*/ 2228452 h 2373926"/>
                <a:gd name="connsiteX501" fmla="*/ 2874755 w 3199124"/>
                <a:gd name="connsiteY501" fmla="*/ 2210622 h 2373926"/>
                <a:gd name="connsiteX502" fmla="*/ 2863754 w 3199124"/>
                <a:gd name="connsiteY502" fmla="*/ 2195719 h 2373926"/>
                <a:gd name="connsiteX503" fmla="*/ 2839770 w 3199124"/>
                <a:gd name="connsiteY503" fmla="*/ 2173991 h 2373926"/>
                <a:gd name="connsiteX504" fmla="*/ 2820513 w 3199124"/>
                <a:gd name="connsiteY504" fmla="*/ 2165655 h 2373926"/>
                <a:gd name="connsiteX505" fmla="*/ 2816400 w 3199124"/>
                <a:gd name="connsiteY505" fmla="*/ 2154171 h 2373926"/>
                <a:gd name="connsiteX506" fmla="*/ 2832631 w 3199124"/>
                <a:gd name="connsiteY506" fmla="*/ 2156124 h 2373926"/>
                <a:gd name="connsiteX507" fmla="*/ 2840353 w 3199124"/>
                <a:gd name="connsiteY507" fmla="*/ 2154939 h 2373926"/>
                <a:gd name="connsiteX508" fmla="*/ 2855332 w 3199124"/>
                <a:gd name="connsiteY508" fmla="*/ 2165428 h 2373926"/>
                <a:gd name="connsiteX509" fmla="*/ 2858677 w 3199124"/>
                <a:gd name="connsiteY509" fmla="*/ 2158830 h 2373926"/>
                <a:gd name="connsiteX510" fmla="*/ 2867149 w 3199124"/>
                <a:gd name="connsiteY510" fmla="*/ 2165490 h 2373926"/>
                <a:gd name="connsiteX511" fmla="*/ 2873650 w 3199124"/>
                <a:gd name="connsiteY511" fmla="*/ 2159168 h 2373926"/>
                <a:gd name="connsiteX512" fmla="*/ 2882269 w 3199124"/>
                <a:gd name="connsiteY512" fmla="*/ 2134985 h 2373926"/>
                <a:gd name="connsiteX513" fmla="*/ 2891814 w 3199124"/>
                <a:gd name="connsiteY513" fmla="*/ 2130571 h 2373926"/>
                <a:gd name="connsiteX514" fmla="*/ 2887357 w 3199124"/>
                <a:gd name="connsiteY514" fmla="*/ 2122881 h 2373926"/>
                <a:gd name="connsiteX515" fmla="*/ 2890494 w 3199124"/>
                <a:gd name="connsiteY515" fmla="*/ 2098900 h 2373926"/>
                <a:gd name="connsiteX516" fmla="*/ 2892201 w 3199124"/>
                <a:gd name="connsiteY516" fmla="*/ 2072391 h 2373926"/>
                <a:gd name="connsiteX517" fmla="*/ 2896866 w 3199124"/>
                <a:gd name="connsiteY517" fmla="*/ 2061889 h 2373926"/>
                <a:gd name="connsiteX518" fmla="*/ 2907204 w 3199124"/>
                <a:gd name="connsiteY518" fmla="*/ 2061576 h 2373926"/>
                <a:gd name="connsiteX519" fmla="*/ 2914423 w 3199124"/>
                <a:gd name="connsiteY519" fmla="*/ 2080001 h 2373926"/>
                <a:gd name="connsiteX520" fmla="*/ 2927854 w 3199124"/>
                <a:gd name="connsiteY520" fmla="*/ 2082106 h 2373926"/>
                <a:gd name="connsiteX521" fmla="*/ 2929015 w 3199124"/>
                <a:gd name="connsiteY521" fmla="*/ 2080155 h 2373926"/>
                <a:gd name="connsiteX522" fmla="*/ 2933023 w 3199124"/>
                <a:gd name="connsiteY522" fmla="*/ 2073416 h 2373926"/>
                <a:gd name="connsiteX523" fmla="*/ 2942458 w 3199124"/>
                <a:gd name="connsiteY523" fmla="*/ 2074631 h 2373926"/>
                <a:gd name="connsiteX524" fmla="*/ 2958265 w 3199124"/>
                <a:gd name="connsiteY524" fmla="*/ 2070340 h 2373926"/>
                <a:gd name="connsiteX525" fmla="*/ 2951421 w 3199124"/>
                <a:gd name="connsiteY525" fmla="*/ 2062877 h 2373926"/>
                <a:gd name="connsiteX526" fmla="*/ 2944023 w 3199124"/>
                <a:gd name="connsiteY526" fmla="*/ 2053719 h 2373926"/>
                <a:gd name="connsiteX527" fmla="*/ 2939272 w 3199124"/>
                <a:gd name="connsiteY527" fmla="*/ 2040215 h 2373926"/>
                <a:gd name="connsiteX528" fmla="*/ 2944963 w 3199124"/>
                <a:gd name="connsiteY528" fmla="*/ 2036926 h 2373926"/>
                <a:gd name="connsiteX529" fmla="*/ 2946866 w 3199124"/>
                <a:gd name="connsiteY529" fmla="*/ 2035821 h 2373926"/>
                <a:gd name="connsiteX530" fmla="*/ 2934687 w 3199124"/>
                <a:gd name="connsiteY530" fmla="*/ 2029769 h 2373926"/>
                <a:gd name="connsiteX531" fmla="*/ 2935503 w 3199124"/>
                <a:gd name="connsiteY531" fmla="*/ 2016922 h 2373926"/>
                <a:gd name="connsiteX532" fmla="*/ 2932317 w 3199124"/>
                <a:gd name="connsiteY532" fmla="*/ 2013037 h 2373926"/>
                <a:gd name="connsiteX533" fmla="*/ 2923711 w 3199124"/>
                <a:gd name="connsiteY533" fmla="*/ 2033151 h 2373926"/>
                <a:gd name="connsiteX534" fmla="*/ 2914024 w 3199124"/>
                <a:gd name="connsiteY534" fmla="*/ 2028640 h 2373926"/>
                <a:gd name="connsiteX535" fmla="*/ 2902802 w 3199124"/>
                <a:gd name="connsiteY535" fmla="*/ 2030377 h 2373926"/>
                <a:gd name="connsiteX536" fmla="*/ 2898149 w 3199124"/>
                <a:gd name="connsiteY536" fmla="*/ 2020783 h 2373926"/>
                <a:gd name="connsiteX537" fmla="*/ 2898026 w 3199124"/>
                <a:gd name="connsiteY537" fmla="*/ 2007506 h 2373926"/>
                <a:gd name="connsiteX538" fmla="*/ 2907277 w 3199124"/>
                <a:gd name="connsiteY538" fmla="*/ 1996588 h 2373926"/>
                <a:gd name="connsiteX539" fmla="*/ 2907609 w 3199124"/>
                <a:gd name="connsiteY539" fmla="*/ 1984649 h 2373926"/>
                <a:gd name="connsiteX540" fmla="*/ 2923441 w 3199124"/>
                <a:gd name="connsiteY540" fmla="*/ 1967574 h 2373926"/>
                <a:gd name="connsiteX541" fmla="*/ 2923821 w 3199124"/>
                <a:gd name="connsiteY541" fmla="*/ 1966512 h 2373926"/>
                <a:gd name="connsiteX542" fmla="*/ 2929076 w 3199124"/>
                <a:gd name="connsiteY542" fmla="*/ 1951628 h 2373926"/>
                <a:gd name="connsiteX543" fmla="*/ 2943109 w 3199124"/>
                <a:gd name="connsiteY543" fmla="*/ 1942531 h 2373926"/>
                <a:gd name="connsiteX544" fmla="*/ 2945528 w 3199124"/>
                <a:gd name="connsiteY544" fmla="*/ 1938130 h 2373926"/>
                <a:gd name="connsiteX545" fmla="*/ 2951102 w 3199124"/>
                <a:gd name="connsiteY545" fmla="*/ 1928003 h 2373926"/>
                <a:gd name="connsiteX546" fmla="*/ 2954490 w 3199124"/>
                <a:gd name="connsiteY546" fmla="*/ 1916642 h 2373926"/>
                <a:gd name="connsiteX547" fmla="*/ 2976350 w 3199124"/>
                <a:gd name="connsiteY547" fmla="*/ 1892833 h 2373926"/>
                <a:gd name="connsiteX548" fmla="*/ 2978234 w 3199124"/>
                <a:gd name="connsiteY548" fmla="*/ 1890365 h 2373926"/>
                <a:gd name="connsiteX549" fmla="*/ 2985884 w 3199124"/>
                <a:gd name="connsiteY549" fmla="*/ 1880366 h 2373926"/>
                <a:gd name="connsiteX550" fmla="*/ 2999979 w 3199124"/>
                <a:gd name="connsiteY550" fmla="*/ 1868956 h 2373926"/>
                <a:gd name="connsiteX551" fmla="*/ 3009125 w 3199124"/>
                <a:gd name="connsiteY551" fmla="*/ 1867354 h 2373926"/>
                <a:gd name="connsiteX552" fmla="*/ 3020672 w 3199124"/>
                <a:gd name="connsiteY552" fmla="*/ 1865948 h 2373926"/>
                <a:gd name="connsiteX553" fmla="*/ 3022004 w 3199124"/>
                <a:gd name="connsiteY553" fmla="*/ 1865789 h 2373926"/>
                <a:gd name="connsiteX554" fmla="*/ 3022115 w 3199124"/>
                <a:gd name="connsiteY554" fmla="*/ 1865660 h 2373926"/>
                <a:gd name="connsiteX555" fmla="*/ 3043772 w 3199124"/>
                <a:gd name="connsiteY555" fmla="*/ 1840040 h 2373926"/>
                <a:gd name="connsiteX556" fmla="*/ 3047670 w 3199124"/>
                <a:gd name="connsiteY556" fmla="*/ 1824150 h 2373926"/>
                <a:gd name="connsiteX557" fmla="*/ 3059505 w 3199124"/>
                <a:gd name="connsiteY557" fmla="*/ 1808339 h 2373926"/>
                <a:gd name="connsiteX558" fmla="*/ 3062606 w 3199124"/>
                <a:gd name="connsiteY558" fmla="*/ 1789649 h 2373926"/>
                <a:gd name="connsiteX559" fmla="*/ 3062685 w 3199124"/>
                <a:gd name="connsiteY559" fmla="*/ 1789170 h 2373926"/>
                <a:gd name="connsiteX560" fmla="*/ 3084686 w 3199124"/>
                <a:gd name="connsiteY560" fmla="*/ 1758996 h 2373926"/>
                <a:gd name="connsiteX561" fmla="*/ 3085282 w 3199124"/>
                <a:gd name="connsiteY561" fmla="*/ 1741454 h 2373926"/>
                <a:gd name="connsiteX562" fmla="*/ 3098682 w 3199124"/>
                <a:gd name="connsiteY562" fmla="*/ 1712734 h 2373926"/>
                <a:gd name="connsiteX563" fmla="*/ 3099536 w 3199124"/>
                <a:gd name="connsiteY563" fmla="*/ 1697292 h 2373926"/>
                <a:gd name="connsiteX564" fmla="*/ 3101789 w 3199124"/>
                <a:gd name="connsiteY564" fmla="*/ 1689693 h 2373926"/>
                <a:gd name="connsiteX565" fmla="*/ 3108327 w 3199124"/>
                <a:gd name="connsiteY565" fmla="*/ 1667658 h 2373926"/>
                <a:gd name="connsiteX566" fmla="*/ 3108904 w 3199124"/>
                <a:gd name="connsiteY566" fmla="*/ 1663067 h 2373926"/>
                <a:gd name="connsiteX567" fmla="*/ 3113133 w 3199124"/>
                <a:gd name="connsiteY567" fmla="*/ 1629683 h 2373926"/>
                <a:gd name="connsiteX568" fmla="*/ 3119130 w 3199124"/>
                <a:gd name="connsiteY568" fmla="*/ 1621317 h 2373926"/>
                <a:gd name="connsiteX569" fmla="*/ 3124723 w 3199124"/>
                <a:gd name="connsiteY569" fmla="*/ 1604199 h 2373926"/>
                <a:gd name="connsiteX570" fmla="*/ 3136073 w 3199124"/>
                <a:gd name="connsiteY570" fmla="*/ 1587043 h 2373926"/>
                <a:gd name="connsiteX571" fmla="*/ 3137117 w 3199124"/>
                <a:gd name="connsiteY571" fmla="*/ 1583452 h 2373926"/>
                <a:gd name="connsiteX572" fmla="*/ 3140671 w 3199124"/>
                <a:gd name="connsiteY572" fmla="*/ 1571219 h 2373926"/>
                <a:gd name="connsiteX573" fmla="*/ 3139038 w 3199124"/>
                <a:gd name="connsiteY573" fmla="*/ 1558465 h 2373926"/>
                <a:gd name="connsiteX574" fmla="*/ 3160143 w 3199124"/>
                <a:gd name="connsiteY574" fmla="*/ 1537400 h 2373926"/>
                <a:gd name="connsiteX575" fmla="*/ 3167491 w 3199124"/>
                <a:gd name="connsiteY575" fmla="*/ 1521116 h 2373926"/>
                <a:gd name="connsiteX576" fmla="*/ 1849926 w 3199124"/>
                <a:gd name="connsiteY576" fmla="*/ 1319155 h 2373926"/>
                <a:gd name="connsiteX577" fmla="*/ 1862510 w 3199124"/>
                <a:gd name="connsiteY577" fmla="*/ 1323623 h 2373926"/>
                <a:gd name="connsiteX578" fmla="*/ 1863990 w 3199124"/>
                <a:gd name="connsiteY578" fmla="*/ 1339594 h 2373926"/>
                <a:gd name="connsiteX579" fmla="*/ 1867403 w 3199124"/>
                <a:gd name="connsiteY579" fmla="*/ 1351495 h 2373926"/>
                <a:gd name="connsiteX580" fmla="*/ 1868342 w 3199124"/>
                <a:gd name="connsiteY580" fmla="*/ 1363004 h 2373926"/>
                <a:gd name="connsiteX581" fmla="*/ 1859717 w 3199124"/>
                <a:gd name="connsiteY581" fmla="*/ 1368215 h 2373926"/>
                <a:gd name="connsiteX582" fmla="*/ 1845027 w 3199124"/>
                <a:gd name="connsiteY582" fmla="*/ 1369203 h 2373926"/>
                <a:gd name="connsiteX583" fmla="*/ 1833689 w 3199124"/>
                <a:gd name="connsiteY583" fmla="*/ 1360898 h 2373926"/>
                <a:gd name="connsiteX584" fmla="*/ 1826341 w 3199124"/>
                <a:gd name="connsiteY584" fmla="*/ 1349144 h 2373926"/>
                <a:gd name="connsiteX585" fmla="*/ 1834899 w 3199124"/>
                <a:gd name="connsiteY585" fmla="*/ 1343098 h 2373926"/>
                <a:gd name="connsiteX586" fmla="*/ 1828539 w 3199124"/>
                <a:gd name="connsiteY586" fmla="*/ 1336028 h 2373926"/>
                <a:gd name="connsiteX587" fmla="*/ 1828919 w 3199124"/>
                <a:gd name="connsiteY587" fmla="*/ 1325109 h 2373926"/>
                <a:gd name="connsiteX588" fmla="*/ 1931484 w 3199124"/>
                <a:gd name="connsiteY588" fmla="*/ 1215885 h 2373926"/>
                <a:gd name="connsiteX589" fmla="*/ 1938238 w 3199124"/>
                <a:gd name="connsiteY589" fmla="*/ 1229966 h 2373926"/>
                <a:gd name="connsiteX590" fmla="*/ 1942234 w 3199124"/>
                <a:gd name="connsiteY590" fmla="*/ 1247238 h 2373926"/>
                <a:gd name="connsiteX591" fmla="*/ 1941528 w 3199124"/>
                <a:gd name="connsiteY591" fmla="*/ 1260391 h 2373926"/>
                <a:gd name="connsiteX592" fmla="*/ 1936783 w 3199124"/>
                <a:gd name="connsiteY592" fmla="*/ 1268107 h 2373926"/>
                <a:gd name="connsiteX593" fmla="*/ 1915002 w 3199124"/>
                <a:gd name="connsiteY593" fmla="*/ 1271832 h 2373926"/>
                <a:gd name="connsiteX594" fmla="*/ 1910877 w 3199124"/>
                <a:gd name="connsiteY594" fmla="*/ 1275988 h 2373926"/>
                <a:gd name="connsiteX595" fmla="*/ 1903897 w 3199124"/>
                <a:gd name="connsiteY595" fmla="*/ 1272575 h 2373926"/>
                <a:gd name="connsiteX596" fmla="*/ 1904020 w 3199124"/>
                <a:gd name="connsiteY596" fmla="*/ 1249908 h 2373926"/>
                <a:gd name="connsiteX597" fmla="*/ 1897752 w 3199124"/>
                <a:gd name="connsiteY597" fmla="*/ 1237141 h 2373926"/>
                <a:gd name="connsiteX598" fmla="*/ 1903590 w 3199124"/>
                <a:gd name="connsiteY598" fmla="*/ 1218880 h 2373926"/>
                <a:gd name="connsiteX599" fmla="*/ 1913216 w 3199124"/>
                <a:gd name="connsiteY599" fmla="*/ 1221918 h 2373926"/>
                <a:gd name="connsiteX600" fmla="*/ 1916027 w 3199124"/>
                <a:gd name="connsiteY600" fmla="*/ 1231568 h 2373926"/>
                <a:gd name="connsiteX601" fmla="*/ 1922246 w 3199124"/>
                <a:gd name="connsiteY601" fmla="*/ 1230439 h 2373926"/>
                <a:gd name="connsiteX602" fmla="*/ 1920257 w 3199124"/>
                <a:gd name="connsiteY602" fmla="*/ 1220396 h 2373926"/>
                <a:gd name="connsiteX603" fmla="*/ 1807747 w 3199124"/>
                <a:gd name="connsiteY603" fmla="*/ 1143593 h 2373926"/>
                <a:gd name="connsiteX604" fmla="*/ 1813425 w 3199124"/>
                <a:gd name="connsiteY604" fmla="*/ 1147859 h 2373926"/>
                <a:gd name="connsiteX605" fmla="*/ 1820718 w 3199124"/>
                <a:gd name="connsiteY605" fmla="*/ 1157667 h 2373926"/>
                <a:gd name="connsiteX606" fmla="*/ 1818539 w 3199124"/>
                <a:gd name="connsiteY606" fmla="*/ 1161423 h 2373926"/>
                <a:gd name="connsiteX607" fmla="*/ 1808404 w 3199124"/>
                <a:gd name="connsiteY607" fmla="*/ 1164584 h 2373926"/>
                <a:gd name="connsiteX608" fmla="*/ 1802019 w 3199124"/>
                <a:gd name="connsiteY608" fmla="*/ 1169262 h 2373926"/>
                <a:gd name="connsiteX609" fmla="*/ 1793996 w 3199124"/>
                <a:gd name="connsiteY609" fmla="*/ 1168869 h 2373926"/>
                <a:gd name="connsiteX610" fmla="*/ 1782805 w 3199124"/>
                <a:gd name="connsiteY610" fmla="*/ 1159742 h 2373926"/>
                <a:gd name="connsiteX611" fmla="*/ 1787434 w 3199124"/>
                <a:gd name="connsiteY611" fmla="*/ 1152517 h 2373926"/>
                <a:gd name="connsiteX612" fmla="*/ 1796795 w 3199124"/>
                <a:gd name="connsiteY612" fmla="*/ 1144200 h 2373926"/>
                <a:gd name="connsiteX613" fmla="*/ 1656650 w 3199124"/>
                <a:gd name="connsiteY613" fmla="*/ 1126290 h 2373926"/>
                <a:gd name="connsiteX614" fmla="*/ 1647270 w 3199124"/>
                <a:gd name="connsiteY614" fmla="*/ 1128856 h 2373926"/>
                <a:gd name="connsiteX615" fmla="*/ 1648676 w 3199124"/>
                <a:gd name="connsiteY615" fmla="*/ 1130660 h 2373926"/>
                <a:gd name="connsiteX616" fmla="*/ 1653354 w 3199124"/>
                <a:gd name="connsiteY616" fmla="*/ 1136639 h 2373926"/>
                <a:gd name="connsiteX617" fmla="*/ 1659142 w 3199124"/>
                <a:gd name="connsiteY617" fmla="*/ 1149872 h 2373926"/>
                <a:gd name="connsiteX618" fmla="*/ 1669732 w 3199124"/>
                <a:gd name="connsiteY618" fmla="*/ 1152880 h 2373926"/>
                <a:gd name="connsiteX619" fmla="*/ 1684121 w 3199124"/>
                <a:gd name="connsiteY619" fmla="*/ 1150215 h 2373926"/>
                <a:gd name="connsiteX620" fmla="*/ 1685152 w 3199124"/>
                <a:gd name="connsiteY620" fmla="*/ 1150025 h 2373926"/>
                <a:gd name="connsiteX621" fmla="*/ 1685416 w 3199124"/>
                <a:gd name="connsiteY621" fmla="*/ 1141844 h 2373926"/>
                <a:gd name="connsiteX622" fmla="*/ 1676496 w 3199124"/>
                <a:gd name="connsiteY622" fmla="*/ 1132772 h 2373926"/>
                <a:gd name="connsiteX623" fmla="*/ 1666300 w 3199124"/>
                <a:gd name="connsiteY623" fmla="*/ 1131931 h 2373926"/>
                <a:gd name="connsiteX624" fmla="*/ 2770882 w 3199124"/>
                <a:gd name="connsiteY624" fmla="*/ 937458 h 2373926"/>
                <a:gd name="connsiteX625" fmla="*/ 2766726 w 3199124"/>
                <a:gd name="connsiteY625" fmla="*/ 945572 h 2373926"/>
                <a:gd name="connsiteX626" fmla="*/ 2740348 w 3199124"/>
                <a:gd name="connsiteY626" fmla="*/ 952631 h 2373926"/>
                <a:gd name="connsiteX627" fmla="*/ 2740845 w 3199124"/>
                <a:gd name="connsiteY627" fmla="*/ 965852 h 2373926"/>
                <a:gd name="connsiteX628" fmla="*/ 2733583 w 3199124"/>
                <a:gd name="connsiteY628" fmla="*/ 971959 h 2373926"/>
                <a:gd name="connsiteX629" fmla="*/ 2727217 w 3199124"/>
                <a:gd name="connsiteY629" fmla="*/ 975869 h 2373926"/>
                <a:gd name="connsiteX630" fmla="*/ 2739783 w 3199124"/>
                <a:gd name="connsiteY630" fmla="*/ 989108 h 2373926"/>
                <a:gd name="connsiteX631" fmla="*/ 2744050 w 3199124"/>
                <a:gd name="connsiteY631" fmla="*/ 993607 h 2373926"/>
                <a:gd name="connsiteX632" fmla="*/ 2759587 w 3199124"/>
                <a:gd name="connsiteY632" fmla="*/ 1014998 h 2373926"/>
                <a:gd name="connsiteX633" fmla="*/ 2769415 w 3199124"/>
                <a:gd name="connsiteY633" fmla="*/ 1011008 h 2373926"/>
                <a:gd name="connsiteX634" fmla="*/ 2769488 w 3199124"/>
                <a:gd name="connsiteY634" fmla="*/ 1000396 h 2373926"/>
                <a:gd name="connsiteX635" fmla="*/ 2761913 w 3199124"/>
                <a:gd name="connsiteY635" fmla="*/ 960254 h 2373926"/>
                <a:gd name="connsiteX636" fmla="*/ 2776443 w 3199124"/>
                <a:gd name="connsiteY636" fmla="*/ 947211 h 2373926"/>
                <a:gd name="connsiteX637" fmla="*/ 2793724 w 3199124"/>
                <a:gd name="connsiteY637" fmla="*/ 955681 h 2373926"/>
                <a:gd name="connsiteX638" fmla="*/ 2796247 w 3199124"/>
                <a:gd name="connsiteY638" fmla="*/ 964790 h 2373926"/>
                <a:gd name="connsiteX639" fmla="*/ 2817008 w 3199124"/>
                <a:gd name="connsiteY639" fmla="*/ 971695 h 2373926"/>
                <a:gd name="connsiteX640" fmla="*/ 2831784 w 3199124"/>
                <a:gd name="connsiteY640" fmla="*/ 981344 h 2373926"/>
                <a:gd name="connsiteX641" fmla="*/ 2834153 w 3199124"/>
                <a:gd name="connsiteY641" fmla="*/ 979662 h 2373926"/>
                <a:gd name="connsiteX642" fmla="*/ 2840065 w 3199124"/>
                <a:gd name="connsiteY642" fmla="*/ 975470 h 2373926"/>
                <a:gd name="connsiteX643" fmla="*/ 2849819 w 3199124"/>
                <a:gd name="connsiteY643" fmla="*/ 974666 h 2373926"/>
                <a:gd name="connsiteX644" fmla="*/ 2852004 w 3199124"/>
                <a:gd name="connsiteY644" fmla="*/ 974488 h 2373926"/>
                <a:gd name="connsiteX645" fmla="*/ 2854503 w 3199124"/>
                <a:gd name="connsiteY645" fmla="*/ 964698 h 2373926"/>
                <a:gd name="connsiteX646" fmla="*/ 2844073 w 3199124"/>
                <a:gd name="connsiteY646" fmla="*/ 962844 h 2373926"/>
                <a:gd name="connsiteX647" fmla="*/ 2834104 w 3199124"/>
                <a:gd name="connsiteY647" fmla="*/ 955608 h 2373926"/>
                <a:gd name="connsiteX648" fmla="*/ 2826093 w 3199124"/>
                <a:gd name="connsiteY648" fmla="*/ 957652 h 2373926"/>
                <a:gd name="connsiteX649" fmla="*/ 2828205 w 3199124"/>
                <a:gd name="connsiteY649" fmla="*/ 967577 h 2373926"/>
                <a:gd name="connsiteX650" fmla="*/ 2812422 w 3199124"/>
                <a:gd name="connsiteY650" fmla="*/ 965815 h 2373926"/>
                <a:gd name="connsiteX651" fmla="*/ 2801495 w 3199124"/>
                <a:gd name="connsiteY651" fmla="*/ 957701 h 2373926"/>
                <a:gd name="connsiteX652" fmla="*/ 2791176 w 3199124"/>
                <a:gd name="connsiteY652" fmla="*/ 943823 h 2373926"/>
                <a:gd name="connsiteX653" fmla="*/ 2779765 w 3199124"/>
                <a:gd name="connsiteY653" fmla="*/ 940245 h 2373926"/>
                <a:gd name="connsiteX654" fmla="*/ 314596 w 3199124"/>
                <a:gd name="connsiteY654" fmla="*/ 934057 h 2373926"/>
                <a:gd name="connsiteX655" fmla="*/ 317071 w 3199124"/>
                <a:gd name="connsiteY655" fmla="*/ 938605 h 2373926"/>
                <a:gd name="connsiteX656" fmla="*/ 305976 w 3199124"/>
                <a:gd name="connsiteY656" fmla="*/ 955564 h 2373926"/>
                <a:gd name="connsiteX657" fmla="*/ 318944 w 3199124"/>
                <a:gd name="connsiteY657" fmla="*/ 948929 h 2373926"/>
                <a:gd name="connsiteX658" fmla="*/ 332527 w 3199124"/>
                <a:gd name="connsiteY658" fmla="*/ 939434 h 2373926"/>
                <a:gd name="connsiteX659" fmla="*/ 351428 w 3199124"/>
                <a:gd name="connsiteY659" fmla="*/ 936082 h 2373926"/>
                <a:gd name="connsiteX660" fmla="*/ 349573 w 3199124"/>
                <a:gd name="connsiteY660" fmla="*/ 941821 h 2373926"/>
                <a:gd name="connsiteX661" fmla="*/ 364668 w 3199124"/>
                <a:gd name="connsiteY661" fmla="*/ 946922 h 2373926"/>
                <a:gd name="connsiteX662" fmla="*/ 369852 w 3199124"/>
                <a:gd name="connsiteY662" fmla="*/ 949131 h 2373926"/>
                <a:gd name="connsiteX663" fmla="*/ 366353 w 3199124"/>
                <a:gd name="connsiteY663" fmla="*/ 988966 h 2373926"/>
                <a:gd name="connsiteX664" fmla="*/ 364071 w 3199124"/>
                <a:gd name="connsiteY664" fmla="*/ 1004699 h 2373926"/>
                <a:gd name="connsiteX665" fmla="*/ 370207 w 3199124"/>
                <a:gd name="connsiteY665" fmla="*/ 1018822 h 2373926"/>
                <a:gd name="connsiteX666" fmla="*/ 381154 w 3199124"/>
                <a:gd name="connsiteY666" fmla="*/ 1027427 h 2373926"/>
                <a:gd name="connsiteX667" fmla="*/ 388571 w 3199124"/>
                <a:gd name="connsiteY667" fmla="*/ 1009977 h 2373926"/>
                <a:gd name="connsiteX668" fmla="*/ 399344 w 3199124"/>
                <a:gd name="connsiteY668" fmla="*/ 1002618 h 2373926"/>
                <a:gd name="connsiteX669" fmla="*/ 416417 w 3199124"/>
                <a:gd name="connsiteY669" fmla="*/ 1009566 h 2373926"/>
                <a:gd name="connsiteX670" fmla="*/ 417829 w 3199124"/>
                <a:gd name="connsiteY670" fmla="*/ 1024911 h 2373926"/>
                <a:gd name="connsiteX671" fmla="*/ 424687 w 3199124"/>
                <a:gd name="connsiteY671" fmla="*/ 1036665 h 2373926"/>
                <a:gd name="connsiteX672" fmla="*/ 431472 w 3199124"/>
                <a:gd name="connsiteY672" fmla="*/ 1064960 h 2373926"/>
                <a:gd name="connsiteX673" fmla="*/ 413696 w 3199124"/>
                <a:gd name="connsiteY673" fmla="*/ 1081373 h 2373926"/>
                <a:gd name="connsiteX674" fmla="*/ 412681 w 3199124"/>
                <a:gd name="connsiteY674" fmla="*/ 1090224 h 2373926"/>
                <a:gd name="connsiteX675" fmla="*/ 411918 w 3199124"/>
                <a:gd name="connsiteY675" fmla="*/ 1096884 h 2373926"/>
                <a:gd name="connsiteX676" fmla="*/ 430423 w 3199124"/>
                <a:gd name="connsiteY676" fmla="*/ 1117851 h 2373926"/>
                <a:gd name="connsiteX677" fmla="*/ 438126 w 3199124"/>
                <a:gd name="connsiteY677" fmla="*/ 1158852 h 2373926"/>
                <a:gd name="connsiteX678" fmla="*/ 444590 w 3199124"/>
                <a:gd name="connsiteY678" fmla="*/ 1161657 h 2373926"/>
                <a:gd name="connsiteX679" fmla="*/ 450284 w 3199124"/>
                <a:gd name="connsiteY679" fmla="*/ 1148847 h 2373926"/>
                <a:gd name="connsiteX680" fmla="*/ 452461 w 3199124"/>
                <a:gd name="connsiteY680" fmla="*/ 1162786 h 2373926"/>
                <a:gd name="connsiteX681" fmla="*/ 463107 w 3199124"/>
                <a:gd name="connsiteY681" fmla="*/ 1154445 h 2373926"/>
                <a:gd name="connsiteX682" fmla="*/ 477818 w 3199124"/>
                <a:gd name="connsiteY682" fmla="*/ 1162418 h 2373926"/>
                <a:gd name="connsiteX683" fmla="*/ 487216 w 3199124"/>
                <a:gd name="connsiteY683" fmla="*/ 1169292 h 2373926"/>
                <a:gd name="connsiteX684" fmla="*/ 500673 w 3199124"/>
                <a:gd name="connsiteY684" fmla="*/ 1168611 h 2373926"/>
                <a:gd name="connsiteX685" fmla="*/ 507380 w 3199124"/>
                <a:gd name="connsiteY685" fmla="*/ 1179101 h 2373926"/>
                <a:gd name="connsiteX686" fmla="*/ 501005 w 3199124"/>
                <a:gd name="connsiteY686" fmla="*/ 1191376 h 2373926"/>
                <a:gd name="connsiteX687" fmla="*/ 491428 w 3199124"/>
                <a:gd name="connsiteY687" fmla="*/ 1194016 h 2373926"/>
                <a:gd name="connsiteX688" fmla="*/ 475515 w 3199124"/>
                <a:gd name="connsiteY688" fmla="*/ 1188755 h 2373926"/>
                <a:gd name="connsiteX689" fmla="*/ 464855 w 3199124"/>
                <a:gd name="connsiteY689" fmla="*/ 1189308 h 2373926"/>
                <a:gd name="connsiteX690" fmla="*/ 450818 w 3199124"/>
                <a:gd name="connsiteY690" fmla="*/ 1197496 h 2373926"/>
                <a:gd name="connsiteX691" fmla="*/ 440672 w 3199124"/>
                <a:gd name="connsiteY691" fmla="*/ 1193948 h 2373926"/>
                <a:gd name="connsiteX692" fmla="*/ 423483 w 3199124"/>
                <a:gd name="connsiteY692" fmla="*/ 1193580 h 2373926"/>
                <a:gd name="connsiteX693" fmla="*/ 402300 w 3199124"/>
                <a:gd name="connsiteY693" fmla="*/ 1183262 h 2373926"/>
                <a:gd name="connsiteX694" fmla="*/ 384884 w 3199124"/>
                <a:gd name="connsiteY694" fmla="*/ 1166524 h 2373926"/>
                <a:gd name="connsiteX695" fmla="*/ 377930 w 3199124"/>
                <a:gd name="connsiteY695" fmla="*/ 1155838 h 2373926"/>
                <a:gd name="connsiteX696" fmla="*/ 356888 w 3199124"/>
                <a:gd name="connsiteY696" fmla="*/ 1100082 h 2373926"/>
                <a:gd name="connsiteX697" fmla="*/ 356260 w 3199124"/>
                <a:gd name="connsiteY697" fmla="*/ 1099191 h 2373926"/>
                <a:gd name="connsiteX698" fmla="*/ 349472 w 3199124"/>
                <a:gd name="connsiteY698" fmla="*/ 1089579 h 2373926"/>
                <a:gd name="connsiteX699" fmla="*/ 315364 w 3199124"/>
                <a:gd name="connsiteY699" fmla="*/ 1029385 h 2373926"/>
                <a:gd name="connsiteX700" fmla="*/ 285986 w 3199124"/>
                <a:gd name="connsiteY700" fmla="*/ 995779 h 2373926"/>
                <a:gd name="connsiteX701" fmla="*/ 276966 w 3199124"/>
                <a:gd name="connsiteY701" fmla="*/ 979710 h 2373926"/>
                <a:gd name="connsiteX702" fmla="*/ 278352 w 3199124"/>
                <a:gd name="connsiteY702" fmla="*/ 963672 h 2373926"/>
                <a:gd name="connsiteX703" fmla="*/ 291771 w 3199124"/>
                <a:gd name="connsiteY703" fmla="*/ 956982 h 2373926"/>
                <a:gd name="connsiteX704" fmla="*/ 296598 w 3199124"/>
                <a:gd name="connsiteY704" fmla="*/ 948757 h 2373926"/>
                <a:gd name="connsiteX705" fmla="*/ 2645069 w 3199124"/>
                <a:gd name="connsiteY705" fmla="*/ 907333 h 2373926"/>
                <a:gd name="connsiteX706" fmla="*/ 2646935 w 3199124"/>
                <a:gd name="connsiteY706" fmla="*/ 912513 h 2373926"/>
                <a:gd name="connsiteX707" fmla="*/ 2640453 w 3199124"/>
                <a:gd name="connsiteY707" fmla="*/ 920437 h 2373926"/>
                <a:gd name="connsiteX708" fmla="*/ 2647445 w 3199124"/>
                <a:gd name="connsiteY708" fmla="*/ 925028 h 2373926"/>
                <a:gd name="connsiteX709" fmla="*/ 2650446 w 3199124"/>
                <a:gd name="connsiteY709" fmla="*/ 932590 h 2373926"/>
                <a:gd name="connsiteX710" fmla="*/ 2633301 w 3199124"/>
                <a:gd name="connsiteY710" fmla="*/ 939103 h 2373926"/>
                <a:gd name="connsiteX711" fmla="*/ 2628623 w 3199124"/>
                <a:gd name="connsiteY711" fmla="*/ 931940 h 2373926"/>
                <a:gd name="connsiteX712" fmla="*/ 2631809 w 3199124"/>
                <a:gd name="connsiteY712" fmla="*/ 918614 h 2373926"/>
                <a:gd name="connsiteX713" fmla="*/ 2637488 w 3199124"/>
                <a:gd name="connsiteY713" fmla="*/ 910402 h 2373926"/>
                <a:gd name="connsiteX714" fmla="*/ 1770411 w 3199124"/>
                <a:gd name="connsiteY714" fmla="*/ 881044 h 2373926"/>
                <a:gd name="connsiteX715" fmla="*/ 1785641 w 3199124"/>
                <a:gd name="connsiteY715" fmla="*/ 884726 h 2373926"/>
                <a:gd name="connsiteX716" fmla="*/ 1799097 w 3199124"/>
                <a:gd name="connsiteY716" fmla="*/ 906713 h 2373926"/>
                <a:gd name="connsiteX717" fmla="*/ 1811252 w 3199124"/>
                <a:gd name="connsiteY717" fmla="*/ 908499 h 2373926"/>
                <a:gd name="connsiteX718" fmla="*/ 1812719 w 3199124"/>
                <a:gd name="connsiteY718" fmla="*/ 921719 h 2373926"/>
                <a:gd name="connsiteX719" fmla="*/ 1792025 w 3199124"/>
                <a:gd name="connsiteY719" fmla="*/ 930491 h 2373926"/>
                <a:gd name="connsiteX720" fmla="*/ 1782025 w 3199124"/>
                <a:gd name="connsiteY720" fmla="*/ 926820 h 2373926"/>
                <a:gd name="connsiteX721" fmla="*/ 1779687 w 3199124"/>
                <a:gd name="connsiteY721" fmla="*/ 915029 h 2373926"/>
                <a:gd name="connsiteX722" fmla="*/ 1770350 w 3199124"/>
                <a:gd name="connsiteY722" fmla="*/ 902557 h 2373926"/>
                <a:gd name="connsiteX723" fmla="*/ 1767366 w 3199124"/>
                <a:gd name="connsiteY723" fmla="*/ 897303 h 2373926"/>
                <a:gd name="connsiteX724" fmla="*/ 256716 w 3199124"/>
                <a:gd name="connsiteY724" fmla="*/ 841388 h 2373926"/>
                <a:gd name="connsiteX725" fmla="*/ 261376 w 3199124"/>
                <a:gd name="connsiteY725" fmla="*/ 842781 h 2373926"/>
                <a:gd name="connsiteX726" fmla="*/ 267755 w 3199124"/>
                <a:gd name="connsiteY726" fmla="*/ 856125 h 2373926"/>
                <a:gd name="connsiteX727" fmla="*/ 279151 w 3199124"/>
                <a:gd name="connsiteY727" fmla="*/ 865657 h 2373926"/>
                <a:gd name="connsiteX728" fmla="*/ 281361 w 3199124"/>
                <a:gd name="connsiteY728" fmla="*/ 872458 h 2373926"/>
                <a:gd name="connsiteX729" fmla="*/ 276866 w 3199124"/>
                <a:gd name="connsiteY729" fmla="*/ 870978 h 2373926"/>
                <a:gd name="connsiteX730" fmla="*/ 263086 w 3199124"/>
                <a:gd name="connsiteY730" fmla="*/ 861017 h 2373926"/>
                <a:gd name="connsiteX731" fmla="*/ 257897 w 3199124"/>
                <a:gd name="connsiteY731" fmla="*/ 855431 h 2373926"/>
                <a:gd name="connsiteX732" fmla="*/ 254304 w 3199124"/>
                <a:gd name="connsiteY732" fmla="*/ 847937 h 2373926"/>
                <a:gd name="connsiteX733" fmla="*/ 2994349 w 3199124"/>
                <a:gd name="connsiteY733" fmla="*/ 823312 h 2373926"/>
                <a:gd name="connsiteX734" fmla="*/ 2998308 w 3199124"/>
                <a:gd name="connsiteY734" fmla="*/ 824416 h 2373926"/>
                <a:gd name="connsiteX735" fmla="*/ 2999598 w 3199124"/>
                <a:gd name="connsiteY735" fmla="*/ 826995 h 2373926"/>
                <a:gd name="connsiteX736" fmla="*/ 3006553 w 3199124"/>
                <a:gd name="connsiteY736" fmla="*/ 830684 h 2373926"/>
                <a:gd name="connsiteX737" fmla="*/ 3007774 w 3199124"/>
                <a:gd name="connsiteY737" fmla="*/ 836135 h 2373926"/>
                <a:gd name="connsiteX738" fmla="*/ 3004349 w 3199124"/>
                <a:gd name="connsiteY738" fmla="*/ 838584 h 2373926"/>
                <a:gd name="connsiteX739" fmla="*/ 2994981 w 3199124"/>
                <a:gd name="connsiteY739" fmla="*/ 843138 h 2373926"/>
                <a:gd name="connsiteX740" fmla="*/ 2986447 w 3199124"/>
                <a:gd name="connsiteY740" fmla="*/ 842813 h 2373926"/>
                <a:gd name="connsiteX741" fmla="*/ 2986730 w 3199124"/>
                <a:gd name="connsiteY741" fmla="*/ 836239 h 2373926"/>
                <a:gd name="connsiteX742" fmla="*/ 2984311 w 3199124"/>
                <a:gd name="connsiteY742" fmla="*/ 828315 h 2373926"/>
                <a:gd name="connsiteX743" fmla="*/ 2705056 w 3199124"/>
                <a:gd name="connsiteY743" fmla="*/ 795421 h 2373926"/>
                <a:gd name="connsiteX744" fmla="*/ 2721225 w 3199124"/>
                <a:gd name="connsiteY744" fmla="*/ 806770 h 2373926"/>
                <a:gd name="connsiteX745" fmla="*/ 2731760 w 3199124"/>
                <a:gd name="connsiteY745" fmla="*/ 817597 h 2373926"/>
                <a:gd name="connsiteX746" fmla="*/ 2744449 w 3199124"/>
                <a:gd name="connsiteY746" fmla="*/ 833549 h 2373926"/>
                <a:gd name="connsiteX747" fmla="*/ 2737230 w 3199124"/>
                <a:gd name="connsiteY747" fmla="*/ 838791 h 2373926"/>
                <a:gd name="connsiteX748" fmla="*/ 2732785 w 3199124"/>
                <a:gd name="connsiteY748" fmla="*/ 833648 h 2373926"/>
                <a:gd name="connsiteX749" fmla="*/ 2728745 w 3199124"/>
                <a:gd name="connsiteY749" fmla="*/ 829130 h 2373926"/>
                <a:gd name="connsiteX750" fmla="*/ 2718156 w 3199124"/>
                <a:gd name="connsiteY750" fmla="*/ 822587 h 2373926"/>
                <a:gd name="connsiteX751" fmla="*/ 2712245 w 3199124"/>
                <a:gd name="connsiteY751" fmla="*/ 814657 h 2373926"/>
                <a:gd name="connsiteX752" fmla="*/ 2452591 w 3199124"/>
                <a:gd name="connsiteY752" fmla="*/ 632214 h 2373926"/>
                <a:gd name="connsiteX753" fmla="*/ 2463211 w 3199124"/>
                <a:gd name="connsiteY753" fmla="*/ 632441 h 2373926"/>
                <a:gd name="connsiteX754" fmla="*/ 2478736 w 3199124"/>
                <a:gd name="connsiteY754" fmla="*/ 637112 h 2373926"/>
                <a:gd name="connsiteX755" fmla="*/ 2519503 w 3199124"/>
                <a:gd name="connsiteY755" fmla="*/ 665076 h 2373926"/>
                <a:gd name="connsiteX756" fmla="*/ 2581467 w 3199124"/>
                <a:gd name="connsiteY756" fmla="*/ 696373 h 2373926"/>
                <a:gd name="connsiteX757" fmla="*/ 2620441 w 3199124"/>
                <a:gd name="connsiteY757" fmla="*/ 733593 h 2373926"/>
                <a:gd name="connsiteX758" fmla="*/ 2629281 w 3199124"/>
                <a:gd name="connsiteY758" fmla="*/ 742033 h 2373926"/>
                <a:gd name="connsiteX759" fmla="*/ 2691963 w 3199124"/>
                <a:gd name="connsiteY759" fmla="*/ 783912 h 2373926"/>
                <a:gd name="connsiteX760" fmla="*/ 2682835 w 3199124"/>
                <a:gd name="connsiteY760" fmla="*/ 780873 h 2373926"/>
                <a:gd name="connsiteX761" fmla="*/ 2666322 w 3199124"/>
                <a:gd name="connsiteY761" fmla="*/ 775294 h 2373926"/>
                <a:gd name="connsiteX762" fmla="*/ 2672288 w 3199124"/>
                <a:gd name="connsiteY762" fmla="*/ 790792 h 2373926"/>
                <a:gd name="connsiteX763" fmla="*/ 2663356 w 3199124"/>
                <a:gd name="connsiteY763" fmla="*/ 791879 h 2373926"/>
                <a:gd name="connsiteX764" fmla="*/ 2671171 w 3199124"/>
                <a:gd name="connsiteY764" fmla="*/ 802381 h 2373926"/>
                <a:gd name="connsiteX765" fmla="*/ 2656985 w 3199124"/>
                <a:gd name="connsiteY765" fmla="*/ 799766 h 2373926"/>
                <a:gd name="connsiteX766" fmla="*/ 2645297 w 3199124"/>
                <a:gd name="connsiteY766" fmla="*/ 809089 h 2373926"/>
                <a:gd name="connsiteX767" fmla="*/ 2642952 w 3199124"/>
                <a:gd name="connsiteY767" fmla="*/ 810961 h 2373926"/>
                <a:gd name="connsiteX768" fmla="*/ 2646850 w 3199124"/>
                <a:gd name="connsiteY768" fmla="*/ 816510 h 2373926"/>
                <a:gd name="connsiteX769" fmla="*/ 2660005 w 3199124"/>
                <a:gd name="connsiteY769" fmla="*/ 830940 h 2373926"/>
                <a:gd name="connsiteX770" fmla="*/ 2659428 w 3199124"/>
                <a:gd name="connsiteY770" fmla="*/ 843517 h 2373926"/>
                <a:gd name="connsiteX771" fmla="*/ 2666745 w 3199124"/>
                <a:gd name="connsiteY771" fmla="*/ 855234 h 2373926"/>
                <a:gd name="connsiteX772" fmla="*/ 2676475 w 3199124"/>
                <a:gd name="connsiteY772" fmla="*/ 857965 h 2373926"/>
                <a:gd name="connsiteX773" fmla="*/ 2682012 w 3199124"/>
                <a:gd name="connsiteY773" fmla="*/ 867731 h 2373926"/>
                <a:gd name="connsiteX774" fmla="*/ 2669882 w 3199124"/>
                <a:gd name="connsiteY774" fmla="*/ 876275 h 2373926"/>
                <a:gd name="connsiteX775" fmla="*/ 2660189 w 3199124"/>
                <a:gd name="connsiteY775" fmla="*/ 872015 h 2373926"/>
                <a:gd name="connsiteX776" fmla="*/ 2654419 w 3199124"/>
                <a:gd name="connsiteY776" fmla="*/ 882603 h 2373926"/>
                <a:gd name="connsiteX777" fmla="*/ 2665923 w 3199124"/>
                <a:gd name="connsiteY777" fmla="*/ 892049 h 2373926"/>
                <a:gd name="connsiteX778" fmla="*/ 2647457 w 3199124"/>
                <a:gd name="connsiteY778" fmla="*/ 893363 h 2373926"/>
                <a:gd name="connsiteX779" fmla="*/ 2634578 w 3199124"/>
                <a:gd name="connsiteY779" fmla="*/ 888557 h 2373926"/>
                <a:gd name="connsiteX780" fmla="*/ 2627212 w 3199124"/>
                <a:gd name="connsiteY780" fmla="*/ 893264 h 2373926"/>
                <a:gd name="connsiteX781" fmla="*/ 2628268 w 3199124"/>
                <a:gd name="connsiteY781" fmla="*/ 908996 h 2373926"/>
                <a:gd name="connsiteX782" fmla="*/ 2616463 w 3199124"/>
                <a:gd name="connsiteY782" fmla="*/ 907572 h 2373926"/>
                <a:gd name="connsiteX783" fmla="*/ 2615843 w 3199124"/>
                <a:gd name="connsiteY783" fmla="*/ 907492 h 2373926"/>
                <a:gd name="connsiteX784" fmla="*/ 2614910 w 3199124"/>
                <a:gd name="connsiteY784" fmla="*/ 920363 h 2373926"/>
                <a:gd name="connsiteX785" fmla="*/ 2611098 w 3199124"/>
                <a:gd name="connsiteY785" fmla="*/ 926237 h 2373926"/>
                <a:gd name="connsiteX786" fmla="*/ 2601724 w 3199124"/>
                <a:gd name="connsiteY786" fmla="*/ 940680 h 2373926"/>
                <a:gd name="connsiteX787" fmla="*/ 2601472 w 3199124"/>
                <a:gd name="connsiteY787" fmla="*/ 947414 h 2373926"/>
                <a:gd name="connsiteX788" fmla="*/ 2603259 w 3199124"/>
                <a:gd name="connsiteY788" fmla="*/ 945222 h 2373926"/>
                <a:gd name="connsiteX789" fmla="*/ 2608759 w 3199124"/>
                <a:gd name="connsiteY789" fmla="*/ 938477 h 2373926"/>
                <a:gd name="connsiteX790" fmla="*/ 2608200 w 3199124"/>
                <a:gd name="connsiteY790" fmla="*/ 949341 h 2373926"/>
                <a:gd name="connsiteX791" fmla="*/ 2600987 w 3199124"/>
                <a:gd name="connsiteY791" fmla="*/ 956836 h 2373926"/>
                <a:gd name="connsiteX792" fmla="*/ 2608219 w 3199124"/>
                <a:gd name="connsiteY792" fmla="*/ 960880 h 2373926"/>
                <a:gd name="connsiteX793" fmla="*/ 2603382 w 3199124"/>
                <a:gd name="connsiteY793" fmla="*/ 974009 h 2373926"/>
                <a:gd name="connsiteX794" fmla="*/ 2596359 w 3199124"/>
                <a:gd name="connsiteY794" fmla="*/ 987249 h 2373926"/>
                <a:gd name="connsiteX795" fmla="*/ 2597353 w 3199124"/>
                <a:gd name="connsiteY795" fmla="*/ 987206 h 2373926"/>
                <a:gd name="connsiteX796" fmla="*/ 2607759 w 3199124"/>
                <a:gd name="connsiteY796" fmla="*/ 986727 h 2373926"/>
                <a:gd name="connsiteX797" fmla="*/ 2618593 w 3199124"/>
                <a:gd name="connsiteY797" fmla="*/ 990379 h 2373926"/>
                <a:gd name="connsiteX798" fmla="*/ 2622847 w 3199124"/>
                <a:gd name="connsiteY798" fmla="*/ 981866 h 2373926"/>
                <a:gd name="connsiteX799" fmla="*/ 2632430 w 3199124"/>
                <a:gd name="connsiteY799" fmla="*/ 976520 h 2373926"/>
                <a:gd name="connsiteX800" fmla="*/ 2639164 w 3199124"/>
                <a:gd name="connsiteY800" fmla="*/ 982351 h 2373926"/>
                <a:gd name="connsiteX801" fmla="*/ 2644296 w 3199124"/>
                <a:gd name="connsiteY801" fmla="*/ 986794 h 2373926"/>
                <a:gd name="connsiteX802" fmla="*/ 2652172 w 3199124"/>
                <a:gd name="connsiteY802" fmla="*/ 985530 h 2373926"/>
                <a:gd name="connsiteX803" fmla="*/ 2665468 w 3199124"/>
                <a:gd name="connsiteY803" fmla="*/ 971456 h 2373926"/>
                <a:gd name="connsiteX804" fmla="*/ 2677242 w 3199124"/>
                <a:gd name="connsiteY804" fmla="*/ 959953 h 2373926"/>
                <a:gd name="connsiteX805" fmla="*/ 2676358 w 3199124"/>
                <a:gd name="connsiteY805" fmla="*/ 957646 h 2373926"/>
                <a:gd name="connsiteX806" fmla="*/ 2672160 w 3199124"/>
                <a:gd name="connsiteY806" fmla="*/ 946665 h 2373926"/>
                <a:gd name="connsiteX807" fmla="*/ 2663326 w 3199124"/>
                <a:gd name="connsiteY807" fmla="*/ 929490 h 2373926"/>
                <a:gd name="connsiteX808" fmla="*/ 2659360 w 3199124"/>
                <a:gd name="connsiteY808" fmla="*/ 918810 h 2373926"/>
                <a:gd name="connsiteX809" fmla="*/ 2697917 w 3199124"/>
                <a:gd name="connsiteY809" fmla="*/ 932197 h 2373926"/>
                <a:gd name="connsiteX810" fmla="*/ 2711232 w 3199124"/>
                <a:gd name="connsiteY810" fmla="*/ 929656 h 2373926"/>
                <a:gd name="connsiteX811" fmla="*/ 2725376 w 3199124"/>
                <a:gd name="connsiteY811" fmla="*/ 908480 h 2373926"/>
                <a:gd name="connsiteX812" fmla="*/ 2732337 w 3199124"/>
                <a:gd name="connsiteY812" fmla="*/ 918675 h 2373926"/>
                <a:gd name="connsiteX813" fmla="*/ 2743669 w 3199124"/>
                <a:gd name="connsiteY813" fmla="*/ 918086 h 2373926"/>
                <a:gd name="connsiteX814" fmla="*/ 2751975 w 3199124"/>
                <a:gd name="connsiteY814" fmla="*/ 910764 h 2373926"/>
                <a:gd name="connsiteX815" fmla="*/ 2753792 w 3199124"/>
                <a:gd name="connsiteY815" fmla="*/ 910622 h 2373926"/>
                <a:gd name="connsiteX816" fmla="*/ 2758746 w 3199124"/>
                <a:gd name="connsiteY816" fmla="*/ 910223 h 2373926"/>
                <a:gd name="connsiteX817" fmla="*/ 2766806 w 3199124"/>
                <a:gd name="connsiteY817" fmla="*/ 898193 h 2373926"/>
                <a:gd name="connsiteX818" fmla="*/ 2791060 w 3199124"/>
                <a:gd name="connsiteY818" fmla="*/ 895314 h 2373926"/>
                <a:gd name="connsiteX819" fmla="*/ 2800796 w 3199124"/>
                <a:gd name="connsiteY819" fmla="*/ 903748 h 2373926"/>
                <a:gd name="connsiteX820" fmla="*/ 2802594 w 3199124"/>
                <a:gd name="connsiteY820" fmla="*/ 905307 h 2373926"/>
                <a:gd name="connsiteX821" fmla="*/ 2803110 w 3199124"/>
                <a:gd name="connsiteY821" fmla="*/ 904558 h 2373926"/>
                <a:gd name="connsiteX822" fmla="*/ 2815510 w 3199124"/>
                <a:gd name="connsiteY822" fmla="*/ 886685 h 2373926"/>
                <a:gd name="connsiteX823" fmla="*/ 2816768 w 3199124"/>
                <a:gd name="connsiteY823" fmla="*/ 876796 h 2373926"/>
                <a:gd name="connsiteX824" fmla="*/ 2809242 w 3199124"/>
                <a:gd name="connsiteY824" fmla="*/ 871131 h 2373926"/>
                <a:gd name="connsiteX825" fmla="*/ 2808438 w 3199124"/>
                <a:gd name="connsiteY825" fmla="*/ 854276 h 2373926"/>
                <a:gd name="connsiteX826" fmla="*/ 2790949 w 3199124"/>
                <a:gd name="connsiteY826" fmla="*/ 845088 h 2373926"/>
                <a:gd name="connsiteX827" fmla="*/ 2769912 w 3199124"/>
                <a:gd name="connsiteY827" fmla="*/ 837219 h 2373926"/>
                <a:gd name="connsiteX828" fmla="*/ 2754203 w 3199124"/>
                <a:gd name="connsiteY828" fmla="*/ 832898 h 2373926"/>
                <a:gd name="connsiteX829" fmla="*/ 2749691 w 3199124"/>
                <a:gd name="connsiteY829" fmla="*/ 826190 h 2373926"/>
                <a:gd name="connsiteX830" fmla="*/ 2751619 w 3199124"/>
                <a:gd name="connsiteY830" fmla="*/ 814509 h 2373926"/>
                <a:gd name="connsiteX831" fmla="*/ 2761741 w 3199124"/>
                <a:gd name="connsiteY831" fmla="*/ 806266 h 2373926"/>
                <a:gd name="connsiteX832" fmla="*/ 2776038 w 3199124"/>
                <a:gd name="connsiteY832" fmla="*/ 802546 h 2373926"/>
                <a:gd name="connsiteX833" fmla="*/ 2787622 w 3199124"/>
                <a:gd name="connsiteY833" fmla="*/ 813079 h 2373926"/>
                <a:gd name="connsiteX834" fmla="*/ 2789666 w 3199124"/>
                <a:gd name="connsiteY834" fmla="*/ 822372 h 2373926"/>
                <a:gd name="connsiteX835" fmla="*/ 2808003 w 3199124"/>
                <a:gd name="connsiteY835" fmla="*/ 833199 h 2373926"/>
                <a:gd name="connsiteX836" fmla="*/ 2818346 w 3199124"/>
                <a:gd name="connsiteY836" fmla="*/ 826012 h 2373926"/>
                <a:gd name="connsiteX837" fmla="*/ 2818279 w 3199124"/>
                <a:gd name="connsiteY837" fmla="*/ 825484 h 2373926"/>
                <a:gd name="connsiteX838" fmla="*/ 2816640 w 3199124"/>
                <a:gd name="connsiteY838" fmla="*/ 812570 h 2373926"/>
                <a:gd name="connsiteX839" fmla="*/ 2815436 w 3199124"/>
                <a:gd name="connsiteY839" fmla="*/ 811440 h 2373926"/>
                <a:gd name="connsiteX840" fmla="*/ 2805639 w 3199124"/>
                <a:gd name="connsiteY840" fmla="*/ 802301 h 2373926"/>
                <a:gd name="connsiteX841" fmla="*/ 2808168 w 3199124"/>
                <a:gd name="connsiteY841" fmla="*/ 774711 h 2373926"/>
                <a:gd name="connsiteX842" fmla="*/ 2802207 w 3199124"/>
                <a:gd name="connsiteY842" fmla="*/ 761815 h 2373926"/>
                <a:gd name="connsiteX843" fmla="*/ 2791182 w 3199124"/>
                <a:gd name="connsiteY843" fmla="*/ 749711 h 2373926"/>
                <a:gd name="connsiteX844" fmla="*/ 2789746 w 3199124"/>
                <a:gd name="connsiteY844" fmla="*/ 728327 h 2373926"/>
                <a:gd name="connsiteX845" fmla="*/ 2781987 w 3199124"/>
                <a:gd name="connsiteY845" fmla="*/ 713172 h 2373926"/>
                <a:gd name="connsiteX846" fmla="*/ 2782999 w 3199124"/>
                <a:gd name="connsiteY846" fmla="*/ 699479 h 2373926"/>
                <a:gd name="connsiteX847" fmla="*/ 2792103 w 3199124"/>
                <a:gd name="connsiteY847" fmla="*/ 721391 h 2373926"/>
                <a:gd name="connsiteX848" fmla="*/ 2804767 w 3199124"/>
                <a:gd name="connsiteY848" fmla="*/ 742745 h 2373926"/>
                <a:gd name="connsiteX849" fmla="*/ 2814387 w 3199124"/>
                <a:gd name="connsiteY849" fmla="*/ 751203 h 2373926"/>
                <a:gd name="connsiteX850" fmla="*/ 2823509 w 3199124"/>
                <a:gd name="connsiteY850" fmla="*/ 731875 h 2373926"/>
                <a:gd name="connsiteX851" fmla="*/ 2809107 w 3199124"/>
                <a:gd name="connsiteY851" fmla="*/ 720679 h 2373926"/>
                <a:gd name="connsiteX852" fmla="*/ 2813853 w 3199124"/>
                <a:gd name="connsiteY852" fmla="*/ 715928 h 2373926"/>
                <a:gd name="connsiteX853" fmla="*/ 2819592 w 3199124"/>
                <a:gd name="connsiteY853" fmla="*/ 717579 h 2373926"/>
                <a:gd name="connsiteX854" fmla="*/ 2814847 w 3199124"/>
                <a:gd name="connsiteY854" fmla="*/ 692672 h 2373926"/>
                <a:gd name="connsiteX855" fmla="*/ 2806400 w 3199124"/>
                <a:gd name="connsiteY855" fmla="*/ 678720 h 2373926"/>
                <a:gd name="connsiteX856" fmla="*/ 2805252 w 3199124"/>
                <a:gd name="connsiteY856" fmla="*/ 664419 h 2373926"/>
                <a:gd name="connsiteX857" fmla="*/ 2798144 w 3199124"/>
                <a:gd name="connsiteY857" fmla="*/ 652002 h 2373926"/>
                <a:gd name="connsiteX858" fmla="*/ 2788518 w 3199124"/>
                <a:gd name="connsiteY858" fmla="*/ 659018 h 2373926"/>
                <a:gd name="connsiteX859" fmla="*/ 2783337 w 3199124"/>
                <a:gd name="connsiteY859" fmla="*/ 651462 h 2373926"/>
                <a:gd name="connsiteX860" fmla="*/ 2799224 w 3199124"/>
                <a:gd name="connsiteY860" fmla="*/ 648805 h 2373926"/>
                <a:gd name="connsiteX861" fmla="*/ 2805608 w 3199124"/>
                <a:gd name="connsiteY861" fmla="*/ 636688 h 2373926"/>
                <a:gd name="connsiteX862" fmla="*/ 2817984 w 3199124"/>
                <a:gd name="connsiteY862" fmla="*/ 660055 h 2373926"/>
                <a:gd name="connsiteX863" fmla="*/ 2840636 w 3199124"/>
                <a:gd name="connsiteY863" fmla="*/ 689210 h 2373926"/>
                <a:gd name="connsiteX864" fmla="*/ 2850046 w 3199124"/>
                <a:gd name="connsiteY864" fmla="*/ 712467 h 2373926"/>
                <a:gd name="connsiteX865" fmla="*/ 2863533 w 3199124"/>
                <a:gd name="connsiteY865" fmla="*/ 728456 h 2373926"/>
                <a:gd name="connsiteX866" fmla="*/ 2868112 w 3199124"/>
                <a:gd name="connsiteY866" fmla="*/ 739363 h 2373926"/>
                <a:gd name="connsiteX867" fmla="*/ 2875473 w 3199124"/>
                <a:gd name="connsiteY867" fmla="*/ 756899 h 2373926"/>
                <a:gd name="connsiteX868" fmla="*/ 2890119 w 3199124"/>
                <a:gd name="connsiteY868" fmla="*/ 769960 h 2373926"/>
                <a:gd name="connsiteX869" fmla="*/ 2901722 w 3199124"/>
                <a:gd name="connsiteY869" fmla="*/ 785514 h 2373926"/>
                <a:gd name="connsiteX870" fmla="*/ 2899469 w 3199124"/>
                <a:gd name="connsiteY870" fmla="*/ 806468 h 2373926"/>
                <a:gd name="connsiteX871" fmla="*/ 2909856 w 3199124"/>
                <a:gd name="connsiteY871" fmla="*/ 835648 h 2373926"/>
                <a:gd name="connsiteX872" fmla="*/ 2921507 w 3199124"/>
                <a:gd name="connsiteY872" fmla="*/ 854086 h 2373926"/>
                <a:gd name="connsiteX873" fmla="*/ 2941255 w 3199124"/>
                <a:gd name="connsiteY873" fmla="*/ 869811 h 2373926"/>
                <a:gd name="connsiteX874" fmla="*/ 2945748 w 3199124"/>
                <a:gd name="connsiteY874" fmla="*/ 885438 h 2373926"/>
                <a:gd name="connsiteX875" fmla="*/ 2952931 w 3199124"/>
                <a:gd name="connsiteY875" fmla="*/ 895505 h 2373926"/>
                <a:gd name="connsiteX876" fmla="*/ 2951304 w 3199124"/>
                <a:gd name="connsiteY876" fmla="*/ 905104 h 2373926"/>
                <a:gd name="connsiteX877" fmla="*/ 2940089 w 3199124"/>
                <a:gd name="connsiteY877" fmla="*/ 910696 h 2373926"/>
                <a:gd name="connsiteX878" fmla="*/ 2926436 w 3199124"/>
                <a:gd name="connsiteY878" fmla="*/ 912427 h 2373926"/>
                <a:gd name="connsiteX879" fmla="*/ 2910328 w 3199124"/>
                <a:gd name="connsiteY879" fmla="*/ 908664 h 2373926"/>
                <a:gd name="connsiteX880" fmla="*/ 2879138 w 3199124"/>
                <a:gd name="connsiteY880" fmla="*/ 929742 h 2373926"/>
                <a:gd name="connsiteX881" fmla="*/ 2871249 w 3199124"/>
                <a:gd name="connsiteY881" fmla="*/ 933155 h 2373926"/>
                <a:gd name="connsiteX882" fmla="*/ 2867339 w 3199124"/>
                <a:gd name="connsiteY882" fmla="*/ 934842 h 2373926"/>
                <a:gd name="connsiteX883" fmla="*/ 2861538 w 3199124"/>
                <a:gd name="connsiteY883" fmla="*/ 949372 h 2373926"/>
                <a:gd name="connsiteX884" fmla="*/ 2862483 w 3199124"/>
                <a:gd name="connsiteY884" fmla="*/ 959898 h 2373926"/>
                <a:gd name="connsiteX885" fmla="*/ 2869113 w 3199124"/>
                <a:gd name="connsiteY885" fmla="*/ 971935 h 2373926"/>
                <a:gd name="connsiteX886" fmla="*/ 2871102 w 3199124"/>
                <a:gd name="connsiteY886" fmla="*/ 973224 h 2373926"/>
                <a:gd name="connsiteX887" fmla="*/ 2887044 w 3199124"/>
                <a:gd name="connsiteY887" fmla="*/ 983554 h 2373926"/>
                <a:gd name="connsiteX888" fmla="*/ 2896946 w 3199124"/>
                <a:gd name="connsiteY888" fmla="*/ 1000470 h 2373926"/>
                <a:gd name="connsiteX889" fmla="*/ 2903428 w 3199124"/>
                <a:gd name="connsiteY889" fmla="*/ 1007320 h 2373926"/>
                <a:gd name="connsiteX890" fmla="*/ 2917713 w 3199124"/>
                <a:gd name="connsiteY890" fmla="*/ 1022400 h 2373926"/>
                <a:gd name="connsiteX891" fmla="*/ 2929935 w 3199124"/>
                <a:gd name="connsiteY891" fmla="*/ 1025187 h 2373926"/>
                <a:gd name="connsiteX892" fmla="*/ 2934649 w 3199124"/>
                <a:gd name="connsiteY892" fmla="*/ 1038721 h 2373926"/>
                <a:gd name="connsiteX893" fmla="*/ 2937105 w 3199124"/>
                <a:gd name="connsiteY893" fmla="*/ 1041790 h 2373926"/>
                <a:gd name="connsiteX894" fmla="*/ 2950874 w 3199124"/>
                <a:gd name="connsiteY894" fmla="*/ 1058995 h 2373926"/>
                <a:gd name="connsiteX895" fmla="*/ 2973016 w 3199124"/>
                <a:gd name="connsiteY895" fmla="*/ 1077169 h 2373926"/>
                <a:gd name="connsiteX896" fmla="*/ 2982120 w 3199124"/>
                <a:gd name="connsiteY896" fmla="*/ 1091967 h 2373926"/>
                <a:gd name="connsiteX897" fmla="*/ 2983489 w 3199124"/>
                <a:gd name="connsiteY897" fmla="*/ 1097252 h 2373926"/>
                <a:gd name="connsiteX898" fmla="*/ 2985742 w 3199124"/>
                <a:gd name="connsiteY898" fmla="*/ 1105986 h 2373926"/>
                <a:gd name="connsiteX899" fmla="*/ 3005177 w 3199124"/>
                <a:gd name="connsiteY899" fmla="*/ 1131931 h 2373926"/>
                <a:gd name="connsiteX900" fmla="*/ 3011451 w 3199124"/>
                <a:gd name="connsiteY900" fmla="*/ 1147325 h 2373926"/>
                <a:gd name="connsiteX901" fmla="*/ 3025754 w 3199124"/>
                <a:gd name="connsiteY901" fmla="*/ 1182403 h 2373926"/>
                <a:gd name="connsiteX902" fmla="*/ 3032089 w 3199124"/>
                <a:gd name="connsiteY902" fmla="*/ 1213479 h 2373926"/>
                <a:gd name="connsiteX903" fmla="*/ 3041690 w 3199124"/>
                <a:gd name="connsiteY903" fmla="*/ 1230162 h 2373926"/>
                <a:gd name="connsiteX904" fmla="*/ 3057374 w 3199124"/>
                <a:gd name="connsiteY904" fmla="*/ 1243481 h 2373926"/>
                <a:gd name="connsiteX905" fmla="*/ 3063482 w 3199124"/>
                <a:gd name="connsiteY905" fmla="*/ 1245930 h 2373926"/>
                <a:gd name="connsiteX906" fmla="*/ 3077454 w 3199124"/>
                <a:gd name="connsiteY906" fmla="*/ 1246556 h 2373926"/>
                <a:gd name="connsiteX907" fmla="*/ 3065938 w 3199124"/>
                <a:gd name="connsiteY907" fmla="*/ 1252492 h 2373926"/>
                <a:gd name="connsiteX908" fmla="*/ 3075864 w 3199124"/>
                <a:gd name="connsiteY908" fmla="*/ 1266056 h 2373926"/>
                <a:gd name="connsiteX909" fmla="*/ 3046754 w 3199124"/>
                <a:gd name="connsiteY909" fmla="*/ 1275509 h 2373926"/>
                <a:gd name="connsiteX910" fmla="*/ 3043709 w 3199124"/>
                <a:gd name="connsiteY910" fmla="*/ 1273483 h 2373926"/>
                <a:gd name="connsiteX911" fmla="*/ 3053132 w 3199124"/>
                <a:gd name="connsiteY911" fmla="*/ 1268168 h 2373926"/>
                <a:gd name="connsiteX912" fmla="*/ 3045576 w 3199124"/>
                <a:gd name="connsiteY912" fmla="*/ 1260876 h 2373926"/>
                <a:gd name="connsiteX913" fmla="*/ 3046908 w 3199124"/>
                <a:gd name="connsiteY913" fmla="*/ 1253038 h 2373926"/>
                <a:gd name="connsiteX914" fmla="*/ 3039467 w 3199124"/>
                <a:gd name="connsiteY914" fmla="*/ 1248839 h 2373926"/>
                <a:gd name="connsiteX915" fmla="*/ 3033691 w 3199124"/>
                <a:gd name="connsiteY915" fmla="*/ 1255204 h 2373926"/>
                <a:gd name="connsiteX916" fmla="*/ 3023630 w 3199124"/>
                <a:gd name="connsiteY916" fmla="*/ 1241376 h 2373926"/>
                <a:gd name="connsiteX917" fmla="*/ 3009701 w 3199124"/>
                <a:gd name="connsiteY917" fmla="*/ 1235465 h 2373926"/>
                <a:gd name="connsiteX918" fmla="*/ 3002464 w 3199124"/>
                <a:gd name="connsiteY918" fmla="*/ 1235526 h 2373926"/>
                <a:gd name="connsiteX919" fmla="*/ 3006073 w 3199124"/>
                <a:gd name="connsiteY919" fmla="*/ 1248987 h 2373926"/>
                <a:gd name="connsiteX920" fmla="*/ 2998879 w 3199124"/>
                <a:gd name="connsiteY920" fmla="*/ 1249023 h 2373926"/>
                <a:gd name="connsiteX921" fmla="*/ 2996601 w 3199124"/>
                <a:gd name="connsiteY921" fmla="*/ 1249036 h 2373926"/>
                <a:gd name="connsiteX922" fmla="*/ 2992187 w 3199124"/>
                <a:gd name="connsiteY922" fmla="*/ 1253332 h 2373926"/>
                <a:gd name="connsiteX923" fmla="*/ 2972053 w 3199124"/>
                <a:gd name="connsiteY923" fmla="*/ 1251147 h 2373926"/>
                <a:gd name="connsiteX924" fmla="*/ 2960230 w 3199124"/>
                <a:gd name="connsiteY924" fmla="*/ 1257660 h 2373926"/>
                <a:gd name="connsiteX925" fmla="*/ 2998486 w 3199124"/>
                <a:gd name="connsiteY925" fmla="*/ 1257543 h 2373926"/>
                <a:gd name="connsiteX926" fmla="*/ 3009535 w 3199124"/>
                <a:gd name="connsiteY926" fmla="*/ 1271151 h 2373926"/>
                <a:gd name="connsiteX927" fmla="*/ 3004864 w 3199124"/>
                <a:gd name="connsiteY927" fmla="*/ 1291086 h 2373926"/>
                <a:gd name="connsiteX928" fmla="*/ 3005834 w 3199124"/>
                <a:gd name="connsiteY928" fmla="*/ 1299986 h 2373926"/>
                <a:gd name="connsiteX929" fmla="*/ 3016564 w 3199124"/>
                <a:gd name="connsiteY929" fmla="*/ 1324820 h 2373926"/>
                <a:gd name="connsiteX930" fmla="*/ 3020192 w 3199124"/>
                <a:gd name="connsiteY930" fmla="*/ 1339435 h 2373926"/>
                <a:gd name="connsiteX931" fmla="*/ 3020413 w 3199124"/>
                <a:gd name="connsiteY931" fmla="*/ 1340324 h 2373926"/>
                <a:gd name="connsiteX932" fmla="*/ 3030456 w 3199124"/>
                <a:gd name="connsiteY932" fmla="*/ 1365220 h 2373926"/>
                <a:gd name="connsiteX933" fmla="*/ 3038608 w 3199124"/>
                <a:gd name="connsiteY933" fmla="*/ 1380503 h 2373926"/>
                <a:gd name="connsiteX934" fmla="*/ 3032377 w 3199124"/>
                <a:gd name="connsiteY934" fmla="*/ 1402913 h 2373926"/>
                <a:gd name="connsiteX935" fmla="*/ 3035232 w 3199124"/>
                <a:gd name="connsiteY935" fmla="*/ 1419859 h 2373926"/>
                <a:gd name="connsiteX936" fmla="*/ 3036761 w 3199124"/>
                <a:gd name="connsiteY936" fmla="*/ 1428956 h 2373926"/>
                <a:gd name="connsiteX937" fmla="*/ 3033108 w 3199124"/>
                <a:gd name="connsiteY937" fmla="*/ 1458589 h 2373926"/>
                <a:gd name="connsiteX938" fmla="*/ 3031825 w 3199124"/>
                <a:gd name="connsiteY938" fmla="*/ 1479016 h 2373926"/>
                <a:gd name="connsiteX939" fmla="*/ 3025189 w 3199124"/>
                <a:gd name="connsiteY939" fmla="*/ 1499044 h 2373926"/>
                <a:gd name="connsiteX940" fmla="*/ 3015656 w 3199124"/>
                <a:gd name="connsiteY940" fmla="*/ 1512093 h 2373926"/>
                <a:gd name="connsiteX941" fmla="*/ 3015122 w 3199124"/>
                <a:gd name="connsiteY941" fmla="*/ 1528948 h 2373926"/>
                <a:gd name="connsiteX942" fmla="*/ 3008793 w 3199124"/>
                <a:gd name="connsiteY942" fmla="*/ 1541911 h 2373926"/>
                <a:gd name="connsiteX943" fmla="*/ 3009210 w 3199124"/>
                <a:gd name="connsiteY943" fmla="*/ 1545981 h 2373926"/>
                <a:gd name="connsiteX944" fmla="*/ 3010671 w 3199124"/>
                <a:gd name="connsiteY944" fmla="*/ 1560251 h 2373926"/>
                <a:gd name="connsiteX945" fmla="*/ 3003851 w 3199124"/>
                <a:gd name="connsiteY945" fmla="*/ 1570735 h 2373926"/>
                <a:gd name="connsiteX946" fmla="*/ 3003697 w 3199124"/>
                <a:gd name="connsiteY946" fmla="*/ 1584386 h 2373926"/>
                <a:gd name="connsiteX947" fmla="*/ 3003575 w 3199124"/>
                <a:gd name="connsiteY947" fmla="*/ 1595913 h 2373926"/>
                <a:gd name="connsiteX948" fmla="*/ 2995380 w 3199124"/>
                <a:gd name="connsiteY948" fmla="*/ 1617334 h 2373926"/>
                <a:gd name="connsiteX949" fmla="*/ 3000370 w 3199124"/>
                <a:gd name="connsiteY949" fmla="*/ 1634354 h 2373926"/>
                <a:gd name="connsiteX950" fmla="*/ 2994318 w 3199124"/>
                <a:gd name="connsiteY950" fmla="*/ 1635391 h 2373926"/>
                <a:gd name="connsiteX951" fmla="*/ 2988750 w 3199124"/>
                <a:gd name="connsiteY951" fmla="*/ 1636342 h 2373926"/>
                <a:gd name="connsiteX952" fmla="*/ 2981954 w 3199124"/>
                <a:gd name="connsiteY952" fmla="*/ 1642057 h 2373926"/>
                <a:gd name="connsiteX953" fmla="*/ 2975736 w 3199124"/>
                <a:gd name="connsiteY953" fmla="*/ 1655161 h 2373926"/>
                <a:gd name="connsiteX954" fmla="*/ 2976411 w 3199124"/>
                <a:gd name="connsiteY954" fmla="*/ 1660943 h 2373926"/>
                <a:gd name="connsiteX955" fmla="*/ 2977037 w 3199124"/>
                <a:gd name="connsiteY955" fmla="*/ 1666277 h 2373926"/>
                <a:gd name="connsiteX956" fmla="*/ 2974631 w 3199124"/>
                <a:gd name="connsiteY956" fmla="*/ 1680180 h 2373926"/>
                <a:gd name="connsiteX957" fmla="*/ 2966675 w 3199124"/>
                <a:gd name="connsiteY957" fmla="*/ 1698483 h 2373926"/>
                <a:gd name="connsiteX958" fmla="*/ 2944030 w 3199124"/>
                <a:gd name="connsiteY958" fmla="*/ 1707585 h 2373926"/>
                <a:gd name="connsiteX959" fmla="*/ 2922728 w 3199124"/>
                <a:gd name="connsiteY959" fmla="*/ 1722776 h 2373926"/>
                <a:gd name="connsiteX960" fmla="*/ 2925841 w 3199124"/>
                <a:gd name="connsiteY960" fmla="*/ 1714399 h 2373926"/>
                <a:gd name="connsiteX961" fmla="*/ 2906676 w 3199124"/>
                <a:gd name="connsiteY961" fmla="*/ 1709862 h 2373926"/>
                <a:gd name="connsiteX962" fmla="*/ 2897842 w 3199124"/>
                <a:gd name="connsiteY962" fmla="*/ 1723034 h 2373926"/>
                <a:gd name="connsiteX963" fmla="*/ 2894932 w 3199124"/>
                <a:gd name="connsiteY963" fmla="*/ 1722482 h 2373926"/>
                <a:gd name="connsiteX964" fmla="*/ 2882876 w 3199124"/>
                <a:gd name="connsiteY964" fmla="*/ 1720205 h 2373926"/>
                <a:gd name="connsiteX965" fmla="*/ 2871452 w 3199124"/>
                <a:gd name="connsiteY965" fmla="*/ 1721377 h 2373926"/>
                <a:gd name="connsiteX966" fmla="*/ 2862360 w 3199124"/>
                <a:gd name="connsiteY966" fmla="*/ 1726023 h 2373926"/>
                <a:gd name="connsiteX967" fmla="*/ 2858567 w 3199124"/>
                <a:gd name="connsiteY967" fmla="*/ 1727963 h 2373926"/>
                <a:gd name="connsiteX968" fmla="*/ 2847480 w 3199124"/>
                <a:gd name="connsiteY968" fmla="*/ 1718726 h 2373926"/>
                <a:gd name="connsiteX969" fmla="*/ 2833398 w 3199124"/>
                <a:gd name="connsiteY969" fmla="*/ 1719628 h 2373926"/>
                <a:gd name="connsiteX970" fmla="*/ 2826167 w 3199124"/>
                <a:gd name="connsiteY970" fmla="*/ 1715706 h 2373926"/>
                <a:gd name="connsiteX971" fmla="*/ 2823638 w 3199124"/>
                <a:gd name="connsiteY971" fmla="*/ 1714337 h 2373926"/>
                <a:gd name="connsiteX972" fmla="*/ 2822944 w 3199124"/>
                <a:gd name="connsiteY972" fmla="*/ 1721401 h 2373926"/>
                <a:gd name="connsiteX973" fmla="*/ 2821815 w 3199124"/>
                <a:gd name="connsiteY973" fmla="*/ 1732959 h 2373926"/>
                <a:gd name="connsiteX974" fmla="*/ 2816296 w 3199124"/>
                <a:gd name="connsiteY974" fmla="*/ 1735138 h 2373926"/>
                <a:gd name="connsiteX975" fmla="*/ 2808095 w 3199124"/>
                <a:gd name="connsiteY975" fmla="*/ 1738373 h 2373926"/>
                <a:gd name="connsiteX976" fmla="*/ 2797069 w 3199124"/>
                <a:gd name="connsiteY976" fmla="*/ 1745720 h 2373926"/>
                <a:gd name="connsiteX977" fmla="*/ 2777082 w 3199124"/>
                <a:gd name="connsiteY977" fmla="*/ 1755940 h 2373926"/>
                <a:gd name="connsiteX978" fmla="*/ 2756904 w 3199124"/>
                <a:gd name="connsiteY978" fmla="*/ 1766251 h 2373926"/>
                <a:gd name="connsiteX979" fmla="*/ 2732116 w 3199124"/>
                <a:gd name="connsiteY979" fmla="*/ 1773678 h 2373926"/>
                <a:gd name="connsiteX980" fmla="*/ 2722877 w 3199124"/>
                <a:gd name="connsiteY980" fmla="*/ 1783609 h 2373926"/>
                <a:gd name="connsiteX981" fmla="*/ 2707082 w 3199124"/>
                <a:gd name="connsiteY981" fmla="*/ 1785616 h 2373926"/>
                <a:gd name="connsiteX982" fmla="*/ 2684523 w 3199124"/>
                <a:gd name="connsiteY982" fmla="*/ 1778055 h 2373926"/>
                <a:gd name="connsiteX983" fmla="*/ 2679747 w 3199124"/>
                <a:gd name="connsiteY983" fmla="*/ 1770707 h 2373926"/>
                <a:gd name="connsiteX984" fmla="*/ 2676586 w 3199124"/>
                <a:gd name="connsiteY984" fmla="*/ 1765852 h 2373926"/>
                <a:gd name="connsiteX985" fmla="*/ 2663848 w 3199124"/>
                <a:gd name="connsiteY985" fmla="*/ 1756701 h 2373926"/>
                <a:gd name="connsiteX986" fmla="*/ 2663657 w 3199124"/>
                <a:gd name="connsiteY986" fmla="*/ 1756762 h 2373926"/>
                <a:gd name="connsiteX987" fmla="*/ 2649851 w 3199124"/>
                <a:gd name="connsiteY987" fmla="*/ 1761261 h 2373926"/>
                <a:gd name="connsiteX988" fmla="*/ 2620361 w 3199124"/>
                <a:gd name="connsiteY988" fmla="*/ 1758438 h 2373926"/>
                <a:gd name="connsiteX989" fmla="*/ 2602068 w 3199124"/>
                <a:gd name="connsiteY989" fmla="*/ 1763152 h 2373926"/>
                <a:gd name="connsiteX990" fmla="*/ 2600987 w 3199124"/>
                <a:gd name="connsiteY990" fmla="*/ 1763434 h 2373926"/>
                <a:gd name="connsiteX991" fmla="*/ 2587151 w 3199124"/>
                <a:gd name="connsiteY991" fmla="*/ 1754602 h 2373926"/>
                <a:gd name="connsiteX992" fmla="*/ 2569410 w 3199124"/>
                <a:gd name="connsiteY992" fmla="*/ 1746432 h 2373926"/>
                <a:gd name="connsiteX993" fmla="*/ 2571276 w 3199124"/>
                <a:gd name="connsiteY993" fmla="*/ 1735034 h 2373926"/>
                <a:gd name="connsiteX994" fmla="*/ 2563971 w 3199124"/>
                <a:gd name="connsiteY994" fmla="*/ 1726502 h 2373926"/>
                <a:gd name="connsiteX995" fmla="*/ 2553045 w 3199124"/>
                <a:gd name="connsiteY995" fmla="*/ 1713736 h 2373926"/>
                <a:gd name="connsiteX996" fmla="*/ 2551897 w 3199124"/>
                <a:gd name="connsiteY996" fmla="*/ 1717430 h 2373926"/>
                <a:gd name="connsiteX997" fmla="*/ 2551105 w 3199124"/>
                <a:gd name="connsiteY997" fmla="*/ 1719959 h 2373926"/>
                <a:gd name="connsiteX998" fmla="*/ 2544948 w 3199124"/>
                <a:gd name="connsiteY998" fmla="*/ 1730301 h 2373926"/>
                <a:gd name="connsiteX999" fmla="*/ 2540485 w 3199124"/>
                <a:gd name="connsiteY999" fmla="*/ 1739680 h 2373926"/>
                <a:gd name="connsiteX1000" fmla="*/ 2529116 w 3199124"/>
                <a:gd name="connsiteY1000" fmla="*/ 1743424 h 2373926"/>
                <a:gd name="connsiteX1001" fmla="*/ 2517759 w 3199124"/>
                <a:gd name="connsiteY1001" fmla="*/ 1736882 h 2373926"/>
                <a:gd name="connsiteX1002" fmla="*/ 2508312 w 3199124"/>
                <a:gd name="connsiteY1002" fmla="*/ 1740644 h 2373926"/>
                <a:gd name="connsiteX1003" fmla="*/ 2495347 w 3199124"/>
                <a:gd name="connsiteY1003" fmla="*/ 1737544 h 2373926"/>
                <a:gd name="connsiteX1004" fmla="*/ 2494880 w 3199124"/>
                <a:gd name="connsiteY1004" fmla="*/ 1728546 h 2373926"/>
                <a:gd name="connsiteX1005" fmla="*/ 2492118 w 3199124"/>
                <a:gd name="connsiteY1005" fmla="*/ 1719493 h 2373926"/>
                <a:gd name="connsiteX1006" fmla="*/ 2481762 w 3199124"/>
                <a:gd name="connsiteY1006" fmla="*/ 1718105 h 2373926"/>
                <a:gd name="connsiteX1007" fmla="*/ 2476477 w 3199124"/>
                <a:gd name="connsiteY1007" fmla="*/ 1717400 h 2373926"/>
                <a:gd name="connsiteX1008" fmla="*/ 2469497 w 3199124"/>
                <a:gd name="connsiteY1008" fmla="*/ 1713582 h 2373926"/>
                <a:gd name="connsiteX1009" fmla="*/ 2466882 w 3199124"/>
                <a:gd name="connsiteY1009" fmla="*/ 1704148 h 2373926"/>
                <a:gd name="connsiteX1010" fmla="*/ 2454605 w 3199124"/>
                <a:gd name="connsiteY1010" fmla="*/ 1695573 h 2373926"/>
                <a:gd name="connsiteX1011" fmla="*/ 2452266 w 3199124"/>
                <a:gd name="connsiteY1011" fmla="*/ 1686066 h 2373926"/>
                <a:gd name="connsiteX1012" fmla="*/ 2442775 w 3199124"/>
                <a:gd name="connsiteY1012" fmla="*/ 1680836 h 2373926"/>
                <a:gd name="connsiteX1013" fmla="*/ 2437300 w 3199124"/>
                <a:gd name="connsiteY1013" fmla="*/ 1677822 h 2373926"/>
                <a:gd name="connsiteX1014" fmla="*/ 2426587 w 3199124"/>
                <a:gd name="connsiteY1014" fmla="*/ 1676835 h 2373926"/>
                <a:gd name="connsiteX1015" fmla="*/ 2410443 w 3199124"/>
                <a:gd name="connsiteY1015" fmla="*/ 1663650 h 2373926"/>
                <a:gd name="connsiteX1016" fmla="*/ 2399903 w 3199124"/>
                <a:gd name="connsiteY1016" fmla="*/ 1660121 h 2373926"/>
                <a:gd name="connsiteX1017" fmla="*/ 2392223 w 3199124"/>
                <a:gd name="connsiteY1017" fmla="*/ 1647851 h 2373926"/>
                <a:gd name="connsiteX1018" fmla="*/ 2379086 w 3199124"/>
                <a:gd name="connsiteY1018" fmla="*/ 1654541 h 2373926"/>
                <a:gd name="connsiteX1019" fmla="*/ 2377294 w 3199124"/>
                <a:gd name="connsiteY1019" fmla="*/ 1655572 h 2373926"/>
                <a:gd name="connsiteX1020" fmla="*/ 2369688 w 3199124"/>
                <a:gd name="connsiteY1020" fmla="*/ 1659949 h 2373926"/>
                <a:gd name="connsiteX1021" fmla="*/ 2381388 w 3199124"/>
                <a:gd name="connsiteY1021" fmla="*/ 1670003 h 2373926"/>
                <a:gd name="connsiteX1022" fmla="*/ 2389694 w 3199124"/>
                <a:gd name="connsiteY1022" fmla="*/ 1680106 h 2373926"/>
                <a:gd name="connsiteX1023" fmla="*/ 2392223 w 3199124"/>
                <a:gd name="connsiteY1023" fmla="*/ 1695653 h 2373926"/>
                <a:gd name="connsiteX1024" fmla="*/ 2381830 w 3199124"/>
                <a:gd name="connsiteY1024" fmla="*/ 1703773 h 2373926"/>
                <a:gd name="connsiteX1025" fmla="*/ 2375477 w 3199124"/>
                <a:gd name="connsiteY1025" fmla="*/ 1711654 h 2373926"/>
                <a:gd name="connsiteX1026" fmla="*/ 2380210 w 3199124"/>
                <a:gd name="connsiteY1026" fmla="*/ 1720788 h 2373926"/>
                <a:gd name="connsiteX1027" fmla="*/ 2368841 w 3199124"/>
                <a:gd name="connsiteY1027" fmla="*/ 1728988 h 2373926"/>
                <a:gd name="connsiteX1028" fmla="*/ 2359952 w 3199124"/>
                <a:gd name="connsiteY1028" fmla="*/ 1721985 h 2373926"/>
                <a:gd name="connsiteX1029" fmla="*/ 2370400 w 3199124"/>
                <a:gd name="connsiteY1029" fmla="*/ 1717713 h 2373926"/>
                <a:gd name="connsiteX1030" fmla="*/ 2357840 w 3199124"/>
                <a:gd name="connsiteY1030" fmla="*/ 1714104 h 2373926"/>
                <a:gd name="connsiteX1031" fmla="*/ 2344127 w 3199124"/>
                <a:gd name="connsiteY1031" fmla="*/ 1692044 h 2373926"/>
                <a:gd name="connsiteX1032" fmla="*/ 2328418 w 3199124"/>
                <a:gd name="connsiteY1032" fmla="*/ 1693051 h 2373926"/>
                <a:gd name="connsiteX1033" fmla="*/ 2307141 w 3199124"/>
                <a:gd name="connsiteY1033" fmla="*/ 1686366 h 2373926"/>
                <a:gd name="connsiteX1034" fmla="*/ 2281899 w 3199124"/>
                <a:gd name="connsiteY1034" fmla="*/ 1670721 h 2373926"/>
                <a:gd name="connsiteX1035" fmla="*/ 2270849 w 3199124"/>
                <a:gd name="connsiteY1035" fmla="*/ 1676841 h 2373926"/>
                <a:gd name="connsiteX1036" fmla="*/ 2236558 w 3199124"/>
                <a:gd name="connsiteY1036" fmla="*/ 1694051 h 2373926"/>
                <a:gd name="connsiteX1037" fmla="*/ 2220518 w 3199124"/>
                <a:gd name="connsiteY1037" fmla="*/ 1699655 h 2373926"/>
                <a:gd name="connsiteX1038" fmla="*/ 2214637 w 3199124"/>
                <a:gd name="connsiteY1038" fmla="*/ 1679179 h 2373926"/>
                <a:gd name="connsiteX1039" fmla="*/ 2224637 w 3199124"/>
                <a:gd name="connsiteY1039" fmla="*/ 1659943 h 2373926"/>
                <a:gd name="connsiteX1040" fmla="*/ 2229616 w 3199124"/>
                <a:gd name="connsiteY1040" fmla="*/ 1638786 h 2373926"/>
                <a:gd name="connsiteX1041" fmla="*/ 2244035 w 3199124"/>
                <a:gd name="connsiteY1041" fmla="*/ 1634532 h 2373926"/>
                <a:gd name="connsiteX1042" fmla="*/ 2241512 w 3199124"/>
                <a:gd name="connsiteY1042" fmla="*/ 1641044 h 2373926"/>
                <a:gd name="connsiteX1043" fmla="*/ 2252562 w 3199124"/>
                <a:gd name="connsiteY1043" fmla="*/ 1638841 h 2373926"/>
                <a:gd name="connsiteX1044" fmla="*/ 2264011 w 3199124"/>
                <a:gd name="connsiteY1044" fmla="*/ 1620501 h 2373926"/>
                <a:gd name="connsiteX1045" fmla="*/ 2281395 w 3199124"/>
                <a:gd name="connsiteY1045" fmla="*/ 1618328 h 2373926"/>
                <a:gd name="connsiteX1046" fmla="*/ 2295300 w 3199124"/>
                <a:gd name="connsiteY1046" fmla="*/ 1611546 h 2373926"/>
                <a:gd name="connsiteX1047" fmla="*/ 2298148 w 3199124"/>
                <a:gd name="connsiteY1047" fmla="*/ 1605432 h 2373926"/>
                <a:gd name="connsiteX1048" fmla="*/ 2310861 w 3199124"/>
                <a:gd name="connsiteY1048" fmla="*/ 1608753 h 2373926"/>
                <a:gd name="connsiteX1049" fmla="*/ 2318547 w 3199124"/>
                <a:gd name="connsiteY1049" fmla="*/ 1602026 h 2373926"/>
                <a:gd name="connsiteX1050" fmla="*/ 2329087 w 3199124"/>
                <a:gd name="connsiteY1050" fmla="*/ 1595771 h 2373926"/>
                <a:gd name="connsiteX1051" fmla="*/ 2330112 w 3199124"/>
                <a:gd name="connsiteY1051" fmla="*/ 1595163 h 2373926"/>
                <a:gd name="connsiteX1052" fmla="*/ 2316852 w 3199124"/>
                <a:gd name="connsiteY1052" fmla="*/ 1588277 h 2373926"/>
                <a:gd name="connsiteX1053" fmla="*/ 2310652 w 3199124"/>
                <a:gd name="connsiteY1053" fmla="*/ 1572110 h 2373926"/>
                <a:gd name="connsiteX1054" fmla="*/ 2300898 w 3199124"/>
                <a:gd name="connsiteY1054" fmla="*/ 1561031 h 2373926"/>
                <a:gd name="connsiteX1055" fmla="*/ 2296687 w 3199124"/>
                <a:gd name="connsiteY1055" fmla="*/ 1548141 h 2373926"/>
                <a:gd name="connsiteX1056" fmla="*/ 2283765 w 3199124"/>
                <a:gd name="connsiteY1056" fmla="*/ 1545613 h 2373926"/>
                <a:gd name="connsiteX1057" fmla="*/ 2283133 w 3199124"/>
                <a:gd name="connsiteY1057" fmla="*/ 1533079 h 2373926"/>
                <a:gd name="connsiteX1058" fmla="*/ 2282623 w 3199124"/>
                <a:gd name="connsiteY1058" fmla="*/ 1522952 h 2373926"/>
                <a:gd name="connsiteX1059" fmla="*/ 2272224 w 3199124"/>
                <a:gd name="connsiteY1059" fmla="*/ 1508699 h 2373926"/>
                <a:gd name="connsiteX1060" fmla="*/ 2267645 w 3199124"/>
                <a:gd name="connsiteY1060" fmla="*/ 1498185 h 2373926"/>
                <a:gd name="connsiteX1061" fmla="*/ 2262562 w 3199124"/>
                <a:gd name="connsiteY1061" fmla="*/ 1485700 h 2373926"/>
                <a:gd name="connsiteX1062" fmla="*/ 2259474 w 3199124"/>
                <a:gd name="connsiteY1062" fmla="*/ 1478126 h 2373926"/>
                <a:gd name="connsiteX1063" fmla="*/ 2252108 w 3199124"/>
                <a:gd name="connsiteY1063" fmla="*/ 1476911 h 2373926"/>
                <a:gd name="connsiteX1064" fmla="*/ 2246387 w 3199124"/>
                <a:gd name="connsiteY1064" fmla="*/ 1489525 h 2373926"/>
                <a:gd name="connsiteX1065" fmla="*/ 2234698 w 3199124"/>
                <a:gd name="connsiteY1065" fmla="*/ 1493244 h 2373926"/>
                <a:gd name="connsiteX1066" fmla="*/ 2228468 w 3199124"/>
                <a:gd name="connsiteY1066" fmla="*/ 1504519 h 2373926"/>
                <a:gd name="connsiteX1067" fmla="*/ 2208511 w 3199124"/>
                <a:gd name="connsiteY1067" fmla="*/ 1504507 h 2373926"/>
                <a:gd name="connsiteX1068" fmla="*/ 2196129 w 3199124"/>
                <a:gd name="connsiteY1068" fmla="*/ 1504495 h 2373926"/>
                <a:gd name="connsiteX1069" fmla="*/ 2194097 w 3199124"/>
                <a:gd name="connsiteY1069" fmla="*/ 1504489 h 2373926"/>
                <a:gd name="connsiteX1070" fmla="*/ 2187621 w 3199124"/>
                <a:gd name="connsiteY1070" fmla="*/ 1501800 h 2373926"/>
                <a:gd name="connsiteX1071" fmla="*/ 2183422 w 3199124"/>
                <a:gd name="connsiteY1071" fmla="*/ 1500057 h 2373926"/>
                <a:gd name="connsiteX1072" fmla="*/ 2155080 w 3199124"/>
                <a:gd name="connsiteY1072" fmla="*/ 1494784 h 2373926"/>
                <a:gd name="connsiteX1073" fmla="*/ 2156449 w 3199124"/>
                <a:gd name="connsiteY1073" fmla="*/ 1477378 h 2373926"/>
                <a:gd name="connsiteX1074" fmla="*/ 2150027 w 3199124"/>
                <a:gd name="connsiteY1074" fmla="*/ 1465623 h 2373926"/>
                <a:gd name="connsiteX1075" fmla="*/ 2131010 w 3199124"/>
                <a:gd name="connsiteY1075" fmla="*/ 1456631 h 2373926"/>
                <a:gd name="connsiteX1076" fmla="*/ 2121654 w 3199124"/>
                <a:gd name="connsiteY1076" fmla="*/ 1461431 h 2373926"/>
                <a:gd name="connsiteX1077" fmla="*/ 2134724 w 3199124"/>
                <a:gd name="connsiteY1077" fmla="*/ 1476082 h 2373926"/>
                <a:gd name="connsiteX1078" fmla="*/ 2143079 w 3199124"/>
                <a:gd name="connsiteY1078" fmla="*/ 1475266 h 2373926"/>
                <a:gd name="connsiteX1079" fmla="*/ 2129021 w 3199124"/>
                <a:gd name="connsiteY1079" fmla="*/ 1491200 h 2373926"/>
                <a:gd name="connsiteX1080" fmla="*/ 2116658 w 3199124"/>
                <a:gd name="connsiteY1080" fmla="*/ 1483362 h 2373926"/>
                <a:gd name="connsiteX1081" fmla="*/ 2118401 w 3199124"/>
                <a:gd name="connsiteY1081" fmla="*/ 1498927 h 2373926"/>
                <a:gd name="connsiteX1082" fmla="*/ 2118327 w 3199124"/>
                <a:gd name="connsiteY1082" fmla="*/ 1506833 h 2373926"/>
                <a:gd name="connsiteX1083" fmla="*/ 2118327 w 3199124"/>
                <a:gd name="connsiteY1083" fmla="*/ 1507030 h 2373926"/>
                <a:gd name="connsiteX1084" fmla="*/ 2118800 w 3199124"/>
                <a:gd name="connsiteY1084" fmla="*/ 1506711 h 2373926"/>
                <a:gd name="connsiteX1085" fmla="*/ 2129254 w 3199124"/>
                <a:gd name="connsiteY1085" fmla="*/ 1499713 h 2373926"/>
                <a:gd name="connsiteX1086" fmla="*/ 2125006 w 3199124"/>
                <a:gd name="connsiteY1086" fmla="*/ 1511019 h 2373926"/>
                <a:gd name="connsiteX1087" fmla="*/ 2131581 w 3199124"/>
                <a:gd name="connsiteY1087" fmla="*/ 1525953 h 2373926"/>
                <a:gd name="connsiteX1088" fmla="*/ 2148161 w 3199124"/>
                <a:gd name="connsiteY1088" fmla="*/ 1536823 h 2373926"/>
                <a:gd name="connsiteX1089" fmla="*/ 2154079 w 3199124"/>
                <a:gd name="connsiteY1089" fmla="*/ 1548890 h 2373926"/>
                <a:gd name="connsiteX1090" fmla="*/ 2163023 w 3199124"/>
                <a:gd name="connsiteY1090" fmla="*/ 1556274 h 2373926"/>
                <a:gd name="connsiteX1091" fmla="*/ 2177394 w 3199124"/>
                <a:gd name="connsiteY1091" fmla="*/ 1581832 h 2373926"/>
                <a:gd name="connsiteX1092" fmla="*/ 2184576 w 3199124"/>
                <a:gd name="connsiteY1092" fmla="*/ 1589842 h 2373926"/>
                <a:gd name="connsiteX1093" fmla="*/ 2173901 w 3199124"/>
                <a:gd name="connsiteY1093" fmla="*/ 1606746 h 2373926"/>
                <a:gd name="connsiteX1094" fmla="*/ 2163097 w 3199124"/>
                <a:gd name="connsiteY1094" fmla="*/ 1613798 h 2373926"/>
                <a:gd name="connsiteX1095" fmla="*/ 2140887 w 3199124"/>
                <a:gd name="connsiteY1095" fmla="*/ 1608802 h 2373926"/>
                <a:gd name="connsiteX1096" fmla="*/ 2111464 w 3199124"/>
                <a:gd name="connsiteY1096" fmla="*/ 1590787 h 2373926"/>
                <a:gd name="connsiteX1097" fmla="*/ 2113515 w 3199124"/>
                <a:gd name="connsiteY1097" fmla="*/ 1581065 h 2373926"/>
                <a:gd name="connsiteX1098" fmla="*/ 2120752 w 3199124"/>
                <a:gd name="connsiteY1098" fmla="*/ 1575338 h 2373926"/>
                <a:gd name="connsiteX1099" fmla="*/ 2125117 w 3199124"/>
                <a:gd name="connsiteY1099" fmla="*/ 1560251 h 2373926"/>
                <a:gd name="connsiteX1100" fmla="*/ 2123287 w 3199124"/>
                <a:gd name="connsiteY1100" fmla="*/ 1545993 h 2373926"/>
                <a:gd name="connsiteX1101" fmla="*/ 2114196 w 3199124"/>
                <a:gd name="connsiteY1101" fmla="*/ 1523393 h 2373926"/>
                <a:gd name="connsiteX1102" fmla="*/ 2117290 w 3199124"/>
                <a:gd name="connsiteY1102" fmla="*/ 1507097 h 2373926"/>
                <a:gd name="connsiteX1103" fmla="*/ 2118082 w 3199124"/>
                <a:gd name="connsiteY1103" fmla="*/ 1502948 h 2373926"/>
                <a:gd name="connsiteX1104" fmla="*/ 2115915 w 3199124"/>
                <a:gd name="connsiteY1104" fmla="*/ 1484761 h 2373926"/>
                <a:gd name="connsiteX1105" fmla="*/ 2120359 w 3199124"/>
                <a:gd name="connsiteY1105" fmla="*/ 1458271 h 2373926"/>
                <a:gd name="connsiteX1106" fmla="*/ 2116958 w 3199124"/>
                <a:gd name="connsiteY1106" fmla="*/ 1446302 h 2373926"/>
                <a:gd name="connsiteX1107" fmla="*/ 2108039 w 3199124"/>
                <a:gd name="connsiteY1107" fmla="*/ 1433148 h 2373926"/>
                <a:gd name="connsiteX1108" fmla="*/ 2107400 w 3199124"/>
                <a:gd name="connsiteY1108" fmla="*/ 1432202 h 2373926"/>
                <a:gd name="connsiteX1109" fmla="*/ 2092637 w 3199124"/>
                <a:gd name="connsiteY1109" fmla="*/ 1423389 h 2373926"/>
                <a:gd name="connsiteX1110" fmla="*/ 2070544 w 3199124"/>
                <a:gd name="connsiteY1110" fmla="*/ 1423456 h 2373926"/>
                <a:gd name="connsiteX1111" fmla="*/ 2055191 w 3199124"/>
                <a:gd name="connsiteY1111" fmla="*/ 1424033 h 2373926"/>
                <a:gd name="connsiteX1112" fmla="*/ 2046738 w 3199124"/>
                <a:gd name="connsiteY1112" fmla="*/ 1413973 h 2373926"/>
                <a:gd name="connsiteX1113" fmla="*/ 2044467 w 3199124"/>
                <a:gd name="connsiteY1113" fmla="*/ 1405067 h 2373926"/>
                <a:gd name="connsiteX1114" fmla="*/ 2043705 w 3199124"/>
                <a:gd name="connsiteY1114" fmla="*/ 1402103 h 2373926"/>
                <a:gd name="connsiteX1115" fmla="*/ 2029016 w 3199124"/>
                <a:gd name="connsiteY1115" fmla="*/ 1385794 h 2373926"/>
                <a:gd name="connsiteX1116" fmla="*/ 2009261 w 3199124"/>
                <a:gd name="connsiteY1116" fmla="*/ 1377017 h 2373926"/>
                <a:gd name="connsiteX1117" fmla="*/ 2018568 w 3199124"/>
                <a:gd name="connsiteY1117" fmla="*/ 1366773 h 2373926"/>
                <a:gd name="connsiteX1118" fmla="*/ 2018064 w 3199124"/>
                <a:gd name="connsiteY1118" fmla="*/ 1360101 h 2373926"/>
                <a:gd name="connsiteX1119" fmla="*/ 2017567 w 3199124"/>
                <a:gd name="connsiteY1119" fmla="*/ 1353527 h 2373926"/>
                <a:gd name="connsiteX1120" fmla="*/ 2004277 w 3199124"/>
                <a:gd name="connsiteY1120" fmla="*/ 1345781 h 2373926"/>
                <a:gd name="connsiteX1121" fmla="*/ 2001250 w 3199124"/>
                <a:gd name="connsiteY1121" fmla="*/ 1339336 h 2373926"/>
                <a:gd name="connsiteX1122" fmla="*/ 2001293 w 3199124"/>
                <a:gd name="connsiteY1122" fmla="*/ 1324587 h 2373926"/>
                <a:gd name="connsiteX1123" fmla="*/ 2006499 w 3199124"/>
                <a:gd name="connsiteY1123" fmla="*/ 1333352 h 2373926"/>
                <a:gd name="connsiteX1124" fmla="*/ 2009568 w 3199124"/>
                <a:gd name="connsiteY1124" fmla="*/ 1315245 h 2373926"/>
                <a:gd name="connsiteX1125" fmla="*/ 2009697 w 3199124"/>
                <a:gd name="connsiteY1125" fmla="*/ 1296733 h 2373926"/>
                <a:gd name="connsiteX1126" fmla="*/ 2009814 w 3199124"/>
                <a:gd name="connsiteY1126" fmla="*/ 1280327 h 2373926"/>
                <a:gd name="connsiteX1127" fmla="*/ 2011428 w 3199124"/>
                <a:gd name="connsiteY1127" fmla="*/ 1247747 h 2373926"/>
                <a:gd name="connsiteX1128" fmla="*/ 2007948 w 3199124"/>
                <a:gd name="connsiteY1128" fmla="*/ 1235759 h 2373926"/>
                <a:gd name="connsiteX1129" fmla="*/ 2007690 w 3199124"/>
                <a:gd name="connsiteY1129" fmla="*/ 1234870 h 2373926"/>
                <a:gd name="connsiteX1130" fmla="*/ 2007598 w 3199124"/>
                <a:gd name="connsiteY1130" fmla="*/ 1234563 h 2373926"/>
                <a:gd name="connsiteX1131" fmla="*/ 2005670 w 3199124"/>
                <a:gd name="connsiteY1131" fmla="*/ 1227909 h 2373926"/>
                <a:gd name="connsiteX1132" fmla="*/ 1994001 w 3199124"/>
                <a:gd name="connsiteY1132" fmla="*/ 1204156 h 2373926"/>
                <a:gd name="connsiteX1133" fmla="*/ 1996763 w 3199124"/>
                <a:gd name="connsiteY1133" fmla="*/ 1189805 h 2373926"/>
                <a:gd name="connsiteX1134" fmla="*/ 2013006 w 3199124"/>
                <a:gd name="connsiteY1134" fmla="*/ 1198208 h 2373926"/>
                <a:gd name="connsiteX1135" fmla="*/ 2017794 w 3199124"/>
                <a:gd name="connsiteY1135" fmla="*/ 1190873 h 2373926"/>
                <a:gd name="connsiteX1136" fmla="*/ 2016628 w 3199124"/>
                <a:gd name="connsiteY1136" fmla="*/ 1190002 h 2373926"/>
                <a:gd name="connsiteX1137" fmla="*/ 2006462 w 3199124"/>
                <a:gd name="connsiteY1137" fmla="*/ 1182427 h 2373926"/>
                <a:gd name="connsiteX1138" fmla="*/ 1997819 w 3199124"/>
                <a:gd name="connsiteY1138" fmla="*/ 1182740 h 2373926"/>
                <a:gd name="connsiteX1139" fmla="*/ 1994191 w 3199124"/>
                <a:gd name="connsiteY1139" fmla="*/ 1177934 h 2373926"/>
                <a:gd name="connsiteX1140" fmla="*/ 1990103 w 3199124"/>
                <a:gd name="connsiteY1140" fmla="*/ 1172509 h 2373926"/>
                <a:gd name="connsiteX1141" fmla="*/ 1987524 w 3199124"/>
                <a:gd name="connsiteY1141" fmla="*/ 1169096 h 2373926"/>
                <a:gd name="connsiteX1142" fmla="*/ 1987751 w 3199124"/>
                <a:gd name="connsiteY1142" fmla="*/ 1167040 h 2373926"/>
                <a:gd name="connsiteX1143" fmla="*/ 1988912 w 3199124"/>
                <a:gd name="connsiteY1143" fmla="*/ 1156605 h 2373926"/>
                <a:gd name="connsiteX1144" fmla="*/ 1989096 w 3199124"/>
                <a:gd name="connsiteY1144" fmla="*/ 1154924 h 2373926"/>
                <a:gd name="connsiteX1145" fmla="*/ 1984123 w 3199124"/>
                <a:gd name="connsiteY1145" fmla="*/ 1164456 h 2373926"/>
                <a:gd name="connsiteX1146" fmla="*/ 1975173 w 3199124"/>
                <a:gd name="connsiteY1146" fmla="*/ 1169084 h 2373926"/>
                <a:gd name="connsiteX1147" fmla="*/ 1952227 w 3199124"/>
                <a:gd name="connsiteY1147" fmla="*/ 1169268 h 2373926"/>
                <a:gd name="connsiteX1148" fmla="*/ 1929237 w 3199124"/>
                <a:gd name="connsiteY1148" fmla="*/ 1160196 h 2373926"/>
                <a:gd name="connsiteX1149" fmla="*/ 1908857 w 3199124"/>
                <a:gd name="connsiteY1149" fmla="*/ 1149418 h 2373926"/>
                <a:gd name="connsiteX1150" fmla="*/ 1892749 w 3199124"/>
                <a:gd name="connsiteY1150" fmla="*/ 1144550 h 2373926"/>
                <a:gd name="connsiteX1151" fmla="*/ 1891890 w 3199124"/>
                <a:gd name="connsiteY1151" fmla="*/ 1130421 h 2373926"/>
                <a:gd name="connsiteX1152" fmla="*/ 1895806 w 3199124"/>
                <a:gd name="connsiteY1152" fmla="*/ 1122104 h 2373926"/>
                <a:gd name="connsiteX1153" fmla="*/ 1928010 w 3199124"/>
                <a:gd name="connsiteY1153" fmla="*/ 1118962 h 2373926"/>
                <a:gd name="connsiteX1154" fmla="*/ 1947512 w 3199124"/>
                <a:gd name="connsiteY1154" fmla="*/ 1108853 h 2373926"/>
                <a:gd name="connsiteX1155" fmla="*/ 1949968 w 3199124"/>
                <a:gd name="connsiteY1155" fmla="*/ 1102187 h 2373926"/>
                <a:gd name="connsiteX1156" fmla="*/ 1952503 w 3199124"/>
                <a:gd name="connsiteY1156" fmla="*/ 1095294 h 2373926"/>
                <a:gd name="connsiteX1157" fmla="*/ 1946021 w 3199124"/>
                <a:gd name="connsiteY1157" fmla="*/ 1084731 h 2373926"/>
                <a:gd name="connsiteX1158" fmla="*/ 1941717 w 3199124"/>
                <a:gd name="connsiteY1158" fmla="*/ 1079470 h 2373926"/>
                <a:gd name="connsiteX1159" fmla="*/ 1928403 w 3199124"/>
                <a:gd name="connsiteY1159" fmla="*/ 1063199 h 2373926"/>
                <a:gd name="connsiteX1160" fmla="*/ 1918900 w 3199124"/>
                <a:gd name="connsiteY1160" fmla="*/ 1057368 h 2373926"/>
                <a:gd name="connsiteX1161" fmla="*/ 1893682 w 3199124"/>
                <a:gd name="connsiteY1161" fmla="*/ 1052016 h 2373926"/>
                <a:gd name="connsiteX1162" fmla="*/ 1904566 w 3199124"/>
                <a:gd name="connsiteY1162" fmla="*/ 1042735 h 2373926"/>
                <a:gd name="connsiteX1163" fmla="*/ 1924320 w 3199124"/>
                <a:gd name="connsiteY1163" fmla="*/ 1050002 h 2373926"/>
                <a:gd name="connsiteX1164" fmla="*/ 1935388 w 3199124"/>
                <a:gd name="connsiteY1164" fmla="*/ 1044926 h 2373926"/>
                <a:gd name="connsiteX1165" fmla="*/ 1935953 w 3199124"/>
                <a:gd name="connsiteY1165" fmla="*/ 1029784 h 2373926"/>
                <a:gd name="connsiteX1166" fmla="*/ 1926500 w 3199124"/>
                <a:gd name="connsiteY1166" fmla="*/ 1022578 h 2373926"/>
                <a:gd name="connsiteX1167" fmla="*/ 1896260 w 3199124"/>
                <a:gd name="connsiteY1167" fmla="*/ 1010518 h 2373926"/>
                <a:gd name="connsiteX1168" fmla="*/ 1874597 w 3199124"/>
                <a:gd name="connsiteY1168" fmla="*/ 1012451 h 2373926"/>
                <a:gd name="connsiteX1169" fmla="*/ 1851595 w 3199124"/>
                <a:gd name="connsiteY1169" fmla="*/ 1008915 h 2373926"/>
                <a:gd name="connsiteX1170" fmla="*/ 1840417 w 3199124"/>
                <a:gd name="connsiteY1170" fmla="*/ 1001906 h 2373926"/>
                <a:gd name="connsiteX1171" fmla="*/ 1847507 w 3199124"/>
                <a:gd name="connsiteY1171" fmla="*/ 990293 h 2373926"/>
                <a:gd name="connsiteX1172" fmla="*/ 1844125 w 3199124"/>
                <a:gd name="connsiteY1172" fmla="*/ 980288 h 2373926"/>
                <a:gd name="connsiteX1173" fmla="*/ 1822351 w 3199124"/>
                <a:gd name="connsiteY1173" fmla="*/ 958002 h 2373926"/>
                <a:gd name="connsiteX1174" fmla="*/ 1813849 w 3199124"/>
                <a:gd name="connsiteY1174" fmla="*/ 943179 h 2373926"/>
                <a:gd name="connsiteX1175" fmla="*/ 1817170 w 3199124"/>
                <a:gd name="connsiteY1175" fmla="*/ 933437 h 2373926"/>
                <a:gd name="connsiteX1176" fmla="*/ 1826040 w 3199124"/>
                <a:gd name="connsiteY1176" fmla="*/ 944836 h 2373926"/>
                <a:gd name="connsiteX1177" fmla="*/ 1858170 w 3199124"/>
                <a:gd name="connsiteY1177" fmla="*/ 970449 h 2373926"/>
                <a:gd name="connsiteX1178" fmla="*/ 1866193 w 3199124"/>
                <a:gd name="connsiteY1178" fmla="*/ 972438 h 2373926"/>
                <a:gd name="connsiteX1179" fmla="*/ 1869741 w 3199124"/>
                <a:gd name="connsiteY1179" fmla="*/ 983621 h 2373926"/>
                <a:gd name="connsiteX1180" fmla="*/ 1888200 w 3199124"/>
                <a:gd name="connsiteY1180" fmla="*/ 995743 h 2373926"/>
                <a:gd name="connsiteX1181" fmla="*/ 1902663 w 3199124"/>
                <a:gd name="connsiteY1181" fmla="*/ 1002790 h 2373926"/>
                <a:gd name="connsiteX1182" fmla="*/ 1920422 w 3199124"/>
                <a:gd name="connsiteY1182" fmla="*/ 1009462 h 2373926"/>
                <a:gd name="connsiteX1183" fmla="*/ 1932749 w 3199124"/>
                <a:gd name="connsiteY1183" fmla="*/ 1006823 h 2373926"/>
                <a:gd name="connsiteX1184" fmla="*/ 1932074 w 3199124"/>
                <a:gd name="connsiteY1184" fmla="*/ 1005104 h 2373926"/>
                <a:gd name="connsiteX1185" fmla="*/ 1927390 w 3199124"/>
                <a:gd name="connsiteY1185" fmla="*/ 993209 h 2373926"/>
                <a:gd name="connsiteX1186" fmla="*/ 1913891 w 3199124"/>
                <a:gd name="connsiteY1186" fmla="*/ 988041 h 2373926"/>
                <a:gd name="connsiteX1187" fmla="*/ 1909532 w 3199124"/>
                <a:gd name="connsiteY1187" fmla="*/ 974807 h 2373926"/>
                <a:gd name="connsiteX1188" fmla="*/ 1909231 w 3199124"/>
                <a:gd name="connsiteY1188" fmla="*/ 973892 h 2373926"/>
                <a:gd name="connsiteX1189" fmla="*/ 1901417 w 3199124"/>
                <a:gd name="connsiteY1189" fmla="*/ 976599 h 2373926"/>
                <a:gd name="connsiteX1190" fmla="*/ 1897181 w 3199124"/>
                <a:gd name="connsiteY1190" fmla="*/ 970449 h 2373926"/>
                <a:gd name="connsiteX1191" fmla="*/ 1885868 w 3199124"/>
                <a:gd name="connsiteY1191" fmla="*/ 966533 h 2373926"/>
                <a:gd name="connsiteX1192" fmla="*/ 1878771 w 3199124"/>
                <a:gd name="connsiteY1192" fmla="*/ 958474 h 2373926"/>
                <a:gd name="connsiteX1193" fmla="*/ 1884130 w 3199124"/>
                <a:gd name="connsiteY1193" fmla="*/ 951999 h 2373926"/>
                <a:gd name="connsiteX1194" fmla="*/ 1891128 w 3199124"/>
                <a:gd name="connsiteY1194" fmla="*/ 959248 h 2373926"/>
                <a:gd name="connsiteX1195" fmla="*/ 1902927 w 3199124"/>
                <a:gd name="connsiteY1195" fmla="*/ 958904 h 2373926"/>
                <a:gd name="connsiteX1196" fmla="*/ 1890975 w 3199124"/>
                <a:gd name="connsiteY1196" fmla="*/ 950783 h 2373926"/>
                <a:gd name="connsiteX1197" fmla="*/ 1881006 w 3199124"/>
                <a:gd name="connsiteY1197" fmla="*/ 941368 h 2373926"/>
                <a:gd name="connsiteX1198" fmla="*/ 1878821 w 3199124"/>
                <a:gd name="connsiteY1198" fmla="*/ 941607 h 2373926"/>
                <a:gd name="connsiteX1199" fmla="*/ 1859465 w 3199124"/>
                <a:gd name="connsiteY1199" fmla="*/ 943731 h 2373926"/>
                <a:gd name="connsiteX1200" fmla="*/ 1847268 w 3199124"/>
                <a:gd name="connsiteY1200" fmla="*/ 934167 h 2373926"/>
                <a:gd name="connsiteX1201" fmla="*/ 1840355 w 3199124"/>
                <a:gd name="connsiteY1201" fmla="*/ 927225 h 2373926"/>
                <a:gd name="connsiteX1202" fmla="*/ 1833885 w 3199124"/>
                <a:gd name="connsiteY1202" fmla="*/ 920725 h 2373926"/>
                <a:gd name="connsiteX1203" fmla="*/ 1827470 w 3199124"/>
                <a:gd name="connsiteY1203" fmla="*/ 900286 h 2373926"/>
                <a:gd name="connsiteX1204" fmla="*/ 1821798 w 3199124"/>
                <a:gd name="connsiteY1204" fmla="*/ 891355 h 2373926"/>
                <a:gd name="connsiteX1205" fmla="*/ 1796138 w 3199124"/>
                <a:gd name="connsiteY1205" fmla="*/ 891251 h 2373926"/>
                <a:gd name="connsiteX1206" fmla="*/ 1790651 w 3199124"/>
                <a:gd name="connsiteY1206" fmla="*/ 878392 h 2373926"/>
                <a:gd name="connsiteX1207" fmla="*/ 1773530 w 3199124"/>
                <a:gd name="connsiteY1207" fmla="*/ 867411 h 2373926"/>
                <a:gd name="connsiteX1208" fmla="*/ 1769613 w 3199124"/>
                <a:gd name="connsiteY1208" fmla="*/ 850311 h 2373926"/>
                <a:gd name="connsiteX1209" fmla="*/ 1776568 w 3199124"/>
                <a:gd name="connsiteY1209" fmla="*/ 844302 h 2373926"/>
                <a:gd name="connsiteX1210" fmla="*/ 1790755 w 3199124"/>
                <a:gd name="connsiteY1210" fmla="*/ 845248 h 2373926"/>
                <a:gd name="connsiteX1211" fmla="*/ 1804407 w 3199124"/>
                <a:gd name="connsiteY1211" fmla="*/ 856351 h 2373926"/>
                <a:gd name="connsiteX1212" fmla="*/ 1830220 w 3199124"/>
                <a:gd name="connsiteY1212" fmla="*/ 867915 h 2373926"/>
                <a:gd name="connsiteX1213" fmla="*/ 1843959 w 3199124"/>
                <a:gd name="connsiteY1213" fmla="*/ 867301 h 2373926"/>
                <a:gd name="connsiteX1214" fmla="*/ 1855236 w 3199124"/>
                <a:gd name="connsiteY1214" fmla="*/ 858131 h 2373926"/>
                <a:gd name="connsiteX1215" fmla="*/ 1855328 w 3199124"/>
                <a:gd name="connsiteY1215" fmla="*/ 857444 h 2373926"/>
                <a:gd name="connsiteX1216" fmla="*/ 1856126 w 3199124"/>
                <a:gd name="connsiteY1216" fmla="*/ 851422 h 2373926"/>
                <a:gd name="connsiteX1217" fmla="*/ 1856721 w 3199124"/>
                <a:gd name="connsiteY1217" fmla="*/ 846948 h 2373926"/>
                <a:gd name="connsiteX1218" fmla="*/ 1866905 w 3199124"/>
                <a:gd name="connsiteY1218" fmla="*/ 834021 h 2373926"/>
                <a:gd name="connsiteX1219" fmla="*/ 1869889 w 3199124"/>
                <a:gd name="connsiteY1219" fmla="*/ 815276 h 2373926"/>
                <a:gd name="connsiteX1220" fmla="*/ 1856058 w 3199124"/>
                <a:gd name="connsiteY1220" fmla="*/ 797237 h 2373926"/>
                <a:gd name="connsiteX1221" fmla="*/ 1865530 w 3199124"/>
                <a:gd name="connsiteY1221" fmla="*/ 793751 h 2373926"/>
                <a:gd name="connsiteX1222" fmla="*/ 1878194 w 3199124"/>
                <a:gd name="connsiteY1222" fmla="*/ 796507 h 2373926"/>
                <a:gd name="connsiteX1223" fmla="*/ 1891184 w 3199124"/>
                <a:gd name="connsiteY1223" fmla="*/ 792934 h 2373926"/>
                <a:gd name="connsiteX1224" fmla="*/ 1892430 w 3199124"/>
                <a:gd name="connsiteY1224" fmla="*/ 792591 h 2373926"/>
                <a:gd name="connsiteX1225" fmla="*/ 1900146 w 3199124"/>
                <a:gd name="connsiteY1225" fmla="*/ 783820 h 2373926"/>
                <a:gd name="connsiteX1226" fmla="*/ 1915579 w 3199124"/>
                <a:gd name="connsiteY1226" fmla="*/ 777412 h 2373926"/>
                <a:gd name="connsiteX1227" fmla="*/ 1941355 w 3199124"/>
                <a:gd name="connsiteY1227" fmla="*/ 772317 h 2373926"/>
                <a:gd name="connsiteX1228" fmla="*/ 1954191 w 3199124"/>
                <a:gd name="connsiteY1228" fmla="*/ 777927 h 2373926"/>
                <a:gd name="connsiteX1229" fmla="*/ 1960833 w 3199124"/>
                <a:gd name="connsiteY1229" fmla="*/ 790135 h 2373926"/>
                <a:gd name="connsiteX1230" fmla="*/ 1960287 w 3199124"/>
                <a:gd name="connsiteY1230" fmla="*/ 799410 h 2373926"/>
                <a:gd name="connsiteX1231" fmla="*/ 1958476 w 3199124"/>
                <a:gd name="connsiteY1231" fmla="*/ 830314 h 2373926"/>
                <a:gd name="connsiteX1232" fmla="*/ 1973731 w 3199124"/>
                <a:gd name="connsiteY1232" fmla="*/ 849986 h 2373926"/>
                <a:gd name="connsiteX1233" fmla="*/ 1976960 w 3199124"/>
                <a:gd name="connsiteY1233" fmla="*/ 851563 h 2373926"/>
                <a:gd name="connsiteX1234" fmla="*/ 1983651 w 3199124"/>
                <a:gd name="connsiteY1234" fmla="*/ 854841 h 2373926"/>
                <a:gd name="connsiteX1235" fmla="*/ 1983994 w 3199124"/>
                <a:gd name="connsiteY1235" fmla="*/ 855013 h 2373926"/>
                <a:gd name="connsiteX1236" fmla="*/ 2006333 w 3199124"/>
                <a:gd name="connsiteY1236" fmla="*/ 858825 h 2373926"/>
                <a:gd name="connsiteX1237" fmla="*/ 2032858 w 3199124"/>
                <a:gd name="connsiteY1237" fmla="*/ 859979 h 2373926"/>
                <a:gd name="connsiteX1238" fmla="*/ 2052914 w 3199124"/>
                <a:gd name="connsiteY1238" fmla="*/ 856719 h 2373926"/>
                <a:gd name="connsiteX1239" fmla="*/ 2058187 w 3199124"/>
                <a:gd name="connsiteY1239" fmla="*/ 853460 h 2373926"/>
                <a:gd name="connsiteX1240" fmla="*/ 2070869 w 3199124"/>
                <a:gd name="connsiteY1240" fmla="*/ 845622 h 2373926"/>
                <a:gd name="connsiteX1241" fmla="*/ 2103380 w 3199124"/>
                <a:gd name="connsiteY1241" fmla="*/ 817480 h 2373926"/>
                <a:gd name="connsiteX1242" fmla="*/ 2122974 w 3199124"/>
                <a:gd name="connsiteY1242" fmla="*/ 800515 h 2373926"/>
                <a:gd name="connsiteX1243" fmla="*/ 2148579 w 3199124"/>
                <a:gd name="connsiteY1243" fmla="*/ 787398 h 2373926"/>
                <a:gd name="connsiteX1244" fmla="*/ 2149622 w 3199124"/>
                <a:gd name="connsiteY1244" fmla="*/ 786269 h 2373926"/>
                <a:gd name="connsiteX1245" fmla="*/ 2156332 w 3199124"/>
                <a:gd name="connsiteY1245" fmla="*/ 778995 h 2373926"/>
                <a:gd name="connsiteX1246" fmla="*/ 2164368 w 3199124"/>
                <a:gd name="connsiteY1246" fmla="*/ 764547 h 2373926"/>
                <a:gd name="connsiteX1247" fmla="*/ 2172931 w 3199124"/>
                <a:gd name="connsiteY1247" fmla="*/ 762576 h 2373926"/>
                <a:gd name="connsiteX1248" fmla="*/ 2205220 w 3199124"/>
                <a:gd name="connsiteY1248" fmla="*/ 755149 h 2373926"/>
                <a:gd name="connsiteX1249" fmla="*/ 2213532 w 3199124"/>
                <a:gd name="connsiteY1249" fmla="*/ 741843 h 2373926"/>
                <a:gd name="connsiteX1250" fmla="*/ 2228646 w 3199124"/>
                <a:gd name="connsiteY1250" fmla="*/ 737503 h 2373926"/>
                <a:gd name="connsiteX1251" fmla="*/ 2239002 w 3199124"/>
                <a:gd name="connsiteY1251" fmla="*/ 730549 h 2373926"/>
                <a:gd name="connsiteX1252" fmla="*/ 2248799 w 3199124"/>
                <a:gd name="connsiteY1252" fmla="*/ 731304 h 2373926"/>
                <a:gd name="connsiteX1253" fmla="*/ 2255668 w 3199124"/>
                <a:gd name="connsiteY1253" fmla="*/ 719801 h 2373926"/>
                <a:gd name="connsiteX1254" fmla="*/ 2260812 w 3199124"/>
                <a:gd name="connsiteY1254" fmla="*/ 725890 h 2373926"/>
                <a:gd name="connsiteX1255" fmla="*/ 2252224 w 3199124"/>
                <a:gd name="connsiteY1255" fmla="*/ 733121 h 2373926"/>
                <a:gd name="connsiteX1256" fmla="*/ 2256681 w 3199124"/>
                <a:gd name="connsiteY1256" fmla="*/ 740781 h 2373926"/>
                <a:gd name="connsiteX1257" fmla="*/ 2270217 w 3199124"/>
                <a:gd name="connsiteY1257" fmla="*/ 740431 h 2373926"/>
                <a:gd name="connsiteX1258" fmla="*/ 2272009 w 3199124"/>
                <a:gd name="connsiteY1258" fmla="*/ 740382 h 2373926"/>
                <a:gd name="connsiteX1259" fmla="*/ 2281082 w 3199124"/>
                <a:gd name="connsiteY1259" fmla="*/ 736055 h 2373926"/>
                <a:gd name="connsiteX1260" fmla="*/ 2296656 w 3199124"/>
                <a:gd name="connsiteY1260" fmla="*/ 734624 h 2373926"/>
                <a:gd name="connsiteX1261" fmla="*/ 2298179 w 3199124"/>
                <a:gd name="connsiteY1261" fmla="*/ 721066 h 2373926"/>
                <a:gd name="connsiteX1262" fmla="*/ 2284225 w 3199124"/>
                <a:gd name="connsiteY1262" fmla="*/ 719225 h 2373926"/>
                <a:gd name="connsiteX1263" fmla="*/ 2291997 w 3199124"/>
                <a:gd name="connsiteY1263" fmla="*/ 711239 h 2373926"/>
                <a:gd name="connsiteX1264" fmla="*/ 2309296 w 3199124"/>
                <a:gd name="connsiteY1264" fmla="*/ 707053 h 2373926"/>
                <a:gd name="connsiteX1265" fmla="*/ 2319474 w 3199124"/>
                <a:gd name="connsiteY1265" fmla="*/ 700197 h 2373926"/>
                <a:gd name="connsiteX1266" fmla="*/ 2324802 w 3199124"/>
                <a:gd name="connsiteY1266" fmla="*/ 700479 h 2373926"/>
                <a:gd name="connsiteX1267" fmla="*/ 2336116 w 3199124"/>
                <a:gd name="connsiteY1267" fmla="*/ 701075 h 2373926"/>
                <a:gd name="connsiteX1268" fmla="*/ 2337908 w 3199124"/>
                <a:gd name="connsiteY1268" fmla="*/ 696091 h 2373926"/>
                <a:gd name="connsiteX1269" fmla="*/ 2330529 w 3199124"/>
                <a:gd name="connsiteY1269" fmla="*/ 685601 h 2373926"/>
                <a:gd name="connsiteX1270" fmla="*/ 2340812 w 3199124"/>
                <a:gd name="connsiteY1270" fmla="*/ 688118 h 2373926"/>
                <a:gd name="connsiteX1271" fmla="*/ 2345084 w 3199124"/>
                <a:gd name="connsiteY1271" fmla="*/ 695250 h 2373926"/>
                <a:gd name="connsiteX1272" fmla="*/ 2353820 w 3199124"/>
                <a:gd name="connsiteY1272" fmla="*/ 678156 h 2373926"/>
                <a:gd name="connsiteX1273" fmla="*/ 2378859 w 3199124"/>
                <a:gd name="connsiteY1273" fmla="*/ 669133 h 2373926"/>
                <a:gd name="connsiteX1274" fmla="*/ 2413199 w 3199124"/>
                <a:gd name="connsiteY1274" fmla="*/ 664959 h 2373926"/>
                <a:gd name="connsiteX1275" fmla="*/ 2437385 w 3199124"/>
                <a:gd name="connsiteY1275" fmla="*/ 658883 h 2373926"/>
                <a:gd name="connsiteX1276" fmla="*/ 2445390 w 3199124"/>
                <a:gd name="connsiteY1276" fmla="*/ 664020 h 2373926"/>
                <a:gd name="connsiteX1277" fmla="*/ 2431799 w 3199124"/>
                <a:gd name="connsiteY1277" fmla="*/ 663167 h 2373926"/>
                <a:gd name="connsiteX1278" fmla="*/ 2431394 w 3199124"/>
                <a:gd name="connsiteY1278" fmla="*/ 673184 h 2373926"/>
                <a:gd name="connsiteX1279" fmla="*/ 2437085 w 3199124"/>
                <a:gd name="connsiteY1279" fmla="*/ 687314 h 2373926"/>
                <a:gd name="connsiteX1280" fmla="*/ 2430068 w 3199124"/>
                <a:gd name="connsiteY1280" fmla="*/ 701474 h 2373926"/>
                <a:gd name="connsiteX1281" fmla="*/ 2434427 w 3199124"/>
                <a:gd name="connsiteY1281" fmla="*/ 709158 h 2373926"/>
                <a:gd name="connsiteX1282" fmla="*/ 2435642 w 3199124"/>
                <a:gd name="connsiteY1282" fmla="*/ 711288 h 2373926"/>
                <a:gd name="connsiteX1283" fmla="*/ 2448079 w 3199124"/>
                <a:gd name="connsiteY1283" fmla="*/ 708624 h 2373926"/>
                <a:gd name="connsiteX1284" fmla="*/ 2460559 w 3199124"/>
                <a:gd name="connsiteY1284" fmla="*/ 705678 h 2373926"/>
                <a:gd name="connsiteX1285" fmla="*/ 2463892 w 3199124"/>
                <a:gd name="connsiteY1285" fmla="*/ 704893 h 2373926"/>
                <a:gd name="connsiteX1286" fmla="*/ 2470878 w 3199124"/>
                <a:gd name="connsiteY1286" fmla="*/ 701621 h 2373926"/>
                <a:gd name="connsiteX1287" fmla="*/ 2456673 w 3199124"/>
                <a:gd name="connsiteY1287" fmla="*/ 683244 h 2373926"/>
                <a:gd name="connsiteX1288" fmla="*/ 2456133 w 3199124"/>
                <a:gd name="connsiteY1288" fmla="*/ 666825 h 2373926"/>
                <a:gd name="connsiteX1289" fmla="*/ 2451940 w 3199124"/>
                <a:gd name="connsiteY1289" fmla="*/ 658189 h 2373926"/>
                <a:gd name="connsiteX1290" fmla="*/ 2442732 w 3199124"/>
                <a:gd name="connsiteY1290" fmla="*/ 650351 h 2373926"/>
                <a:gd name="connsiteX1291" fmla="*/ 2437435 w 3199124"/>
                <a:gd name="connsiteY1291" fmla="*/ 639837 h 2373926"/>
                <a:gd name="connsiteX1292" fmla="*/ 2307356 w 3199124"/>
                <a:gd name="connsiteY1292" fmla="*/ 588433 h 2373926"/>
                <a:gd name="connsiteX1293" fmla="*/ 2321616 w 3199124"/>
                <a:gd name="connsiteY1293" fmla="*/ 595178 h 2373926"/>
                <a:gd name="connsiteX1294" fmla="*/ 2329983 w 3199124"/>
                <a:gd name="connsiteY1294" fmla="*/ 595019 h 2373926"/>
                <a:gd name="connsiteX1295" fmla="*/ 2332303 w 3199124"/>
                <a:gd name="connsiteY1295" fmla="*/ 606343 h 2373926"/>
                <a:gd name="connsiteX1296" fmla="*/ 2321610 w 3199124"/>
                <a:gd name="connsiteY1296" fmla="*/ 617753 h 2373926"/>
                <a:gd name="connsiteX1297" fmla="*/ 2322856 w 3199124"/>
                <a:gd name="connsiteY1297" fmla="*/ 650597 h 2373926"/>
                <a:gd name="connsiteX1298" fmla="*/ 2332009 w 3199124"/>
                <a:gd name="connsiteY1298" fmla="*/ 661591 h 2373926"/>
                <a:gd name="connsiteX1299" fmla="*/ 2324145 w 3199124"/>
                <a:gd name="connsiteY1299" fmla="*/ 669675 h 2373926"/>
                <a:gd name="connsiteX1300" fmla="*/ 2320480 w 3199124"/>
                <a:gd name="connsiteY1300" fmla="*/ 666545 h 2373926"/>
                <a:gd name="connsiteX1301" fmla="*/ 2317761 w 3199124"/>
                <a:gd name="connsiteY1301" fmla="*/ 663384 h 2373926"/>
                <a:gd name="connsiteX1302" fmla="*/ 2321536 w 3199124"/>
                <a:gd name="connsiteY1302" fmla="*/ 648873 h 2373926"/>
                <a:gd name="connsiteX1303" fmla="*/ 2320818 w 3199124"/>
                <a:gd name="connsiteY1303" fmla="*/ 636769 h 2373926"/>
                <a:gd name="connsiteX1304" fmla="*/ 2318399 w 3199124"/>
                <a:gd name="connsiteY1304" fmla="*/ 620368 h 2373926"/>
                <a:gd name="connsiteX1305" fmla="*/ 2306073 w 3199124"/>
                <a:gd name="connsiteY1305" fmla="*/ 609167 h 2373926"/>
                <a:gd name="connsiteX1306" fmla="*/ 2299418 w 3199124"/>
                <a:gd name="connsiteY1306" fmla="*/ 591109 h 2373926"/>
                <a:gd name="connsiteX1307" fmla="*/ 1260950 w 3199124"/>
                <a:gd name="connsiteY1307" fmla="*/ 0 h 2373926"/>
                <a:gd name="connsiteX1308" fmla="*/ 1308979 w 3199124"/>
                <a:gd name="connsiteY1308" fmla="*/ 8317 h 2373926"/>
                <a:gd name="connsiteX1309" fmla="*/ 1345381 w 3199124"/>
                <a:gd name="connsiteY1309" fmla="*/ 36471 h 2373926"/>
                <a:gd name="connsiteX1310" fmla="*/ 1369341 w 3199124"/>
                <a:gd name="connsiteY1310" fmla="*/ 40553 h 2373926"/>
                <a:gd name="connsiteX1311" fmla="*/ 1394731 w 3199124"/>
                <a:gd name="connsiteY1311" fmla="*/ 36987 h 2373926"/>
                <a:gd name="connsiteX1312" fmla="*/ 1409550 w 3199124"/>
                <a:gd name="connsiteY1312" fmla="*/ 35213 h 2373926"/>
                <a:gd name="connsiteX1313" fmla="*/ 1427235 w 3199124"/>
                <a:gd name="connsiteY1313" fmla="*/ 46077 h 2373926"/>
                <a:gd name="connsiteX1314" fmla="*/ 1438002 w 3199124"/>
                <a:gd name="connsiteY1314" fmla="*/ 51601 h 2373926"/>
                <a:gd name="connsiteX1315" fmla="*/ 1444117 w 3199124"/>
                <a:gd name="connsiteY1315" fmla="*/ 58611 h 2373926"/>
                <a:gd name="connsiteX1316" fmla="*/ 1443497 w 3199124"/>
                <a:gd name="connsiteY1316" fmla="*/ 68179 h 2373926"/>
                <a:gd name="connsiteX1317" fmla="*/ 1484190 w 3199124"/>
                <a:gd name="connsiteY1317" fmla="*/ 125354 h 2373926"/>
                <a:gd name="connsiteX1318" fmla="*/ 1503060 w 3199124"/>
                <a:gd name="connsiteY1318" fmla="*/ 150298 h 2373926"/>
                <a:gd name="connsiteX1319" fmla="*/ 1521507 w 3199124"/>
                <a:gd name="connsiteY1319" fmla="*/ 182915 h 2373926"/>
                <a:gd name="connsiteX1320" fmla="*/ 1507799 w 3199124"/>
                <a:gd name="connsiteY1320" fmla="*/ 197425 h 2373926"/>
                <a:gd name="connsiteX1321" fmla="*/ 1519721 w 3199124"/>
                <a:gd name="connsiteY1321" fmla="*/ 211763 h 2373926"/>
                <a:gd name="connsiteX1322" fmla="*/ 1511077 w 3199124"/>
                <a:gd name="connsiteY1322" fmla="*/ 232147 h 2373926"/>
                <a:gd name="connsiteX1323" fmla="*/ 1550574 w 3199124"/>
                <a:gd name="connsiteY1323" fmla="*/ 235676 h 2373926"/>
                <a:gd name="connsiteX1324" fmla="*/ 1558560 w 3199124"/>
                <a:gd name="connsiteY1324" fmla="*/ 246547 h 2373926"/>
                <a:gd name="connsiteX1325" fmla="*/ 1573962 w 3199124"/>
                <a:gd name="connsiteY1325" fmla="*/ 251709 h 2373926"/>
                <a:gd name="connsiteX1326" fmla="*/ 1576902 w 3199124"/>
                <a:gd name="connsiteY1326" fmla="*/ 279114 h 2373926"/>
                <a:gd name="connsiteX1327" fmla="*/ 1585527 w 3199124"/>
                <a:gd name="connsiteY1327" fmla="*/ 298651 h 2373926"/>
                <a:gd name="connsiteX1328" fmla="*/ 1584993 w 3199124"/>
                <a:gd name="connsiteY1328" fmla="*/ 307674 h 2373926"/>
                <a:gd name="connsiteX1329" fmla="*/ 1590567 w 3199124"/>
                <a:gd name="connsiteY1329" fmla="*/ 318612 h 2373926"/>
                <a:gd name="connsiteX1330" fmla="*/ 1606436 w 3199124"/>
                <a:gd name="connsiteY1330" fmla="*/ 326535 h 2373926"/>
                <a:gd name="connsiteX1331" fmla="*/ 1611617 w 3199124"/>
                <a:gd name="connsiteY1331" fmla="*/ 344213 h 2373926"/>
                <a:gd name="connsiteX1332" fmla="*/ 1636172 w 3199124"/>
                <a:gd name="connsiteY1332" fmla="*/ 345066 h 2373926"/>
                <a:gd name="connsiteX1333" fmla="*/ 1661506 w 3199124"/>
                <a:gd name="connsiteY1333" fmla="*/ 343231 h 2373926"/>
                <a:gd name="connsiteX1334" fmla="*/ 1675619 w 3199124"/>
                <a:gd name="connsiteY1334" fmla="*/ 350903 h 2373926"/>
                <a:gd name="connsiteX1335" fmla="*/ 1662740 w 3199124"/>
                <a:gd name="connsiteY1335" fmla="*/ 368242 h 2373926"/>
                <a:gd name="connsiteX1336" fmla="*/ 1681874 w 3199124"/>
                <a:gd name="connsiteY1336" fmla="*/ 391579 h 2373926"/>
                <a:gd name="connsiteX1337" fmla="*/ 1689290 w 3199124"/>
                <a:gd name="connsiteY1337" fmla="*/ 387024 h 2373926"/>
                <a:gd name="connsiteX1338" fmla="*/ 1723359 w 3199124"/>
                <a:gd name="connsiteY1338" fmla="*/ 384839 h 2373926"/>
                <a:gd name="connsiteX1339" fmla="*/ 1736373 w 3199124"/>
                <a:gd name="connsiteY1339" fmla="*/ 376301 h 2373926"/>
                <a:gd name="connsiteX1340" fmla="*/ 1759037 w 3199124"/>
                <a:gd name="connsiteY1340" fmla="*/ 385944 h 2373926"/>
                <a:gd name="connsiteX1341" fmla="*/ 1772598 w 3199124"/>
                <a:gd name="connsiteY1341" fmla="*/ 422096 h 2373926"/>
                <a:gd name="connsiteX1342" fmla="*/ 1759166 w 3199124"/>
                <a:gd name="connsiteY1342" fmla="*/ 469156 h 2373926"/>
                <a:gd name="connsiteX1343" fmla="*/ 1753580 w 3199124"/>
                <a:gd name="connsiteY1343" fmla="*/ 467922 h 2373926"/>
                <a:gd name="connsiteX1344" fmla="*/ 1746508 w 3199124"/>
                <a:gd name="connsiteY1344" fmla="*/ 471918 h 2373926"/>
                <a:gd name="connsiteX1345" fmla="*/ 1722352 w 3199124"/>
                <a:gd name="connsiteY1345" fmla="*/ 476864 h 2373926"/>
                <a:gd name="connsiteX1346" fmla="*/ 1711008 w 3199124"/>
                <a:gd name="connsiteY1346" fmla="*/ 476938 h 2373926"/>
                <a:gd name="connsiteX1347" fmla="*/ 1708270 w 3199124"/>
                <a:gd name="connsiteY1347" fmla="*/ 476951 h 2373926"/>
                <a:gd name="connsiteX1348" fmla="*/ 1686539 w 3199124"/>
                <a:gd name="connsiteY1348" fmla="*/ 480333 h 2373926"/>
                <a:gd name="connsiteX1349" fmla="*/ 1677190 w 3199124"/>
                <a:gd name="connsiteY1349" fmla="*/ 478497 h 2373926"/>
                <a:gd name="connsiteX1350" fmla="*/ 1666208 w 3199124"/>
                <a:gd name="connsiteY1350" fmla="*/ 482192 h 2373926"/>
                <a:gd name="connsiteX1351" fmla="*/ 1657577 w 3199124"/>
                <a:gd name="connsiteY1351" fmla="*/ 485089 h 2373926"/>
                <a:gd name="connsiteX1352" fmla="*/ 1642617 w 3199124"/>
                <a:gd name="connsiteY1352" fmla="*/ 476828 h 2373926"/>
                <a:gd name="connsiteX1353" fmla="*/ 1635042 w 3199124"/>
                <a:gd name="connsiteY1353" fmla="*/ 472642 h 2373926"/>
                <a:gd name="connsiteX1354" fmla="*/ 1627025 w 3199124"/>
                <a:gd name="connsiteY1354" fmla="*/ 479927 h 2373926"/>
                <a:gd name="connsiteX1355" fmla="*/ 1626920 w 3199124"/>
                <a:gd name="connsiteY1355" fmla="*/ 480019 h 2373926"/>
                <a:gd name="connsiteX1356" fmla="*/ 1632095 w 3199124"/>
                <a:gd name="connsiteY1356" fmla="*/ 482763 h 2373926"/>
                <a:gd name="connsiteX1357" fmla="*/ 1639351 w 3199124"/>
                <a:gd name="connsiteY1357" fmla="*/ 486612 h 2373926"/>
                <a:gd name="connsiteX1358" fmla="*/ 1634526 w 3199124"/>
                <a:gd name="connsiteY1358" fmla="*/ 494505 h 2373926"/>
                <a:gd name="connsiteX1359" fmla="*/ 1633900 w 3199124"/>
                <a:gd name="connsiteY1359" fmla="*/ 495530 h 2373926"/>
                <a:gd name="connsiteX1360" fmla="*/ 1644637 w 3199124"/>
                <a:gd name="connsiteY1360" fmla="*/ 502785 h 2373926"/>
                <a:gd name="connsiteX1361" fmla="*/ 1652015 w 3199124"/>
                <a:gd name="connsiteY1361" fmla="*/ 507775 h 2373926"/>
                <a:gd name="connsiteX1362" fmla="*/ 1666705 w 3199124"/>
                <a:gd name="connsiteY1362" fmla="*/ 512201 h 2373926"/>
                <a:gd name="connsiteX1363" fmla="*/ 1689615 w 3199124"/>
                <a:gd name="connsiteY1363" fmla="*/ 506824 h 2373926"/>
                <a:gd name="connsiteX1364" fmla="*/ 1690800 w 3199124"/>
                <a:gd name="connsiteY1364" fmla="*/ 506548 h 2373926"/>
                <a:gd name="connsiteX1365" fmla="*/ 1726852 w 3199124"/>
                <a:gd name="connsiteY1365" fmla="*/ 504626 h 2373926"/>
                <a:gd name="connsiteX1366" fmla="*/ 1741315 w 3199124"/>
                <a:gd name="connsiteY1366" fmla="*/ 511900 h 2373926"/>
                <a:gd name="connsiteX1367" fmla="*/ 1752671 w 3199124"/>
                <a:gd name="connsiteY1367" fmla="*/ 506719 h 2373926"/>
                <a:gd name="connsiteX1368" fmla="*/ 1760995 w 3199124"/>
                <a:gd name="connsiteY1368" fmla="*/ 511218 h 2373926"/>
                <a:gd name="connsiteX1369" fmla="*/ 1775133 w 3199124"/>
                <a:gd name="connsiteY1369" fmla="*/ 525231 h 2373926"/>
                <a:gd name="connsiteX1370" fmla="*/ 1778509 w 3199124"/>
                <a:gd name="connsiteY1370" fmla="*/ 541607 h 2373926"/>
                <a:gd name="connsiteX1371" fmla="*/ 1795943 w 3199124"/>
                <a:gd name="connsiteY1371" fmla="*/ 559542 h 2373926"/>
                <a:gd name="connsiteX1372" fmla="*/ 1797999 w 3199124"/>
                <a:gd name="connsiteY1372" fmla="*/ 558854 h 2373926"/>
                <a:gd name="connsiteX1373" fmla="*/ 1804685 w 3199124"/>
                <a:gd name="connsiteY1373" fmla="*/ 556639 h 2373926"/>
                <a:gd name="connsiteX1374" fmla="*/ 1828380 w 3199124"/>
                <a:gd name="connsiteY1374" fmla="*/ 568319 h 2373926"/>
                <a:gd name="connsiteX1375" fmla="*/ 1837091 w 3199124"/>
                <a:gd name="connsiteY1375" fmla="*/ 583185 h 2373926"/>
                <a:gd name="connsiteX1376" fmla="*/ 1843591 w 3199124"/>
                <a:gd name="connsiteY1376" fmla="*/ 624039 h 2373926"/>
                <a:gd name="connsiteX1377" fmla="*/ 1847643 w 3199124"/>
                <a:gd name="connsiteY1377" fmla="*/ 631410 h 2373926"/>
                <a:gd name="connsiteX1378" fmla="*/ 1851412 w 3199124"/>
                <a:gd name="connsiteY1378" fmla="*/ 638254 h 2373926"/>
                <a:gd name="connsiteX1379" fmla="*/ 1867146 w 3199124"/>
                <a:gd name="connsiteY1379" fmla="*/ 641188 h 2373926"/>
                <a:gd name="connsiteX1380" fmla="*/ 1888772 w 3199124"/>
                <a:gd name="connsiteY1380" fmla="*/ 637260 h 2373926"/>
                <a:gd name="connsiteX1381" fmla="*/ 1907599 w 3199124"/>
                <a:gd name="connsiteY1381" fmla="*/ 629901 h 2373926"/>
                <a:gd name="connsiteX1382" fmla="*/ 1930785 w 3199124"/>
                <a:gd name="connsiteY1382" fmla="*/ 631343 h 2373926"/>
                <a:gd name="connsiteX1383" fmla="*/ 1944254 w 3199124"/>
                <a:gd name="connsiteY1383" fmla="*/ 635394 h 2373926"/>
                <a:gd name="connsiteX1384" fmla="*/ 1967163 w 3199124"/>
                <a:gd name="connsiteY1384" fmla="*/ 634731 h 2373926"/>
                <a:gd name="connsiteX1385" fmla="*/ 1954149 w 3199124"/>
                <a:gd name="connsiteY1385" fmla="*/ 652255 h 2373926"/>
                <a:gd name="connsiteX1386" fmla="*/ 1937955 w 3199124"/>
                <a:gd name="connsiteY1386" fmla="*/ 661222 h 2373926"/>
                <a:gd name="connsiteX1387" fmla="*/ 1929066 w 3199124"/>
                <a:gd name="connsiteY1387" fmla="*/ 672387 h 2373926"/>
                <a:gd name="connsiteX1388" fmla="*/ 1912431 w 3199124"/>
                <a:gd name="connsiteY1388" fmla="*/ 682760 h 2373926"/>
                <a:gd name="connsiteX1389" fmla="*/ 1897133 w 3199124"/>
                <a:gd name="connsiteY1389" fmla="*/ 695613 h 2373926"/>
                <a:gd name="connsiteX1390" fmla="*/ 1895304 w 3199124"/>
                <a:gd name="connsiteY1390" fmla="*/ 697154 h 2373926"/>
                <a:gd name="connsiteX1391" fmla="*/ 1889073 w 3199124"/>
                <a:gd name="connsiteY1391" fmla="*/ 723393 h 2373926"/>
                <a:gd name="connsiteX1392" fmla="*/ 1883984 w 3199124"/>
                <a:gd name="connsiteY1392" fmla="*/ 729242 h 2373926"/>
                <a:gd name="connsiteX1393" fmla="*/ 1869926 w 3199124"/>
                <a:gd name="connsiteY1393" fmla="*/ 745403 h 2373926"/>
                <a:gd name="connsiteX1394" fmla="*/ 1867882 w 3199124"/>
                <a:gd name="connsiteY1394" fmla="*/ 770526 h 2373926"/>
                <a:gd name="connsiteX1395" fmla="*/ 1862480 w 3199124"/>
                <a:gd name="connsiteY1395" fmla="*/ 769421 h 2373926"/>
                <a:gd name="connsiteX1396" fmla="*/ 1855138 w 3199124"/>
                <a:gd name="connsiteY1396" fmla="*/ 763387 h 2373926"/>
                <a:gd name="connsiteX1397" fmla="*/ 1853677 w 3199124"/>
                <a:gd name="connsiteY1397" fmla="*/ 762184 h 2373926"/>
                <a:gd name="connsiteX1398" fmla="*/ 1845482 w 3199124"/>
                <a:gd name="connsiteY1398" fmla="*/ 767064 h 2373926"/>
                <a:gd name="connsiteX1399" fmla="*/ 1833813 w 3199124"/>
                <a:gd name="connsiteY1399" fmla="*/ 764990 h 2373926"/>
                <a:gd name="connsiteX1400" fmla="*/ 1833757 w 3199124"/>
                <a:gd name="connsiteY1400" fmla="*/ 764977 h 2373926"/>
                <a:gd name="connsiteX1401" fmla="*/ 1833524 w 3199124"/>
                <a:gd name="connsiteY1401" fmla="*/ 768120 h 2373926"/>
                <a:gd name="connsiteX1402" fmla="*/ 1833334 w 3199124"/>
                <a:gd name="connsiteY1402" fmla="*/ 770734 h 2373926"/>
                <a:gd name="connsiteX1403" fmla="*/ 1823714 w 3199124"/>
                <a:gd name="connsiteY1403" fmla="*/ 774516 h 2373926"/>
                <a:gd name="connsiteX1404" fmla="*/ 1824310 w 3199124"/>
                <a:gd name="connsiteY1404" fmla="*/ 779677 h 2373926"/>
                <a:gd name="connsiteX1405" fmla="*/ 1826299 w 3199124"/>
                <a:gd name="connsiteY1405" fmla="*/ 796857 h 2373926"/>
                <a:gd name="connsiteX1406" fmla="*/ 1840301 w 3199124"/>
                <a:gd name="connsiteY1406" fmla="*/ 833132 h 2373926"/>
                <a:gd name="connsiteX1407" fmla="*/ 1840117 w 3199124"/>
                <a:gd name="connsiteY1407" fmla="*/ 834126 h 2373926"/>
                <a:gd name="connsiteX1408" fmla="*/ 1838803 w 3199124"/>
                <a:gd name="connsiteY1408" fmla="*/ 843640 h 2373926"/>
                <a:gd name="connsiteX1409" fmla="*/ 1823315 w 3199124"/>
                <a:gd name="connsiteY1409" fmla="*/ 845641 h 2373926"/>
                <a:gd name="connsiteX1410" fmla="*/ 1801486 w 3199124"/>
                <a:gd name="connsiteY1410" fmla="*/ 836484 h 2373926"/>
                <a:gd name="connsiteX1411" fmla="*/ 1787109 w 3199124"/>
                <a:gd name="connsiteY1411" fmla="*/ 831898 h 2373926"/>
                <a:gd name="connsiteX1412" fmla="*/ 1771038 w 3199124"/>
                <a:gd name="connsiteY1412" fmla="*/ 826767 h 2373926"/>
                <a:gd name="connsiteX1413" fmla="*/ 1759326 w 3199124"/>
                <a:gd name="connsiteY1413" fmla="*/ 829505 h 2373926"/>
                <a:gd name="connsiteX1414" fmla="*/ 1755833 w 3199124"/>
                <a:gd name="connsiteY1414" fmla="*/ 834483 h 2373926"/>
                <a:gd name="connsiteX1415" fmla="*/ 1746324 w 3199124"/>
                <a:gd name="connsiteY1415" fmla="*/ 848029 h 2373926"/>
                <a:gd name="connsiteX1416" fmla="*/ 1728117 w 3199124"/>
                <a:gd name="connsiteY1416" fmla="*/ 863515 h 2373926"/>
                <a:gd name="connsiteX1417" fmla="*/ 1715870 w 3199124"/>
                <a:gd name="connsiteY1417" fmla="*/ 855376 h 2373926"/>
                <a:gd name="connsiteX1418" fmla="*/ 1703771 w 3199124"/>
                <a:gd name="connsiteY1418" fmla="*/ 859145 h 2373926"/>
                <a:gd name="connsiteX1419" fmla="*/ 1692690 w 3199124"/>
                <a:gd name="connsiteY1419" fmla="*/ 861244 h 2373926"/>
                <a:gd name="connsiteX1420" fmla="*/ 1689283 w 3199124"/>
                <a:gd name="connsiteY1420" fmla="*/ 842996 h 2373926"/>
                <a:gd name="connsiteX1421" fmla="*/ 1673740 w 3199124"/>
                <a:gd name="connsiteY1421" fmla="*/ 838945 h 2373926"/>
                <a:gd name="connsiteX1422" fmla="*/ 1655920 w 3199124"/>
                <a:gd name="connsiteY1422" fmla="*/ 829683 h 2373926"/>
                <a:gd name="connsiteX1423" fmla="*/ 1654471 w 3199124"/>
                <a:gd name="connsiteY1423" fmla="*/ 828928 h 2373926"/>
                <a:gd name="connsiteX1424" fmla="*/ 1644723 w 3199124"/>
                <a:gd name="connsiteY1424" fmla="*/ 832991 h 2373926"/>
                <a:gd name="connsiteX1425" fmla="*/ 1651782 w 3199124"/>
                <a:gd name="connsiteY1425" fmla="*/ 847802 h 2373926"/>
                <a:gd name="connsiteX1426" fmla="*/ 1666300 w 3199124"/>
                <a:gd name="connsiteY1426" fmla="*/ 846617 h 2373926"/>
                <a:gd name="connsiteX1427" fmla="*/ 1671494 w 3199124"/>
                <a:gd name="connsiteY1427" fmla="*/ 848925 h 2373926"/>
                <a:gd name="connsiteX1428" fmla="*/ 1657528 w 3199124"/>
                <a:gd name="connsiteY1428" fmla="*/ 857678 h 2373926"/>
                <a:gd name="connsiteX1429" fmla="*/ 1650450 w 3199124"/>
                <a:gd name="connsiteY1429" fmla="*/ 851558 h 2373926"/>
                <a:gd name="connsiteX1430" fmla="*/ 1637823 w 3199124"/>
                <a:gd name="connsiteY1430" fmla="*/ 849465 h 2373926"/>
                <a:gd name="connsiteX1431" fmla="*/ 1640039 w 3199124"/>
                <a:gd name="connsiteY1431" fmla="*/ 851613 h 2373926"/>
                <a:gd name="connsiteX1432" fmla="*/ 1643519 w 3199124"/>
                <a:gd name="connsiteY1432" fmla="*/ 854995 h 2373926"/>
                <a:gd name="connsiteX1433" fmla="*/ 1652660 w 3199124"/>
                <a:gd name="connsiteY1433" fmla="*/ 860372 h 2373926"/>
                <a:gd name="connsiteX1434" fmla="*/ 1662298 w 3199124"/>
                <a:gd name="connsiteY1434" fmla="*/ 862754 h 2373926"/>
                <a:gd name="connsiteX1435" fmla="*/ 1668344 w 3199124"/>
                <a:gd name="connsiteY1435" fmla="*/ 883273 h 2373926"/>
                <a:gd name="connsiteX1436" fmla="*/ 1666085 w 3199124"/>
                <a:gd name="connsiteY1436" fmla="*/ 887354 h 2373926"/>
                <a:gd name="connsiteX1437" fmla="*/ 1654637 w 3199124"/>
                <a:gd name="connsiteY1437" fmla="*/ 883408 h 2373926"/>
                <a:gd name="connsiteX1438" fmla="*/ 1650646 w 3199124"/>
                <a:gd name="connsiteY1438" fmla="*/ 885936 h 2373926"/>
                <a:gd name="connsiteX1439" fmla="*/ 1616509 w 3199124"/>
                <a:gd name="connsiteY1439" fmla="*/ 888791 h 2373926"/>
                <a:gd name="connsiteX1440" fmla="*/ 1597891 w 3199124"/>
                <a:gd name="connsiteY1440" fmla="*/ 886771 h 2373926"/>
                <a:gd name="connsiteX1441" fmla="*/ 1589610 w 3199124"/>
                <a:gd name="connsiteY1441" fmla="*/ 880830 h 2373926"/>
                <a:gd name="connsiteX1442" fmla="*/ 1572170 w 3199124"/>
                <a:gd name="connsiteY1442" fmla="*/ 889110 h 2373926"/>
                <a:gd name="connsiteX1443" fmla="*/ 1563354 w 3199124"/>
                <a:gd name="connsiteY1443" fmla="*/ 899422 h 2373926"/>
                <a:gd name="connsiteX1444" fmla="*/ 1577541 w 3199124"/>
                <a:gd name="connsiteY1444" fmla="*/ 897727 h 2373926"/>
                <a:gd name="connsiteX1445" fmla="*/ 1573342 w 3199124"/>
                <a:gd name="connsiteY1445" fmla="*/ 903503 h 2373926"/>
                <a:gd name="connsiteX1446" fmla="*/ 1571654 w 3199124"/>
                <a:gd name="connsiteY1446" fmla="*/ 905829 h 2373926"/>
                <a:gd name="connsiteX1447" fmla="*/ 1582016 w 3199124"/>
                <a:gd name="connsiteY1447" fmla="*/ 910758 h 2373926"/>
                <a:gd name="connsiteX1448" fmla="*/ 1589462 w 3199124"/>
                <a:gd name="connsiteY1448" fmla="*/ 914306 h 2373926"/>
                <a:gd name="connsiteX1449" fmla="*/ 1604459 w 3199124"/>
                <a:gd name="connsiteY1449" fmla="*/ 906130 h 2373926"/>
                <a:gd name="connsiteX1450" fmla="*/ 1619775 w 3199124"/>
                <a:gd name="connsiteY1450" fmla="*/ 903964 h 2373926"/>
                <a:gd name="connsiteX1451" fmla="*/ 1623323 w 3199124"/>
                <a:gd name="connsiteY1451" fmla="*/ 902349 h 2373926"/>
                <a:gd name="connsiteX1452" fmla="*/ 1631868 w 3199124"/>
                <a:gd name="connsiteY1452" fmla="*/ 898458 h 2373926"/>
                <a:gd name="connsiteX1453" fmla="*/ 1648160 w 3199124"/>
                <a:gd name="connsiteY1453" fmla="*/ 896408 h 2373926"/>
                <a:gd name="connsiteX1454" fmla="*/ 1658381 w 3199124"/>
                <a:gd name="connsiteY1454" fmla="*/ 906971 h 2373926"/>
                <a:gd name="connsiteX1455" fmla="*/ 1671678 w 3199124"/>
                <a:gd name="connsiteY1455" fmla="*/ 908555 h 2373926"/>
                <a:gd name="connsiteX1456" fmla="*/ 1686533 w 3199124"/>
                <a:gd name="connsiteY1456" fmla="*/ 889312 h 2373926"/>
                <a:gd name="connsiteX1457" fmla="*/ 1694919 w 3199124"/>
                <a:gd name="connsiteY1457" fmla="*/ 891344 h 2373926"/>
                <a:gd name="connsiteX1458" fmla="*/ 1695490 w 3199124"/>
                <a:gd name="connsiteY1458" fmla="*/ 891111 h 2373926"/>
                <a:gd name="connsiteX1459" fmla="*/ 1712825 w 3199124"/>
                <a:gd name="connsiteY1459" fmla="*/ 884083 h 2373926"/>
                <a:gd name="connsiteX1460" fmla="*/ 1720916 w 3199124"/>
                <a:gd name="connsiteY1460" fmla="*/ 894695 h 2373926"/>
                <a:gd name="connsiteX1461" fmla="*/ 1731837 w 3199124"/>
                <a:gd name="connsiteY1461" fmla="*/ 898937 h 2373926"/>
                <a:gd name="connsiteX1462" fmla="*/ 1739455 w 3199124"/>
                <a:gd name="connsiteY1462" fmla="*/ 909813 h 2373926"/>
                <a:gd name="connsiteX1463" fmla="*/ 1758528 w 3199124"/>
                <a:gd name="connsiteY1463" fmla="*/ 924495 h 2373926"/>
                <a:gd name="connsiteX1464" fmla="*/ 1767392 w 3199124"/>
                <a:gd name="connsiteY1464" fmla="*/ 939152 h 2373926"/>
                <a:gd name="connsiteX1465" fmla="*/ 1787582 w 3199124"/>
                <a:gd name="connsiteY1465" fmla="*/ 954957 h 2373926"/>
                <a:gd name="connsiteX1466" fmla="*/ 1782628 w 3199124"/>
                <a:gd name="connsiteY1466" fmla="*/ 968227 h 2373926"/>
                <a:gd name="connsiteX1467" fmla="*/ 1768552 w 3199124"/>
                <a:gd name="connsiteY1467" fmla="*/ 978938 h 2373926"/>
                <a:gd name="connsiteX1468" fmla="*/ 1750406 w 3199124"/>
                <a:gd name="connsiteY1468" fmla="*/ 999856 h 2373926"/>
                <a:gd name="connsiteX1469" fmla="*/ 1721548 w 3199124"/>
                <a:gd name="connsiteY1469" fmla="*/ 1016287 h 2373926"/>
                <a:gd name="connsiteX1470" fmla="*/ 1703028 w 3199124"/>
                <a:gd name="connsiteY1470" fmla="*/ 1016268 h 2373926"/>
                <a:gd name="connsiteX1471" fmla="*/ 1699277 w 3199124"/>
                <a:gd name="connsiteY1471" fmla="*/ 1018024 h 2373926"/>
                <a:gd name="connsiteX1472" fmla="*/ 1682150 w 3199124"/>
                <a:gd name="connsiteY1472" fmla="*/ 1026058 h 2373926"/>
                <a:gd name="connsiteX1473" fmla="*/ 1677307 w 3199124"/>
                <a:gd name="connsiteY1473" fmla="*/ 1037634 h 2373926"/>
                <a:gd name="connsiteX1474" fmla="*/ 1677798 w 3199124"/>
                <a:gd name="connsiteY1474" fmla="*/ 1039488 h 2373926"/>
                <a:gd name="connsiteX1475" fmla="*/ 1681518 w 3199124"/>
                <a:gd name="connsiteY1475" fmla="*/ 1053531 h 2373926"/>
                <a:gd name="connsiteX1476" fmla="*/ 1683323 w 3199124"/>
                <a:gd name="connsiteY1476" fmla="*/ 1056447 h 2373926"/>
                <a:gd name="connsiteX1477" fmla="*/ 1700272 w 3199124"/>
                <a:gd name="connsiteY1477" fmla="*/ 1083834 h 2373926"/>
                <a:gd name="connsiteX1478" fmla="*/ 1710100 w 3199124"/>
                <a:gd name="connsiteY1478" fmla="*/ 1094735 h 2373926"/>
                <a:gd name="connsiteX1479" fmla="*/ 1705901 w 3199124"/>
                <a:gd name="connsiteY1479" fmla="*/ 1123117 h 2373926"/>
                <a:gd name="connsiteX1480" fmla="*/ 1700806 w 3199124"/>
                <a:gd name="connsiteY1480" fmla="*/ 1133686 h 2373926"/>
                <a:gd name="connsiteX1481" fmla="*/ 1685508 w 3199124"/>
                <a:gd name="connsiteY1481" fmla="*/ 1151677 h 2373926"/>
                <a:gd name="connsiteX1482" fmla="*/ 1684980 w 3199124"/>
                <a:gd name="connsiteY1482" fmla="*/ 1152296 h 2373926"/>
                <a:gd name="connsiteX1483" fmla="*/ 1688031 w 3199124"/>
                <a:gd name="connsiteY1483" fmla="*/ 1157698 h 2373926"/>
                <a:gd name="connsiteX1484" fmla="*/ 1689830 w 3199124"/>
                <a:gd name="connsiteY1484" fmla="*/ 1160889 h 2373926"/>
                <a:gd name="connsiteX1485" fmla="*/ 1706331 w 3199124"/>
                <a:gd name="connsiteY1485" fmla="*/ 1160085 h 2373926"/>
                <a:gd name="connsiteX1486" fmla="*/ 1711886 w 3199124"/>
                <a:gd name="connsiteY1486" fmla="*/ 1159815 h 2373926"/>
                <a:gd name="connsiteX1487" fmla="*/ 1723863 w 3199124"/>
                <a:gd name="connsiteY1487" fmla="*/ 1170305 h 2373926"/>
                <a:gd name="connsiteX1488" fmla="*/ 1727441 w 3199124"/>
                <a:gd name="connsiteY1488" fmla="*/ 1174675 h 2373926"/>
                <a:gd name="connsiteX1489" fmla="*/ 1736576 w 3199124"/>
                <a:gd name="connsiteY1489" fmla="*/ 1185828 h 2373926"/>
                <a:gd name="connsiteX1490" fmla="*/ 1737564 w 3199124"/>
                <a:gd name="connsiteY1490" fmla="*/ 1197576 h 2373926"/>
                <a:gd name="connsiteX1491" fmla="*/ 1742101 w 3199124"/>
                <a:gd name="connsiteY1491" fmla="*/ 1216793 h 2373926"/>
                <a:gd name="connsiteX1492" fmla="*/ 1723685 w 3199124"/>
                <a:gd name="connsiteY1492" fmla="*/ 1241799 h 2373926"/>
                <a:gd name="connsiteX1493" fmla="*/ 1712199 w 3199124"/>
                <a:gd name="connsiteY1493" fmla="*/ 1250957 h 2373926"/>
                <a:gd name="connsiteX1494" fmla="*/ 1711174 w 3199124"/>
                <a:gd name="connsiteY1494" fmla="*/ 1251773 h 2373926"/>
                <a:gd name="connsiteX1495" fmla="*/ 1727951 w 3199124"/>
                <a:gd name="connsiteY1495" fmla="*/ 1247391 h 2373926"/>
                <a:gd name="connsiteX1496" fmla="*/ 1735692 w 3199124"/>
                <a:gd name="connsiteY1496" fmla="*/ 1246261 h 2373926"/>
                <a:gd name="connsiteX1497" fmla="*/ 1744869 w 3199124"/>
                <a:gd name="connsiteY1497" fmla="*/ 1267652 h 2373926"/>
                <a:gd name="connsiteX1498" fmla="*/ 1766993 w 3199124"/>
                <a:gd name="connsiteY1498" fmla="*/ 1298237 h 2373926"/>
                <a:gd name="connsiteX1499" fmla="*/ 1761038 w 3199124"/>
                <a:gd name="connsiteY1499" fmla="*/ 1293547 h 2373926"/>
                <a:gd name="connsiteX1500" fmla="*/ 1746809 w 3199124"/>
                <a:gd name="connsiteY1500" fmla="*/ 1297568 h 2373926"/>
                <a:gd name="connsiteX1501" fmla="*/ 1735655 w 3199124"/>
                <a:gd name="connsiteY1501" fmla="*/ 1290356 h 2373926"/>
                <a:gd name="connsiteX1502" fmla="*/ 1737233 w 3199124"/>
                <a:gd name="connsiteY1502" fmla="*/ 1282868 h 2373926"/>
                <a:gd name="connsiteX1503" fmla="*/ 1731702 w 3199124"/>
                <a:gd name="connsiteY1503" fmla="*/ 1284734 h 2373926"/>
                <a:gd name="connsiteX1504" fmla="*/ 1718958 w 3199124"/>
                <a:gd name="connsiteY1504" fmla="*/ 1290067 h 2373926"/>
                <a:gd name="connsiteX1505" fmla="*/ 1709363 w 3199124"/>
                <a:gd name="connsiteY1505" fmla="*/ 1304952 h 2373926"/>
                <a:gd name="connsiteX1506" fmla="*/ 1701346 w 3199124"/>
                <a:gd name="connsiteY1506" fmla="*/ 1318535 h 2373926"/>
                <a:gd name="connsiteX1507" fmla="*/ 1687436 w 3199124"/>
                <a:gd name="connsiteY1507" fmla="*/ 1321180 h 2373926"/>
                <a:gd name="connsiteX1508" fmla="*/ 1669848 w 3199124"/>
                <a:gd name="connsiteY1508" fmla="*/ 1328417 h 2373926"/>
                <a:gd name="connsiteX1509" fmla="*/ 1669621 w 3199124"/>
                <a:gd name="connsiteY1509" fmla="*/ 1329067 h 2373926"/>
                <a:gd name="connsiteX1510" fmla="*/ 1666932 w 3199124"/>
                <a:gd name="connsiteY1510" fmla="*/ 1336722 h 2373926"/>
                <a:gd name="connsiteX1511" fmla="*/ 1672273 w 3199124"/>
                <a:gd name="connsiteY1511" fmla="*/ 1347899 h 2373926"/>
                <a:gd name="connsiteX1512" fmla="*/ 1656337 w 3199124"/>
                <a:gd name="connsiteY1512" fmla="*/ 1352115 h 2373926"/>
                <a:gd name="connsiteX1513" fmla="*/ 1649584 w 3199124"/>
                <a:gd name="connsiteY1513" fmla="*/ 1364833 h 2373926"/>
                <a:gd name="connsiteX1514" fmla="*/ 1633243 w 3199124"/>
                <a:gd name="connsiteY1514" fmla="*/ 1369479 h 2373926"/>
                <a:gd name="connsiteX1515" fmla="*/ 1615429 w 3199124"/>
                <a:gd name="connsiteY1515" fmla="*/ 1367239 h 2373926"/>
                <a:gd name="connsiteX1516" fmla="*/ 1596755 w 3199124"/>
                <a:gd name="connsiteY1516" fmla="*/ 1365072 h 2373926"/>
                <a:gd name="connsiteX1517" fmla="*/ 1589689 w 3199124"/>
                <a:gd name="connsiteY1517" fmla="*/ 1364250 h 2373926"/>
                <a:gd name="connsiteX1518" fmla="*/ 1580702 w 3199124"/>
                <a:gd name="connsiteY1518" fmla="*/ 1366981 h 2373926"/>
                <a:gd name="connsiteX1519" fmla="*/ 1584324 w 3199124"/>
                <a:gd name="connsiteY1519" fmla="*/ 1367073 h 2373926"/>
                <a:gd name="connsiteX1520" fmla="*/ 1601181 w 3199124"/>
                <a:gd name="connsiteY1520" fmla="*/ 1367491 h 2373926"/>
                <a:gd name="connsiteX1521" fmla="*/ 1609364 w 3199124"/>
                <a:gd name="connsiteY1521" fmla="*/ 1369964 h 2373926"/>
                <a:gd name="connsiteX1522" fmla="*/ 1634453 w 3199124"/>
                <a:gd name="connsiteY1522" fmla="*/ 1373487 h 2373926"/>
                <a:gd name="connsiteX1523" fmla="*/ 1649529 w 3199124"/>
                <a:gd name="connsiteY1523" fmla="*/ 1367196 h 2373926"/>
                <a:gd name="connsiteX1524" fmla="*/ 1650481 w 3199124"/>
                <a:gd name="connsiteY1524" fmla="*/ 1373187 h 2373926"/>
                <a:gd name="connsiteX1525" fmla="*/ 1650505 w 3199124"/>
                <a:gd name="connsiteY1525" fmla="*/ 1373162 h 2373926"/>
                <a:gd name="connsiteX1526" fmla="*/ 1659983 w 3199124"/>
                <a:gd name="connsiteY1526" fmla="*/ 1364066 h 2373926"/>
                <a:gd name="connsiteX1527" fmla="*/ 1672371 w 3199124"/>
                <a:gd name="connsiteY1527" fmla="*/ 1358112 h 2373926"/>
                <a:gd name="connsiteX1528" fmla="*/ 1674201 w 3199124"/>
                <a:gd name="connsiteY1528" fmla="*/ 1352226 h 2373926"/>
                <a:gd name="connsiteX1529" fmla="*/ 1676220 w 3199124"/>
                <a:gd name="connsiteY1529" fmla="*/ 1345720 h 2373926"/>
                <a:gd name="connsiteX1530" fmla="*/ 1670787 w 3199124"/>
                <a:gd name="connsiteY1530" fmla="*/ 1335697 h 2373926"/>
                <a:gd name="connsiteX1531" fmla="*/ 1676533 w 3199124"/>
                <a:gd name="connsiteY1531" fmla="*/ 1328165 h 2373926"/>
                <a:gd name="connsiteX1532" fmla="*/ 1700222 w 3199124"/>
                <a:gd name="connsiteY1532" fmla="*/ 1326121 h 2373926"/>
                <a:gd name="connsiteX1533" fmla="*/ 1707380 w 3199124"/>
                <a:gd name="connsiteY1533" fmla="*/ 1314361 h 2373926"/>
                <a:gd name="connsiteX1534" fmla="*/ 1718657 w 3199124"/>
                <a:gd name="connsiteY1534" fmla="*/ 1299925 h 2373926"/>
                <a:gd name="connsiteX1535" fmla="*/ 1729406 w 3199124"/>
                <a:gd name="connsiteY1535" fmla="*/ 1298267 h 2373926"/>
                <a:gd name="connsiteX1536" fmla="*/ 1737251 w 3199124"/>
                <a:gd name="connsiteY1536" fmla="*/ 1307278 h 2373926"/>
                <a:gd name="connsiteX1537" fmla="*/ 1753887 w 3199124"/>
                <a:gd name="connsiteY1537" fmla="*/ 1303246 h 2373926"/>
                <a:gd name="connsiteX1538" fmla="*/ 1759442 w 3199124"/>
                <a:gd name="connsiteY1538" fmla="*/ 1312035 h 2373926"/>
                <a:gd name="connsiteX1539" fmla="*/ 1810977 w 3199124"/>
                <a:gd name="connsiteY1539" fmla="*/ 1343670 h 2373926"/>
                <a:gd name="connsiteX1540" fmla="*/ 1816772 w 3199124"/>
                <a:gd name="connsiteY1540" fmla="*/ 1349648 h 2373926"/>
                <a:gd name="connsiteX1541" fmla="*/ 1819902 w 3199124"/>
                <a:gd name="connsiteY1541" fmla="*/ 1364403 h 2373926"/>
                <a:gd name="connsiteX1542" fmla="*/ 1812161 w 3199124"/>
                <a:gd name="connsiteY1542" fmla="*/ 1381381 h 2373926"/>
                <a:gd name="connsiteX1543" fmla="*/ 1816624 w 3199124"/>
                <a:gd name="connsiteY1543" fmla="*/ 1390005 h 2373926"/>
                <a:gd name="connsiteX1544" fmla="*/ 1811106 w 3199124"/>
                <a:gd name="connsiteY1544" fmla="*/ 1399131 h 2373926"/>
                <a:gd name="connsiteX1545" fmla="*/ 1797674 w 3199124"/>
                <a:gd name="connsiteY1545" fmla="*/ 1409867 h 2373926"/>
                <a:gd name="connsiteX1546" fmla="*/ 1791934 w 3199124"/>
                <a:gd name="connsiteY1546" fmla="*/ 1420657 h 2373926"/>
                <a:gd name="connsiteX1547" fmla="*/ 1789792 w 3199124"/>
                <a:gd name="connsiteY1547" fmla="*/ 1424690 h 2373926"/>
                <a:gd name="connsiteX1548" fmla="*/ 1790664 w 3199124"/>
                <a:gd name="connsiteY1548" fmla="*/ 1446590 h 2373926"/>
                <a:gd name="connsiteX1549" fmla="*/ 1795765 w 3199124"/>
                <a:gd name="connsiteY1549" fmla="*/ 1467372 h 2373926"/>
                <a:gd name="connsiteX1550" fmla="*/ 1787717 w 3199124"/>
                <a:gd name="connsiteY1550" fmla="*/ 1477200 h 2373926"/>
                <a:gd name="connsiteX1551" fmla="*/ 1766084 w 3199124"/>
                <a:gd name="connsiteY1551" fmla="*/ 1486449 h 2373926"/>
                <a:gd name="connsiteX1552" fmla="*/ 1732757 w 3199124"/>
                <a:gd name="connsiteY1552" fmla="*/ 1511234 h 2373926"/>
                <a:gd name="connsiteX1553" fmla="*/ 1724673 w 3199124"/>
                <a:gd name="connsiteY1553" fmla="*/ 1492114 h 2373926"/>
                <a:gd name="connsiteX1554" fmla="*/ 1720044 w 3199124"/>
                <a:gd name="connsiteY1554" fmla="*/ 1495545 h 2373926"/>
                <a:gd name="connsiteX1555" fmla="*/ 1722107 w 3199124"/>
                <a:gd name="connsiteY1555" fmla="*/ 1514376 h 2373926"/>
                <a:gd name="connsiteX1556" fmla="*/ 1713279 w 3199124"/>
                <a:gd name="connsiteY1556" fmla="*/ 1503635 h 2373926"/>
                <a:gd name="connsiteX1557" fmla="*/ 1712230 w 3199124"/>
                <a:gd name="connsiteY1557" fmla="*/ 1494066 h 2373926"/>
                <a:gd name="connsiteX1558" fmla="*/ 1712684 w 3199124"/>
                <a:gd name="connsiteY1558" fmla="*/ 1484694 h 2373926"/>
                <a:gd name="connsiteX1559" fmla="*/ 1696607 w 3199124"/>
                <a:gd name="connsiteY1559" fmla="*/ 1477457 h 2373926"/>
                <a:gd name="connsiteX1560" fmla="*/ 1678400 w 3199124"/>
                <a:gd name="connsiteY1560" fmla="*/ 1477193 h 2373926"/>
                <a:gd name="connsiteX1561" fmla="*/ 1677466 w 3199124"/>
                <a:gd name="connsiteY1561" fmla="*/ 1477764 h 2373926"/>
                <a:gd name="connsiteX1562" fmla="*/ 1666668 w 3199124"/>
                <a:gd name="connsiteY1562" fmla="*/ 1484381 h 2373926"/>
                <a:gd name="connsiteX1563" fmla="*/ 1646294 w 3199124"/>
                <a:gd name="connsiteY1563" fmla="*/ 1508441 h 2373926"/>
                <a:gd name="connsiteX1564" fmla="*/ 1632979 w 3199124"/>
                <a:gd name="connsiteY1564" fmla="*/ 1512805 h 2373926"/>
                <a:gd name="connsiteX1565" fmla="*/ 1616595 w 3199124"/>
                <a:gd name="connsiteY1565" fmla="*/ 1527941 h 2373926"/>
                <a:gd name="connsiteX1566" fmla="*/ 1597148 w 3199124"/>
                <a:gd name="connsiteY1566" fmla="*/ 1539726 h 2373926"/>
                <a:gd name="connsiteX1567" fmla="*/ 1576522 w 3199124"/>
                <a:gd name="connsiteY1567" fmla="*/ 1550025 h 2373926"/>
                <a:gd name="connsiteX1568" fmla="*/ 1574631 w 3199124"/>
                <a:gd name="connsiteY1568" fmla="*/ 1557409 h 2373926"/>
                <a:gd name="connsiteX1569" fmla="*/ 1574650 w 3199124"/>
                <a:gd name="connsiteY1569" fmla="*/ 1557428 h 2373926"/>
                <a:gd name="connsiteX1570" fmla="*/ 1580678 w 3199124"/>
                <a:gd name="connsiteY1570" fmla="*/ 1564026 h 2373926"/>
                <a:gd name="connsiteX1571" fmla="*/ 1583434 w 3199124"/>
                <a:gd name="connsiteY1571" fmla="*/ 1589535 h 2373926"/>
                <a:gd name="connsiteX1572" fmla="*/ 1600469 w 3199124"/>
                <a:gd name="connsiteY1572" fmla="*/ 1602351 h 2373926"/>
                <a:gd name="connsiteX1573" fmla="*/ 1595349 w 3199124"/>
                <a:gd name="connsiteY1573" fmla="*/ 1610183 h 2373926"/>
                <a:gd name="connsiteX1574" fmla="*/ 1577369 w 3199124"/>
                <a:gd name="connsiteY1574" fmla="*/ 1607943 h 2373926"/>
                <a:gd name="connsiteX1575" fmla="*/ 1566006 w 3199124"/>
                <a:gd name="connsiteY1575" fmla="*/ 1601485 h 2373926"/>
                <a:gd name="connsiteX1576" fmla="*/ 1550789 w 3199124"/>
                <a:gd name="connsiteY1576" fmla="*/ 1598791 h 2373926"/>
                <a:gd name="connsiteX1577" fmla="*/ 1550175 w 3199124"/>
                <a:gd name="connsiteY1577" fmla="*/ 1599497 h 2373926"/>
                <a:gd name="connsiteX1578" fmla="*/ 1538247 w 3199124"/>
                <a:gd name="connsiteY1578" fmla="*/ 1613338 h 2373926"/>
                <a:gd name="connsiteX1579" fmla="*/ 1544502 w 3199124"/>
                <a:gd name="connsiteY1579" fmla="*/ 1616566 h 2373926"/>
                <a:gd name="connsiteX1580" fmla="*/ 1541501 w 3199124"/>
                <a:gd name="connsiteY1580" fmla="*/ 1627633 h 2373926"/>
                <a:gd name="connsiteX1581" fmla="*/ 1538873 w 3199124"/>
                <a:gd name="connsiteY1581" fmla="*/ 1620593 h 2373926"/>
                <a:gd name="connsiteX1582" fmla="*/ 1534097 w 3199124"/>
                <a:gd name="connsiteY1582" fmla="*/ 1629450 h 2373926"/>
                <a:gd name="connsiteX1583" fmla="*/ 1535245 w 3199124"/>
                <a:gd name="connsiteY1583" fmla="*/ 1630075 h 2373926"/>
                <a:gd name="connsiteX1584" fmla="*/ 1541298 w 3199124"/>
                <a:gd name="connsiteY1584" fmla="*/ 1633366 h 2373926"/>
                <a:gd name="connsiteX1585" fmla="*/ 1554220 w 3199124"/>
                <a:gd name="connsiteY1585" fmla="*/ 1624244 h 2373926"/>
                <a:gd name="connsiteX1586" fmla="*/ 1558830 w 3199124"/>
                <a:gd name="connsiteY1586" fmla="*/ 1631469 h 2373926"/>
                <a:gd name="connsiteX1587" fmla="*/ 1570561 w 3199124"/>
                <a:gd name="connsiteY1587" fmla="*/ 1622262 h 2373926"/>
                <a:gd name="connsiteX1588" fmla="*/ 1580187 w 3199124"/>
                <a:gd name="connsiteY1588" fmla="*/ 1628498 h 2373926"/>
                <a:gd name="connsiteX1589" fmla="*/ 1586902 w 3199124"/>
                <a:gd name="connsiteY1589" fmla="*/ 1639074 h 2373926"/>
                <a:gd name="connsiteX1590" fmla="*/ 1600960 w 3199124"/>
                <a:gd name="connsiteY1590" fmla="*/ 1641535 h 2373926"/>
                <a:gd name="connsiteX1591" fmla="*/ 1613514 w 3199124"/>
                <a:gd name="connsiteY1591" fmla="*/ 1655977 h 2373926"/>
                <a:gd name="connsiteX1592" fmla="*/ 1622642 w 3199124"/>
                <a:gd name="connsiteY1592" fmla="*/ 1675453 h 2373926"/>
                <a:gd name="connsiteX1593" fmla="*/ 1635772 w 3199124"/>
                <a:gd name="connsiteY1593" fmla="*/ 1680075 h 2373926"/>
                <a:gd name="connsiteX1594" fmla="*/ 1636270 w 3199124"/>
                <a:gd name="connsiteY1594" fmla="*/ 1705694 h 2373926"/>
                <a:gd name="connsiteX1595" fmla="*/ 1626970 w 3199124"/>
                <a:gd name="connsiteY1595" fmla="*/ 1717663 h 2373926"/>
                <a:gd name="connsiteX1596" fmla="*/ 1603974 w 3199124"/>
                <a:gd name="connsiteY1596" fmla="*/ 1743486 h 2373926"/>
                <a:gd name="connsiteX1597" fmla="*/ 1580960 w 3199124"/>
                <a:gd name="connsiteY1597" fmla="*/ 1764938 h 2373926"/>
                <a:gd name="connsiteX1598" fmla="*/ 1566522 w 3199124"/>
                <a:gd name="connsiteY1598" fmla="*/ 1762390 h 2373926"/>
                <a:gd name="connsiteX1599" fmla="*/ 1542244 w 3199124"/>
                <a:gd name="connsiteY1599" fmla="*/ 1760801 h 2373926"/>
                <a:gd name="connsiteX1600" fmla="*/ 1541593 w 3199124"/>
                <a:gd name="connsiteY1600" fmla="*/ 1760757 h 2373926"/>
                <a:gd name="connsiteX1601" fmla="*/ 1529438 w 3199124"/>
                <a:gd name="connsiteY1601" fmla="*/ 1771769 h 2373926"/>
                <a:gd name="connsiteX1602" fmla="*/ 1514957 w 3199124"/>
                <a:gd name="connsiteY1602" fmla="*/ 1775697 h 2373926"/>
                <a:gd name="connsiteX1603" fmla="*/ 1502293 w 3199124"/>
                <a:gd name="connsiteY1603" fmla="*/ 1772383 h 2373926"/>
                <a:gd name="connsiteX1604" fmla="*/ 1499389 w 3199124"/>
                <a:gd name="connsiteY1604" fmla="*/ 1763753 h 2373926"/>
                <a:gd name="connsiteX1605" fmla="*/ 1497720 w 3199124"/>
                <a:gd name="connsiteY1605" fmla="*/ 1763851 h 2373926"/>
                <a:gd name="connsiteX1606" fmla="*/ 1499733 w 3199124"/>
                <a:gd name="connsiteY1606" fmla="*/ 1781915 h 2373926"/>
                <a:gd name="connsiteX1607" fmla="*/ 1493318 w 3199124"/>
                <a:gd name="connsiteY1607" fmla="*/ 1780749 h 2373926"/>
                <a:gd name="connsiteX1608" fmla="*/ 1494257 w 3199124"/>
                <a:gd name="connsiteY1608" fmla="*/ 1803367 h 2373926"/>
                <a:gd name="connsiteX1609" fmla="*/ 1497284 w 3199124"/>
                <a:gd name="connsiteY1609" fmla="*/ 1805681 h 2373926"/>
                <a:gd name="connsiteX1610" fmla="*/ 1506228 w 3199124"/>
                <a:gd name="connsiteY1610" fmla="*/ 1812518 h 2373926"/>
                <a:gd name="connsiteX1611" fmla="*/ 1507744 w 3199124"/>
                <a:gd name="connsiteY1611" fmla="*/ 1806841 h 2373926"/>
                <a:gd name="connsiteX1612" fmla="*/ 1519352 w 3199124"/>
                <a:gd name="connsiteY1612" fmla="*/ 1809989 h 2373926"/>
                <a:gd name="connsiteX1613" fmla="*/ 1524306 w 3199124"/>
                <a:gd name="connsiteY1613" fmla="*/ 1820632 h 2373926"/>
                <a:gd name="connsiteX1614" fmla="*/ 1550506 w 3199124"/>
                <a:gd name="connsiteY1614" fmla="*/ 1821461 h 2373926"/>
                <a:gd name="connsiteX1615" fmla="*/ 1571599 w 3199124"/>
                <a:gd name="connsiteY1615" fmla="*/ 1824985 h 2373926"/>
                <a:gd name="connsiteX1616" fmla="*/ 1575134 w 3199124"/>
                <a:gd name="connsiteY1616" fmla="*/ 1825574 h 2373926"/>
                <a:gd name="connsiteX1617" fmla="*/ 1593060 w 3199124"/>
                <a:gd name="connsiteY1617" fmla="*/ 1816637 h 2373926"/>
                <a:gd name="connsiteX1618" fmla="*/ 1604281 w 3199124"/>
                <a:gd name="connsiteY1618" fmla="*/ 1804643 h 2373926"/>
                <a:gd name="connsiteX1619" fmla="*/ 1632850 w 3199124"/>
                <a:gd name="connsiteY1619" fmla="*/ 1793595 h 2373926"/>
                <a:gd name="connsiteX1620" fmla="*/ 1645183 w 3199124"/>
                <a:gd name="connsiteY1620" fmla="*/ 1788820 h 2373926"/>
                <a:gd name="connsiteX1621" fmla="*/ 1655754 w 3199124"/>
                <a:gd name="connsiteY1621" fmla="*/ 1788961 h 2373926"/>
                <a:gd name="connsiteX1622" fmla="*/ 1664428 w 3199124"/>
                <a:gd name="connsiteY1622" fmla="*/ 1781056 h 2373926"/>
                <a:gd name="connsiteX1623" fmla="*/ 1662463 w 3199124"/>
                <a:gd name="connsiteY1623" fmla="*/ 1770553 h 2373926"/>
                <a:gd name="connsiteX1624" fmla="*/ 1669781 w 3199124"/>
                <a:gd name="connsiteY1624" fmla="*/ 1767442 h 2373926"/>
                <a:gd name="connsiteX1625" fmla="*/ 1691008 w 3199124"/>
                <a:gd name="connsiteY1625" fmla="*/ 1776912 h 2373926"/>
                <a:gd name="connsiteX1626" fmla="*/ 1701923 w 3199124"/>
                <a:gd name="connsiteY1626" fmla="*/ 1791858 h 2373926"/>
                <a:gd name="connsiteX1627" fmla="*/ 1711567 w 3199124"/>
                <a:gd name="connsiteY1627" fmla="*/ 1815931 h 2373926"/>
                <a:gd name="connsiteX1628" fmla="*/ 1723181 w 3199124"/>
                <a:gd name="connsiteY1628" fmla="*/ 1826237 h 2373926"/>
                <a:gd name="connsiteX1629" fmla="*/ 1725496 w 3199124"/>
                <a:gd name="connsiteY1629" fmla="*/ 1833301 h 2373926"/>
                <a:gd name="connsiteX1630" fmla="*/ 1751929 w 3199124"/>
                <a:gd name="connsiteY1630" fmla="*/ 1841237 h 2373926"/>
                <a:gd name="connsiteX1631" fmla="*/ 1761566 w 3199124"/>
                <a:gd name="connsiteY1631" fmla="*/ 1851328 h 2373926"/>
                <a:gd name="connsiteX1632" fmla="*/ 1785041 w 3199124"/>
                <a:gd name="connsiteY1632" fmla="*/ 1862652 h 2373926"/>
                <a:gd name="connsiteX1633" fmla="*/ 1795728 w 3199124"/>
                <a:gd name="connsiteY1633" fmla="*/ 1876064 h 2373926"/>
                <a:gd name="connsiteX1634" fmla="*/ 1796753 w 3199124"/>
                <a:gd name="connsiteY1634" fmla="*/ 1875873 h 2373926"/>
                <a:gd name="connsiteX1635" fmla="*/ 1821345 w 3199124"/>
                <a:gd name="connsiteY1635" fmla="*/ 1871209 h 2373926"/>
                <a:gd name="connsiteX1636" fmla="*/ 1828613 w 3199124"/>
                <a:gd name="connsiteY1636" fmla="*/ 1875211 h 2373926"/>
                <a:gd name="connsiteX1637" fmla="*/ 1846919 w 3199124"/>
                <a:gd name="connsiteY1637" fmla="*/ 1876365 h 2373926"/>
                <a:gd name="connsiteX1638" fmla="*/ 1849116 w 3199124"/>
                <a:gd name="connsiteY1638" fmla="*/ 1901106 h 2373926"/>
                <a:gd name="connsiteX1639" fmla="*/ 1862621 w 3199124"/>
                <a:gd name="connsiteY1639" fmla="*/ 1917139 h 2373926"/>
                <a:gd name="connsiteX1640" fmla="*/ 1860086 w 3199124"/>
                <a:gd name="connsiteY1640" fmla="*/ 1931188 h 2373926"/>
                <a:gd name="connsiteX1641" fmla="*/ 1861885 w 3199124"/>
                <a:gd name="connsiteY1641" fmla="*/ 1951707 h 2373926"/>
                <a:gd name="connsiteX1642" fmla="*/ 1862726 w 3199124"/>
                <a:gd name="connsiteY1642" fmla="*/ 1954457 h 2373926"/>
                <a:gd name="connsiteX1643" fmla="*/ 1867238 w 3199124"/>
                <a:gd name="connsiteY1643" fmla="*/ 1969096 h 2373926"/>
                <a:gd name="connsiteX1644" fmla="*/ 1866593 w 3199124"/>
                <a:gd name="connsiteY1644" fmla="*/ 1989823 h 2373926"/>
                <a:gd name="connsiteX1645" fmla="*/ 1876949 w 3199124"/>
                <a:gd name="connsiteY1645" fmla="*/ 1996164 h 2373926"/>
                <a:gd name="connsiteX1646" fmla="*/ 1876808 w 3199124"/>
                <a:gd name="connsiteY1646" fmla="*/ 2003861 h 2373926"/>
                <a:gd name="connsiteX1647" fmla="*/ 1876722 w 3199124"/>
                <a:gd name="connsiteY1647" fmla="*/ 2008538 h 2373926"/>
                <a:gd name="connsiteX1648" fmla="*/ 1880743 w 3199124"/>
                <a:gd name="connsiteY1648" fmla="*/ 2014737 h 2373926"/>
                <a:gd name="connsiteX1649" fmla="*/ 1895887 w 3199124"/>
                <a:gd name="connsiteY1649" fmla="*/ 2020710 h 2373926"/>
                <a:gd name="connsiteX1650" fmla="*/ 1895918 w 3199124"/>
                <a:gd name="connsiteY1650" fmla="*/ 2036392 h 2373926"/>
                <a:gd name="connsiteX1651" fmla="*/ 1892627 w 3199124"/>
                <a:gd name="connsiteY1651" fmla="*/ 2038982 h 2373926"/>
                <a:gd name="connsiteX1652" fmla="*/ 1882756 w 3199124"/>
                <a:gd name="connsiteY1652" fmla="*/ 2046771 h 2373926"/>
                <a:gd name="connsiteX1653" fmla="*/ 1869079 w 3199124"/>
                <a:gd name="connsiteY1653" fmla="*/ 2051699 h 2373926"/>
                <a:gd name="connsiteX1654" fmla="*/ 1839270 w 3199124"/>
                <a:gd name="connsiteY1654" fmla="*/ 2042284 h 2373926"/>
                <a:gd name="connsiteX1655" fmla="*/ 1816741 w 3199124"/>
                <a:gd name="connsiteY1655" fmla="*/ 2039952 h 2373926"/>
                <a:gd name="connsiteX1656" fmla="*/ 1812880 w 3199124"/>
                <a:gd name="connsiteY1656" fmla="*/ 2043917 h 2373926"/>
                <a:gd name="connsiteX1657" fmla="*/ 1809994 w 3199124"/>
                <a:gd name="connsiteY1657" fmla="*/ 2046869 h 2373926"/>
                <a:gd name="connsiteX1658" fmla="*/ 1807668 w 3199124"/>
                <a:gd name="connsiteY1658" fmla="*/ 2058918 h 2373926"/>
                <a:gd name="connsiteX1659" fmla="*/ 1811670 w 3199124"/>
                <a:gd name="connsiteY1659" fmla="*/ 2067327 h 2373926"/>
                <a:gd name="connsiteX1660" fmla="*/ 1821529 w 3199124"/>
                <a:gd name="connsiteY1660" fmla="*/ 2070150 h 2373926"/>
                <a:gd name="connsiteX1661" fmla="*/ 1833966 w 3199124"/>
                <a:gd name="connsiteY1661" fmla="*/ 2067732 h 2373926"/>
                <a:gd name="connsiteX1662" fmla="*/ 1850031 w 3199124"/>
                <a:gd name="connsiteY1662" fmla="*/ 2081008 h 2373926"/>
                <a:gd name="connsiteX1663" fmla="*/ 1852376 w 3199124"/>
                <a:gd name="connsiteY1663" fmla="*/ 2099035 h 2373926"/>
                <a:gd name="connsiteX1664" fmla="*/ 1860043 w 3199124"/>
                <a:gd name="connsiteY1664" fmla="*/ 2113373 h 2373926"/>
                <a:gd name="connsiteX1665" fmla="*/ 1871983 w 3199124"/>
                <a:gd name="connsiteY1665" fmla="*/ 2120008 h 2373926"/>
                <a:gd name="connsiteX1666" fmla="*/ 1875506 w 3199124"/>
                <a:gd name="connsiteY1666" fmla="*/ 2143246 h 2373926"/>
                <a:gd name="connsiteX1667" fmla="*/ 1866685 w 3199124"/>
                <a:gd name="connsiteY1667" fmla="*/ 2160966 h 2373926"/>
                <a:gd name="connsiteX1668" fmla="*/ 1856151 w 3199124"/>
                <a:gd name="connsiteY1668" fmla="*/ 2168786 h 2373926"/>
                <a:gd name="connsiteX1669" fmla="*/ 1836937 w 3199124"/>
                <a:gd name="connsiteY1669" fmla="*/ 2172843 h 2373926"/>
                <a:gd name="connsiteX1670" fmla="*/ 1831222 w 3199124"/>
                <a:gd name="connsiteY1670" fmla="*/ 2161095 h 2373926"/>
                <a:gd name="connsiteX1671" fmla="*/ 1812155 w 3199124"/>
                <a:gd name="connsiteY1671" fmla="*/ 2150428 h 2373926"/>
                <a:gd name="connsiteX1672" fmla="*/ 1813942 w 3199124"/>
                <a:gd name="connsiteY1672" fmla="*/ 2139226 h 2373926"/>
                <a:gd name="connsiteX1673" fmla="*/ 1795317 w 3199124"/>
                <a:gd name="connsiteY1673" fmla="*/ 2132499 h 2373926"/>
                <a:gd name="connsiteX1674" fmla="*/ 1778442 w 3199124"/>
                <a:gd name="connsiteY1674" fmla="*/ 2130062 h 2373926"/>
                <a:gd name="connsiteX1675" fmla="*/ 1765827 w 3199124"/>
                <a:gd name="connsiteY1675" fmla="*/ 2135733 h 2373926"/>
                <a:gd name="connsiteX1676" fmla="*/ 1744489 w 3199124"/>
                <a:gd name="connsiteY1676" fmla="*/ 2128712 h 2373926"/>
                <a:gd name="connsiteX1677" fmla="*/ 1736932 w 3199124"/>
                <a:gd name="connsiteY1677" fmla="*/ 2122132 h 2373926"/>
                <a:gd name="connsiteX1678" fmla="*/ 1735029 w 3199124"/>
                <a:gd name="connsiteY1678" fmla="*/ 2111986 h 2373926"/>
                <a:gd name="connsiteX1679" fmla="*/ 1750670 w 3199124"/>
                <a:gd name="connsiteY1679" fmla="*/ 2100883 h 2373926"/>
                <a:gd name="connsiteX1680" fmla="*/ 1758018 w 3199124"/>
                <a:gd name="connsiteY1680" fmla="*/ 2084715 h 2373926"/>
                <a:gd name="connsiteX1681" fmla="*/ 1742960 w 3199124"/>
                <a:gd name="connsiteY1681" fmla="*/ 2078946 h 2373926"/>
                <a:gd name="connsiteX1682" fmla="*/ 1737042 w 3199124"/>
                <a:gd name="connsiteY1682" fmla="*/ 2060962 h 2373926"/>
                <a:gd name="connsiteX1683" fmla="*/ 1727859 w 3199124"/>
                <a:gd name="connsiteY1683" fmla="*/ 2058592 h 2373926"/>
                <a:gd name="connsiteX1684" fmla="*/ 1718197 w 3199124"/>
                <a:gd name="connsiteY1684" fmla="*/ 2056107 h 2373926"/>
                <a:gd name="connsiteX1685" fmla="*/ 1705974 w 3199124"/>
                <a:gd name="connsiteY1685" fmla="*/ 2041548 h 2373926"/>
                <a:gd name="connsiteX1686" fmla="*/ 1692015 w 3199124"/>
                <a:gd name="connsiteY1686" fmla="*/ 2036349 h 2373926"/>
                <a:gd name="connsiteX1687" fmla="*/ 1701812 w 3199124"/>
                <a:gd name="connsiteY1687" fmla="*/ 2026596 h 2373926"/>
                <a:gd name="connsiteX1688" fmla="*/ 1733930 w 3199124"/>
                <a:gd name="connsiteY1688" fmla="*/ 2018715 h 2373926"/>
                <a:gd name="connsiteX1689" fmla="*/ 1741935 w 3199124"/>
                <a:gd name="connsiteY1689" fmla="*/ 2016750 h 2373926"/>
                <a:gd name="connsiteX1690" fmla="*/ 1752635 w 3199124"/>
                <a:gd name="connsiteY1690" fmla="*/ 2028498 h 2373926"/>
                <a:gd name="connsiteX1691" fmla="*/ 1771554 w 3199124"/>
                <a:gd name="connsiteY1691" fmla="*/ 2028529 h 2373926"/>
                <a:gd name="connsiteX1692" fmla="*/ 1776698 w 3199124"/>
                <a:gd name="connsiteY1692" fmla="*/ 2021422 h 2373926"/>
                <a:gd name="connsiteX1693" fmla="*/ 1777017 w 3199124"/>
                <a:gd name="connsiteY1693" fmla="*/ 2020992 h 2373926"/>
                <a:gd name="connsiteX1694" fmla="*/ 1767337 w 3199124"/>
                <a:gd name="connsiteY1694" fmla="*/ 2006371 h 2373926"/>
                <a:gd name="connsiteX1695" fmla="*/ 1744912 w 3199124"/>
                <a:gd name="connsiteY1695" fmla="*/ 1991014 h 2373926"/>
                <a:gd name="connsiteX1696" fmla="*/ 1737055 w 3199124"/>
                <a:gd name="connsiteY1696" fmla="*/ 1984686 h 2373926"/>
                <a:gd name="connsiteX1697" fmla="*/ 1735231 w 3199124"/>
                <a:gd name="connsiteY1697" fmla="*/ 1983225 h 2373926"/>
                <a:gd name="connsiteX1698" fmla="*/ 1719173 w 3199124"/>
                <a:gd name="connsiteY1698" fmla="*/ 1979272 h 2373926"/>
                <a:gd name="connsiteX1699" fmla="*/ 1714366 w 3199124"/>
                <a:gd name="connsiteY1699" fmla="*/ 1984723 h 2373926"/>
                <a:gd name="connsiteX1700" fmla="*/ 1710456 w 3199124"/>
                <a:gd name="connsiteY1700" fmla="*/ 1989161 h 2373926"/>
                <a:gd name="connsiteX1701" fmla="*/ 1703967 w 3199124"/>
                <a:gd name="connsiteY1701" fmla="*/ 2020047 h 2373926"/>
                <a:gd name="connsiteX1702" fmla="*/ 1696957 w 3199124"/>
                <a:gd name="connsiteY1702" fmla="*/ 2010349 h 2373926"/>
                <a:gd name="connsiteX1703" fmla="*/ 1681193 w 3199124"/>
                <a:gd name="connsiteY1703" fmla="*/ 2018702 h 2373926"/>
                <a:gd name="connsiteX1704" fmla="*/ 1690849 w 3199124"/>
                <a:gd name="connsiteY1704" fmla="*/ 2020378 h 2373926"/>
                <a:gd name="connsiteX1705" fmla="*/ 1696011 w 3199124"/>
                <a:gd name="connsiteY1705" fmla="*/ 2028903 h 2373926"/>
                <a:gd name="connsiteX1706" fmla="*/ 1681911 w 3199124"/>
                <a:gd name="connsiteY1706" fmla="*/ 2037466 h 2373926"/>
                <a:gd name="connsiteX1707" fmla="*/ 1672562 w 3199124"/>
                <a:gd name="connsiteY1707" fmla="*/ 2039326 h 2373926"/>
                <a:gd name="connsiteX1708" fmla="*/ 1672107 w 3199124"/>
                <a:gd name="connsiteY1708" fmla="*/ 2039412 h 2373926"/>
                <a:gd name="connsiteX1709" fmla="*/ 1664827 w 3199124"/>
                <a:gd name="connsiteY1709" fmla="*/ 2046685 h 2373926"/>
                <a:gd name="connsiteX1710" fmla="*/ 1670855 w 3199124"/>
                <a:gd name="connsiteY1710" fmla="*/ 2056456 h 2373926"/>
                <a:gd name="connsiteX1711" fmla="*/ 1665944 w 3199124"/>
                <a:gd name="connsiteY1711" fmla="*/ 2074551 h 2373926"/>
                <a:gd name="connsiteX1712" fmla="*/ 1657921 w 3199124"/>
                <a:gd name="connsiteY1712" fmla="*/ 2086047 h 2373926"/>
                <a:gd name="connsiteX1713" fmla="*/ 1645717 w 3199124"/>
                <a:gd name="connsiteY1713" fmla="*/ 2094481 h 2373926"/>
                <a:gd name="connsiteX1714" fmla="*/ 1625754 w 3199124"/>
                <a:gd name="connsiteY1714" fmla="*/ 2084089 h 2373926"/>
                <a:gd name="connsiteX1715" fmla="*/ 1622408 w 3199124"/>
                <a:gd name="connsiteY1715" fmla="*/ 2093996 h 2373926"/>
                <a:gd name="connsiteX1716" fmla="*/ 1611205 w 3199124"/>
                <a:gd name="connsiteY1716" fmla="*/ 2092093 h 2373926"/>
                <a:gd name="connsiteX1717" fmla="*/ 1609622 w 3199124"/>
                <a:gd name="connsiteY1717" fmla="*/ 2094573 h 2373926"/>
                <a:gd name="connsiteX1718" fmla="*/ 1604170 w 3199124"/>
                <a:gd name="connsiteY1718" fmla="*/ 2103141 h 2373926"/>
                <a:gd name="connsiteX1719" fmla="*/ 1590438 w 3199124"/>
                <a:gd name="connsiteY1719" fmla="*/ 2106873 h 2373926"/>
                <a:gd name="connsiteX1720" fmla="*/ 1583158 w 3199124"/>
                <a:gd name="connsiteY1720" fmla="*/ 2119450 h 2373926"/>
                <a:gd name="connsiteX1721" fmla="*/ 1572035 w 3199124"/>
                <a:gd name="connsiteY1721" fmla="*/ 2132450 h 2373926"/>
                <a:gd name="connsiteX1722" fmla="*/ 1570844 w 3199124"/>
                <a:gd name="connsiteY1722" fmla="*/ 2135163 h 2373926"/>
                <a:gd name="connsiteX1723" fmla="*/ 1564398 w 3199124"/>
                <a:gd name="connsiteY1723" fmla="*/ 2149850 h 2373926"/>
                <a:gd name="connsiteX1724" fmla="*/ 1549923 w 3199124"/>
                <a:gd name="connsiteY1724" fmla="*/ 2155258 h 2373926"/>
                <a:gd name="connsiteX1725" fmla="*/ 1540568 w 3199124"/>
                <a:gd name="connsiteY1725" fmla="*/ 2167080 h 2373926"/>
                <a:gd name="connsiteX1726" fmla="*/ 1520979 w 3199124"/>
                <a:gd name="connsiteY1726" fmla="*/ 2170621 h 2373926"/>
                <a:gd name="connsiteX1727" fmla="*/ 1506516 w 3199124"/>
                <a:gd name="connsiteY1727" fmla="*/ 2181172 h 2373926"/>
                <a:gd name="connsiteX1728" fmla="*/ 1490703 w 3199124"/>
                <a:gd name="connsiteY1728" fmla="*/ 2181172 h 2373926"/>
                <a:gd name="connsiteX1729" fmla="*/ 1490715 w 3199124"/>
                <a:gd name="connsiteY1729" fmla="*/ 2169768 h 2373926"/>
                <a:gd name="connsiteX1730" fmla="*/ 1480200 w 3199124"/>
                <a:gd name="connsiteY1730" fmla="*/ 2161138 h 2373926"/>
                <a:gd name="connsiteX1731" fmla="*/ 1467959 w 3199124"/>
                <a:gd name="connsiteY1731" fmla="*/ 2167749 h 2373926"/>
                <a:gd name="connsiteX1732" fmla="*/ 1451287 w 3199124"/>
                <a:gd name="connsiteY1732" fmla="*/ 2167705 h 2373926"/>
                <a:gd name="connsiteX1733" fmla="*/ 1449776 w 3199124"/>
                <a:gd name="connsiteY1733" fmla="*/ 2175083 h 2373926"/>
                <a:gd name="connsiteX1734" fmla="*/ 1442177 w 3199124"/>
                <a:gd name="connsiteY1734" fmla="*/ 2179208 h 2373926"/>
                <a:gd name="connsiteX1735" fmla="*/ 1441612 w 3199124"/>
                <a:gd name="connsiteY1735" fmla="*/ 2202772 h 2373926"/>
                <a:gd name="connsiteX1736" fmla="*/ 1421821 w 3199124"/>
                <a:gd name="connsiteY1736" fmla="*/ 2214397 h 2373926"/>
                <a:gd name="connsiteX1737" fmla="*/ 1405731 w 3199124"/>
                <a:gd name="connsiteY1737" fmla="*/ 2237131 h 2373926"/>
                <a:gd name="connsiteX1738" fmla="*/ 1407628 w 3199124"/>
                <a:gd name="connsiteY1738" fmla="*/ 2243693 h 2373926"/>
                <a:gd name="connsiteX1739" fmla="*/ 1391582 w 3199124"/>
                <a:gd name="connsiteY1739" fmla="*/ 2233338 h 2373926"/>
                <a:gd name="connsiteX1740" fmla="*/ 1351121 w 3199124"/>
                <a:gd name="connsiteY1740" fmla="*/ 2227072 h 2373926"/>
                <a:gd name="connsiteX1741" fmla="*/ 1352827 w 3199124"/>
                <a:gd name="connsiteY1741" fmla="*/ 2241134 h 2373926"/>
                <a:gd name="connsiteX1742" fmla="*/ 1343202 w 3199124"/>
                <a:gd name="connsiteY1742" fmla="*/ 2236100 h 2373926"/>
                <a:gd name="connsiteX1743" fmla="*/ 1337413 w 3199124"/>
                <a:gd name="connsiteY1743" fmla="*/ 2225420 h 2373926"/>
                <a:gd name="connsiteX1744" fmla="*/ 1325289 w 3199124"/>
                <a:gd name="connsiteY1744" fmla="*/ 2220940 h 2373926"/>
                <a:gd name="connsiteX1745" fmla="*/ 1302404 w 3199124"/>
                <a:gd name="connsiteY1745" fmla="*/ 2225881 h 2373926"/>
                <a:gd name="connsiteX1746" fmla="*/ 1289132 w 3199124"/>
                <a:gd name="connsiteY1746" fmla="*/ 2192484 h 2373926"/>
                <a:gd name="connsiteX1747" fmla="*/ 1285774 w 3199124"/>
                <a:gd name="connsiteY1747" fmla="*/ 2175875 h 2373926"/>
                <a:gd name="connsiteX1748" fmla="*/ 1296351 w 3199124"/>
                <a:gd name="connsiteY1748" fmla="*/ 2159389 h 2373926"/>
                <a:gd name="connsiteX1749" fmla="*/ 1291146 w 3199124"/>
                <a:gd name="connsiteY1749" fmla="*/ 2147524 h 2373926"/>
                <a:gd name="connsiteX1750" fmla="*/ 1251594 w 3199124"/>
                <a:gd name="connsiteY1750" fmla="*/ 2130013 h 2373926"/>
                <a:gd name="connsiteX1751" fmla="*/ 1240010 w 3199124"/>
                <a:gd name="connsiteY1751" fmla="*/ 2129731 h 2373926"/>
                <a:gd name="connsiteX1752" fmla="*/ 1230011 w 3199124"/>
                <a:gd name="connsiteY1752" fmla="*/ 2121862 h 2373926"/>
                <a:gd name="connsiteX1753" fmla="*/ 1228814 w 3199124"/>
                <a:gd name="connsiteY1753" fmla="*/ 2121389 h 2373926"/>
                <a:gd name="connsiteX1754" fmla="*/ 1182123 w 3199124"/>
                <a:gd name="connsiteY1754" fmla="*/ 2103062 h 2373926"/>
                <a:gd name="connsiteX1755" fmla="*/ 1159268 w 3199124"/>
                <a:gd name="connsiteY1755" fmla="*/ 2103755 h 2373926"/>
                <a:gd name="connsiteX1756" fmla="*/ 1145420 w 3199124"/>
                <a:gd name="connsiteY1756" fmla="*/ 2101122 h 2373926"/>
                <a:gd name="connsiteX1757" fmla="*/ 1123259 w 3199124"/>
                <a:gd name="connsiteY1757" fmla="*/ 2108567 h 2373926"/>
                <a:gd name="connsiteX1758" fmla="*/ 1101866 w 3199124"/>
                <a:gd name="connsiteY1758" fmla="*/ 2106707 h 2373926"/>
                <a:gd name="connsiteX1759" fmla="*/ 1086120 w 3199124"/>
                <a:gd name="connsiteY1759" fmla="*/ 2103276 h 2373926"/>
                <a:gd name="connsiteX1760" fmla="*/ 1075469 w 3199124"/>
                <a:gd name="connsiteY1760" fmla="*/ 2105167 h 2373926"/>
                <a:gd name="connsiteX1761" fmla="*/ 1054328 w 3199124"/>
                <a:gd name="connsiteY1761" fmla="*/ 2093038 h 2373926"/>
                <a:gd name="connsiteX1762" fmla="*/ 1054862 w 3199124"/>
                <a:gd name="connsiteY1762" fmla="*/ 2088865 h 2373926"/>
                <a:gd name="connsiteX1763" fmla="*/ 1051756 w 3199124"/>
                <a:gd name="connsiteY1763" fmla="*/ 2086685 h 2373926"/>
                <a:gd name="connsiteX1764" fmla="*/ 1037808 w 3199124"/>
                <a:gd name="connsiteY1764" fmla="*/ 2076883 h 2373926"/>
                <a:gd name="connsiteX1765" fmla="*/ 1003812 w 3199124"/>
                <a:gd name="connsiteY1765" fmla="*/ 2065933 h 2373926"/>
                <a:gd name="connsiteX1766" fmla="*/ 996532 w 3199124"/>
                <a:gd name="connsiteY1766" fmla="*/ 2058930 h 2373926"/>
                <a:gd name="connsiteX1767" fmla="*/ 963690 w 3199124"/>
                <a:gd name="connsiteY1767" fmla="*/ 2045881 h 2373926"/>
                <a:gd name="connsiteX1768" fmla="*/ 963272 w 3199124"/>
                <a:gd name="connsiteY1768" fmla="*/ 2045715 h 2373926"/>
                <a:gd name="connsiteX1769" fmla="*/ 933205 w 3199124"/>
                <a:gd name="connsiteY1769" fmla="*/ 2045758 h 2373926"/>
                <a:gd name="connsiteX1770" fmla="*/ 914384 w 3199124"/>
                <a:gd name="connsiteY1770" fmla="*/ 2043217 h 2373926"/>
                <a:gd name="connsiteX1771" fmla="*/ 897343 w 3199124"/>
                <a:gd name="connsiteY1771" fmla="*/ 2043045 h 2373926"/>
                <a:gd name="connsiteX1772" fmla="*/ 884335 w 3199124"/>
                <a:gd name="connsiteY1772" fmla="*/ 2046642 h 2373926"/>
                <a:gd name="connsiteX1773" fmla="*/ 878823 w 3199124"/>
                <a:gd name="connsiteY1773" fmla="*/ 2051939 h 2373926"/>
                <a:gd name="connsiteX1774" fmla="*/ 871333 w 3199124"/>
                <a:gd name="connsiteY1774" fmla="*/ 2050803 h 2373926"/>
                <a:gd name="connsiteX1775" fmla="*/ 864268 w 3199124"/>
                <a:gd name="connsiteY1775" fmla="*/ 2056966 h 2373926"/>
                <a:gd name="connsiteX1776" fmla="*/ 852070 w 3199124"/>
                <a:gd name="connsiteY1776" fmla="*/ 2055800 h 2373926"/>
                <a:gd name="connsiteX1777" fmla="*/ 834913 w 3199124"/>
                <a:gd name="connsiteY1777" fmla="*/ 2037527 h 2373926"/>
                <a:gd name="connsiteX1778" fmla="*/ 834906 w 3199124"/>
                <a:gd name="connsiteY1778" fmla="*/ 2037521 h 2373926"/>
                <a:gd name="connsiteX1779" fmla="*/ 823396 w 3199124"/>
                <a:gd name="connsiteY1779" fmla="*/ 2039473 h 2373926"/>
                <a:gd name="connsiteX1780" fmla="*/ 810984 w 3199124"/>
                <a:gd name="connsiteY1780" fmla="*/ 2041499 h 2373926"/>
                <a:gd name="connsiteX1781" fmla="*/ 796491 w 3199124"/>
                <a:gd name="connsiteY1781" fmla="*/ 2041333 h 2373926"/>
                <a:gd name="connsiteX1782" fmla="*/ 790315 w 3199124"/>
                <a:gd name="connsiteY1782" fmla="*/ 2047280 h 2373926"/>
                <a:gd name="connsiteX1783" fmla="*/ 776607 w 3199124"/>
                <a:gd name="connsiteY1783" fmla="*/ 2054768 h 2373926"/>
                <a:gd name="connsiteX1784" fmla="*/ 773606 w 3199124"/>
                <a:gd name="connsiteY1784" fmla="*/ 2060820 h 2373926"/>
                <a:gd name="connsiteX1785" fmla="*/ 771739 w 3199124"/>
                <a:gd name="connsiteY1785" fmla="*/ 2064583 h 2373926"/>
                <a:gd name="connsiteX1786" fmla="*/ 752304 w 3199124"/>
                <a:gd name="connsiteY1786" fmla="*/ 2060949 h 2373926"/>
                <a:gd name="connsiteX1787" fmla="*/ 741838 w 3199124"/>
                <a:gd name="connsiteY1787" fmla="*/ 2056647 h 2373926"/>
                <a:gd name="connsiteX1788" fmla="*/ 728198 w 3199124"/>
                <a:gd name="connsiteY1788" fmla="*/ 2063331 h 2373926"/>
                <a:gd name="connsiteX1789" fmla="*/ 716792 w 3199124"/>
                <a:gd name="connsiteY1789" fmla="*/ 2064245 h 2373926"/>
                <a:gd name="connsiteX1790" fmla="*/ 664405 w 3199124"/>
                <a:gd name="connsiteY1790" fmla="*/ 2029732 h 2373926"/>
                <a:gd name="connsiteX1791" fmla="*/ 650390 w 3199124"/>
                <a:gd name="connsiteY1791" fmla="*/ 2027915 h 2373926"/>
                <a:gd name="connsiteX1792" fmla="*/ 640562 w 3199124"/>
                <a:gd name="connsiteY1792" fmla="*/ 2032881 h 2373926"/>
                <a:gd name="connsiteX1793" fmla="*/ 613392 w 3199124"/>
                <a:gd name="connsiteY1793" fmla="*/ 2027240 h 2373926"/>
                <a:gd name="connsiteX1794" fmla="*/ 626154 w 3199124"/>
                <a:gd name="connsiteY1794" fmla="*/ 1967193 h 2373926"/>
                <a:gd name="connsiteX1795" fmla="*/ 638855 w 3199124"/>
                <a:gd name="connsiteY1795" fmla="*/ 1927113 h 2373926"/>
                <a:gd name="connsiteX1796" fmla="*/ 637492 w 3199124"/>
                <a:gd name="connsiteY1796" fmla="*/ 1879476 h 2373926"/>
                <a:gd name="connsiteX1797" fmla="*/ 637333 w 3199124"/>
                <a:gd name="connsiteY1797" fmla="*/ 1873842 h 2373926"/>
                <a:gd name="connsiteX1798" fmla="*/ 629304 w 3199124"/>
                <a:gd name="connsiteY1798" fmla="*/ 1849536 h 2373926"/>
                <a:gd name="connsiteX1799" fmla="*/ 624730 w 3199124"/>
                <a:gd name="connsiteY1799" fmla="*/ 1835707 h 2373926"/>
                <a:gd name="connsiteX1800" fmla="*/ 612741 w 3199124"/>
                <a:gd name="connsiteY1800" fmla="*/ 1792644 h 2373926"/>
                <a:gd name="connsiteX1801" fmla="*/ 610372 w 3199124"/>
                <a:gd name="connsiteY1801" fmla="*/ 1777538 h 2373926"/>
                <a:gd name="connsiteX1802" fmla="*/ 612422 w 3199124"/>
                <a:gd name="connsiteY1802" fmla="*/ 1765747 h 2373926"/>
                <a:gd name="connsiteX1803" fmla="*/ 627094 w 3199124"/>
                <a:gd name="connsiteY1803" fmla="*/ 1681309 h 2373926"/>
                <a:gd name="connsiteX1804" fmla="*/ 630967 w 3199124"/>
                <a:gd name="connsiteY1804" fmla="*/ 1681947 h 2373926"/>
                <a:gd name="connsiteX1805" fmla="*/ 642821 w 3199124"/>
                <a:gd name="connsiteY1805" fmla="*/ 1656751 h 2373926"/>
                <a:gd name="connsiteX1806" fmla="*/ 660261 w 3199124"/>
                <a:gd name="connsiteY1806" fmla="*/ 1602572 h 2373926"/>
                <a:gd name="connsiteX1807" fmla="*/ 671439 w 3199124"/>
                <a:gd name="connsiteY1807" fmla="*/ 1601356 h 2373926"/>
                <a:gd name="connsiteX1808" fmla="*/ 662913 w 3199124"/>
                <a:gd name="connsiteY1808" fmla="*/ 1591647 h 2373926"/>
                <a:gd name="connsiteX1809" fmla="*/ 671900 w 3199124"/>
                <a:gd name="connsiteY1809" fmla="*/ 1575448 h 2373926"/>
                <a:gd name="connsiteX1810" fmla="*/ 657149 w 3199124"/>
                <a:gd name="connsiteY1810" fmla="*/ 1568347 h 2373926"/>
                <a:gd name="connsiteX1811" fmla="*/ 623324 w 3199124"/>
                <a:gd name="connsiteY1811" fmla="*/ 1567721 h 2373926"/>
                <a:gd name="connsiteX1812" fmla="*/ 622410 w 3199124"/>
                <a:gd name="connsiteY1812" fmla="*/ 1570563 h 2373926"/>
                <a:gd name="connsiteX1813" fmla="*/ 609015 w 3199124"/>
                <a:gd name="connsiteY1813" fmla="*/ 1572110 h 2373926"/>
                <a:gd name="connsiteX1814" fmla="*/ 590630 w 3199124"/>
                <a:gd name="connsiteY1814" fmla="*/ 1574227 h 2373926"/>
                <a:gd name="connsiteX1815" fmla="*/ 545323 w 3199124"/>
                <a:gd name="connsiteY1815" fmla="*/ 1565505 h 2373926"/>
                <a:gd name="connsiteX1816" fmla="*/ 541900 w 3199124"/>
                <a:gd name="connsiteY1816" fmla="*/ 1561411 h 2373926"/>
                <a:gd name="connsiteX1817" fmla="*/ 527941 w 3199124"/>
                <a:gd name="connsiteY1817" fmla="*/ 1563461 h 2373926"/>
                <a:gd name="connsiteX1818" fmla="*/ 521160 w 3199124"/>
                <a:gd name="connsiteY1818" fmla="*/ 1578831 h 2373926"/>
                <a:gd name="connsiteX1819" fmla="*/ 525864 w 3199124"/>
                <a:gd name="connsiteY1819" fmla="*/ 1612055 h 2373926"/>
                <a:gd name="connsiteX1820" fmla="*/ 530784 w 3199124"/>
                <a:gd name="connsiteY1820" fmla="*/ 1616892 h 2373926"/>
                <a:gd name="connsiteX1821" fmla="*/ 520835 w 3199124"/>
                <a:gd name="connsiteY1821" fmla="*/ 1658132 h 2373926"/>
                <a:gd name="connsiteX1822" fmla="*/ 528214 w 3199124"/>
                <a:gd name="connsiteY1822" fmla="*/ 1664528 h 2373926"/>
                <a:gd name="connsiteX1823" fmla="*/ 538423 w 3199124"/>
                <a:gd name="connsiteY1823" fmla="*/ 1689540 h 2373926"/>
                <a:gd name="connsiteX1824" fmla="*/ 527788 w 3199124"/>
                <a:gd name="connsiteY1824" fmla="*/ 1702902 h 2373926"/>
                <a:gd name="connsiteX1825" fmla="*/ 512689 w 3199124"/>
                <a:gd name="connsiteY1825" fmla="*/ 1711194 h 2373926"/>
                <a:gd name="connsiteX1826" fmla="*/ 525606 w 3199124"/>
                <a:gd name="connsiteY1826" fmla="*/ 1717332 h 2373926"/>
                <a:gd name="connsiteX1827" fmla="*/ 508818 w 3199124"/>
                <a:gd name="connsiteY1827" fmla="*/ 1730191 h 2373926"/>
                <a:gd name="connsiteX1828" fmla="*/ 483755 w 3199124"/>
                <a:gd name="connsiteY1828" fmla="*/ 1741227 h 2373926"/>
                <a:gd name="connsiteX1829" fmla="*/ 472051 w 3199124"/>
                <a:gd name="connsiteY1829" fmla="*/ 1738520 h 2373926"/>
                <a:gd name="connsiteX1830" fmla="*/ 457002 w 3199124"/>
                <a:gd name="connsiteY1830" fmla="*/ 1716172 h 2373926"/>
                <a:gd name="connsiteX1831" fmla="*/ 447534 w 3199124"/>
                <a:gd name="connsiteY1831" fmla="*/ 1708733 h 2373926"/>
                <a:gd name="connsiteX1832" fmla="*/ 434386 w 3199124"/>
                <a:gd name="connsiteY1832" fmla="*/ 1687588 h 2373926"/>
                <a:gd name="connsiteX1833" fmla="*/ 421963 w 3199124"/>
                <a:gd name="connsiteY1833" fmla="*/ 1672402 h 2373926"/>
                <a:gd name="connsiteX1834" fmla="*/ 424431 w 3199124"/>
                <a:gd name="connsiteY1834" fmla="*/ 1655652 h 2373926"/>
                <a:gd name="connsiteX1835" fmla="*/ 435455 w 3199124"/>
                <a:gd name="connsiteY1835" fmla="*/ 1598828 h 2373926"/>
                <a:gd name="connsiteX1836" fmla="*/ 440385 w 3199124"/>
                <a:gd name="connsiteY1836" fmla="*/ 1512185 h 2373926"/>
                <a:gd name="connsiteX1837" fmla="*/ 449338 w 3199124"/>
                <a:gd name="connsiteY1837" fmla="*/ 1480949 h 2373926"/>
                <a:gd name="connsiteX1838" fmla="*/ 468463 w 3199124"/>
                <a:gd name="connsiteY1838" fmla="*/ 1452819 h 2373926"/>
                <a:gd name="connsiteX1839" fmla="*/ 480254 w 3199124"/>
                <a:gd name="connsiteY1839" fmla="*/ 1442263 h 2373926"/>
                <a:gd name="connsiteX1840" fmla="*/ 499716 w 3199124"/>
                <a:gd name="connsiteY1840" fmla="*/ 1445116 h 2373926"/>
                <a:gd name="connsiteX1841" fmla="*/ 524688 w 3199124"/>
                <a:gd name="connsiteY1841" fmla="*/ 1452298 h 2373926"/>
                <a:gd name="connsiteX1842" fmla="*/ 523363 w 3199124"/>
                <a:gd name="connsiteY1842" fmla="*/ 1465108 h 2373926"/>
                <a:gd name="connsiteX1843" fmla="*/ 539712 w 3199124"/>
                <a:gd name="connsiteY1843" fmla="*/ 1466753 h 2373926"/>
                <a:gd name="connsiteX1844" fmla="*/ 548339 w 3199124"/>
                <a:gd name="connsiteY1844" fmla="*/ 1475334 h 2373926"/>
                <a:gd name="connsiteX1845" fmla="*/ 565405 w 3199124"/>
                <a:gd name="connsiteY1845" fmla="*/ 1484184 h 2373926"/>
                <a:gd name="connsiteX1846" fmla="*/ 569210 w 3199124"/>
                <a:gd name="connsiteY1846" fmla="*/ 1492821 h 2373926"/>
                <a:gd name="connsiteX1847" fmla="*/ 559930 w 3199124"/>
                <a:gd name="connsiteY1847" fmla="*/ 1507245 h 2373926"/>
                <a:gd name="connsiteX1848" fmla="*/ 547870 w 3199124"/>
                <a:gd name="connsiteY1848" fmla="*/ 1516009 h 2373926"/>
                <a:gd name="connsiteX1849" fmla="*/ 541912 w 3199124"/>
                <a:gd name="connsiteY1849" fmla="*/ 1534938 h 2373926"/>
                <a:gd name="connsiteX1850" fmla="*/ 547057 w 3199124"/>
                <a:gd name="connsiteY1850" fmla="*/ 1539793 h 2373926"/>
                <a:gd name="connsiteX1851" fmla="*/ 540108 w 3199124"/>
                <a:gd name="connsiteY1851" fmla="*/ 1556218 h 2373926"/>
                <a:gd name="connsiteX1852" fmla="*/ 587646 w 3199124"/>
                <a:gd name="connsiteY1852" fmla="*/ 1565929 h 2373926"/>
                <a:gd name="connsiteX1853" fmla="*/ 610390 w 3199124"/>
                <a:gd name="connsiteY1853" fmla="*/ 1563713 h 2373926"/>
                <a:gd name="connsiteX1854" fmla="*/ 617824 w 3199124"/>
                <a:gd name="connsiteY1854" fmla="*/ 1562988 h 2373926"/>
                <a:gd name="connsiteX1855" fmla="*/ 618291 w 3199124"/>
                <a:gd name="connsiteY1855" fmla="*/ 1566395 h 2373926"/>
                <a:gd name="connsiteX1856" fmla="*/ 628327 w 3199124"/>
                <a:gd name="connsiteY1856" fmla="*/ 1561645 h 2373926"/>
                <a:gd name="connsiteX1857" fmla="*/ 642133 w 3199124"/>
                <a:gd name="connsiteY1857" fmla="*/ 1559785 h 2373926"/>
                <a:gd name="connsiteX1858" fmla="*/ 640992 w 3199124"/>
                <a:gd name="connsiteY1858" fmla="*/ 1551186 h 2373926"/>
                <a:gd name="connsiteX1859" fmla="*/ 670390 w 3199124"/>
                <a:gd name="connsiteY1859" fmla="*/ 1547196 h 2373926"/>
                <a:gd name="connsiteX1860" fmla="*/ 662765 w 3199124"/>
                <a:gd name="connsiteY1860" fmla="*/ 1490377 h 2373926"/>
                <a:gd name="connsiteX1861" fmla="*/ 659524 w 3199124"/>
                <a:gd name="connsiteY1861" fmla="*/ 1489340 h 2373926"/>
                <a:gd name="connsiteX1862" fmla="*/ 654712 w 3199124"/>
                <a:gd name="connsiteY1862" fmla="*/ 1453452 h 2373926"/>
                <a:gd name="connsiteX1863" fmla="*/ 649782 w 3199124"/>
                <a:gd name="connsiteY1863" fmla="*/ 1423376 h 2373926"/>
                <a:gd name="connsiteX1864" fmla="*/ 649174 w 3199124"/>
                <a:gd name="connsiteY1864" fmla="*/ 1423763 h 2373926"/>
                <a:gd name="connsiteX1865" fmla="*/ 642459 w 3199124"/>
                <a:gd name="connsiteY1865" fmla="*/ 1427986 h 2373926"/>
                <a:gd name="connsiteX1866" fmla="*/ 641010 w 3199124"/>
                <a:gd name="connsiteY1866" fmla="*/ 1424757 h 2373926"/>
                <a:gd name="connsiteX1867" fmla="*/ 638966 w 3199124"/>
                <a:gd name="connsiteY1867" fmla="*/ 1420209 h 2373926"/>
                <a:gd name="connsiteX1868" fmla="*/ 645682 w 3199124"/>
                <a:gd name="connsiteY1868" fmla="*/ 1417827 h 2373926"/>
                <a:gd name="connsiteX1869" fmla="*/ 641323 w 3199124"/>
                <a:gd name="connsiteY1869" fmla="*/ 1400537 h 2373926"/>
                <a:gd name="connsiteX1870" fmla="*/ 644423 w 3199124"/>
                <a:gd name="connsiteY1870" fmla="*/ 1393393 h 2373926"/>
                <a:gd name="connsiteX1871" fmla="*/ 643508 w 3199124"/>
                <a:gd name="connsiteY1871" fmla="*/ 1389857 h 2373926"/>
                <a:gd name="connsiteX1872" fmla="*/ 639512 w 3199124"/>
                <a:gd name="connsiteY1872" fmla="*/ 1374377 h 2373926"/>
                <a:gd name="connsiteX1873" fmla="*/ 644724 w 3199124"/>
                <a:gd name="connsiteY1873" fmla="*/ 1361733 h 2373926"/>
                <a:gd name="connsiteX1874" fmla="*/ 637885 w 3199124"/>
                <a:gd name="connsiteY1874" fmla="*/ 1350298 h 2373926"/>
                <a:gd name="connsiteX1875" fmla="*/ 647603 w 3199124"/>
                <a:gd name="connsiteY1875" fmla="*/ 1347757 h 2373926"/>
                <a:gd name="connsiteX1876" fmla="*/ 639322 w 3199124"/>
                <a:gd name="connsiteY1876" fmla="*/ 1340772 h 2373926"/>
                <a:gd name="connsiteX1877" fmla="*/ 626240 w 3199124"/>
                <a:gd name="connsiteY1877" fmla="*/ 1331646 h 2373926"/>
                <a:gd name="connsiteX1878" fmla="*/ 634509 w 3199124"/>
                <a:gd name="connsiteY1878" fmla="*/ 1314226 h 2373926"/>
                <a:gd name="connsiteX1879" fmla="*/ 642238 w 3199124"/>
                <a:gd name="connsiteY1879" fmla="*/ 1316252 h 2373926"/>
                <a:gd name="connsiteX1880" fmla="*/ 643791 w 3199124"/>
                <a:gd name="connsiteY1880" fmla="*/ 1316657 h 2373926"/>
                <a:gd name="connsiteX1881" fmla="*/ 643680 w 3199124"/>
                <a:gd name="connsiteY1881" fmla="*/ 1316319 h 2373926"/>
                <a:gd name="connsiteX1882" fmla="*/ 638309 w 3199124"/>
                <a:gd name="connsiteY1882" fmla="*/ 1299286 h 2373926"/>
                <a:gd name="connsiteX1883" fmla="*/ 637621 w 3199124"/>
                <a:gd name="connsiteY1883" fmla="*/ 1279443 h 2373926"/>
                <a:gd name="connsiteX1884" fmla="*/ 642090 w 3199124"/>
                <a:gd name="connsiteY1884" fmla="*/ 1261268 h 2373926"/>
                <a:gd name="connsiteX1885" fmla="*/ 624920 w 3199124"/>
                <a:gd name="connsiteY1885" fmla="*/ 1253351 h 2373926"/>
                <a:gd name="connsiteX1886" fmla="*/ 602299 w 3199124"/>
                <a:gd name="connsiteY1886" fmla="*/ 1267511 h 2373926"/>
                <a:gd name="connsiteX1887" fmla="*/ 584448 w 3199124"/>
                <a:gd name="connsiteY1887" fmla="*/ 1281450 h 2373926"/>
                <a:gd name="connsiteX1888" fmla="*/ 562525 w 3199124"/>
                <a:gd name="connsiteY1888" fmla="*/ 1293063 h 2373926"/>
                <a:gd name="connsiteX1889" fmla="*/ 560842 w 3199124"/>
                <a:gd name="connsiteY1889" fmla="*/ 1296340 h 2373926"/>
                <a:gd name="connsiteX1890" fmla="*/ 542631 w 3199124"/>
                <a:gd name="connsiteY1890" fmla="*/ 1331836 h 2373926"/>
                <a:gd name="connsiteX1891" fmla="*/ 532184 w 3199124"/>
                <a:gd name="connsiteY1891" fmla="*/ 1339134 h 2373926"/>
                <a:gd name="connsiteX1892" fmla="*/ 516935 w 3199124"/>
                <a:gd name="connsiteY1892" fmla="*/ 1339078 h 2373926"/>
                <a:gd name="connsiteX1893" fmla="*/ 503154 w 3199124"/>
                <a:gd name="connsiteY1893" fmla="*/ 1326502 h 2373926"/>
                <a:gd name="connsiteX1894" fmla="*/ 501340 w 3199124"/>
                <a:gd name="connsiteY1894" fmla="*/ 1309807 h 2373926"/>
                <a:gd name="connsiteX1895" fmla="*/ 514130 w 3199124"/>
                <a:gd name="connsiteY1895" fmla="*/ 1290914 h 2373926"/>
                <a:gd name="connsiteX1896" fmla="*/ 525693 w 3199124"/>
                <a:gd name="connsiteY1896" fmla="*/ 1280934 h 2373926"/>
                <a:gd name="connsiteX1897" fmla="*/ 536780 w 3199124"/>
                <a:gd name="connsiteY1897" fmla="*/ 1279173 h 2373926"/>
                <a:gd name="connsiteX1898" fmla="*/ 555307 w 3199124"/>
                <a:gd name="connsiteY1898" fmla="*/ 1284543 h 2373926"/>
                <a:gd name="connsiteX1899" fmla="*/ 556334 w 3199124"/>
                <a:gd name="connsiteY1899" fmla="*/ 1283917 h 2373926"/>
                <a:gd name="connsiteX1900" fmla="*/ 561991 w 3199124"/>
                <a:gd name="connsiteY1900" fmla="*/ 1280462 h 2373926"/>
                <a:gd name="connsiteX1901" fmla="*/ 568083 w 3199124"/>
                <a:gd name="connsiteY1901" fmla="*/ 1283954 h 2373926"/>
                <a:gd name="connsiteX1902" fmla="*/ 587554 w 3199124"/>
                <a:gd name="connsiteY1902" fmla="*/ 1273311 h 2373926"/>
                <a:gd name="connsiteX1903" fmla="*/ 598684 w 3199124"/>
                <a:gd name="connsiteY1903" fmla="*/ 1265233 h 2373926"/>
                <a:gd name="connsiteX1904" fmla="*/ 609359 w 3199124"/>
                <a:gd name="connsiteY1904" fmla="*/ 1261821 h 2373926"/>
                <a:gd name="connsiteX1905" fmla="*/ 626001 w 3199124"/>
                <a:gd name="connsiteY1905" fmla="*/ 1251221 h 2373926"/>
                <a:gd name="connsiteX1906" fmla="*/ 645461 w 3199124"/>
                <a:gd name="connsiteY1906" fmla="*/ 1255744 h 2373926"/>
                <a:gd name="connsiteX1907" fmla="*/ 655289 w 3199124"/>
                <a:gd name="connsiteY1907" fmla="*/ 1230346 h 2373926"/>
                <a:gd name="connsiteX1908" fmla="*/ 648953 w 3199124"/>
                <a:gd name="connsiteY1908" fmla="*/ 1224165 h 2373926"/>
                <a:gd name="connsiteX1909" fmla="*/ 657063 w 3199124"/>
                <a:gd name="connsiteY1909" fmla="*/ 1218438 h 2373926"/>
                <a:gd name="connsiteX1910" fmla="*/ 656964 w 3199124"/>
                <a:gd name="connsiteY1910" fmla="*/ 1217481 h 2373926"/>
                <a:gd name="connsiteX1911" fmla="*/ 656136 w 3199124"/>
                <a:gd name="connsiteY1911" fmla="*/ 1209538 h 2373926"/>
                <a:gd name="connsiteX1912" fmla="*/ 663091 w 3199124"/>
                <a:gd name="connsiteY1912" fmla="*/ 1208839 h 2373926"/>
                <a:gd name="connsiteX1913" fmla="*/ 663257 w 3199124"/>
                <a:gd name="connsiteY1913" fmla="*/ 1208820 h 2373926"/>
                <a:gd name="connsiteX1914" fmla="*/ 650838 w 3199124"/>
                <a:gd name="connsiteY1914" fmla="*/ 1201412 h 2373926"/>
                <a:gd name="connsiteX1915" fmla="*/ 652428 w 3199124"/>
                <a:gd name="connsiteY1915" fmla="*/ 1191683 h 2373926"/>
                <a:gd name="connsiteX1916" fmla="*/ 647486 w 3199124"/>
                <a:gd name="connsiteY1916" fmla="*/ 1187884 h 2373926"/>
                <a:gd name="connsiteX1917" fmla="*/ 639709 w 3199124"/>
                <a:gd name="connsiteY1917" fmla="*/ 1164670 h 2373926"/>
                <a:gd name="connsiteX1918" fmla="*/ 634847 w 3199124"/>
                <a:gd name="connsiteY1918" fmla="*/ 1143574 h 2373926"/>
                <a:gd name="connsiteX1919" fmla="*/ 632625 w 3199124"/>
                <a:gd name="connsiteY1919" fmla="*/ 1133944 h 2373926"/>
                <a:gd name="connsiteX1920" fmla="*/ 623754 w 3199124"/>
                <a:gd name="connsiteY1920" fmla="*/ 1108871 h 2373926"/>
                <a:gd name="connsiteX1921" fmla="*/ 618702 w 3199124"/>
                <a:gd name="connsiteY1921" fmla="*/ 1090371 h 2373926"/>
                <a:gd name="connsiteX1922" fmla="*/ 613889 w 3199124"/>
                <a:gd name="connsiteY1922" fmla="*/ 1068563 h 2373926"/>
                <a:gd name="connsiteX1923" fmla="*/ 612790 w 3199124"/>
                <a:gd name="connsiteY1923" fmla="*/ 1065912 h 2373926"/>
                <a:gd name="connsiteX1924" fmla="*/ 605854 w 3199124"/>
                <a:gd name="connsiteY1924" fmla="*/ 1049094 h 2373926"/>
                <a:gd name="connsiteX1925" fmla="*/ 603079 w 3199124"/>
                <a:gd name="connsiteY1925" fmla="*/ 1023935 h 2373926"/>
                <a:gd name="connsiteX1926" fmla="*/ 601581 w 3199124"/>
                <a:gd name="connsiteY1926" fmla="*/ 1023241 h 2373926"/>
                <a:gd name="connsiteX1927" fmla="*/ 585854 w 3199124"/>
                <a:gd name="connsiteY1927" fmla="*/ 1015943 h 2373926"/>
                <a:gd name="connsiteX1928" fmla="*/ 580022 w 3199124"/>
                <a:gd name="connsiteY1928" fmla="*/ 1011199 h 2373926"/>
                <a:gd name="connsiteX1929" fmla="*/ 575142 w 3199124"/>
                <a:gd name="connsiteY1929" fmla="*/ 1007356 h 2373926"/>
                <a:gd name="connsiteX1930" fmla="*/ 558275 w 3199124"/>
                <a:gd name="connsiteY1930" fmla="*/ 994086 h 2373926"/>
                <a:gd name="connsiteX1931" fmla="*/ 540121 w 3199124"/>
                <a:gd name="connsiteY1931" fmla="*/ 986862 h 2373926"/>
                <a:gd name="connsiteX1932" fmla="*/ 526535 w 3199124"/>
                <a:gd name="connsiteY1932" fmla="*/ 970959 h 2373926"/>
                <a:gd name="connsiteX1933" fmla="*/ 514717 w 3199124"/>
                <a:gd name="connsiteY1933" fmla="*/ 970026 h 2373926"/>
                <a:gd name="connsiteX1934" fmla="*/ 513360 w 3199124"/>
                <a:gd name="connsiteY1934" fmla="*/ 969921 h 2373926"/>
                <a:gd name="connsiteX1935" fmla="*/ 490808 w 3199124"/>
                <a:gd name="connsiteY1935" fmla="*/ 977023 h 2373926"/>
                <a:gd name="connsiteX1936" fmla="*/ 469801 w 3199124"/>
                <a:gd name="connsiteY1936" fmla="*/ 972143 h 2373926"/>
                <a:gd name="connsiteX1937" fmla="*/ 462908 w 3199124"/>
                <a:gd name="connsiteY1937" fmla="*/ 969866 h 2373926"/>
                <a:gd name="connsiteX1938" fmla="*/ 463056 w 3199124"/>
                <a:gd name="connsiteY1938" fmla="*/ 970173 h 2373926"/>
                <a:gd name="connsiteX1939" fmla="*/ 456148 w 3199124"/>
                <a:gd name="connsiteY1939" fmla="*/ 977102 h 2373926"/>
                <a:gd name="connsiteX1940" fmla="*/ 448541 w 3199124"/>
                <a:gd name="connsiteY1940" fmla="*/ 984738 h 2373926"/>
                <a:gd name="connsiteX1941" fmla="*/ 446313 w 3199124"/>
                <a:gd name="connsiteY1941" fmla="*/ 972186 h 2373926"/>
                <a:gd name="connsiteX1942" fmla="*/ 443325 w 3199124"/>
                <a:gd name="connsiteY1942" fmla="*/ 974672 h 2373926"/>
                <a:gd name="connsiteX1943" fmla="*/ 437095 w 3199124"/>
                <a:gd name="connsiteY1943" fmla="*/ 979858 h 2373926"/>
                <a:gd name="connsiteX1944" fmla="*/ 410179 w 3199124"/>
                <a:gd name="connsiteY1944" fmla="*/ 967509 h 2373926"/>
                <a:gd name="connsiteX1945" fmla="*/ 413690 w 3199124"/>
                <a:gd name="connsiteY1945" fmla="*/ 964121 h 2373926"/>
                <a:gd name="connsiteX1946" fmla="*/ 412266 w 3199124"/>
                <a:gd name="connsiteY1946" fmla="*/ 958977 h 2373926"/>
                <a:gd name="connsiteX1947" fmla="*/ 401453 w 3199124"/>
                <a:gd name="connsiteY1947" fmla="*/ 958713 h 2373926"/>
                <a:gd name="connsiteX1948" fmla="*/ 392836 w 3199124"/>
                <a:gd name="connsiteY1948" fmla="*/ 958370 h 2373926"/>
                <a:gd name="connsiteX1949" fmla="*/ 395126 w 3199124"/>
                <a:gd name="connsiteY1949" fmla="*/ 950728 h 2373926"/>
                <a:gd name="connsiteX1950" fmla="*/ 399015 w 3199124"/>
                <a:gd name="connsiteY1950" fmla="*/ 947340 h 2373926"/>
                <a:gd name="connsiteX1951" fmla="*/ 391584 w 3199124"/>
                <a:gd name="connsiteY1951" fmla="*/ 936875 h 2373926"/>
                <a:gd name="connsiteX1952" fmla="*/ 389083 w 3199124"/>
                <a:gd name="connsiteY1952" fmla="*/ 935089 h 2373926"/>
                <a:gd name="connsiteX1953" fmla="*/ 381272 w 3199124"/>
                <a:gd name="connsiteY1953" fmla="*/ 927496 h 2373926"/>
                <a:gd name="connsiteX1954" fmla="*/ 374822 w 3199124"/>
                <a:gd name="connsiteY1954" fmla="*/ 923230 h 2373926"/>
                <a:gd name="connsiteX1955" fmla="*/ 368764 w 3199124"/>
                <a:gd name="connsiteY1955" fmla="*/ 922862 h 2373926"/>
                <a:gd name="connsiteX1956" fmla="*/ 374744 w 3199124"/>
                <a:gd name="connsiteY1956" fmla="*/ 913790 h 2373926"/>
                <a:gd name="connsiteX1957" fmla="*/ 376024 w 3199124"/>
                <a:gd name="connsiteY1957" fmla="*/ 911844 h 2373926"/>
                <a:gd name="connsiteX1958" fmla="*/ 368775 w 3199124"/>
                <a:gd name="connsiteY1958" fmla="*/ 904000 h 2373926"/>
                <a:gd name="connsiteX1959" fmla="*/ 342927 w 3199124"/>
                <a:gd name="connsiteY1959" fmla="*/ 876005 h 2373926"/>
                <a:gd name="connsiteX1960" fmla="*/ 337653 w 3199124"/>
                <a:gd name="connsiteY1960" fmla="*/ 866179 h 2373926"/>
                <a:gd name="connsiteX1961" fmla="*/ 334315 w 3199124"/>
                <a:gd name="connsiteY1961" fmla="*/ 859967 h 2373926"/>
                <a:gd name="connsiteX1962" fmla="*/ 309538 w 3199124"/>
                <a:gd name="connsiteY1962" fmla="*/ 839663 h 2373926"/>
                <a:gd name="connsiteX1963" fmla="*/ 291670 w 3199124"/>
                <a:gd name="connsiteY1963" fmla="*/ 812926 h 2373926"/>
                <a:gd name="connsiteX1964" fmla="*/ 273446 w 3199124"/>
                <a:gd name="connsiteY1964" fmla="*/ 795611 h 2373926"/>
                <a:gd name="connsiteX1965" fmla="*/ 269407 w 3199124"/>
                <a:gd name="connsiteY1965" fmla="*/ 788890 h 2373926"/>
                <a:gd name="connsiteX1966" fmla="*/ 262071 w 3199124"/>
                <a:gd name="connsiteY1966" fmla="*/ 776688 h 2373926"/>
                <a:gd name="connsiteX1967" fmla="*/ 243090 w 3199124"/>
                <a:gd name="connsiteY1967" fmla="*/ 751879 h 2373926"/>
                <a:gd name="connsiteX1968" fmla="*/ 246524 w 3199124"/>
                <a:gd name="connsiteY1968" fmla="*/ 735939 h 2373926"/>
                <a:gd name="connsiteX1969" fmla="*/ 269149 w 3199124"/>
                <a:gd name="connsiteY1969" fmla="*/ 730893 h 2373926"/>
                <a:gd name="connsiteX1970" fmla="*/ 268779 w 3199124"/>
                <a:gd name="connsiteY1970" fmla="*/ 728494 h 2373926"/>
                <a:gd name="connsiteX1971" fmla="*/ 267232 w 3199124"/>
                <a:gd name="connsiteY1971" fmla="*/ 718458 h 2373926"/>
                <a:gd name="connsiteX1972" fmla="*/ 257369 w 3199124"/>
                <a:gd name="connsiteY1972" fmla="*/ 706127 h 2373926"/>
                <a:gd name="connsiteX1973" fmla="*/ 240433 w 3199124"/>
                <a:gd name="connsiteY1973" fmla="*/ 696227 h 2373926"/>
                <a:gd name="connsiteX1974" fmla="*/ 219217 w 3199124"/>
                <a:gd name="connsiteY1974" fmla="*/ 693827 h 2373926"/>
                <a:gd name="connsiteX1975" fmla="*/ 218404 w 3199124"/>
                <a:gd name="connsiteY1975" fmla="*/ 693735 h 2373926"/>
                <a:gd name="connsiteX1976" fmla="*/ 194539 w 3199124"/>
                <a:gd name="connsiteY1976" fmla="*/ 723454 h 2373926"/>
                <a:gd name="connsiteX1977" fmla="*/ 190149 w 3199124"/>
                <a:gd name="connsiteY1977" fmla="*/ 728917 h 2373926"/>
                <a:gd name="connsiteX1978" fmla="*/ 189956 w 3199124"/>
                <a:gd name="connsiteY1978" fmla="*/ 737099 h 2373926"/>
                <a:gd name="connsiteX1979" fmla="*/ 181261 w 3199124"/>
                <a:gd name="connsiteY1979" fmla="*/ 745680 h 2373926"/>
                <a:gd name="connsiteX1980" fmla="*/ 180884 w 3199124"/>
                <a:gd name="connsiteY1980" fmla="*/ 774626 h 2373926"/>
                <a:gd name="connsiteX1981" fmla="*/ 187609 w 3199124"/>
                <a:gd name="connsiteY1981" fmla="*/ 793991 h 2373926"/>
                <a:gd name="connsiteX1982" fmla="*/ 197350 w 3199124"/>
                <a:gd name="connsiteY1982" fmla="*/ 806101 h 2373926"/>
                <a:gd name="connsiteX1983" fmla="*/ 221017 w 3199124"/>
                <a:gd name="connsiteY1983" fmla="*/ 816419 h 2373926"/>
                <a:gd name="connsiteX1984" fmla="*/ 204755 w 3199124"/>
                <a:gd name="connsiteY1984" fmla="*/ 823293 h 2373926"/>
                <a:gd name="connsiteX1985" fmla="*/ 199682 w 3199124"/>
                <a:gd name="connsiteY1985" fmla="*/ 832500 h 2373926"/>
                <a:gd name="connsiteX1986" fmla="*/ 215448 w 3199124"/>
                <a:gd name="connsiteY1986" fmla="*/ 848729 h 2373926"/>
                <a:gd name="connsiteX1987" fmla="*/ 229709 w 3199124"/>
                <a:gd name="connsiteY1987" fmla="*/ 858494 h 2373926"/>
                <a:gd name="connsiteX1988" fmla="*/ 242391 w 3199124"/>
                <a:gd name="connsiteY1988" fmla="*/ 874348 h 2373926"/>
                <a:gd name="connsiteX1989" fmla="*/ 255965 w 3199124"/>
                <a:gd name="connsiteY1989" fmla="*/ 888877 h 2373926"/>
                <a:gd name="connsiteX1990" fmla="*/ 252706 w 3199124"/>
                <a:gd name="connsiteY1990" fmla="*/ 907032 h 2373926"/>
                <a:gd name="connsiteX1991" fmla="*/ 256740 w 3199124"/>
                <a:gd name="connsiteY1991" fmla="*/ 919198 h 2373926"/>
                <a:gd name="connsiteX1992" fmla="*/ 242059 w 3199124"/>
                <a:gd name="connsiteY1992" fmla="*/ 926526 h 2373926"/>
                <a:gd name="connsiteX1993" fmla="*/ 226641 w 3199124"/>
                <a:gd name="connsiteY1993" fmla="*/ 914300 h 2373926"/>
                <a:gd name="connsiteX1994" fmla="*/ 183965 w 3199124"/>
                <a:gd name="connsiteY1994" fmla="*/ 872660 h 2373926"/>
                <a:gd name="connsiteX1995" fmla="*/ 150026 w 3199124"/>
                <a:gd name="connsiteY1995" fmla="*/ 842928 h 2373926"/>
                <a:gd name="connsiteX1996" fmla="*/ 109243 w 3199124"/>
                <a:gd name="connsiteY1996" fmla="*/ 811478 h 2373926"/>
                <a:gd name="connsiteX1997" fmla="*/ 84061 w 3199124"/>
                <a:gd name="connsiteY1997" fmla="*/ 803965 h 2373926"/>
                <a:gd name="connsiteX1998" fmla="*/ 54795 w 3199124"/>
                <a:gd name="connsiteY1998" fmla="*/ 790044 h 2373926"/>
                <a:gd name="connsiteX1999" fmla="*/ 11674 w 3199124"/>
                <a:gd name="connsiteY1999" fmla="*/ 771618 h 2373926"/>
                <a:gd name="connsiteX2000" fmla="*/ 5191 w 3199124"/>
                <a:gd name="connsiteY2000" fmla="*/ 766886 h 2373926"/>
                <a:gd name="connsiteX2001" fmla="*/ 0 w 3199124"/>
                <a:gd name="connsiteY2001" fmla="*/ 751302 h 2373926"/>
                <a:gd name="connsiteX2002" fmla="*/ 16754 w 3199124"/>
                <a:gd name="connsiteY2002" fmla="*/ 722153 h 2373926"/>
                <a:gd name="connsiteX2003" fmla="*/ 57990 w 3199124"/>
                <a:gd name="connsiteY2003" fmla="*/ 604962 h 2373926"/>
                <a:gd name="connsiteX2004" fmla="*/ 60004 w 3199124"/>
                <a:gd name="connsiteY2004" fmla="*/ 599242 h 2373926"/>
                <a:gd name="connsiteX2005" fmla="*/ 97968 w 3199124"/>
                <a:gd name="connsiteY2005" fmla="*/ 474563 h 2373926"/>
                <a:gd name="connsiteX2006" fmla="*/ 99769 w 3199124"/>
                <a:gd name="connsiteY2006" fmla="*/ 466872 h 2373926"/>
                <a:gd name="connsiteX2007" fmla="*/ 109013 w 3199124"/>
                <a:gd name="connsiteY2007" fmla="*/ 427399 h 2373926"/>
                <a:gd name="connsiteX2008" fmla="*/ 118881 w 3199124"/>
                <a:gd name="connsiteY2008" fmla="*/ 355095 h 2373926"/>
                <a:gd name="connsiteX2009" fmla="*/ 118630 w 3199124"/>
                <a:gd name="connsiteY2009" fmla="*/ 348982 h 2373926"/>
                <a:gd name="connsiteX2010" fmla="*/ 115782 w 3199124"/>
                <a:gd name="connsiteY2010" fmla="*/ 279489 h 2373926"/>
                <a:gd name="connsiteX2011" fmla="*/ 113739 w 3199124"/>
                <a:gd name="connsiteY2011" fmla="*/ 265709 h 2373926"/>
                <a:gd name="connsiteX2012" fmla="*/ 124860 w 3199124"/>
                <a:gd name="connsiteY2012" fmla="*/ 259203 h 2373926"/>
                <a:gd name="connsiteX2013" fmla="*/ 121731 w 3199124"/>
                <a:gd name="connsiteY2013" fmla="*/ 246442 h 2373926"/>
                <a:gd name="connsiteX2014" fmla="*/ 124717 w 3199124"/>
                <a:gd name="connsiteY2014" fmla="*/ 236235 h 2373926"/>
                <a:gd name="connsiteX2015" fmla="*/ 124691 w 3199124"/>
                <a:gd name="connsiteY2015" fmla="*/ 236130 h 2373926"/>
                <a:gd name="connsiteX2016" fmla="*/ 171162 w 3199124"/>
                <a:gd name="connsiteY2016" fmla="*/ 243840 h 2373926"/>
                <a:gd name="connsiteX2017" fmla="*/ 171635 w 3199124"/>
                <a:gd name="connsiteY2017" fmla="*/ 263143 h 2373926"/>
                <a:gd name="connsiteX2018" fmla="*/ 194515 w 3199124"/>
                <a:gd name="connsiteY2018" fmla="*/ 274149 h 2373926"/>
                <a:gd name="connsiteX2019" fmla="*/ 221319 w 3199124"/>
                <a:gd name="connsiteY2019" fmla="*/ 299645 h 2373926"/>
                <a:gd name="connsiteX2020" fmla="*/ 239210 w 3199124"/>
                <a:gd name="connsiteY2020" fmla="*/ 295514 h 2373926"/>
                <a:gd name="connsiteX2021" fmla="*/ 278826 w 3199124"/>
                <a:gd name="connsiteY2021" fmla="*/ 295619 h 2373926"/>
                <a:gd name="connsiteX2022" fmla="*/ 310994 w 3199124"/>
                <a:gd name="connsiteY2022" fmla="*/ 254495 h 2373926"/>
                <a:gd name="connsiteX2023" fmla="*/ 335699 w 3199124"/>
                <a:gd name="connsiteY2023" fmla="*/ 286885 h 2373926"/>
                <a:gd name="connsiteX2024" fmla="*/ 390784 w 3199124"/>
                <a:gd name="connsiteY2024" fmla="*/ 300412 h 2373926"/>
                <a:gd name="connsiteX2025" fmla="*/ 380818 w 3199124"/>
                <a:gd name="connsiteY2025" fmla="*/ 307287 h 2373926"/>
                <a:gd name="connsiteX2026" fmla="*/ 409196 w 3199124"/>
                <a:gd name="connsiteY2026" fmla="*/ 326382 h 2373926"/>
                <a:gd name="connsiteX2027" fmla="*/ 432940 w 3199124"/>
                <a:gd name="connsiteY2027" fmla="*/ 350252 h 2373926"/>
                <a:gd name="connsiteX2028" fmla="*/ 435805 w 3199124"/>
                <a:gd name="connsiteY2028" fmla="*/ 343593 h 2373926"/>
                <a:gd name="connsiteX2029" fmla="*/ 467838 w 3199124"/>
                <a:gd name="connsiteY2029" fmla="*/ 344311 h 2373926"/>
                <a:gd name="connsiteX2030" fmla="*/ 476507 w 3199124"/>
                <a:gd name="connsiteY2030" fmla="*/ 339683 h 2373926"/>
                <a:gd name="connsiteX2031" fmla="*/ 482637 w 3199124"/>
                <a:gd name="connsiteY2031" fmla="*/ 332943 h 2373926"/>
                <a:gd name="connsiteX2032" fmla="*/ 487910 w 3199124"/>
                <a:gd name="connsiteY2032" fmla="*/ 280170 h 2373926"/>
                <a:gd name="connsiteX2033" fmla="*/ 513716 w 3199124"/>
                <a:gd name="connsiteY2033" fmla="*/ 272706 h 2373926"/>
                <a:gd name="connsiteX2034" fmla="*/ 524950 w 3199124"/>
                <a:gd name="connsiteY2034" fmla="*/ 256085 h 2373926"/>
                <a:gd name="connsiteX2035" fmla="*/ 509958 w 3199124"/>
                <a:gd name="connsiteY2035" fmla="*/ 219386 h 2373926"/>
                <a:gd name="connsiteX2036" fmla="*/ 551174 w 3199124"/>
                <a:gd name="connsiteY2036" fmla="*/ 207000 h 2373926"/>
                <a:gd name="connsiteX2037" fmla="*/ 580053 w 3199124"/>
                <a:gd name="connsiteY2037" fmla="*/ 227126 h 2373926"/>
                <a:gd name="connsiteX2038" fmla="*/ 637167 w 3199124"/>
                <a:gd name="connsiteY2038" fmla="*/ 213647 h 2373926"/>
                <a:gd name="connsiteX2039" fmla="*/ 667400 w 3199124"/>
                <a:gd name="connsiteY2039" fmla="*/ 206429 h 2373926"/>
                <a:gd name="connsiteX2040" fmla="*/ 703109 w 3199124"/>
                <a:gd name="connsiteY2040" fmla="*/ 236210 h 2373926"/>
                <a:gd name="connsiteX2041" fmla="*/ 709389 w 3199124"/>
                <a:gd name="connsiteY2041" fmla="*/ 258779 h 2373926"/>
                <a:gd name="connsiteX2042" fmla="*/ 717590 w 3199124"/>
                <a:gd name="connsiteY2042" fmla="*/ 270104 h 2373926"/>
                <a:gd name="connsiteX2043" fmla="*/ 757559 w 3199124"/>
                <a:gd name="connsiteY2043" fmla="*/ 288873 h 2373926"/>
                <a:gd name="connsiteX2044" fmla="*/ 809339 w 3199124"/>
                <a:gd name="connsiteY2044" fmla="*/ 271589 h 2373926"/>
                <a:gd name="connsiteX2045" fmla="*/ 832482 w 3199124"/>
                <a:gd name="connsiteY2045" fmla="*/ 262296 h 2373926"/>
                <a:gd name="connsiteX2046" fmla="*/ 801622 w 3199124"/>
                <a:gd name="connsiteY2046" fmla="*/ 223793 h 2373926"/>
                <a:gd name="connsiteX2047" fmla="*/ 831530 w 3199124"/>
                <a:gd name="connsiteY2047" fmla="*/ 196154 h 2373926"/>
                <a:gd name="connsiteX2048" fmla="*/ 846251 w 3199124"/>
                <a:gd name="connsiteY2048" fmla="*/ 141938 h 2373926"/>
                <a:gd name="connsiteX2049" fmla="*/ 865974 w 3199124"/>
                <a:gd name="connsiteY2049" fmla="*/ 138176 h 2373926"/>
                <a:gd name="connsiteX2050" fmla="*/ 880652 w 3199124"/>
                <a:gd name="connsiteY2050" fmla="*/ 118633 h 2373926"/>
                <a:gd name="connsiteX2051" fmla="*/ 892101 w 3199124"/>
                <a:gd name="connsiteY2051" fmla="*/ 114901 h 2373926"/>
                <a:gd name="connsiteX2052" fmla="*/ 977582 w 3199124"/>
                <a:gd name="connsiteY2052" fmla="*/ 132449 h 2373926"/>
                <a:gd name="connsiteX2053" fmla="*/ 983954 w 3199124"/>
                <a:gd name="connsiteY2053" fmla="*/ 136144 h 2373926"/>
                <a:gd name="connsiteX2054" fmla="*/ 976919 w 3199124"/>
                <a:gd name="connsiteY2054" fmla="*/ 206042 h 2373926"/>
                <a:gd name="connsiteX2055" fmla="*/ 985918 w 3199124"/>
                <a:gd name="connsiteY2055" fmla="*/ 220473 h 2373926"/>
                <a:gd name="connsiteX2056" fmla="*/ 999073 w 3199124"/>
                <a:gd name="connsiteY2056" fmla="*/ 225408 h 2373926"/>
                <a:gd name="connsiteX2057" fmla="*/ 1026458 w 3199124"/>
                <a:gd name="connsiteY2057" fmla="*/ 236750 h 2373926"/>
                <a:gd name="connsiteX2058" fmla="*/ 1049515 w 3199124"/>
                <a:gd name="connsiteY2058" fmla="*/ 228495 h 2373926"/>
                <a:gd name="connsiteX2059" fmla="*/ 1068109 w 3199124"/>
                <a:gd name="connsiteY2059" fmla="*/ 228372 h 2373926"/>
                <a:gd name="connsiteX2060" fmla="*/ 1082940 w 3199124"/>
                <a:gd name="connsiteY2060" fmla="*/ 208584 h 2373926"/>
                <a:gd name="connsiteX2061" fmla="*/ 1099195 w 3199124"/>
                <a:gd name="connsiteY2061" fmla="*/ 214697 h 2373926"/>
                <a:gd name="connsiteX2062" fmla="*/ 1099607 w 3199124"/>
                <a:gd name="connsiteY2062" fmla="*/ 213752 h 2373926"/>
                <a:gd name="connsiteX2063" fmla="*/ 1114462 w 3199124"/>
                <a:gd name="connsiteY2063" fmla="*/ 171008 h 2373926"/>
                <a:gd name="connsiteX2064" fmla="*/ 1128029 w 3199124"/>
                <a:gd name="connsiteY2064" fmla="*/ 150992 h 2373926"/>
                <a:gd name="connsiteX2065" fmla="*/ 1150214 w 3199124"/>
                <a:gd name="connsiteY2065" fmla="*/ 166380 h 2373926"/>
                <a:gd name="connsiteX2066" fmla="*/ 1185505 w 3199124"/>
                <a:gd name="connsiteY2066" fmla="*/ 138458 h 2373926"/>
                <a:gd name="connsiteX2067" fmla="*/ 1228408 w 3199124"/>
                <a:gd name="connsiteY2067" fmla="*/ 80793 h 2373926"/>
                <a:gd name="connsiteX2068" fmla="*/ 1234050 w 3199124"/>
                <a:gd name="connsiteY2068" fmla="*/ 50398 h 2373926"/>
                <a:gd name="connsiteX2069" fmla="*/ 1258377 w 3199124"/>
                <a:gd name="connsiteY2069" fmla="*/ 6156 h 2373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 ang="0">
                  <a:pos x="connsiteX669" y="connsiteY669"/>
                </a:cxn>
                <a:cxn ang="0">
                  <a:pos x="connsiteX670" y="connsiteY670"/>
                </a:cxn>
                <a:cxn ang="0">
                  <a:pos x="connsiteX671" y="connsiteY671"/>
                </a:cxn>
                <a:cxn ang="0">
                  <a:pos x="connsiteX672" y="connsiteY672"/>
                </a:cxn>
                <a:cxn ang="0">
                  <a:pos x="connsiteX673" y="connsiteY673"/>
                </a:cxn>
                <a:cxn ang="0">
                  <a:pos x="connsiteX674" y="connsiteY674"/>
                </a:cxn>
                <a:cxn ang="0">
                  <a:pos x="connsiteX675" y="connsiteY675"/>
                </a:cxn>
                <a:cxn ang="0">
                  <a:pos x="connsiteX676" y="connsiteY676"/>
                </a:cxn>
                <a:cxn ang="0">
                  <a:pos x="connsiteX677" y="connsiteY677"/>
                </a:cxn>
                <a:cxn ang="0">
                  <a:pos x="connsiteX678" y="connsiteY678"/>
                </a:cxn>
                <a:cxn ang="0">
                  <a:pos x="connsiteX679" y="connsiteY679"/>
                </a:cxn>
                <a:cxn ang="0">
                  <a:pos x="connsiteX680" y="connsiteY680"/>
                </a:cxn>
                <a:cxn ang="0">
                  <a:pos x="connsiteX681" y="connsiteY681"/>
                </a:cxn>
                <a:cxn ang="0">
                  <a:pos x="connsiteX682" y="connsiteY682"/>
                </a:cxn>
                <a:cxn ang="0">
                  <a:pos x="connsiteX683" y="connsiteY683"/>
                </a:cxn>
                <a:cxn ang="0">
                  <a:pos x="connsiteX684" y="connsiteY684"/>
                </a:cxn>
                <a:cxn ang="0">
                  <a:pos x="connsiteX685" y="connsiteY685"/>
                </a:cxn>
                <a:cxn ang="0">
                  <a:pos x="connsiteX686" y="connsiteY686"/>
                </a:cxn>
                <a:cxn ang="0">
                  <a:pos x="connsiteX687" y="connsiteY687"/>
                </a:cxn>
                <a:cxn ang="0">
                  <a:pos x="connsiteX688" y="connsiteY688"/>
                </a:cxn>
                <a:cxn ang="0">
                  <a:pos x="connsiteX689" y="connsiteY689"/>
                </a:cxn>
                <a:cxn ang="0">
                  <a:pos x="connsiteX690" y="connsiteY690"/>
                </a:cxn>
                <a:cxn ang="0">
                  <a:pos x="connsiteX691" y="connsiteY691"/>
                </a:cxn>
                <a:cxn ang="0">
                  <a:pos x="connsiteX692" y="connsiteY692"/>
                </a:cxn>
                <a:cxn ang="0">
                  <a:pos x="connsiteX693" y="connsiteY693"/>
                </a:cxn>
                <a:cxn ang="0">
                  <a:pos x="connsiteX694" y="connsiteY694"/>
                </a:cxn>
                <a:cxn ang="0">
                  <a:pos x="connsiteX695" y="connsiteY695"/>
                </a:cxn>
                <a:cxn ang="0">
                  <a:pos x="connsiteX696" y="connsiteY696"/>
                </a:cxn>
                <a:cxn ang="0">
                  <a:pos x="connsiteX697" y="connsiteY697"/>
                </a:cxn>
                <a:cxn ang="0">
                  <a:pos x="connsiteX698" y="connsiteY698"/>
                </a:cxn>
                <a:cxn ang="0">
                  <a:pos x="connsiteX699" y="connsiteY699"/>
                </a:cxn>
                <a:cxn ang="0">
                  <a:pos x="connsiteX700" y="connsiteY700"/>
                </a:cxn>
                <a:cxn ang="0">
                  <a:pos x="connsiteX701" y="connsiteY701"/>
                </a:cxn>
                <a:cxn ang="0">
                  <a:pos x="connsiteX702" y="connsiteY702"/>
                </a:cxn>
                <a:cxn ang="0">
                  <a:pos x="connsiteX703" y="connsiteY703"/>
                </a:cxn>
                <a:cxn ang="0">
                  <a:pos x="connsiteX704" y="connsiteY704"/>
                </a:cxn>
                <a:cxn ang="0">
                  <a:pos x="connsiteX705" y="connsiteY705"/>
                </a:cxn>
                <a:cxn ang="0">
                  <a:pos x="connsiteX706" y="connsiteY706"/>
                </a:cxn>
                <a:cxn ang="0">
                  <a:pos x="connsiteX707" y="connsiteY707"/>
                </a:cxn>
                <a:cxn ang="0">
                  <a:pos x="connsiteX708" y="connsiteY708"/>
                </a:cxn>
                <a:cxn ang="0">
                  <a:pos x="connsiteX709" y="connsiteY709"/>
                </a:cxn>
                <a:cxn ang="0">
                  <a:pos x="connsiteX710" y="connsiteY710"/>
                </a:cxn>
                <a:cxn ang="0">
                  <a:pos x="connsiteX711" y="connsiteY711"/>
                </a:cxn>
                <a:cxn ang="0">
                  <a:pos x="connsiteX712" y="connsiteY712"/>
                </a:cxn>
                <a:cxn ang="0">
                  <a:pos x="connsiteX713" y="connsiteY713"/>
                </a:cxn>
                <a:cxn ang="0">
                  <a:pos x="connsiteX714" y="connsiteY714"/>
                </a:cxn>
                <a:cxn ang="0">
                  <a:pos x="connsiteX715" y="connsiteY715"/>
                </a:cxn>
                <a:cxn ang="0">
                  <a:pos x="connsiteX716" y="connsiteY716"/>
                </a:cxn>
                <a:cxn ang="0">
                  <a:pos x="connsiteX717" y="connsiteY717"/>
                </a:cxn>
                <a:cxn ang="0">
                  <a:pos x="connsiteX718" y="connsiteY718"/>
                </a:cxn>
                <a:cxn ang="0">
                  <a:pos x="connsiteX719" y="connsiteY719"/>
                </a:cxn>
                <a:cxn ang="0">
                  <a:pos x="connsiteX720" y="connsiteY720"/>
                </a:cxn>
                <a:cxn ang="0">
                  <a:pos x="connsiteX721" y="connsiteY721"/>
                </a:cxn>
                <a:cxn ang="0">
                  <a:pos x="connsiteX722" y="connsiteY722"/>
                </a:cxn>
                <a:cxn ang="0">
                  <a:pos x="connsiteX723" y="connsiteY723"/>
                </a:cxn>
                <a:cxn ang="0">
                  <a:pos x="connsiteX724" y="connsiteY724"/>
                </a:cxn>
                <a:cxn ang="0">
                  <a:pos x="connsiteX725" y="connsiteY725"/>
                </a:cxn>
                <a:cxn ang="0">
                  <a:pos x="connsiteX726" y="connsiteY726"/>
                </a:cxn>
                <a:cxn ang="0">
                  <a:pos x="connsiteX727" y="connsiteY727"/>
                </a:cxn>
                <a:cxn ang="0">
                  <a:pos x="connsiteX728" y="connsiteY728"/>
                </a:cxn>
                <a:cxn ang="0">
                  <a:pos x="connsiteX729" y="connsiteY729"/>
                </a:cxn>
                <a:cxn ang="0">
                  <a:pos x="connsiteX730" y="connsiteY730"/>
                </a:cxn>
                <a:cxn ang="0">
                  <a:pos x="connsiteX731" y="connsiteY731"/>
                </a:cxn>
                <a:cxn ang="0">
                  <a:pos x="connsiteX732" y="connsiteY732"/>
                </a:cxn>
                <a:cxn ang="0">
                  <a:pos x="connsiteX733" y="connsiteY733"/>
                </a:cxn>
                <a:cxn ang="0">
                  <a:pos x="connsiteX734" y="connsiteY734"/>
                </a:cxn>
                <a:cxn ang="0">
                  <a:pos x="connsiteX735" y="connsiteY735"/>
                </a:cxn>
                <a:cxn ang="0">
                  <a:pos x="connsiteX736" y="connsiteY736"/>
                </a:cxn>
                <a:cxn ang="0">
                  <a:pos x="connsiteX737" y="connsiteY737"/>
                </a:cxn>
                <a:cxn ang="0">
                  <a:pos x="connsiteX738" y="connsiteY738"/>
                </a:cxn>
                <a:cxn ang="0">
                  <a:pos x="connsiteX739" y="connsiteY739"/>
                </a:cxn>
                <a:cxn ang="0">
                  <a:pos x="connsiteX740" y="connsiteY740"/>
                </a:cxn>
                <a:cxn ang="0">
                  <a:pos x="connsiteX741" y="connsiteY741"/>
                </a:cxn>
                <a:cxn ang="0">
                  <a:pos x="connsiteX742" y="connsiteY742"/>
                </a:cxn>
                <a:cxn ang="0">
                  <a:pos x="connsiteX743" y="connsiteY743"/>
                </a:cxn>
                <a:cxn ang="0">
                  <a:pos x="connsiteX744" y="connsiteY744"/>
                </a:cxn>
                <a:cxn ang="0">
                  <a:pos x="connsiteX745" y="connsiteY745"/>
                </a:cxn>
                <a:cxn ang="0">
                  <a:pos x="connsiteX746" y="connsiteY746"/>
                </a:cxn>
                <a:cxn ang="0">
                  <a:pos x="connsiteX747" y="connsiteY747"/>
                </a:cxn>
                <a:cxn ang="0">
                  <a:pos x="connsiteX748" y="connsiteY748"/>
                </a:cxn>
                <a:cxn ang="0">
                  <a:pos x="connsiteX749" y="connsiteY749"/>
                </a:cxn>
                <a:cxn ang="0">
                  <a:pos x="connsiteX750" y="connsiteY750"/>
                </a:cxn>
                <a:cxn ang="0">
                  <a:pos x="connsiteX751" y="connsiteY751"/>
                </a:cxn>
                <a:cxn ang="0">
                  <a:pos x="connsiteX752" y="connsiteY752"/>
                </a:cxn>
                <a:cxn ang="0">
                  <a:pos x="connsiteX753" y="connsiteY753"/>
                </a:cxn>
                <a:cxn ang="0">
                  <a:pos x="connsiteX754" y="connsiteY754"/>
                </a:cxn>
                <a:cxn ang="0">
                  <a:pos x="connsiteX755" y="connsiteY755"/>
                </a:cxn>
                <a:cxn ang="0">
                  <a:pos x="connsiteX756" y="connsiteY756"/>
                </a:cxn>
                <a:cxn ang="0">
                  <a:pos x="connsiteX757" y="connsiteY757"/>
                </a:cxn>
                <a:cxn ang="0">
                  <a:pos x="connsiteX758" y="connsiteY758"/>
                </a:cxn>
                <a:cxn ang="0">
                  <a:pos x="connsiteX759" y="connsiteY759"/>
                </a:cxn>
                <a:cxn ang="0">
                  <a:pos x="connsiteX760" y="connsiteY760"/>
                </a:cxn>
                <a:cxn ang="0">
                  <a:pos x="connsiteX761" y="connsiteY761"/>
                </a:cxn>
                <a:cxn ang="0">
                  <a:pos x="connsiteX762" y="connsiteY762"/>
                </a:cxn>
                <a:cxn ang="0">
                  <a:pos x="connsiteX763" y="connsiteY763"/>
                </a:cxn>
                <a:cxn ang="0">
                  <a:pos x="connsiteX764" y="connsiteY764"/>
                </a:cxn>
                <a:cxn ang="0">
                  <a:pos x="connsiteX765" y="connsiteY765"/>
                </a:cxn>
                <a:cxn ang="0">
                  <a:pos x="connsiteX766" y="connsiteY766"/>
                </a:cxn>
                <a:cxn ang="0">
                  <a:pos x="connsiteX767" y="connsiteY767"/>
                </a:cxn>
                <a:cxn ang="0">
                  <a:pos x="connsiteX768" y="connsiteY768"/>
                </a:cxn>
                <a:cxn ang="0">
                  <a:pos x="connsiteX769" y="connsiteY769"/>
                </a:cxn>
                <a:cxn ang="0">
                  <a:pos x="connsiteX770" y="connsiteY770"/>
                </a:cxn>
                <a:cxn ang="0">
                  <a:pos x="connsiteX771" y="connsiteY771"/>
                </a:cxn>
                <a:cxn ang="0">
                  <a:pos x="connsiteX772" y="connsiteY772"/>
                </a:cxn>
                <a:cxn ang="0">
                  <a:pos x="connsiteX773" y="connsiteY773"/>
                </a:cxn>
                <a:cxn ang="0">
                  <a:pos x="connsiteX774" y="connsiteY774"/>
                </a:cxn>
                <a:cxn ang="0">
                  <a:pos x="connsiteX775" y="connsiteY775"/>
                </a:cxn>
                <a:cxn ang="0">
                  <a:pos x="connsiteX776" y="connsiteY776"/>
                </a:cxn>
                <a:cxn ang="0">
                  <a:pos x="connsiteX777" y="connsiteY777"/>
                </a:cxn>
                <a:cxn ang="0">
                  <a:pos x="connsiteX778" y="connsiteY778"/>
                </a:cxn>
                <a:cxn ang="0">
                  <a:pos x="connsiteX779" y="connsiteY779"/>
                </a:cxn>
                <a:cxn ang="0">
                  <a:pos x="connsiteX780" y="connsiteY780"/>
                </a:cxn>
                <a:cxn ang="0">
                  <a:pos x="connsiteX781" y="connsiteY781"/>
                </a:cxn>
                <a:cxn ang="0">
                  <a:pos x="connsiteX782" y="connsiteY782"/>
                </a:cxn>
                <a:cxn ang="0">
                  <a:pos x="connsiteX783" y="connsiteY783"/>
                </a:cxn>
                <a:cxn ang="0">
                  <a:pos x="connsiteX784" y="connsiteY784"/>
                </a:cxn>
                <a:cxn ang="0">
                  <a:pos x="connsiteX785" y="connsiteY785"/>
                </a:cxn>
                <a:cxn ang="0">
                  <a:pos x="connsiteX786" y="connsiteY786"/>
                </a:cxn>
                <a:cxn ang="0">
                  <a:pos x="connsiteX787" y="connsiteY787"/>
                </a:cxn>
                <a:cxn ang="0">
                  <a:pos x="connsiteX788" y="connsiteY788"/>
                </a:cxn>
                <a:cxn ang="0">
                  <a:pos x="connsiteX789" y="connsiteY789"/>
                </a:cxn>
                <a:cxn ang="0">
                  <a:pos x="connsiteX790" y="connsiteY790"/>
                </a:cxn>
                <a:cxn ang="0">
                  <a:pos x="connsiteX791" y="connsiteY791"/>
                </a:cxn>
                <a:cxn ang="0">
                  <a:pos x="connsiteX792" y="connsiteY792"/>
                </a:cxn>
                <a:cxn ang="0">
                  <a:pos x="connsiteX793" y="connsiteY793"/>
                </a:cxn>
                <a:cxn ang="0">
                  <a:pos x="connsiteX794" y="connsiteY794"/>
                </a:cxn>
                <a:cxn ang="0">
                  <a:pos x="connsiteX795" y="connsiteY795"/>
                </a:cxn>
                <a:cxn ang="0">
                  <a:pos x="connsiteX796" y="connsiteY796"/>
                </a:cxn>
                <a:cxn ang="0">
                  <a:pos x="connsiteX797" y="connsiteY797"/>
                </a:cxn>
                <a:cxn ang="0">
                  <a:pos x="connsiteX798" y="connsiteY798"/>
                </a:cxn>
                <a:cxn ang="0">
                  <a:pos x="connsiteX799" y="connsiteY799"/>
                </a:cxn>
                <a:cxn ang="0">
                  <a:pos x="connsiteX800" y="connsiteY800"/>
                </a:cxn>
                <a:cxn ang="0">
                  <a:pos x="connsiteX801" y="connsiteY801"/>
                </a:cxn>
                <a:cxn ang="0">
                  <a:pos x="connsiteX802" y="connsiteY802"/>
                </a:cxn>
                <a:cxn ang="0">
                  <a:pos x="connsiteX803" y="connsiteY803"/>
                </a:cxn>
                <a:cxn ang="0">
                  <a:pos x="connsiteX804" y="connsiteY804"/>
                </a:cxn>
                <a:cxn ang="0">
                  <a:pos x="connsiteX805" y="connsiteY805"/>
                </a:cxn>
                <a:cxn ang="0">
                  <a:pos x="connsiteX806" y="connsiteY806"/>
                </a:cxn>
                <a:cxn ang="0">
                  <a:pos x="connsiteX807" y="connsiteY807"/>
                </a:cxn>
                <a:cxn ang="0">
                  <a:pos x="connsiteX808" y="connsiteY808"/>
                </a:cxn>
                <a:cxn ang="0">
                  <a:pos x="connsiteX809" y="connsiteY809"/>
                </a:cxn>
                <a:cxn ang="0">
                  <a:pos x="connsiteX810" y="connsiteY810"/>
                </a:cxn>
                <a:cxn ang="0">
                  <a:pos x="connsiteX811" y="connsiteY811"/>
                </a:cxn>
                <a:cxn ang="0">
                  <a:pos x="connsiteX812" y="connsiteY812"/>
                </a:cxn>
                <a:cxn ang="0">
                  <a:pos x="connsiteX813" y="connsiteY813"/>
                </a:cxn>
                <a:cxn ang="0">
                  <a:pos x="connsiteX814" y="connsiteY814"/>
                </a:cxn>
                <a:cxn ang="0">
                  <a:pos x="connsiteX815" y="connsiteY815"/>
                </a:cxn>
                <a:cxn ang="0">
                  <a:pos x="connsiteX816" y="connsiteY816"/>
                </a:cxn>
                <a:cxn ang="0">
                  <a:pos x="connsiteX817" y="connsiteY817"/>
                </a:cxn>
                <a:cxn ang="0">
                  <a:pos x="connsiteX818" y="connsiteY818"/>
                </a:cxn>
                <a:cxn ang="0">
                  <a:pos x="connsiteX819" y="connsiteY819"/>
                </a:cxn>
                <a:cxn ang="0">
                  <a:pos x="connsiteX820" y="connsiteY820"/>
                </a:cxn>
                <a:cxn ang="0">
                  <a:pos x="connsiteX821" y="connsiteY821"/>
                </a:cxn>
                <a:cxn ang="0">
                  <a:pos x="connsiteX822" y="connsiteY822"/>
                </a:cxn>
                <a:cxn ang="0">
                  <a:pos x="connsiteX823" y="connsiteY823"/>
                </a:cxn>
                <a:cxn ang="0">
                  <a:pos x="connsiteX824" y="connsiteY824"/>
                </a:cxn>
                <a:cxn ang="0">
                  <a:pos x="connsiteX825" y="connsiteY825"/>
                </a:cxn>
                <a:cxn ang="0">
                  <a:pos x="connsiteX826" y="connsiteY826"/>
                </a:cxn>
                <a:cxn ang="0">
                  <a:pos x="connsiteX827" y="connsiteY827"/>
                </a:cxn>
                <a:cxn ang="0">
                  <a:pos x="connsiteX828" y="connsiteY828"/>
                </a:cxn>
                <a:cxn ang="0">
                  <a:pos x="connsiteX829" y="connsiteY829"/>
                </a:cxn>
                <a:cxn ang="0">
                  <a:pos x="connsiteX830" y="connsiteY830"/>
                </a:cxn>
                <a:cxn ang="0">
                  <a:pos x="connsiteX831" y="connsiteY831"/>
                </a:cxn>
                <a:cxn ang="0">
                  <a:pos x="connsiteX832" y="connsiteY832"/>
                </a:cxn>
                <a:cxn ang="0">
                  <a:pos x="connsiteX833" y="connsiteY833"/>
                </a:cxn>
                <a:cxn ang="0">
                  <a:pos x="connsiteX834" y="connsiteY834"/>
                </a:cxn>
                <a:cxn ang="0">
                  <a:pos x="connsiteX835" y="connsiteY835"/>
                </a:cxn>
                <a:cxn ang="0">
                  <a:pos x="connsiteX836" y="connsiteY836"/>
                </a:cxn>
                <a:cxn ang="0">
                  <a:pos x="connsiteX837" y="connsiteY837"/>
                </a:cxn>
                <a:cxn ang="0">
                  <a:pos x="connsiteX838" y="connsiteY838"/>
                </a:cxn>
                <a:cxn ang="0">
                  <a:pos x="connsiteX839" y="connsiteY839"/>
                </a:cxn>
                <a:cxn ang="0">
                  <a:pos x="connsiteX840" y="connsiteY840"/>
                </a:cxn>
                <a:cxn ang="0">
                  <a:pos x="connsiteX841" y="connsiteY841"/>
                </a:cxn>
                <a:cxn ang="0">
                  <a:pos x="connsiteX842" y="connsiteY842"/>
                </a:cxn>
                <a:cxn ang="0">
                  <a:pos x="connsiteX843" y="connsiteY843"/>
                </a:cxn>
                <a:cxn ang="0">
                  <a:pos x="connsiteX844" y="connsiteY844"/>
                </a:cxn>
                <a:cxn ang="0">
                  <a:pos x="connsiteX845" y="connsiteY845"/>
                </a:cxn>
                <a:cxn ang="0">
                  <a:pos x="connsiteX846" y="connsiteY846"/>
                </a:cxn>
                <a:cxn ang="0">
                  <a:pos x="connsiteX847" y="connsiteY847"/>
                </a:cxn>
                <a:cxn ang="0">
                  <a:pos x="connsiteX848" y="connsiteY848"/>
                </a:cxn>
                <a:cxn ang="0">
                  <a:pos x="connsiteX849" y="connsiteY849"/>
                </a:cxn>
                <a:cxn ang="0">
                  <a:pos x="connsiteX850" y="connsiteY850"/>
                </a:cxn>
                <a:cxn ang="0">
                  <a:pos x="connsiteX851" y="connsiteY851"/>
                </a:cxn>
                <a:cxn ang="0">
                  <a:pos x="connsiteX852" y="connsiteY852"/>
                </a:cxn>
                <a:cxn ang="0">
                  <a:pos x="connsiteX853" y="connsiteY853"/>
                </a:cxn>
                <a:cxn ang="0">
                  <a:pos x="connsiteX854" y="connsiteY854"/>
                </a:cxn>
                <a:cxn ang="0">
                  <a:pos x="connsiteX855" y="connsiteY855"/>
                </a:cxn>
                <a:cxn ang="0">
                  <a:pos x="connsiteX856" y="connsiteY856"/>
                </a:cxn>
                <a:cxn ang="0">
                  <a:pos x="connsiteX857" y="connsiteY857"/>
                </a:cxn>
                <a:cxn ang="0">
                  <a:pos x="connsiteX858" y="connsiteY858"/>
                </a:cxn>
                <a:cxn ang="0">
                  <a:pos x="connsiteX859" y="connsiteY859"/>
                </a:cxn>
                <a:cxn ang="0">
                  <a:pos x="connsiteX860" y="connsiteY860"/>
                </a:cxn>
                <a:cxn ang="0">
                  <a:pos x="connsiteX861" y="connsiteY861"/>
                </a:cxn>
                <a:cxn ang="0">
                  <a:pos x="connsiteX862" y="connsiteY862"/>
                </a:cxn>
                <a:cxn ang="0">
                  <a:pos x="connsiteX863" y="connsiteY863"/>
                </a:cxn>
                <a:cxn ang="0">
                  <a:pos x="connsiteX864" y="connsiteY864"/>
                </a:cxn>
                <a:cxn ang="0">
                  <a:pos x="connsiteX865" y="connsiteY865"/>
                </a:cxn>
                <a:cxn ang="0">
                  <a:pos x="connsiteX866" y="connsiteY866"/>
                </a:cxn>
                <a:cxn ang="0">
                  <a:pos x="connsiteX867" y="connsiteY867"/>
                </a:cxn>
                <a:cxn ang="0">
                  <a:pos x="connsiteX868" y="connsiteY868"/>
                </a:cxn>
                <a:cxn ang="0">
                  <a:pos x="connsiteX869" y="connsiteY869"/>
                </a:cxn>
                <a:cxn ang="0">
                  <a:pos x="connsiteX870" y="connsiteY870"/>
                </a:cxn>
                <a:cxn ang="0">
                  <a:pos x="connsiteX871" y="connsiteY871"/>
                </a:cxn>
                <a:cxn ang="0">
                  <a:pos x="connsiteX872" y="connsiteY872"/>
                </a:cxn>
                <a:cxn ang="0">
                  <a:pos x="connsiteX873" y="connsiteY873"/>
                </a:cxn>
                <a:cxn ang="0">
                  <a:pos x="connsiteX874" y="connsiteY874"/>
                </a:cxn>
                <a:cxn ang="0">
                  <a:pos x="connsiteX875" y="connsiteY875"/>
                </a:cxn>
                <a:cxn ang="0">
                  <a:pos x="connsiteX876" y="connsiteY876"/>
                </a:cxn>
                <a:cxn ang="0">
                  <a:pos x="connsiteX877" y="connsiteY877"/>
                </a:cxn>
                <a:cxn ang="0">
                  <a:pos x="connsiteX878" y="connsiteY878"/>
                </a:cxn>
                <a:cxn ang="0">
                  <a:pos x="connsiteX879" y="connsiteY879"/>
                </a:cxn>
                <a:cxn ang="0">
                  <a:pos x="connsiteX880" y="connsiteY880"/>
                </a:cxn>
                <a:cxn ang="0">
                  <a:pos x="connsiteX881" y="connsiteY881"/>
                </a:cxn>
                <a:cxn ang="0">
                  <a:pos x="connsiteX882" y="connsiteY882"/>
                </a:cxn>
                <a:cxn ang="0">
                  <a:pos x="connsiteX883" y="connsiteY883"/>
                </a:cxn>
                <a:cxn ang="0">
                  <a:pos x="connsiteX884" y="connsiteY884"/>
                </a:cxn>
                <a:cxn ang="0">
                  <a:pos x="connsiteX885" y="connsiteY885"/>
                </a:cxn>
                <a:cxn ang="0">
                  <a:pos x="connsiteX886" y="connsiteY886"/>
                </a:cxn>
                <a:cxn ang="0">
                  <a:pos x="connsiteX887" y="connsiteY887"/>
                </a:cxn>
                <a:cxn ang="0">
                  <a:pos x="connsiteX888" y="connsiteY888"/>
                </a:cxn>
                <a:cxn ang="0">
                  <a:pos x="connsiteX889" y="connsiteY889"/>
                </a:cxn>
                <a:cxn ang="0">
                  <a:pos x="connsiteX890" y="connsiteY890"/>
                </a:cxn>
                <a:cxn ang="0">
                  <a:pos x="connsiteX891" y="connsiteY891"/>
                </a:cxn>
                <a:cxn ang="0">
                  <a:pos x="connsiteX892" y="connsiteY892"/>
                </a:cxn>
                <a:cxn ang="0">
                  <a:pos x="connsiteX893" y="connsiteY893"/>
                </a:cxn>
                <a:cxn ang="0">
                  <a:pos x="connsiteX894" y="connsiteY894"/>
                </a:cxn>
                <a:cxn ang="0">
                  <a:pos x="connsiteX895" y="connsiteY895"/>
                </a:cxn>
                <a:cxn ang="0">
                  <a:pos x="connsiteX896" y="connsiteY896"/>
                </a:cxn>
                <a:cxn ang="0">
                  <a:pos x="connsiteX897" y="connsiteY897"/>
                </a:cxn>
                <a:cxn ang="0">
                  <a:pos x="connsiteX898" y="connsiteY898"/>
                </a:cxn>
                <a:cxn ang="0">
                  <a:pos x="connsiteX899" y="connsiteY899"/>
                </a:cxn>
                <a:cxn ang="0">
                  <a:pos x="connsiteX900" y="connsiteY900"/>
                </a:cxn>
                <a:cxn ang="0">
                  <a:pos x="connsiteX901" y="connsiteY901"/>
                </a:cxn>
                <a:cxn ang="0">
                  <a:pos x="connsiteX902" y="connsiteY902"/>
                </a:cxn>
                <a:cxn ang="0">
                  <a:pos x="connsiteX903" y="connsiteY903"/>
                </a:cxn>
                <a:cxn ang="0">
                  <a:pos x="connsiteX904" y="connsiteY904"/>
                </a:cxn>
                <a:cxn ang="0">
                  <a:pos x="connsiteX905" y="connsiteY905"/>
                </a:cxn>
                <a:cxn ang="0">
                  <a:pos x="connsiteX906" y="connsiteY906"/>
                </a:cxn>
                <a:cxn ang="0">
                  <a:pos x="connsiteX907" y="connsiteY907"/>
                </a:cxn>
                <a:cxn ang="0">
                  <a:pos x="connsiteX908" y="connsiteY908"/>
                </a:cxn>
                <a:cxn ang="0">
                  <a:pos x="connsiteX909" y="connsiteY909"/>
                </a:cxn>
                <a:cxn ang="0">
                  <a:pos x="connsiteX910" y="connsiteY910"/>
                </a:cxn>
                <a:cxn ang="0">
                  <a:pos x="connsiteX911" y="connsiteY911"/>
                </a:cxn>
                <a:cxn ang="0">
                  <a:pos x="connsiteX912" y="connsiteY912"/>
                </a:cxn>
                <a:cxn ang="0">
                  <a:pos x="connsiteX913" y="connsiteY913"/>
                </a:cxn>
                <a:cxn ang="0">
                  <a:pos x="connsiteX914" y="connsiteY914"/>
                </a:cxn>
                <a:cxn ang="0">
                  <a:pos x="connsiteX915" y="connsiteY915"/>
                </a:cxn>
                <a:cxn ang="0">
                  <a:pos x="connsiteX916" y="connsiteY916"/>
                </a:cxn>
                <a:cxn ang="0">
                  <a:pos x="connsiteX917" y="connsiteY917"/>
                </a:cxn>
                <a:cxn ang="0">
                  <a:pos x="connsiteX918" y="connsiteY918"/>
                </a:cxn>
                <a:cxn ang="0">
                  <a:pos x="connsiteX919" y="connsiteY919"/>
                </a:cxn>
                <a:cxn ang="0">
                  <a:pos x="connsiteX920" y="connsiteY920"/>
                </a:cxn>
                <a:cxn ang="0">
                  <a:pos x="connsiteX921" y="connsiteY921"/>
                </a:cxn>
                <a:cxn ang="0">
                  <a:pos x="connsiteX922" y="connsiteY922"/>
                </a:cxn>
                <a:cxn ang="0">
                  <a:pos x="connsiteX923" y="connsiteY923"/>
                </a:cxn>
                <a:cxn ang="0">
                  <a:pos x="connsiteX924" y="connsiteY924"/>
                </a:cxn>
                <a:cxn ang="0">
                  <a:pos x="connsiteX925" y="connsiteY925"/>
                </a:cxn>
                <a:cxn ang="0">
                  <a:pos x="connsiteX926" y="connsiteY926"/>
                </a:cxn>
                <a:cxn ang="0">
                  <a:pos x="connsiteX927" y="connsiteY927"/>
                </a:cxn>
                <a:cxn ang="0">
                  <a:pos x="connsiteX928" y="connsiteY928"/>
                </a:cxn>
                <a:cxn ang="0">
                  <a:pos x="connsiteX929" y="connsiteY929"/>
                </a:cxn>
                <a:cxn ang="0">
                  <a:pos x="connsiteX930" y="connsiteY930"/>
                </a:cxn>
                <a:cxn ang="0">
                  <a:pos x="connsiteX931" y="connsiteY931"/>
                </a:cxn>
                <a:cxn ang="0">
                  <a:pos x="connsiteX932" y="connsiteY932"/>
                </a:cxn>
                <a:cxn ang="0">
                  <a:pos x="connsiteX933" y="connsiteY933"/>
                </a:cxn>
                <a:cxn ang="0">
                  <a:pos x="connsiteX934" y="connsiteY934"/>
                </a:cxn>
                <a:cxn ang="0">
                  <a:pos x="connsiteX935" y="connsiteY935"/>
                </a:cxn>
                <a:cxn ang="0">
                  <a:pos x="connsiteX936" y="connsiteY936"/>
                </a:cxn>
                <a:cxn ang="0">
                  <a:pos x="connsiteX937" y="connsiteY937"/>
                </a:cxn>
                <a:cxn ang="0">
                  <a:pos x="connsiteX938" y="connsiteY938"/>
                </a:cxn>
                <a:cxn ang="0">
                  <a:pos x="connsiteX939" y="connsiteY939"/>
                </a:cxn>
                <a:cxn ang="0">
                  <a:pos x="connsiteX940" y="connsiteY940"/>
                </a:cxn>
                <a:cxn ang="0">
                  <a:pos x="connsiteX941" y="connsiteY941"/>
                </a:cxn>
                <a:cxn ang="0">
                  <a:pos x="connsiteX942" y="connsiteY942"/>
                </a:cxn>
                <a:cxn ang="0">
                  <a:pos x="connsiteX943" y="connsiteY943"/>
                </a:cxn>
                <a:cxn ang="0">
                  <a:pos x="connsiteX944" y="connsiteY944"/>
                </a:cxn>
                <a:cxn ang="0">
                  <a:pos x="connsiteX945" y="connsiteY945"/>
                </a:cxn>
                <a:cxn ang="0">
                  <a:pos x="connsiteX946" y="connsiteY946"/>
                </a:cxn>
                <a:cxn ang="0">
                  <a:pos x="connsiteX947" y="connsiteY947"/>
                </a:cxn>
                <a:cxn ang="0">
                  <a:pos x="connsiteX948" y="connsiteY948"/>
                </a:cxn>
                <a:cxn ang="0">
                  <a:pos x="connsiteX949" y="connsiteY949"/>
                </a:cxn>
                <a:cxn ang="0">
                  <a:pos x="connsiteX950" y="connsiteY950"/>
                </a:cxn>
                <a:cxn ang="0">
                  <a:pos x="connsiteX951" y="connsiteY951"/>
                </a:cxn>
                <a:cxn ang="0">
                  <a:pos x="connsiteX952" y="connsiteY952"/>
                </a:cxn>
                <a:cxn ang="0">
                  <a:pos x="connsiteX953" y="connsiteY953"/>
                </a:cxn>
                <a:cxn ang="0">
                  <a:pos x="connsiteX954" y="connsiteY954"/>
                </a:cxn>
                <a:cxn ang="0">
                  <a:pos x="connsiteX955" y="connsiteY955"/>
                </a:cxn>
                <a:cxn ang="0">
                  <a:pos x="connsiteX956" y="connsiteY956"/>
                </a:cxn>
                <a:cxn ang="0">
                  <a:pos x="connsiteX957" y="connsiteY957"/>
                </a:cxn>
                <a:cxn ang="0">
                  <a:pos x="connsiteX958" y="connsiteY958"/>
                </a:cxn>
                <a:cxn ang="0">
                  <a:pos x="connsiteX959" y="connsiteY959"/>
                </a:cxn>
                <a:cxn ang="0">
                  <a:pos x="connsiteX960" y="connsiteY960"/>
                </a:cxn>
                <a:cxn ang="0">
                  <a:pos x="connsiteX961" y="connsiteY961"/>
                </a:cxn>
                <a:cxn ang="0">
                  <a:pos x="connsiteX962" y="connsiteY962"/>
                </a:cxn>
                <a:cxn ang="0">
                  <a:pos x="connsiteX963" y="connsiteY963"/>
                </a:cxn>
                <a:cxn ang="0">
                  <a:pos x="connsiteX964" y="connsiteY964"/>
                </a:cxn>
                <a:cxn ang="0">
                  <a:pos x="connsiteX965" y="connsiteY965"/>
                </a:cxn>
                <a:cxn ang="0">
                  <a:pos x="connsiteX966" y="connsiteY966"/>
                </a:cxn>
                <a:cxn ang="0">
                  <a:pos x="connsiteX967" y="connsiteY967"/>
                </a:cxn>
                <a:cxn ang="0">
                  <a:pos x="connsiteX968" y="connsiteY968"/>
                </a:cxn>
                <a:cxn ang="0">
                  <a:pos x="connsiteX969" y="connsiteY969"/>
                </a:cxn>
                <a:cxn ang="0">
                  <a:pos x="connsiteX970" y="connsiteY970"/>
                </a:cxn>
                <a:cxn ang="0">
                  <a:pos x="connsiteX971" y="connsiteY971"/>
                </a:cxn>
                <a:cxn ang="0">
                  <a:pos x="connsiteX972" y="connsiteY972"/>
                </a:cxn>
                <a:cxn ang="0">
                  <a:pos x="connsiteX973" y="connsiteY973"/>
                </a:cxn>
                <a:cxn ang="0">
                  <a:pos x="connsiteX974" y="connsiteY974"/>
                </a:cxn>
                <a:cxn ang="0">
                  <a:pos x="connsiteX975" y="connsiteY975"/>
                </a:cxn>
                <a:cxn ang="0">
                  <a:pos x="connsiteX976" y="connsiteY976"/>
                </a:cxn>
                <a:cxn ang="0">
                  <a:pos x="connsiteX977" y="connsiteY977"/>
                </a:cxn>
                <a:cxn ang="0">
                  <a:pos x="connsiteX978" y="connsiteY978"/>
                </a:cxn>
                <a:cxn ang="0">
                  <a:pos x="connsiteX979" y="connsiteY979"/>
                </a:cxn>
                <a:cxn ang="0">
                  <a:pos x="connsiteX980" y="connsiteY980"/>
                </a:cxn>
                <a:cxn ang="0">
                  <a:pos x="connsiteX981" y="connsiteY981"/>
                </a:cxn>
                <a:cxn ang="0">
                  <a:pos x="connsiteX982" y="connsiteY982"/>
                </a:cxn>
                <a:cxn ang="0">
                  <a:pos x="connsiteX983" y="connsiteY983"/>
                </a:cxn>
                <a:cxn ang="0">
                  <a:pos x="connsiteX984" y="connsiteY984"/>
                </a:cxn>
                <a:cxn ang="0">
                  <a:pos x="connsiteX985" y="connsiteY985"/>
                </a:cxn>
                <a:cxn ang="0">
                  <a:pos x="connsiteX986" y="connsiteY986"/>
                </a:cxn>
                <a:cxn ang="0">
                  <a:pos x="connsiteX987" y="connsiteY987"/>
                </a:cxn>
                <a:cxn ang="0">
                  <a:pos x="connsiteX988" y="connsiteY988"/>
                </a:cxn>
                <a:cxn ang="0">
                  <a:pos x="connsiteX989" y="connsiteY989"/>
                </a:cxn>
                <a:cxn ang="0">
                  <a:pos x="connsiteX990" y="connsiteY990"/>
                </a:cxn>
                <a:cxn ang="0">
                  <a:pos x="connsiteX991" y="connsiteY991"/>
                </a:cxn>
                <a:cxn ang="0">
                  <a:pos x="connsiteX992" y="connsiteY992"/>
                </a:cxn>
                <a:cxn ang="0">
                  <a:pos x="connsiteX993" y="connsiteY993"/>
                </a:cxn>
                <a:cxn ang="0">
                  <a:pos x="connsiteX994" y="connsiteY994"/>
                </a:cxn>
                <a:cxn ang="0">
                  <a:pos x="connsiteX995" y="connsiteY995"/>
                </a:cxn>
                <a:cxn ang="0">
                  <a:pos x="connsiteX996" y="connsiteY996"/>
                </a:cxn>
                <a:cxn ang="0">
                  <a:pos x="connsiteX997" y="connsiteY997"/>
                </a:cxn>
                <a:cxn ang="0">
                  <a:pos x="connsiteX998" y="connsiteY998"/>
                </a:cxn>
                <a:cxn ang="0">
                  <a:pos x="connsiteX999" y="connsiteY999"/>
                </a:cxn>
                <a:cxn ang="0">
                  <a:pos x="connsiteX1000" y="connsiteY1000"/>
                </a:cxn>
                <a:cxn ang="0">
                  <a:pos x="connsiteX1001" y="connsiteY1001"/>
                </a:cxn>
                <a:cxn ang="0">
                  <a:pos x="connsiteX1002" y="connsiteY1002"/>
                </a:cxn>
                <a:cxn ang="0">
                  <a:pos x="connsiteX1003" y="connsiteY1003"/>
                </a:cxn>
                <a:cxn ang="0">
                  <a:pos x="connsiteX1004" y="connsiteY1004"/>
                </a:cxn>
                <a:cxn ang="0">
                  <a:pos x="connsiteX1005" y="connsiteY1005"/>
                </a:cxn>
                <a:cxn ang="0">
                  <a:pos x="connsiteX1006" y="connsiteY1006"/>
                </a:cxn>
                <a:cxn ang="0">
                  <a:pos x="connsiteX1007" y="connsiteY1007"/>
                </a:cxn>
                <a:cxn ang="0">
                  <a:pos x="connsiteX1008" y="connsiteY1008"/>
                </a:cxn>
                <a:cxn ang="0">
                  <a:pos x="connsiteX1009" y="connsiteY1009"/>
                </a:cxn>
                <a:cxn ang="0">
                  <a:pos x="connsiteX1010" y="connsiteY1010"/>
                </a:cxn>
                <a:cxn ang="0">
                  <a:pos x="connsiteX1011" y="connsiteY1011"/>
                </a:cxn>
                <a:cxn ang="0">
                  <a:pos x="connsiteX1012" y="connsiteY1012"/>
                </a:cxn>
                <a:cxn ang="0">
                  <a:pos x="connsiteX1013" y="connsiteY1013"/>
                </a:cxn>
                <a:cxn ang="0">
                  <a:pos x="connsiteX1014" y="connsiteY1014"/>
                </a:cxn>
                <a:cxn ang="0">
                  <a:pos x="connsiteX1015" y="connsiteY1015"/>
                </a:cxn>
                <a:cxn ang="0">
                  <a:pos x="connsiteX1016" y="connsiteY1016"/>
                </a:cxn>
                <a:cxn ang="0">
                  <a:pos x="connsiteX1017" y="connsiteY1017"/>
                </a:cxn>
                <a:cxn ang="0">
                  <a:pos x="connsiteX1018" y="connsiteY1018"/>
                </a:cxn>
                <a:cxn ang="0">
                  <a:pos x="connsiteX1019" y="connsiteY1019"/>
                </a:cxn>
                <a:cxn ang="0">
                  <a:pos x="connsiteX1020" y="connsiteY1020"/>
                </a:cxn>
                <a:cxn ang="0">
                  <a:pos x="connsiteX1021" y="connsiteY1021"/>
                </a:cxn>
                <a:cxn ang="0">
                  <a:pos x="connsiteX1022" y="connsiteY1022"/>
                </a:cxn>
                <a:cxn ang="0">
                  <a:pos x="connsiteX1023" y="connsiteY1023"/>
                </a:cxn>
                <a:cxn ang="0">
                  <a:pos x="connsiteX1024" y="connsiteY1024"/>
                </a:cxn>
                <a:cxn ang="0">
                  <a:pos x="connsiteX1025" y="connsiteY1025"/>
                </a:cxn>
                <a:cxn ang="0">
                  <a:pos x="connsiteX1026" y="connsiteY1026"/>
                </a:cxn>
                <a:cxn ang="0">
                  <a:pos x="connsiteX1027" y="connsiteY1027"/>
                </a:cxn>
                <a:cxn ang="0">
                  <a:pos x="connsiteX1028" y="connsiteY1028"/>
                </a:cxn>
                <a:cxn ang="0">
                  <a:pos x="connsiteX1029" y="connsiteY1029"/>
                </a:cxn>
                <a:cxn ang="0">
                  <a:pos x="connsiteX1030" y="connsiteY1030"/>
                </a:cxn>
                <a:cxn ang="0">
                  <a:pos x="connsiteX1031" y="connsiteY1031"/>
                </a:cxn>
                <a:cxn ang="0">
                  <a:pos x="connsiteX1032" y="connsiteY1032"/>
                </a:cxn>
                <a:cxn ang="0">
                  <a:pos x="connsiteX1033" y="connsiteY1033"/>
                </a:cxn>
                <a:cxn ang="0">
                  <a:pos x="connsiteX1034" y="connsiteY1034"/>
                </a:cxn>
                <a:cxn ang="0">
                  <a:pos x="connsiteX1035" y="connsiteY1035"/>
                </a:cxn>
                <a:cxn ang="0">
                  <a:pos x="connsiteX1036" y="connsiteY1036"/>
                </a:cxn>
                <a:cxn ang="0">
                  <a:pos x="connsiteX1037" y="connsiteY1037"/>
                </a:cxn>
                <a:cxn ang="0">
                  <a:pos x="connsiteX1038" y="connsiteY1038"/>
                </a:cxn>
                <a:cxn ang="0">
                  <a:pos x="connsiteX1039" y="connsiteY1039"/>
                </a:cxn>
                <a:cxn ang="0">
                  <a:pos x="connsiteX1040" y="connsiteY1040"/>
                </a:cxn>
                <a:cxn ang="0">
                  <a:pos x="connsiteX1041" y="connsiteY1041"/>
                </a:cxn>
                <a:cxn ang="0">
                  <a:pos x="connsiteX1042" y="connsiteY1042"/>
                </a:cxn>
                <a:cxn ang="0">
                  <a:pos x="connsiteX1043" y="connsiteY1043"/>
                </a:cxn>
                <a:cxn ang="0">
                  <a:pos x="connsiteX1044" y="connsiteY1044"/>
                </a:cxn>
                <a:cxn ang="0">
                  <a:pos x="connsiteX1045" y="connsiteY1045"/>
                </a:cxn>
                <a:cxn ang="0">
                  <a:pos x="connsiteX1046" y="connsiteY1046"/>
                </a:cxn>
                <a:cxn ang="0">
                  <a:pos x="connsiteX1047" y="connsiteY1047"/>
                </a:cxn>
                <a:cxn ang="0">
                  <a:pos x="connsiteX1048" y="connsiteY1048"/>
                </a:cxn>
                <a:cxn ang="0">
                  <a:pos x="connsiteX1049" y="connsiteY1049"/>
                </a:cxn>
                <a:cxn ang="0">
                  <a:pos x="connsiteX1050" y="connsiteY1050"/>
                </a:cxn>
                <a:cxn ang="0">
                  <a:pos x="connsiteX1051" y="connsiteY1051"/>
                </a:cxn>
                <a:cxn ang="0">
                  <a:pos x="connsiteX1052" y="connsiteY1052"/>
                </a:cxn>
                <a:cxn ang="0">
                  <a:pos x="connsiteX1053" y="connsiteY1053"/>
                </a:cxn>
                <a:cxn ang="0">
                  <a:pos x="connsiteX1054" y="connsiteY1054"/>
                </a:cxn>
                <a:cxn ang="0">
                  <a:pos x="connsiteX1055" y="connsiteY1055"/>
                </a:cxn>
                <a:cxn ang="0">
                  <a:pos x="connsiteX1056" y="connsiteY1056"/>
                </a:cxn>
                <a:cxn ang="0">
                  <a:pos x="connsiteX1057" y="connsiteY1057"/>
                </a:cxn>
                <a:cxn ang="0">
                  <a:pos x="connsiteX1058" y="connsiteY1058"/>
                </a:cxn>
                <a:cxn ang="0">
                  <a:pos x="connsiteX1059" y="connsiteY1059"/>
                </a:cxn>
                <a:cxn ang="0">
                  <a:pos x="connsiteX1060" y="connsiteY1060"/>
                </a:cxn>
                <a:cxn ang="0">
                  <a:pos x="connsiteX1061" y="connsiteY1061"/>
                </a:cxn>
                <a:cxn ang="0">
                  <a:pos x="connsiteX1062" y="connsiteY1062"/>
                </a:cxn>
                <a:cxn ang="0">
                  <a:pos x="connsiteX1063" y="connsiteY1063"/>
                </a:cxn>
                <a:cxn ang="0">
                  <a:pos x="connsiteX1064" y="connsiteY1064"/>
                </a:cxn>
                <a:cxn ang="0">
                  <a:pos x="connsiteX1065" y="connsiteY1065"/>
                </a:cxn>
                <a:cxn ang="0">
                  <a:pos x="connsiteX1066" y="connsiteY1066"/>
                </a:cxn>
                <a:cxn ang="0">
                  <a:pos x="connsiteX1067" y="connsiteY1067"/>
                </a:cxn>
                <a:cxn ang="0">
                  <a:pos x="connsiteX1068" y="connsiteY1068"/>
                </a:cxn>
                <a:cxn ang="0">
                  <a:pos x="connsiteX1069" y="connsiteY1069"/>
                </a:cxn>
                <a:cxn ang="0">
                  <a:pos x="connsiteX1070" y="connsiteY1070"/>
                </a:cxn>
                <a:cxn ang="0">
                  <a:pos x="connsiteX1071" y="connsiteY1071"/>
                </a:cxn>
                <a:cxn ang="0">
                  <a:pos x="connsiteX1072" y="connsiteY1072"/>
                </a:cxn>
                <a:cxn ang="0">
                  <a:pos x="connsiteX1073" y="connsiteY1073"/>
                </a:cxn>
                <a:cxn ang="0">
                  <a:pos x="connsiteX1074" y="connsiteY1074"/>
                </a:cxn>
                <a:cxn ang="0">
                  <a:pos x="connsiteX1075" y="connsiteY1075"/>
                </a:cxn>
                <a:cxn ang="0">
                  <a:pos x="connsiteX1076" y="connsiteY1076"/>
                </a:cxn>
                <a:cxn ang="0">
                  <a:pos x="connsiteX1077" y="connsiteY1077"/>
                </a:cxn>
                <a:cxn ang="0">
                  <a:pos x="connsiteX1078" y="connsiteY1078"/>
                </a:cxn>
                <a:cxn ang="0">
                  <a:pos x="connsiteX1079" y="connsiteY1079"/>
                </a:cxn>
                <a:cxn ang="0">
                  <a:pos x="connsiteX1080" y="connsiteY1080"/>
                </a:cxn>
                <a:cxn ang="0">
                  <a:pos x="connsiteX1081" y="connsiteY1081"/>
                </a:cxn>
                <a:cxn ang="0">
                  <a:pos x="connsiteX1082" y="connsiteY1082"/>
                </a:cxn>
                <a:cxn ang="0">
                  <a:pos x="connsiteX1083" y="connsiteY1083"/>
                </a:cxn>
                <a:cxn ang="0">
                  <a:pos x="connsiteX1084" y="connsiteY1084"/>
                </a:cxn>
                <a:cxn ang="0">
                  <a:pos x="connsiteX1085" y="connsiteY1085"/>
                </a:cxn>
                <a:cxn ang="0">
                  <a:pos x="connsiteX1086" y="connsiteY1086"/>
                </a:cxn>
                <a:cxn ang="0">
                  <a:pos x="connsiteX1087" y="connsiteY1087"/>
                </a:cxn>
                <a:cxn ang="0">
                  <a:pos x="connsiteX1088" y="connsiteY1088"/>
                </a:cxn>
                <a:cxn ang="0">
                  <a:pos x="connsiteX1089" y="connsiteY1089"/>
                </a:cxn>
                <a:cxn ang="0">
                  <a:pos x="connsiteX1090" y="connsiteY1090"/>
                </a:cxn>
                <a:cxn ang="0">
                  <a:pos x="connsiteX1091" y="connsiteY1091"/>
                </a:cxn>
                <a:cxn ang="0">
                  <a:pos x="connsiteX1092" y="connsiteY1092"/>
                </a:cxn>
                <a:cxn ang="0">
                  <a:pos x="connsiteX1093" y="connsiteY1093"/>
                </a:cxn>
                <a:cxn ang="0">
                  <a:pos x="connsiteX1094" y="connsiteY1094"/>
                </a:cxn>
                <a:cxn ang="0">
                  <a:pos x="connsiteX1095" y="connsiteY1095"/>
                </a:cxn>
                <a:cxn ang="0">
                  <a:pos x="connsiteX1096" y="connsiteY1096"/>
                </a:cxn>
                <a:cxn ang="0">
                  <a:pos x="connsiteX1097" y="connsiteY1097"/>
                </a:cxn>
                <a:cxn ang="0">
                  <a:pos x="connsiteX1098" y="connsiteY1098"/>
                </a:cxn>
                <a:cxn ang="0">
                  <a:pos x="connsiteX1099" y="connsiteY1099"/>
                </a:cxn>
                <a:cxn ang="0">
                  <a:pos x="connsiteX1100" y="connsiteY1100"/>
                </a:cxn>
                <a:cxn ang="0">
                  <a:pos x="connsiteX1101" y="connsiteY1101"/>
                </a:cxn>
                <a:cxn ang="0">
                  <a:pos x="connsiteX1102" y="connsiteY1102"/>
                </a:cxn>
                <a:cxn ang="0">
                  <a:pos x="connsiteX1103" y="connsiteY1103"/>
                </a:cxn>
                <a:cxn ang="0">
                  <a:pos x="connsiteX1104" y="connsiteY1104"/>
                </a:cxn>
                <a:cxn ang="0">
                  <a:pos x="connsiteX1105" y="connsiteY1105"/>
                </a:cxn>
                <a:cxn ang="0">
                  <a:pos x="connsiteX1106" y="connsiteY1106"/>
                </a:cxn>
                <a:cxn ang="0">
                  <a:pos x="connsiteX1107" y="connsiteY1107"/>
                </a:cxn>
                <a:cxn ang="0">
                  <a:pos x="connsiteX1108" y="connsiteY1108"/>
                </a:cxn>
                <a:cxn ang="0">
                  <a:pos x="connsiteX1109" y="connsiteY1109"/>
                </a:cxn>
                <a:cxn ang="0">
                  <a:pos x="connsiteX1110" y="connsiteY1110"/>
                </a:cxn>
                <a:cxn ang="0">
                  <a:pos x="connsiteX1111" y="connsiteY1111"/>
                </a:cxn>
                <a:cxn ang="0">
                  <a:pos x="connsiteX1112" y="connsiteY1112"/>
                </a:cxn>
                <a:cxn ang="0">
                  <a:pos x="connsiteX1113" y="connsiteY1113"/>
                </a:cxn>
                <a:cxn ang="0">
                  <a:pos x="connsiteX1114" y="connsiteY1114"/>
                </a:cxn>
                <a:cxn ang="0">
                  <a:pos x="connsiteX1115" y="connsiteY1115"/>
                </a:cxn>
                <a:cxn ang="0">
                  <a:pos x="connsiteX1116" y="connsiteY1116"/>
                </a:cxn>
                <a:cxn ang="0">
                  <a:pos x="connsiteX1117" y="connsiteY1117"/>
                </a:cxn>
                <a:cxn ang="0">
                  <a:pos x="connsiteX1118" y="connsiteY1118"/>
                </a:cxn>
                <a:cxn ang="0">
                  <a:pos x="connsiteX1119" y="connsiteY1119"/>
                </a:cxn>
                <a:cxn ang="0">
                  <a:pos x="connsiteX1120" y="connsiteY1120"/>
                </a:cxn>
                <a:cxn ang="0">
                  <a:pos x="connsiteX1121" y="connsiteY1121"/>
                </a:cxn>
                <a:cxn ang="0">
                  <a:pos x="connsiteX1122" y="connsiteY1122"/>
                </a:cxn>
                <a:cxn ang="0">
                  <a:pos x="connsiteX1123" y="connsiteY1123"/>
                </a:cxn>
                <a:cxn ang="0">
                  <a:pos x="connsiteX1124" y="connsiteY1124"/>
                </a:cxn>
                <a:cxn ang="0">
                  <a:pos x="connsiteX1125" y="connsiteY1125"/>
                </a:cxn>
                <a:cxn ang="0">
                  <a:pos x="connsiteX1126" y="connsiteY1126"/>
                </a:cxn>
                <a:cxn ang="0">
                  <a:pos x="connsiteX1127" y="connsiteY1127"/>
                </a:cxn>
                <a:cxn ang="0">
                  <a:pos x="connsiteX1128" y="connsiteY1128"/>
                </a:cxn>
                <a:cxn ang="0">
                  <a:pos x="connsiteX1129" y="connsiteY1129"/>
                </a:cxn>
                <a:cxn ang="0">
                  <a:pos x="connsiteX1130" y="connsiteY1130"/>
                </a:cxn>
                <a:cxn ang="0">
                  <a:pos x="connsiteX1131" y="connsiteY1131"/>
                </a:cxn>
                <a:cxn ang="0">
                  <a:pos x="connsiteX1132" y="connsiteY1132"/>
                </a:cxn>
                <a:cxn ang="0">
                  <a:pos x="connsiteX1133" y="connsiteY1133"/>
                </a:cxn>
                <a:cxn ang="0">
                  <a:pos x="connsiteX1134" y="connsiteY1134"/>
                </a:cxn>
                <a:cxn ang="0">
                  <a:pos x="connsiteX1135" y="connsiteY1135"/>
                </a:cxn>
                <a:cxn ang="0">
                  <a:pos x="connsiteX1136" y="connsiteY1136"/>
                </a:cxn>
                <a:cxn ang="0">
                  <a:pos x="connsiteX1137" y="connsiteY1137"/>
                </a:cxn>
                <a:cxn ang="0">
                  <a:pos x="connsiteX1138" y="connsiteY1138"/>
                </a:cxn>
                <a:cxn ang="0">
                  <a:pos x="connsiteX1139" y="connsiteY1139"/>
                </a:cxn>
                <a:cxn ang="0">
                  <a:pos x="connsiteX1140" y="connsiteY1140"/>
                </a:cxn>
                <a:cxn ang="0">
                  <a:pos x="connsiteX1141" y="connsiteY1141"/>
                </a:cxn>
                <a:cxn ang="0">
                  <a:pos x="connsiteX1142" y="connsiteY1142"/>
                </a:cxn>
                <a:cxn ang="0">
                  <a:pos x="connsiteX1143" y="connsiteY1143"/>
                </a:cxn>
                <a:cxn ang="0">
                  <a:pos x="connsiteX1144" y="connsiteY1144"/>
                </a:cxn>
                <a:cxn ang="0">
                  <a:pos x="connsiteX1145" y="connsiteY1145"/>
                </a:cxn>
                <a:cxn ang="0">
                  <a:pos x="connsiteX1146" y="connsiteY1146"/>
                </a:cxn>
                <a:cxn ang="0">
                  <a:pos x="connsiteX1147" y="connsiteY1147"/>
                </a:cxn>
                <a:cxn ang="0">
                  <a:pos x="connsiteX1148" y="connsiteY1148"/>
                </a:cxn>
                <a:cxn ang="0">
                  <a:pos x="connsiteX1149" y="connsiteY1149"/>
                </a:cxn>
                <a:cxn ang="0">
                  <a:pos x="connsiteX1150" y="connsiteY1150"/>
                </a:cxn>
                <a:cxn ang="0">
                  <a:pos x="connsiteX1151" y="connsiteY1151"/>
                </a:cxn>
                <a:cxn ang="0">
                  <a:pos x="connsiteX1152" y="connsiteY1152"/>
                </a:cxn>
                <a:cxn ang="0">
                  <a:pos x="connsiteX1153" y="connsiteY1153"/>
                </a:cxn>
                <a:cxn ang="0">
                  <a:pos x="connsiteX1154" y="connsiteY1154"/>
                </a:cxn>
                <a:cxn ang="0">
                  <a:pos x="connsiteX1155" y="connsiteY1155"/>
                </a:cxn>
                <a:cxn ang="0">
                  <a:pos x="connsiteX1156" y="connsiteY1156"/>
                </a:cxn>
                <a:cxn ang="0">
                  <a:pos x="connsiteX1157" y="connsiteY1157"/>
                </a:cxn>
                <a:cxn ang="0">
                  <a:pos x="connsiteX1158" y="connsiteY1158"/>
                </a:cxn>
                <a:cxn ang="0">
                  <a:pos x="connsiteX1159" y="connsiteY1159"/>
                </a:cxn>
                <a:cxn ang="0">
                  <a:pos x="connsiteX1160" y="connsiteY1160"/>
                </a:cxn>
                <a:cxn ang="0">
                  <a:pos x="connsiteX1161" y="connsiteY1161"/>
                </a:cxn>
                <a:cxn ang="0">
                  <a:pos x="connsiteX1162" y="connsiteY1162"/>
                </a:cxn>
                <a:cxn ang="0">
                  <a:pos x="connsiteX1163" y="connsiteY1163"/>
                </a:cxn>
                <a:cxn ang="0">
                  <a:pos x="connsiteX1164" y="connsiteY1164"/>
                </a:cxn>
                <a:cxn ang="0">
                  <a:pos x="connsiteX1165" y="connsiteY1165"/>
                </a:cxn>
                <a:cxn ang="0">
                  <a:pos x="connsiteX1166" y="connsiteY1166"/>
                </a:cxn>
                <a:cxn ang="0">
                  <a:pos x="connsiteX1167" y="connsiteY1167"/>
                </a:cxn>
                <a:cxn ang="0">
                  <a:pos x="connsiteX1168" y="connsiteY1168"/>
                </a:cxn>
                <a:cxn ang="0">
                  <a:pos x="connsiteX1169" y="connsiteY1169"/>
                </a:cxn>
                <a:cxn ang="0">
                  <a:pos x="connsiteX1170" y="connsiteY1170"/>
                </a:cxn>
                <a:cxn ang="0">
                  <a:pos x="connsiteX1171" y="connsiteY1171"/>
                </a:cxn>
                <a:cxn ang="0">
                  <a:pos x="connsiteX1172" y="connsiteY1172"/>
                </a:cxn>
                <a:cxn ang="0">
                  <a:pos x="connsiteX1173" y="connsiteY1173"/>
                </a:cxn>
                <a:cxn ang="0">
                  <a:pos x="connsiteX1174" y="connsiteY1174"/>
                </a:cxn>
                <a:cxn ang="0">
                  <a:pos x="connsiteX1175" y="connsiteY1175"/>
                </a:cxn>
                <a:cxn ang="0">
                  <a:pos x="connsiteX1176" y="connsiteY1176"/>
                </a:cxn>
                <a:cxn ang="0">
                  <a:pos x="connsiteX1177" y="connsiteY1177"/>
                </a:cxn>
                <a:cxn ang="0">
                  <a:pos x="connsiteX1178" y="connsiteY1178"/>
                </a:cxn>
                <a:cxn ang="0">
                  <a:pos x="connsiteX1179" y="connsiteY1179"/>
                </a:cxn>
                <a:cxn ang="0">
                  <a:pos x="connsiteX1180" y="connsiteY1180"/>
                </a:cxn>
                <a:cxn ang="0">
                  <a:pos x="connsiteX1181" y="connsiteY1181"/>
                </a:cxn>
                <a:cxn ang="0">
                  <a:pos x="connsiteX1182" y="connsiteY1182"/>
                </a:cxn>
                <a:cxn ang="0">
                  <a:pos x="connsiteX1183" y="connsiteY1183"/>
                </a:cxn>
                <a:cxn ang="0">
                  <a:pos x="connsiteX1184" y="connsiteY1184"/>
                </a:cxn>
                <a:cxn ang="0">
                  <a:pos x="connsiteX1185" y="connsiteY1185"/>
                </a:cxn>
                <a:cxn ang="0">
                  <a:pos x="connsiteX1186" y="connsiteY1186"/>
                </a:cxn>
                <a:cxn ang="0">
                  <a:pos x="connsiteX1187" y="connsiteY1187"/>
                </a:cxn>
                <a:cxn ang="0">
                  <a:pos x="connsiteX1188" y="connsiteY1188"/>
                </a:cxn>
                <a:cxn ang="0">
                  <a:pos x="connsiteX1189" y="connsiteY1189"/>
                </a:cxn>
                <a:cxn ang="0">
                  <a:pos x="connsiteX1190" y="connsiteY1190"/>
                </a:cxn>
                <a:cxn ang="0">
                  <a:pos x="connsiteX1191" y="connsiteY1191"/>
                </a:cxn>
                <a:cxn ang="0">
                  <a:pos x="connsiteX1192" y="connsiteY1192"/>
                </a:cxn>
                <a:cxn ang="0">
                  <a:pos x="connsiteX1193" y="connsiteY1193"/>
                </a:cxn>
                <a:cxn ang="0">
                  <a:pos x="connsiteX1194" y="connsiteY1194"/>
                </a:cxn>
                <a:cxn ang="0">
                  <a:pos x="connsiteX1195" y="connsiteY1195"/>
                </a:cxn>
                <a:cxn ang="0">
                  <a:pos x="connsiteX1196" y="connsiteY1196"/>
                </a:cxn>
                <a:cxn ang="0">
                  <a:pos x="connsiteX1197" y="connsiteY1197"/>
                </a:cxn>
                <a:cxn ang="0">
                  <a:pos x="connsiteX1198" y="connsiteY1198"/>
                </a:cxn>
                <a:cxn ang="0">
                  <a:pos x="connsiteX1199" y="connsiteY1199"/>
                </a:cxn>
                <a:cxn ang="0">
                  <a:pos x="connsiteX1200" y="connsiteY1200"/>
                </a:cxn>
                <a:cxn ang="0">
                  <a:pos x="connsiteX1201" y="connsiteY1201"/>
                </a:cxn>
                <a:cxn ang="0">
                  <a:pos x="connsiteX1202" y="connsiteY1202"/>
                </a:cxn>
                <a:cxn ang="0">
                  <a:pos x="connsiteX1203" y="connsiteY1203"/>
                </a:cxn>
                <a:cxn ang="0">
                  <a:pos x="connsiteX1204" y="connsiteY1204"/>
                </a:cxn>
                <a:cxn ang="0">
                  <a:pos x="connsiteX1205" y="connsiteY1205"/>
                </a:cxn>
                <a:cxn ang="0">
                  <a:pos x="connsiteX1206" y="connsiteY1206"/>
                </a:cxn>
                <a:cxn ang="0">
                  <a:pos x="connsiteX1207" y="connsiteY1207"/>
                </a:cxn>
                <a:cxn ang="0">
                  <a:pos x="connsiteX1208" y="connsiteY1208"/>
                </a:cxn>
                <a:cxn ang="0">
                  <a:pos x="connsiteX1209" y="connsiteY1209"/>
                </a:cxn>
                <a:cxn ang="0">
                  <a:pos x="connsiteX1210" y="connsiteY1210"/>
                </a:cxn>
                <a:cxn ang="0">
                  <a:pos x="connsiteX1211" y="connsiteY1211"/>
                </a:cxn>
                <a:cxn ang="0">
                  <a:pos x="connsiteX1212" y="connsiteY1212"/>
                </a:cxn>
                <a:cxn ang="0">
                  <a:pos x="connsiteX1213" y="connsiteY1213"/>
                </a:cxn>
                <a:cxn ang="0">
                  <a:pos x="connsiteX1214" y="connsiteY1214"/>
                </a:cxn>
                <a:cxn ang="0">
                  <a:pos x="connsiteX1215" y="connsiteY1215"/>
                </a:cxn>
                <a:cxn ang="0">
                  <a:pos x="connsiteX1216" y="connsiteY1216"/>
                </a:cxn>
                <a:cxn ang="0">
                  <a:pos x="connsiteX1217" y="connsiteY1217"/>
                </a:cxn>
                <a:cxn ang="0">
                  <a:pos x="connsiteX1218" y="connsiteY1218"/>
                </a:cxn>
                <a:cxn ang="0">
                  <a:pos x="connsiteX1219" y="connsiteY1219"/>
                </a:cxn>
                <a:cxn ang="0">
                  <a:pos x="connsiteX1220" y="connsiteY1220"/>
                </a:cxn>
                <a:cxn ang="0">
                  <a:pos x="connsiteX1221" y="connsiteY1221"/>
                </a:cxn>
                <a:cxn ang="0">
                  <a:pos x="connsiteX1222" y="connsiteY1222"/>
                </a:cxn>
                <a:cxn ang="0">
                  <a:pos x="connsiteX1223" y="connsiteY1223"/>
                </a:cxn>
                <a:cxn ang="0">
                  <a:pos x="connsiteX1224" y="connsiteY1224"/>
                </a:cxn>
                <a:cxn ang="0">
                  <a:pos x="connsiteX1225" y="connsiteY1225"/>
                </a:cxn>
                <a:cxn ang="0">
                  <a:pos x="connsiteX1226" y="connsiteY1226"/>
                </a:cxn>
                <a:cxn ang="0">
                  <a:pos x="connsiteX1227" y="connsiteY1227"/>
                </a:cxn>
                <a:cxn ang="0">
                  <a:pos x="connsiteX1228" y="connsiteY1228"/>
                </a:cxn>
                <a:cxn ang="0">
                  <a:pos x="connsiteX1229" y="connsiteY1229"/>
                </a:cxn>
                <a:cxn ang="0">
                  <a:pos x="connsiteX1230" y="connsiteY1230"/>
                </a:cxn>
                <a:cxn ang="0">
                  <a:pos x="connsiteX1231" y="connsiteY1231"/>
                </a:cxn>
                <a:cxn ang="0">
                  <a:pos x="connsiteX1232" y="connsiteY1232"/>
                </a:cxn>
                <a:cxn ang="0">
                  <a:pos x="connsiteX1233" y="connsiteY1233"/>
                </a:cxn>
                <a:cxn ang="0">
                  <a:pos x="connsiteX1234" y="connsiteY1234"/>
                </a:cxn>
                <a:cxn ang="0">
                  <a:pos x="connsiteX1235" y="connsiteY1235"/>
                </a:cxn>
                <a:cxn ang="0">
                  <a:pos x="connsiteX1236" y="connsiteY1236"/>
                </a:cxn>
                <a:cxn ang="0">
                  <a:pos x="connsiteX1237" y="connsiteY1237"/>
                </a:cxn>
                <a:cxn ang="0">
                  <a:pos x="connsiteX1238" y="connsiteY1238"/>
                </a:cxn>
                <a:cxn ang="0">
                  <a:pos x="connsiteX1239" y="connsiteY1239"/>
                </a:cxn>
                <a:cxn ang="0">
                  <a:pos x="connsiteX1240" y="connsiteY1240"/>
                </a:cxn>
                <a:cxn ang="0">
                  <a:pos x="connsiteX1241" y="connsiteY1241"/>
                </a:cxn>
                <a:cxn ang="0">
                  <a:pos x="connsiteX1242" y="connsiteY1242"/>
                </a:cxn>
                <a:cxn ang="0">
                  <a:pos x="connsiteX1243" y="connsiteY1243"/>
                </a:cxn>
                <a:cxn ang="0">
                  <a:pos x="connsiteX1244" y="connsiteY1244"/>
                </a:cxn>
                <a:cxn ang="0">
                  <a:pos x="connsiteX1245" y="connsiteY1245"/>
                </a:cxn>
                <a:cxn ang="0">
                  <a:pos x="connsiteX1246" y="connsiteY1246"/>
                </a:cxn>
                <a:cxn ang="0">
                  <a:pos x="connsiteX1247" y="connsiteY1247"/>
                </a:cxn>
                <a:cxn ang="0">
                  <a:pos x="connsiteX1248" y="connsiteY1248"/>
                </a:cxn>
                <a:cxn ang="0">
                  <a:pos x="connsiteX1249" y="connsiteY1249"/>
                </a:cxn>
                <a:cxn ang="0">
                  <a:pos x="connsiteX1250" y="connsiteY1250"/>
                </a:cxn>
                <a:cxn ang="0">
                  <a:pos x="connsiteX1251" y="connsiteY1251"/>
                </a:cxn>
                <a:cxn ang="0">
                  <a:pos x="connsiteX1252" y="connsiteY1252"/>
                </a:cxn>
                <a:cxn ang="0">
                  <a:pos x="connsiteX1253" y="connsiteY1253"/>
                </a:cxn>
                <a:cxn ang="0">
                  <a:pos x="connsiteX1254" y="connsiteY1254"/>
                </a:cxn>
                <a:cxn ang="0">
                  <a:pos x="connsiteX1255" y="connsiteY1255"/>
                </a:cxn>
                <a:cxn ang="0">
                  <a:pos x="connsiteX1256" y="connsiteY1256"/>
                </a:cxn>
                <a:cxn ang="0">
                  <a:pos x="connsiteX1257" y="connsiteY1257"/>
                </a:cxn>
                <a:cxn ang="0">
                  <a:pos x="connsiteX1258" y="connsiteY1258"/>
                </a:cxn>
                <a:cxn ang="0">
                  <a:pos x="connsiteX1259" y="connsiteY1259"/>
                </a:cxn>
                <a:cxn ang="0">
                  <a:pos x="connsiteX1260" y="connsiteY1260"/>
                </a:cxn>
                <a:cxn ang="0">
                  <a:pos x="connsiteX1261" y="connsiteY1261"/>
                </a:cxn>
                <a:cxn ang="0">
                  <a:pos x="connsiteX1262" y="connsiteY1262"/>
                </a:cxn>
                <a:cxn ang="0">
                  <a:pos x="connsiteX1263" y="connsiteY1263"/>
                </a:cxn>
                <a:cxn ang="0">
                  <a:pos x="connsiteX1264" y="connsiteY1264"/>
                </a:cxn>
                <a:cxn ang="0">
                  <a:pos x="connsiteX1265" y="connsiteY1265"/>
                </a:cxn>
                <a:cxn ang="0">
                  <a:pos x="connsiteX1266" y="connsiteY1266"/>
                </a:cxn>
                <a:cxn ang="0">
                  <a:pos x="connsiteX1267" y="connsiteY1267"/>
                </a:cxn>
                <a:cxn ang="0">
                  <a:pos x="connsiteX1268" y="connsiteY1268"/>
                </a:cxn>
                <a:cxn ang="0">
                  <a:pos x="connsiteX1269" y="connsiteY1269"/>
                </a:cxn>
                <a:cxn ang="0">
                  <a:pos x="connsiteX1270" y="connsiteY1270"/>
                </a:cxn>
                <a:cxn ang="0">
                  <a:pos x="connsiteX1271" y="connsiteY1271"/>
                </a:cxn>
                <a:cxn ang="0">
                  <a:pos x="connsiteX1272" y="connsiteY1272"/>
                </a:cxn>
                <a:cxn ang="0">
                  <a:pos x="connsiteX1273" y="connsiteY1273"/>
                </a:cxn>
                <a:cxn ang="0">
                  <a:pos x="connsiteX1274" y="connsiteY1274"/>
                </a:cxn>
                <a:cxn ang="0">
                  <a:pos x="connsiteX1275" y="connsiteY1275"/>
                </a:cxn>
                <a:cxn ang="0">
                  <a:pos x="connsiteX1276" y="connsiteY1276"/>
                </a:cxn>
                <a:cxn ang="0">
                  <a:pos x="connsiteX1277" y="connsiteY1277"/>
                </a:cxn>
                <a:cxn ang="0">
                  <a:pos x="connsiteX1278" y="connsiteY1278"/>
                </a:cxn>
                <a:cxn ang="0">
                  <a:pos x="connsiteX1279" y="connsiteY1279"/>
                </a:cxn>
                <a:cxn ang="0">
                  <a:pos x="connsiteX1280" y="connsiteY1280"/>
                </a:cxn>
                <a:cxn ang="0">
                  <a:pos x="connsiteX1281" y="connsiteY1281"/>
                </a:cxn>
                <a:cxn ang="0">
                  <a:pos x="connsiteX1282" y="connsiteY1282"/>
                </a:cxn>
                <a:cxn ang="0">
                  <a:pos x="connsiteX1283" y="connsiteY1283"/>
                </a:cxn>
                <a:cxn ang="0">
                  <a:pos x="connsiteX1284" y="connsiteY1284"/>
                </a:cxn>
                <a:cxn ang="0">
                  <a:pos x="connsiteX1285" y="connsiteY1285"/>
                </a:cxn>
                <a:cxn ang="0">
                  <a:pos x="connsiteX1286" y="connsiteY1286"/>
                </a:cxn>
                <a:cxn ang="0">
                  <a:pos x="connsiteX1287" y="connsiteY1287"/>
                </a:cxn>
                <a:cxn ang="0">
                  <a:pos x="connsiteX1288" y="connsiteY1288"/>
                </a:cxn>
                <a:cxn ang="0">
                  <a:pos x="connsiteX1289" y="connsiteY1289"/>
                </a:cxn>
                <a:cxn ang="0">
                  <a:pos x="connsiteX1290" y="connsiteY1290"/>
                </a:cxn>
                <a:cxn ang="0">
                  <a:pos x="connsiteX1291" y="connsiteY1291"/>
                </a:cxn>
                <a:cxn ang="0">
                  <a:pos x="connsiteX1292" y="connsiteY1292"/>
                </a:cxn>
                <a:cxn ang="0">
                  <a:pos x="connsiteX1293" y="connsiteY1293"/>
                </a:cxn>
                <a:cxn ang="0">
                  <a:pos x="connsiteX1294" y="connsiteY1294"/>
                </a:cxn>
                <a:cxn ang="0">
                  <a:pos x="connsiteX1295" y="connsiteY1295"/>
                </a:cxn>
                <a:cxn ang="0">
                  <a:pos x="connsiteX1296" y="connsiteY1296"/>
                </a:cxn>
                <a:cxn ang="0">
                  <a:pos x="connsiteX1297" y="connsiteY1297"/>
                </a:cxn>
                <a:cxn ang="0">
                  <a:pos x="connsiteX1298" y="connsiteY1298"/>
                </a:cxn>
                <a:cxn ang="0">
                  <a:pos x="connsiteX1299" y="connsiteY1299"/>
                </a:cxn>
                <a:cxn ang="0">
                  <a:pos x="connsiteX1300" y="connsiteY1300"/>
                </a:cxn>
                <a:cxn ang="0">
                  <a:pos x="connsiteX1301" y="connsiteY1301"/>
                </a:cxn>
                <a:cxn ang="0">
                  <a:pos x="connsiteX1302" y="connsiteY1302"/>
                </a:cxn>
                <a:cxn ang="0">
                  <a:pos x="connsiteX1303" y="connsiteY1303"/>
                </a:cxn>
                <a:cxn ang="0">
                  <a:pos x="connsiteX1304" y="connsiteY1304"/>
                </a:cxn>
                <a:cxn ang="0">
                  <a:pos x="connsiteX1305" y="connsiteY1305"/>
                </a:cxn>
                <a:cxn ang="0">
                  <a:pos x="connsiteX1306" y="connsiteY1306"/>
                </a:cxn>
                <a:cxn ang="0">
                  <a:pos x="connsiteX1307" y="connsiteY1307"/>
                </a:cxn>
                <a:cxn ang="0">
                  <a:pos x="connsiteX1308" y="connsiteY1308"/>
                </a:cxn>
                <a:cxn ang="0">
                  <a:pos x="connsiteX1309" y="connsiteY1309"/>
                </a:cxn>
                <a:cxn ang="0">
                  <a:pos x="connsiteX1310" y="connsiteY1310"/>
                </a:cxn>
                <a:cxn ang="0">
                  <a:pos x="connsiteX1311" y="connsiteY1311"/>
                </a:cxn>
                <a:cxn ang="0">
                  <a:pos x="connsiteX1312" y="connsiteY1312"/>
                </a:cxn>
                <a:cxn ang="0">
                  <a:pos x="connsiteX1313" y="connsiteY1313"/>
                </a:cxn>
                <a:cxn ang="0">
                  <a:pos x="connsiteX1314" y="connsiteY1314"/>
                </a:cxn>
                <a:cxn ang="0">
                  <a:pos x="connsiteX1315" y="connsiteY1315"/>
                </a:cxn>
                <a:cxn ang="0">
                  <a:pos x="connsiteX1316" y="connsiteY1316"/>
                </a:cxn>
                <a:cxn ang="0">
                  <a:pos x="connsiteX1317" y="connsiteY1317"/>
                </a:cxn>
                <a:cxn ang="0">
                  <a:pos x="connsiteX1318" y="connsiteY1318"/>
                </a:cxn>
                <a:cxn ang="0">
                  <a:pos x="connsiteX1319" y="connsiteY1319"/>
                </a:cxn>
                <a:cxn ang="0">
                  <a:pos x="connsiteX1320" y="connsiteY1320"/>
                </a:cxn>
                <a:cxn ang="0">
                  <a:pos x="connsiteX1321" y="connsiteY1321"/>
                </a:cxn>
                <a:cxn ang="0">
                  <a:pos x="connsiteX1322" y="connsiteY1322"/>
                </a:cxn>
                <a:cxn ang="0">
                  <a:pos x="connsiteX1323" y="connsiteY1323"/>
                </a:cxn>
                <a:cxn ang="0">
                  <a:pos x="connsiteX1324" y="connsiteY1324"/>
                </a:cxn>
                <a:cxn ang="0">
                  <a:pos x="connsiteX1325" y="connsiteY1325"/>
                </a:cxn>
                <a:cxn ang="0">
                  <a:pos x="connsiteX1326" y="connsiteY1326"/>
                </a:cxn>
                <a:cxn ang="0">
                  <a:pos x="connsiteX1327" y="connsiteY1327"/>
                </a:cxn>
                <a:cxn ang="0">
                  <a:pos x="connsiteX1328" y="connsiteY1328"/>
                </a:cxn>
                <a:cxn ang="0">
                  <a:pos x="connsiteX1329" y="connsiteY1329"/>
                </a:cxn>
                <a:cxn ang="0">
                  <a:pos x="connsiteX1330" y="connsiteY1330"/>
                </a:cxn>
                <a:cxn ang="0">
                  <a:pos x="connsiteX1331" y="connsiteY1331"/>
                </a:cxn>
                <a:cxn ang="0">
                  <a:pos x="connsiteX1332" y="connsiteY1332"/>
                </a:cxn>
                <a:cxn ang="0">
                  <a:pos x="connsiteX1333" y="connsiteY1333"/>
                </a:cxn>
                <a:cxn ang="0">
                  <a:pos x="connsiteX1334" y="connsiteY1334"/>
                </a:cxn>
                <a:cxn ang="0">
                  <a:pos x="connsiteX1335" y="connsiteY1335"/>
                </a:cxn>
                <a:cxn ang="0">
                  <a:pos x="connsiteX1336" y="connsiteY1336"/>
                </a:cxn>
                <a:cxn ang="0">
                  <a:pos x="connsiteX1337" y="connsiteY1337"/>
                </a:cxn>
                <a:cxn ang="0">
                  <a:pos x="connsiteX1338" y="connsiteY1338"/>
                </a:cxn>
                <a:cxn ang="0">
                  <a:pos x="connsiteX1339" y="connsiteY1339"/>
                </a:cxn>
                <a:cxn ang="0">
                  <a:pos x="connsiteX1340" y="connsiteY1340"/>
                </a:cxn>
                <a:cxn ang="0">
                  <a:pos x="connsiteX1341" y="connsiteY1341"/>
                </a:cxn>
                <a:cxn ang="0">
                  <a:pos x="connsiteX1342" y="connsiteY1342"/>
                </a:cxn>
                <a:cxn ang="0">
                  <a:pos x="connsiteX1343" y="connsiteY1343"/>
                </a:cxn>
                <a:cxn ang="0">
                  <a:pos x="connsiteX1344" y="connsiteY1344"/>
                </a:cxn>
                <a:cxn ang="0">
                  <a:pos x="connsiteX1345" y="connsiteY1345"/>
                </a:cxn>
                <a:cxn ang="0">
                  <a:pos x="connsiteX1346" y="connsiteY1346"/>
                </a:cxn>
                <a:cxn ang="0">
                  <a:pos x="connsiteX1347" y="connsiteY1347"/>
                </a:cxn>
                <a:cxn ang="0">
                  <a:pos x="connsiteX1348" y="connsiteY1348"/>
                </a:cxn>
                <a:cxn ang="0">
                  <a:pos x="connsiteX1349" y="connsiteY1349"/>
                </a:cxn>
                <a:cxn ang="0">
                  <a:pos x="connsiteX1350" y="connsiteY1350"/>
                </a:cxn>
                <a:cxn ang="0">
                  <a:pos x="connsiteX1351" y="connsiteY1351"/>
                </a:cxn>
                <a:cxn ang="0">
                  <a:pos x="connsiteX1352" y="connsiteY1352"/>
                </a:cxn>
                <a:cxn ang="0">
                  <a:pos x="connsiteX1353" y="connsiteY1353"/>
                </a:cxn>
                <a:cxn ang="0">
                  <a:pos x="connsiteX1354" y="connsiteY1354"/>
                </a:cxn>
                <a:cxn ang="0">
                  <a:pos x="connsiteX1355" y="connsiteY1355"/>
                </a:cxn>
                <a:cxn ang="0">
                  <a:pos x="connsiteX1356" y="connsiteY1356"/>
                </a:cxn>
                <a:cxn ang="0">
                  <a:pos x="connsiteX1357" y="connsiteY1357"/>
                </a:cxn>
                <a:cxn ang="0">
                  <a:pos x="connsiteX1358" y="connsiteY1358"/>
                </a:cxn>
                <a:cxn ang="0">
                  <a:pos x="connsiteX1359" y="connsiteY1359"/>
                </a:cxn>
                <a:cxn ang="0">
                  <a:pos x="connsiteX1360" y="connsiteY1360"/>
                </a:cxn>
                <a:cxn ang="0">
                  <a:pos x="connsiteX1361" y="connsiteY1361"/>
                </a:cxn>
                <a:cxn ang="0">
                  <a:pos x="connsiteX1362" y="connsiteY1362"/>
                </a:cxn>
                <a:cxn ang="0">
                  <a:pos x="connsiteX1363" y="connsiteY1363"/>
                </a:cxn>
                <a:cxn ang="0">
                  <a:pos x="connsiteX1364" y="connsiteY1364"/>
                </a:cxn>
                <a:cxn ang="0">
                  <a:pos x="connsiteX1365" y="connsiteY1365"/>
                </a:cxn>
                <a:cxn ang="0">
                  <a:pos x="connsiteX1366" y="connsiteY1366"/>
                </a:cxn>
                <a:cxn ang="0">
                  <a:pos x="connsiteX1367" y="connsiteY1367"/>
                </a:cxn>
                <a:cxn ang="0">
                  <a:pos x="connsiteX1368" y="connsiteY1368"/>
                </a:cxn>
                <a:cxn ang="0">
                  <a:pos x="connsiteX1369" y="connsiteY1369"/>
                </a:cxn>
                <a:cxn ang="0">
                  <a:pos x="connsiteX1370" y="connsiteY1370"/>
                </a:cxn>
                <a:cxn ang="0">
                  <a:pos x="connsiteX1371" y="connsiteY1371"/>
                </a:cxn>
                <a:cxn ang="0">
                  <a:pos x="connsiteX1372" y="connsiteY1372"/>
                </a:cxn>
                <a:cxn ang="0">
                  <a:pos x="connsiteX1373" y="connsiteY1373"/>
                </a:cxn>
                <a:cxn ang="0">
                  <a:pos x="connsiteX1374" y="connsiteY1374"/>
                </a:cxn>
                <a:cxn ang="0">
                  <a:pos x="connsiteX1375" y="connsiteY1375"/>
                </a:cxn>
                <a:cxn ang="0">
                  <a:pos x="connsiteX1376" y="connsiteY1376"/>
                </a:cxn>
                <a:cxn ang="0">
                  <a:pos x="connsiteX1377" y="connsiteY1377"/>
                </a:cxn>
                <a:cxn ang="0">
                  <a:pos x="connsiteX1378" y="connsiteY1378"/>
                </a:cxn>
                <a:cxn ang="0">
                  <a:pos x="connsiteX1379" y="connsiteY1379"/>
                </a:cxn>
                <a:cxn ang="0">
                  <a:pos x="connsiteX1380" y="connsiteY1380"/>
                </a:cxn>
                <a:cxn ang="0">
                  <a:pos x="connsiteX1381" y="connsiteY1381"/>
                </a:cxn>
                <a:cxn ang="0">
                  <a:pos x="connsiteX1382" y="connsiteY1382"/>
                </a:cxn>
                <a:cxn ang="0">
                  <a:pos x="connsiteX1383" y="connsiteY1383"/>
                </a:cxn>
                <a:cxn ang="0">
                  <a:pos x="connsiteX1384" y="connsiteY1384"/>
                </a:cxn>
                <a:cxn ang="0">
                  <a:pos x="connsiteX1385" y="connsiteY1385"/>
                </a:cxn>
                <a:cxn ang="0">
                  <a:pos x="connsiteX1386" y="connsiteY1386"/>
                </a:cxn>
                <a:cxn ang="0">
                  <a:pos x="connsiteX1387" y="connsiteY1387"/>
                </a:cxn>
                <a:cxn ang="0">
                  <a:pos x="connsiteX1388" y="connsiteY1388"/>
                </a:cxn>
                <a:cxn ang="0">
                  <a:pos x="connsiteX1389" y="connsiteY1389"/>
                </a:cxn>
                <a:cxn ang="0">
                  <a:pos x="connsiteX1390" y="connsiteY1390"/>
                </a:cxn>
                <a:cxn ang="0">
                  <a:pos x="connsiteX1391" y="connsiteY1391"/>
                </a:cxn>
                <a:cxn ang="0">
                  <a:pos x="connsiteX1392" y="connsiteY1392"/>
                </a:cxn>
                <a:cxn ang="0">
                  <a:pos x="connsiteX1393" y="connsiteY1393"/>
                </a:cxn>
                <a:cxn ang="0">
                  <a:pos x="connsiteX1394" y="connsiteY1394"/>
                </a:cxn>
                <a:cxn ang="0">
                  <a:pos x="connsiteX1395" y="connsiteY1395"/>
                </a:cxn>
                <a:cxn ang="0">
                  <a:pos x="connsiteX1396" y="connsiteY1396"/>
                </a:cxn>
                <a:cxn ang="0">
                  <a:pos x="connsiteX1397" y="connsiteY1397"/>
                </a:cxn>
                <a:cxn ang="0">
                  <a:pos x="connsiteX1398" y="connsiteY1398"/>
                </a:cxn>
                <a:cxn ang="0">
                  <a:pos x="connsiteX1399" y="connsiteY1399"/>
                </a:cxn>
                <a:cxn ang="0">
                  <a:pos x="connsiteX1400" y="connsiteY1400"/>
                </a:cxn>
                <a:cxn ang="0">
                  <a:pos x="connsiteX1401" y="connsiteY1401"/>
                </a:cxn>
                <a:cxn ang="0">
                  <a:pos x="connsiteX1402" y="connsiteY1402"/>
                </a:cxn>
                <a:cxn ang="0">
                  <a:pos x="connsiteX1403" y="connsiteY1403"/>
                </a:cxn>
                <a:cxn ang="0">
                  <a:pos x="connsiteX1404" y="connsiteY1404"/>
                </a:cxn>
                <a:cxn ang="0">
                  <a:pos x="connsiteX1405" y="connsiteY1405"/>
                </a:cxn>
                <a:cxn ang="0">
                  <a:pos x="connsiteX1406" y="connsiteY1406"/>
                </a:cxn>
                <a:cxn ang="0">
                  <a:pos x="connsiteX1407" y="connsiteY1407"/>
                </a:cxn>
                <a:cxn ang="0">
                  <a:pos x="connsiteX1408" y="connsiteY1408"/>
                </a:cxn>
                <a:cxn ang="0">
                  <a:pos x="connsiteX1409" y="connsiteY1409"/>
                </a:cxn>
                <a:cxn ang="0">
                  <a:pos x="connsiteX1410" y="connsiteY1410"/>
                </a:cxn>
                <a:cxn ang="0">
                  <a:pos x="connsiteX1411" y="connsiteY1411"/>
                </a:cxn>
                <a:cxn ang="0">
                  <a:pos x="connsiteX1412" y="connsiteY1412"/>
                </a:cxn>
                <a:cxn ang="0">
                  <a:pos x="connsiteX1413" y="connsiteY1413"/>
                </a:cxn>
                <a:cxn ang="0">
                  <a:pos x="connsiteX1414" y="connsiteY1414"/>
                </a:cxn>
                <a:cxn ang="0">
                  <a:pos x="connsiteX1415" y="connsiteY1415"/>
                </a:cxn>
                <a:cxn ang="0">
                  <a:pos x="connsiteX1416" y="connsiteY1416"/>
                </a:cxn>
                <a:cxn ang="0">
                  <a:pos x="connsiteX1417" y="connsiteY1417"/>
                </a:cxn>
                <a:cxn ang="0">
                  <a:pos x="connsiteX1418" y="connsiteY1418"/>
                </a:cxn>
                <a:cxn ang="0">
                  <a:pos x="connsiteX1419" y="connsiteY1419"/>
                </a:cxn>
                <a:cxn ang="0">
                  <a:pos x="connsiteX1420" y="connsiteY1420"/>
                </a:cxn>
                <a:cxn ang="0">
                  <a:pos x="connsiteX1421" y="connsiteY1421"/>
                </a:cxn>
                <a:cxn ang="0">
                  <a:pos x="connsiteX1422" y="connsiteY1422"/>
                </a:cxn>
                <a:cxn ang="0">
                  <a:pos x="connsiteX1423" y="connsiteY1423"/>
                </a:cxn>
                <a:cxn ang="0">
                  <a:pos x="connsiteX1424" y="connsiteY1424"/>
                </a:cxn>
                <a:cxn ang="0">
                  <a:pos x="connsiteX1425" y="connsiteY1425"/>
                </a:cxn>
                <a:cxn ang="0">
                  <a:pos x="connsiteX1426" y="connsiteY1426"/>
                </a:cxn>
                <a:cxn ang="0">
                  <a:pos x="connsiteX1427" y="connsiteY1427"/>
                </a:cxn>
                <a:cxn ang="0">
                  <a:pos x="connsiteX1428" y="connsiteY1428"/>
                </a:cxn>
                <a:cxn ang="0">
                  <a:pos x="connsiteX1429" y="connsiteY1429"/>
                </a:cxn>
                <a:cxn ang="0">
                  <a:pos x="connsiteX1430" y="connsiteY1430"/>
                </a:cxn>
                <a:cxn ang="0">
                  <a:pos x="connsiteX1431" y="connsiteY1431"/>
                </a:cxn>
                <a:cxn ang="0">
                  <a:pos x="connsiteX1432" y="connsiteY1432"/>
                </a:cxn>
                <a:cxn ang="0">
                  <a:pos x="connsiteX1433" y="connsiteY1433"/>
                </a:cxn>
                <a:cxn ang="0">
                  <a:pos x="connsiteX1434" y="connsiteY1434"/>
                </a:cxn>
                <a:cxn ang="0">
                  <a:pos x="connsiteX1435" y="connsiteY1435"/>
                </a:cxn>
                <a:cxn ang="0">
                  <a:pos x="connsiteX1436" y="connsiteY1436"/>
                </a:cxn>
                <a:cxn ang="0">
                  <a:pos x="connsiteX1437" y="connsiteY1437"/>
                </a:cxn>
                <a:cxn ang="0">
                  <a:pos x="connsiteX1438" y="connsiteY1438"/>
                </a:cxn>
                <a:cxn ang="0">
                  <a:pos x="connsiteX1439" y="connsiteY1439"/>
                </a:cxn>
                <a:cxn ang="0">
                  <a:pos x="connsiteX1440" y="connsiteY1440"/>
                </a:cxn>
                <a:cxn ang="0">
                  <a:pos x="connsiteX1441" y="connsiteY1441"/>
                </a:cxn>
                <a:cxn ang="0">
                  <a:pos x="connsiteX1442" y="connsiteY1442"/>
                </a:cxn>
                <a:cxn ang="0">
                  <a:pos x="connsiteX1443" y="connsiteY1443"/>
                </a:cxn>
                <a:cxn ang="0">
                  <a:pos x="connsiteX1444" y="connsiteY1444"/>
                </a:cxn>
                <a:cxn ang="0">
                  <a:pos x="connsiteX1445" y="connsiteY1445"/>
                </a:cxn>
                <a:cxn ang="0">
                  <a:pos x="connsiteX1446" y="connsiteY1446"/>
                </a:cxn>
                <a:cxn ang="0">
                  <a:pos x="connsiteX1447" y="connsiteY1447"/>
                </a:cxn>
                <a:cxn ang="0">
                  <a:pos x="connsiteX1448" y="connsiteY1448"/>
                </a:cxn>
                <a:cxn ang="0">
                  <a:pos x="connsiteX1449" y="connsiteY1449"/>
                </a:cxn>
                <a:cxn ang="0">
                  <a:pos x="connsiteX1450" y="connsiteY1450"/>
                </a:cxn>
                <a:cxn ang="0">
                  <a:pos x="connsiteX1451" y="connsiteY1451"/>
                </a:cxn>
                <a:cxn ang="0">
                  <a:pos x="connsiteX1452" y="connsiteY1452"/>
                </a:cxn>
                <a:cxn ang="0">
                  <a:pos x="connsiteX1453" y="connsiteY1453"/>
                </a:cxn>
                <a:cxn ang="0">
                  <a:pos x="connsiteX1454" y="connsiteY1454"/>
                </a:cxn>
                <a:cxn ang="0">
                  <a:pos x="connsiteX1455" y="connsiteY1455"/>
                </a:cxn>
                <a:cxn ang="0">
                  <a:pos x="connsiteX1456" y="connsiteY1456"/>
                </a:cxn>
                <a:cxn ang="0">
                  <a:pos x="connsiteX1457" y="connsiteY1457"/>
                </a:cxn>
                <a:cxn ang="0">
                  <a:pos x="connsiteX1458" y="connsiteY1458"/>
                </a:cxn>
                <a:cxn ang="0">
                  <a:pos x="connsiteX1459" y="connsiteY1459"/>
                </a:cxn>
                <a:cxn ang="0">
                  <a:pos x="connsiteX1460" y="connsiteY1460"/>
                </a:cxn>
                <a:cxn ang="0">
                  <a:pos x="connsiteX1461" y="connsiteY1461"/>
                </a:cxn>
                <a:cxn ang="0">
                  <a:pos x="connsiteX1462" y="connsiteY1462"/>
                </a:cxn>
                <a:cxn ang="0">
                  <a:pos x="connsiteX1463" y="connsiteY1463"/>
                </a:cxn>
                <a:cxn ang="0">
                  <a:pos x="connsiteX1464" y="connsiteY1464"/>
                </a:cxn>
                <a:cxn ang="0">
                  <a:pos x="connsiteX1465" y="connsiteY1465"/>
                </a:cxn>
                <a:cxn ang="0">
                  <a:pos x="connsiteX1466" y="connsiteY1466"/>
                </a:cxn>
                <a:cxn ang="0">
                  <a:pos x="connsiteX1467" y="connsiteY1467"/>
                </a:cxn>
                <a:cxn ang="0">
                  <a:pos x="connsiteX1468" y="connsiteY1468"/>
                </a:cxn>
                <a:cxn ang="0">
                  <a:pos x="connsiteX1469" y="connsiteY1469"/>
                </a:cxn>
                <a:cxn ang="0">
                  <a:pos x="connsiteX1470" y="connsiteY1470"/>
                </a:cxn>
                <a:cxn ang="0">
                  <a:pos x="connsiteX1471" y="connsiteY1471"/>
                </a:cxn>
                <a:cxn ang="0">
                  <a:pos x="connsiteX1472" y="connsiteY1472"/>
                </a:cxn>
                <a:cxn ang="0">
                  <a:pos x="connsiteX1473" y="connsiteY1473"/>
                </a:cxn>
                <a:cxn ang="0">
                  <a:pos x="connsiteX1474" y="connsiteY1474"/>
                </a:cxn>
                <a:cxn ang="0">
                  <a:pos x="connsiteX1475" y="connsiteY1475"/>
                </a:cxn>
                <a:cxn ang="0">
                  <a:pos x="connsiteX1476" y="connsiteY1476"/>
                </a:cxn>
                <a:cxn ang="0">
                  <a:pos x="connsiteX1477" y="connsiteY1477"/>
                </a:cxn>
                <a:cxn ang="0">
                  <a:pos x="connsiteX1478" y="connsiteY1478"/>
                </a:cxn>
                <a:cxn ang="0">
                  <a:pos x="connsiteX1479" y="connsiteY1479"/>
                </a:cxn>
                <a:cxn ang="0">
                  <a:pos x="connsiteX1480" y="connsiteY1480"/>
                </a:cxn>
                <a:cxn ang="0">
                  <a:pos x="connsiteX1481" y="connsiteY1481"/>
                </a:cxn>
                <a:cxn ang="0">
                  <a:pos x="connsiteX1482" y="connsiteY1482"/>
                </a:cxn>
                <a:cxn ang="0">
                  <a:pos x="connsiteX1483" y="connsiteY1483"/>
                </a:cxn>
                <a:cxn ang="0">
                  <a:pos x="connsiteX1484" y="connsiteY1484"/>
                </a:cxn>
                <a:cxn ang="0">
                  <a:pos x="connsiteX1485" y="connsiteY1485"/>
                </a:cxn>
                <a:cxn ang="0">
                  <a:pos x="connsiteX1486" y="connsiteY1486"/>
                </a:cxn>
                <a:cxn ang="0">
                  <a:pos x="connsiteX1487" y="connsiteY1487"/>
                </a:cxn>
                <a:cxn ang="0">
                  <a:pos x="connsiteX1488" y="connsiteY1488"/>
                </a:cxn>
                <a:cxn ang="0">
                  <a:pos x="connsiteX1489" y="connsiteY1489"/>
                </a:cxn>
                <a:cxn ang="0">
                  <a:pos x="connsiteX1490" y="connsiteY1490"/>
                </a:cxn>
                <a:cxn ang="0">
                  <a:pos x="connsiteX1491" y="connsiteY1491"/>
                </a:cxn>
                <a:cxn ang="0">
                  <a:pos x="connsiteX1492" y="connsiteY1492"/>
                </a:cxn>
                <a:cxn ang="0">
                  <a:pos x="connsiteX1493" y="connsiteY1493"/>
                </a:cxn>
                <a:cxn ang="0">
                  <a:pos x="connsiteX1494" y="connsiteY1494"/>
                </a:cxn>
                <a:cxn ang="0">
                  <a:pos x="connsiteX1495" y="connsiteY1495"/>
                </a:cxn>
                <a:cxn ang="0">
                  <a:pos x="connsiteX1496" y="connsiteY1496"/>
                </a:cxn>
                <a:cxn ang="0">
                  <a:pos x="connsiteX1497" y="connsiteY1497"/>
                </a:cxn>
                <a:cxn ang="0">
                  <a:pos x="connsiteX1498" y="connsiteY1498"/>
                </a:cxn>
                <a:cxn ang="0">
                  <a:pos x="connsiteX1499" y="connsiteY1499"/>
                </a:cxn>
                <a:cxn ang="0">
                  <a:pos x="connsiteX1500" y="connsiteY1500"/>
                </a:cxn>
                <a:cxn ang="0">
                  <a:pos x="connsiteX1501" y="connsiteY1501"/>
                </a:cxn>
                <a:cxn ang="0">
                  <a:pos x="connsiteX1502" y="connsiteY1502"/>
                </a:cxn>
                <a:cxn ang="0">
                  <a:pos x="connsiteX1503" y="connsiteY1503"/>
                </a:cxn>
                <a:cxn ang="0">
                  <a:pos x="connsiteX1504" y="connsiteY1504"/>
                </a:cxn>
                <a:cxn ang="0">
                  <a:pos x="connsiteX1505" y="connsiteY1505"/>
                </a:cxn>
                <a:cxn ang="0">
                  <a:pos x="connsiteX1506" y="connsiteY1506"/>
                </a:cxn>
                <a:cxn ang="0">
                  <a:pos x="connsiteX1507" y="connsiteY1507"/>
                </a:cxn>
                <a:cxn ang="0">
                  <a:pos x="connsiteX1508" y="connsiteY1508"/>
                </a:cxn>
                <a:cxn ang="0">
                  <a:pos x="connsiteX1509" y="connsiteY1509"/>
                </a:cxn>
                <a:cxn ang="0">
                  <a:pos x="connsiteX1510" y="connsiteY1510"/>
                </a:cxn>
                <a:cxn ang="0">
                  <a:pos x="connsiteX1511" y="connsiteY1511"/>
                </a:cxn>
                <a:cxn ang="0">
                  <a:pos x="connsiteX1512" y="connsiteY1512"/>
                </a:cxn>
                <a:cxn ang="0">
                  <a:pos x="connsiteX1513" y="connsiteY1513"/>
                </a:cxn>
                <a:cxn ang="0">
                  <a:pos x="connsiteX1514" y="connsiteY1514"/>
                </a:cxn>
                <a:cxn ang="0">
                  <a:pos x="connsiteX1515" y="connsiteY1515"/>
                </a:cxn>
                <a:cxn ang="0">
                  <a:pos x="connsiteX1516" y="connsiteY1516"/>
                </a:cxn>
                <a:cxn ang="0">
                  <a:pos x="connsiteX1517" y="connsiteY1517"/>
                </a:cxn>
                <a:cxn ang="0">
                  <a:pos x="connsiteX1518" y="connsiteY1518"/>
                </a:cxn>
                <a:cxn ang="0">
                  <a:pos x="connsiteX1519" y="connsiteY1519"/>
                </a:cxn>
                <a:cxn ang="0">
                  <a:pos x="connsiteX1520" y="connsiteY1520"/>
                </a:cxn>
                <a:cxn ang="0">
                  <a:pos x="connsiteX1521" y="connsiteY1521"/>
                </a:cxn>
                <a:cxn ang="0">
                  <a:pos x="connsiteX1522" y="connsiteY1522"/>
                </a:cxn>
                <a:cxn ang="0">
                  <a:pos x="connsiteX1523" y="connsiteY1523"/>
                </a:cxn>
                <a:cxn ang="0">
                  <a:pos x="connsiteX1524" y="connsiteY1524"/>
                </a:cxn>
                <a:cxn ang="0">
                  <a:pos x="connsiteX1525" y="connsiteY1525"/>
                </a:cxn>
                <a:cxn ang="0">
                  <a:pos x="connsiteX1526" y="connsiteY1526"/>
                </a:cxn>
                <a:cxn ang="0">
                  <a:pos x="connsiteX1527" y="connsiteY1527"/>
                </a:cxn>
                <a:cxn ang="0">
                  <a:pos x="connsiteX1528" y="connsiteY1528"/>
                </a:cxn>
                <a:cxn ang="0">
                  <a:pos x="connsiteX1529" y="connsiteY1529"/>
                </a:cxn>
                <a:cxn ang="0">
                  <a:pos x="connsiteX1530" y="connsiteY1530"/>
                </a:cxn>
                <a:cxn ang="0">
                  <a:pos x="connsiteX1531" y="connsiteY1531"/>
                </a:cxn>
                <a:cxn ang="0">
                  <a:pos x="connsiteX1532" y="connsiteY1532"/>
                </a:cxn>
                <a:cxn ang="0">
                  <a:pos x="connsiteX1533" y="connsiteY1533"/>
                </a:cxn>
                <a:cxn ang="0">
                  <a:pos x="connsiteX1534" y="connsiteY1534"/>
                </a:cxn>
                <a:cxn ang="0">
                  <a:pos x="connsiteX1535" y="connsiteY1535"/>
                </a:cxn>
                <a:cxn ang="0">
                  <a:pos x="connsiteX1536" y="connsiteY1536"/>
                </a:cxn>
                <a:cxn ang="0">
                  <a:pos x="connsiteX1537" y="connsiteY1537"/>
                </a:cxn>
                <a:cxn ang="0">
                  <a:pos x="connsiteX1538" y="connsiteY1538"/>
                </a:cxn>
                <a:cxn ang="0">
                  <a:pos x="connsiteX1539" y="connsiteY1539"/>
                </a:cxn>
                <a:cxn ang="0">
                  <a:pos x="connsiteX1540" y="connsiteY1540"/>
                </a:cxn>
                <a:cxn ang="0">
                  <a:pos x="connsiteX1541" y="connsiteY1541"/>
                </a:cxn>
                <a:cxn ang="0">
                  <a:pos x="connsiteX1542" y="connsiteY1542"/>
                </a:cxn>
                <a:cxn ang="0">
                  <a:pos x="connsiteX1543" y="connsiteY1543"/>
                </a:cxn>
                <a:cxn ang="0">
                  <a:pos x="connsiteX1544" y="connsiteY1544"/>
                </a:cxn>
                <a:cxn ang="0">
                  <a:pos x="connsiteX1545" y="connsiteY1545"/>
                </a:cxn>
                <a:cxn ang="0">
                  <a:pos x="connsiteX1546" y="connsiteY1546"/>
                </a:cxn>
                <a:cxn ang="0">
                  <a:pos x="connsiteX1547" y="connsiteY1547"/>
                </a:cxn>
                <a:cxn ang="0">
                  <a:pos x="connsiteX1548" y="connsiteY1548"/>
                </a:cxn>
                <a:cxn ang="0">
                  <a:pos x="connsiteX1549" y="connsiteY1549"/>
                </a:cxn>
                <a:cxn ang="0">
                  <a:pos x="connsiteX1550" y="connsiteY1550"/>
                </a:cxn>
                <a:cxn ang="0">
                  <a:pos x="connsiteX1551" y="connsiteY1551"/>
                </a:cxn>
                <a:cxn ang="0">
                  <a:pos x="connsiteX1552" y="connsiteY1552"/>
                </a:cxn>
                <a:cxn ang="0">
                  <a:pos x="connsiteX1553" y="connsiteY1553"/>
                </a:cxn>
                <a:cxn ang="0">
                  <a:pos x="connsiteX1554" y="connsiteY1554"/>
                </a:cxn>
                <a:cxn ang="0">
                  <a:pos x="connsiteX1555" y="connsiteY1555"/>
                </a:cxn>
                <a:cxn ang="0">
                  <a:pos x="connsiteX1556" y="connsiteY1556"/>
                </a:cxn>
                <a:cxn ang="0">
                  <a:pos x="connsiteX1557" y="connsiteY1557"/>
                </a:cxn>
                <a:cxn ang="0">
                  <a:pos x="connsiteX1558" y="connsiteY1558"/>
                </a:cxn>
                <a:cxn ang="0">
                  <a:pos x="connsiteX1559" y="connsiteY1559"/>
                </a:cxn>
                <a:cxn ang="0">
                  <a:pos x="connsiteX1560" y="connsiteY1560"/>
                </a:cxn>
                <a:cxn ang="0">
                  <a:pos x="connsiteX1561" y="connsiteY1561"/>
                </a:cxn>
                <a:cxn ang="0">
                  <a:pos x="connsiteX1562" y="connsiteY1562"/>
                </a:cxn>
                <a:cxn ang="0">
                  <a:pos x="connsiteX1563" y="connsiteY1563"/>
                </a:cxn>
                <a:cxn ang="0">
                  <a:pos x="connsiteX1564" y="connsiteY1564"/>
                </a:cxn>
                <a:cxn ang="0">
                  <a:pos x="connsiteX1565" y="connsiteY1565"/>
                </a:cxn>
                <a:cxn ang="0">
                  <a:pos x="connsiteX1566" y="connsiteY1566"/>
                </a:cxn>
                <a:cxn ang="0">
                  <a:pos x="connsiteX1567" y="connsiteY1567"/>
                </a:cxn>
                <a:cxn ang="0">
                  <a:pos x="connsiteX1568" y="connsiteY1568"/>
                </a:cxn>
                <a:cxn ang="0">
                  <a:pos x="connsiteX1569" y="connsiteY1569"/>
                </a:cxn>
                <a:cxn ang="0">
                  <a:pos x="connsiteX1570" y="connsiteY1570"/>
                </a:cxn>
                <a:cxn ang="0">
                  <a:pos x="connsiteX1571" y="connsiteY1571"/>
                </a:cxn>
                <a:cxn ang="0">
                  <a:pos x="connsiteX1572" y="connsiteY1572"/>
                </a:cxn>
                <a:cxn ang="0">
                  <a:pos x="connsiteX1573" y="connsiteY1573"/>
                </a:cxn>
                <a:cxn ang="0">
                  <a:pos x="connsiteX1574" y="connsiteY1574"/>
                </a:cxn>
                <a:cxn ang="0">
                  <a:pos x="connsiteX1575" y="connsiteY1575"/>
                </a:cxn>
                <a:cxn ang="0">
                  <a:pos x="connsiteX1576" y="connsiteY1576"/>
                </a:cxn>
                <a:cxn ang="0">
                  <a:pos x="connsiteX1577" y="connsiteY1577"/>
                </a:cxn>
                <a:cxn ang="0">
                  <a:pos x="connsiteX1578" y="connsiteY1578"/>
                </a:cxn>
                <a:cxn ang="0">
                  <a:pos x="connsiteX1579" y="connsiteY1579"/>
                </a:cxn>
                <a:cxn ang="0">
                  <a:pos x="connsiteX1580" y="connsiteY1580"/>
                </a:cxn>
                <a:cxn ang="0">
                  <a:pos x="connsiteX1581" y="connsiteY1581"/>
                </a:cxn>
                <a:cxn ang="0">
                  <a:pos x="connsiteX1582" y="connsiteY1582"/>
                </a:cxn>
                <a:cxn ang="0">
                  <a:pos x="connsiteX1583" y="connsiteY1583"/>
                </a:cxn>
                <a:cxn ang="0">
                  <a:pos x="connsiteX1584" y="connsiteY1584"/>
                </a:cxn>
                <a:cxn ang="0">
                  <a:pos x="connsiteX1585" y="connsiteY1585"/>
                </a:cxn>
                <a:cxn ang="0">
                  <a:pos x="connsiteX1586" y="connsiteY1586"/>
                </a:cxn>
                <a:cxn ang="0">
                  <a:pos x="connsiteX1587" y="connsiteY1587"/>
                </a:cxn>
                <a:cxn ang="0">
                  <a:pos x="connsiteX1588" y="connsiteY1588"/>
                </a:cxn>
                <a:cxn ang="0">
                  <a:pos x="connsiteX1589" y="connsiteY1589"/>
                </a:cxn>
                <a:cxn ang="0">
                  <a:pos x="connsiteX1590" y="connsiteY1590"/>
                </a:cxn>
                <a:cxn ang="0">
                  <a:pos x="connsiteX1591" y="connsiteY1591"/>
                </a:cxn>
                <a:cxn ang="0">
                  <a:pos x="connsiteX1592" y="connsiteY1592"/>
                </a:cxn>
                <a:cxn ang="0">
                  <a:pos x="connsiteX1593" y="connsiteY1593"/>
                </a:cxn>
                <a:cxn ang="0">
                  <a:pos x="connsiteX1594" y="connsiteY1594"/>
                </a:cxn>
                <a:cxn ang="0">
                  <a:pos x="connsiteX1595" y="connsiteY1595"/>
                </a:cxn>
                <a:cxn ang="0">
                  <a:pos x="connsiteX1596" y="connsiteY1596"/>
                </a:cxn>
                <a:cxn ang="0">
                  <a:pos x="connsiteX1597" y="connsiteY1597"/>
                </a:cxn>
                <a:cxn ang="0">
                  <a:pos x="connsiteX1598" y="connsiteY1598"/>
                </a:cxn>
                <a:cxn ang="0">
                  <a:pos x="connsiteX1599" y="connsiteY1599"/>
                </a:cxn>
                <a:cxn ang="0">
                  <a:pos x="connsiteX1600" y="connsiteY1600"/>
                </a:cxn>
                <a:cxn ang="0">
                  <a:pos x="connsiteX1601" y="connsiteY1601"/>
                </a:cxn>
                <a:cxn ang="0">
                  <a:pos x="connsiteX1602" y="connsiteY1602"/>
                </a:cxn>
                <a:cxn ang="0">
                  <a:pos x="connsiteX1603" y="connsiteY1603"/>
                </a:cxn>
                <a:cxn ang="0">
                  <a:pos x="connsiteX1604" y="connsiteY1604"/>
                </a:cxn>
                <a:cxn ang="0">
                  <a:pos x="connsiteX1605" y="connsiteY1605"/>
                </a:cxn>
                <a:cxn ang="0">
                  <a:pos x="connsiteX1606" y="connsiteY1606"/>
                </a:cxn>
                <a:cxn ang="0">
                  <a:pos x="connsiteX1607" y="connsiteY1607"/>
                </a:cxn>
                <a:cxn ang="0">
                  <a:pos x="connsiteX1608" y="connsiteY1608"/>
                </a:cxn>
                <a:cxn ang="0">
                  <a:pos x="connsiteX1609" y="connsiteY1609"/>
                </a:cxn>
                <a:cxn ang="0">
                  <a:pos x="connsiteX1610" y="connsiteY1610"/>
                </a:cxn>
                <a:cxn ang="0">
                  <a:pos x="connsiteX1611" y="connsiteY1611"/>
                </a:cxn>
                <a:cxn ang="0">
                  <a:pos x="connsiteX1612" y="connsiteY1612"/>
                </a:cxn>
                <a:cxn ang="0">
                  <a:pos x="connsiteX1613" y="connsiteY1613"/>
                </a:cxn>
                <a:cxn ang="0">
                  <a:pos x="connsiteX1614" y="connsiteY1614"/>
                </a:cxn>
                <a:cxn ang="0">
                  <a:pos x="connsiteX1615" y="connsiteY1615"/>
                </a:cxn>
                <a:cxn ang="0">
                  <a:pos x="connsiteX1616" y="connsiteY1616"/>
                </a:cxn>
                <a:cxn ang="0">
                  <a:pos x="connsiteX1617" y="connsiteY1617"/>
                </a:cxn>
                <a:cxn ang="0">
                  <a:pos x="connsiteX1618" y="connsiteY1618"/>
                </a:cxn>
                <a:cxn ang="0">
                  <a:pos x="connsiteX1619" y="connsiteY1619"/>
                </a:cxn>
                <a:cxn ang="0">
                  <a:pos x="connsiteX1620" y="connsiteY1620"/>
                </a:cxn>
                <a:cxn ang="0">
                  <a:pos x="connsiteX1621" y="connsiteY1621"/>
                </a:cxn>
                <a:cxn ang="0">
                  <a:pos x="connsiteX1622" y="connsiteY1622"/>
                </a:cxn>
                <a:cxn ang="0">
                  <a:pos x="connsiteX1623" y="connsiteY1623"/>
                </a:cxn>
                <a:cxn ang="0">
                  <a:pos x="connsiteX1624" y="connsiteY1624"/>
                </a:cxn>
                <a:cxn ang="0">
                  <a:pos x="connsiteX1625" y="connsiteY1625"/>
                </a:cxn>
                <a:cxn ang="0">
                  <a:pos x="connsiteX1626" y="connsiteY1626"/>
                </a:cxn>
                <a:cxn ang="0">
                  <a:pos x="connsiteX1627" y="connsiteY1627"/>
                </a:cxn>
                <a:cxn ang="0">
                  <a:pos x="connsiteX1628" y="connsiteY1628"/>
                </a:cxn>
                <a:cxn ang="0">
                  <a:pos x="connsiteX1629" y="connsiteY1629"/>
                </a:cxn>
                <a:cxn ang="0">
                  <a:pos x="connsiteX1630" y="connsiteY1630"/>
                </a:cxn>
                <a:cxn ang="0">
                  <a:pos x="connsiteX1631" y="connsiteY1631"/>
                </a:cxn>
                <a:cxn ang="0">
                  <a:pos x="connsiteX1632" y="connsiteY1632"/>
                </a:cxn>
                <a:cxn ang="0">
                  <a:pos x="connsiteX1633" y="connsiteY1633"/>
                </a:cxn>
                <a:cxn ang="0">
                  <a:pos x="connsiteX1634" y="connsiteY1634"/>
                </a:cxn>
                <a:cxn ang="0">
                  <a:pos x="connsiteX1635" y="connsiteY1635"/>
                </a:cxn>
                <a:cxn ang="0">
                  <a:pos x="connsiteX1636" y="connsiteY1636"/>
                </a:cxn>
                <a:cxn ang="0">
                  <a:pos x="connsiteX1637" y="connsiteY1637"/>
                </a:cxn>
                <a:cxn ang="0">
                  <a:pos x="connsiteX1638" y="connsiteY1638"/>
                </a:cxn>
                <a:cxn ang="0">
                  <a:pos x="connsiteX1639" y="connsiteY1639"/>
                </a:cxn>
                <a:cxn ang="0">
                  <a:pos x="connsiteX1640" y="connsiteY1640"/>
                </a:cxn>
                <a:cxn ang="0">
                  <a:pos x="connsiteX1641" y="connsiteY1641"/>
                </a:cxn>
                <a:cxn ang="0">
                  <a:pos x="connsiteX1642" y="connsiteY1642"/>
                </a:cxn>
                <a:cxn ang="0">
                  <a:pos x="connsiteX1643" y="connsiteY1643"/>
                </a:cxn>
                <a:cxn ang="0">
                  <a:pos x="connsiteX1644" y="connsiteY1644"/>
                </a:cxn>
                <a:cxn ang="0">
                  <a:pos x="connsiteX1645" y="connsiteY1645"/>
                </a:cxn>
                <a:cxn ang="0">
                  <a:pos x="connsiteX1646" y="connsiteY1646"/>
                </a:cxn>
                <a:cxn ang="0">
                  <a:pos x="connsiteX1647" y="connsiteY1647"/>
                </a:cxn>
                <a:cxn ang="0">
                  <a:pos x="connsiteX1648" y="connsiteY1648"/>
                </a:cxn>
                <a:cxn ang="0">
                  <a:pos x="connsiteX1649" y="connsiteY1649"/>
                </a:cxn>
                <a:cxn ang="0">
                  <a:pos x="connsiteX1650" y="connsiteY1650"/>
                </a:cxn>
                <a:cxn ang="0">
                  <a:pos x="connsiteX1651" y="connsiteY1651"/>
                </a:cxn>
                <a:cxn ang="0">
                  <a:pos x="connsiteX1652" y="connsiteY1652"/>
                </a:cxn>
                <a:cxn ang="0">
                  <a:pos x="connsiteX1653" y="connsiteY1653"/>
                </a:cxn>
                <a:cxn ang="0">
                  <a:pos x="connsiteX1654" y="connsiteY1654"/>
                </a:cxn>
                <a:cxn ang="0">
                  <a:pos x="connsiteX1655" y="connsiteY1655"/>
                </a:cxn>
                <a:cxn ang="0">
                  <a:pos x="connsiteX1656" y="connsiteY1656"/>
                </a:cxn>
                <a:cxn ang="0">
                  <a:pos x="connsiteX1657" y="connsiteY1657"/>
                </a:cxn>
                <a:cxn ang="0">
                  <a:pos x="connsiteX1658" y="connsiteY1658"/>
                </a:cxn>
                <a:cxn ang="0">
                  <a:pos x="connsiteX1659" y="connsiteY1659"/>
                </a:cxn>
                <a:cxn ang="0">
                  <a:pos x="connsiteX1660" y="connsiteY1660"/>
                </a:cxn>
                <a:cxn ang="0">
                  <a:pos x="connsiteX1661" y="connsiteY1661"/>
                </a:cxn>
                <a:cxn ang="0">
                  <a:pos x="connsiteX1662" y="connsiteY1662"/>
                </a:cxn>
                <a:cxn ang="0">
                  <a:pos x="connsiteX1663" y="connsiteY1663"/>
                </a:cxn>
                <a:cxn ang="0">
                  <a:pos x="connsiteX1664" y="connsiteY1664"/>
                </a:cxn>
                <a:cxn ang="0">
                  <a:pos x="connsiteX1665" y="connsiteY1665"/>
                </a:cxn>
                <a:cxn ang="0">
                  <a:pos x="connsiteX1666" y="connsiteY1666"/>
                </a:cxn>
                <a:cxn ang="0">
                  <a:pos x="connsiteX1667" y="connsiteY1667"/>
                </a:cxn>
                <a:cxn ang="0">
                  <a:pos x="connsiteX1668" y="connsiteY1668"/>
                </a:cxn>
                <a:cxn ang="0">
                  <a:pos x="connsiteX1669" y="connsiteY1669"/>
                </a:cxn>
                <a:cxn ang="0">
                  <a:pos x="connsiteX1670" y="connsiteY1670"/>
                </a:cxn>
                <a:cxn ang="0">
                  <a:pos x="connsiteX1671" y="connsiteY1671"/>
                </a:cxn>
                <a:cxn ang="0">
                  <a:pos x="connsiteX1672" y="connsiteY1672"/>
                </a:cxn>
                <a:cxn ang="0">
                  <a:pos x="connsiteX1673" y="connsiteY1673"/>
                </a:cxn>
                <a:cxn ang="0">
                  <a:pos x="connsiteX1674" y="connsiteY1674"/>
                </a:cxn>
                <a:cxn ang="0">
                  <a:pos x="connsiteX1675" y="connsiteY1675"/>
                </a:cxn>
                <a:cxn ang="0">
                  <a:pos x="connsiteX1676" y="connsiteY1676"/>
                </a:cxn>
                <a:cxn ang="0">
                  <a:pos x="connsiteX1677" y="connsiteY1677"/>
                </a:cxn>
                <a:cxn ang="0">
                  <a:pos x="connsiteX1678" y="connsiteY1678"/>
                </a:cxn>
                <a:cxn ang="0">
                  <a:pos x="connsiteX1679" y="connsiteY1679"/>
                </a:cxn>
                <a:cxn ang="0">
                  <a:pos x="connsiteX1680" y="connsiteY1680"/>
                </a:cxn>
                <a:cxn ang="0">
                  <a:pos x="connsiteX1681" y="connsiteY1681"/>
                </a:cxn>
                <a:cxn ang="0">
                  <a:pos x="connsiteX1682" y="connsiteY1682"/>
                </a:cxn>
                <a:cxn ang="0">
                  <a:pos x="connsiteX1683" y="connsiteY1683"/>
                </a:cxn>
                <a:cxn ang="0">
                  <a:pos x="connsiteX1684" y="connsiteY1684"/>
                </a:cxn>
                <a:cxn ang="0">
                  <a:pos x="connsiteX1685" y="connsiteY1685"/>
                </a:cxn>
                <a:cxn ang="0">
                  <a:pos x="connsiteX1686" y="connsiteY1686"/>
                </a:cxn>
                <a:cxn ang="0">
                  <a:pos x="connsiteX1687" y="connsiteY1687"/>
                </a:cxn>
                <a:cxn ang="0">
                  <a:pos x="connsiteX1688" y="connsiteY1688"/>
                </a:cxn>
                <a:cxn ang="0">
                  <a:pos x="connsiteX1689" y="connsiteY1689"/>
                </a:cxn>
                <a:cxn ang="0">
                  <a:pos x="connsiteX1690" y="connsiteY1690"/>
                </a:cxn>
                <a:cxn ang="0">
                  <a:pos x="connsiteX1691" y="connsiteY1691"/>
                </a:cxn>
                <a:cxn ang="0">
                  <a:pos x="connsiteX1692" y="connsiteY1692"/>
                </a:cxn>
                <a:cxn ang="0">
                  <a:pos x="connsiteX1693" y="connsiteY1693"/>
                </a:cxn>
                <a:cxn ang="0">
                  <a:pos x="connsiteX1694" y="connsiteY1694"/>
                </a:cxn>
                <a:cxn ang="0">
                  <a:pos x="connsiteX1695" y="connsiteY1695"/>
                </a:cxn>
                <a:cxn ang="0">
                  <a:pos x="connsiteX1696" y="connsiteY1696"/>
                </a:cxn>
                <a:cxn ang="0">
                  <a:pos x="connsiteX1697" y="connsiteY1697"/>
                </a:cxn>
                <a:cxn ang="0">
                  <a:pos x="connsiteX1698" y="connsiteY1698"/>
                </a:cxn>
                <a:cxn ang="0">
                  <a:pos x="connsiteX1699" y="connsiteY1699"/>
                </a:cxn>
                <a:cxn ang="0">
                  <a:pos x="connsiteX1700" y="connsiteY1700"/>
                </a:cxn>
                <a:cxn ang="0">
                  <a:pos x="connsiteX1701" y="connsiteY1701"/>
                </a:cxn>
                <a:cxn ang="0">
                  <a:pos x="connsiteX1702" y="connsiteY1702"/>
                </a:cxn>
                <a:cxn ang="0">
                  <a:pos x="connsiteX1703" y="connsiteY1703"/>
                </a:cxn>
                <a:cxn ang="0">
                  <a:pos x="connsiteX1704" y="connsiteY1704"/>
                </a:cxn>
                <a:cxn ang="0">
                  <a:pos x="connsiteX1705" y="connsiteY1705"/>
                </a:cxn>
                <a:cxn ang="0">
                  <a:pos x="connsiteX1706" y="connsiteY1706"/>
                </a:cxn>
                <a:cxn ang="0">
                  <a:pos x="connsiteX1707" y="connsiteY1707"/>
                </a:cxn>
                <a:cxn ang="0">
                  <a:pos x="connsiteX1708" y="connsiteY1708"/>
                </a:cxn>
                <a:cxn ang="0">
                  <a:pos x="connsiteX1709" y="connsiteY1709"/>
                </a:cxn>
                <a:cxn ang="0">
                  <a:pos x="connsiteX1710" y="connsiteY1710"/>
                </a:cxn>
                <a:cxn ang="0">
                  <a:pos x="connsiteX1711" y="connsiteY1711"/>
                </a:cxn>
                <a:cxn ang="0">
                  <a:pos x="connsiteX1712" y="connsiteY1712"/>
                </a:cxn>
                <a:cxn ang="0">
                  <a:pos x="connsiteX1713" y="connsiteY1713"/>
                </a:cxn>
                <a:cxn ang="0">
                  <a:pos x="connsiteX1714" y="connsiteY1714"/>
                </a:cxn>
                <a:cxn ang="0">
                  <a:pos x="connsiteX1715" y="connsiteY1715"/>
                </a:cxn>
                <a:cxn ang="0">
                  <a:pos x="connsiteX1716" y="connsiteY1716"/>
                </a:cxn>
                <a:cxn ang="0">
                  <a:pos x="connsiteX1717" y="connsiteY1717"/>
                </a:cxn>
                <a:cxn ang="0">
                  <a:pos x="connsiteX1718" y="connsiteY1718"/>
                </a:cxn>
                <a:cxn ang="0">
                  <a:pos x="connsiteX1719" y="connsiteY1719"/>
                </a:cxn>
                <a:cxn ang="0">
                  <a:pos x="connsiteX1720" y="connsiteY1720"/>
                </a:cxn>
                <a:cxn ang="0">
                  <a:pos x="connsiteX1721" y="connsiteY1721"/>
                </a:cxn>
                <a:cxn ang="0">
                  <a:pos x="connsiteX1722" y="connsiteY1722"/>
                </a:cxn>
                <a:cxn ang="0">
                  <a:pos x="connsiteX1723" y="connsiteY1723"/>
                </a:cxn>
                <a:cxn ang="0">
                  <a:pos x="connsiteX1724" y="connsiteY1724"/>
                </a:cxn>
                <a:cxn ang="0">
                  <a:pos x="connsiteX1725" y="connsiteY1725"/>
                </a:cxn>
                <a:cxn ang="0">
                  <a:pos x="connsiteX1726" y="connsiteY1726"/>
                </a:cxn>
                <a:cxn ang="0">
                  <a:pos x="connsiteX1727" y="connsiteY1727"/>
                </a:cxn>
                <a:cxn ang="0">
                  <a:pos x="connsiteX1728" y="connsiteY1728"/>
                </a:cxn>
                <a:cxn ang="0">
                  <a:pos x="connsiteX1729" y="connsiteY1729"/>
                </a:cxn>
                <a:cxn ang="0">
                  <a:pos x="connsiteX1730" y="connsiteY1730"/>
                </a:cxn>
                <a:cxn ang="0">
                  <a:pos x="connsiteX1731" y="connsiteY1731"/>
                </a:cxn>
                <a:cxn ang="0">
                  <a:pos x="connsiteX1732" y="connsiteY1732"/>
                </a:cxn>
                <a:cxn ang="0">
                  <a:pos x="connsiteX1733" y="connsiteY1733"/>
                </a:cxn>
                <a:cxn ang="0">
                  <a:pos x="connsiteX1734" y="connsiteY1734"/>
                </a:cxn>
                <a:cxn ang="0">
                  <a:pos x="connsiteX1735" y="connsiteY1735"/>
                </a:cxn>
                <a:cxn ang="0">
                  <a:pos x="connsiteX1736" y="connsiteY1736"/>
                </a:cxn>
                <a:cxn ang="0">
                  <a:pos x="connsiteX1737" y="connsiteY1737"/>
                </a:cxn>
                <a:cxn ang="0">
                  <a:pos x="connsiteX1738" y="connsiteY1738"/>
                </a:cxn>
                <a:cxn ang="0">
                  <a:pos x="connsiteX1739" y="connsiteY1739"/>
                </a:cxn>
                <a:cxn ang="0">
                  <a:pos x="connsiteX1740" y="connsiteY1740"/>
                </a:cxn>
                <a:cxn ang="0">
                  <a:pos x="connsiteX1741" y="connsiteY1741"/>
                </a:cxn>
                <a:cxn ang="0">
                  <a:pos x="connsiteX1742" y="connsiteY1742"/>
                </a:cxn>
                <a:cxn ang="0">
                  <a:pos x="connsiteX1743" y="connsiteY1743"/>
                </a:cxn>
                <a:cxn ang="0">
                  <a:pos x="connsiteX1744" y="connsiteY1744"/>
                </a:cxn>
                <a:cxn ang="0">
                  <a:pos x="connsiteX1745" y="connsiteY1745"/>
                </a:cxn>
                <a:cxn ang="0">
                  <a:pos x="connsiteX1746" y="connsiteY1746"/>
                </a:cxn>
                <a:cxn ang="0">
                  <a:pos x="connsiteX1747" y="connsiteY1747"/>
                </a:cxn>
                <a:cxn ang="0">
                  <a:pos x="connsiteX1748" y="connsiteY1748"/>
                </a:cxn>
                <a:cxn ang="0">
                  <a:pos x="connsiteX1749" y="connsiteY1749"/>
                </a:cxn>
                <a:cxn ang="0">
                  <a:pos x="connsiteX1750" y="connsiteY1750"/>
                </a:cxn>
                <a:cxn ang="0">
                  <a:pos x="connsiteX1751" y="connsiteY1751"/>
                </a:cxn>
                <a:cxn ang="0">
                  <a:pos x="connsiteX1752" y="connsiteY1752"/>
                </a:cxn>
                <a:cxn ang="0">
                  <a:pos x="connsiteX1753" y="connsiteY1753"/>
                </a:cxn>
                <a:cxn ang="0">
                  <a:pos x="connsiteX1754" y="connsiteY1754"/>
                </a:cxn>
                <a:cxn ang="0">
                  <a:pos x="connsiteX1755" y="connsiteY1755"/>
                </a:cxn>
                <a:cxn ang="0">
                  <a:pos x="connsiteX1756" y="connsiteY1756"/>
                </a:cxn>
                <a:cxn ang="0">
                  <a:pos x="connsiteX1757" y="connsiteY1757"/>
                </a:cxn>
                <a:cxn ang="0">
                  <a:pos x="connsiteX1758" y="connsiteY1758"/>
                </a:cxn>
                <a:cxn ang="0">
                  <a:pos x="connsiteX1759" y="connsiteY1759"/>
                </a:cxn>
                <a:cxn ang="0">
                  <a:pos x="connsiteX1760" y="connsiteY1760"/>
                </a:cxn>
                <a:cxn ang="0">
                  <a:pos x="connsiteX1761" y="connsiteY1761"/>
                </a:cxn>
                <a:cxn ang="0">
                  <a:pos x="connsiteX1762" y="connsiteY1762"/>
                </a:cxn>
                <a:cxn ang="0">
                  <a:pos x="connsiteX1763" y="connsiteY1763"/>
                </a:cxn>
                <a:cxn ang="0">
                  <a:pos x="connsiteX1764" y="connsiteY1764"/>
                </a:cxn>
                <a:cxn ang="0">
                  <a:pos x="connsiteX1765" y="connsiteY1765"/>
                </a:cxn>
                <a:cxn ang="0">
                  <a:pos x="connsiteX1766" y="connsiteY1766"/>
                </a:cxn>
                <a:cxn ang="0">
                  <a:pos x="connsiteX1767" y="connsiteY1767"/>
                </a:cxn>
                <a:cxn ang="0">
                  <a:pos x="connsiteX1768" y="connsiteY1768"/>
                </a:cxn>
                <a:cxn ang="0">
                  <a:pos x="connsiteX1769" y="connsiteY1769"/>
                </a:cxn>
                <a:cxn ang="0">
                  <a:pos x="connsiteX1770" y="connsiteY1770"/>
                </a:cxn>
                <a:cxn ang="0">
                  <a:pos x="connsiteX1771" y="connsiteY1771"/>
                </a:cxn>
                <a:cxn ang="0">
                  <a:pos x="connsiteX1772" y="connsiteY1772"/>
                </a:cxn>
                <a:cxn ang="0">
                  <a:pos x="connsiteX1773" y="connsiteY1773"/>
                </a:cxn>
                <a:cxn ang="0">
                  <a:pos x="connsiteX1774" y="connsiteY1774"/>
                </a:cxn>
                <a:cxn ang="0">
                  <a:pos x="connsiteX1775" y="connsiteY1775"/>
                </a:cxn>
                <a:cxn ang="0">
                  <a:pos x="connsiteX1776" y="connsiteY1776"/>
                </a:cxn>
                <a:cxn ang="0">
                  <a:pos x="connsiteX1777" y="connsiteY1777"/>
                </a:cxn>
                <a:cxn ang="0">
                  <a:pos x="connsiteX1778" y="connsiteY1778"/>
                </a:cxn>
                <a:cxn ang="0">
                  <a:pos x="connsiteX1779" y="connsiteY1779"/>
                </a:cxn>
                <a:cxn ang="0">
                  <a:pos x="connsiteX1780" y="connsiteY1780"/>
                </a:cxn>
                <a:cxn ang="0">
                  <a:pos x="connsiteX1781" y="connsiteY1781"/>
                </a:cxn>
                <a:cxn ang="0">
                  <a:pos x="connsiteX1782" y="connsiteY1782"/>
                </a:cxn>
                <a:cxn ang="0">
                  <a:pos x="connsiteX1783" y="connsiteY1783"/>
                </a:cxn>
                <a:cxn ang="0">
                  <a:pos x="connsiteX1784" y="connsiteY1784"/>
                </a:cxn>
                <a:cxn ang="0">
                  <a:pos x="connsiteX1785" y="connsiteY1785"/>
                </a:cxn>
                <a:cxn ang="0">
                  <a:pos x="connsiteX1786" y="connsiteY1786"/>
                </a:cxn>
                <a:cxn ang="0">
                  <a:pos x="connsiteX1787" y="connsiteY1787"/>
                </a:cxn>
                <a:cxn ang="0">
                  <a:pos x="connsiteX1788" y="connsiteY1788"/>
                </a:cxn>
                <a:cxn ang="0">
                  <a:pos x="connsiteX1789" y="connsiteY1789"/>
                </a:cxn>
                <a:cxn ang="0">
                  <a:pos x="connsiteX1790" y="connsiteY1790"/>
                </a:cxn>
                <a:cxn ang="0">
                  <a:pos x="connsiteX1791" y="connsiteY1791"/>
                </a:cxn>
                <a:cxn ang="0">
                  <a:pos x="connsiteX1792" y="connsiteY1792"/>
                </a:cxn>
                <a:cxn ang="0">
                  <a:pos x="connsiteX1793" y="connsiteY1793"/>
                </a:cxn>
                <a:cxn ang="0">
                  <a:pos x="connsiteX1794" y="connsiteY1794"/>
                </a:cxn>
                <a:cxn ang="0">
                  <a:pos x="connsiteX1795" y="connsiteY1795"/>
                </a:cxn>
                <a:cxn ang="0">
                  <a:pos x="connsiteX1796" y="connsiteY1796"/>
                </a:cxn>
                <a:cxn ang="0">
                  <a:pos x="connsiteX1797" y="connsiteY1797"/>
                </a:cxn>
                <a:cxn ang="0">
                  <a:pos x="connsiteX1798" y="connsiteY1798"/>
                </a:cxn>
                <a:cxn ang="0">
                  <a:pos x="connsiteX1799" y="connsiteY1799"/>
                </a:cxn>
                <a:cxn ang="0">
                  <a:pos x="connsiteX1800" y="connsiteY1800"/>
                </a:cxn>
                <a:cxn ang="0">
                  <a:pos x="connsiteX1801" y="connsiteY1801"/>
                </a:cxn>
                <a:cxn ang="0">
                  <a:pos x="connsiteX1802" y="connsiteY1802"/>
                </a:cxn>
                <a:cxn ang="0">
                  <a:pos x="connsiteX1803" y="connsiteY1803"/>
                </a:cxn>
                <a:cxn ang="0">
                  <a:pos x="connsiteX1804" y="connsiteY1804"/>
                </a:cxn>
                <a:cxn ang="0">
                  <a:pos x="connsiteX1805" y="connsiteY1805"/>
                </a:cxn>
                <a:cxn ang="0">
                  <a:pos x="connsiteX1806" y="connsiteY1806"/>
                </a:cxn>
                <a:cxn ang="0">
                  <a:pos x="connsiteX1807" y="connsiteY1807"/>
                </a:cxn>
                <a:cxn ang="0">
                  <a:pos x="connsiteX1808" y="connsiteY1808"/>
                </a:cxn>
                <a:cxn ang="0">
                  <a:pos x="connsiteX1809" y="connsiteY1809"/>
                </a:cxn>
                <a:cxn ang="0">
                  <a:pos x="connsiteX1810" y="connsiteY1810"/>
                </a:cxn>
                <a:cxn ang="0">
                  <a:pos x="connsiteX1811" y="connsiteY1811"/>
                </a:cxn>
                <a:cxn ang="0">
                  <a:pos x="connsiteX1812" y="connsiteY1812"/>
                </a:cxn>
                <a:cxn ang="0">
                  <a:pos x="connsiteX1813" y="connsiteY1813"/>
                </a:cxn>
                <a:cxn ang="0">
                  <a:pos x="connsiteX1814" y="connsiteY1814"/>
                </a:cxn>
                <a:cxn ang="0">
                  <a:pos x="connsiteX1815" y="connsiteY1815"/>
                </a:cxn>
                <a:cxn ang="0">
                  <a:pos x="connsiteX1816" y="connsiteY1816"/>
                </a:cxn>
                <a:cxn ang="0">
                  <a:pos x="connsiteX1817" y="connsiteY1817"/>
                </a:cxn>
                <a:cxn ang="0">
                  <a:pos x="connsiteX1818" y="connsiteY1818"/>
                </a:cxn>
                <a:cxn ang="0">
                  <a:pos x="connsiteX1819" y="connsiteY1819"/>
                </a:cxn>
                <a:cxn ang="0">
                  <a:pos x="connsiteX1820" y="connsiteY1820"/>
                </a:cxn>
                <a:cxn ang="0">
                  <a:pos x="connsiteX1821" y="connsiteY1821"/>
                </a:cxn>
                <a:cxn ang="0">
                  <a:pos x="connsiteX1822" y="connsiteY1822"/>
                </a:cxn>
                <a:cxn ang="0">
                  <a:pos x="connsiteX1823" y="connsiteY1823"/>
                </a:cxn>
                <a:cxn ang="0">
                  <a:pos x="connsiteX1824" y="connsiteY1824"/>
                </a:cxn>
                <a:cxn ang="0">
                  <a:pos x="connsiteX1825" y="connsiteY1825"/>
                </a:cxn>
                <a:cxn ang="0">
                  <a:pos x="connsiteX1826" y="connsiteY1826"/>
                </a:cxn>
                <a:cxn ang="0">
                  <a:pos x="connsiteX1827" y="connsiteY1827"/>
                </a:cxn>
                <a:cxn ang="0">
                  <a:pos x="connsiteX1828" y="connsiteY1828"/>
                </a:cxn>
                <a:cxn ang="0">
                  <a:pos x="connsiteX1829" y="connsiteY1829"/>
                </a:cxn>
                <a:cxn ang="0">
                  <a:pos x="connsiteX1830" y="connsiteY1830"/>
                </a:cxn>
                <a:cxn ang="0">
                  <a:pos x="connsiteX1831" y="connsiteY1831"/>
                </a:cxn>
                <a:cxn ang="0">
                  <a:pos x="connsiteX1832" y="connsiteY1832"/>
                </a:cxn>
                <a:cxn ang="0">
                  <a:pos x="connsiteX1833" y="connsiteY1833"/>
                </a:cxn>
                <a:cxn ang="0">
                  <a:pos x="connsiteX1834" y="connsiteY1834"/>
                </a:cxn>
                <a:cxn ang="0">
                  <a:pos x="connsiteX1835" y="connsiteY1835"/>
                </a:cxn>
                <a:cxn ang="0">
                  <a:pos x="connsiteX1836" y="connsiteY1836"/>
                </a:cxn>
                <a:cxn ang="0">
                  <a:pos x="connsiteX1837" y="connsiteY1837"/>
                </a:cxn>
                <a:cxn ang="0">
                  <a:pos x="connsiteX1838" y="connsiteY1838"/>
                </a:cxn>
                <a:cxn ang="0">
                  <a:pos x="connsiteX1839" y="connsiteY1839"/>
                </a:cxn>
                <a:cxn ang="0">
                  <a:pos x="connsiteX1840" y="connsiteY1840"/>
                </a:cxn>
                <a:cxn ang="0">
                  <a:pos x="connsiteX1841" y="connsiteY1841"/>
                </a:cxn>
                <a:cxn ang="0">
                  <a:pos x="connsiteX1842" y="connsiteY1842"/>
                </a:cxn>
                <a:cxn ang="0">
                  <a:pos x="connsiteX1843" y="connsiteY1843"/>
                </a:cxn>
                <a:cxn ang="0">
                  <a:pos x="connsiteX1844" y="connsiteY1844"/>
                </a:cxn>
                <a:cxn ang="0">
                  <a:pos x="connsiteX1845" y="connsiteY1845"/>
                </a:cxn>
                <a:cxn ang="0">
                  <a:pos x="connsiteX1846" y="connsiteY1846"/>
                </a:cxn>
                <a:cxn ang="0">
                  <a:pos x="connsiteX1847" y="connsiteY1847"/>
                </a:cxn>
                <a:cxn ang="0">
                  <a:pos x="connsiteX1848" y="connsiteY1848"/>
                </a:cxn>
                <a:cxn ang="0">
                  <a:pos x="connsiteX1849" y="connsiteY1849"/>
                </a:cxn>
                <a:cxn ang="0">
                  <a:pos x="connsiteX1850" y="connsiteY1850"/>
                </a:cxn>
                <a:cxn ang="0">
                  <a:pos x="connsiteX1851" y="connsiteY1851"/>
                </a:cxn>
                <a:cxn ang="0">
                  <a:pos x="connsiteX1852" y="connsiteY1852"/>
                </a:cxn>
                <a:cxn ang="0">
                  <a:pos x="connsiteX1853" y="connsiteY1853"/>
                </a:cxn>
                <a:cxn ang="0">
                  <a:pos x="connsiteX1854" y="connsiteY1854"/>
                </a:cxn>
                <a:cxn ang="0">
                  <a:pos x="connsiteX1855" y="connsiteY1855"/>
                </a:cxn>
                <a:cxn ang="0">
                  <a:pos x="connsiteX1856" y="connsiteY1856"/>
                </a:cxn>
                <a:cxn ang="0">
                  <a:pos x="connsiteX1857" y="connsiteY1857"/>
                </a:cxn>
                <a:cxn ang="0">
                  <a:pos x="connsiteX1858" y="connsiteY1858"/>
                </a:cxn>
                <a:cxn ang="0">
                  <a:pos x="connsiteX1859" y="connsiteY1859"/>
                </a:cxn>
                <a:cxn ang="0">
                  <a:pos x="connsiteX1860" y="connsiteY1860"/>
                </a:cxn>
                <a:cxn ang="0">
                  <a:pos x="connsiteX1861" y="connsiteY1861"/>
                </a:cxn>
                <a:cxn ang="0">
                  <a:pos x="connsiteX1862" y="connsiteY1862"/>
                </a:cxn>
                <a:cxn ang="0">
                  <a:pos x="connsiteX1863" y="connsiteY1863"/>
                </a:cxn>
                <a:cxn ang="0">
                  <a:pos x="connsiteX1864" y="connsiteY1864"/>
                </a:cxn>
                <a:cxn ang="0">
                  <a:pos x="connsiteX1865" y="connsiteY1865"/>
                </a:cxn>
                <a:cxn ang="0">
                  <a:pos x="connsiteX1866" y="connsiteY1866"/>
                </a:cxn>
                <a:cxn ang="0">
                  <a:pos x="connsiteX1867" y="connsiteY1867"/>
                </a:cxn>
                <a:cxn ang="0">
                  <a:pos x="connsiteX1868" y="connsiteY1868"/>
                </a:cxn>
                <a:cxn ang="0">
                  <a:pos x="connsiteX1869" y="connsiteY1869"/>
                </a:cxn>
                <a:cxn ang="0">
                  <a:pos x="connsiteX1870" y="connsiteY1870"/>
                </a:cxn>
                <a:cxn ang="0">
                  <a:pos x="connsiteX1871" y="connsiteY1871"/>
                </a:cxn>
                <a:cxn ang="0">
                  <a:pos x="connsiteX1872" y="connsiteY1872"/>
                </a:cxn>
                <a:cxn ang="0">
                  <a:pos x="connsiteX1873" y="connsiteY1873"/>
                </a:cxn>
                <a:cxn ang="0">
                  <a:pos x="connsiteX1874" y="connsiteY1874"/>
                </a:cxn>
                <a:cxn ang="0">
                  <a:pos x="connsiteX1875" y="connsiteY1875"/>
                </a:cxn>
                <a:cxn ang="0">
                  <a:pos x="connsiteX1876" y="connsiteY1876"/>
                </a:cxn>
                <a:cxn ang="0">
                  <a:pos x="connsiteX1877" y="connsiteY1877"/>
                </a:cxn>
                <a:cxn ang="0">
                  <a:pos x="connsiteX1878" y="connsiteY1878"/>
                </a:cxn>
                <a:cxn ang="0">
                  <a:pos x="connsiteX1879" y="connsiteY1879"/>
                </a:cxn>
                <a:cxn ang="0">
                  <a:pos x="connsiteX1880" y="connsiteY1880"/>
                </a:cxn>
                <a:cxn ang="0">
                  <a:pos x="connsiteX1881" y="connsiteY1881"/>
                </a:cxn>
                <a:cxn ang="0">
                  <a:pos x="connsiteX1882" y="connsiteY1882"/>
                </a:cxn>
                <a:cxn ang="0">
                  <a:pos x="connsiteX1883" y="connsiteY1883"/>
                </a:cxn>
                <a:cxn ang="0">
                  <a:pos x="connsiteX1884" y="connsiteY1884"/>
                </a:cxn>
                <a:cxn ang="0">
                  <a:pos x="connsiteX1885" y="connsiteY1885"/>
                </a:cxn>
                <a:cxn ang="0">
                  <a:pos x="connsiteX1886" y="connsiteY1886"/>
                </a:cxn>
                <a:cxn ang="0">
                  <a:pos x="connsiteX1887" y="connsiteY1887"/>
                </a:cxn>
                <a:cxn ang="0">
                  <a:pos x="connsiteX1888" y="connsiteY1888"/>
                </a:cxn>
                <a:cxn ang="0">
                  <a:pos x="connsiteX1889" y="connsiteY1889"/>
                </a:cxn>
                <a:cxn ang="0">
                  <a:pos x="connsiteX1890" y="connsiteY1890"/>
                </a:cxn>
                <a:cxn ang="0">
                  <a:pos x="connsiteX1891" y="connsiteY1891"/>
                </a:cxn>
                <a:cxn ang="0">
                  <a:pos x="connsiteX1892" y="connsiteY1892"/>
                </a:cxn>
                <a:cxn ang="0">
                  <a:pos x="connsiteX1893" y="connsiteY1893"/>
                </a:cxn>
                <a:cxn ang="0">
                  <a:pos x="connsiteX1894" y="connsiteY1894"/>
                </a:cxn>
                <a:cxn ang="0">
                  <a:pos x="connsiteX1895" y="connsiteY1895"/>
                </a:cxn>
                <a:cxn ang="0">
                  <a:pos x="connsiteX1896" y="connsiteY1896"/>
                </a:cxn>
                <a:cxn ang="0">
                  <a:pos x="connsiteX1897" y="connsiteY1897"/>
                </a:cxn>
                <a:cxn ang="0">
                  <a:pos x="connsiteX1898" y="connsiteY1898"/>
                </a:cxn>
                <a:cxn ang="0">
                  <a:pos x="connsiteX1899" y="connsiteY1899"/>
                </a:cxn>
                <a:cxn ang="0">
                  <a:pos x="connsiteX1900" y="connsiteY1900"/>
                </a:cxn>
                <a:cxn ang="0">
                  <a:pos x="connsiteX1901" y="connsiteY1901"/>
                </a:cxn>
                <a:cxn ang="0">
                  <a:pos x="connsiteX1902" y="connsiteY1902"/>
                </a:cxn>
                <a:cxn ang="0">
                  <a:pos x="connsiteX1903" y="connsiteY1903"/>
                </a:cxn>
                <a:cxn ang="0">
                  <a:pos x="connsiteX1904" y="connsiteY1904"/>
                </a:cxn>
                <a:cxn ang="0">
                  <a:pos x="connsiteX1905" y="connsiteY1905"/>
                </a:cxn>
                <a:cxn ang="0">
                  <a:pos x="connsiteX1906" y="connsiteY1906"/>
                </a:cxn>
                <a:cxn ang="0">
                  <a:pos x="connsiteX1907" y="connsiteY1907"/>
                </a:cxn>
                <a:cxn ang="0">
                  <a:pos x="connsiteX1908" y="connsiteY1908"/>
                </a:cxn>
                <a:cxn ang="0">
                  <a:pos x="connsiteX1909" y="connsiteY1909"/>
                </a:cxn>
                <a:cxn ang="0">
                  <a:pos x="connsiteX1910" y="connsiteY1910"/>
                </a:cxn>
                <a:cxn ang="0">
                  <a:pos x="connsiteX1911" y="connsiteY1911"/>
                </a:cxn>
                <a:cxn ang="0">
                  <a:pos x="connsiteX1912" y="connsiteY1912"/>
                </a:cxn>
                <a:cxn ang="0">
                  <a:pos x="connsiteX1913" y="connsiteY1913"/>
                </a:cxn>
                <a:cxn ang="0">
                  <a:pos x="connsiteX1914" y="connsiteY1914"/>
                </a:cxn>
                <a:cxn ang="0">
                  <a:pos x="connsiteX1915" y="connsiteY1915"/>
                </a:cxn>
                <a:cxn ang="0">
                  <a:pos x="connsiteX1916" y="connsiteY1916"/>
                </a:cxn>
                <a:cxn ang="0">
                  <a:pos x="connsiteX1917" y="connsiteY1917"/>
                </a:cxn>
                <a:cxn ang="0">
                  <a:pos x="connsiteX1918" y="connsiteY1918"/>
                </a:cxn>
                <a:cxn ang="0">
                  <a:pos x="connsiteX1919" y="connsiteY1919"/>
                </a:cxn>
                <a:cxn ang="0">
                  <a:pos x="connsiteX1920" y="connsiteY1920"/>
                </a:cxn>
                <a:cxn ang="0">
                  <a:pos x="connsiteX1921" y="connsiteY1921"/>
                </a:cxn>
                <a:cxn ang="0">
                  <a:pos x="connsiteX1922" y="connsiteY1922"/>
                </a:cxn>
                <a:cxn ang="0">
                  <a:pos x="connsiteX1923" y="connsiteY1923"/>
                </a:cxn>
                <a:cxn ang="0">
                  <a:pos x="connsiteX1924" y="connsiteY1924"/>
                </a:cxn>
                <a:cxn ang="0">
                  <a:pos x="connsiteX1925" y="connsiteY1925"/>
                </a:cxn>
                <a:cxn ang="0">
                  <a:pos x="connsiteX1926" y="connsiteY1926"/>
                </a:cxn>
                <a:cxn ang="0">
                  <a:pos x="connsiteX1927" y="connsiteY1927"/>
                </a:cxn>
                <a:cxn ang="0">
                  <a:pos x="connsiteX1928" y="connsiteY1928"/>
                </a:cxn>
                <a:cxn ang="0">
                  <a:pos x="connsiteX1929" y="connsiteY1929"/>
                </a:cxn>
                <a:cxn ang="0">
                  <a:pos x="connsiteX1930" y="connsiteY1930"/>
                </a:cxn>
                <a:cxn ang="0">
                  <a:pos x="connsiteX1931" y="connsiteY1931"/>
                </a:cxn>
                <a:cxn ang="0">
                  <a:pos x="connsiteX1932" y="connsiteY1932"/>
                </a:cxn>
                <a:cxn ang="0">
                  <a:pos x="connsiteX1933" y="connsiteY1933"/>
                </a:cxn>
                <a:cxn ang="0">
                  <a:pos x="connsiteX1934" y="connsiteY1934"/>
                </a:cxn>
                <a:cxn ang="0">
                  <a:pos x="connsiteX1935" y="connsiteY1935"/>
                </a:cxn>
                <a:cxn ang="0">
                  <a:pos x="connsiteX1936" y="connsiteY1936"/>
                </a:cxn>
                <a:cxn ang="0">
                  <a:pos x="connsiteX1937" y="connsiteY1937"/>
                </a:cxn>
                <a:cxn ang="0">
                  <a:pos x="connsiteX1938" y="connsiteY1938"/>
                </a:cxn>
                <a:cxn ang="0">
                  <a:pos x="connsiteX1939" y="connsiteY1939"/>
                </a:cxn>
                <a:cxn ang="0">
                  <a:pos x="connsiteX1940" y="connsiteY1940"/>
                </a:cxn>
                <a:cxn ang="0">
                  <a:pos x="connsiteX1941" y="connsiteY1941"/>
                </a:cxn>
                <a:cxn ang="0">
                  <a:pos x="connsiteX1942" y="connsiteY1942"/>
                </a:cxn>
                <a:cxn ang="0">
                  <a:pos x="connsiteX1943" y="connsiteY1943"/>
                </a:cxn>
                <a:cxn ang="0">
                  <a:pos x="connsiteX1944" y="connsiteY1944"/>
                </a:cxn>
                <a:cxn ang="0">
                  <a:pos x="connsiteX1945" y="connsiteY1945"/>
                </a:cxn>
                <a:cxn ang="0">
                  <a:pos x="connsiteX1946" y="connsiteY1946"/>
                </a:cxn>
                <a:cxn ang="0">
                  <a:pos x="connsiteX1947" y="connsiteY1947"/>
                </a:cxn>
                <a:cxn ang="0">
                  <a:pos x="connsiteX1948" y="connsiteY1948"/>
                </a:cxn>
                <a:cxn ang="0">
                  <a:pos x="connsiteX1949" y="connsiteY1949"/>
                </a:cxn>
                <a:cxn ang="0">
                  <a:pos x="connsiteX1950" y="connsiteY1950"/>
                </a:cxn>
                <a:cxn ang="0">
                  <a:pos x="connsiteX1951" y="connsiteY1951"/>
                </a:cxn>
                <a:cxn ang="0">
                  <a:pos x="connsiteX1952" y="connsiteY1952"/>
                </a:cxn>
                <a:cxn ang="0">
                  <a:pos x="connsiteX1953" y="connsiteY1953"/>
                </a:cxn>
                <a:cxn ang="0">
                  <a:pos x="connsiteX1954" y="connsiteY1954"/>
                </a:cxn>
                <a:cxn ang="0">
                  <a:pos x="connsiteX1955" y="connsiteY1955"/>
                </a:cxn>
                <a:cxn ang="0">
                  <a:pos x="connsiteX1956" y="connsiteY1956"/>
                </a:cxn>
                <a:cxn ang="0">
                  <a:pos x="connsiteX1957" y="connsiteY1957"/>
                </a:cxn>
                <a:cxn ang="0">
                  <a:pos x="connsiteX1958" y="connsiteY1958"/>
                </a:cxn>
                <a:cxn ang="0">
                  <a:pos x="connsiteX1959" y="connsiteY1959"/>
                </a:cxn>
                <a:cxn ang="0">
                  <a:pos x="connsiteX1960" y="connsiteY1960"/>
                </a:cxn>
                <a:cxn ang="0">
                  <a:pos x="connsiteX1961" y="connsiteY1961"/>
                </a:cxn>
                <a:cxn ang="0">
                  <a:pos x="connsiteX1962" y="connsiteY1962"/>
                </a:cxn>
                <a:cxn ang="0">
                  <a:pos x="connsiteX1963" y="connsiteY1963"/>
                </a:cxn>
                <a:cxn ang="0">
                  <a:pos x="connsiteX1964" y="connsiteY1964"/>
                </a:cxn>
                <a:cxn ang="0">
                  <a:pos x="connsiteX1965" y="connsiteY1965"/>
                </a:cxn>
                <a:cxn ang="0">
                  <a:pos x="connsiteX1966" y="connsiteY1966"/>
                </a:cxn>
                <a:cxn ang="0">
                  <a:pos x="connsiteX1967" y="connsiteY1967"/>
                </a:cxn>
                <a:cxn ang="0">
                  <a:pos x="connsiteX1968" y="connsiteY1968"/>
                </a:cxn>
                <a:cxn ang="0">
                  <a:pos x="connsiteX1969" y="connsiteY1969"/>
                </a:cxn>
                <a:cxn ang="0">
                  <a:pos x="connsiteX1970" y="connsiteY1970"/>
                </a:cxn>
                <a:cxn ang="0">
                  <a:pos x="connsiteX1971" y="connsiteY1971"/>
                </a:cxn>
                <a:cxn ang="0">
                  <a:pos x="connsiteX1972" y="connsiteY1972"/>
                </a:cxn>
                <a:cxn ang="0">
                  <a:pos x="connsiteX1973" y="connsiteY1973"/>
                </a:cxn>
                <a:cxn ang="0">
                  <a:pos x="connsiteX1974" y="connsiteY1974"/>
                </a:cxn>
                <a:cxn ang="0">
                  <a:pos x="connsiteX1975" y="connsiteY1975"/>
                </a:cxn>
                <a:cxn ang="0">
                  <a:pos x="connsiteX1976" y="connsiteY1976"/>
                </a:cxn>
                <a:cxn ang="0">
                  <a:pos x="connsiteX1977" y="connsiteY1977"/>
                </a:cxn>
                <a:cxn ang="0">
                  <a:pos x="connsiteX1978" y="connsiteY1978"/>
                </a:cxn>
                <a:cxn ang="0">
                  <a:pos x="connsiteX1979" y="connsiteY1979"/>
                </a:cxn>
                <a:cxn ang="0">
                  <a:pos x="connsiteX1980" y="connsiteY1980"/>
                </a:cxn>
                <a:cxn ang="0">
                  <a:pos x="connsiteX1981" y="connsiteY1981"/>
                </a:cxn>
                <a:cxn ang="0">
                  <a:pos x="connsiteX1982" y="connsiteY1982"/>
                </a:cxn>
                <a:cxn ang="0">
                  <a:pos x="connsiteX1983" y="connsiteY1983"/>
                </a:cxn>
                <a:cxn ang="0">
                  <a:pos x="connsiteX1984" y="connsiteY1984"/>
                </a:cxn>
                <a:cxn ang="0">
                  <a:pos x="connsiteX1985" y="connsiteY1985"/>
                </a:cxn>
                <a:cxn ang="0">
                  <a:pos x="connsiteX1986" y="connsiteY1986"/>
                </a:cxn>
                <a:cxn ang="0">
                  <a:pos x="connsiteX1987" y="connsiteY1987"/>
                </a:cxn>
                <a:cxn ang="0">
                  <a:pos x="connsiteX1988" y="connsiteY1988"/>
                </a:cxn>
                <a:cxn ang="0">
                  <a:pos x="connsiteX1989" y="connsiteY1989"/>
                </a:cxn>
                <a:cxn ang="0">
                  <a:pos x="connsiteX1990" y="connsiteY1990"/>
                </a:cxn>
                <a:cxn ang="0">
                  <a:pos x="connsiteX1991" y="connsiteY1991"/>
                </a:cxn>
                <a:cxn ang="0">
                  <a:pos x="connsiteX1992" y="connsiteY1992"/>
                </a:cxn>
                <a:cxn ang="0">
                  <a:pos x="connsiteX1993" y="connsiteY1993"/>
                </a:cxn>
                <a:cxn ang="0">
                  <a:pos x="connsiteX1994" y="connsiteY1994"/>
                </a:cxn>
                <a:cxn ang="0">
                  <a:pos x="connsiteX1995" y="connsiteY1995"/>
                </a:cxn>
                <a:cxn ang="0">
                  <a:pos x="connsiteX1996" y="connsiteY1996"/>
                </a:cxn>
                <a:cxn ang="0">
                  <a:pos x="connsiteX1997" y="connsiteY1997"/>
                </a:cxn>
                <a:cxn ang="0">
                  <a:pos x="connsiteX1998" y="connsiteY1998"/>
                </a:cxn>
                <a:cxn ang="0">
                  <a:pos x="connsiteX1999" y="connsiteY1999"/>
                </a:cxn>
                <a:cxn ang="0">
                  <a:pos x="connsiteX2000" y="connsiteY2000"/>
                </a:cxn>
                <a:cxn ang="0">
                  <a:pos x="connsiteX2001" y="connsiteY2001"/>
                </a:cxn>
                <a:cxn ang="0">
                  <a:pos x="connsiteX2002" y="connsiteY2002"/>
                </a:cxn>
                <a:cxn ang="0">
                  <a:pos x="connsiteX2003" y="connsiteY2003"/>
                </a:cxn>
                <a:cxn ang="0">
                  <a:pos x="connsiteX2004" y="connsiteY2004"/>
                </a:cxn>
                <a:cxn ang="0">
                  <a:pos x="connsiteX2005" y="connsiteY2005"/>
                </a:cxn>
                <a:cxn ang="0">
                  <a:pos x="connsiteX2006" y="connsiteY2006"/>
                </a:cxn>
                <a:cxn ang="0">
                  <a:pos x="connsiteX2007" y="connsiteY2007"/>
                </a:cxn>
                <a:cxn ang="0">
                  <a:pos x="connsiteX2008" y="connsiteY2008"/>
                </a:cxn>
                <a:cxn ang="0">
                  <a:pos x="connsiteX2009" y="connsiteY2009"/>
                </a:cxn>
                <a:cxn ang="0">
                  <a:pos x="connsiteX2010" y="connsiteY2010"/>
                </a:cxn>
                <a:cxn ang="0">
                  <a:pos x="connsiteX2011" y="connsiteY2011"/>
                </a:cxn>
                <a:cxn ang="0">
                  <a:pos x="connsiteX2012" y="connsiteY2012"/>
                </a:cxn>
                <a:cxn ang="0">
                  <a:pos x="connsiteX2013" y="connsiteY2013"/>
                </a:cxn>
                <a:cxn ang="0">
                  <a:pos x="connsiteX2014" y="connsiteY2014"/>
                </a:cxn>
                <a:cxn ang="0">
                  <a:pos x="connsiteX2015" y="connsiteY2015"/>
                </a:cxn>
                <a:cxn ang="0">
                  <a:pos x="connsiteX2016" y="connsiteY2016"/>
                </a:cxn>
                <a:cxn ang="0">
                  <a:pos x="connsiteX2017" y="connsiteY2017"/>
                </a:cxn>
                <a:cxn ang="0">
                  <a:pos x="connsiteX2018" y="connsiteY2018"/>
                </a:cxn>
                <a:cxn ang="0">
                  <a:pos x="connsiteX2019" y="connsiteY2019"/>
                </a:cxn>
                <a:cxn ang="0">
                  <a:pos x="connsiteX2020" y="connsiteY2020"/>
                </a:cxn>
                <a:cxn ang="0">
                  <a:pos x="connsiteX2021" y="connsiteY2021"/>
                </a:cxn>
                <a:cxn ang="0">
                  <a:pos x="connsiteX2022" y="connsiteY2022"/>
                </a:cxn>
                <a:cxn ang="0">
                  <a:pos x="connsiteX2023" y="connsiteY2023"/>
                </a:cxn>
                <a:cxn ang="0">
                  <a:pos x="connsiteX2024" y="connsiteY2024"/>
                </a:cxn>
                <a:cxn ang="0">
                  <a:pos x="connsiteX2025" y="connsiteY2025"/>
                </a:cxn>
                <a:cxn ang="0">
                  <a:pos x="connsiteX2026" y="connsiteY2026"/>
                </a:cxn>
                <a:cxn ang="0">
                  <a:pos x="connsiteX2027" y="connsiteY2027"/>
                </a:cxn>
                <a:cxn ang="0">
                  <a:pos x="connsiteX2028" y="connsiteY2028"/>
                </a:cxn>
                <a:cxn ang="0">
                  <a:pos x="connsiteX2029" y="connsiteY2029"/>
                </a:cxn>
                <a:cxn ang="0">
                  <a:pos x="connsiteX2030" y="connsiteY2030"/>
                </a:cxn>
                <a:cxn ang="0">
                  <a:pos x="connsiteX2031" y="connsiteY2031"/>
                </a:cxn>
                <a:cxn ang="0">
                  <a:pos x="connsiteX2032" y="connsiteY2032"/>
                </a:cxn>
                <a:cxn ang="0">
                  <a:pos x="connsiteX2033" y="connsiteY2033"/>
                </a:cxn>
                <a:cxn ang="0">
                  <a:pos x="connsiteX2034" y="connsiteY2034"/>
                </a:cxn>
                <a:cxn ang="0">
                  <a:pos x="connsiteX2035" y="connsiteY2035"/>
                </a:cxn>
                <a:cxn ang="0">
                  <a:pos x="connsiteX2036" y="connsiteY2036"/>
                </a:cxn>
                <a:cxn ang="0">
                  <a:pos x="connsiteX2037" y="connsiteY2037"/>
                </a:cxn>
                <a:cxn ang="0">
                  <a:pos x="connsiteX2038" y="connsiteY2038"/>
                </a:cxn>
                <a:cxn ang="0">
                  <a:pos x="connsiteX2039" y="connsiteY2039"/>
                </a:cxn>
                <a:cxn ang="0">
                  <a:pos x="connsiteX2040" y="connsiteY2040"/>
                </a:cxn>
                <a:cxn ang="0">
                  <a:pos x="connsiteX2041" y="connsiteY2041"/>
                </a:cxn>
                <a:cxn ang="0">
                  <a:pos x="connsiteX2042" y="connsiteY2042"/>
                </a:cxn>
                <a:cxn ang="0">
                  <a:pos x="connsiteX2043" y="connsiteY2043"/>
                </a:cxn>
                <a:cxn ang="0">
                  <a:pos x="connsiteX2044" y="connsiteY2044"/>
                </a:cxn>
                <a:cxn ang="0">
                  <a:pos x="connsiteX2045" y="connsiteY2045"/>
                </a:cxn>
                <a:cxn ang="0">
                  <a:pos x="connsiteX2046" y="connsiteY2046"/>
                </a:cxn>
                <a:cxn ang="0">
                  <a:pos x="connsiteX2047" y="connsiteY2047"/>
                </a:cxn>
                <a:cxn ang="0">
                  <a:pos x="connsiteX2048" y="connsiteY2048"/>
                </a:cxn>
                <a:cxn ang="0">
                  <a:pos x="connsiteX2049" y="connsiteY2049"/>
                </a:cxn>
                <a:cxn ang="0">
                  <a:pos x="connsiteX2050" y="connsiteY2050"/>
                </a:cxn>
                <a:cxn ang="0">
                  <a:pos x="connsiteX2051" y="connsiteY2051"/>
                </a:cxn>
                <a:cxn ang="0">
                  <a:pos x="connsiteX2052" y="connsiteY2052"/>
                </a:cxn>
                <a:cxn ang="0">
                  <a:pos x="connsiteX2053" y="connsiteY2053"/>
                </a:cxn>
                <a:cxn ang="0">
                  <a:pos x="connsiteX2054" y="connsiteY2054"/>
                </a:cxn>
                <a:cxn ang="0">
                  <a:pos x="connsiteX2055" y="connsiteY2055"/>
                </a:cxn>
                <a:cxn ang="0">
                  <a:pos x="connsiteX2056" y="connsiteY2056"/>
                </a:cxn>
                <a:cxn ang="0">
                  <a:pos x="connsiteX2057" y="connsiteY2057"/>
                </a:cxn>
                <a:cxn ang="0">
                  <a:pos x="connsiteX2058" y="connsiteY2058"/>
                </a:cxn>
                <a:cxn ang="0">
                  <a:pos x="connsiteX2059" y="connsiteY2059"/>
                </a:cxn>
                <a:cxn ang="0">
                  <a:pos x="connsiteX2060" y="connsiteY2060"/>
                </a:cxn>
                <a:cxn ang="0">
                  <a:pos x="connsiteX2061" y="connsiteY2061"/>
                </a:cxn>
                <a:cxn ang="0">
                  <a:pos x="connsiteX2062" y="connsiteY2062"/>
                </a:cxn>
                <a:cxn ang="0">
                  <a:pos x="connsiteX2063" y="connsiteY2063"/>
                </a:cxn>
                <a:cxn ang="0">
                  <a:pos x="connsiteX2064" y="connsiteY2064"/>
                </a:cxn>
                <a:cxn ang="0">
                  <a:pos x="connsiteX2065" y="connsiteY2065"/>
                </a:cxn>
                <a:cxn ang="0">
                  <a:pos x="connsiteX2066" y="connsiteY2066"/>
                </a:cxn>
                <a:cxn ang="0">
                  <a:pos x="connsiteX2067" y="connsiteY2067"/>
                </a:cxn>
                <a:cxn ang="0">
                  <a:pos x="connsiteX2068" y="connsiteY2068"/>
                </a:cxn>
                <a:cxn ang="0">
                  <a:pos x="connsiteX2069" y="connsiteY2069"/>
                </a:cxn>
              </a:cxnLst>
              <a:rect l="l" t="t" r="r" b="b"/>
              <a:pathLst>
                <a:path w="3199124" h="2373926">
                  <a:moveTo>
                    <a:pt x="2825743" y="1993070"/>
                  </a:moveTo>
                  <a:lnTo>
                    <a:pt x="2837586" y="1997096"/>
                  </a:lnTo>
                  <a:lnTo>
                    <a:pt x="2835812" y="2010766"/>
                  </a:lnTo>
                  <a:lnTo>
                    <a:pt x="2843080" y="2023963"/>
                  </a:lnTo>
                  <a:lnTo>
                    <a:pt x="2839274" y="2038988"/>
                  </a:lnTo>
                  <a:lnTo>
                    <a:pt x="2829531" y="2049447"/>
                  </a:lnTo>
                  <a:lnTo>
                    <a:pt x="2821262" y="2048275"/>
                  </a:lnTo>
                  <a:lnTo>
                    <a:pt x="2815989" y="2036226"/>
                  </a:lnTo>
                  <a:lnTo>
                    <a:pt x="2812999" y="2026068"/>
                  </a:lnTo>
                  <a:lnTo>
                    <a:pt x="2805651" y="2018991"/>
                  </a:lnTo>
                  <a:lnTo>
                    <a:pt x="2803613" y="2001761"/>
                  </a:lnTo>
                  <a:close/>
                  <a:moveTo>
                    <a:pt x="2699065" y="1957974"/>
                  </a:moveTo>
                  <a:lnTo>
                    <a:pt x="2701233" y="1958281"/>
                  </a:lnTo>
                  <a:lnTo>
                    <a:pt x="2704498" y="1965271"/>
                  </a:lnTo>
                  <a:lnTo>
                    <a:pt x="2710434" y="1968776"/>
                  </a:lnTo>
                  <a:lnTo>
                    <a:pt x="2716082" y="1975914"/>
                  </a:lnTo>
                  <a:lnTo>
                    <a:pt x="2722884" y="1979929"/>
                  </a:lnTo>
                  <a:lnTo>
                    <a:pt x="2719698" y="1980334"/>
                  </a:lnTo>
                  <a:lnTo>
                    <a:pt x="2699010" y="1978057"/>
                  </a:lnTo>
                  <a:lnTo>
                    <a:pt x="2695560" y="1966536"/>
                  </a:lnTo>
                  <a:close/>
                  <a:moveTo>
                    <a:pt x="2886866" y="1909614"/>
                  </a:moveTo>
                  <a:lnTo>
                    <a:pt x="2901058" y="1914457"/>
                  </a:lnTo>
                  <a:lnTo>
                    <a:pt x="2907123" y="1910577"/>
                  </a:lnTo>
                  <a:lnTo>
                    <a:pt x="2925226" y="1919527"/>
                  </a:lnTo>
                  <a:lnTo>
                    <a:pt x="2927141" y="1931846"/>
                  </a:lnTo>
                  <a:lnTo>
                    <a:pt x="2912194" y="1932251"/>
                  </a:lnTo>
                  <a:lnTo>
                    <a:pt x="2906043" y="1921970"/>
                  </a:lnTo>
                  <a:lnTo>
                    <a:pt x="2892464" y="1915084"/>
                  </a:lnTo>
                  <a:lnTo>
                    <a:pt x="2885435" y="1915857"/>
                  </a:lnTo>
                  <a:close/>
                  <a:moveTo>
                    <a:pt x="2694530" y="1899934"/>
                  </a:moveTo>
                  <a:lnTo>
                    <a:pt x="2695488" y="1906096"/>
                  </a:lnTo>
                  <a:lnTo>
                    <a:pt x="2688807" y="1913266"/>
                  </a:lnTo>
                  <a:lnTo>
                    <a:pt x="2688003" y="1918397"/>
                  </a:lnTo>
                  <a:lnTo>
                    <a:pt x="2679299" y="1918495"/>
                  </a:lnTo>
                  <a:lnTo>
                    <a:pt x="2667727" y="1907170"/>
                  </a:lnTo>
                  <a:lnTo>
                    <a:pt x="2674277" y="1907686"/>
                  </a:lnTo>
                  <a:lnTo>
                    <a:pt x="2672761" y="1903193"/>
                  </a:lnTo>
                  <a:lnTo>
                    <a:pt x="2680250" y="1904335"/>
                  </a:lnTo>
                  <a:lnTo>
                    <a:pt x="2688507" y="1905041"/>
                  </a:lnTo>
                  <a:close/>
                  <a:moveTo>
                    <a:pt x="2369847" y="1899738"/>
                  </a:moveTo>
                  <a:lnTo>
                    <a:pt x="2387797" y="1906747"/>
                  </a:lnTo>
                  <a:lnTo>
                    <a:pt x="2391824" y="1922012"/>
                  </a:lnTo>
                  <a:lnTo>
                    <a:pt x="2403745" y="1937271"/>
                  </a:lnTo>
                  <a:lnTo>
                    <a:pt x="2417852" y="1948779"/>
                  </a:lnTo>
                  <a:lnTo>
                    <a:pt x="2432480" y="1956875"/>
                  </a:lnTo>
                  <a:lnTo>
                    <a:pt x="2457293" y="1960325"/>
                  </a:lnTo>
                  <a:lnTo>
                    <a:pt x="2474266" y="1978868"/>
                  </a:lnTo>
                  <a:lnTo>
                    <a:pt x="2482676" y="1983116"/>
                  </a:lnTo>
                  <a:lnTo>
                    <a:pt x="2483425" y="1984276"/>
                  </a:lnTo>
                  <a:lnTo>
                    <a:pt x="2491025" y="1995999"/>
                  </a:lnTo>
                  <a:lnTo>
                    <a:pt x="2504659" y="2007415"/>
                  </a:lnTo>
                  <a:lnTo>
                    <a:pt x="2507728" y="2017402"/>
                  </a:lnTo>
                  <a:lnTo>
                    <a:pt x="2520380" y="2037755"/>
                  </a:lnTo>
                  <a:lnTo>
                    <a:pt x="2526893" y="2039983"/>
                  </a:lnTo>
                  <a:lnTo>
                    <a:pt x="2536586" y="2043298"/>
                  </a:lnTo>
                  <a:lnTo>
                    <a:pt x="2549533" y="2045274"/>
                  </a:lnTo>
                  <a:lnTo>
                    <a:pt x="2558452" y="2065381"/>
                  </a:lnTo>
                  <a:lnTo>
                    <a:pt x="2566807" y="2064492"/>
                  </a:lnTo>
                  <a:lnTo>
                    <a:pt x="2570337" y="2064117"/>
                  </a:lnTo>
                  <a:lnTo>
                    <a:pt x="2572111" y="2061097"/>
                  </a:lnTo>
                  <a:lnTo>
                    <a:pt x="2579760" y="2048134"/>
                  </a:lnTo>
                  <a:lnTo>
                    <a:pt x="2592866" y="2039560"/>
                  </a:lnTo>
                  <a:lnTo>
                    <a:pt x="2597875" y="2027118"/>
                  </a:lnTo>
                  <a:lnTo>
                    <a:pt x="2588630" y="2017144"/>
                  </a:lnTo>
                  <a:lnTo>
                    <a:pt x="2579060" y="2013995"/>
                  </a:lnTo>
                  <a:lnTo>
                    <a:pt x="2577175" y="2007814"/>
                  </a:lnTo>
                  <a:lnTo>
                    <a:pt x="2583891" y="2007348"/>
                  </a:lnTo>
                  <a:lnTo>
                    <a:pt x="2605149" y="2030064"/>
                  </a:lnTo>
                  <a:lnTo>
                    <a:pt x="2596316" y="2042530"/>
                  </a:lnTo>
                  <a:lnTo>
                    <a:pt x="2605769" y="2057095"/>
                  </a:lnTo>
                  <a:lnTo>
                    <a:pt x="2610097" y="2070556"/>
                  </a:lnTo>
                  <a:lnTo>
                    <a:pt x="2612405" y="2077737"/>
                  </a:lnTo>
                  <a:lnTo>
                    <a:pt x="2624099" y="2086509"/>
                  </a:lnTo>
                  <a:lnTo>
                    <a:pt x="2632792" y="2099969"/>
                  </a:lnTo>
                  <a:lnTo>
                    <a:pt x="2645622" y="2107156"/>
                  </a:lnTo>
                  <a:lnTo>
                    <a:pt x="2645720" y="2107211"/>
                  </a:lnTo>
                  <a:lnTo>
                    <a:pt x="2656622" y="2097692"/>
                  </a:lnTo>
                  <a:lnTo>
                    <a:pt x="2657586" y="2083046"/>
                  </a:lnTo>
                  <a:lnTo>
                    <a:pt x="2666413" y="2085054"/>
                  </a:lnTo>
                  <a:lnTo>
                    <a:pt x="2683565" y="2103038"/>
                  </a:lnTo>
                  <a:lnTo>
                    <a:pt x="2688316" y="2096832"/>
                  </a:lnTo>
                  <a:lnTo>
                    <a:pt x="2675167" y="2081383"/>
                  </a:lnTo>
                  <a:lnTo>
                    <a:pt x="2667819" y="2072164"/>
                  </a:lnTo>
                  <a:lnTo>
                    <a:pt x="2653190" y="2056598"/>
                  </a:lnTo>
                  <a:lnTo>
                    <a:pt x="2645824" y="2049730"/>
                  </a:lnTo>
                  <a:lnTo>
                    <a:pt x="2671042" y="2045433"/>
                  </a:lnTo>
                  <a:lnTo>
                    <a:pt x="2670281" y="2048693"/>
                  </a:lnTo>
                  <a:lnTo>
                    <a:pt x="2655879" y="2050577"/>
                  </a:lnTo>
                  <a:lnTo>
                    <a:pt x="2655499" y="2057071"/>
                  </a:lnTo>
                  <a:lnTo>
                    <a:pt x="2670974" y="2058661"/>
                  </a:lnTo>
                  <a:lnTo>
                    <a:pt x="2687162" y="2074797"/>
                  </a:lnTo>
                  <a:lnTo>
                    <a:pt x="2716032" y="2102344"/>
                  </a:lnTo>
                  <a:lnTo>
                    <a:pt x="2726830" y="2114122"/>
                  </a:lnTo>
                  <a:lnTo>
                    <a:pt x="2744258" y="2132168"/>
                  </a:lnTo>
                  <a:lnTo>
                    <a:pt x="2745965" y="2135182"/>
                  </a:lnTo>
                  <a:lnTo>
                    <a:pt x="2731704" y="2141265"/>
                  </a:lnTo>
                  <a:lnTo>
                    <a:pt x="2688709" y="2145187"/>
                  </a:lnTo>
                  <a:lnTo>
                    <a:pt x="2672208" y="2148863"/>
                  </a:lnTo>
                  <a:lnTo>
                    <a:pt x="2655861" y="2152509"/>
                  </a:lnTo>
                  <a:lnTo>
                    <a:pt x="2636407" y="2167031"/>
                  </a:lnTo>
                  <a:lnTo>
                    <a:pt x="2632350" y="2184708"/>
                  </a:lnTo>
                  <a:lnTo>
                    <a:pt x="2620029" y="2197266"/>
                  </a:lnTo>
                  <a:lnTo>
                    <a:pt x="2605898" y="2190208"/>
                  </a:lnTo>
                  <a:lnTo>
                    <a:pt x="2590650" y="2173771"/>
                  </a:lnTo>
                  <a:lnTo>
                    <a:pt x="2565819" y="2159880"/>
                  </a:lnTo>
                  <a:lnTo>
                    <a:pt x="2546126" y="2141934"/>
                  </a:lnTo>
                  <a:lnTo>
                    <a:pt x="2544530" y="2140479"/>
                  </a:lnTo>
                  <a:lnTo>
                    <a:pt x="2523762" y="2113325"/>
                  </a:lnTo>
                  <a:lnTo>
                    <a:pt x="2501811" y="2082543"/>
                  </a:lnTo>
                  <a:lnTo>
                    <a:pt x="2501718" y="2082414"/>
                  </a:lnTo>
                  <a:lnTo>
                    <a:pt x="2487563" y="2071299"/>
                  </a:lnTo>
                  <a:lnTo>
                    <a:pt x="2465169" y="2059760"/>
                  </a:lnTo>
                  <a:lnTo>
                    <a:pt x="2431995" y="2014351"/>
                  </a:lnTo>
                  <a:lnTo>
                    <a:pt x="2417508" y="2001351"/>
                  </a:lnTo>
                  <a:lnTo>
                    <a:pt x="2416053" y="1992795"/>
                  </a:lnTo>
                  <a:lnTo>
                    <a:pt x="2414666" y="1984613"/>
                  </a:lnTo>
                  <a:lnTo>
                    <a:pt x="2410086" y="1960858"/>
                  </a:lnTo>
                  <a:lnTo>
                    <a:pt x="2393144" y="1940180"/>
                  </a:lnTo>
                  <a:lnTo>
                    <a:pt x="2384666" y="1931802"/>
                  </a:lnTo>
                  <a:lnTo>
                    <a:pt x="2370928" y="1915972"/>
                  </a:lnTo>
                  <a:close/>
                  <a:moveTo>
                    <a:pt x="2568704" y="1875081"/>
                  </a:moveTo>
                  <a:lnTo>
                    <a:pt x="2574677" y="1882533"/>
                  </a:lnTo>
                  <a:lnTo>
                    <a:pt x="2582172" y="1882920"/>
                  </a:lnTo>
                  <a:lnTo>
                    <a:pt x="2597157" y="1882478"/>
                  </a:lnTo>
                  <a:lnTo>
                    <a:pt x="2602068" y="1889856"/>
                  </a:lnTo>
                  <a:lnTo>
                    <a:pt x="2611725" y="1889727"/>
                  </a:lnTo>
                  <a:lnTo>
                    <a:pt x="2616077" y="1876167"/>
                  </a:lnTo>
                  <a:lnTo>
                    <a:pt x="2629736" y="1889960"/>
                  </a:lnTo>
                  <a:lnTo>
                    <a:pt x="2630374" y="1900830"/>
                  </a:lnTo>
                  <a:lnTo>
                    <a:pt x="2618133" y="1912388"/>
                  </a:lnTo>
                  <a:lnTo>
                    <a:pt x="2610717" y="1913106"/>
                  </a:lnTo>
                  <a:lnTo>
                    <a:pt x="2575419" y="1885332"/>
                  </a:lnTo>
                  <a:lnTo>
                    <a:pt x="2565438" y="1886768"/>
                  </a:lnTo>
                  <a:lnTo>
                    <a:pt x="2557691" y="1896645"/>
                  </a:lnTo>
                  <a:lnTo>
                    <a:pt x="2548514" y="1896558"/>
                  </a:lnTo>
                  <a:lnTo>
                    <a:pt x="2546199" y="1882521"/>
                  </a:lnTo>
                  <a:lnTo>
                    <a:pt x="2558851" y="1883792"/>
                  </a:lnTo>
                  <a:close/>
                  <a:moveTo>
                    <a:pt x="2655744" y="1810585"/>
                  </a:moveTo>
                  <a:lnTo>
                    <a:pt x="2660078" y="1817692"/>
                  </a:lnTo>
                  <a:lnTo>
                    <a:pt x="2676536" y="1822885"/>
                  </a:lnTo>
                  <a:lnTo>
                    <a:pt x="2685345" y="1831367"/>
                  </a:lnTo>
                  <a:lnTo>
                    <a:pt x="2687967" y="1834516"/>
                  </a:lnTo>
                  <a:lnTo>
                    <a:pt x="2669305" y="1831355"/>
                  </a:lnTo>
                  <a:lnTo>
                    <a:pt x="2660600" y="1841231"/>
                  </a:lnTo>
                  <a:lnTo>
                    <a:pt x="2648574" y="1840053"/>
                  </a:lnTo>
                  <a:lnTo>
                    <a:pt x="2645241" y="1829772"/>
                  </a:lnTo>
                  <a:close/>
                  <a:moveTo>
                    <a:pt x="2419804" y="1767177"/>
                  </a:moveTo>
                  <a:lnTo>
                    <a:pt x="2437189" y="1783732"/>
                  </a:lnTo>
                  <a:lnTo>
                    <a:pt x="2444752" y="1798721"/>
                  </a:lnTo>
                  <a:lnTo>
                    <a:pt x="2455642" y="1806006"/>
                  </a:lnTo>
                  <a:lnTo>
                    <a:pt x="2471799" y="1804754"/>
                  </a:lnTo>
                  <a:lnTo>
                    <a:pt x="2489840" y="1818184"/>
                  </a:lnTo>
                  <a:lnTo>
                    <a:pt x="2505955" y="1813126"/>
                  </a:lnTo>
                  <a:lnTo>
                    <a:pt x="2514881" y="1810082"/>
                  </a:lnTo>
                  <a:lnTo>
                    <a:pt x="2519381" y="1831423"/>
                  </a:lnTo>
                  <a:lnTo>
                    <a:pt x="2514316" y="1833326"/>
                  </a:lnTo>
                  <a:lnTo>
                    <a:pt x="2485463" y="1823032"/>
                  </a:lnTo>
                  <a:lnTo>
                    <a:pt x="2474193" y="1810106"/>
                  </a:lnTo>
                  <a:lnTo>
                    <a:pt x="2459270" y="1806074"/>
                  </a:lnTo>
                  <a:lnTo>
                    <a:pt x="2437870" y="1810002"/>
                  </a:lnTo>
                  <a:lnTo>
                    <a:pt x="2425624" y="1808375"/>
                  </a:lnTo>
                  <a:lnTo>
                    <a:pt x="2401621" y="1783056"/>
                  </a:lnTo>
                  <a:lnTo>
                    <a:pt x="2404531" y="1771682"/>
                  </a:lnTo>
                  <a:close/>
                  <a:moveTo>
                    <a:pt x="2293666" y="1729399"/>
                  </a:moveTo>
                  <a:lnTo>
                    <a:pt x="2293807" y="1743725"/>
                  </a:lnTo>
                  <a:lnTo>
                    <a:pt x="2303464" y="1747728"/>
                  </a:lnTo>
                  <a:lnTo>
                    <a:pt x="2324047" y="1750373"/>
                  </a:lnTo>
                  <a:lnTo>
                    <a:pt x="2331008" y="1745733"/>
                  </a:lnTo>
                  <a:lnTo>
                    <a:pt x="2338927" y="1762526"/>
                  </a:lnTo>
                  <a:lnTo>
                    <a:pt x="2329019" y="1774704"/>
                  </a:lnTo>
                  <a:lnTo>
                    <a:pt x="2309584" y="1781111"/>
                  </a:lnTo>
                  <a:lnTo>
                    <a:pt x="2296232" y="1782977"/>
                  </a:lnTo>
                  <a:lnTo>
                    <a:pt x="2280505" y="1764238"/>
                  </a:lnTo>
                  <a:lnTo>
                    <a:pt x="2276932" y="1740293"/>
                  </a:lnTo>
                  <a:lnTo>
                    <a:pt x="2283519" y="1733830"/>
                  </a:lnTo>
                  <a:close/>
                  <a:moveTo>
                    <a:pt x="2841820" y="1727343"/>
                  </a:moveTo>
                  <a:lnTo>
                    <a:pt x="2848321" y="1736285"/>
                  </a:lnTo>
                  <a:lnTo>
                    <a:pt x="2851605" y="1742466"/>
                  </a:lnTo>
                  <a:lnTo>
                    <a:pt x="2855970" y="1754748"/>
                  </a:lnTo>
                  <a:lnTo>
                    <a:pt x="2850918" y="1763384"/>
                  </a:lnTo>
                  <a:lnTo>
                    <a:pt x="2857799" y="1768399"/>
                  </a:lnTo>
                  <a:lnTo>
                    <a:pt x="2871396" y="1767951"/>
                  </a:lnTo>
                  <a:lnTo>
                    <a:pt x="2874877" y="1784548"/>
                  </a:lnTo>
                  <a:lnTo>
                    <a:pt x="2872170" y="1791865"/>
                  </a:lnTo>
                  <a:lnTo>
                    <a:pt x="2862839" y="1796039"/>
                  </a:lnTo>
                  <a:lnTo>
                    <a:pt x="2853257" y="1824954"/>
                  </a:lnTo>
                  <a:lnTo>
                    <a:pt x="2852532" y="1827127"/>
                  </a:lnTo>
                  <a:lnTo>
                    <a:pt x="2848873" y="1844227"/>
                  </a:lnTo>
                  <a:lnTo>
                    <a:pt x="2841728" y="1841355"/>
                  </a:lnTo>
                  <a:lnTo>
                    <a:pt x="2836750" y="1857418"/>
                  </a:lnTo>
                  <a:lnTo>
                    <a:pt x="2845006" y="1869878"/>
                  </a:lnTo>
                  <a:lnTo>
                    <a:pt x="2848695" y="1870817"/>
                  </a:lnTo>
                  <a:lnTo>
                    <a:pt x="2871808" y="1876715"/>
                  </a:lnTo>
                  <a:lnTo>
                    <a:pt x="2885540" y="1862984"/>
                  </a:lnTo>
                  <a:lnTo>
                    <a:pt x="2889407" y="1844031"/>
                  </a:lnTo>
                  <a:lnTo>
                    <a:pt x="2902925" y="1837519"/>
                  </a:lnTo>
                  <a:lnTo>
                    <a:pt x="2913379" y="1844627"/>
                  </a:lnTo>
                  <a:lnTo>
                    <a:pt x="2907388" y="1862444"/>
                  </a:lnTo>
                  <a:lnTo>
                    <a:pt x="2909990" y="1884105"/>
                  </a:lnTo>
                  <a:lnTo>
                    <a:pt x="2883938" y="1885210"/>
                  </a:lnTo>
                  <a:lnTo>
                    <a:pt x="2869426" y="1889353"/>
                  </a:lnTo>
                  <a:lnTo>
                    <a:pt x="2859764" y="1904833"/>
                  </a:lnTo>
                  <a:lnTo>
                    <a:pt x="2847486" y="1910302"/>
                  </a:lnTo>
                  <a:lnTo>
                    <a:pt x="2840353" y="1923965"/>
                  </a:lnTo>
                  <a:lnTo>
                    <a:pt x="2834300" y="1936112"/>
                  </a:lnTo>
                  <a:lnTo>
                    <a:pt x="2821569" y="1932306"/>
                  </a:lnTo>
                  <a:lnTo>
                    <a:pt x="2815086" y="1926733"/>
                  </a:lnTo>
                  <a:lnTo>
                    <a:pt x="2800857" y="1923019"/>
                  </a:lnTo>
                  <a:lnTo>
                    <a:pt x="2789291" y="1923940"/>
                  </a:lnTo>
                  <a:lnTo>
                    <a:pt x="2796590" y="1938229"/>
                  </a:lnTo>
                  <a:lnTo>
                    <a:pt x="2779469" y="1936284"/>
                  </a:lnTo>
                  <a:lnTo>
                    <a:pt x="2761189" y="1947755"/>
                  </a:lnTo>
                  <a:lnTo>
                    <a:pt x="2761747" y="1940028"/>
                  </a:lnTo>
                  <a:lnTo>
                    <a:pt x="2771397" y="1934725"/>
                  </a:lnTo>
                  <a:lnTo>
                    <a:pt x="2769249" y="1927316"/>
                  </a:lnTo>
                  <a:lnTo>
                    <a:pt x="2755179" y="1930188"/>
                  </a:lnTo>
                  <a:lnTo>
                    <a:pt x="2755111" y="1909903"/>
                  </a:lnTo>
                  <a:lnTo>
                    <a:pt x="2731680" y="1891029"/>
                  </a:lnTo>
                  <a:lnTo>
                    <a:pt x="2727235" y="1875248"/>
                  </a:lnTo>
                  <a:lnTo>
                    <a:pt x="2724983" y="1851771"/>
                  </a:lnTo>
                  <a:lnTo>
                    <a:pt x="2730237" y="1846480"/>
                  </a:lnTo>
                  <a:lnTo>
                    <a:pt x="2730808" y="1845909"/>
                  </a:lnTo>
                  <a:lnTo>
                    <a:pt x="2716155" y="1837383"/>
                  </a:lnTo>
                  <a:lnTo>
                    <a:pt x="2714713" y="1832252"/>
                  </a:lnTo>
                  <a:lnTo>
                    <a:pt x="2712705" y="1825016"/>
                  </a:lnTo>
                  <a:lnTo>
                    <a:pt x="2720151" y="1819013"/>
                  </a:lnTo>
                  <a:lnTo>
                    <a:pt x="2734651" y="1820738"/>
                  </a:lnTo>
                  <a:lnTo>
                    <a:pt x="2742251" y="1807173"/>
                  </a:lnTo>
                  <a:lnTo>
                    <a:pt x="2763478" y="1795112"/>
                  </a:lnTo>
                  <a:lnTo>
                    <a:pt x="2772502" y="1789164"/>
                  </a:lnTo>
                  <a:lnTo>
                    <a:pt x="2773521" y="1788495"/>
                  </a:lnTo>
                  <a:lnTo>
                    <a:pt x="2774006" y="1787876"/>
                  </a:lnTo>
                  <a:lnTo>
                    <a:pt x="2774651" y="1787065"/>
                  </a:lnTo>
                  <a:lnTo>
                    <a:pt x="2782735" y="1776851"/>
                  </a:lnTo>
                  <a:lnTo>
                    <a:pt x="2791458" y="1767177"/>
                  </a:lnTo>
                  <a:lnTo>
                    <a:pt x="2804681" y="1762905"/>
                  </a:lnTo>
                  <a:lnTo>
                    <a:pt x="2813361" y="1747291"/>
                  </a:lnTo>
                  <a:lnTo>
                    <a:pt x="2821771" y="1742896"/>
                  </a:lnTo>
                  <a:lnTo>
                    <a:pt x="2831747" y="1730663"/>
                  </a:lnTo>
                  <a:close/>
                  <a:moveTo>
                    <a:pt x="2911328" y="1726275"/>
                  </a:moveTo>
                  <a:lnTo>
                    <a:pt x="2927756" y="1728938"/>
                  </a:lnTo>
                  <a:lnTo>
                    <a:pt x="2936793" y="1757321"/>
                  </a:lnTo>
                  <a:lnTo>
                    <a:pt x="2939659" y="1774955"/>
                  </a:lnTo>
                  <a:lnTo>
                    <a:pt x="2921385" y="1767449"/>
                  </a:lnTo>
                  <a:lnTo>
                    <a:pt x="2899849" y="1776195"/>
                  </a:lnTo>
                  <a:lnTo>
                    <a:pt x="2890217" y="1776521"/>
                  </a:lnTo>
                  <a:lnTo>
                    <a:pt x="2884097" y="1774912"/>
                  </a:lnTo>
                  <a:lnTo>
                    <a:pt x="2886190" y="1761256"/>
                  </a:lnTo>
                  <a:lnTo>
                    <a:pt x="2899198" y="1761347"/>
                  </a:lnTo>
                  <a:lnTo>
                    <a:pt x="2914834" y="1758567"/>
                  </a:lnTo>
                  <a:lnTo>
                    <a:pt x="2920187" y="1752663"/>
                  </a:lnTo>
                  <a:lnTo>
                    <a:pt x="2884392" y="1751650"/>
                  </a:lnTo>
                  <a:lnTo>
                    <a:pt x="2865859" y="1760961"/>
                  </a:lnTo>
                  <a:lnTo>
                    <a:pt x="2860015" y="1740154"/>
                  </a:lnTo>
                  <a:lnTo>
                    <a:pt x="2872372" y="1732419"/>
                  </a:lnTo>
                  <a:lnTo>
                    <a:pt x="2886516" y="1736482"/>
                  </a:lnTo>
                  <a:close/>
                  <a:moveTo>
                    <a:pt x="2399264" y="1706443"/>
                  </a:moveTo>
                  <a:lnTo>
                    <a:pt x="2412579" y="1710230"/>
                  </a:lnTo>
                  <a:lnTo>
                    <a:pt x="2424592" y="1720549"/>
                  </a:lnTo>
                  <a:lnTo>
                    <a:pt x="2427840" y="1724747"/>
                  </a:lnTo>
                  <a:lnTo>
                    <a:pt x="2428779" y="1730339"/>
                  </a:lnTo>
                  <a:lnTo>
                    <a:pt x="2435912" y="1739079"/>
                  </a:lnTo>
                  <a:lnTo>
                    <a:pt x="2422720" y="1734831"/>
                  </a:lnTo>
                  <a:lnTo>
                    <a:pt x="2405409" y="1721107"/>
                  </a:lnTo>
                  <a:lnTo>
                    <a:pt x="2399976" y="1714374"/>
                  </a:lnTo>
                  <a:close/>
                  <a:moveTo>
                    <a:pt x="1863725" y="1689815"/>
                  </a:moveTo>
                  <a:lnTo>
                    <a:pt x="1881055" y="1695713"/>
                  </a:lnTo>
                  <a:lnTo>
                    <a:pt x="1893228" y="1702606"/>
                  </a:lnTo>
                  <a:lnTo>
                    <a:pt x="1931588" y="1724334"/>
                  </a:lnTo>
                  <a:lnTo>
                    <a:pt x="1948261" y="1745080"/>
                  </a:lnTo>
                  <a:lnTo>
                    <a:pt x="1960274" y="1753851"/>
                  </a:lnTo>
                  <a:lnTo>
                    <a:pt x="1967463" y="1759099"/>
                  </a:lnTo>
                  <a:lnTo>
                    <a:pt x="1973730" y="1759799"/>
                  </a:lnTo>
                  <a:lnTo>
                    <a:pt x="1983552" y="1778581"/>
                  </a:lnTo>
                  <a:lnTo>
                    <a:pt x="1989734" y="1784965"/>
                  </a:lnTo>
                  <a:lnTo>
                    <a:pt x="2002061" y="1797682"/>
                  </a:lnTo>
                  <a:lnTo>
                    <a:pt x="2029298" y="1812353"/>
                  </a:lnTo>
                  <a:lnTo>
                    <a:pt x="2055878" y="1812512"/>
                  </a:lnTo>
                  <a:lnTo>
                    <a:pt x="2073374" y="1818582"/>
                  </a:lnTo>
                  <a:lnTo>
                    <a:pt x="2081765" y="1824186"/>
                  </a:lnTo>
                  <a:lnTo>
                    <a:pt x="2099758" y="1836198"/>
                  </a:lnTo>
                  <a:lnTo>
                    <a:pt x="2107265" y="1849616"/>
                  </a:lnTo>
                  <a:lnTo>
                    <a:pt x="2119475" y="1861376"/>
                  </a:lnTo>
                  <a:lnTo>
                    <a:pt x="2128364" y="1872277"/>
                  </a:lnTo>
                  <a:lnTo>
                    <a:pt x="2134859" y="1878992"/>
                  </a:lnTo>
                  <a:lnTo>
                    <a:pt x="2139156" y="1883442"/>
                  </a:lnTo>
                  <a:lnTo>
                    <a:pt x="2161814" y="1930980"/>
                  </a:lnTo>
                  <a:lnTo>
                    <a:pt x="2170138" y="1945060"/>
                  </a:lnTo>
                  <a:lnTo>
                    <a:pt x="2187737" y="1974829"/>
                  </a:lnTo>
                  <a:lnTo>
                    <a:pt x="2190144" y="1978898"/>
                  </a:lnTo>
                  <a:lnTo>
                    <a:pt x="2190764" y="2000835"/>
                  </a:lnTo>
                  <a:lnTo>
                    <a:pt x="2196804" y="2023889"/>
                  </a:lnTo>
                  <a:lnTo>
                    <a:pt x="2207228" y="2046703"/>
                  </a:lnTo>
                  <a:lnTo>
                    <a:pt x="2215496" y="2052099"/>
                  </a:lnTo>
                  <a:lnTo>
                    <a:pt x="2222556" y="2086072"/>
                  </a:lnTo>
                  <a:lnTo>
                    <a:pt x="2215048" y="2093419"/>
                  </a:lnTo>
                  <a:lnTo>
                    <a:pt x="2182593" y="2090688"/>
                  </a:lnTo>
                  <a:lnTo>
                    <a:pt x="2166037" y="2096335"/>
                  </a:lnTo>
                  <a:lnTo>
                    <a:pt x="2153533" y="2105922"/>
                  </a:lnTo>
                  <a:lnTo>
                    <a:pt x="2135503" y="2129485"/>
                  </a:lnTo>
                  <a:lnTo>
                    <a:pt x="2132219" y="2133776"/>
                  </a:lnTo>
                  <a:lnTo>
                    <a:pt x="2121838" y="2131965"/>
                  </a:lnTo>
                  <a:lnTo>
                    <a:pt x="2098628" y="2135813"/>
                  </a:lnTo>
                  <a:lnTo>
                    <a:pt x="2078598" y="2133671"/>
                  </a:lnTo>
                  <a:lnTo>
                    <a:pt x="2053687" y="2123537"/>
                  </a:lnTo>
                  <a:lnTo>
                    <a:pt x="2040298" y="2113208"/>
                  </a:lnTo>
                  <a:lnTo>
                    <a:pt x="2018396" y="2111790"/>
                  </a:lnTo>
                  <a:lnTo>
                    <a:pt x="1994332" y="2089257"/>
                  </a:lnTo>
                  <a:lnTo>
                    <a:pt x="2004019" y="2076343"/>
                  </a:lnTo>
                  <a:lnTo>
                    <a:pt x="2013319" y="2063092"/>
                  </a:lnTo>
                  <a:lnTo>
                    <a:pt x="2027849" y="2051282"/>
                  </a:lnTo>
                  <a:lnTo>
                    <a:pt x="2038948" y="2058746"/>
                  </a:lnTo>
                  <a:lnTo>
                    <a:pt x="2045222" y="2071758"/>
                  </a:lnTo>
                  <a:lnTo>
                    <a:pt x="2061520" y="2076760"/>
                  </a:lnTo>
                  <a:lnTo>
                    <a:pt x="2070439" y="2085329"/>
                  </a:lnTo>
                  <a:lnTo>
                    <a:pt x="2088469" y="2093124"/>
                  </a:lnTo>
                  <a:lnTo>
                    <a:pt x="2094865" y="2106284"/>
                  </a:lnTo>
                  <a:lnTo>
                    <a:pt x="2110408" y="2106081"/>
                  </a:lnTo>
                  <a:lnTo>
                    <a:pt x="2121231" y="2121758"/>
                  </a:lnTo>
                  <a:lnTo>
                    <a:pt x="2134091" y="2128951"/>
                  </a:lnTo>
                  <a:lnTo>
                    <a:pt x="2134466" y="2128460"/>
                  </a:lnTo>
                  <a:lnTo>
                    <a:pt x="2140408" y="2120702"/>
                  </a:lnTo>
                  <a:lnTo>
                    <a:pt x="2129598" y="2094444"/>
                  </a:lnTo>
                  <a:lnTo>
                    <a:pt x="2121286" y="2084967"/>
                  </a:lnTo>
                  <a:lnTo>
                    <a:pt x="2101906" y="2070758"/>
                  </a:lnTo>
                  <a:lnTo>
                    <a:pt x="2091354" y="2065860"/>
                  </a:lnTo>
                  <a:lnTo>
                    <a:pt x="2084927" y="2057083"/>
                  </a:lnTo>
                  <a:lnTo>
                    <a:pt x="2080427" y="2056094"/>
                  </a:lnTo>
                  <a:lnTo>
                    <a:pt x="2075062" y="2054916"/>
                  </a:lnTo>
                  <a:lnTo>
                    <a:pt x="2054736" y="2044138"/>
                  </a:lnTo>
                  <a:lnTo>
                    <a:pt x="2045246" y="2035195"/>
                  </a:lnTo>
                  <a:lnTo>
                    <a:pt x="2029967" y="2028756"/>
                  </a:lnTo>
                  <a:lnTo>
                    <a:pt x="2014504" y="2031334"/>
                  </a:lnTo>
                  <a:lnTo>
                    <a:pt x="2007966" y="2046016"/>
                  </a:lnTo>
                  <a:lnTo>
                    <a:pt x="1997506" y="2044377"/>
                  </a:lnTo>
                  <a:lnTo>
                    <a:pt x="1991827" y="2047906"/>
                  </a:lnTo>
                  <a:lnTo>
                    <a:pt x="1973313" y="2059421"/>
                  </a:lnTo>
                  <a:lnTo>
                    <a:pt x="1953780" y="2066148"/>
                  </a:lnTo>
                  <a:lnTo>
                    <a:pt x="1942749" y="2059200"/>
                  </a:lnTo>
                  <a:lnTo>
                    <a:pt x="1934670" y="2058040"/>
                  </a:lnTo>
                  <a:lnTo>
                    <a:pt x="1924234" y="2056537"/>
                  </a:lnTo>
                  <a:lnTo>
                    <a:pt x="1912694" y="2049699"/>
                  </a:lnTo>
                  <a:lnTo>
                    <a:pt x="1907322" y="2041848"/>
                  </a:lnTo>
                  <a:lnTo>
                    <a:pt x="1904591" y="2037859"/>
                  </a:lnTo>
                  <a:lnTo>
                    <a:pt x="1900889" y="2029959"/>
                  </a:lnTo>
                  <a:lnTo>
                    <a:pt x="1896972" y="2015517"/>
                  </a:lnTo>
                  <a:lnTo>
                    <a:pt x="1883240" y="2009483"/>
                  </a:lnTo>
                  <a:lnTo>
                    <a:pt x="1883375" y="2002517"/>
                  </a:lnTo>
                  <a:lnTo>
                    <a:pt x="1883547" y="1994059"/>
                  </a:lnTo>
                  <a:lnTo>
                    <a:pt x="1876101" y="1979677"/>
                  </a:lnTo>
                  <a:lnTo>
                    <a:pt x="1876549" y="1967782"/>
                  </a:lnTo>
                  <a:lnTo>
                    <a:pt x="1872313" y="1938180"/>
                  </a:lnTo>
                  <a:lnTo>
                    <a:pt x="1872596" y="1925719"/>
                  </a:lnTo>
                  <a:lnTo>
                    <a:pt x="1869569" y="1903666"/>
                  </a:lnTo>
                  <a:lnTo>
                    <a:pt x="1861595" y="1895490"/>
                  </a:lnTo>
                  <a:lnTo>
                    <a:pt x="1871153" y="1887333"/>
                  </a:lnTo>
                  <a:lnTo>
                    <a:pt x="1887341" y="1909374"/>
                  </a:lnTo>
                  <a:lnTo>
                    <a:pt x="1906806" y="1912265"/>
                  </a:lnTo>
                  <a:lnTo>
                    <a:pt x="1939900" y="1964701"/>
                  </a:lnTo>
                  <a:lnTo>
                    <a:pt x="1950232" y="1971785"/>
                  </a:lnTo>
                  <a:lnTo>
                    <a:pt x="1943755" y="1979346"/>
                  </a:lnTo>
                  <a:lnTo>
                    <a:pt x="1961392" y="1982341"/>
                  </a:lnTo>
                  <a:lnTo>
                    <a:pt x="1961754" y="1977044"/>
                  </a:lnTo>
                  <a:lnTo>
                    <a:pt x="1990029" y="1964996"/>
                  </a:lnTo>
                  <a:lnTo>
                    <a:pt x="1992460" y="1963124"/>
                  </a:lnTo>
                  <a:lnTo>
                    <a:pt x="1998850" y="1958195"/>
                  </a:lnTo>
                  <a:lnTo>
                    <a:pt x="1976953" y="1963394"/>
                  </a:lnTo>
                  <a:lnTo>
                    <a:pt x="1966051" y="1959331"/>
                  </a:lnTo>
                  <a:lnTo>
                    <a:pt x="1956659" y="1951185"/>
                  </a:lnTo>
                  <a:lnTo>
                    <a:pt x="1973976" y="1941298"/>
                  </a:lnTo>
                  <a:lnTo>
                    <a:pt x="1975959" y="1939603"/>
                  </a:lnTo>
                  <a:lnTo>
                    <a:pt x="1977892" y="1937958"/>
                  </a:lnTo>
                  <a:lnTo>
                    <a:pt x="1960876" y="1940273"/>
                  </a:lnTo>
                  <a:lnTo>
                    <a:pt x="1953117" y="1934577"/>
                  </a:lnTo>
                  <a:lnTo>
                    <a:pt x="1962159" y="1917980"/>
                  </a:lnTo>
                  <a:lnTo>
                    <a:pt x="1974934" y="1918992"/>
                  </a:lnTo>
                  <a:lnTo>
                    <a:pt x="1976867" y="1913155"/>
                  </a:lnTo>
                  <a:lnTo>
                    <a:pt x="1974093" y="1908932"/>
                  </a:lnTo>
                  <a:lnTo>
                    <a:pt x="1973258" y="1907662"/>
                  </a:lnTo>
                  <a:lnTo>
                    <a:pt x="1967230" y="1911658"/>
                  </a:lnTo>
                  <a:lnTo>
                    <a:pt x="1958402" y="1903734"/>
                  </a:lnTo>
                  <a:lnTo>
                    <a:pt x="1941134" y="1890782"/>
                  </a:lnTo>
                  <a:lnTo>
                    <a:pt x="1897666" y="1883485"/>
                  </a:lnTo>
                  <a:lnTo>
                    <a:pt x="1895309" y="1872442"/>
                  </a:lnTo>
                  <a:lnTo>
                    <a:pt x="1907439" y="1862438"/>
                  </a:lnTo>
                  <a:lnTo>
                    <a:pt x="1908372" y="1861671"/>
                  </a:lnTo>
                  <a:lnTo>
                    <a:pt x="1904277" y="1862530"/>
                  </a:lnTo>
                  <a:lnTo>
                    <a:pt x="1893541" y="1864783"/>
                  </a:lnTo>
                  <a:lnTo>
                    <a:pt x="1888519" y="1853759"/>
                  </a:lnTo>
                  <a:lnTo>
                    <a:pt x="1909452" y="1842404"/>
                  </a:lnTo>
                  <a:lnTo>
                    <a:pt x="1908550" y="1837819"/>
                  </a:lnTo>
                  <a:lnTo>
                    <a:pt x="1907089" y="1830398"/>
                  </a:lnTo>
                  <a:lnTo>
                    <a:pt x="1891153" y="1829392"/>
                  </a:lnTo>
                  <a:lnTo>
                    <a:pt x="1857550" y="1834332"/>
                  </a:lnTo>
                  <a:lnTo>
                    <a:pt x="1844038" y="1836321"/>
                  </a:lnTo>
                  <a:lnTo>
                    <a:pt x="1831565" y="1833430"/>
                  </a:lnTo>
                  <a:lnTo>
                    <a:pt x="1823873" y="1837248"/>
                  </a:lnTo>
                  <a:lnTo>
                    <a:pt x="1804818" y="1839605"/>
                  </a:lnTo>
                  <a:lnTo>
                    <a:pt x="1786709" y="1828790"/>
                  </a:lnTo>
                  <a:lnTo>
                    <a:pt x="1768115" y="1812021"/>
                  </a:lnTo>
                  <a:lnTo>
                    <a:pt x="1758220" y="1806092"/>
                  </a:lnTo>
                  <a:lnTo>
                    <a:pt x="1761700" y="1795644"/>
                  </a:lnTo>
                  <a:lnTo>
                    <a:pt x="1786292" y="1789261"/>
                  </a:lnTo>
                  <a:lnTo>
                    <a:pt x="1790116" y="1786162"/>
                  </a:lnTo>
                  <a:lnTo>
                    <a:pt x="1790656" y="1785726"/>
                  </a:lnTo>
                  <a:lnTo>
                    <a:pt x="1791129" y="1785345"/>
                  </a:lnTo>
                  <a:lnTo>
                    <a:pt x="1793419" y="1783485"/>
                  </a:lnTo>
                  <a:lnTo>
                    <a:pt x="1799981" y="1778176"/>
                  </a:lnTo>
                  <a:lnTo>
                    <a:pt x="1809165" y="1780803"/>
                  </a:lnTo>
                  <a:lnTo>
                    <a:pt x="1808152" y="1790679"/>
                  </a:lnTo>
                  <a:lnTo>
                    <a:pt x="1824063" y="1791409"/>
                  </a:lnTo>
                  <a:lnTo>
                    <a:pt x="1811473" y="1779514"/>
                  </a:lnTo>
                  <a:lnTo>
                    <a:pt x="1808047" y="1778342"/>
                  </a:lnTo>
                  <a:lnTo>
                    <a:pt x="1800994" y="1775936"/>
                  </a:lnTo>
                  <a:lnTo>
                    <a:pt x="1811565" y="1768220"/>
                  </a:lnTo>
                  <a:lnTo>
                    <a:pt x="1805224" y="1764973"/>
                  </a:lnTo>
                  <a:lnTo>
                    <a:pt x="1795285" y="1771369"/>
                  </a:lnTo>
                  <a:lnTo>
                    <a:pt x="1786003" y="1784952"/>
                  </a:lnTo>
                  <a:lnTo>
                    <a:pt x="1760479" y="1776942"/>
                  </a:lnTo>
                  <a:lnTo>
                    <a:pt x="1741222" y="1777372"/>
                  </a:lnTo>
                  <a:lnTo>
                    <a:pt x="1734610" y="1766293"/>
                  </a:lnTo>
                  <a:lnTo>
                    <a:pt x="1737330" y="1751132"/>
                  </a:lnTo>
                  <a:lnTo>
                    <a:pt x="1750908" y="1745246"/>
                  </a:lnTo>
                  <a:lnTo>
                    <a:pt x="1766317" y="1724629"/>
                  </a:lnTo>
                  <a:lnTo>
                    <a:pt x="1795132" y="1708456"/>
                  </a:lnTo>
                  <a:lnTo>
                    <a:pt x="1801761" y="1701778"/>
                  </a:lnTo>
                  <a:lnTo>
                    <a:pt x="1828888" y="1697481"/>
                  </a:lnTo>
                  <a:lnTo>
                    <a:pt x="1843179" y="1690582"/>
                  </a:lnTo>
                  <a:close/>
                  <a:moveTo>
                    <a:pt x="1633795" y="1600209"/>
                  </a:moveTo>
                  <a:lnTo>
                    <a:pt x="1647184" y="1602105"/>
                  </a:lnTo>
                  <a:lnTo>
                    <a:pt x="1659314" y="1620150"/>
                  </a:lnTo>
                  <a:lnTo>
                    <a:pt x="1658479" y="1633353"/>
                  </a:lnTo>
                  <a:lnTo>
                    <a:pt x="1650554" y="1636717"/>
                  </a:lnTo>
                  <a:lnTo>
                    <a:pt x="1638019" y="1637975"/>
                  </a:lnTo>
                  <a:lnTo>
                    <a:pt x="1636779" y="1623618"/>
                  </a:lnTo>
                  <a:lnTo>
                    <a:pt x="1629848" y="1621218"/>
                  </a:lnTo>
                  <a:lnTo>
                    <a:pt x="1628620" y="1612570"/>
                  </a:lnTo>
                  <a:close/>
                  <a:moveTo>
                    <a:pt x="2246166" y="1581494"/>
                  </a:moveTo>
                  <a:lnTo>
                    <a:pt x="2256032" y="1585679"/>
                  </a:lnTo>
                  <a:lnTo>
                    <a:pt x="2263392" y="1586508"/>
                  </a:lnTo>
                  <a:lnTo>
                    <a:pt x="2255639" y="1592222"/>
                  </a:lnTo>
                  <a:lnTo>
                    <a:pt x="2244883" y="1590566"/>
                  </a:lnTo>
                  <a:lnTo>
                    <a:pt x="2232912" y="1592572"/>
                  </a:lnTo>
                  <a:lnTo>
                    <a:pt x="2215810" y="1592904"/>
                  </a:lnTo>
                  <a:lnTo>
                    <a:pt x="2209334" y="1594291"/>
                  </a:lnTo>
                  <a:lnTo>
                    <a:pt x="2202231" y="1592566"/>
                  </a:lnTo>
                  <a:lnTo>
                    <a:pt x="2229929" y="1587515"/>
                  </a:lnTo>
                  <a:lnTo>
                    <a:pt x="2234822" y="1589761"/>
                  </a:lnTo>
                  <a:close/>
                  <a:moveTo>
                    <a:pt x="3179910" y="1506293"/>
                  </a:moveTo>
                  <a:lnTo>
                    <a:pt x="3195158" y="1517022"/>
                  </a:lnTo>
                  <a:lnTo>
                    <a:pt x="3198676" y="1525517"/>
                  </a:lnTo>
                  <a:lnTo>
                    <a:pt x="3199124" y="1541463"/>
                  </a:lnTo>
                  <a:lnTo>
                    <a:pt x="3191585" y="1571680"/>
                  </a:lnTo>
                  <a:lnTo>
                    <a:pt x="3186638" y="1607826"/>
                  </a:lnTo>
                  <a:lnTo>
                    <a:pt x="3180051" y="1655898"/>
                  </a:lnTo>
                  <a:lnTo>
                    <a:pt x="3174980" y="1673919"/>
                  </a:lnTo>
                  <a:lnTo>
                    <a:pt x="3168596" y="1706615"/>
                  </a:lnTo>
                  <a:lnTo>
                    <a:pt x="3162912" y="1735733"/>
                  </a:lnTo>
                  <a:lnTo>
                    <a:pt x="3152556" y="1761973"/>
                  </a:lnTo>
                  <a:lnTo>
                    <a:pt x="3141353" y="1813095"/>
                  </a:lnTo>
                  <a:lnTo>
                    <a:pt x="3139517" y="1821492"/>
                  </a:lnTo>
                  <a:lnTo>
                    <a:pt x="3139775" y="1836573"/>
                  </a:lnTo>
                  <a:lnTo>
                    <a:pt x="3132384" y="1851678"/>
                  </a:lnTo>
                  <a:lnTo>
                    <a:pt x="3119308" y="1863218"/>
                  </a:lnTo>
                  <a:lnTo>
                    <a:pt x="3111169" y="1874781"/>
                  </a:lnTo>
                  <a:lnTo>
                    <a:pt x="3100260" y="1890285"/>
                  </a:lnTo>
                  <a:lnTo>
                    <a:pt x="3082176" y="1930807"/>
                  </a:lnTo>
                  <a:lnTo>
                    <a:pt x="3072323" y="1956090"/>
                  </a:lnTo>
                  <a:lnTo>
                    <a:pt x="3069904" y="1962307"/>
                  </a:lnTo>
                  <a:lnTo>
                    <a:pt x="3067339" y="1991155"/>
                  </a:lnTo>
                  <a:lnTo>
                    <a:pt x="3057167" y="2011153"/>
                  </a:lnTo>
                  <a:lnTo>
                    <a:pt x="3058554" y="2034611"/>
                  </a:lnTo>
                  <a:lnTo>
                    <a:pt x="3055386" y="2051908"/>
                  </a:lnTo>
                  <a:lnTo>
                    <a:pt x="3050580" y="2064417"/>
                  </a:lnTo>
                  <a:lnTo>
                    <a:pt x="3047971" y="2071206"/>
                  </a:lnTo>
                  <a:lnTo>
                    <a:pt x="3031390" y="2114355"/>
                  </a:lnTo>
                  <a:lnTo>
                    <a:pt x="3021624" y="2143295"/>
                  </a:lnTo>
                  <a:lnTo>
                    <a:pt x="3019794" y="2148702"/>
                  </a:lnTo>
                  <a:lnTo>
                    <a:pt x="3015368" y="2161813"/>
                  </a:lnTo>
                  <a:lnTo>
                    <a:pt x="3013570" y="2183093"/>
                  </a:lnTo>
                  <a:lnTo>
                    <a:pt x="2999475" y="2227538"/>
                  </a:lnTo>
                  <a:lnTo>
                    <a:pt x="2997339" y="2234271"/>
                  </a:lnTo>
                  <a:lnTo>
                    <a:pt x="2989524" y="2258933"/>
                  </a:lnTo>
                  <a:lnTo>
                    <a:pt x="2989156" y="2268367"/>
                  </a:lnTo>
                  <a:lnTo>
                    <a:pt x="2973753" y="2330531"/>
                  </a:lnTo>
                  <a:lnTo>
                    <a:pt x="2970948" y="2335632"/>
                  </a:lnTo>
                  <a:lnTo>
                    <a:pt x="2963084" y="2349915"/>
                  </a:lnTo>
                  <a:lnTo>
                    <a:pt x="2953084" y="2362448"/>
                  </a:lnTo>
                  <a:lnTo>
                    <a:pt x="2927418" y="2373926"/>
                  </a:lnTo>
                  <a:lnTo>
                    <a:pt x="2914957" y="2366008"/>
                  </a:lnTo>
                  <a:lnTo>
                    <a:pt x="2902673" y="2346490"/>
                  </a:lnTo>
                  <a:lnTo>
                    <a:pt x="2900359" y="2335706"/>
                  </a:lnTo>
                  <a:lnTo>
                    <a:pt x="2895700" y="2321540"/>
                  </a:lnTo>
                  <a:lnTo>
                    <a:pt x="2904822" y="2315751"/>
                  </a:lnTo>
                  <a:lnTo>
                    <a:pt x="2904632" y="2301149"/>
                  </a:lnTo>
                  <a:lnTo>
                    <a:pt x="2904423" y="2300696"/>
                  </a:lnTo>
                  <a:lnTo>
                    <a:pt x="2890138" y="2269325"/>
                  </a:lnTo>
                  <a:lnTo>
                    <a:pt x="2887572" y="2257515"/>
                  </a:lnTo>
                  <a:lnTo>
                    <a:pt x="2886842" y="2239107"/>
                  </a:lnTo>
                  <a:lnTo>
                    <a:pt x="2886658" y="2234523"/>
                  </a:lnTo>
                  <a:lnTo>
                    <a:pt x="2883637" y="2228452"/>
                  </a:lnTo>
                  <a:lnTo>
                    <a:pt x="2874755" y="2210622"/>
                  </a:lnTo>
                  <a:lnTo>
                    <a:pt x="2863754" y="2195719"/>
                  </a:lnTo>
                  <a:lnTo>
                    <a:pt x="2839770" y="2173991"/>
                  </a:lnTo>
                  <a:lnTo>
                    <a:pt x="2820513" y="2165655"/>
                  </a:lnTo>
                  <a:lnTo>
                    <a:pt x="2816400" y="2154171"/>
                  </a:lnTo>
                  <a:lnTo>
                    <a:pt x="2832631" y="2156124"/>
                  </a:lnTo>
                  <a:lnTo>
                    <a:pt x="2840353" y="2154939"/>
                  </a:lnTo>
                  <a:lnTo>
                    <a:pt x="2855332" y="2165428"/>
                  </a:lnTo>
                  <a:lnTo>
                    <a:pt x="2858677" y="2158830"/>
                  </a:lnTo>
                  <a:lnTo>
                    <a:pt x="2867149" y="2165490"/>
                  </a:lnTo>
                  <a:lnTo>
                    <a:pt x="2873650" y="2159168"/>
                  </a:lnTo>
                  <a:lnTo>
                    <a:pt x="2882269" y="2134985"/>
                  </a:lnTo>
                  <a:lnTo>
                    <a:pt x="2891814" y="2130571"/>
                  </a:lnTo>
                  <a:lnTo>
                    <a:pt x="2887357" y="2122881"/>
                  </a:lnTo>
                  <a:lnTo>
                    <a:pt x="2890494" y="2098900"/>
                  </a:lnTo>
                  <a:lnTo>
                    <a:pt x="2892201" y="2072391"/>
                  </a:lnTo>
                  <a:lnTo>
                    <a:pt x="2896866" y="2061889"/>
                  </a:lnTo>
                  <a:lnTo>
                    <a:pt x="2907204" y="2061576"/>
                  </a:lnTo>
                  <a:lnTo>
                    <a:pt x="2914423" y="2080001"/>
                  </a:lnTo>
                  <a:lnTo>
                    <a:pt x="2927854" y="2082106"/>
                  </a:lnTo>
                  <a:lnTo>
                    <a:pt x="2929015" y="2080155"/>
                  </a:lnTo>
                  <a:lnTo>
                    <a:pt x="2933023" y="2073416"/>
                  </a:lnTo>
                  <a:lnTo>
                    <a:pt x="2942458" y="2074631"/>
                  </a:lnTo>
                  <a:lnTo>
                    <a:pt x="2958265" y="2070340"/>
                  </a:lnTo>
                  <a:lnTo>
                    <a:pt x="2951421" y="2062877"/>
                  </a:lnTo>
                  <a:lnTo>
                    <a:pt x="2944023" y="2053719"/>
                  </a:lnTo>
                  <a:lnTo>
                    <a:pt x="2939272" y="2040215"/>
                  </a:lnTo>
                  <a:lnTo>
                    <a:pt x="2944963" y="2036926"/>
                  </a:lnTo>
                  <a:lnTo>
                    <a:pt x="2946866" y="2035821"/>
                  </a:lnTo>
                  <a:lnTo>
                    <a:pt x="2934687" y="2029769"/>
                  </a:lnTo>
                  <a:lnTo>
                    <a:pt x="2935503" y="2016922"/>
                  </a:lnTo>
                  <a:lnTo>
                    <a:pt x="2932317" y="2013037"/>
                  </a:lnTo>
                  <a:lnTo>
                    <a:pt x="2923711" y="2033151"/>
                  </a:lnTo>
                  <a:lnTo>
                    <a:pt x="2914024" y="2028640"/>
                  </a:lnTo>
                  <a:lnTo>
                    <a:pt x="2902802" y="2030377"/>
                  </a:lnTo>
                  <a:lnTo>
                    <a:pt x="2898149" y="2020783"/>
                  </a:lnTo>
                  <a:lnTo>
                    <a:pt x="2898026" y="2007506"/>
                  </a:lnTo>
                  <a:lnTo>
                    <a:pt x="2907277" y="1996588"/>
                  </a:lnTo>
                  <a:lnTo>
                    <a:pt x="2907609" y="1984649"/>
                  </a:lnTo>
                  <a:lnTo>
                    <a:pt x="2923441" y="1967574"/>
                  </a:lnTo>
                  <a:lnTo>
                    <a:pt x="2923821" y="1966512"/>
                  </a:lnTo>
                  <a:lnTo>
                    <a:pt x="2929076" y="1951628"/>
                  </a:lnTo>
                  <a:lnTo>
                    <a:pt x="2943109" y="1942531"/>
                  </a:lnTo>
                  <a:lnTo>
                    <a:pt x="2945528" y="1938130"/>
                  </a:lnTo>
                  <a:lnTo>
                    <a:pt x="2951102" y="1928003"/>
                  </a:lnTo>
                  <a:lnTo>
                    <a:pt x="2954490" y="1916642"/>
                  </a:lnTo>
                  <a:lnTo>
                    <a:pt x="2976350" y="1892833"/>
                  </a:lnTo>
                  <a:lnTo>
                    <a:pt x="2978234" y="1890365"/>
                  </a:lnTo>
                  <a:lnTo>
                    <a:pt x="2985884" y="1880366"/>
                  </a:lnTo>
                  <a:lnTo>
                    <a:pt x="2999979" y="1868956"/>
                  </a:lnTo>
                  <a:lnTo>
                    <a:pt x="3009125" y="1867354"/>
                  </a:lnTo>
                  <a:lnTo>
                    <a:pt x="3020672" y="1865948"/>
                  </a:lnTo>
                  <a:lnTo>
                    <a:pt x="3022004" y="1865789"/>
                  </a:lnTo>
                  <a:lnTo>
                    <a:pt x="3022115" y="1865660"/>
                  </a:lnTo>
                  <a:lnTo>
                    <a:pt x="3043772" y="1840040"/>
                  </a:lnTo>
                  <a:lnTo>
                    <a:pt x="3047670" y="1824150"/>
                  </a:lnTo>
                  <a:lnTo>
                    <a:pt x="3059505" y="1808339"/>
                  </a:lnTo>
                  <a:lnTo>
                    <a:pt x="3062606" y="1789649"/>
                  </a:lnTo>
                  <a:lnTo>
                    <a:pt x="3062685" y="1789170"/>
                  </a:lnTo>
                  <a:lnTo>
                    <a:pt x="3084686" y="1758996"/>
                  </a:lnTo>
                  <a:lnTo>
                    <a:pt x="3085282" y="1741454"/>
                  </a:lnTo>
                  <a:lnTo>
                    <a:pt x="3098682" y="1712734"/>
                  </a:lnTo>
                  <a:lnTo>
                    <a:pt x="3099536" y="1697292"/>
                  </a:lnTo>
                  <a:lnTo>
                    <a:pt x="3101789" y="1689693"/>
                  </a:lnTo>
                  <a:lnTo>
                    <a:pt x="3108327" y="1667658"/>
                  </a:lnTo>
                  <a:lnTo>
                    <a:pt x="3108904" y="1663067"/>
                  </a:lnTo>
                  <a:lnTo>
                    <a:pt x="3113133" y="1629683"/>
                  </a:lnTo>
                  <a:lnTo>
                    <a:pt x="3119130" y="1621317"/>
                  </a:lnTo>
                  <a:lnTo>
                    <a:pt x="3124723" y="1604199"/>
                  </a:lnTo>
                  <a:lnTo>
                    <a:pt x="3136073" y="1587043"/>
                  </a:lnTo>
                  <a:lnTo>
                    <a:pt x="3137117" y="1583452"/>
                  </a:lnTo>
                  <a:lnTo>
                    <a:pt x="3140671" y="1571219"/>
                  </a:lnTo>
                  <a:lnTo>
                    <a:pt x="3139038" y="1558465"/>
                  </a:lnTo>
                  <a:lnTo>
                    <a:pt x="3160143" y="1537400"/>
                  </a:lnTo>
                  <a:lnTo>
                    <a:pt x="3167491" y="1521116"/>
                  </a:lnTo>
                  <a:close/>
                  <a:moveTo>
                    <a:pt x="1849926" y="1319155"/>
                  </a:moveTo>
                  <a:lnTo>
                    <a:pt x="1862510" y="1323623"/>
                  </a:lnTo>
                  <a:lnTo>
                    <a:pt x="1863990" y="1339594"/>
                  </a:lnTo>
                  <a:lnTo>
                    <a:pt x="1867403" y="1351495"/>
                  </a:lnTo>
                  <a:lnTo>
                    <a:pt x="1868342" y="1363004"/>
                  </a:lnTo>
                  <a:lnTo>
                    <a:pt x="1859717" y="1368215"/>
                  </a:lnTo>
                  <a:lnTo>
                    <a:pt x="1845027" y="1369203"/>
                  </a:lnTo>
                  <a:lnTo>
                    <a:pt x="1833689" y="1360898"/>
                  </a:lnTo>
                  <a:lnTo>
                    <a:pt x="1826341" y="1349144"/>
                  </a:lnTo>
                  <a:lnTo>
                    <a:pt x="1834899" y="1343098"/>
                  </a:lnTo>
                  <a:lnTo>
                    <a:pt x="1828539" y="1336028"/>
                  </a:lnTo>
                  <a:lnTo>
                    <a:pt x="1828919" y="1325109"/>
                  </a:lnTo>
                  <a:close/>
                  <a:moveTo>
                    <a:pt x="1931484" y="1215885"/>
                  </a:moveTo>
                  <a:lnTo>
                    <a:pt x="1938238" y="1229966"/>
                  </a:lnTo>
                  <a:lnTo>
                    <a:pt x="1942234" y="1247238"/>
                  </a:lnTo>
                  <a:lnTo>
                    <a:pt x="1941528" y="1260391"/>
                  </a:lnTo>
                  <a:lnTo>
                    <a:pt x="1936783" y="1268107"/>
                  </a:lnTo>
                  <a:lnTo>
                    <a:pt x="1915002" y="1271832"/>
                  </a:lnTo>
                  <a:lnTo>
                    <a:pt x="1910877" y="1275988"/>
                  </a:lnTo>
                  <a:lnTo>
                    <a:pt x="1903897" y="1272575"/>
                  </a:lnTo>
                  <a:lnTo>
                    <a:pt x="1904020" y="1249908"/>
                  </a:lnTo>
                  <a:lnTo>
                    <a:pt x="1897752" y="1237141"/>
                  </a:lnTo>
                  <a:lnTo>
                    <a:pt x="1903590" y="1218880"/>
                  </a:lnTo>
                  <a:lnTo>
                    <a:pt x="1913216" y="1221918"/>
                  </a:lnTo>
                  <a:lnTo>
                    <a:pt x="1916027" y="1231568"/>
                  </a:lnTo>
                  <a:lnTo>
                    <a:pt x="1922246" y="1230439"/>
                  </a:lnTo>
                  <a:lnTo>
                    <a:pt x="1920257" y="1220396"/>
                  </a:lnTo>
                  <a:close/>
                  <a:moveTo>
                    <a:pt x="1807747" y="1143593"/>
                  </a:moveTo>
                  <a:lnTo>
                    <a:pt x="1813425" y="1147859"/>
                  </a:lnTo>
                  <a:lnTo>
                    <a:pt x="1820718" y="1157667"/>
                  </a:lnTo>
                  <a:lnTo>
                    <a:pt x="1818539" y="1161423"/>
                  </a:lnTo>
                  <a:lnTo>
                    <a:pt x="1808404" y="1164584"/>
                  </a:lnTo>
                  <a:lnTo>
                    <a:pt x="1802019" y="1169262"/>
                  </a:lnTo>
                  <a:lnTo>
                    <a:pt x="1793996" y="1168869"/>
                  </a:lnTo>
                  <a:lnTo>
                    <a:pt x="1782805" y="1159742"/>
                  </a:lnTo>
                  <a:lnTo>
                    <a:pt x="1787434" y="1152517"/>
                  </a:lnTo>
                  <a:lnTo>
                    <a:pt x="1796795" y="1144200"/>
                  </a:lnTo>
                  <a:close/>
                  <a:moveTo>
                    <a:pt x="1656650" y="1126290"/>
                  </a:moveTo>
                  <a:lnTo>
                    <a:pt x="1647270" y="1128856"/>
                  </a:lnTo>
                  <a:lnTo>
                    <a:pt x="1648676" y="1130660"/>
                  </a:lnTo>
                  <a:lnTo>
                    <a:pt x="1653354" y="1136639"/>
                  </a:lnTo>
                  <a:lnTo>
                    <a:pt x="1659142" y="1149872"/>
                  </a:lnTo>
                  <a:lnTo>
                    <a:pt x="1669732" y="1152880"/>
                  </a:lnTo>
                  <a:lnTo>
                    <a:pt x="1684121" y="1150215"/>
                  </a:lnTo>
                  <a:lnTo>
                    <a:pt x="1685152" y="1150025"/>
                  </a:lnTo>
                  <a:lnTo>
                    <a:pt x="1685416" y="1141844"/>
                  </a:lnTo>
                  <a:lnTo>
                    <a:pt x="1676496" y="1132772"/>
                  </a:lnTo>
                  <a:lnTo>
                    <a:pt x="1666300" y="1131931"/>
                  </a:lnTo>
                  <a:close/>
                  <a:moveTo>
                    <a:pt x="2770882" y="937458"/>
                  </a:moveTo>
                  <a:lnTo>
                    <a:pt x="2766726" y="945572"/>
                  </a:lnTo>
                  <a:lnTo>
                    <a:pt x="2740348" y="952631"/>
                  </a:lnTo>
                  <a:lnTo>
                    <a:pt x="2740845" y="965852"/>
                  </a:lnTo>
                  <a:lnTo>
                    <a:pt x="2733583" y="971959"/>
                  </a:lnTo>
                  <a:lnTo>
                    <a:pt x="2727217" y="975869"/>
                  </a:lnTo>
                  <a:lnTo>
                    <a:pt x="2739783" y="989108"/>
                  </a:lnTo>
                  <a:lnTo>
                    <a:pt x="2744050" y="993607"/>
                  </a:lnTo>
                  <a:lnTo>
                    <a:pt x="2759587" y="1014998"/>
                  </a:lnTo>
                  <a:lnTo>
                    <a:pt x="2769415" y="1011008"/>
                  </a:lnTo>
                  <a:lnTo>
                    <a:pt x="2769488" y="1000396"/>
                  </a:lnTo>
                  <a:lnTo>
                    <a:pt x="2761913" y="960254"/>
                  </a:lnTo>
                  <a:lnTo>
                    <a:pt x="2776443" y="947211"/>
                  </a:lnTo>
                  <a:lnTo>
                    <a:pt x="2793724" y="955681"/>
                  </a:lnTo>
                  <a:lnTo>
                    <a:pt x="2796247" y="964790"/>
                  </a:lnTo>
                  <a:lnTo>
                    <a:pt x="2817008" y="971695"/>
                  </a:lnTo>
                  <a:lnTo>
                    <a:pt x="2831784" y="981344"/>
                  </a:lnTo>
                  <a:lnTo>
                    <a:pt x="2834153" y="979662"/>
                  </a:lnTo>
                  <a:lnTo>
                    <a:pt x="2840065" y="975470"/>
                  </a:lnTo>
                  <a:lnTo>
                    <a:pt x="2849819" y="974666"/>
                  </a:lnTo>
                  <a:lnTo>
                    <a:pt x="2852004" y="974488"/>
                  </a:lnTo>
                  <a:lnTo>
                    <a:pt x="2854503" y="964698"/>
                  </a:lnTo>
                  <a:lnTo>
                    <a:pt x="2844073" y="962844"/>
                  </a:lnTo>
                  <a:lnTo>
                    <a:pt x="2834104" y="955608"/>
                  </a:lnTo>
                  <a:lnTo>
                    <a:pt x="2826093" y="957652"/>
                  </a:lnTo>
                  <a:lnTo>
                    <a:pt x="2828205" y="967577"/>
                  </a:lnTo>
                  <a:lnTo>
                    <a:pt x="2812422" y="965815"/>
                  </a:lnTo>
                  <a:lnTo>
                    <a:pt x="2801495" y="957701"/>
                  </a:lnTo>
                  <a:lnTo>
                    <a:pt x="2791176" y="943823"/>
                  </a:lnTo>
                  <a:lnTo>
                    <a:pt x="2779765" y="940245"/>
                  </a:lnTo>
                  <a:close/>
                  <a:moveTo>
                    <a:pt x="314596" y="934057"/>
                  </a:moveTo>
                  <a:lnTo>
                    <a:pt x="317071" y="938605"/>
                  </a:lnTo>
                  <a:lnTo>
                    <a:pt x="305976" y="955564"/>
                  </a:lnTo>
                  <a:lnTo>
                    <a:pt x="318944" y="948929"/>
                  </a:lnTo>
                  <a:lnTo>
                    <a:pt x="332527" y="939434"/>
                  </a:lnTo>
                  <a:lnTo>
                    <a:pt x="351428" y="936082"/>
                  </a:lnTo>
                  <a:lnTo>
                    <a:pt x="349573" y="941821"/>
                  </a:lnTo>
                  <a:lnTo>
                    <a:pt x="364668" y="946922"/>
                  </a:lnTo>
                  <a:lnTo>
                    <a:pt x="369852" y="949131"/>
                  </a:lnTo>
                  <a:lnTo>
                    <a:pt x="366353" y="988966"/>
                  </a:lnTo>
                  <a:lnTo>
                    <a:pt x="364071" y="1004699"/>
                  </a:lnTo>
                  <a:lnTo>
                    <a:pt x="370207" y="1018822"/>
                  </a:lnTo>
                  <a:lnTo>
                    <a:pt x="381154" y="1027427"/>
                  </a:lnTo>
                  <a:lnTo>
                    <a:pt x="388571" y="1009977"/>
                  </a:lnTo>
                  <a:lnTo>
                    <a:pt x="399344" y="1002618"/>
                  </a:lnTo>
                  <a:lnTo>
                    <a:pt x="416417" y="1009566"/>
                  </a:lnTo>
                  <a:lnTo>
                    <a:pt x="417829" y="1024911"/>
                  </a:lnTo>
                  <a:lnTo>
                    <a:pt x="424687" y="1036665"/>
                  </a:lnTo>
                  <a:lnTo>
                    <a:pt x="431472" y="1064960"/>
                  </a:lnTo>
                  <a:lnTo>
                    <a:pt x="413696" y="1081373"/>
                  </a:lnTo>
                  <a:lnTo>
                    <a:pt x="412681" y="1090224"/>
                  </a:lnTo>
                  <a:lnTo>
                    <a:pt x="411918" y="1096884"/>
                  </a:lnTo>
                  <a:lnTo>
                    <a:pt x="430423" y="1117851"/>
                  </a:lnTo>
                  <a:lnTo>
                    <a:pt x="438126" y="1158852"/>
                  </a:lnTo>
                  <a:lnTo>
                    <a:pt x="444590" y="1161657"/>
                  </a:lnTo>
                  <a:lnTo>
                    <a:pt x="450284" y="1148847"/>
                  </a:lnTo>
                  <a:lnTo>
                    <a:pt x="452461" y="1162786"/>
                  </a:lnTo>
                  <a:lnTo>
                    <a:pt x="463107" y="1154445"/>
                  </a:lnTo>
                  <a:lnTo>
                    <a:pt x="477818" y="1162418"/>
                  </a:lnTo>
                  <a:lnTo>
                    <a:pt x="487216" y="1169292"/>
                  </a:lnTo>
                  <a:lnTo>
                    <a:pt x="500673" y="1168611"/>
                  </a:lnTo>
                  <a:lnTo>
                    <a:pt x="507380" y="1179101"/>
                  </a:lnTo>
                  <a:lnTo>
                    <a:pt x="501005" y="1191376"/>
                  </a:lnTo>
                  <a:lnTo>
                    <a:pt x="491428" y="1194016"/>
                  </a:lnTo>
                  <a:lnTo>
                    <a:pt x="475515" y="1188755"/>
                  </a:lnTo>
                  <a:lnTo>
                    <a:pt x="464855" y="1189308"/>
                  </a:lnTo>
                  <a:lnTo>
                    <a:pt x="450818" y="1197496"/>
                  </a:lnTo>
                  <a:lnTo>
                    <a:pt x="440672" y="1193948"/>
                  </a:lnTo>
                  <a:lnTo>
                    <a:pt x="423483" y="1193580"/>
                  </a:lnTo>
                  <a:lnTo>
                    <a:pt x="402300" y="1183262"/>
                  </a:lnTo>
                  <a:lnTo>
                    <a:pt x="384884" y="1166524"/>
                  </a:lnTo>
                  <a:lnTo>
                    <a:pt x="377930" y="1155838"/>
                  </a:lnTo>
                  <a:lnTo>
                    <a:pt x="356888" y="1100082"/>
                  </a:lnTo>
                  <a:lnTo>
                    <a:pt x="356260" y="1099191"/>
                  </a:lnTo>
                  <a:lnTo>
                    <a:pt x="349472" y="1089579"/>
                  </a:lnTo>
                  <a:lnTo>
                    <a:pt x="315364" y="1029385"/>
                  </a:lnTo>
                  <a:lnTo>
                    <a:pt x="285986" y="995779"/>
                  </a:lnTo>
                  <a:lnTo>
                    <a:pt x="276966" y="979710"/>
                  </a:lnTo>
                  <a:lnTo>
                    <a:pt x="278352" y="963672"/>
                  </a:lnTo>
                  <a:lnTo>
                    <a:pt x="291771" y="956982"/>
                  </a:lnTo>
                  <a:lnTo>
                    <a:pt x="296598" y="948757"/>
                  </a:lnTo>
                  <a:close/>
                  <a:moveTo>
                    <a:pt x="2645069" y="907333"/>
                  </a:moveTo>
                  <a:lnTo>
                    <a:pt x="2646935" y="912513"/>
                  </a:lnTo>
                  <a:lnTo>
                    <a:pt x="2640453" y="920437"/>
                  </a:lnTo>
                  <a:lnTo>
                    <a:pt x="2647445" y="925028"/>
                  </a:lnTo>
                  <a:lnTo>
                    <a:pt x="2650446" y="932590"/>
                  </a:lnTo>
                  <a:lnTo>
                    <a:pt x="2633301" y="939103"/>
                  </a:lnTo>
                  <a:lnTo>
                    <a:pt x="2628623" y="931940"/>
                  </a:lnTo>
                  <a:lnTo>
                    <a:pt x="2631809" y="918614"/>
                  </a:lnTo>
                  <a:lnTo>
                    <a:pt x="2637488" y="910402"/>
                  </a:lnTo>
                  <a:close/>
                  <a:moveTo>
                    <a:pt x="1770411" y="881044"/>
                  </a:moveTo>
                  <a:lnTo>
                    <a:pt x="1785641" y="884726"/>
                  </a:lnTo>
                  <a:lnTo>
                    <a:pt x="1799097" y="906713"/>
                  </a:lnTo>
                  <a:lnTo>
                    <a:pt x="1811252" y="908499"/>
                  </a:lnTo>
                  <a:lnTo>
                    <a:pt x="1812719" y="921719"/>
                  </a:lnTo>
                  <a:lnTo>
                    <a:pt x="1792025" y="930491"/>
                  </a:lnTo>
                  <a:lnTo>
                    <a:pt x="1782025" y="926820"/>
                  </a:lnTo>
                  <a:lnTo>
                    <a:pt x="1779687" y="915029"/>
                  </a:lnTo>
                  <a:lnTo>
                    <a:pt x="1770350" y="902557"/>
                  </a:lnTo>
                  <a:lnTo>
                    <a:pt x="1767366" y="897303"/>
                  </a:lnTo>
                  <a:close/>
                  <a:moveTo>
                    <a:pt x="256716" y="841388"/>
                  </a:moveTo>
                  <a:lnTo>
                    <a:pt x="261376" y="842781"/>
                  </a:lnTo>
                  <a:lnTo>
                    <a:pt x="267755" y="856125"/>
                  </a:lnTo>
                  <a:lnTo>
                    <a:pt x="279151" y="865657"/>
                  </a:lnTo>
                  <a:lnTo>
                    <a:pt x="281361" y="872458"/>
                  </a:lnTo>
                  <a:lnTo>
                    <a:pt x="276866" y="870978"/>
                  </a:lnTo>
                  <a:lnTo>
                    <a:pt x="263086" y="861017"/>
                  </a:lnTo>
                  <a:lnTo>
                    <a:pt x="257897" y="855431"/>
                  </a:lnTo>
                  <a:lnTo>
                    <a:pt x="254304" y="847937"/>
                  </a:lnTo>
                  <a:close/>
                  <a:moveTo>
                    <a:pt x="2994349" y="823312"/>
                  </a:moveTo>
                  <a:lnTo>
                    <a:pt x="2998308" y="824416"/>
                  </a:lnTo>
                  <a:lnTo>
                    <a:pt x="2999598" y="826995"/>
                  </a:lnTo>
                  <a:lnTo>
                    <a:pt x="3006553" y="830684"/>
                  </a:lnTo>
                  <a:lnTo>
                    <a:pt x="3007774" y="836135"/>
                  </a:lnTo>
                  <a:lnTo>
                    <a:pt x="3004349" y="838584"/>
                  </a:lnTo>
                  <a:lnTo>
                    <a:pt x="2994981" y="843138"/>
                  </a:lnTo>
                  <a:lnTo>
                    <a:pt x="2986447" y="842813"/>
                  </a:lnTo>
                  <a:lnTo>
                    <a:pt x="2986730" y="836239"/>
                  </a:lnTo>
                  <a:lnTo>
                    <a:pt x="2984311" y="828315"/>
                  </a:lnTo>
                  <a:close/>
                  <a:moveTo>
                    <a:pt x="2705056" y="795421"/>
                  </a:moveTo>
                  <a:lnTo>
                    <a:pt x="2721225" y="806770"/>
                  </a:lnTo>
                  <a:lnTo>
                    <a:pt x="2731760" y="817597"/>
                  </a:lnTo>
                  <a:lnTo>
                    <a:pt x="2744449" y="833549"/>
                  </a:lnTo>
                  <a:lnTo>
                    <a:pt x="2737230" y="838791"/>
                  </a:lnTo>
                  <a:lnTo>
                    <a:pt x="2732785" y="833648"/>
                  </a:lnTo>
                  <a:lnTo>
                    <a:pt x="2728745" y="829130"/>
                  </a:lnTo>
                  <a:lnTo>
                    <a:pt x="2718156" y="822587"/>
                  </a:lnTo>
                  <a:lnTo>
                    <a:pt x="2712245" y="814657"/>
                  </a:lnTo>
                  <a:close/>
                  <a:moveTo>
                    <a:pt x="2452591" y="632214"/>
                  </a:moveTo>
                  <a:lnTo>
                    <a:pt x="2463211" y="632441"/>
                  </a:lnTo>
                  <a:lnTo>
                    <a:pt x="2478736" y="637112"/>
                  </a:lnTo>
                  <a:lnTo>
                    <a:pt x="2519503" y="665076"/>
                  </a:lnTo>
                  <a:lnTo>
                    <a:pt x="2581467" y="696373"/>
                  </a:lnTo>
                  <a:lnTo>
                    <a:pt x="2620441" y="733593"/>
                  </a:lnTo>
                  <a:lnTo>
                    <a:pt x="2629281" y="742033"/>
                  </a:lnTo>
                  <a:lnTo>
                    <a:pt x="2691963" y="783912"/>
                  </a:lnTo>
                  <a:lnTo>
                    <a:pt x="2682835" y="780873"/>
                  </a:lnTo>
                  <a:lnTo>
                    <a:pt x="2666322" y="775294"/>
                  </a:lnTo>
                  <a:lnTo>
                    <a:pt x="2672288" y="790792"/>
                  </a:lnTo>
                  <a:lnTo>
                    <a:pt x="2663356" y="791879"/>
                  </a:lnTo>
                  <a:lnTo>
                    <a:pt x="2671171" y="802381"/>
                  </a:lnTo>
                  <a:lnTo>
                    <a:pt x="2656985" y="799766"/>
                  </a:lnTo>
                  <a:lnTo>
                    <a:pt x="2645297" y="809089"/>
                  </a:lnTo>
                  <a:lnTo>
                    <a:pt x="2642952" y="810961"/>
                  </a:lnTo>
                  <a:lnTo>
                    <a:pt x="2646850" y="816510"/>
                  </a:lnTo>
                  <a:lnTo>
                    <a:pt x="2660005" y="830940"/>
                  </a:lnTo>
                  <a:lnTo>
                    <a:pt x="2659428" y="843517"/>
                  </a:lnTo>
                  <a:lnTo>
                    <a:pt x="2666745" y="855234"/>
                  </a:lnTo>
                  <a:lnTo>
                    <a:pt x="2676475" y="857965"/>
                  </a:lnTo>
                  <a:lnTo>
                    <a:pt x="2682012" y="867731"/>
                  </a:lnTo>
                  <a:lnTo>
                    <a:pt x="2669882" y="876275"/>
                  </a:lnTo>
                  <a:lnTo>
                    <a:pt x="2660189" y="872015"/>
                  </a:lnTo>
                  <a:lnTo>
                    <a:pt x="2654419" y="882603"/>
                  </a:lnTo>
                  <a:lnTo>
                    <a:pt x="2665923" y="892049"/>
                  </a:lnTo>
                  <a:lnTo>
                    <a:pt x="2647457" y="893363"/>
                  </a:lnTo>
                  <a:lnTo>
                    <a:pt x="2634578" y="888557"/>
                  </a:lnTo>
                  <a:lnTo>
                    <a:pt x="2627212" y="893264"/>
                  </a:lnTo>
                  <a:lnTo>
                    <a:pt x="2628268" y="908996"/>
                  </a:lnTo>
                  <a:lnTo>
                    <a:pt x="2616463" y="907572"/>
                  </a:lnTo>
                  <a:lnTo>
                    <a:pt x="2615843" y="907492"/>
                  </a:lnTo>
                  <a:lnTo>
                    <a:pt x="2614910" y="920363"/>
                  </a:lnTo>
                  <a:lnTo>
                    <a:pt x="2611098" y="926237"/>
                  </a:lnTo>
                  <a:lnTo>
                    <a:pt x="2601724" y="940680"/>
                  </a:lnTo>
                  <a:lnTo>
                    <a:pt x="2601472" y="947414"/>
                  </a:lnTo>
                  <a:lnTo>
                    <a:pt x="2603259" y="945222"/>
                  </a:lnTo>
                  <a:lnTo>
                    <a:pt x="2608759" y="938477"/>
                  </a:lnTo>
                  <a:lnTo>
                    <a:pt x="2608200" y="949341"/>
                  </a:lnTo>
                  <a:lnTo>
                    <a:pt x="2600987" y="956836"/>
                  </a:lnTo>
                  <a:lnTo>
                    <a:pt x="2608219" y="960880"/>
                  </a:lnTo>
                  <a:lnTo>
                    <a:pt x="2603382" y="974009"/>
                  </a:lnTo>
                  <a:lnTo>
                    <a:pt x="2596359" y="987249"/>
                  </a:lnTo>
                  <a:lnTo>
                    <a:pt x="2597353" y="987206"/>
                  </a:lnTo>
                  <a:lnTo>
                    <a:pt x="2607759" y="986727"/>
                  </a:lnTo>
                  <a:lnTo>
                    <a:pt x="2618593" y="990379"/>
                  </a:lnTo>
                  <a:lnTo>
                    <a:pt x="2622847" y="981866"/>
                  </a:lnTo>
                  <a:lnTo>
                    <a:pt x="2632430" y="976520"/>
                  </a:lnTo>
                  <a:lnTo>
                    <a:pt x="2639164" y="982351"/>
                  </a:lnTo>
                  <a:lnTo>
                    <a:pt x="2644296" y="986794"/>
                  </a:lnTo>
                  <a:lnTo>
                    <a:pt x="2652172" y="985530"/>
                  </a:lnTo>
                  <a:lnTo>
                    <a:pt x="2665468" y="971456"/>
                  </a:lnTo>
                  <a:lnTo>
                    <a:pt x="2677242" y="959953"/>
                  </a:lnTo>
                  <a:lnTo>
                    <a:pt x="2676358" y="957646"/>
                  </a:lnTo>
                  <a:lnTo>
                    <a:pt x="2672160" y="946665"/>
                  </a:lnTo>
                  <a:lnTo>
                    <a:pt x="2663326" y="929490"/>
                  </a:lnTo>
                  <a:lnTo>
                    <a:pt x="2659360" y="918810"/>
                  </a:lnTo>
                  <a:lnTo>
                    <a:pt x="2697917" y="932197"/>
                  </a:lnTo>
                  <a:lnTo>
                    <a:pt x="2711232" y="929656"/>
                  </a:lnTo>
                  <a:lnTo>
                    <a:pt x="2725376" y="908480"/>
                  </a:lnTo>
                  <a:lnTo>
                    <a:pt x="2732337" y="918675"/>
                  </a:lnTo>
                  <a:lnTo>
                    <a:pt x="2743669" y="918086"/>
                  </a:lnTo>
                  <a:lnTo>
                    <a:pt x="2751975" y="910764"/>
                  </a:lnTo>
                  <a:lnTo>
                    <a:pt x="2753792" y="910622"/>
                  </a:lnTo>
                  <a:lnTo>
                    <a:pt x="2758746" y="910223"/>
                  </a:lnTo>
                  <a:lnTo>
                    <a:pt x="2766806" y="898193"/>
                  </a:lnTo>
                  <a:lnTo>
                    <a:pt x="2791060" y="895314"/>
                  </a:lnTo>
                  <a:lnTo>
                    <a:pt x="2800796" y="903748"/>
                  </a:lnTo>
                  <a:lnTo>
                    <a:pt x="2802594" y="905307"/>
                  </a:lnTo>
                  <a:lnTo>
                    <a:pt x="2803110" y="904558"/>
                  </a:lnTo>
                  <a:lnTo>
                    <a:pt x="2815510" y="886685"/>
                  </a:lnTo>
                  <a:lnTo>
                    <a:pt x="2816768" y="876796"/>
                  </a:lnTo>
                  <a:lnTo>
                    <a:pt x="2809242" y="871131"/>
                  </a:lnTo>
                  <a:lnTo>
                    <a:pt x="2808438" y="854276"/>
                  </a:lnTo>
                  <a:lnTo>
                    <a:pt x="2790949" y="845088"/>
                  </a:lnTo>
                  <a:lnTo>
                    <a:pt x="2769912" y="837219"/>
                  </a:lnTo>
                  <a:lnTo>
                    <a:pt x="2754203" y="832898"/>
                  </a:lnTo>
                  <a:lnTo>
                    <a:pt x="2749691" y="826190"/>
                  </a:lnTo>
                  <a:lnTo>
                    <a:pt x="2751619" y="814509"/>
                  </a:lnTo>
                  <a:lnTo>
                    <a:pt x="2761741" y="806266"/>
                  </a:lnTo>
                  <a:lnTo>
                    <a:pt x="2776038" y="802546"/>
                  </a:lnTo>
                  <a:lnTo>
                    <a:pt x="2787622" y="813079"/>
                  </a:lnTo>
                  <a:lnTo>
                    <a:pt x="2789666" y="822372"/>
                  </a:lnTo>
                  <a:lnTo>
                    <a:pt x="2808003" y="833199"/>
                  </a:lnTo>
                  <a:lnTo>
                    <a:pt x="2818346" y="826012"/>
                  </a:lnTo>
                  <a:lnTo>
                    <a:pt x="2818279" y="825484"/>
                  </a:lnTo>
                  <a:lnTo>
                    <a:pt x="2816640" y="812570"/>
                  </a:lnTo>
                  <a:lnTo>
                    <a:pt x="2815436" y="811440"/>
                  </a:lnTo>
                  <a:lnTo>
                    <a:pt x="2805639" y="802301"/>
                  </a:lnTo>
                  <a:lnTo>
                    <a:pt x="2808168" y="774711"/>
                  </a:lnTo>
                  <a:lnTo>
                    <a:pt x="2802207" y="761815"/>
                  </a:lnTo>
                  <a:lnTo>
                    <a:pt x="2791182" y="749711"/>
                  </a:lnTo>
                  <a:lnTo>
                    <a:pt x="2789746" y="728327"/>
                  </a:lnTo>
                  <a:lnTo>
                    <a:pt x="2781987" y="713172"/>
                  </a:lnTo>
                  <a:lnTo>
                    <a:pt x="2782999" y="699479"/>
                  </a:lnTo>
                  <a:lnTo>
                    <a:pt x="2792103" y="721391"/>
                  </a:lnTo>
                  <a:lnTo>
                    <a:pt x="2804767" y="742745"/>
                  </a:lnTo>
                  <a:lnTo>
                    <a:pt x="2814387" y="751203"/>
                  </a:lnTo>
                  <a:lnTo>
                    <a:pt x="2823509" y="731875"/>
                  </a:lnTo>
                  <a:lnTo>
                    <a:pt x="2809107" y="720679"/>
                  </a:lnTo>
                  <a:lnTo>
                    <a:pt x="2813853" y="715928"/>
                  </a:lnTo>
                  <a:lnTo>
                    <a:pt x="2819592" y="717579"/>
                  </a:lnTo>
                  <a:lnTo>
                    <a:pt x="2814847" y="692672"/>
                  </a:lnTo>
                  <a:lnTo>
                    <a:pt x="2806400" y="678720"/>
                  </a:lnTo>
                  <a:lnTo>
                    <a:pt x="2805252" y="664419"/>
                  </a:lnTo>
                  <a:lnTo>
                    <a:pt x="2798144" y="652002"/>
                  </a:lnTo>
                  <a:lnTo>
                    <a:pt x="2788518" y="659018"/>
                  </a:lnTo>
                  <a:lnTo>
                    <a:pt x="2783337" y="651462"/>
                  </a:lnTo>
                  <a:lnTo>
                    <a:pt x="2799224" y="648805"/>
                  </a:lnTo>
                  <a:lnTo>
                    <a:pt x="2805608" y="636688"/>
                  </a:lnTo>
                  <a:lnTo>
                    <a:pt x="2817984" y="660055"/>
                  </a:lnTo>
                  <a:lnTo>
                    <a:pt x="2840636" y="689210"/>
                  </a:lnTo>
                  <a:lnTo>
                    <a:pt x="2850046" y="712467"/>
                  </a:lnTo>
                  <a:lnTo>
                    <a:pt x="2863533" y="728456"/>
                  </a:lnTo>
                  <a:lnTo>
                    <a:pt x="2868112" y="739363"/>
                  </a:lnTo>
                  <a:lnTo>
                    <a:pt x="2875473" y="756899"/>
                  </a:lnTo>
                  <a:lnTo>
                    <a:pt x="2890119" y="769960"/>
                  </a:lnTo>
                  <a:lnTo>
                    <a:pt x="2901722" y="785514"/>
                  </a:lnTo>
                  <a:lnTo>
                    <a:pt x="2899469" y="806468"/>
                  </a:lnTo>
                  <a:lnTo>
                    <a:pt x="2909856" y="835648"/>
                  </a:lnTo>
                  <a:lnTo>
                    <a:pt x="2921507" y="854086"/>
                  </a:lnTo>
                  <a:lnTo>
                    <a:pt x="2941255" y="869811"/>
                  </a:lnTo>
                  <a:lnTo>
                    <a:pt x="2945748" y="885438"/>
                  </a:lnTo>
                  <a:lnTo>
                    <a:pt x="2952931" y="895505"/>
                  </a:lnTo>
                  <a:lnTo>
                    <a:pt x="2951304" y="905104"/>
                  </a:lnTo>
                  <a:lnTo>
                    <a:pt x="2940089" y="910696"/>
                  </a:lnTo>
                  <a:lnTo>
                    <a:pt x="2926436" y="912427"/>
                  </a:lnTo>
                  <a:lnTo>
                    <a:pt x="2910328" y="908664"/>
                  </a:lnTo>
                  <a:lnTo>
                    <a:pt x="2879138" y="929742"/>
                  </a:lnTo>
                  <a:lnTo>
                    <a:pt x="2871249" y="933155"/>
                  </a:lnTo>
                  <a:lnTo>
                    <a:pt x="2867339" y="934842"/>
                  </a:lnTo>
                  <a:lnTo>
                    <a:pt x="2861538" y="949372"/>
                  </a:lnTo>
                  <a:lnTo>
                    <a:pt x="2862483" y="959898"/>
                  </a:lnTo>
                  <a:lnTo>
                    <a:pt x="2869113" y="971935"/>
                  </a:lnTo>
                  <a:lnTo>
                    <a:pt x="2871102" y="973224"/>
                  </a:lnTo>
                  <a:lnTo>
                    <a:pt x="2887044" y="983554"/>
                  </a:lnTo>
                  <a:lnTo>
                    <a:pt x="2896946" y="1000470"/>
                  </a:lnTo>
                  <a:lnTo>
                    <a:pt x="2903428" y="1007320"/>
                  </a:lnTo>
                  <a:lnTo>
                    <a:pt x="2917713" y="1022400"/>
                  </a:lnTo>
                  <a:lnTo>
                    <a:pt x="2929935" y="1025187"/>
                  </a:lnTo>
                  <a:lnTo>
                    <a:pt x="2934649" y="1038721"/>
                  </a:lnTo>
                  <a:lnTo>
                    <a:pt x="2937105" y="1041790"/>
                  </a:lnTo>
                  <a:lnTo>
                    <a:pt x="2950874" y="1058995"/>
                  </a:lnTo>
                  <a:lnTo>
                    <a:pt x="2973016" y="1077169"/>
                  </a:lnTo>
                  <a:lnTo>
                    <a:pt x="2982120" y="1091967"/>
                  </a:lnTo>
                  <a:lnTo>
                    <a:pt x="2983489" y="1097252"/>
                  </a:lnTo>
                  <a:lnTo>
                    <a:pt x="2985742" y="1105986"/>
                  </a:lnTo>
                  <a:lnTo>
                    <a:pt x="3005177" y="1131931"/>
                  </a:lnTo>
                  <a:lnTo>
                    <a:pt x="3011451" y="1147325"/>
                  </a:lnTo>
                  <a:lnTo>
                    <a:pt x="3025754" y="1182403"/>
                  </a:lnTo>
                  <a:lnTo>
                    <a:pt x="3032089" y="1213479"/>
                  </a:lnTo>
                  <a:lnTo>
                    <a:pt x="3041690" y="1230162"/>
                  </a:lnTo>
                  <a:lnTo>
                    <a:pt x="3057374" y="1243481"/>
                  </a:lnTo>
                  <a:lnTo>
                    <a:pt x="3063482" y="1245930"/>
                  </a:lnTo>
                  <a:lnTo>
                    <a:pt x="3077454" y="1246556"/>
                  </a:lnTo>
                  <a:lnTo>
                    <a:pt x="3065938" y="1252492"/>
                  </a:lnTo>
                  <a:lnTo>
                    <a:pt x="3075864" y="1266056"/>
                  </a:lnTo>
                  <a:lnTo>
                    <a:pt x="3046754" y="1275509"/>
                  </a:lnTo>
                  <a:lnTo>
                    <a:pt x="3043709" y="1273483"/>
                  </a:lnTo>
                  <a:lnTo>
                    <a:pt x="3053132" y="1268168"/>
                  </a:lnTo>
                  <a:lnTo>
                    <a:pt x="3045576" y="1260876"/>
                  </a:lnTo>
                  <a:lnTo>
                    <a:pt x="3046908" y="1253038"/>
                  </a:lnTo>
                  <a:lnTo>
                    <a:pt x="3039467" y="1248839"/>
                  </a:lnTo>
                  <a:lnTo>
                    <a:pt x="3033691" y="1255204"/>
                  </a:lnTo>
                  <a:lnTo>
                    <a:pt x="3023630" y="1241376"/>
                  </a:lnTo>
                  <a:lnTo>
                    <a:pt x="3009701" y="1235465"/>
                  </a:lnTo>
                  <a:lnTo>
                    <a:pt x="3002464" y="1235526"/>
                  </a:lnTo>
                  <a:lnTo>
                    <a:pt x="3006073" y="1248987"/>
                  </a:lnTo>
                  <a:lnTo>
                    <a:pt x="2998879" y="1249023"/>
                  </a:lnTo>
                  <a:lnTo>
                    <a:pt x="2996601" y="1249036"/>
                  </a:lnTo>
                  <a:lnTo>
                    <a:pt x="2992187" y="1253332"/>
                  </a:lnTo>
                  <a:lnTo>
                    <a:pt x="2972053" y="1251147"/>
                  </a:lnTo>
                  <a:lnTo>
                    <a:pt x="2960230" y="1257660"/>
                  </a:lnTo>
                  <a:lnTo>
                    <a:pt x="2998486" y="1257543"/>
                  </a:lnTo>
                  <a:lnTo>
                    <a:pt x="3009535" y="1271151"/>
                  </a:lnTo>
                  <a:lnTo>
                    <a:pt x="3004864" y="1291086"/>
                  </a:lnTo>
                  <a:lnTo>
                    <a:pt x="3005834" y="1299986"/>
                  </a:lnTo>
                  <a:lnTo>
                    <a:pt x="3016564" y="1324820"/>
                  </a:lnTo>
                  <a:lnTo>
                    <a:pt x="3020192" y="1339435"/>
                  </a:lnTo>
                  <a:lnTo>
                    <a:pt x="3020413" y="1340324"/>
                  </a:lnTo>
                  <a:lnTo>
                    <a:pt x="3030456" y="1365220"/>
                  </a:lnTo>
                  <a:lnTo>
                    <a:pt x="3038608" y="1380503"/>
                  </a:lnTo>
                  <a:lnTo>
                    <a:pt x="3032377" y="1402913"/>
                  </a:lnTo>
                  <a:lnTo>
                    <a:pt x="3035232" y="1419859"/>
                  </a:lnTo>
                  <a:lnTo>
                    <a:pt x="3036761" y="1428956"/>
                  </a:lnTo>
                  <a:lnTo>
                    <a:pt x="3033108" y="1458589"/>
                  </a:lnTo>
                  <a:lnTo>
                    <a:pt x="3031825" y="1479016"/>
                  </a:lnTo>
                  <a:lnTo>
                    <a:pt x="3025189" y="1499044"/>
                  </a:lnTo>
                  <a:lnTo>
                    <a:pt x="3015656" y="1512093"/>
                  </a:lnTo>
                  <a:lnTo>
                    <a:pt x="3015122" y="1528948"/>
                  </a:lnTo>
                  <a:lnTo>
                    <a:pt x="3008793" y="1541911"/>
                  </a:lnTo>
                  <a:lnTo>
                    <a:pt x="3009210" y="1545981"/>
                  </a:lnTo>
                  <a:lnTo>
                    <a:pt x="3010671" y="1560251"/>
                  </a:lnTo>
                  <a:lnTo>
                    <a:pt x="3003851" y="1570735"/>
                  </a:lnTo>
                  <a:lnTo>
                    <a:pt x="3003697" y="1584386"/>
                  </a:lnTo>
                  <a:lnTo>
                    <a:pt x="3003575" y="1595913"/>
                  </a:lnTo>
                  <a:lnTo>
                    <a:pt x="2995380" y="1617334"/>
                  </a:lnTo>
                  <a:lnTo>
                    <a:pt x="3000370" y="1634354"/>
                  </a:lnTo>
                  <a:lnTo>
                    <a:pt x="2994318" y="1635391"/>
                  </a:lnTo>
                  <a:lnTo>
                    <a:pt x="2988750" y="1636342"/>
                  </a:lnTo>
                  <a:lnTo>
                    <a:pt x="2981954" y="1642057"/>
                  </a:lnTo>
                  <a:lnTo>
                    <a:pt x="2975736" y="1655161"/>
                  </a:lnTo>
                  <a:lnTo>
                    <a:pt x="2976411" y="1660943"/>
                  </a:lnTo>
                  <a:lnTo>
                    <a:pt x="2977037" y="1666277"/>
                  </a:lnTo>
                  <a:lnTo>
                    <a:pt x="2974631" y="1680180"/>
                  </a:lnTo>
                  <a:lnTo>
                    <a:pt x="2966675" y="1698483"/>
                  </a:lnTo>
                  <a:lnTo>
                    <a:pt x="2944030" y="1707585"/>
                  </a:lnTo>
                  <a:lnTo>
                    <a:pt x="2922728" y="1722776"/>
                  </a:lnTo>
                  <a:lnTo>
                    <a:pt x="2925841" y="1714399"/>
                  </a:lnTo>
                  <a:lnTo>
                    <a:pt x="2906676" y="1709862"/>
                  </a:lnTo>
                  <a:lnTo>
                    <a:pt x="2897842" y="1723034"/>
                  </a:lnTo>
                  <a:lnTo>
                    <a:pt x="2894932" y="1722482"/>
                  </a:lnTo>
                  <a:lnTo>
                    <a:pt x="2882876" y="1720205"/>
                  </a:lnTo>
                  <a:lnTo>
                    <a:pt x="2871452" y="1721377"/>
                  </a:lnTo>
                  <a:lnTo>
                    <a:pt x="2862360" y="1726023"/>
                  </a:lnTo>
                  <a:lnTo>
                    <a:pt x="2858567" y="1727963"/>
                  </a:lnTo>
                  <a:lnTo>
                    <a:pt x="2847480" y="1718726"/>
                  </a:lnTo>
                  <a:lnTo>
                    <a:pt x="2833398" y="1719628"/>
                  </a:lnTo>
                  <a:lnTo>
                    <a:pt x="2826167" y="1715706"/>
                  </a:lnTo>
                  <a:lnTo>
                    <a:pt x="2823638" y="1714337"/>
                  </a:lnTo>
                  <a:lnTo>
                    <a:pt x="2822944" y="1721401"/>
                  </a:lnTo>
                  <a:lnTo>
                    <a:pt x="2821815" y="1732959"/>
                  </a:lnTo>
                  <a:lnTo>
                    <a:pt x="2816296" y="1735138"/>
                  </a:lnTo>
                  <a:lnTo>
                    <a:pt x="2808095" y="1738373"/>
                  </a:lnTo>
                  <a:lnTo>
                    <a:pt x="2797069" y="1745720"/>
                  </a:lnTo>
                  <a:lnTo>
                    <a:pt x="2777082" y="1755940"/>
                  </a:lnTo>
                  <a:lnTo>
                    <a:pt x="2756904" y="1766251"/>
                  </a:lnTo>
                  <a:lnTo>
                    <a:pt x="2732116" y="1773678"/>
                  </a:lnTo>
                  <a:lnTo>
                    <a:pt x="2722877" y="1783609"/>
                  </a:lnTo>
                  <a:lnTo>
                    <a:pt x="2707082" y="1785616"/>
                  </a:lnTo>
                  <a:lnTo>
                    <a:pt x="2684523" y="1778055"/>
                  </a:lnTo>
                  <a:lnTo>
                    <a:pt x="2679747" y="1770707"/>
                  </a:lnTo>
                  <a:lnTo>
                    <a:pt x="2676586" y="1765852"/>
                  </a:lnTo>
                  <a:lnTo>
                    <a:pt x="2663848" y="1756701"/>
                  </a:lnTo>
                  <a:lnTo>
                    <a:pt x="2663657" y="1756762"/>
                  </a:lnTo>
                  <a:lnTo>
                    <a:pt x="2649851" y="1761261"/>
                  </a:lnTo>
                  <a:lnTo>
                    <a:pt x="2620361" y="1758438"/>
                  </a:lnTo>
                  <a:lnTo>
                    <a:pt x="2602068" y="1763152"/>
                  </a:lnTo>
                  <a:lnTo>
                    <a:pt x="2600987" y="1763434"/>
                  </a:lnTo>
                  <a:lnTo>
                    <a:pt x="2587151" y="1754602"/>
                  </a:lnTo>
                  <a:lnTo>
                    <a:pt x="2569410" y="1746432"/>
                  </a:lnTo>
                  <a:lnTo>
                    <a:pt x="2571276" y="1735034"/>
                  </a:lnTo>
                  <a:lnTo>
                    <a:pt x="2563971" y="1726502"/>
                  </a:lnTo>
                  <a:lnTo>
                    <a:pt x="2553045" y="1713736"/>
                  </a:lnTo>
                  <a:lnTo>
                    <a:pt x="2551897" y="1717430"/>
                  </a:lnTo>
                  <a:lnTo>
                    <a:pt x="2551105" y="1719959"/>
                  </a:lnTo>
                  <a:lnTo>
                    <a:pt x="2544948" y="1730301"/>
                  </a:lnTo>
                  <a:lnTo>
                    <a:pt x="2540485" y="1739680"/>
                  </a:lnTo>
                  <a:lnTo>
                    <a:pt x="2529116" y="1743424"/>
                  </a:lnTo>
                  <a:lnTo>
                    <a:pt x="2517759" y="1736882"/>
                  </a:lnTo>
                  <a:lnTo>
                    <a:pt x="2508312" y="1740644"/>
                  </a:lnTo>
                  <a:lnTo>
                    <a:pt x="2495347" y="1737544"/>
                  </a:lnTo>
                  <a:lnTo>
                    <a:pt x="2494880" y="1728546"/>
                  </a:lnTo>
                  <a:lnTo>
                    <a:pt x="2492118" y="1719493"/>
                  </a:lnTo>
                  <a:lnTo>
                    <a:pt x="2481762" y="1718105"/>
                  </a:lnTo>
                  <a:lnTo>
                    <a:pt x="2476477" y="1717400"/>
                  </a:lnTo>
                  <a:lnTo>
                    <a:pt x="2469497" y="1713582"/>
                  </a:lnTo>
                  <a:lnTo>
                    <a:pt x="2466882" y="1704148"/>
                  </a:lnTo>
                  <a:lnTo>
                    <a:pt x="2454605" y="1695573"/>
                  </a:lnTo>
                  <a:lnTo>
                    <a:pt x="2452266" y="1686066"/>
                  </a:lnTo>
                  <a:lnTo>
                    <a:pt x="2442775" y="1680836"/>
                  </a:lnTo>
                  <a:lnTo>
                    <a:pt x="2437300" y="1677822"/>
                  </a:lnTo>
                  <a:lnTo>
                    <a:pt x="2426587" y="1676835"/>
                  </a:lnTo>
                  <a:lnTo>
                    <a:pt x="2410443" y="1663650"/>
                  </a:lnTo>
                  <a:lnTo>
                    <a:pt x="2399903" y="1660121"/>
                  </a:lnTo>
                  <a:lnTo>
                    <a:pt x="2392223" y="1647851"/>
                  </a:lnTo>
                  <a:lnTo>
                    <a:pt x="2379086" y="1654541"/>
                  </a:lnTo>
                  <a:lnTo>
                    <a:pt x="2377294" y="1655572"/>
                  </a:lnTo>
                  <a:lnTo>
                    <a:pt x="2369688" y="1659949"/>
                  </a:lnTo>
                  <a:lnTo>
                    <a:pt x="2381388" y="1670003"/>
                  </a:lnTo>
                  <a:lnTo>
                    <a:pt x="2389694" y="1680106"/>
                  </a:lnTo>
                  <a:lnTo>
                    <a:pt x="2392223" y="1695653"/>
                  </a:lnTo>
                  <a:lnTo>
                    <a:pt x="2381830" y="1703773"/>
                  </a:lnTo>
                  <a:lnTo>
                    <a:pt x="2375477" y="1711654"/>
                  </a:lnTo>
                  <a:lnTo>
                    <a:pt x="2380210" y="1720788"/>
                  </a:lnTo>
                  <a:lnTo>
                    <a:pt x="2368841" y="1728988"/>
                  </a:lnTo>
                  <a:lnTo>
                    <a:pt x="2359952" y="1721985"/>
                  </a:lnTo>
                  <a:lnTo>
                    <a:pt x="2370400" y="1717713"/>
                  </a:lnTo>
                  <a:lnTo>
                    <a:pt x="2357840" y="1714104"/>
                  </a:lnTo>
                  <a:lnTo>
                    <a:pt x="2344127" y="1692044"/>
                  </a:lnTo>
                  <a:lnTo>
                    <a:pt x="2328418" y="1693051"/>
                  </a:lnTo>
                  <a:lnTo>
                    <a:pt x="2307141" y="1686366"/>
                  </a:lnTo>
                  <a:lnTo>
                    <a:pt x="2281899" y="1670721"/>
                  </a:lnTo>
                  <a:lnTo>
                    <a:pt x="2270849" y="1676841"/>
                  </a:lnTo>
                  <a:lnTo>
                    <a:pt x="2236558" y="1694051"/>
                  </a:lnTo>
                  <a:lnTo>
                    <a:pt x="2220518" y="1699655"/>
                  </a:lnTo>
                  <a:lnTo>
                    <a:pt x="2214637" y="1679179"/>
                  </a:lnTo>
                  <a:lnTo>
                    <a:pt x="2224637" y="1659943"/>
                  </a:lnTo>
                  <a:lnTo>
                    <a:pt x="2229616" y="1638786"/>
                  </a:lnTo>
                  <a:lnTo>
                    <a:pt x="2244035" y="1634532"/>
                  </a:lnTo>
                  <a:lnTo>
                    <a:pt x="2241512" y="1641044"/>
                  </a:lnTo>
                  <a:lnTo>
                    <a:pt x="2252562" y="1638841"/>
                  </a:lnTo>
                  <a:lnTo>
                    <a:pt x="2264011" y="1620501"/>
                  </a:lnTo>
                  <a:lnTo>
                    <a:pt x="2281395" y="1618328"/>
                  </a:lnTo>
                  <a:lnTo>
                    <a:pt x="2295300" y="1611546"/>
                  </a:lnTo>
                  <a:lnTo>
                    <a:pt x="2298148" y="1605432"/>
                  </a:lnTo>
                  <a:lnTo>
                    <a:pt x="2310861" y="1608753"/>
                  </a:lnTo>
                  <a:lnTo>
                    <a:pt x="2318547" y="1602026"/>
                  </a:lnTo>
                  <a:lnTo>
                    <a:pt x="2329087" y="1595771"/>
                  </a:lnTo>
                  <a:lnTo>
                    <a:pt x="2330112" y="1595163"/>
                  </a:lnTo>
                  <a:lnTo>
                    <a:pt x="2316852" y="1588277"/>
                  </a:lnTo>
                  <a:lnTo>
                    <a:pt x="2310652" y="1572110"/>
                  </a:lnTo>
                  <a:lnTo>
                    <a:pt x="2300898" y="1561031"/>
                  </a:lnTo>
                  <a:lnTo>
                    <a:pt x="2296687" y="1548141"/>
                  </a:lnTo>
                  <a:lnTo>
                    <a:pt x="2283765" y="1545613"/>
                  </a:lnTo>
                  <a:lnTo>
                    <a:pt x="2283133" y="1533079"/>
                  </a:lnTo>
                  <a:lnTo>
                    <a:pt x="2282623" y="1522952"/>
                  </a:lnTo>
                  <a:lnTo>
                    <a:pt x="2272224" y="1508699"/>
                  </a:lnTo>
                  <a:lnTo>
                    <a:pt x="2267645" y="1498185"/>
                  </a:lnTo>
                  <a:lnTo>
                    <a:pt x="2262562" y="1485700"/>
                  </a:lnTo>
                  <a:lnTo>
                    <a:pt x="2259474" y="1478126"/>
                  </a:lnTo>
                  <a:lnTo>
                    <a:pt x="2252108" y="1476911"/>
                  </a:lnTo>
                  <a:lnTo>
                    <a:pt x="2246387" y="1489525"/>
                  </a:lnTo>
                  <a:lnTo>
                    <a:pt x="2234698" y="1493244"/>
                  </a:lnTo>
                  <a:lnTo>
                    <a:pt x="2228468" y="1504519"/>
                  </a:lnTo>
                  <a:lnTo>
                    <a:pt x="2208511" y="1504507"/>
                  </a:lnTo>
                  <a:lnTo>
                    <a:pt x="2196129" y="1504495"/>
                  </a:lnTo>
                  <a:lnTo>
                    <a:pt x="2194097" y="1504489"/>
                  </a:lnTo>
                  <a:lnTo>
                    <a:pt x="2187621" y="1501800"/>
                  </a:lnTo>
                  <a:lnTo>
                    <a:pt x="2183422" y="1500057"/>
                  </a:lnTo>
                  <a:lnTo>
                    <a:pt x="2155080" y="1494784"/>
                  </a:lnTo>
                  <a:lnTo>
                    <a:pt x="2156449" y="1477378"/>
                  </a:lnTo>
                  <a:lnTo>
                    <a:pt x="2150027" y="1465623"/>
                  </a:lnTo>
                  <a:lnTo>
                    <a:pt x="2131010" y="1456631"/>
                  </a:lnTo>
                  <a:lnTo>
                    <a:pt x="2121654" y="1461431"/>
                  </a:lnTo>
                  <a:lnTo>
                    <a:pt x="2134724" y="1476082"/>
                  </a:lnTo>
                  <a:lnTo>
                    <a:pt x="2143079" y="1475266"/>
                  </a:lnTo>
                  <a:lnTo>
                    <a:pt x="2129021" y="1491200"/>
                  </a:lnTo>
                  <a:lnTo>
                    <a:pt x="2116658" y="1483362"/>
                  </a:lnTo>
                  <a:lnTo>
                    <a:pt x="2118401" y="1498927"/>
                  </a:lnTo>
                  <a:lnTo>
                    <a:pt x="2118327" y="1506833"/>
                  </a:lnTo>
                  <a:lnTo>
                    <a:pt x="2118327" y="1507030"/>
                  </a:lnTo>
                  <a:lnTo>
                    <a:pt x="2118800" y="1506711"/>
                  </a:lnTo>
                  <a:lnTo>
                    <a:pt x="2129254" y="1499713"/>
                  </a:lnTo>
                  <a:lnTo>
                    <a:pt x="2125006" y="1511019"/>
                  </a:lnTo>
                  <a:lnTo>
                    <a:pt x="2131581" y="1525953"/>
                  </a:lnTo>
                  <a:lnTo>
                    <a:pt x="2148161" y="1536823"/>
                  </a:lnTo>
                  <a:lnTo>
                    <a:pt x="2154079" y="1548890"/>
                  </a:lnTo>
                  <a:lnTo>
                    <a:pt x="2163023" y="1556274"/>
                  </a:lnTo>
                  <a:lnTo>
                    <a:pt x="2177394" y="1581832"/>
                  </a:lnTo>
                  <a:lnTo>
                    <a:pt x="2184576" y="1589842"/>
                  </a:lnTo>
                  <a:lnTo>
                    <a:pt x="2173901" y="1606746"/>
                  </a:lnTo>
                  <a:lnTo>
                    <a:pt x="2163097" y="1613798"/>
                  </a:lnTo>
                  <a:lnTo>
                    <a:pt x="2140887" y="1608802"/>
                  </a:lnTo>
                  <a:lnTo>
                    <a:pt x="2111464" y="1590787"/>
                  </a:lnTo>
                  <a:lnTo>
                    <a:pt x="2113515" y="1581065"/>
                  </a:lnTo>
                  <a:lnTo>
                    <a:pt x="2120752" y="1575338"/>
                  </a:lnTo>
                  <a:lnTo>
                    <a:pt x="2125117" y="1560251"/>
                  </a:lnTo>
                  <a:lnTo>
                    <a:pt x="2123287" y="1545993"/>
                  </a:lnTo>
                  <a:lnTo>
                    <a:pt x="2114196" y="1523393"/>
                  </a:lnTo>
                  <a:lnTo>
                    <a:pt x="2117290" y="1507097"/>
                  </a:lnTo>
                  <a:lnTo>
                    <a:pt x="2118082" y="1502948"/>
                  </a:lnTo>
                  <a:lnTo>
                    <a:pt x="2115915" y="1484761"/>
                  </a:lnTo>
                  <a:lnTo>
                    <a:pt x="2120359" y="1458271"/>
                  </a:lnTo>
                  <a:lnTo>
                    <a:pt x="2116958" y="1446302"/>
                  </a:lnTo>
                  <a:lnTo>
                    <a:pt x="2108039" y="1433148"/>
                  </a:lnTo>
                  <a:lnTo>
                    <a:pt x="2107400" y="1432202"/>
                  </a:lnTo>
                  <a:lnTo>
                    <a:pt x="2092637" y="1423389"/>
                  </a:lnTo>
                  <a:lnTo>
                    <a:pt x="2070544" y="1423456"/>
                  </a:lnTo>
                  <a:lnTo>
                    <a:pt x="2055191" y="1424033"/>
                  </a:lnTo>
                  <a:lnTo>
                    <a:pt x="2046738" y="1413973"/>
                  </a:lnTo>
                  <a:lnTo>
                    <a:pt x="2044467" y="1405067"/>
                  </a:lnTo>
                  <a:lnTo>
                    <a:pt x="2043705" y="1402103"/>
                  </a:lnTo>
                  <a:lnTo>
                    <a:pt x="2029016" y="1385794"/>
                  </a:lnTo>
                  <a:lnTo>
                    <a:pt x="2009261" y="1377017"/>
                  </a:lnTo>
                  <a:lnTo>
                    <a:pt x="2018568" y="1366773"/>
                  </a:lnTo>
                  <a:lnTo>
                    <a:pt x="2018064" y="1360101"/>
                  </a:lnTo>
                  <a:lnTo>
                    <a:pt x="2017567" y="1353527"/>
                  </a:lnTo>
                  <a:lnTo>
                    <a:pt x="2004277" y="1345781"/>
                  </a:lnTo>
                  <a:lnTo>
                    <a:pt x="2001250" y="1339336"/>
                  </a:lnTo>
                  <a:lnTo>
                    <a:pt x="2001293" y="1324587"/>
                  </a:lnTo>
                  <a:lnTo>
                    <a:pt x="2006499" y="1333352"/>
                  </a:lnTo>
                  <a:lnTo>
                    <a:pt x="2009568" y="1315245"/>
                  </a:lnTo>
                  <a:lnTo>
                    <a:pt x="2009697" y="1296733"/>
                  </a:lnTo>
                  <a:lnTo>
                    <a:pt x="2009814" y="1280327"/>
                  </a:lnTo>
                  <a:lnTo>
                    <a:pt x="2011428" y="1247747"/>
                  </a:lnTo>
                  <a:lnTo>
                    <a:pt x="2007948" y="1235759"/>
                  </a:lnTo>
                  <a:lnTo>
                    <a:pt x="2007690" y="1234870"/>
                  </a:lnTo>
                  <a:lnTo>
                    <a:pt x="2007598" y="1234563"/>
                  </a:lnTo>
                  <a:lnTo>
                    <a:pt x="2005670" y="1227909"/>
                  </a:lnTo>
                  <a:lnTo>
                    <a:pt x="1994001" y="1204156"/>
                  </a:lnTo>
                  <a:lnTo>
                    <a:pt x="1996763" y="1189805"/>
                  </a:lnTo>
                  <a:lnTo>
                    <a:pt x="2013006" y="1198208"/>
                  </a:lnTo>
                  <a:lnTo>
                    <a:pt x="2017794" y="1190873"/>
                  </a:lnTo>
                  <a:lnTo>
                    <a:pt x="2016628" y="1190002"/>
                  </a:lnTo>
                  <a:lnTo>
                    <a:pt x="2006462" y="1182427"/>
                  </a:lnTo>
                  <a:lnTo>
                    <a:pt x="1997819" y="1182740"/>
                  </a:lnTo>
                  <a:lnTo>
                    <a:pt x="1994191" y="1177934"/>
                  </a:lnTo>
                  <a:lnTo>
                    <a:pt x="1990103" y="1172509"/>
                  </a:lnTo>
                  <a:lnTo>
                    <a:pt x="1987524" y="1169096"/>
                  </a:lnTo>
                  <a:lnTo>
                    <a:pt x="1987751" y="1167040"/>
                  </a:lnTo>
                  <a:lnTo>
                    <a:pt x="1988912" y="1156605"/>
                  </a:lnTo>
                  <a:lnTo>
                    <a:pt x="1989096" y="1154924"/>
                  </a:lnTo>
                  <a:lnTo>
                    <a:pt x="1984123" y="1164456"/>
                  </a:lnTo>
                  <a:lnTo>
                    <a:pt x="1975173" y="1169084"/>
                  </a:lnTo>
                  <a:lnTo>
                    <a:pt x="1952227" y="1169268"/>
                  </a:lnTo>
                  <a:lnTo>
                    <a:pt x="1929237" y="1160196"/>
                  </a:lnTo>
                  <a:lnTo>
                    <a:pt x="1908857" y="1149418"/>
                  </a:lnTo>
                  <a:lnTo>
                    <a:pt x="1892749" y="1144550"/>
                  </a:lnTo>
                  <a:lnTo>
                    <a:pt x="1891890" y="1130421"/>
                  </a:lnTo>
                  <a:lnTo>
                    <a:pt x="1895806" y="1122104"/>
                  </a:lnTo>
                  <a:lnTo>
                    <a:pt x="1928010" y="1118962"/>
                  </a:lnTo>
                  <a:lnTo>
                    <a:pt x="1947512" y="1108853"/>
                  </a:lnTo>
                  <a:lnTo>
                    <a:pt x="1949968" y="1102187"/>
                  </a:lnTo>
                  <a:lnTo>
                    <a:pt x="1952503" y="1095294"/>
                  </a:lnTo>
                  <a:lnTo>
                    <a:pt x="1946021" y="1084731"/>
                  </a:lnTo>
                  <a:lnTo>
                    <a:pt x="1941717" y="1079470"/>
                  </a:lnTo>
                  <a:lnTo>
                    <a:pt x="1928403" y="1063199"/>
                  </a:lnTo>
                  <a:lnTo>
                    <a:pt x="1918900" y="1057368"/>
                  </a:lnTo>
                  <a:lnTo>
                    <a:pt x="1893682" y="1052016"/>
                  </a:lnTo>
                  <a:lnTo>
                    <a:pt x="1904566" y="1042735"/>
                  </a:lnTo>
                  <a:lnTo>
                    <a:pt x="1924320" y="1050002"/>
                  </a:lnTo>
                  <a:lnTo>
                    <a:pt x="1935388" y="1044926"/>
                  </a:lnTo>
                  <a:lnTo>
                    <a:pt x="1935953" y="1029784"/>
                  </a:lnTo>
                  <a:lnTo>
                    <a:pt x="1926500" y="1022578"/>
                  </a:lnTo>
                  <a:lnTo>
                    <a:pt x="1896260" y="1010518"/>
                  </a:lnTo>
                  <a:lnTo>
                    <a:pt x="1874597" y="1012451"/>
                  </a:lnTo>
                  <a:lnTo>
                    <a:pt x="1851595" y="1008915"/>
                  </a:lnTo>
                  <a:lnTo>
                    <a:pt x="1840417" y="1001906"/>
                  </a:lnTo>
                  <a:lnTo>
                    <a:pt x="1847507" y="990293"/>
                  </a:lnTo>
                  <a:lnTo>
                    <a:pt x="1844125" y="980288"/>
                  </a:lnTo>
                  <a:lnTo>
                    <a:pt x="1822351" y="958002"/>
                  </a:lnTo>
                  <a:lnTo>
                    <a:pt x="1813849" y="943179"/>
                  </a:lnTo>
                  <a:lnTo>
                    <a:pt x="1817170" y="933437"/>
                  </a:lnTo>
                  <a:lnTo>
                    <a:pt x="1826040" y="944836"/>
                  </a:lnTo>
                  <a:lnTo>
                    <a:pt x="1858170" y="970449"/>
                  </a:lnTo>
                  <a:lnTo>
                    <a:pt x="1866193" y="972438"/>
                  </a:lnTo>
                  <a:lnTo>
                    <a:pt x="1869741" y="983621"/>
                  </a:lnTo>
                  <a:lnTo>
                    <a:pt x="1888200" y="995743"/>
                  </a:lnTo>
                  <a:lnTo>
                    <a:pt x="1902663" y="1002790"/>
                  </a:lnTo>
                  <a:lnTo>
                    <a:pt x="1920422" y="1009462"/>
                  </a:lnTo>
                  <a:lnTo>
                    <a:pt x="1932749" y="1006823"/>
                  </a:lnTo>
                  <a:lnTo>
                    <a:pt x="1932074" y="1005104"/>
                  </a:lnTo>
                  <a:lnTo>
                    <a:pt x="1927390" y="993209"/>
                  </a:lnTo>
                  <a:lnTo>
                    <a:pt x="1913891" y="988041"/>
                  </a:lnTo>
                  <a:lnTo>
                    <a:pt x="1909532" y="974807"/>
                  </a:lnTo>
                  <a:lnTo>
                    <a:pt x="1909231" y="973892"/>
                  </a:lnTo>
                  <a:lnTo>
                    <a:pt x="1901417" y="976599"/>
                  </a:lnTo>
                  <a:lnTo>
                    <a:pt x="1897181" y="970449"/>
                  </a:lnTo>
                  <a:lnTo>
                    <a:pt x="1885868" y="966533"/>
                  </a:lnTo>
                  <a:lnTo>
                    <a:pt x="1878771" y="958474"/>
                  </a:lnTo>
                  <a:lnTo>
                    <a:pt x="1884130" y="951999"/>
                  </a:lnTo>
                  <a:lnTo>
                    <a:pt x="1891128" y="959248"/>
                  </a:lnTo>
                  <a:lnTo>
                    <a:pt x="1902927" y="958904"/>
                  </a:lnTo>
                  <a:lnTo>
                    <a:pt x="1890975" y="950783"/>
                  </a:lnTo>
                  <a:lnTo>
                    <a:pt x="1881006" y="941368"/>
                  </a:lnTo>
                  <a:lnTo>
                    <a:pt x="1878821" y="941607"/>
                  </a:lnTo>
                  <a:lnTo>
                    <a:pt x="1859465" y="943731"/>
                  </a:lnTo>
                  <a:lnTo>
                    <a:pt x="1847268" y="934167"/>
                  </a:lnTo>
                  <a:lnTo>
                    <a:pt x="1840355" y="927225"/>
                  </a:lnTo>
                  <a:lnTo>
                    <a:pt x="1833885" y="920725"/>
                  </a:lnTo>
                  <a:lnTo>
                    <a:pt x="1827470" y="900286"/>
                  </a:lnTo>
                  <a:lnTo>
                    <a:pt x="1821798" y="891355"/>
                  </a:lnTo>
                  <a:lnTo>
                    <a:pt x="1796138" y="891251"/>
                  </a:lnTo>
                  <a:lnTo>
                    <a:pt x="1790651" y="878392"/>
                  </a:lnTo>
                  <a:lnTo>
                    <a:pt x="1773530" y="867411"/>
                  </a:lnTo>
                  <a:lnTo>
                    <a:pt x="1769613" y="850311"/>
                  </a:lnTo>
                  <a:lnTo>
                    <a:pt x="1776568" y="844302"/>
                  </a:lnTo>
                  <a:lnTo>
                    <a:pt x="1790755" y="845248"/>
                  </a:lnTo>
                  <a:lnTo>
                    <a:pt x="1804407" y="856351"/>
                  </a:lnTo>
                  <a:lnTo>
                    <a:pt x="1830220" y="867915"/>
                  </a:lnTo>
                  <a:lnTo>
                    <a:pt x="1843959" y="867301"/>
                  </a:lnTo>
                  <a:lnTo>
                    <a:pt x="1855236" y="858131"/>
                  </a:lnTo>
                  <a:lnTo>
                    <a:pt x="1855328" y="857444"/>
                  </a:lnTo>
                  <a:lnTo>
                    <a:pt x="1856126" y="851422"/>
                  </a:lnTo>
                  <a:lnTo>
                    <a:pt x="1856721" y="846948"/>
                  </a:lnTo>
                  <a:lnTo>
                    <a:pt x="1866905" y="834021"/>
                  </a:lnTo>
                  <a:lnTo>
                    <a:pt x="1869889" y="815276"/>
                  </a:lnTo>
                  <a:lnTo>
                    <a:pt x="1856058" y="797237"/>
                  </a:lnTo>
                  <a:lnTo>
                    <a:pt x="1865530" y="793751"/>
                  </a:lnTo>
                  <a:lnTo>
                    <a:pt x="1878194" y="796507"/>
                  </a:lnTo>
                  <a:lnTo>
                    <a:pt x="1891184" y="792934"/>
                  </a:lnTo>
                  <a:lnTo>
                    <a:pt x="1892430" y="792591"/>
                  </a:lnTo>
                  <a:lnTo>
                    <a:pt x="1900146" y="783820"/>
                  </a:lnTo>
                  <a:lnTo>
                    <a:pt x="1915579" y="777412"/>
                  </a:lnTo>
                  <a:lnTo>
                    <a:pt x="1941355" y="772317"/>
                  </a:lnTo>
                  <a:lnTo>
                    <a:pt x="1954191" y="777927"/>
                  </a:lnTo>
                  <a:lnTo>
                    <a:pt x="1960833" y="790135"/>
                  </a:lnTo>
                  <a:lnTo>
                    <a:pt x="1960287" y="799410"/>
                  </a:lnTo>
                  <a:lnTo>
                    <a:pt x="1958476" y="830314"/>
                  </a:lnTo>
                  <a:lnTo>
                    <a:pt x="1973731" y="849986"/>
                  </a:lnTo>
                  <a:lnTo>
                    <a:pt x="1976960" y="851563"/>
                  </a:lnTo>
                  <a:lnTo>
                    <a:pt x="1983651" y="854841"/>
                  </a:lnTo>
                  <a:lnTo>
                    <a:pt x="1983994" y="855013"/>
                  </a:lnTo>
                  <a:lnTo>
                    <a:pt x="2006333" y="858825"/>
                  </a:lnTo>
                  <a:lnTo>
                    <a:pt x="2032858" y="859979"/>
                  </a:lnTo>
                  <a:lnTo>
                    <a:pt x="2052914" y="856719"/>
                  </a:lnTo>
                  <a:lnTo>
                    <a:pt x="2058187" y="853460"/>
                  </a:lnTo>
                  <a:lnTo>
                    <a:pt x="2070869" y="845622"/>
                  </a:lnTo>
                  <a:lnTo>
                    <a:pt x="2103380" y="817480"/>
                  </a:lnTo>
                  <a:lnTo>
                    <a:pt x="2122974" y="800515"/>
                  </a:lnTo>
                  <a:lnTo>
                    <a:pt x="2148579" y="787398"/>
                  </a:lnTo>
                  <a:lnTo>
                    <a:pt x="2149622" y="786269"/>
                  </a:lnTo>
                  <a:lnTo>
                    <a:pt x="2156332" y="778995"/>
                  </a:lnTo>
                  <a:lnTo>
                    <a:pt x="2164368" y="764547"/>
                  </a:lnTo>
                  <a:lnTo>
                    <a:pt x="2172931" y="762576"/>
                  </a:lnTo>
                  <a:lnTo>
                    <a:pt x="2205220" y="755149"/>
                  </a:lnTo>
                  <a:lnTo>
                    <a:pt x="2213532" y="741843"/>
                  </a:lnTo>
                  <a:lnTo>
                    <a:pt x="2228646" y="737503"/>
                  </a:lnTo>
                  <a:lnTo>
                    <a:pt x="2239002" y="730549"/>
                  </a:lnTo>
                  <a:lnTo>
                    <a:pt x="2248799" y="731304"/>
                  </a:lnTo>
                  <a:lnTo>
                    <a:pt x="2255668" y="719801"/>
                  </a:lnTo>
                  <a:lnTo>
                    <a:pt x="2260812" y="725890"/>
                  </a:lnTo>
                  <a:lnTo>
                    <a:pt x="2252224" y="733121"/>
                  </a:lnTo>
                  <a:lnTo>
                    <a:pt x="2256681" y="740781"/>
                  </a:lnTo>
                  <a:lnTo>
                    <a:pt x="2270217" y="740431"/>
                  </a:lnTo>
                  <a:lnTo>
                    <a:pt x="2272009" y="740382"/>
                  </a:lnTo>
                  <a:lnTo>
                    <a:pt x="2281082" y="736055"/>
                  </a:lnTo>
                  <a:lnTo>
                    <a:pt x="2296656" y="734624"/>
                  </a:lnTo>
                  <a:lnTo>
                    <a:pt x="2298179" y="721066"/>
                  </a:lnTo>
                  <a:lnTo>
                    <a:pt x="2284225" y="719225"/>
                  </a:lnTo>
                  <a:lnTo>
                    <a:pt x="2291997" y="711239"/>
                  </a:lnTo>
                  <a:lnTo>
                    <a:pt x="2309296" y="707053"/>
                  </a:lnTo>
                  <a:lnTo>
                    <a:pt x="2319474" y="700197"/>
                  </a:lnTo>
                  <a:lnTo>
                    <a:pt x="2324802" y="700479"/>
                  </a:lnTo>
                  <a:lnTo>
                    <a:pt x="2336116" y="701075"/>
                  </a:lnTo>
                  <a:lnTo>
                    <a:pt x="2337908" y="696091"/>
                  </a:lnTo>
                  <a:lnTo>
                    <a:pt x="2330529" y="685601"/>
                  </a:lnTo>
                  <a:lnTo>
                    <a:pt x="2340812" y="688118"/>
                  </a:lnTo>
                  <a:lnTo>
                    <a:pt x="2345084" y="695250"/>
                  </a:lnTo>
                  <a:lnTo>
                    <a:pt x="2353820" y="678156"/>
                  </a:lnTo>
                  <a:lnTo>
                    <a:pt x="2378859" y="669133"/>
                  </a:lnTo>
                  <a:lnTo>
                    <a:pt x="2413199" y="664959"/>
                  </a:lnTo>
                  <a:lnTo>
                    <a:pt x="2437385" y="658883"/>
                  </a:lnTo>
                  <a:lnTo>
                    <a:pt x="2445390" y="664020"/>
                  </a:lnTo>
                  <a:lnTo>
                    <a:pt x="2431799" y="663167"/>
                  </a:lnTo>
                  <a:lnTo>
                    <a:pt x="2431394" y="673184"/>
                  </a:lnTo>
                  <a:lnTo>
                    <a:pt x="2437085" y="687314"/>
                  </a:lnTo>
                  <a:lnTo>
                    <a:pt x="2430068" y="701474"/>
                  </a:lnTo>
                  <a:lnTo>
                    <a:pt x="2434427" y="709158"/>
                  </a:lnTo>
                  <a:lnTo>
                    <a:pt x="2435642" y="711288"/>
                  </a:lnTo>
                  <a:lnTo>
                    <a:pt x="2448079" y="708624"/>
                  </a:lnTo>
                  <a:lnTo>
                    <a:pt x="2460559" y="705678"/>
                  </a:lnTo>
                  <a:lnTo>
                    <a:pt x="2463892" y="704893"/>
                  </a:lnTo>
                  <a:lnTo>
                    <a:pt x="2470878" y="701621"/>
                  </a:lnTo>
                  <a:lnTo>
                    <a:pt x="2456673" y="683244"/>
                  </a:lnTo>
                  <a:lnTo>
                    <a:pt x="2456133" y="666825"/>
                  </a:lnTo>
                  <a:lnTo>
                    <a:pt x="2451940" y="658189"/>
                  </a:lnTo>
                  <a:lnTo>
                    <a:pt x="2442732" y="650351"/>
                  </a:lnTo>
                  <a:lnTo>
                    <a:pt x="2437435" y="639837"/>
                  </a:lnTo>
                  <a:close/>
                  <a:moveTo>
                    <a:pt x="2307356" y="588433"/>
                  </a:moveTo>
                  <a:lnTo>
                    <a:pt x="2321616" y="595178"/>
                  </a:lnTo>
                  <a:lnTo>
                    <a:pt x="2329983" y="595019"/>
                  </a:lnTo>
                  <a:lnTo>
                    <a:pt x="2332303" y="606343"/>
                  </a:lnTo>
                  <a:lnTo>
                    <a:pt x="2321610" y="617753"/>
                  </a:lnTo>
                  <a:lnTo>
                    <a:pt x="2322856" y="650597"/>
                  </a:lnTo>
                  <a:lnTo>
                    <a:pt x="2332009" y="661591"/>
                  </a:lnTo>
                  <a:lnTo>
                    <a:pt x="2324145" y="669675"/>
                  </a:lnTo>
                  <a:lnTo>
                    <a:pt x="2320480" y="666545"/>
                  </a:lnTo>
                  <a:lnTo>
                    <a:pt x="2317761" y="663384"/>
                  </a:lnTo>
                  <a:lnTo>
                    <a:pt x="2321536" y="648873"/>
                  </a:lnTo>
                  <a:lnTo>
                    <a:pt x="2320818" y="636769"/>
                  </a:lnTo>
                  <a:lnTo>
                    <a:pt x="2318399" y="620368"/>
                  </a:lnTo>
                  <a:lnTo>
                    <a:pt x="2306073" y="609167"/>
                  </a:lnTo>
                  <a:lnTo>
                    <a:pt x="2299418" y="591109"/>
                  </a:lnTo>
                  <a:close/>
                  <a:moveTo>
                    <a:pt x="1260950" y="0"/>
                  </a:moveTo>
                  <a:lnTo>
                    <a:pt x="1308979" y="8317"/>
                  </a:lnTo>
                  <a:lnTo>
                    <a:pt x="1345381" y="36471"/>
                  </a:lnTo>
                  <a:lnTo>
                    <a:pt x="1369341" y="40553"/>
                  </a:lnTo>
                  <a:lnTo>
                    <a:pt x="1394731" y="36987"/>
                  </a:lnTo>
                  <a:lnTo>
                    <a:pt x="1409550" y="35213"/>
                  </a:lnTo>
                  <a:lnTo>
                    <a:pt x="1427235" y="46077"/>
                  </a:lnTo>
                  <a:lnTo>
                    <a:pt x="1438002" y="51601"/>
                  </a:lnTo>
                  <a:lnTo>
                    <a:pt x="1444117" y="58611"/>
                  </a:lnTo>
                  <a:lnTo>
                    <a:pt x="1443497" y="68179"/>
                  </a:lnTo>
                  <a:lnTo>
                    <a:pt x="1484190" y="125354"/>
                  </a:lnTo>
                  <a:lnTo>
                    <a:pt x="1503060" y="150298"/>
                  </a:lnTo>
                  <a:lnTo>
                    <a:pt x="1521507" y="182915"/>
                  </a:lnTo>
                  <a:lnTo>
                    <a:pt x="1507799" y="197425"/>
                  </a:lnTo>
                  <a:lnTo>
                    <a:pt x="1519721" y="211763"/>
                  </a:lnTo>
                  <a:lnTo>
                    <a:pt x="1511077" y="232147"/>
                  </a:lnTo>
                  <a:lnTo>
                    <a:pt x="1550574" y="235676"/>
                  </a:lnTo>
                  <a:lnTo>
                    <a:pt x="1558560" y="246547"/>
                  </a:lnTo>
                  <a:lnTo>
                    <a:pt x="1573962" y="251709"/>
                  </a:lnTo>
                  <a:lnTo>
                    <a:pt x="1576902" y="279114"/>
                  </a:lnTo>
                  <a:lnTo>
                    <a:pt x="1585527" y="298651"/>
                  </a:lnTo>
                  <a:lnTo>
                    <a:pt x="1584993" y="307674"/>
                  </a:lnTo>
                  <a:lnTo>
                    <a:pt x="1590567" y="318612"/>
                  </a:lnTo>
                  <a:lnTo>
                    <a:pt x="1606436" y="326535"/>
                  </a:lnTo>
                  <a:lnTo>
                    <a:pt x="1611617" y="344213"/>
                  </a:lnTo>
                  <a:lnTo>
                    <a:pt x="1636172" y="345066"/>
                  </a:lnTo>
                  <a:lnTo>
                    <a:pt x="1661506" y="343231"/>
                  </a:lnTo>
                  <a:lnTo>
                    <a:pt x="1675619" y="350903"/>
                  </a:lnTo>
                  <a:lnTo>
                    <a:pt x="1662740" y="368242"/>
                  </a:lnTo>
                  <a:lnTo>
                    <a:pt x="1681874" y="391579"/>
                  </a:lnTo>
                  <a:lnTo>
                    <a:pt x="1689290" y="387024"/>
                  </a:lnTo>
                  <a:lnTo>
                    <a:pt x="1723359" y="384839"/>
                  </a:lnTo>
                  <a:lnTo>
                    <a:pt x="1736373" y="376301"/>
                  </a:lnTo>
                  <a:lnTo>
                    <a:pt x="1759037" y="385944"/>
                  </a:lnTo>
                  <a:lnTo>
                    <a:pt x="1772598" y="422096"/>
                  </a:lnTo>
                  <a:lnTo>
                    <a:pt x="1759166" y="469156"/>
                  </a:lnTo>
                  <a:lnTo>
                    <a:pt x="1753580" y="467922"/>
                  </a:lnTo>
                  <a:lnTo>
                    <a:pt x="1746508" y="471918"/>
                  </a:lnTo>
                  <a:lnTo>
                    <a:pt x="1722352" y="476864"/>
                  </a:lnTo>
                  <a:lnTo>
                    <a:pt x="1711008" y="476938"/>
                  </a:lnTo>
                  <a:lnTo>
                    <a:pt x="1708270" y="476951"/>
                  </a:lnTo>
                  <a:lnTo>
                    <a:pt x="1686539" y="480333"/>
                  </a:lnTo>
                  <a:lnTo>
                    <a:pt x="1677190" y="478497"/>
                  </a:lnTo>
                  <a:lnTo>
                    <a:pt x="1666208" y="482192"/>
                  </a:lnTo>
                  <a:lnTo>
                    <a:pt x="1657577" y="485089"/>
                  </a:lnTo>
                  <a:lnTo>
                    <a:pt x="1642617" y="476828"/>
                  </a:lnTo>
                  <a:lnTo>
                    <a:pt x="1635042" y="472642"/>
                  </a:lnTo>
                  <a:lnTo>
                    <a:pt x="1627025" y="479927"/>
                  </a:lnTo>
                  <a:lnTo>
                    <a:pt x="1626920" y="480019"/>
                  </a:lnTo>
                  <a:lnTo>
                    <a:pt x="1632095" y="482763"/>
                  </a:lnTo>
                  <a:lnTo>
                    <a:pt x="1639351" y="486612"/>
                  </a:lnTo>
                  <a:lnTo>
                    <a:pt x="1634526" y="494505"/>
                  </a:lnTo>
                  <a:lnTo>
                    <a:pt x="1633900" y="495530"/>
                  </a:lnTo>
                  <a:lnTo>
                    <a:pt x="1644637" y="502785"/>
                  </a:lnTo>
                  <a:lnTo>
                    <a:pt x="1652015" y="507775"/>
                  </a:lnTo>
                  <a:lnTo>
                    <a:pt x="1666705" y="512201"/>
                  </a:lnTo>
                  <a:lnTo>
                    <a:pt x="1689615" y="506824"/>
                  </a:lnTo>
                  <a:lnTo>
                    <a:pt x="1690800" y="506548"/>
                  </a:lnTo>
                  <a:lnTo>
                    <a:pt x="1726852" y="504626"/>
                  </a:lnTo>
                  <a:lnTo>
                    <a:pt x="1741315" y="511900"/>
                  </a:lnTo>
                  <a:lnTo>
                    <a:pt x="1752671" y="506719"/>
                  </a:lnTo>
                  <a:lnTo>
                    <a:pt x="1760995" y="511218"/>
                  </a:lnTo>
                  <a:lnTo>
                    <a:pt x="1775133" y="525231"/>
                  </a:lnTo>
                  <a:lnTo>
                    <a:pt x="1778509" y="541607"/>
                  </a:lnTo>
                  <a:lnTo>
                    <a:pt x="1795943" y="559542"/>
                  </a:lnTo>
                  <a:lnTo>
                    <a:pt x="1797999" y="558854"/>
                  </a:lnTo>
                  <a:lnTo>
                    <a:pt x="1804685" y="556639"/>
                  </a:lnTo>
                  <a:lnTo>
                    <a:pt x="1828380" y="568319"/>
                  </a:lnTo>
                  <a:lnTo>
                    <a:pt x="1837091" y="583185"/>
                  </a:lnTo>
                  <a:lnTo>
                    <a:pt x="1843591" y="624039"/>
                  </a:lnTo>
                  <a:lnTo>
                    <a:pt x="1847643" y="631410"/>
                  </a:lnTo>
                  <a:lnTo>
                    <a:pt x="1851412" y="638254"/>
                  </a:lnTo>
                  <a:lnTo>
                    <a:pt x="1867146" y="641188"/>
                  </a:lnTo>
                  <a:lnTo>
                    <a:pt x="1888772" y="637260"/>
                  </a:lnTo>
                  <a:lnTo>
                    <a:pt x="1907599" y="629901"/>
                  </a:lnTo>
                  <a:lnTo>
                    <a:pt x="1930785" y="631343"/>
                  </a:lnTo>
                  <a:lnTo>
                    <a:pt x="1944254" y="635394"/>
                  </a:lnTo>
                  <a:lnTo>
                    <a:pt x="1967163" y="634731"/>
                  </a:lnTo>
                  <a:lnTo>
                    <a:pt x="1954149" y="652255"/>
                  </a:lnTo>
                  <a:lnTo>
                    <a:pt x="1937955" y="661222"/>
                  </a:lnTo>
                  <a:lnTo>
                    <a:pt x="1929066" y="672387"/>
                  </a:lnTo>
                  <a:lnTo>
                    <a:pt x="1912431" y="682760"/>
                  </a:lnTo>
                  <a:lnTo>
                    <a:pt x="1897133" y="695613"/>
                  </a:lnTo>
                  <a:lnTo>
                    <a:pt x="1895304" y="697154"/>
                  </a:lnTo>
                  <a:lnTo>
                    <a:pt x="1889073" y="723393"/>
                  </a:lnTo>
                  <a:lnTo>
                    <a:pt x="1883984" y="729242"/>
                  </a:lnTo>
                  <a:lnTo>
                    <a:pt x="1869926" y="745403"/>
                  </a:lnTo>
                  <a:lnTo>
                    <a:pt x="1867882" y="770526"/>
                  </a:lnTo>
                  <a:lnTo>
                    <a:pt x="1862480" y="769421"/>
                  </a:lnTo>
                  <a:lnTo>
                    <a:pt x="1855138" y="763387"/>
                  </a:lnTo>
                  <a:lnTo>
                    <a:pt x="1853677" y="762184"/>
                  </a:lnTo>
                  <a:lnTo>
                    <a:pt x="1845482" y="767064"/>
                  </a:lnTo>
                  <a:lnTo>
                    <a:pt x="1833813" y="764990"/>
                  </a:lnTo>
                  <a:lnTo>
                    <a:pt x="1833757" y="764977"/>
                  </a:lnTo>
                  <a:lnTo>
                    <a:pt x="1833524" y="768120"/>
                  </a:lnTo>
                  <a:lnTo>
                    <a:pt x="1833334" y="770734"/>
                  </a:lnTo>
                  <a:lnTo>
                    <a:pt x="1823714" y="774516"/>
                  </a:lnTo>
                  <a:lnTo>
                    <a:pt x="1824310" y="779677"/>
                  </a:lnTo>
                  <a:lnTo>
                    <a:pt x="1826299" y="796857"/>
                  </a:lnTo>
                  <a:lnTo>
                    <a:pt x="1840301" y="833132"/>
                  </a:lnTo>
                  <a:lnTo>
                    <a:pt x="1840117" y="834126"/>
                  </a:lnTo>
                  <a:lnTo>
                    <a:pt x="1838803" y="843640"/>
                  </a:lnTo>
                  <a:lnTo>
                    <a:pt x="1823315" y="845641"/>
                  </a:lnTo>
                  <a:lnTo>
                    <a:pt x="1801486" y="836484"/>
                  </a:lnTo>
                  <a:lnTo>
                    <a:pt x="1787109" y="831898"/>
                  </a:lnTo>
                  <a:lnTo>
                    <a:pt x="1771038" y="826767"/>
                  </a:lnTo>
                  <a:lnTo>
                    <a:pt x="1759326" y="829505"/>
                  </a:lnTo>
                  <a:lnTo>
                    <a:pt x="1755833" y="834483"/>
                  </a:lnTo>
                  <a:lnTo>
                    <a:pt x="1746324" y="848029"/>
                  </a:lnTo>
                  <a:lnTo>
                    <a:pt x="1728117" y="863515"/>
                  </a:lnTo>
                  <a:lnTo>
                    <a:pt x="1715870" y="855376"/>
                  </a:lnTo>
                  <a:lnTo>
                    <a:pt x="1703771" y="859145"/>
                  </a:lnTo>
                  <a:lnTo>
                    <a:pt x="1692690" y="861244"/>
                  </a:lnTo>
                  <a:lnTo>
                    <a:pt x="1689283" y="842996"/>
                  </a:lnTo>
                  <a:lnTo>
                    <a:pt x="1673740" y="838945"/>
                  </a:lnTo>
                  <a:lnTo>
                    <a:pt x="1655920" y="829683"/>
                  </a:lnTo>
                  <a:lnTo>
                    <a:pt x="1654471" y="828928"/>
                  </a:lnTo>
                  <a:lnTo>
                    <a:pt x="1644723" y="832991"/>
                  </a:lnTo>
                  <a:lnTo>
                    <a:pt x="1651782" y="847802"/>
                  </a:lnTo>
                  <a:lnTo>
                    <a:pt x="1666300" y="846617"/>
                  </a:lnTo>
                  <a:lnTo>
                    <a:pt x="1671494" y="848925"/>
                  </a:lnTo>
                  <a:lnTo>
                    <a:pt x="1657528" y="857678"/>
                  </a:lnTo>
                  <a:lnTo>
                    <a:pt x="1650450" y="851558"/>
                  </a:lnTo>
                  <a:lnTo>
                    <a:pt x="1637823" y="849465"/>
                  </a:lnTo>
                  <a:lnTo>
                    <a:pt x="1640039" y="851613"/>
                  </a:lnTo>
                  <a:lnTo>
                    <a:pt x="1643519" y="854995"/>
                  </a:lnTo>
                  <a:lnTo>
                    <a:pt x="1652660" y="860372"/>
                  </a:lnTo>
                  <a:lnTo>
                    <a:pt x="1662298" y="862754"/>
                  </a:lnTo>
                  <a:lnTo>
                    <a:pt x="1668344" y="883273"/>
                  </a:lnTo>
                  <a:lnTo>
                    <a:pt x="1666085" y="887354"/>
                  </a:lnTo>
                  <a:lnTo>
                    <a:pt x="1654637" y="883408"/>
                  </a:lnTo>
                  <a:lnTo>
                    <a:pt x="1650646" y="885936"/>
                  </a:lnTo>
                  <a:lnTo>
                    <a:pt x="1616509" y="888791"/>
                  </a:lnTo>
                  <a:lnTo>
                    <a:pt x="1597891" y="886771"/>
                  </a:lnTo>
                  <a:lnTo>
                    <a:pt x="1589610" y="880830"/>
                  </a:lnTo>
                  <a:lnTo>
                    <a:pt x="1572170" y="889110"/>
                  </a:lnTo>
                  <a:lnTo>
                    <a:pt x="1563354" y="899422"/>
                  </a:lnTo>
                  <a:lnTo>
                    <a:pt x="1577541" y="897727"/>
                  </a:lnTo>
                  <a:lnTo>
                    <a:pt x="1573342" y="903503"/>
                  </a:lnTo>
                  <a:lnTo>
                    <a:pt x="1571654" y="905829"/>
                  </a:lnTo>
                  <a:lnTo>
                    <a:pt x="1582016" y="910758"/>
                  </a:lnTo>
                  <a:lnTo>
                    <a:pt x="1589462" y="914306"/>
                  </a:lnTo>
                  <a:lnTo>
                    <a:pt x="1604459" y="906130"/>
                  </a:lnTo>
                  <a:lnTo>
                    <a:pt x="1619775" y="903964"/>
                  </a:lnTo>
                  <a:lnTo>
                    <a:pt x="1623323" y="902349"/>
                  </a:lnTo>
                  <a:lnTo>
                    <a:pt x="1631868" y="898458"/>
                  </a:lnTo>
                  <a:lnTo>
                    <a:pt x="1648160" y="896408"/>
                  </a:lnTo>
                  <a:lnTo>
                    <a:pt x="1658381" y="906971"/>
                  </a:lnTo>
                  <a:lnTo>
                    <a:pt x="1671678" y="908555"/>
                  </a:lnTo>
                  <a:lnTo>
                    <a:pt x="1686533" y="889312"/>
                  </a:lnTo>
                  <a:lnTo>
                    <a:pt x="1694919" y="891344"/>
                  </a:lnTo>
                  <a:lnTo>
                    <a:pt x="1695490" y="891111"/>
                  </a:lnTo>
                  <a:lnTo>
                    <a:pt x="1712825" y="884083"/>
                  </a:lnTo>
                  <a:lnTo>
                    <a:pt x="1720916" y="894695"/>
                  </a:lnTo>
                  <a:lnTo>
                    <a:pt x="1731837" y="898937"/>
                  </a:lnTo>
                  <a:lnTo>
                    <a:pt x="1739455" y="909813"/>
                  </a:lnTo>
                  <a:lnTo>
                    <a:pt x="1758528" y="924495"/>
                  </a:lnTo>
                  <a:lnTo>
                    <a:pt x="1767392" y="939152"/>
                  </a:lnTo>
                  <a:lnTo>
                    <a:pt x="1787582" y="954957"/>
                  </a:lnTo>
                  <a:lnTo>
                    <a:pt x="1782628" y="968227"/>
                  </a:lnTo>
                  <a:lnTo>
                    <a:pt x="1768552" y="978938"/>
                  </a:lnTo>
                  <a:lnTo>
                    <a:pt x="1750406" y="999856"/>
                  </a:lnTo>
                  <a:lnTo>
                    <a:pt x="1721548" y="1016287"/>
                  </a:lnTo>
                  <a:lnTo>
                    <a:pt x="1703028" y="1016268"/>
                  </a:lnTo>
                  <a:lnTo>
                    <a:pt x="1699277" y="1018024"/>
                  </a:lnTo>
                  <a:lnTo>
                    <a:pt x="1682150" y="1026058"/>
                  </a:lnTo>
                  <a:lnTo>
                    <a:pt x="1677307" y="1037634"/>
                  </a:lnTo>
                  <a:lnTo>
                    <a:pt x="1677798" y="1039488"/>
                  </a:lnTo>
                  <a:lnTo>
                    <a:pt x="1681518" y="1053531"/>
                  </a:lnTo>
                  <a:lnTo>
                    <a:pt x="1683323" y="1056447"/>
                  </a:lnTo>
                  <a:lnTo>
                    <a:pt x="1700272" y="1083834"/>
                  </a:lnTo>
                  <a:lnTo>
                    <a:pt x="1710100" y="1094735"/>
                  </a:lnTo>
                  <a:lnTo>
                    <a:pt x="1705901" y="1123117"/>
                  </a:lnTo>
                  <a:lnTo>
                    <a:pt x="1700806" y="1133686"/>
                  </a:lnTo>
                  <a:lnTo>
                    <a:pt x="1685508" y="1151677"/>
                  </a:lnTo>
                  <a:lnTo>
                    <a:pt x="1684980" y="1152296"/>
                  </a:lnTo>
                  <a:lnTo>
                    <a:pt x="1688031" y="1157698"/>
                  </a:lnTo>
                  <a:lnTo>
                    <a:pt x="1689830" y="1160889"/>
                  </a:lnTo>
                  <a:lnTo>
                    <a:pt x="1706331" y="1160085"/>
                  </a:lnTo>
                  <a:lnTo>
                    <a:pt x="1711886" y="1159815"/>
                  </a:lnTo>
                  <a:lnTo>
                    <a:pt x="1723863" y="1170305"/>
                  </a:lnTo>
                  <a:lnTo>
                    <a:pt x="1727441" y="1174675"/>
                  </a:lnTo>
                  <a:lnTo>
                    <a:pt x="1736576" y="1185828"/>
                  </a:lnTo>
                  <a:lnTo>
                    <a:pt x="1737564" y="1197576"/>
                  </a:lnTo>
                  <a:lnTo>
                    <a:pt x="1742101" y="1216793"/>
                  </a:lnTo>
                  <a:lnTo>
                    <a:pt x="1723685" y="1241799"/>
                  </a:lnTo>
                  <a:lnTo>
                    <a:pt x="1712199" y="1250957"/>
                  </a:lnTo>
                  <a:lnTo>
                    <a:pt x="1711174" y="1251773"/>
                  </a:lnTo>
                  <a:lnTo>
                    <a:pt x="1727951" y="1247391"/>
                  </a:lnTo>
                  <a:lnTo>
                    <a:pt x="1735692" y="1246261"/>
                  </a:lnTo>
                  <a:lnTo>
                    <a:pt x="1744869" y="1267652"/>
                  </a:lnTo>
                  <a:lnTo>
                    <a:pt x="1766993" y="1298237"/>
                  </a:lnTo>
                  <a:lnTo>
                    <a:pt x="1761038" y="1293547"/>
                  </a:lnTo>
                  <a:lnTo>
                    <a:pt x="1746809" y="1297568"/>
                  </a:lnTo>
                  <a:lnTo>
                    <a:pt x="1735655" y="1290356"/>
                  </a:lnTo>
                  <a:lnTo>
                    <a:pt x="1737233" y="1282868"/>
                  </a:lnTo>
                  <a:lnTo>
                    <a:pt x="1731702" y="1284734"/>
                  </a:lnTo>
                  <a:lnTo>
                    <a:pt x="1718958" y="1290067"/>
                  </a:lnTo>
                  <a:lnTo>
                    <a:pt x="1709363" y="1304952"/>
                  </a:lnTo>
                  <a:lnTo>
                    <a:pt x="1701346" y="1318535"/>
                  </a:lnTo>
                  <a:lnTo>
                    <a:pt x="1687436" y="1321180"/>
                  </a:lnTo>
                  <a:lnTo>
                    <a:pt x="1669848" y="1328417"/>
                  </a:lnTo>
                  <a:lnTo>
                    <a:pt x="1669621" y="1329067"/>
                  </a:lnTo>
                  <a:lnTo>
                    <a:pt x="1666932" y="1336722"/>
                  </a:lnTo>
                  <a:lnTo>
                    <a:pt x="1672273" y="1347899"/>
                  </a:lnTo>
                  <a:lnTo>
                    <a:pt x="1656337" y="1352115"/>
                  </a:lnTo>
                  <a:lnTo>
                    <a:pt x="1649584" y="1364833"/>
                  </a:lnTo>
                  <a:lnTo>
                    <a:pt x="1633243" y="1369479"/>
                  </a:lnTo>
                  <a:lnTo>
                    <a:pt x="1615429" y="1367239"/>
                  </a:lnTo>
                  <a:lnTo>
                    <a:pt x="1596755" y="1365072"/>
                  </a:lnTo>
                  <a:lnTo>
                    <a:pt x="1589689" y="1364250"/>
                  </a:lnTo>
                  <a:lnTo>
                    <a:pt x="1580702" y="1366981"/>
                  </a:lnTo>
                  <a:lnTo>
                    <a:pt x="1584324" y="1367073"/>
                  </a:lnTo>
                  <a:lnTo>
                    <a:pt x="1601181" y="1367491"/>
                  </a:lnTo>
                  <a:lnTo>
                    <a:pt x="1609364" y="1369964"/>
                  </a:lnTo>
                  <a:lnTo>
                    <a:pt x="1634453" y="1373487"/>
                  </a:lnTo>
                  <a:lnTo>
                    <a:pt x="1649529" y="1367196"/>
                  </a:lnTo>
                  <a:lnTo>
                    <a:pt x="1650481" y="1373187"/>
                  </a:lnTo>
                  <a:lnTo>
                    <a:pt x="1650505" y="1373162"/>
                  </a:lnTo>
                  <a:lnTo>
                    <a:pt x="1659983" y="1364066"/>
                  </a:lnTo>
                  <a:lnTo>
                    <a:pt x="1672371" y="1358112"/>
                  </a:lnTo>
                  <a:lnTo>
                    <a:pt x="1674201" y="1352226"/>
                  </a:lnTo>
                  <a:lnTo>
                    <a:pt x="1676220" y="1345720"/>
                  </a:lnTo>
                  <a:lnTo>
                    <a:pt x="1670787" y="1335697"/>
                  </a:lnTo>
                  <a:lnTo>
                    <a:pt x="1676533" y="1328165"/>
                  </a:lnTo>
                  <a:lnTo>
                    <a:pt x="1700222" y="1326121"/>
                  </a:lnTo>
                  <a:lnTo>
                    <a:pt x="1707380" y="1314361"/>
                  </a:lnTo>
                  <a:lnTo>
                    <a:pt x="1718657" y="1299925"/>
                  </a:lnTo>
                  <a:lnTo>
                    <a:pt x="1729406" y="1298267"/>
                  </a:lnTo>
                  <a:lnTo>
                    <a:pt x="1737251" y="1307278"/>
                  </a:lnTo>
                  <a:lnTo>
                    <a:pt x="1753887" y="1303246"/>
                  </a:lnTo>
                  <a:lnTo>
                    <a:pt x="1759442" y="1312035"/>
                  </a:lnTo>
                  <a:lnTo>
                    <a:pt x="1810977" y="1343670"/>
                  </a:lnTo>
                  <a:lnTo>
                    <a:pt x="1816772" y="1349648"/>
                  </a:lnTo>
                  <a:lnTo>
                    <a:pt x="1819902" y="1364403"/>
                  </a:lnTo>
                  <a:lnTo>
                    <a:pt x="1812161" y="1381381"/>
                  </a:lnTo>
                  <a:lnTo>
                    <a:pt x="1816624" y="1390005"/>
                  </a:lnTo>
                  <a:lnTo>
                    <a:pt x="1811106" y="1399131"/>
                  </a:lnTo>
                  <a:lnTo>
                    <a:pt x="1797674" y="1409867"/>
                  </a:lnTo>
                  <a:lnTo>
                    <a:pt x="1791934" y="1420657"/>
                  </a:lnTo>
                  <a:lnTo>
                    <a:pt x="1789792" y="1424690"/>
                  </a:lnTo>
                  <a:lnTo>
                    <a:pt x="1790664" y="1446590"/>
                  </a:lnTo>
                  <a:lnTo>
                    <a:pt x="1795765" y="1467372"/>
                  </a:lnTo>
                  <a:lnTo>
                    <a:pt x="1787717" y="1477200"/>
                  </a:lnTo>
                  <a:lnTo>
                    <a:pt x="1766084" y="1486449"/>
                  </a:lnTo>
                  <a:lnTo>
                    <a:pt x="1732757" y="1511234"/>
                  </a:lnTo>
                  <a:lnTo>
                    <a:pt x="1724673" y="1492114"/>
                  </a:lnTo>
                  <a:lnTo>
                    <a:pt x="1720044" y="1495545"/>
                  </a:lnTo>
                  <a:lnTo>
                    <a:pt x="1722107" y="1514376"/>
                  </a:lnTo>
                  <a:lnTo>
                    <a:pt x="1713279" y="1503635"/>
                  </a:lnTo>
                  <a:lnTo>
                    <a:pt x="1712230" y="1494066"/>
                  </a:lnTo>
                  <a:lnTo>
                    <a:pt x="1712684" y="1484694"/>
                  </a:lnTo>
                  <a:lnTo>
                    <a:pt x="1696607" y="1477457"/>
                  </a:lnTo>
                  <a:lnTo>
                    <a:pt x="1678400" y="1477193"/>
                  </a:lnTo>
                  <a:lnTo>
                    <a:pt x="1677466" y="1477764"/>
                  </a:lnTo>
                  <a:lnTo>
                    <a:pt x="1666668" y="1484381"/>
                  </a:lnTo>
                  <a:lnTo>
                    <a:pt x="1646294" y="1508441"/>
                  </a:lnTo>
                  <a:lnTo>
                    <a:pt x="1632979" y="1512805"/>
                  </a:lnTo>
                  <a:lnTo>
                    <a:pt x="1616595" y="1527941"/>
                  </a:lnTo>
                  <a:lnTo>
                    <a:pt x="1597148" y="1539726"/>
                  </a:lnTo>
                  <a:lnTo>
                    <a:pt x="1576522" y="1550025"/>
                  </a:lnTo>
                  <a:lnTo>
                    <a:pt x="1574631" y="1557409"/>
                  </a:lnTo>
                  <a:lnTo>
                    <a:pt x="1574650" y="1557428"/>
                  </a:lnTo>
                  <a:lnTo>
                    <a:pt x="1580678" y="1564026"/>
                  </a:lnTo>
                  <a:lnTo>
                    <a:pt x="1583434" y="1589535"/>
                  </a:lnTo>
                  <a:lnTo>
                    <a:pt x="1600469" y="1602351"/>
                  </a:lnTo>
                  <a:lnTo>
                    <a:pt x="1595349" y="1610183"/>
                  </a:lnTo>
                  <a:lnTo>
                    <a:pt x="1577369" y="1607943"/>
                  </a:lnTo>
                  <a:lnTo>
                    <a:pt x="1566006" y="1601485"/>
                  </a:lnTo>
                  <a:lnTo>
                    <a:pt x="1550789" y="1598791"/>
                  </a:lnTo>
                  <a:lnTo>
                    <a:pt x="1550175" y="1599497"/>
                  </a:lnTo>
                  <a:lnTo>
                    <a:pt x="1538247" y="1613338"/>
                  </a:lnTo>
                  <a:lnTo>
                    <a:pt x="1544502" y="1616566"/>
                  </a:lnTo>
                  <a:lnTo>
                    <a:pt x="1541501" y="1627633"/>
                  </a:lnTo>
                  <a:lnTo>
                    <a:pt x="1538873" y="1620593"/>
                  </a:lnTo>
                  <a:lnTo>
                    <a:pt x="1534097" y="1629450"/>
                  </a:lnTo>
                  <a:lnTo>
                    <a:pt x="1535245" y="1630075"/>
                  </a:lnTo>
                  <a:lnTo>
                    <a:pt x="1541298" y="1633366"/>
                  </a:lnTo>
                  <a:lnTo>
                    <a:pt x="1554220" y="1624244"/>
                  </a:lnTo>
                  <a:lnTo>
                    <a:pt x="1558830" y="1631469"/>
                  </a:lnTo>
                  <a:lnTo>
                    <a:pt x="1570561" y="1622262"/>
                  </a:lnTo>
                  <a:lnTo>
                    <a:pt x="1580187" y="1628498"/>
                  </a:lnTo>
                  <a:lnTo>
                    <a:pt x="1586902" y="1639074"/>
                  </a:lnTo>
                  <a:lnTo>
                    <a:pt x="1600960" y="1641535"/>
                  </a:lnTo>
                  <a:lnTo>
                    <a:pt x="1613514" y="1655977"/>
                  </a:lnTo>
                  <a:lnTo>
                    <a:pt x="1622642" y="1675453"/>
                  </a:lnTo>
                  <a:lnTo>
                    <a:pt x="1635772" y="1680075"/>
                  </a:lnTo>
                  <a:lnTo>
                    <a:pt x="1636270" y="1705694"/>
                  </a:lnTo>
                  <a:lnTo>
                    <a:pt x="1626970" y="1717663"/>
                  </a:lnTo>
                  <a:lnTo>
                    <a:pt x="1603974" y="1743486"/>
                  </a:lnTo>
                  <a:lnTo>
                    <a:pt x="1580960" y="1764938"/>
                  </a:lnTo>
                  <a:lnTo>
                    <a:pt x="1566522" y="1762390"/>
                  </a:lnTo>
                  <a:lnTo>
                    <a:pt x="1542244" y="1760801"/>
                  </a:lnTo>
                  <a:lnTo>
                    <a:pt x="1541593" y="1760757"/>
                  </a:lnTo>
                  <a:lnTo>
                    <a:pt x="1529438" y="1771769"/>
                  </a:lnTo>
                  <a:lnTo>
                    <a:pt x="1514957" y="1775697"/>
                  </a:lnTo>
                  <a:lnTo>
                    <a:pt x="1502293" y="1772383"/>
                  </a:lnTo>
                  <a:lnTo>
                    <a:pt x="1499389" y="1763753"/>
                  </a:lnTo>
                  <a:lnTo>
                    <a:pt x="1497720" y="1763851"/>
                  </a:lnTo>
                  <a:lnTo>
                    <a:pt x="1499733" y="1781915"/>
                  </a:lnTo>
                  <a:lnTo>
                    <a:pt x="1493318" y="1780749"/>
                  </a:lnTo>
                  <a:lnTo>
                    <a:pt x="1494257" y="1803367"/>
                  </a:lnTo>
                  <a:lnTo>
                    <a:pt x="1497284" y="1805681"/>
                  </a:lnTo>
                  <a:lnTo>
                    <a:pt x="1506228" y="1812518"/>
                  </a:lnTo>
                  <a:lnTo>
                    <a:pt x="1507744" y="1806841"/>
                  </a:lnTo>
                  <a:lnTo>
                    <a:pt x="1519352" y="1809989"/>
                  </a:lnTo>
                  <a:lnTo>
                    <a:pt x="1524306" y="1820632"/>
                  </a:lnTo>
                  <a:lnTo>
                    <a:pt x="1550506" y="1821461"/>
                  </a:lnTo>
                  <a:lnTo>
                    <a:pt x="1571599" y="1824985"/>
                  </a:lnTo>
                  <a:lnTo>
                    <a:pt x="1575134" y="1825574"/>
                  </a:lnTo>
                  <a:lnTo>
                    <a:pt x="1593060" y="1816637"/>
                  </a:lnTo>
                  <a:lnTo>
                    <a:pt x="1604281" y="1804643"/>
                  </a:lnTo>
                  <a:lnTo>
                    <a:pt x="1632850" y="1793595"/>
                  </a:lnTo>
                  <a:lnTo>
                    <a:pt x="1645183" y="1788820"/>
                  </a:lnTo>
                  <a:lnTo>
                    <a:pt x="1655754" y="1788961"/>
                  </a:lnTo>
                  <a:lnTo>
                    <a:pt x="1664428" y="1781056"/>
                  </a:lnTo>
                  <a:lnTo>
                    <a:pt x="1662463" y="1770553"/>
                  </a:lnTo>
                  <a:lnTo>
                    <a:pt x="1669781" y="1767442"/>
                  </a:lnTo>
                  <a:lnTo>
                    <a:pt x="1691008" y="1776912"/>
                  </a:lnTo>
                  <a:lnTo>
                    <a:pt x="1701923" y="1791858"/>
                  </a:lnTo>
                  <a:lnTo>
                    <a:pt x="1711567" y="1815931"/>
                  </a:lnTo>
                  <a:lnTo>
                    <a:pt x="1723181" y="1826237"/>
                  </a:lnTo>
                  <a:lnTo>
                    <a:pt x="1725496" y="1833301"/>
                  </a:lnTo>
                  <a:lnTo>
                    <a:pt x="1751929" y="1841237"/>
                  </a:lnTo>
                  <a:lnTo>
                    <a:pt x="1761566" y="1851328"/>
                  </a:lnTo>
                  <a:lnTo>
                    <a:pt x="1785041" y="1862652"/>
                  </a:lnTo>
                  <a:lnTo>
                    <a:pt x="1795728" y="1876064"/>
                  </a:lnTo>
                  <a:lnTo>
                    <a:pt x="1796753" y="1875873"/>
                  </a:lnTo>
                  <a:lnTo>
                    <a:pt x="1821345" y="1871209"/>
                  </a:lnTo>
                  <a:lnTo>
                    <a:pt x="1828613" y="1875211"/>
                  </a:lnTo>
                  <a:lnTo>
                    <a:pt x="1846919" y="1876365"/>
                  </a:lnTo>
                  <a:lnTo>
                    <a:pt x="1849116" y="1901106"/>
                  </a:lnTo>
                  <a:lnTo>
                    <a:pt x="1862621" y="1917139"/>
                  </a:lnTo>
                  <a:lnTo>
                    <a:pt x="1860086" y="1931188"/>
                  </a:lnTo>
                  <a:lnTo>
                    <a:pt x="1861885" y="1951707"/>
                  </a:lnTo>
                  <a:lnTo>
                    <a:pt x="1862726" y="1954457"/>
                  </a:lnTo>
                  <a:lnTo>
                    <a:pt x="1867238" y="1969096"/>
                  </a:lnTo>
                  <a:lnTo>
                    <a:pt x="1866593" y="1989823"/>
                  </a:lnTo>
                  <a:lnTo>
                    <a:pt x="1876949" y="1996164"/>
                  </a:lnTo>
                  <a:lnTo>
                    <a:pt x="1876808" y="2003861"/>
                  </a:lnTo>
                  <a:lnTo>
                    <a:pt x="1876722" y="2008538"/>
                  </a:lnTo>
                  <a:lnTo>
                    <a:pt x="1880743" y="2014737"/>
                  </a:lnTo>
                  <a:lnTo>
                    <a:pt x="1895887" y="2020710"/>
                  </a:lnTo>
                  <a:lnTo>
                    <a:pt x="1895918" y="2036392"/>
                  </a:lnTo>
                  <a:lnTo>
                    <a:pt x="1892627" y="2038982"/>
                  </a:lnTo>
                  <a:lnTo>
                    <a:pt x="1882756" y="2046771"/>
                  </a:lnTo>
                  <a:lnTo>
                    <a:pt x="1869079" y="2051699"/>
                  </a:lnTo>
                  <a:lnTo>
                    <a:pt x="1839270" y="2042284"/>
                  </a:lnTo>
                  <a:lnTo>
                    <a:pt x="1816741" y="2039952"/>
                  </a:lnTo>
                  <a:lnTo>
                    <a:pt x="1812880" y="2043917"/>
                  </a:lnTo>
                  <a:lnTo>
                    <a:pt x="1809994" y="2046869"/>
                  </a:lnTo>
                  <a:lnTo>
                    <a:pt x="1807668" y="2058918"/>
                  </a:lnTo>
                  <a:lnTo>
                    <a:pt x="1811670" y="2067327"/>
                  </a:lnTo>
                  <a:lnTo>
                    <a:pt x="1821529" y="2070150"/>
                  </a:lnTo>
                  <a:lnTo>
                    <a:pt x="1833966" y="2067732"/>
                  </a:lnTo>
                  <a:lnTo>
                    <a:pt x="1850031" y="2081008"/>
                  </a:lnTo>
                  <a:lnTo>
                    <a:pt x="1852376" y="2099035"/>
                  </a:lnTo>
                  <a:lnTo>
                    <a:pt x="1860043" y="2113373"/>
                  </a:lnTo>
                  <a:lnTo>
                    <a:pt x="1871983" y="2120008"/>
                  </a:lnTo>
                  <a:lnTo>
                    <a:pt x="1875506" y="2143246"/>
                  </a:lnTo>
                  <a:lnTo>
                    <a:pt x="1866685" y="2160966"/>
                  </a:lnTo>
                  <a:lnTo>
                    <a:pt x="1856151" y="2168786"/>
                  </a:lnTo>
                  <a:lnTo>
                    <a:pt x="1836937" y="2172843"/>
                  </a:lnTo>
                  <a:lnTo>
                    <a:pt x="1831222" y="2161095"/>
                  </a:lnTo>
                  <a:lnTo>
                    <a:pt x="1812155" y="2150428"/>
                  </a:lnTo>
                  <a:lnTo>
                    <a:pt x="1813942" y="2139226"/>
                  </a:lnTo>
                  <a:lnTo>
                    <a:pt x="1795317" y="2132499"/>
                  </a:lnTo>
                  <a:lnTo>
                    <a:pt x="1778442" y="2130062"/>
                  </a:lnTo>
                  <a:lnTo>
                    <a:pt x="1765827" y="2135733"/>
                  </a:lnTo>
                  <a:lnTo>
                    <a:pt x="1744489" y="2128712"/>
                  </a:lnTo>
                  <a:lnTo>
                    <a:pt x="1736932" y="2122132"/>
                  </a:lnTo>
                  <a:lnTo>
                    <a:pt x="1735029" y="2111986"/>
                  </a:lnTo>
                  <a:lnTo>
                    <a:pt x="1750670" y="2100883"/>
                  </a:lnTo>
                  <a:lnTo>
                    <a:pt x="1758018" y="2084715"/>
                  </a:lnTo>
                  <a:lnTo>
                    <a:pt x="1742960" y="2078946"/>
                  </a:lnTo>
                  <a:lnTo>
                    <a:pt x="1737042" y="2060962"/>
                  </a:lnTo>
                  <a:lnTo>
                    <a:pt x="1727859" y="2058592"/>
                  </a:lnTo>
                  <a:lnTo>
                    <a:pt x="1718197" y="2056107"/>
                  </a:lnTo>
                  <a:lnTo>
                    <a:pt x="1705974" y="2041548"/>
                  </a:lnTo>
                  <a:lnTo>
                    <a:pt x="1692015" y="2036349"/>
                  </a:lnTo>
                  <a:lnTo>
                    <a:pt x="1701812" y="2026596"/>
                  </a:lnTo>
                  <a:lnTo>
                    <a:pt x="1733930" y="2018715"/>
                  </a:lnTo>
                  <a:lnTo>
                    <a:pt x="1741935" y="2016750"/>
                  </a:lnTo>
                  <a:lnTo>
                    <a:pt x="1752635" y="2028498"/>
                  </a:lnTo>
                  <a:lnTo>
                    <a:pt x="1771554" y="2028529"/>
                  </a:lnTo>
                  <a:lnTo>
                    <a:pt x="1776698" y="2021422"/>
                  </a:lnTo>
                  <a:lnTo>
                    <a:pt x="1777017" y="2020992"/>
                  </a:lnTo>
                  <a:lnTo>
                    <a:pt x="1767337" y="2006371"/>
                  </a:lnTo>
                  <a:lnTo>
                    <a:pt x="1744912" y="1991014"/>
                  </a:lnTo>
                  <a:lnTo>
                    <a:pt x="1737055" y="1984686"/>
                  </a:lnTo>
                  <a:lnTo>
                    <a:pt x="1735231" y="1983225"/>
                  </a:lnTo>
                  <a:lnTo>
                    <a:pt x="1719173" y="1979272"/>
                  </a:lnTo>
                  <a:lnTo>
                    <a:pt x="1714366" y="1984723"/>
                  </a:lnTo>
                  <a:lnTo>
                    <a:pt x="1710456" y="1989161"/>
                  </a:lnTo>
                  <a:lnTo>
                    <a:pt x="1703967" y="2020047"/>
                  </a:lnTo>
                  <a:lnTo>
                    <a:pt x="1696957" y="2010349"/>
                  </a:lnTo>
                  <a:lnTo>
                    <a:pt x="1681193" y="2018702"/>
                  </a:lnTo>
                  <a:lnTo>
                    <a:pt x="1690849" y="2020378"/>
                  </a:lnTo>
                  <a:lnTo>
                    <a:pt x="1696011" y="2028903"/>
                  </a:lnTo>
                  <a:lnTo>
                    <a:pt x="1681911" y="2037466"/>
                  </a:lnTo>
                  <a:lnTo>
                    <a:pt x="1672562" y="2039326"/>
                  </a:lnTo>
                  <a:lnTo>
                    <a:pt x="1672107" y="2039412"/>
                  </a:lnTo>
                  <a:lnTo>
                    <a:pt x="1664827" y="2046685"/>
                  </a:lnTo>
                  <a:lnTo>
                    <a:pt x="1670855" y="2056456"/>
                  </a:lnTo>
                  <a:lnTo>
                    <a:pt x="1665944" y="2074551"/>
                  </a:lnTo>
                  <a:lnTo>
                    <a:pt x="1657921" y="2086047"/>
                  </a:lnTo>
                  <a:lnTo>
                    <a:pt x="1645717" y="2094481"/>
                  </a:lnTo>
                  <a:lnTo>
                    <a:pt x="1625754" y="2084089"/>
                  </a:lnTo>
                  <a:lnTo>
                    <a:pt x="1622408" y="2093996"/>
                  </a:lnTo>
                  <a:lnTo>
                    <a:pt x="1611205" y="2092093"/>
                  </a:lnTo>
                  <a:lnTo>
                    <a:pt x="1609622" y="2094573"/>
                  </a:lnTo>
                  <a:lnTo>
                    <a:pt x="1604170" y="2103141"/>
                  </a:lnTo>
                  <a:lnTo>
                    <a:pt x="1590438" y="2106873"/>
                  </a:lnTo>
                  <a:lnTo>
                    <a:pt x="1583158" y="2119450"/>
                  </a:lnTo>
                  <a:lnTo>
                    <a:pt x="1572035" y="2132450"/>
                  </a:lnTo>
                  <a:lnTo>
                    <a:pt x="1570844" y="2135163"/>
                  </a:lnTo>
                  <a:lnTo>
                    <a:pt x="1564398" y="2149850"/>
                  </a:lnTo>
                  <a:lnTo>
                    <a:pt x="1549923" y="2155258"/>
                  </a:lnTo>
                  <a:lnTo>
                    <a:pt x="1540568" y="2167080"/>
                  </a:lnTo>
                  <a:lnTo>
                    <a:pt x="1520979" y="2170621"/>
                  </a:lnTo>
                  <a:lnTo>
                    <a:pt x="1506516" y="2181172"/>
                  </a:lnTo>
                  <a:lnTo>
                    <a:pt x="1490703" y="2181172"/>
                  </a:lnTo>
                  <a:lnTo>
                    <a:pt x="1490715" y="2169768"/>
                  </a:lnTo>
                  <a:lnTo>
                    <a:pt x="1480200" y="2161138"/>
                  </a:lnTo>
                  <a:lnTo>
                    <a:pt x="1467959" y="2167749"/>
                  </a:lnTo>
                  <a:lnTo>
                    <a:pt x="1451287" y="2167705"/>
                  </a:lnTo>
                  <a:lnTo>
                    <a:pt x="1449776" y="2175083"/>
                  </a:lnTo>
                  <a:lnTo>
                    <a:pt x="1442177" y="2179208"/>
                  </a:lnTo>
                  <a:lnTo>
                    <a:pt x="1441612" y="2202772"/>
                  </a:lnTo>
                  <a:lnTo>
                    <a:pt x="1421821" y="2214397"/>
                  </a:lnTo>
                  <a:lnTo>
                    <a:pt x="1405731" y="2237131"/>
                  </a:lnTo>
                  <a:lnTo>
                    <a:pt x="1407628" y="2243693"/>
                  </a:lnTo>
                  <a:lnTo>
                    <a:pt x="1391582" y="2233338"/>
                  </a:lnTo>
                  <a:lnTo>
                    <a:pt x="1351121" y="2227072"/>
                  </a:lnTo>
                  <a:lnTo>
                    <a:pt x="1352827" y="2241134"/>
                  </a:lnTo>
                  <a:lnTo>
                    <a:pt x="1343202" y="2236100"/>
                  </a:lnTo>
                  <a:lnTo>
                    <a:pt x="1337413" y="2225420"/>
                  </a:lnTo>
                  <a:lnTo>
                    <a:pt x="1325289" y="2220940"/>
                  </a:lnTo>
                  <a:lnTo>
                    <a:pt x="1302404" y="2225881"/>
                  </a:lnTo>
                  <a:lnTo>
                    <a:pt x="1289132" y="2192484"/>
                  </a:lnTo>
                  <a:lnTo>
                    <a:pt x="1285774" y="2175875"/>
                  </a:lnTo>
                  <a:lnTo>
                    <a:pt x="1296351" y="2159389"/>
                  </a:lnTo>
                  <a:lnTo>
                    <a:pt x="1291146" y="2147524"/>
                  </a:lnTo>
                  <a:lnTo>
                    <a:pt x="1251594" y="2130013"/>
                  </a:lnTo>
                  <a:lnTo>
                    <a:pt x="1240010" y="2129731"/>
                  </a:lnTo>
                  <a:lnTo>
                    <a:pt x="1230011" y="2121862"/>
                  </a:lnTo>
                  <a:lnTo>
                    <a:pt x="1228814" y="2121389"/>
                  </a:lnTo>
                  <a:lnTo>
                    <a:pt x="1182123" y="2103062"/>
                  </a:lnTo>
                  <a:lnTo>
                    <a:pt x="1159268" y="2103755"/>
                  </a:lnTo>
                  <a:lnTo>
                    <a:pt x="1145420" y="2101122"/>
                  </a:lnTo>
                  <a:lnTo>
                    <a:pt x="1123259" y="2108567"/>
                  </a:lnTo>
                  <a:lnTo>
                    <a:pt x="1101866" y="2106707"/>
                  </a:lnTo>
                  <a:lnTo>
                    <a:pt x="1086120" y="2103276"/>
                  </a:lnTo>
                  <a:lnTo>
                    <a:pt x="1075469" y="2105167"/>
                  </a:lnTo>
                  <a:lnTo>
                    <a:pt x="1054328" y="2093038"/>
                  </a:lnTo>
                  <a:lnTo>
                    <a:pt x="1054862" y="2088865"/>
                  </a:lnTo>
                  <a:lnTo>
                    <a:pt x="1051756" y="2086685"/>
                  </a:lnTo>
                  <a:lnTo>
                    <a:pt x="1037808" y="2076883"/>
                  </a:lnTo>
                  <a:lnTo>
                    <a:pt x="1003812" y="2065933"/>
                  </a:lnTo>
                  <a:lnTo>
                    <a:pt x="996532" y="2058930"/>
                  </a:lnTo>
                  <a:lnTo>
                    <a:pt x="963690" y="2045881"/>
                  </a:lnTo>
                  <a:lnTo>
                    <a:pt x="963272" y="2045715"/>
                  </a:lnTo>
                  <a:lnTo>
                    <a:pt x="933205" y="2045758"/>
                  </a:lnTo>
                  <a:lnTo>
                    <a:pt x="914384" y="2043217"/>
                  </a:lnTo>
                  <a:lnTo>
                    <a:pt x="897343" y="2043045"/>
                  </a:lnTo>
                  <a:lnTo>
                    <a:pt x="884335" y="2046642"/>
                  </a:lnTo>
                  <a:lnTo>
                    <a:pt x="878823" y="2051939"/>
                  </a:lnTo>
                  <a:lnTo>
                    <a:pt x="871333" y="2050803"/>
                  </a:lnTo>
                  <a:lnTo>
                    <a:pt x="864268" y="2056966"/>
                  </a:lnTo>
                  <a:lnTo>
                    <a:pt x="852070" y="2055800"/>
                  </a:lnTo>
                  <a:lnTo>
                    <a:pt x="834913" y="2037527"/>
                  </a:lnTo>
                  <a:lnTo>
                    <a:pt x="834906" y="2037521"/>
                  </a:lnTo>
                  <a:lnTo>
                    <a:pt x="823396" y="2039473"/>
                  </a:lnTo>
                  <a:lnTo>
                    <a:pt x="810984" y="2041499"/>
                  </a:lnTo>
                  <a:lnTo>
                    <a:pt x="796491" y="2041333"/>
                  </a:lnTo>
                  <a:lnTo>
                    <a:pt x="790315" y="2047280"/>
                  </a:lnTo>
                  <a:lnTo>
                    <a:pt x="776607" y="2054768"/>
                  </a:lnTo>
                  <a:lnTo>
                    <a:pt x="773606" y="2060820"/>
                  </a:lnTo>
                  <a:lnTo>
                    <a:pt x="771739" y="2064583"/>
                  </a:lnTo>
                  <a:lnTo>
                    <a:pt x="752304" y="2060949"/>
                  </a:lnTo>
                  <a:lnTo>
                    <a:pt x="741838" y="2056647"/>
                  </a:lnTo>
                  <a:lnTo>
                    <a:pt x="728198" y="2063331"/>
                  </a:lnTo>
                  <a:lnTo>
                    <a:pt x="716792" y="2064245"/>
                  </a:lnTo>
                  <a:lnTo>
                    <a:pt x="664405" y="2029732"/>
                  </a:lnTo>
                  <a:lnTo>
                    <a:pt x="650390" y="2027915"/>
                  </a:lnTo>
                  <a:lnTo>
                    <a:pt x="640562" y="2032881"/>
                  </a:lnTo>
                  <a:lnTo>
                    <a:pt x="613392" y="2027240"/>
                  </a:lnTo>
                  <a:lnTo>
                    <a:pt x="626154" y="1967193"/>
                  </a:lnTo>
                  <a:lnTo>
                    <a:pt x="638855" y="1927113"/>
                  </a:lnTo>
                  <a:lnTo>
                    <a:pt x="637492" y="1879476"/>
                  </a:lnTo>
                  <a:lnTo>
                    <a:pt x="637333" y="1873842"/>
                  </a:lnTo>
                  <a:lnTo>
                    <a:pt x="629304" y="1849536"/>
                  </a:lnTo>
                  <a:lnTo>
                    <a:pt x="624730" y="1835707"/>
                  </a:lnTo>
                  <a:lnTo>
                    <a:pt x="612741" y="1792644"/>
                  </a:lnTo>
                  <a:lnTo>
                    <a:pt x="610372" y="1777538"/>
                  </a:lnTo>
                  <a:lnTo>
                    <a:pt x="612422" y="1765747"/>
                  </a:lnTo>
                  <a:lnTo>
                    <a:pt x="627094" y="1681309"/>
                  </a:lnTo>
                  <a:lnTo>
                    <a:pt x="630967" y="1681947"/>
                  </a:lnTo>
                  <a:lnTo>
                    <a:pt x="642821" y="1656751"/>
                  </a:lnTo>
                  <a:lnTo>
                    <a:pt x="660261" y="1602572"/>
                  </a:lnTo>
                  <a:lnTo>
                    <a:pt x="671439" y="1601356"/>
                  </a:lnTo>
                  <a:lnTo>
                    <a:pt x="662913" y="1591647"/>
                  </a:lnTo>
                  <a:lnTo>
                    <a:pt x="671900" y="1575448"/>
                  </a:lnTo>
                  <a:lnTo>
                    <a:pt x="657149" y="1568347"/>
                  </a:lnTo>
                  <a:lnTo>
                    <a:pt x="623324" y="1567721"/>
                  </a:lnTo>
                  <a:lnTo>
                    <a:pt x="622410" y="1570563"/>
                  </a:lnTo>
                  <a:lnTo>
                    <a:pt x="609015" y="1572110"/>
                  </a:lnTo>
                  <a:lnTo>
                    <a:pt x="590630" y="1574227"/>
                  </a:lnTo>
                  <a:lnTo>
                    <a:pt x="545323" y="1565505"/>
                  </a:lnTo>
                  <a:lnTo>
                    <a:pt x="541900" y="1561411"/>
                  </a:lnTo>
                  <a:lnTo>
                    <a:pt x="527941" y="1563461"/>
                  </a:lnTo>
                  <a:lnTo>
                    <a:pt x="521160" y="1578831"/>
                  </a:lnTo>
                  <a:lnTo>
                    <a:pt x="525864" y="1612055"/>
                  </a:lnTo>
                  <a:lnTo>
                    <a:pt x="530784" y="1616892"/>
                  </a:lnTo>
                  <a:lnTo>
                    <a:pt x="520835" y="1658132"/>
                  </a:lnTo>
                  <a:lnTo>
                    <a:pt x="528214" y="1664528"/>
                  </a:lnTo>
                  <a:lnTo>
                    <a:pt x="538423" y="1689540"/>
                  </a:lnTo>
                  <a:lnTo>
                    <a:pt x="527788" y="1702902"/>
                  </a:lnTo>
                  <a:lnTo>
                    <a:pt x="512689" y="1711194"/>
                  </a:lnTo>
                  <a:lnTo>
                    <a:pt x="525606" y="1717332"/>
                  </a:lnTo>
                  <a:lnTo>
                    <a:pt x="508818" y="1730191"/>
                  </a:lnTo>
                  <a:lnTo>
                    <a:pt x="483755" y="1741227"/>
                  </a:lnTo>
                  <a:lnTo>
                    <a:pt x="472051" y="1738520"/>
                  </a:lnTo>
                  <a:lnTo>
                    <a:pt x="457002" y="1716172"/>
                  </a:lnTo>
                  <a:lnTo>
                    <a:pt x="447534" y="1708733"/>
                  </a:lnTo>
                  <a:lnTo>
                    <a:pt x="434386" y="1687588"/>
                  </a:lnTo>
                  <a:lnTo>
                    <a:pt x="421963" y="1672402"/>
                  </a:lnTo>
                  <a:lnTo>
                    <a:pt x="424431" y="1655652"/>
                  </a:lnTo>
                  <a:lnTo>
                    <a:pt x="435455" y="1598828"/>
                  </a:lnTo>
                  <a:lnTo>
                    <a:pt x="440385" y="1512185"/>
                  </a:lnTo>
                  <a:lnTo>
                    <a:pt x="449338" y="1480949"/>
                  </a:lnTo>
                  <a:lnTo>
                    <a:pt x="468463" y="1452819"/>
                  </a:lnTo>
                  <a:lnTo>
                    <a:pt x="480254" y="1442263"/>
                  </a:lnTo>
                  <a:lnTo>
                    <a:pt x="499716" y="1445116"/>
                  </a:lnTo>
                  <a:lnTo>
                    <a:pt x="524688" y="1452298"/>
                  </a:lnTo>
                  <a:lnTo>
                    <a:pt x="523363" y="1465108"/>
                  </a:lnTo>
                  <a:lnTo>
                    <a:pt x="539712" y="1466753"/>
                  </a:lnTo>
                  <a:lnTo>
                    <a:pt x="548339" y="1475334"/>
                  </a:lnTo>
                  <a:lnTo>
                    <a:pt x="565405" y="1484184"/>
                  </a:lnTo>
                  <a:lnTo>
                    <a:pt x="569210" y="1492821"/>
                  </a:lnTo>
                  <a:lnTo>
                    <a:pt x="559930" y="1507245"/>
                  </a:lnTo>
                  <a:lnTo>
                    <a:pt x="547870" y="1516009"/>
                  </a:lnTo>
                  <a:lnTo>
                    <a:pt x="541912" y="1534938"/>
                  </a:lnTo>
                  <a:lnTo>
                    <a:pt x="547057" y="1539793"/>
                  </a:lnTo>
                  <a:lnTo>
                    <a:pt x="540108" y="1556218"/>
                  </a:lnTo>
                  <a:lnTo>
                    <a:pt x="587646" y="1565929"/>
                  </a:lnTo>
                  <a:lnTo>
                    <a:pt x="610390" y="1563713"/>
                  </a:lnTo>
                  <a:lnTo>
                    <a:pt x="617824" y="1562988"/>
                  </a:lnTo>
                  <a:lnTo>
                    <a:pt x="618291" y="1566395"/>
                  </a:lnTo>
                  <a:lnTo>
                    <a:pt x="628327" y="1561645"/>
                  </a:lnTo>
                  <a:lnTo>
                    <a:pt x="642133" y="1559785"/>
                  </a:lnTo>
                  <a:lnTo>
                    <a:pt x="640992" y="1551186"/>
                  </a:lnTo>
                  <a:lnTo>
                    <a:pt x="670390" y="1547196"/>
                  </a:lnTo>
                  <a:lnTo>
                    <a:pt x="662765" y="1490377"/>
                  </a:lnTo>
                  <a:lnTo>
                    <a:pt x="659524" y="1489340"/>
                  </a:lnTo>
                  <a:lnTo>
                    <a:pt x="654712" y="1453452"/>
                  </a:lnTo>
                  <a:lnTo>
                    <a:pt x="649782" y="1423376"/>
                  </a:lnTo>
                  <a:lnTo>
                    <a:pt x="649174" y="1423763"/>
                  </a:lnTo>
                  <a:lnTo>
                    <a:pt x="642459" y="1427986"/>
                  </a:lnTo>
                  <a:lnTo>
                    <a:pt x="641010" y="1424757"/>
                  </a:lnTo>
                  <a:lnTo>
                    <a:pt x="638966" y="1420209"/>
                  </a:lnTo>
                  <a:lnTo>
                    <a:pt x="645682" y="1417827"/>
                  </a:lnTo>
                  <a:lnTo>
                    <a:pt x="641323" y="1400537"/>
                  </a:lnTo>
                  <a:lnTo>
                    <a:pt x="644423" y="1393393"/>
                  </a:lnTo>
                  <a:lnTo>
                    <a:pt x="643508" y="1389857"/>
                  </a:lnTo>
                  <a:lnTo>
                    <a:pt x="639512" y="1374377"/>
                  </a:lnTo>
                  <a:lnTo>
                    <a:pt x="644724" y="1361733"/>
                  </a:lnTo>
                  <a:lnTo>
                    <a:pt x="637885" y="1350298"/>
                  </a:lnTo>
                  <a:lnTo>
                    <a:pt x="647603" y="1347757"/>
                  </a:lnTo>
                  <a:lnTo>
                    <a:pt x="639322" y="1340772"/>
                  </a:lnTo>
                  <a:lnTo>
                    <a:pt x="626240" y="1331646"/>
                  </a:lnTo>
                  <a:lnTo>
                    <a:pt x="634509" y="1314226"/>
                  </a:lnTo>
                  <a:lnTo>
                    <a:pt x="642238" y="1316252"/>
                  </a:lnTo>
                  <a:lnTo>
                    <a:pt x="643791" y="1316657"/>
                  </a:lnTo>
                  <a:lnTo>
                    <a:pt x="643680" y="1316319"/>
                  </a:lnTo>
                  <a:lnTo>
                    <a:pt x="638309" y="1299286"/>
                  </a:lnTo>
                  <a:lnTo>
                    <a:pt x="637621" y="1279443"/>
                  </a:lnTo>
                  <a:lnTo>
                    <a:pt x="642090" y="1261268"/>
                  </a:lnTo>
                  <a:lnTo>
                    <a:pt x="624920" y="1253351"/>
                  </a:lnTo>
                  <a:lnTo>
                    <a:pt x="602299" y="1267511"/>
                  </a:lnTo>
                  <a:lnTo>
                    <a:pt x="584448" y="1281450"/>
                  </a:lnTo>
                  <a:lnTo>
                    <a:pt x="562525" y="1293063"/>
                  </a:lnTo>
                  <a:lnTo>
                    <a:pt x="560842" y="1296340"/>
                  </a:lnTo>
                  <a:lnTo>
                    <a:pt x="542631" y="1331836"/>
                  </a:lnTo>
                  <a:lnTo>
                    <a:pt x="532184" y="1339134"/>
                  </a:lnTo>
                  <a:lnTo>
                    <a:pt x="516935" y="1339078"/>
                  </a:lnTo>
                  <a:lnTo>
                    <a:pt x="503154" y="1326502"/>
                  </a:lnTo>
                  <a:lnTo>
                    <a:pt x="501340" y="1309807"/>
                  </a:lnTo>
                  <a:lnTo>
                    <a:pt x="514130" y="1290914"/>
                  </a:lnTo>
                  <a:lnTo>
                    <a:pt x="525693" y="1280934"/>
                  </a:lnTo>
                  <a:lnTo>
                    <a:pt x="536780" y="1279173"/>
                  </a:lnTo>
                  <a:lnTo>
                    <a:pt x="555307" y="1284543"/>
                  </a:lnTo>
                  <a:lnTo>
                    <a:pt x="556334" y="1283917"/>
                  </a:lnTo>
                  <a:lnTo>
                    <a:pt x="561991" y="1280462"/>
                  </a:lnTo>
                  <a:lnTo>
                    <a:pt x="568083" y="1283954"/>
                  </a:lnTo>
                  <a:lnTo>
                    <a:pt x="587554" y="1273311"/>
                  </a:lnTo>
                  <a:lnTo>
                    <a:pt x="598684" y="1265233"/>
                  </a:lnTo>
                  <a:lnTo>
                    <a:pt x="609359" y="1261821"/>
                  </a:lnTo>
                  <a:lnTo>
                    <a:pt x="626001" y="1251221"/>
                  </a:lnTo>
                  <a:lnTo>
                    <a:pt x="645461" y="1255744"/>
                  </a:lnTo>
                  <a:lnTo>
                    <a:pt x="655289" y="1230346"/>
                  </a:lnTo>
                  <a:lnTo>
                    <a:pt x="648953" y="1224165"/>
                  </a:lnTo>
                  <a:lnTo>
                    <a:pt x="657063" y="1218438"/>
                  </a:lnTo>
                  <a:lnTo>
                    <a:pt x="656964" y="1217481"/>
                  </a:lnTo>
                  <a:lnTo>
                    <a:pt x="656136" y="1209538"/>
                  </a:lnTo>
                  <a:lnTo>
                    <a:pt x="663091" y="1208839"/>
                  </a:lnTo>
                  <a:lnTo>
                    <a:pt x="663257" y="1208820"/>
                  </a:lnTo>
                  <a:lnTo>
                    <a:pt x="650838" y="1201412"/>
                  </a:lnTo>
                  <a:lnTo>
                    <a:pt x="652428" y="1191683"/>
                  </a:lnTo>
                  <a:lnTo>
                    <a:pt x="647486" y="1187884"/>
                  </a:lnTo>
                  <a:lnTo>
                    <a:pt x="639709" y="1164670"/>
                  </a:lnTo>
                  <a:lnTo>
                    <a:pt x="634847" y="1143574"/>
                  </a:lnTo>
                  <a:lnTo>
                    <a:pt x="632625" y="1133944"/>
                  </a:lnTo>
                  <a:lnTo>
                    <a:pt x="623754" y="1108871"/>
                  </a:lnTo>
                  <a:lnTo>
                    <a:pt x="618702" y="1090371"/>
                  </a:lnTo>
                  <a:lnTo>
                    <a:pt x="613889" y="1068563"/>
                  </a:lnTo>
                  <a:lnTo>
                    <a:pt x="612790" y="1065912"/>
                  </a:lnTo>
                  <a:lnTo>
                    <a:pt x="605854" y="1049094"/>
                  </a:lnTo>
                  <a:lnTo>
                    <a:pt x="603079" y="1023935"/>
                  </a:lnTo>
                  <a:lnTo>
                    <a:pt x="601581" y="1023241"/>
                  </a:lnTo>
                  <a:lnTo>
                    <a:pt x="585854" y="1015943"/>
                  </a:lnTo>
                  <a:lnTo>
                    <a:pt x="580022" y="1011199"/>
                  </a:lnTo>
                  <a:lnTo>
                    <a:pt x="575142" y="1007356"/>
                  </a:lnTo>
                  <a:lnTo>
                    <a:pt x="558275" y="994086"/>
                  </a:lnTo>
                  <a:lnTo>
                    <a:pt x="540121" y="986862"/>
                  </a:lnTo>
                  <a:lnTo>
                    <a:pt x="526535" y="970959"/>
                  </a:lnTo>
                  <a:lnTo>
                    <a:pt x="514717" y="970026"/>
                  </a:lnTo>
                  <a:lnTo>
                    <a:pt x="513360" y="969921"/>
                  </a:lnTo>
                  <a:lnTo>
                    <a:pt x="490808" y="977023"/>
                  </a:lnTo>
                  <a:lnTo>
                    <a:pt x="469801" y="972143"/>
                  </a:lnTo>
                  <a:lnTo>
                    <a:pt x="462908" y="969866"/>
                  </a:lnTo>
                  <a:lnTo>
                    <a:pt x="463056" y="970173"/>
                  </a:lnTo>
                  <a:lnTo>
                    <a:pt x="456148" y="977102"/>
                  </a:lnTo>
                  <a:lnTo>
                    <a:pt x="448541" y="984738"/>
                  </a:lnTo>
                  <a:lnTo>
                    <a:pt x="446313" y="972186"/>
                  </a:lnTo>
                  <a:lnTo>
                    <a:pt x="443325" y="974672"/>
                  </a:lnTo>
                  <a:lnTo>
                    <a:pt x="437095" y="979858"/>
                  </a:lnTo>
                  <a:lnTo>
                    <a:pt x="410179" y="967509"/>
                  </a:lnTo>
                  <a:lnTo>
                    <a:pt x="413690" y="964121"/>
                  </a:lnTo>
                  <a:lnTo>
                    <a:pt x="412266" y="958977"/>
                  </a:lnTo>
                  <a:lnTo>
                    <a:pt x="401453" y="958713"/>
                  </a:lnTo>
                  <a:lnTo>
                    <a:pt x="392836" y="958370"/>
                  </a:lnTo>
                  <a:lnTo>
                    <a:pt x="395126" y="950728"/>
                  </a:lnTo>
                  <a:lnTo>
                    <a:pt x="399015" y="947340"/>
                  </a:lnTo>
                  <a:lnTo>
                    <a:pt x="391584" y="936875"/>
                  </a:lnTo>
                  <a:lnTo>
                    <a:pt x="389083" y="935089"/>
                  </a:lnTo>
                  <a:lnTo>
                    <a:pt x="381272" y="927496"/>
                  </a:lnTo>
                  <a:lnTo>
                    <a:pt x="374822" y="923230"/>
                  </a:lnTo>
                  <a:lnTo>
                    <a:pt x="368764" y="922862"/>
                  </a:lnTo>
                  <a:lnTo>
                    <a:pt x="374744" y="913790"/>
                  </a:lnTo>
                  <a:lnTo>
                    <a:pt x="376024" y="911844"/>
                  </a:lnTo>
                  <a:lnTo>
                    <a:pt x="368775" y="904000"/>
                  </a:lnTo>
                  <a:lnTo>
                    <a:pt x="342927" y="876005"/>
                  </a:lnTo>
                  <a:lnTo>
                    <a:pt x="337653" y="866179"/>
                  </a:lnTo>
                  <a:lnTo>
                    <a:pt x="334315" y="859967"/>
                  </a:lnTo>
                  <a:lnTo>
                    <a:pt x="309538" y="839663"/>
                  </a:lnTo>
                  <a:lnTo>
                    <a:pt x="291670" y="812926"/>
                  </a:lnTo>
                  <a:lnTo>
                    <a:pt x="273446" y="795611"/>
                  </a:lnTo>
                  <a:lnTo>
                    <a:pt x="269407" y="788890"/>
                  </a:lnTo>
                  <a:lnTo>
                    <a:pt x="262071" y="776688"/>
                  </a:lnTo>
                  <a:lnTo>
                    <a:pt x="243090" y="751879"/>
                  </a:lnTo>
                  <a:lnTo>
                    <a:pt x="246524" y="735939"/>
                  </a:lnTo>
                  <a:lnTo>
                    <a:pt x="269149" y="730893"/>
                  </a:lnTo>
                  <a:lnTo>
                    <a:pt x="268779" y="728494"/>
                  </a:lnTo>
                  <a:lnTo>
                    <a:pt x="267232" y="718458"/>
                  </a:lnTo>
                  <a:lnTo>
                    <a:pt x="257369" y="706127"/>
                  </a:lnTo>
                  <a:lnTo>
                    <a:pt x="240433" y="696227"/>
                  </a:lnTo>
                  <a:lnTo>
                    <a:pt x="219217" y="693827"/>
                  </a:lnTo>
                  <a:lnTo>
                    <a:pt x="218404" y="693735"/>
                  </a:lnTo>
                  <a:lnTo>
                    <a:pt x="194539" y="723454"/>
                  </a:lnTo>
                  <a:lnTo>
                    <a:pt x="190149" y="728917"/>
                  </a:lnTo>
                  <a:lnTo>
                    <a:pt x="189956" y="737099"/>
                  </a:lnTo>
                  <a:lnTo>
                    <a:pt x="181261" y="745680"/>
                  </a:lnTo>
                  <a:lnTo>
                    <a:pt x="180884" y="774626"/>
                  </a:lnTo>
                  <a:lnTo>
                    <a:pt x="187609" y="793991"/>
                  </a:lnTo>
                  <a:lnTo>
                    <a:pt x="197350" y="806101"/>
                  </a:lnTo>
                  <a:lnTo>
                    <a:pt x="221017" y="816419"/>
                  </a:lnTo>
                  <a:lnTo>
                    <a:pt x="204755" y="823293"/>
                  </a:lnTo>
                  <a:lnTo>
                    <a:pt x="199682" y="832500"/>
                  </a:lnTo>
                  <a:lnTo>
                    <a:pt x="215448" y="848729"/>
                  </a:lnTo>
                  <a:lnTo>
                    <a:pt x="229709" y="858494"/>
                  </a:lnTo>
                  <a:lnTo>
                    <a:pt x="242391" y="874348"/>
                  </a:lnTo>
                  <a:lnTo>
                    <a:pt x="255965" y="888877"/>
                  </a:lnTo>
                  <a:lnTo>
                    <a:pt x="252706" y="907032"/>
                  </a:lnTo>
                  <a:lnTo>
                    <a:pt x="256740" y="919198"/>
                  </a:lnTo>
                  <a:lnTo>
                    <a:pt x="242059" y="926526"/>
                  </a:lnTo>
                  <a:lnTo>
                    <a:pt x="226641" y="914300"/>
                  </a:lnTo>
                  <a:lnTo>
                    <a:pt x="183965" y="872660"/>
                  </a:lnTo>
                  <a:lnTo>
                    <a:pt x="150026" y="842928"/>
                  </a:lnTo>
                  <a:lnTo>
                    <a:pt x="109243" y="811478"/>
                  </a:lnTo>
                  <a:lnTo>
                    <a:pt x="84061" y="803965"/>
                  </a:lnTo>
                  <a:lnTo>
                    <a:pt x="54795" y="790044"/>
                  </a:lnTo>
                  <a:lnTo>
                    <a:pt x="11674" y="771618"/>
                  </a:lnTo>
                  <a:lnTo>
                    <a:pt x="5191" y="766886"/>
                  </a:lnTo>
                  <a:lnTo>
                    <a:pt x="0" y="751302"/>
                  </a:lnTo>
                  <a:lnTo>
                    <a:pt x="16754" y="722153"/>
                  </a:lnTo>
                  <a:lnTo>
                    <a:pt x="57990" y="604962"/>
                  </a:lnTo>
                  <a:lnTo>
                    <a:pt x="60004" y="599242"/>
                  </a:lnTo>
                  <a:lnTo>
                    <a:pt x="97968" y="474563"/>
                  </a:lnTo>
                  <a:lnTo>
                    <a:pt x="99769" y="466872"/>
                  </a:lnTo>
                  <a:lnTo>
                    <a:pt x="109013" y="427399"/>
                  </a:lnTo>
                  <a:lnTo>
                    <a:pt x="118881" y="355095"/>
                  </a:lnTo>
                  <a:lnTo>
                    <a:pt x="118630" y="348982"/>
                  </a:lnTo>
                  <a:lnTo>
                    <a:pt x="115782" y="279489"/>
                  </a:lnTo>
                  <a:lnTo>
                    <a:pt x="113739" y="265709"/>
                  </a:lnTo>
                  <a:lnTo>
                    <a:pt x="124860" y="259203"/>
                  </a:lnTo>
                  <a:lnTo>
                    <a:pt x="121731" y="246442"/>
                  </a:lnTo>
                  <a:lnTo>
                    <a:pt x="124717" y="236235"/>
                  </a:lnTo>
                  <a:lnTo>
                    <a:pt x="124691" y="236130"/>
                  </a:lnTo>
                  <a:lnTo>
                    <a:pt x="171162" y="243840"/>
                  </a:lnTo>
                  <a:lnTo>
                    <a:pt x="171635" y="263143"/>
                  </a:lnTo>
                  <a:lnTo>
                    <a:pt x="194515" y="274149"/>
                  </a:lnTo>
                  <a:lnTo>
                    <a:pt x="221319" y="299645"/>
                  </a:lnTo>
                  <a:lnTo>
                    <a:pt x="239210" y="295514"/>
                  </a:lnTo>
                  <a:lnTo>
                    <a:pt x="278826" y="295619"/>
                  </a:lnTo>
                  <a:lnTo>
                    <a:pt x="310994" y="254495"/>
                  </a:lnTo>
                  <a:lnTo>
                    <a:pt x="335699" y="286885"/>
                  </a:lnTo>
                  <a:lnTo>
                    <a:pt x="390784" y="300412"/>
                  </a:lnTo>
                  <a:lnTo>
                    <a:pt x="380818" y="307287"/>
                  </a:lnTo>
                  <a:lnTo>
                    <a:pt x="409196" y="326382"/>
                  </a:lnTo>
                  <a:lnTo>
                    <a:pt x="432940" y="350252"/>
                  </a:lnTo>
                  <a:lnTo>
                    <a:pt x="435805" y="343593"/>
                  </a:lnTo>
                  <a:lnTo>
                    <a:pt x="467838" y="344311"/>
                  </a:lnTo>
                  <a:lnTo>
                    <a:pt x="476507" y="339683"/>
                  </a:lnTo>
                  <a:lnTo>
                    <a:pt x="482637" y="332943"/>
                  </a:lnTo>
                  <a:lnTo>
                    <a:pt x="487910" y="280170"/>
                  </a:lnTo>
                  <a:lnTo>
                    <a:pt x="513716" y="272706"/>
                  </a:lnTo>
                  <a:lnTo>
                    <a:pt x="524950" y="256085"/>
                  </a:lnTo>
                  <a:lnTo>
                    <a:pt x="509958" y="219386"/>
                  </a:lnTo>
                  <a:lnTo>
                    <a:pt x="551174" y="207000"/>
                  </a:lnTo>
                  <a:lnTo>
                    <a:pt x="580053" y="227126"/>
                  </a:lnTo>
                  <a:lnTo>
                    <a:pt x="637167" y="213647"/>
                  </a:lnTo>
                  <a:lnTo>
                    <a:pt x="667400" y="206429"/>
                  </a:lnTo>
                  <a:lnTo>
                    <a:pt x="703109" y="236210"/>
                  </a:lnTo>
                  <a:lnTo>
                    <a:pt x="709389" y="258779"/>
                  </a:lnTo>
                  <a:lnTo>
                    <a:pt x="717590" y="270104"/>
                  </a:lnTo>
                  <a:lnTo>
                    <a:pt x="757559" y="288873"/>
                  </a:lnTo>
                  <a:lnTo>
                    <a:pt x="809339" y="271589"/>
                  </a:lnTo>
                  <a:lnTo>
                    <a:pt x="832482" y="262296"/>
                  </a:lnTo>
                  <a:lnTo>
                    <a:pt x="801622" y="223793"/>
                  </a:lnTo>
                  <a:lnTo>
                    <a:pt x="831530" y="196154"/>
                  </a:lnTo>
                  <a:lnTo>
                    <a:pt x="846251" y="141938"/>
                  </a:lnTo>
                  <a:lnTo>
                    <a:pt x="865974" y="138176"/>
                  </a:lnTo>
                  <a:lnTo>
                    <a:pt x="880652" y="118633"/>
                  </a:lnTo>
                  <a:lnTo>
                    <a:pt x="892101" y="114901"/>
                  </a:lnTo>
                  <a:lnTo>
                    <a:pt x="977582" y="132449"/>
                  </a:lnTo>
                  <a:lnTo>
                    <a:pt x="983954" y="136144"/>
                  </a:lnTo>
                  <a:lnTo>
                    <a:pt x="976919" y="206042"/>
                  </a:lnTo>
                  <a:lnTo>
                    <a:pt x="985918" y="220473"/>
                  </a:lnTo>
                  <a:lnTo>
                    <a:pt x="999073" y="225408"/>
                  </a:lnTo>
                  <a:lnTo>
                    <a:pt x="1026458" y="236750"/>
                  </a:lnTo>
                  <a:lnTo>
                    <a:pt x="1049515" y="228495"/>
                  </a:lnTo>
                  <a:lnTo>
                    <a:pt x="1068109" y="228372"/>
                  </a:lnTo>
                  <a:lnTo>
                    <a:pt x="1082940" y="208584"/>
                  </a:lnTo>
                  <a:lnTo>
                    <a:pt x="1099195" y="214697"/>
                  </a:lnTo>
                  <a:lnTo>
                    <a:pt x="1099607" y="213752"/>
                  </a:lnTo>
                  <a:lnTo>
                    <a:pt x="1114462" y="171008"/>
                  </a:lnTo>
                  <a:lnTo>
                    <a:pt x="1128029" y="150992"/>
                  </a:lnTo>
                  <a:lnTo>
                    <a:pt x="1150214" y="166380"/>
                  </a:lnTo>
                  <a:lnTo>
                    <a:pt x="1185505" y="138458"/>
                  </a:lnTo>
                  <a:lnTo>
                    <a:pt x="1228408" y="80793"/>
                  </a:lnTo>
                  <a:lnTo>
                    <a:pt x="1234050" y="50398"/>
                  </a:lnTo>
                  <a:lnTo>
                    <a:pt x="1258377" y="6156"/>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6" name="Color5">
              <a:extLst>
                <a:ext uri="{FF2B5EF4-FFF2-40B4-BE49-F238E27FC236}">
                  <a16:creationId xmlns:a16="http://schemas.microsoft.com/office/drawing/2014/main" id="{00000000-0008-0000-0300-000024000000}"/>
                </a:ext>
              </a:extLst>
            </xdr:cNvPr>
            <xdr:cNvSpPr/>
          </xdr:nvSpPr>
          <xdr:spPr>
            <a:xfrm>
              <a:off x="3947011" y="1317868"/>
              <a:ext cx="327600" cy="195676"/>
            </a:xfrm>
            <a:prstGeom prst="rect">
              <a:avLst/>
            </a:prstGeom>
            <a:noFill/>
            <a:ln w="12700" cap="flat" cmpd="sng" algn="ctr">
              <a:noFill/>
              <a:prstDash val="solid"/>
              <a:miter lim="800000"/>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37" name="Label5">
              <a:extLst>
                <a:ext uri="{FF2B5EF4-FFF2-40B4-BE49-F238E27FC236}">
                  <a16:creationId xmlns:a16="http://schemas.microsoft.com/office/drawing/2014/main" id="{00000000-0008-0000-0300-000025000000}"/>
                </a:ext>
              </a:extLst>
            </xdr:cNvPr>
            <xdr:cNvSpPr txBox="1"/>
          </xdr:nvSpPr>
          <xdr:spPr>
            <a:xfrm>
              <a:off x="4339387" y="1317868"/>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1200">
                  <a:solidFill>
                    <a:srgbClr val="000000"/>
                  </a:solidFill>
                  <a:latin typeface="Arial" panose="020B0604020202020204" pitchFamily="34" charset="0"/>
                </a:rPr>
                <a:t> </a:t>
              </a:r>
            </a:p>
          </xdr:txBody>
        </xdr:sp>
        <xdr:sp macro="" textlink="">
          <xdr:nvSpPr>
            <xdr:cNvPr id="38" name="Color7">
              <a:extLst>
                <a:ext uri="{FF2B5EF4-FFF2-40B4-BE49-F238E27FC236}">
                  <a16:creationId xmlns:a16="http://schemas.microsoft.com/office/drawing/2014/main" id="{00000000-0008-0000-0300-000026000000}"/>
                </a:ext>
              </a:extLst>
            </xdr:cNvPr>
            <xdr:cNvSpPr/>
          </xdr:nvSpPr>
          <xdr:spPr>
            <a:xfrm>
              <a:off x="3947011" y="1830145"/>
              <a:ext cx="327600" cy="195676"/>
            </a:xfrm>
            <a:prstGeom prst="rect">
              <a:avLst/>
            </a:prstGeom>
            <a:noFill/>
            <a:ln w="12700" cap="flat" cmpd="sng" algn="ctr">
              <a:noFill/>
              <a:prstDash val="solid"/>
              <a:miter lim="800000"/>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39" name="Label7">
              <a:extLst>
                <a:ext uri="{FF2B5EF4-FFF2-40B4-BE49-F238E27FC236}">
                  <a16:creationId xmlns:a16="http://schemas.microsoft.com/office/drawing/2014/main" id="{00000000-0008-0000-0300-000027000000}"/>
                </a:ext>
              </a:extLst>
            </xdr:cNvPr>
            <xdr:cNvSpPr txBox="1"/>
          </xdr:nvSpPr>
          <xdr:spPr>
            <a:xfrm>
              <a:off x="4339387" y="1830145"/>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1200">
                  <a:solidFill>
                    <a:srgbClr val="000000"/>
                  </a:solidFill>
                  <a:latin typeface="Arial"/>
                  <a:cs typeface="Arial" panose="020B0604020202020204" pitchFamily="34" charset="0"/>
                </a:rPr>
                <a:t> </a:t>
              </a:r>
            </a:p>
          </xdr:txBody>
        </xdr:sp>
        <xdr:sp macro="" textlink="">
          <xdr:nvSpPr>
            <xdr:cNvPr id="40" name="Color6">
              <a:extLst>
                <a:ext uri="{FF2B5EF4-FFF2-40B4-BE49-F238E27FC236}">
                  <a16:creationId xmlns:a16="http://schemas.microsoft.com/office/drawing/2014/main" id="{00000000-0008-0000-0300-000028000000}"/>
                </a:ext>
              </a:extLst>
            </xdr:cNvPr>
            <xdr:cNvSpPr/>
          </xdr:nvSpPr>
          <xdr:spPr>
            <a:xfrm>
              <a:off x="3947011" y="1578769"/>
              <a:ext cx="327600" cy="195676"/>
            </a:xfrm>
            <a:prstGeom prst="rect">
              <a:avLst/>
            </a:prstGeom>
            <a:noFill/>
            <a:ln w="12700" cap="flat" cmpd="sng" algn="ctr">
              <a:noFill/>
              <a:prstDash val="solid"/>
              <a:miter lim="800000"/>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41" name="Label6">
              <a:extLst>
                <a:ext uri="{FF2B5EF4-FFF2-40B4-BE49-F238E27FC236}">
                  <a16:creationId xmlns:a16="http://schemas.microsoft.com/office/drawing/2014/main" id="{00000000-0008-0000-0300-000029000000}"/>
                </a:ext>
              </a:extLst>
            </xdr:cNvPr>
            <xdr:cNvSpPr txBox="1"/>
          </xdr:nvSpPr>
          <xdr:spPr>
            <a:xfrm>
              <a:off x="4339387" y="1578769"/>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1200">
                  <a:solidFill>
                    <a:srgbClr val="000000"/>
                  </a:solidFill>
                  <a:latin typeface="Arial"/>
                  <a:cs typeface="Arial" panose="020B0604020202020204" pitchFamily="34" charset="0"/>
                </a:rPr>
                <a:t> </a:t>
              </a:r>
            </a:p>
          </xdr:txBody>
        </xdr:sp>
      </xdr:grpSp>
      <xdr:sp macro="" textlink="">
        <xdr:nvSpPr>
          <xdr:cNvPr id="25" name="Tekstfelt 24">
            <a:extLst>
              <a:ext uri="{FF2B5EF4-FFF2-40B4-BE49-F238E27FC236}">
                <a16:creationId xmlns:a16="http://schemas.microsoft.com/office/drawing/2014/main" id="{00000000-0008-0000-0300-000019000000}"/>
              </a:ext>
            </a:extLst>
          </xdr:cNvPr>
          <xdr:cNvSpPr txBox="1"/>
        </xdr:nvSpPr>
        <xdr:spPr>
          <a:xfrm>
            <a:off x="12578407" y="5198757"/>
            <a:ext cx="1879617" cy="671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a:latin typeface="Segoe UI Semibold (Overskrifter)"/>
              </a:rPr>
              <a:t>84 pct.</a:t>
            </a:r>
          </a:p>
        </xdr:txBody>
      </xdr:sp>
      <xdr:sp macro="" textlink="">
        <xdr:nvSpPr>
          <xdr:cNvPr id="26" name="Tekstfelt 25">
            <a:extLst>
              <a:ext uri="{FF2B5EF4-FFF2-40B4-BE49-F238E27FC236}">
                <a16:creationId xmlns:a16="http://schemas.microsoft.com/office/drawing/2014/main" id="{00000000-0008-0000-0300-00001A000000}"/>
              </a:ext>
            </a:extLst>
          </xdr:cNvPr>
          <xdr:cNvSpPr txBox="1"/>
        </xdr:nvSpPr>
        <xdr:spPr>
          <a:xfrm>
            <a:off x="9163846" y="4781495"/>
            <a:ext cx="1716161" cy="727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a:solidFill>
                  <a:srgbClr val="ECEEF0"/>
                </a:solidFill>
                <a:latin typeface="Segoe UI Semibold (Overskrifter)"/>
              </a:rPr>
              <a:t>88 pct.</a:t>
            </a:r>
          </a:p>
        </xdr:txBody>
      </xdr:sp>
      <xdr:sp macro="" textlink="">
        <xdr:nvSpPr>
          <xdr:cNvPr id="27" name="Tekstfelt 26">
            <a:extLst>
              <a:ext uri="{FF2B5EF4-FFF2-40B4-BE49-F238E27FC236}">
                <a16:creationId xmlns:a16="http://schemas.microsoft.com/office/drawing/2014/main" id="{00000000-0008-0000-0300-00001B000000}"/>
              </a:ext>
            </a:extLst>
          </xdr:cNvPr>
          <xdr:cNvSpPr txBox="1"/>
        </xdr:nvSpPr>
        <xdr:spPr>
          <a:xfrm>
            <a:off x="13380198" y="3988807"/>
            <a:ext cx="1725331" cy="677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a:latin typeface="Segoe UI Semibold (Overskrifter)"/>
              </a:rPr>
              <a:t>87 pct.</a:t>
            </a:r>
          </a:p>
        </xdr:txBody>
      </xdr:sp>
      <xdr:sp macro="" textlink="">
        <xdr:nvSpPr>
          <xdr:cNvPr id="28" name="Tekstfelt 27">
            <a:extLst>
              <a:ext uri="{FF2B5EF4-FFF2-40B4-BE49-F238E27FC236}">
                <a16:creationId xmlns:a16="http://schemas.microsoft.com/office/drawing/2014/main" id="{00000000-0008-0000-0300-00001C000000}"/>
              </a:ext>
            </a:extLst>
          </xdr:cNvPr>
          <xdr:cNvSpPr txBox="1"/>
        </xdr:nvSpPr>
        <xdr:spPr>
          <a:xfrm>
            <a:off x="9778793" y="3460609"/>
            <a:ext cx="1809424" cy="676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a:solidFill>
                  <a:srgbClr val="ECEEF0"/>
                </a:solidFill>
                <a:latin typeface="Segoe UI Semibold (Overskrifter)"/>
              </a:rPr>
              <a:t>89 pct.</a:t>
            </a:r>
          </a:p>
        </xdr:txBody>
      </xdr:sp>
      <xdr:sp macro="" textlink="">
        <xdr:nvSpPr>
          <xdr:cNvPr id="29" name="Tekstfelt 28">
            <a:extLst>
              <a:ext uri="{FF2B5EF4-FFF2-40B4-BE49-F238E27FC236}">
                <a16:creationId xmlns:a16="http://schemas.microsoft.com/office/drawing/2014/main" id="{00000000-0008-0000-0300-00001D000000}"/>
              </a:ext>
            </a:extLst>
          </xdr:cNvPr>
          <xdr:cNvSpPr txBox="1"/>
        </xdr:nvSpPr>
        <xdr:spPr>
          <a:xfrm>
            <a:off x="9423330" y="1291093"/>
            <a:ext cx="1818874" cy="6695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a:solidFill>
                  <a:sysClr val="windowText" lastClr="000000"/>
                </a:solidFill>
                <a:latin typeface="Segoe UI Semibold (Overskrifter)"/>
              </a:rPr>
              <a:t>89 pct.</a:t>
            </a:r>
          </a:p>
        </xdr:txBody>
      </xdr:sp>
    </xdr:grpSp>
    <xdr:clientData/>
  </xdr:twoCellAnchor>
</xdr:wsDr>
</file>

<file path=xl/drawings/drawing50.xml><?xml version="1.0" encoding="utf-8"?>
<c:userShapes xmlns:c="http://schemas.openxmlformats.org/drawingml/2006/chart">
  <cdr:relSizeAnchor xmlns:cdr="http://schemas.openxmlformats.org/drawingml/2006/chartDrawing">
    <cdr:from>
      <cdr:x>0.95884</cdr:x>
      <cdr:y>0</cdr:y>
    </cdr:from>
    <cdr:to>
      <cdr:x>1</cdr:x>
      <cdr:y>0.04461</cdr:y>
    </cdr:to>
    <cdr:sp macro="" textlink="">
      <cdr:nvSpPr>
        <cdr:cNvPr id="3" name="AxisTitleValueRight">
          <a:extLst xmlns:a="http://schemas.openxmlformats.org/drawingml/2006/main">
            <a:ext uri="{FF2B5EF4-FFF2-40B4-BE49-F238E27FC236}">
              <a16:creationId xmlns:a16="http://schemas.microsoft.com/office/drawing/2014/main" id="{D52D1645-3021-45C6-A05B-310AC01E7148}"/>
            </a:ext>
          </a:extLst>
        </cdr:cNvPr>
        <cdr:cNvSpPr txBox="1"/>
      </cdr:nvSpPr>
      <cdr:spPr>
        <a:xfrm xmlns:a="http://schemas.openxmlformats.org/drawingml/2006/main">
          <a:off x="5453898" y="0"/>
          <a:ext cx="234102"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0.04116</cdr:x>
      <cdr:y>0.04461</cdr:y>
    </cdr:to>
    <cdr:sp macro="" textlink="">
      <cdr:nvSpPr>
        <cdr:cNvPr id="2" name="AxisTitleValueLeft">
          <a:extLst xmlns:a="http://schemas.openxmlformats.org/drawingml/2006/main">
            <a:ext uri="{FF2B5EF4-FFF2-40B4-BE49-F238E27FC236}">
              <a16:creationId xmlns:a16="http://schemas.microsoft.com/office/drawing/2014/main" id="{2A98AD61-4C58-49A1-80FD-4900701CC35D}"/>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0.35863</cdr:x>
      <cdr:y>0.08434</cdr:y>
    </cdr:from>
    <cdr:to>
      <cdr:x>0.35863</cdr:x>
      <cdr:y>0.85421</cdr:y>
    </cdr:to>
    <cdr:cxnSp macro="">
      <cdr:nvCxnSpPr>
        <cdr:cNvPr id="4" name="Lige forbindelse 3">
          <a:extLst xmlns:a="http://schemas.openxmlformats.org/drawingml/2006/main">
            <a:ext uri="{FF2B5EF4-FFF2-40B4-BE49-F238E27FC236}">
              <a16:creationId xmlns:a16="http://schemas.microsoft.com/office/drawing/2014/main" id="{1CE386CA-4234-43AF-B53B-EF61BA194C06}"/>
            </a:ext>
          </a:extLst>
        </cdr:cNvPr>
        <cdr:cNvCxnSpPr/>
      </cdr:nvCxnSpPr>
      <cdr:spPr>
        <a:xfrm xmlns:a="http://schemas.openxmlformats.org/drawingml/2006/main">
          <a:off x="2039892" y="258077"/>
          <a:ext cx="0" cy="2355796"/>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1.xml><?xml version="1.0" encoding="utf-8"?>
<xdr:wsDr xmlns:xdr="http://schemas.openxmlformats.org/drawingml/2006/spreadsheetDrawing" xmlns:a="http://schemas.openxmlformats.org/drawingml/2006/main">
  <xdr:twoCellAnchor>
    <xdr:from>
      <xdr:col>0</xdr:col>
      <xdr:colOff>857249</xdr:colOff>
      <xdr:row>4</xdr:row>
      <xdr:rowOff>0</xdr:rowOff>
    </xdr:from>
    <xdr:to>
      <xdr:col>7</xdr:col>
      <xdr:colOff>544499</xdr:colOff>
      <xdr:row>20</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E83701A3-AC39-46F4-9779-0B4680CF0F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0.96825</cdr:x>
      <cdr:y>0</cdr:y>
    </cdr:from>
    <cdr:to>
      <cdr:x>1</cdr:x>
      <cdr:y>0.04402</cdr:y>
    </cdr:to>
    <cdr:sp macro="" textlink="">
      <cdr:nvSpPr>
        <cdr:cNvPr id="3" name="AxisTitleValueRight">
          <a:extLst xmlns:a="http://schemas.openxmlformats.org/drawingml/2006/main">
            <a:ext uri="{FF2B5EF4-FFF2-40B4-BE49-F238E27FC236}">
              <a16:creationId xmlns:a16="http://schemas.microsoft.com/office/drawing/2014/main" id="{9DCCC04E-F11C-47BF-BEEE-C68190A9F594}"/>
            </a:ext>
          </a:extLst>
        </cdr:cNvPr>
        <cdr:cNvSpPr txBox="1"/>
      </cdr:nvSpPr>
      <cdr:spPr>
        <a:xfrm xmlns:a="http://schemas.openxmlformats.org/drawingml/2006/main">
          <a:off x="713824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0.03175</cdr:x>
      <cdr:y>0.04402</cdr:y>
    </cdr:to>
    <cdr:sp macro="" textlink="">
      <cdr:nvSpPr>
        <cdr:cNvPr id="2" name="AxisTitleValueLeft">
          <a:extLst xmlns:a="http://schemas.openxmlformats.org/drawingml/2006/main">
            <a:ext uri="{FF2B5EF4-FFF2-40B4-BE49-F238E27FC236}">
              <a16:creationId xmlns:a16="http://schemas.microsoft.com/office/drawing/2014/main" id="{4DFB13D7-823B-4D11-9A1E-58367B76D3BD}"/>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53.xml><?xml version="1.0" encoding="utf-8"?>
<xdr:wsDr xmlns:xdr="http://schemas.openxmlformats.org/drawingml/2006/spreadsheetDrawing" xmlns:a="http://schemas.openxmlformats.org/drawingml/2006/main">
  <xdr:twoCellAnchor>
    <xdr:from>
      <xdr:col>1</xdr:col>
      <xdr:colOff>250030</xdr:colOff>
      <xdr:row>4</xdr:row>
      <xdr:rowOff>97631</xdr:rowOff>
    </xdr:from>
    <xdr:to>
      <xdr:col>7</xdr:col>
      <xdr:colOff>794530</xdr:colOff>
      <xdr:row>20</xdr:row>
      <xdr:rowOff>120131</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1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0.89317</cdr:x>
      <cdr:y>0</cdr:y>
    </cdr:from>
    <cdr:to>
      <cdr:x>1</cdr:x>
      <cdr:y>0.04989</cdr:y>
    </cdr:to>
    <cdr:sp macro="" textlink="">
      <cdr:nvSpPr>
        <cdr:cNvPr id="3" name="AxisTitleValueRight">
          <a:extLst xmlns:a="http://schemas.openxmlformats.org/drawingml/2006/main">
            <a:ext uri="{FF2B5EF4-FFF2-40B4-BE49-F238E27FC236}">
              <a16:creationId xmlns:a16="http://schemas.microsoft.com/office/drawing/2014/main" id="{D359B50D-551D-49B3-9355-DC53D7D4D9F0}"/>
            </a:ext>
          </a:extLst>
        </cdr:cNvPr>
        <cdr:cNvSpPr txBox="1"/>
      </cdr:nvSpPr>
      <cdr:spPr>
        <a:xfrm xmlns:a="http://schemas.openxmlformats.org/drawingml/2006/main">
          <a:off x="6784683" y="0"/>
          <a:ext cx="811504"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 afdelinger</a:t>
          </a:r>
        </a:p>
      </cdr:txBody>
    </cdr:sp>
  </cdr:relSizeAnchor>
  <cdr:relSizeAnchor xmlns:cdr="http://schemas.openxmlformats.org/drawingml/2006/chartDrawing">
    <cdr:from>
      <cdr:x>0</cdr:x>
      <cdr:y>0</cdr:y>
    </cdr:from>
    <cdr:to>
      <cdr:x>0.10683</cdr:x>
      <cdr:y>0.04989</cdr:y>
    </cdr:to>
    <cdr:sp macro="" textlink="">
      <cdr:nvSpPr>
        <cdr:cNvPr id="2" name="AxisTitleValueLeft">
          <a:extLst xmlns:a="http://schemas.openxmlformats.org/drawingml/2006/main">
            <a:ext uri="{FF2B5EF4-FFF2-40B4-BE49-F238E27FC236}">
              <a16:creationId xmlns:a16="http://schemas.microsoft.com/office/drawing/2014/main" id="{09644B09-5C42-4909-B5B9-08FC95450AA5}"/>
            </a:ext>
          </a:extLst>
        </cdr:cNvPr>
        <cdr:cNvSpPr txBox="1"/>
      </cdr:nvSpPr>
      <cdr:spPr>
        <a:xfrm xmlns:a="http://schemas.openxmlformats.org/drawingml/2006/main">
          <a:off x="0" y="0"/>
          <a:ext cx="811504"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 afdelinger</a:t>
          </a:r>
        </a:p>
      </cdr:txBody>
    </cdr:sp>
  </cdr:relSizeAnchor>
</c:userShapes>
</file>

<file path=xl/drawings/drawing55.xml><?xml version="1.0" encoding="utf-8"?>
<xdr:wsDr xmlns:xdr="http://schemas.openxmlformats.org/drawingml/2006/spreadsheetDrawing" xmlns:a="http://schemas.openxmlformats.org/drawingml/2006/main">
  <xdr:twoCellAnchor>
    <xdr:from>
      <xdr:col>1</xdr:col>
      <xdr:colOff>683417</xdr:colOff>
      <xdr:row>4</xdr:row>
      <xdr:rowOff>2380</xdr:rowOff>
    </xdr:from>
    <xdr:to>
      <xdr:col>8</xdr:col>
      <xdr:colOff>370667</xdr:colOff>
      <xdr:row>20</xdr:row>
      <xdr:rowOff>24880</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c:userShapes xmlns:c="http://schemas.openxmlformats.org/drawingml/2006/chart">
  <cdr:relSizeAnchor xmlns:cdr="http://schemas.openxmlformats.org/drawingml/2006/chartDrawing">
    <cdr:from>
      <cdr:x>0.96596</cdr:x>
      <cdr:y>0</cdr:y>
    </cdr:from>
    <cdr:to>
      <cdr:x>1</cdr:x>
      <cdr:y>0.04572</cdr:y>
    </cdr:to>
    <cdr:sp macro="" textlink="">
      <cdr:nvSpPr>
        <cdr:cNvPr id="3" name="AxisTitleValueRight">
          <a:extLst xmlns:a="http://schemas.openxmlformats.org/drawingml/2006/main">
            <a:ext uri="{FF2B5EF4-FFF2-40B4-BE49-F238E27FC236}">
              <a16:creationId xmlns:a16="http://schemas.microsoft.com/office/drawing/2014/main" id="{CB90CE9B-DA7A-4D79-B5E9-A270BF1C594D}"/>
            </a:ext>
          </a:extLst>
        </cdr:cNvPr>
        <cdr:cNvSpPr txBox="1"/>
      </cdr:nvSpPr>
      <cdr:spPr>
        <a:xfrm xmlns:a="http://schemas.openxmlformats.org/drawingml/2006/main">
          <a:off x="664294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0.03404</cdr:x>
      <cdr:y>0.04572</cdr:y>
    </cdr:to>
    <cdr:sp macro="" textlink="">
      <cdr:nvSpPr>
        <cdr:cNvPr id="2" name="AxisTitleValueLeft">
          <a:extLst xmlns:a="http://schemas.openxmlformats.org/drawingml/2006/main">
            <a:ext uri="{FF2B5EF4-FFF2-40B4-BE49-F238E27FC236}">
              <a16:creationId xmlns:a16="http://schemas.microsoft.com/office/drawing/2014/main" id="{ECEB4AA2-96B6-4894-B51A-2F4CDC7470F0}"/>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0.73473</cdr:x>
      <cdr:y>0.09304</cdr:y>
    </cdr:from>
    <cdr:to>
      <cdr:x>0.73473</cdr:x>
      <cdr:y>0.78572</cdr:y>
    </cdr:to>
    <cdr:cxnSp macro="">
      <cdr:nvCxnSpPr>
        <cdr:cNvPr id="4" name="Lige forbindelse 3">
          <a:extLst xmlns:a="http://schemas.openxmlformats.org/drawingml/2006/main">
            <a:ext uri="{FF2B5EF4-FFF2-40B4-BE49-F238E27FC236}">
              <a16:creationId xmlns:a16="http://schemas.microsoft.com/office/drawing/2014/main" id="{14D342CA-8C04-43CC-A58B-D1B5D827AF50}"/>
            </a:ext>
          </a:extLst>
        </cdr:cNvPr>
        <cdr:cNvCxnSpPr/>
      </cdr:nvCxnSpPr>
      <cdr:spPr>
        <a:xfrm xmlns:a="http://schemas.openxmlformats.org/drawingml/2006/main">
          <a:off x="4179151" y="284693"/>
          <a:ext cx="0" cy="2119607"/>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7.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544500</xdr:colOff>
      <xdr:row>20</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71025956-087C-4F5E-BAFA-72CC64001B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c:userShapes xmlns:c="http://schemas.openxmlformats.org/drawingml/2006/chart">
  <cdr:relSizeAnchor xmlns:cdr="http://schemas.openxmlformats.org/drawingml/2006/chartDrawing">
    <cdr:from>
      <cdr:x>0.95884</cdr:x>
      <cdr:y>0</cdr:y>
    </cdr:from>
    <cdr:to>
      <cdr:x>1</cdr:x>
      <cdr:y>0.05361</cdr:y>
    </cdr:to>
    <cdr:sp macro="" textlink="">
      <cdr:nvSpPr>
        <cdr:cNvPr id="3" name="AxisTitleValueRight">
          <a:extLst xmlns:a="http://schemas.openxmlformats.org/drawingml/2006/main">
            <a:ext uri="{FF2B5EF4-FFF2-40B4-BE49-F238E27FC236}">
              <a16:creationId xmlns:a16="http://schemas.microsoft.com/office/drawing/2014/main" id="{CB90CE9B-DA7A-4D79-B5E9-A270BF1C594D}"/>
            </a:ext>
          </a:extLst>
        </cdr:cNvPr>
        <cdr:cNvSpPr txBox="1"/>
      </cdr:nvSpPr>
      <cdr:spPr>
        <a:xfrm xmlns:a="http://schemas.openxmlformats.org/drawingml/2006/main">
          <a:off x="545389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0.04116</cdr:x>
      <cdr:y>0.05361</cdr:y>
    </cdr:to>
    <cdr:sp macro="" textlink="">
      <cdr:nvSpPr>
        <cdr:cNvPr id="2" name="AxisTitleValueLeft">
          <a:extLst xmlns:a="http://schemas.openxmlformats.org/drawingml/2006/main">
            <a:ext uri="{FF2B5EF4-FFF2-40B4-BE49-F238E27FC236}">
              <a16:creationId xmlns:a16="http://schemas.microsoft.com/office/drawing/2014/main" id="{ECEB4AA2-96B6-4894-B51A-2F4CDC7470F0}"/>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0.73168</cdr:x>
      <cdr:y>0.09281</cdr:y>
    </cdr:from>
    <cdr:to>
      <cdr:x>0.73168</cdr:x>
      <cdr:y>0.76607</cdr:y>
    </cdr:to>
    <cdr:cxnSp macro="">
      <cdr:nvCxnSpPr>
        <cdr:cNvPr id="4" name="Lige forbindelse 3">
          <a:extLst xmlns:a="http://schemas.openxmlformats.org/drawingml/2006/main">
            <a:ext uri="{FF2B5EF4-FFF2-40B4-BE49-F238E27FC236}">
              <a16:creationId xmlns:a16="http://schemas.microsoft.com/office/drawing/2014/main" id="{F5816C9C-EFBB-4D04-ACFC-EE63B54D310B}"/>
            </a:ext>
          </a:extLst>
        </cdr:cNvPr>
        <cdr:cNvCxnSpPr/>
      </cdr:nvCxnSpPr>
      <cdr:spPr>
        <a:xfrm xmlns:a="http://schemas.openxmlformats.org/drawingml/2006/main">
          <a:off x="4161823" y="236364"/>
          <a:ext cx="0" cy="1714518"/>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9.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746906</xdr:colOff>
      <xdr:row>20</xdr:row>
      <xdr:rowOff>22500</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FE5CFCA8-F3ED-4F95-80A7-5528CCBA85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583405</xdr:colOff>
      <xdr:row>4</xdr:row>
      <xdr:rowOff>107156</xdr:rowOff>
    </xdr:from>
    <xdr:to>
      <xdr:col>8</xdr:col>
      <xdr:colOff>270655</xdr:colOff>
      <xdr:row>20</xdr:row>
      <xdr:rowOff>91556</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c:userShapes xmlns:c="http://schemas.openxmlformats.org/drawingml/2006/chart">
  <cdr:relSizeAnchor xmlns:cdr="http://schemas.openxmlformats.org/drawingml/2006/chartDrawing">
    <cdr:from>
      <cdr:x>0.77487</cdr:x>
      <cdr:y>0</cdr:y>
    </cdr:from>
    <cdr:to>
      <cdr:x>1</cdr:x>
      <cdr:y>0.05311</cdr:y>
    </cdr:to>
    <cdr:sp macro="" textlink="">
      <cdr:nvSpPr>
        <cdr:cNvPr id="3" name="AxisTitleValueRight">
          <a:extLst xmlns:a="http://schemas.openxmlformats.org/drawingml/2006/main">
            <a:ext uri="{FF2B5EF4-FFF2-40B4-BE49-F238E27FC236}">
              <a16:creationId xmlns:a16="http://schemas.microsoft.com/office/drawing/2014/main" id="{B53DC502-1714-47DA-A91A-043C6C5CC7A0}"/>
            </a:ext>
          </a:extLst>
        </cdr:cNvPr>
        <cdr:cNvSpPr txBox="1"/>
      </cdr:nvSpPr>
      <cdr:spPr>
        <a:xfrm xmlns:a="http://schemas.openxmlformats.org/drawingml/2006/main">
          <a:off x="4407457" y="0"/>
          <a:ext cx="128054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Indeks (Hele</a:t>
          </a:r>
          <a:r>
            <a:rPr lang="da-DK" sz="800" baseline="0">
              <a:solidFill>
                <a:srgbClr val="000000"/>
              </a:solidFill>
              <a:latin typeface="Segoe UI Semibold" panose="020B0702040204020203" pitchFamily="34" charset="0"/>
              <a:cs typeface="Segoe UI Semibold" panose="020B0702040204020203" pitchFamily="34" charset="0"/>
            </a:rPr>
            <a:t> landet = 100)</a:t>
          </a:r>
        </a:p>
      </cdr:txBody>
    </cdr:sp>
  </cdr:relSizeAnchor>
  <cdr:relSizeAnchor xmlns:cdr="http://schemas.openxmlformats.org/drawingml/2006/chartDrawing">
    <cdr:from>
      <cdr:x>0</cdr:x>
      <cdr:y>0</cdr:y>
    </cdr:from>
    <cdr:to>
      <cdr:x>0.22513</cdr:x>
      <cdr:y>0.05311</cdr:y>
    </cdr:to>
    <cdr:sp macro="" textlink="">
      <cdr:nvSpPr>
        <cdr:cNvPr id="2" name="AxisTitleValueLeft">
          <a:extLst xmlns:a="http://schemas.openxmlformats.org/drawingml/2006/main">
            <a:ext uri="{FF2B5EF4-FFF2-40B4-BE49-F238E27FC236}">
              <a16:creationId xmlns:a16="http://schemas.microsoft.com/office/drawing/2014/main" id="{C5807B42-ACF6-4B0D-9D48-AD2D98DBB9E2}"/>
            </a:ext>
          </a:extLst>
        </cdr:cNvPr>
        <cdr:cNvSpPr txBox="1"/>
      </cdr:nvSpPr>
      <cdr:spPr>
        <a:xfrm xmlns:a="http://schemas.openxmlformats.org/drawingml/2006/main">
          <a:off x="0" y="0"/>
          <a:ext cx="128054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Indeks</a:t>
          </a:r>
          <a:r>
            <a:rPr lang="da-DK" sz="800" baseline="0">
              <a:solidFill>
                <a:srgbClr val="000000"/>
              </a:solidFill>
              <a:latin typeface="Segoe UI Semibold" panose="020B0702040204020203" pitchFamily="34" charset="0"/>
              <a:cs typeface="Segoe UI Semibold" panose="020B0702040204020203" pitchFamily="34" charset="0"/>
            </a:rPr>
            <a:t> (Hele landet = 100)</a:t>
          </a:r>
          <a:endParaRPr lang="da-DK" sz="800">
            <a:solidFill>
              <a:srgbClr val="000000"/>
            </a:solidFill>
            <a:latin typeface="Segoe UI Semibold" panose="020B0702040204020203" pitchFamily="34" charset="0"/>
            <a:cs typeface="Segoe UI Semibold" panose="020B0702040204020203" pitchFamily="34" charset="0"/>
          </a:endParaRPr>
        </a:p>
      </cdr:txBody>
    </cdr:sp>
  </cdr:relSizeAnchor>
</c:userShapes>
</file>

<file path=xl/drawings/drawing61.xml><?xml version="1.0" encoding="utf-8"?>
<xdr:wsDr xmlns:xdr="http://schemas.openxmlformats.org/drawingml/2006/spreadsheetDrawing" xmlns:a="http://schemas.openxmlformats.org/drawingml/2006/main">
  <xdr:twoCellAnchor>
    <xdr:from>
      <xdr:col>0</xdr:col>
      <xdr:colOff>857249</xdr:colOff>
      <xdr:row>4</xdr:row>
      <xdr:rowOff>0</xdr:rowOff>
    </xdr:from>
    <xdr:to>
      <xdr:col>7</xdr:col>
      <xdr:colOff>544499</xdr:colOff>
      <xdr:row>20</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36F16E57-FAA6-4983-85A0-E7540E1499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c:userShapes xmlns:c="http://schemas.openxmlformats.org/drawingml/2006/chart">
  <cdr:relSizeAnchor xmlns:cdr="http://schemas.openxmlformats.org/drawingml/2006/chartDrawing">
    <cdr:from>
      <cdr:x>0.82399</cdr:x>
      <cdr:y>0</cdr:y>
    </cdr:from>
    <cdr:to>
      <cdr:x>1</cdr:x>
      <cdr:y>0.04269</cdr:y>
    </cdr:to>
    <cdr:sp macro="" textlink="">
      <cdr:nvSpPr>
        <cdr:cNvPr id="3" name="AxisTitleValueRight">
          <a:extLst xmlns:a="http://schemas.openxmlformats.org/drawingml/2006/main">
            <a:ext uri="{FF2B5EF4-FFF2-40B4-BE49-F238E27FC236}">
              <a16:creationId xmlns:a16="http://schemas.microsoft.com/office/drawing/2014/main" id="{8054C6D2-B55D-4449-ABEF-10BD211BD4D0}"/>
            </a:ext>
          </a:extLst>
        </cdr:cNvPr>
        <cdr:cNvSpPr txBox="1"/>
      </cdr:nvSpPr>
      <cdr:spPr>
        <a:xfrm xmlns:a="http://schemas.openxmlformats.org/drawingml/2006/main">
          <a:off x="6399708" y="0"/>
          <a:ext cx="1366977"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10.000 læger pr. kontaktdag</a:t>
          </a:r>
        </a:p>
      </cdr:txBody>
    </cdr:sp>
  </cdr:relSizeAnchor>
  <cdr:relSizeAnchor xmlns:cdr="http://schemas.openxmlformats.org/drawingml/2006/chartDrawing">
    <cdr:from>
      <cdr:x>0</cdr:x>
      <cdr:y>0</cdr:y>
    </cdr:from>
    <cdr:to>
      <cdr:x>0.17601</cdr:x>
      <cdr:y>0.04269</cdr:y>
    </cdr:to>
    <cdr:sp macro="" textlink="">
      <cdr:nvSpPr>
        <cdr:cNvPr id="2" name="AxisTitleValueLeft">
          <a:extLst xmlns:a="http://schemas.openxmlformats.org/drawingml/2006/main">
            <a:ext uri="{FF2B5EF4-FFF2-40B4-BE49-F238E27FC236}">
              <a16:creationId xmlns:a16="http://schemas.microsoft.com/office/drawing/2014/main" id="{10624786-A9FC-4B7D-8045-A1F2708E8A71}"/>
            </a:ext>
          </a:extLst>
        </cdr:cNvPr>
        <cdr:cNvSpPr txBox="1"/>
      </cdr:nvSpPr>
      <cdr:spPr>
        <a:xfrm xmlns:a="http://schemas.openxmlformats.org/drawingml/2006/main">
          <a:off x="0" y="0"/>
          <a:ext cx="1366977"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10.000</a:t>
          </a:r>
          <a:r>
            <a:rPr lang="da-DK" sz="800" baseline="0">
              <a:solidFill>
                <a:srgbClr val="000000"/>
              </a:solidFill>
              <a:latin typeface="Segoe UI Semibold" panose="020B0702040204020203" pitchFamily="34" charset="0"/>
              <a:cs typeface="Segoe UI Semibold" panose="020B0702040204020203" pitchFamily="34" charset="0"/>
            </a:rPr>
            <a:t> læger pr. kontaktdag</a:t>
          </a:r>
          <a:endParaRPr lang="da-DK" sz="800">
            <a:solidFill>
              <a:srgbClr val="000000"/>
            </a:solidFill>
            <a:latin typeface="Segoe UI Semibold" panose="020B0702040204020203" pitchFamily="34" charset="0"/>
            <a:cs typeface="Segoe UI Semibold" panose="020B0702040204020203" pitchFamily="34" charset="0"/>
          </a:endParaRPr>
        </a:p>
      </cdr:txBody>
    </cdr:sp>
  </cdr:relSizeAnchor>
</c:userShapes>
</file>

<file path=xl/drawings/drawing63.xml><?xml version="1.0" encoding="utf-8"?>
<xdr:wsDr xmlns:xdr="http://schemas.openxmlformats.org/drawingml/2006/spreadsheetDrawing" xmlns:a="http://schemas.openxmlformats.org/drawingml/2006/main">
  <xdr:twoCellAnchor>
    <xdr:from>
      <xdr:col>1</xdr:col>
      <xdr:colOff>452438</xdr:colOff>
      <xdr:row>3</xdr:row>
      <xdr:rowOff>95250</xdr:rowOff>
    </xdr:from>
    <xdr:to>
      <xdr:col>6</xdr:col>
      <xdr:colOff>742938</xdr:colOff>
      <xdr:row>19</xdr:row>
      <xdr:rowOff>23906</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c:userShapes xmlns:c="http://schemas.openxmlformats.org/drawingml/2006/chart">
  <cdr:relSizeAnchor xmlns:cdr="http://schemas.openxmlformats.org/drawingml/2006/chartDrawing">
    <cdr:from>
      <cdr:x>0.95884</cdr:x>
      <cdr:y>0</cdr:y>
    </cdr:from>
    <cdr:to>
      <cdr:x>1</cdr:x>
      <cdr:y>0.05262</cdr:y>
    </cdr:to>
    <cdr:sp macro="" textlink="">
      <cdr:nvSpPr>
        <cdr:cNvPr id="3" name="AxisTitleValueRight">
          <a:extLst xmlns:a="http://schemas.openxmlformats.org/drawingml/2006/main">
            <a:ext uri="{FF2B5EF4-FFF2-40B4-BE49-F238E27FC236}">
              <a16:creationId xmlns:a16="http://schemas.microsoft.com/office/drawing/2014/main" id="{14227F80-4EAD-4572-AAF0-5274A2D5190C}"/>
            </a:ext>
          </a:extLst>
        </cdr:cNvPr>
        <cdr:cNvSpPr txBox="1"/>
      </cdr:nvSpPr>
      <cdr:spPr>
        <a:xfrm xmlns:a="http://schemas.openxmlformats.org/drawingml/2006/main">
          <a:off x="545389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0.04116</cdr:x>
      <cdr:y>0.05262</cdr:y>
    </cdr:to>
    <cdr:sp macro="" textlink="">
      <cdr:nvSpPr>
        <cdr:cNvPr id="2" name="AxisTitleValueLeft">
          <a:extLst xmlns:a="http://schemas.openxmlformats.org/drawingml/2006/main">
            <a:ext uri="{FF2B5EF4-FFF2-40B4-BE49-F238E27FC236}">
              <a16:creationId xmlns:a16="http://schemas.microsoft.com/office/drawing/2014/main" id="{CDA0A339-E997-44D5-9C6A-950629D1AA91}"/>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65.xml><?xml version="1.0" encoding="utf-8"?>
<xdr:wsDr xmlns:xdr="http://schemas.openxmlformats.org/drawingml/2006/spreadsheetDrawing" xmlns:a="http://schemas.openxmlformats.org/drawingml/2006/main">
  <xdr:absoluteAnchor>
    <xdr:pos x="609600" y="790574"/>
    <xdr:ext cx="5688000" cy="2880000"/>
    <xdr:graphicFrame macro="">
      <xdr:nvGraphicFramePr>
        <xdr:cNvPr id="2" name="Diagram 1">
          <a:extLst>
            <a:ext uri="{FF2B5EF4-FFF2-40B4-BE49-F238E27FC236}">
              <a16:creationId xmlns:a16="http://schemas.microsoft.com/office/drawing/2014/main" id="{1C31F1FA-B53B-4162-960B-2497164AA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6.xml><?xml version="1.0" encoding="utf-8"?>
<c:userShapes xmlns:c="http://schemas.openxmlformats.org/drawingml/2006/chart">
  <cdr:relSizeAnchor xmlns:cdr="http://schemas.openxmlformats.org/drawingml/2006/chartDrawing">
    <cdr:from>
      <cdr:x>0</cdr:x>
      <cdr:y>0</cdr:y>
    </cdr:from>
    <cdr:to>
      <cdr:x>0.06908</cdr:x>
      <cdr:y>0.04098</cdr:y>
    </cdr:to>
    <cdr:sp macro="" textlink="">
      <cdr:nvSpPr>
        <cdr:cNvPr id="4" name="AxisTitleValuePrimary"/>
        <cdr:cNvSpPr txBox="1"/>
      </cdr:nvSpPr>
      <cdr:spPr>
        <a:xfrm xmlns:a="http://schemas.openxmlformats.org/drawingml/2006/main">
          <a:off x="0"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0.93092</cdr:x>
      <cdr:y>0</cdr:y>
    </cdr:from>
    <cdr:to>
      <cdr:x>1</cdr:x>
      <cdr:y>0.04098</cdr:y>
    </cdr:to>
    <cdr:sp macro="" textlink="">
      <cdr:nvSpPr>
        <cdr:cNvPr id="5" name="AxisTitleValueSecondary"/>
        <cdr:cNvSpPr txBox="1"/>
      </cdr:nvSpPr>
      <cdr:spPr>
        <a:xfrm xmlns:a="http://schemas.openxmlformats.org/drawingml/2006/main">
          <a:off x="5271762"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67.xml><?xml version="1.0" encoding="utf-8"?>
<xdr:wsDr xmlns:xdr="http://schemas.openxmlformats.org/drawingml/2006/spreadsheetDrawing" xmlns:a="http://schemas.openxmlformats.org/drawingml/2006/main">
  <xdr:absoluteAnchor>
    <xdr:pos x="685800" y="895350"/>
    <xdr:ext cx="5688000" cy="2880000"/>
    <xdr:graphicFrame macro="">
      <xdr:nvGraphicFramePr>
        <xdr:cNvPr id="4" name="Diagram 3">
          <a:extLst>
            <a:ext uri="{FF2B5EF4-FFF2-40B4-BE49-F238E27FC236}">
              <a16:creationId xmlns:a16="http://schemas.microsoft.com/office/drawing/2014/main" id="{8E3F3167-ED06-47AC-B60B-B7038ECFFA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8.xml><?xml version="1.0" encoding="utf-8"?>
<c:userShapes xmlns:c="http://schemas.openxmlformats.org/drawingml/2006/chart">
  <cdr:relSizeAnchor xmlns:cdr="http://schemas.openxmlformats.org/drawingml/2006/chartDrawing">
    <cdr:from>
      <cdr:x>0</cdr:x>
      <cdr:y>0</cdr:y>
    </cdr:from>
    <cdr:to>
      <cdr:x>0.06908</cdr:x>
      <cdr:y>0.04098</cdr:y>
    </cdr:to>
    <cdr:sp macro="" textlink="">
      <cdr:nvSpPr>
        <cdr:cNvPr id="4" name="AxisTitleValuePrimary"/>
        <cdr:cNvSpPr txBox="1"/>
      </cdr:nvSpPr>
      <cdr:spPr>
        <a:xfrm xmlns:a="http://schemas.openxmlformats.org/drawingml/2006/main">
          <a:off x="0"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0.93092</cdr:x>
      <cdr:y>0</cdr:y>
    </cdr:from>
    <cdr:to>
      <cdr:x>1</cdr:x>
      <cdr:y>0.04098</cdr:y>
    </cdr:to>
    <cdr:sp macro="" textlink="">
      <cdr:nvSpPr>
        <cdr:cNvPr id="5" name="AxisTitleValueSecondary"/>
        <cdr:cNvSpPr txBox="1"/>
      </cdr:nvSpPr>
      <cdr:spPr>
        <a:xfrm xmlns:a="http://schemas.openxmlformats.org/drawingml/2006/main">
          <a:off x="5271762"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0.06908</cdr:x>
      <cdr:y>0.04098</cdr:y>
    </cdr:to>
    <cdr:sp macro="" textlink="">
      <cdr:nvSpPr>
        <cdr:cNvPr id="2" name="AxisTitleValuePrimary"/>
        <cdr:cNvSpPr txBox="1"/>
      </cdr:nvSpPr>
      <cdr:spPr>
        <a:xfrm xmlns:a="http://schemas.openxmlformats.org/drawingml/2006/main">
          <a:off x="0"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0.93092</cdr:x>
      <cdr:y>0</cdr:y>
    </cdr:from>
    <cdr:to>
      <cdr:x>1</cdr:x>
      <cdr:y>0.04098</cdr:y>
    </cdr:to>
    <cdr:sp macro="" textlink="">
      <cdr:nvSpPr>
        <cdr:cNvPr id="3" name="AxisTitleValueSecondary"/>
        <cdr:cNvSpPr txBox="1"/>
      </cdr:nvSpPr>
      <cdr:spPr>
        <a:xfrm xmlns:a="http://schemas.openxmlformats.org/drawingml/2006/main">
          <a:off x="5271762"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69.xml><?xml version="1.0" encoding="utf-8"?>
<xdr:wsDr xmlns:xdr="http://schemas.openxmlformats.org/drawingml/2006/spreadsheetDrawing" xmlns:a="http://schemas.openxmlformats.org/drawingml/2006/main">
  <xdr:absoluteAnchor>
    <xdr:pos x="687457" y="762000"/>
    <xdr:ext cx="5688000" cy="2880000"/>
    <xdr:graphicFrame macro="">
      <xdr:nvGraphicFramePr>
        <xdr:cNvPr id="3" name="Diagram 2">
          <a:extLst>
            <a:ext uri="{FF2B5EF4-FFF2-40B4-BE49-F238E27FC236}">
              <a16:creationId xmlns:a16="http://schemas.microsoft.com/office/drawing/2014/main" id="{E14EA0E3-E2D2-4E11-9E80-F826F2B6A5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0.67682</cdr:x>
      <cdr:y>0</cdr:y>
    </cdr:from>
    <cdr:to>
      <cdr:x>1</cdr:x>
      <cdr:y>0.05331</cdr:y>
    </cdr:to>
    <cdr:sp macro="" textlink="">
      <cdr:nvSpPr>
        <cdr:cNvPr id="3" name="AxisTitleValueRight">
          <a:extLst xmlns:a="http://schemas.openxmlformats.org/drawingml/2006/main">
            <a:ext uri="{FF2B5EF4-FFF2-40B4-BE49-F238E27FC236}">
              <a16:creationId xmlns:a16="http://schemas.microsoft.com/office/drawing/2014/main" id="{CB90CE9B-DA7A-4D79-B5E9-A270BF1C594D}"/>
            </a:ext>
          </a:extLst>
        </cdr:cNvPr>
        <cdr:cNvSpPr txBox="1"/>
      </cdr:nvSpPr>
      <cdr:spPr>
        <a:xfrm xmlns:a="http://schemas.openxmlformats.org/drawingml/2006/main">
          <a:off x="3849752" y="0"/>
          <a:ext cx="1838248" cy="136512"/>
        </a:xfrm>
        <a:prstGeom xmlns:a="http://schemas.openxmlformats.org/drawingml/2006/main" prst="rect">
          <a:avLst/>
        </a:prstGeom>
      </cdr:spPr>
      <cdr:txBody>
        <a:bodyPr xmlns:a="http://schemas.openxmlformats.org/drawingml/2006/main" vertOverflow="clip" vert="horz" wrap="squar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Sengepladser</a:t>
          </a:r>
        </a:p>
      </cdr:txBody>
    </cdr:sp>
  </cdr:relSizeAnchor>
  <cdr:relSizeAnchor xmlns:cdr="http://schemas.openxmlformats.org/drawingml/2006/chartDrawing">
    <cdr:from>
      <cdr:x>0</cdr:x>
      <cdr:y>0</cdr:y>
    </cdr:from>
    <cdr:to>
      <cdr:x>0.23853</cdr:x>
      <cdr:y>0.05331</cdr:y>
    </cdr:to>
    <cdr:sp macro="" textlink="">
      <cdr:nvSpPr>
        <cdr:cNvPr id="2" name="AxisTitleValueLeft">
          <a:extLst xmlns:a="http://schemas.openxmlformats.org/drawingml/2006/main">
            <a:ext uri="{FF2B5EF4-FFF2-40B4-BE49-F238E27FC236}">
              <a16:creationId xmlns:a16="http://schemas.microsoft.com/office/drawing/2014/main" id="{ECEB4AA2-96B6-4894-B51A-2F4CDC7470F0}"/>
            </a:ext>
          </a:extLst>
        </cdr:cNvPr>
        <cdr:cNvSpPr txBox="1"/>
      </cdr:nvSpPr>
      <cdr:spPr>
        <a:xfrm xmlns:a="http://schemas.openxmlformats.org/drawingml/2006/main">
          <a:off x="0" y="0"/>
          <a:ext cx="1356759" cy="136512"/>
        </a:xfrm>
        <a:prstGeom xmlns:a="http://schemas.openxmlformats.org/drawingml/2006/main" prst="rect">
          <a:avLst/>
        </a:prstGeom>
      </cdr:spPr>
      <cdr:txBody>
        <a:bodyPr xmlns:a="http://schemas.openxmlformats.org/drawingml/2006/main" vertOverflow="clip" vert="horz" wrap="squar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Sengepladser</a:t>
          </a:r>
        </a:p>
      </cdr:txBody>
    </cdr:sp>
  </cdr:relSizeAnchor>
</c:userShapes>
</file>

<file path=xl/drawings/drawing70.xml><?xml version="1.0" encoding="utf-8"?>
<c:userShapes xmlns:c="http://schemas.openxmlformats.org/drawingml/2006/chart">
  <cdr:relSizeAnchor xmlns:cdr="http://schemas.openxmlformats.org/drawingml/2006/chartDrawing">
    <cdr:from>
      <cdr:x>0</cdr:x>
      <cdr:y>0</cdr:y>
    </cdr:from>
    <cdr:to>
      <cdr:x>0.06908</cdr:x>
      <cdr:y>0.04098</cdr:y>
    </cdr:to>
    <cdr:sp macro="" textlink="">
      <cdr:nvSpPr>
        <cdr:cNvPr id="4" name="AxisTitleValuePrimary"/>
        <cdr:cNvSpPr txBox="1"/>
      </cdr:nvSpPr>
      <cdr:spPr>
        <a:xfrm xmlns:a="http://schemas.openxmlformats.org/drawingml/2006/main">
          <a:off x="0"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0.93092</cdr:x>
      <cdr:y>0</cdr:y>
    </cdr:from>
    <cdr:to>
      <cdr:x>1</cdr:x>
      <cdr:y>0.04098</cdr:y>
    </cdr:to>
    <cdr:sp macro="" textlink="">
      <cdr:nvSpPr>
        <cdr:cNvPr id="5" name="AxisTitleValueSecondary"/>
        <cdr:cNvSpPr txBox="1"/>
      </cdr:nvSpPr>
      <cdr:spPr>
        <a:xfrm xmlns:a="http://schemas.openxmlformats.org/drawingml/2006/main">
          <a:off x="5271762"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0.06908</cdr:x>
      <cdr:y>0.04098</cdr:y>
    </cdr:to>
    <cdr:sp macro="" textlink="">
      <cdr:nvSpPr>
        <cdr:cNvPr id="2" name="AxisTitleValuePrimary"/>
        <cdr:cNvSpPr txBox="1"/>
      </cdr:nvSpPr>
      <cdr:spPr>
        <a:xfrm xmlns:a="http://schemas.openxmlformats.org/drawingml/2006/main">
          <a:off x="0"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0.93092</cdr:x>
      <cdr:y>0</cdr:y>
    </cdr:from>
    <cdr:to>
      <cdr:x>1</cdr:x>
      <cdr:y>0.04098</cdr:y>
    </cdr:to>
    <cdr:sp macro="" textlink="">
      <cdr:nvSpPr>
        <cdr:cNvPr id="3" name="AxisTitleValueSecondary"/>
        <cdr:cNvSpPr txBox="1"/>
      </cdr:nvSpPr>
      <cdr:spPr>
        <a:xfrm xmlns:a="http://schemas.openxmlformats.org/drawingml/2006/main">
          <a:off x="5271762"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71.xml><?xml version="1.0" encoding="utf-8"?>
<xdr:wsDr xmlns:xdr="http://schemas.openxmlformats.org/drawingml/2006/spreadsheetDrawing" xmlns:a="http://schemas.openxmlformats.org/drawingml/2006/main">
  <xdr:absoluteAnchor>
    <xdr:pos x="685800" y="762000"/>
    <xdr:ext cx="5688000" cy="2880000"/>
    <xdr:graphicFrame macro="">
      <xdr:nvGraphicFramePr>
        <xdr:cNvPr id="3" name="Diagram 2">
          <a:extLst>
            <a:ext uri="{FF2B5EF4-FFF2-40B4-BE49-F238E27FC236}">
              <a16:creationId xmlns:a16="http://schemas.microsoft.com/office/drawing/2014/main" id="{759774BC-3C02-4F2A-B9CD-46C6F45C9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2.xml><?xml version="1.0" encoding="utf-8"?>
<c:userShapes xmlns:c="http://schemas.openxmlformats.org/drawingml/2006/chart">
  <cdr:relSizeAnchor xmlns:cdr="http://schemas.openxmlformats.org/drawingml/2006/chartDrawing">
    <cdr:from>
      <cdr:x>0</cdr:x>
      <cdr:y>0</cdr:y>
    </cdr:from>
    <cdr:to>
      <cdr:x>0.06908</cdr:x>
      <cdr:y>0.04098</cdr:y>
    </cdr:to>
    <cdr:sp macro="" textlink="">
      <cdr:nvSpPr>
        <cdr:cNvPr id="4" name="AxisTitleValuePrimary"/>
        <cdr:cNvSpPr txBox="1"/>
      </cdr:nvSpPr>
      <cdr:spPr>
        <a:xfrm xmlns:a="http://schemas.openxmlformats.org/drawingml/2006/main">
          <a:off x="0"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0.93092</cdr:x>
      <cdr:y>0</cdr:y>
    </cdr:from>
    <cdr:to>
      <cdr:x>1</cdr:x>
      <cdr:y>0.04098</cdr:y>
    </cdr:to>
    <cdr:sp macro="" textlink="">
      <cdr:nvSpPr>
        <cdr:cNvPr id="5" name="AxisTitleValueSecondary"/>
        <cdr:cNvSpPr txBox="1"/>
      </cdr:nvSpPr>
      <cdr:spPr>
        <a:xfrm xmlns:a="http://schemas.openxmlformats.org/drawingml/2006/main">
          <a:off x="5271762"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0.06908</cdr:x>
      <cdr:y>0.04098</cdr:y>
    </cdr:to>
    <cdr:sp macro="" textlink="">
      <cdr:nvSpPr>
        <cdr:cNvPr id="2" name="AxisTitleValuePrimary"/>
        <cdr:cNvSpPr txBox="1"/>
      </cdr:nvSpPr>
      <cdr:spPr>
        <a:xfrm xmlns:a="http://schemas.openxmlformats.org/drawingml/2006/main">
          <a:off x="0"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0.93092</cdr:x>
      <cdr:y>0</cdr:y>
    </cdr:from>
    <cdr:to>
      <cdr:x>1</cdr:x>
      <cdr:y>0.04098</cdr:y>
    </cdr:to>
    <cdr:sp macro="" textlink="">
      <cdr:nvSpPr>
        <cdr:cNvPr id="3" name="AxisTitleValueSecondary"/>
        <cdr:cNvSpPr txBox="1"/>
      </cdr:nvSpPr>
      <cdr:spPr>
        <a:xfrm xmlns:a="http://schemas.openxmlformats.org/drawingml/2006/main">
          <a:off x="5271762"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73.xml><?xml version="1.0" encoding="utf-8"?>
<xdr:wsDr xmlns:xdr="http://schemas.openxmlformats.org/drawingml/2006/spreadsheetDrawing" xmlns:a="http://schemas.openxmlformats.org/drawingml/2006/main">
  <xdr:absoluteAnchor>
    <xdr:pos x="687457" y="762000"/>
    <xdr:ext cx="5688000" cy="2880000"/>
    <xdr:graphicFrame macro="">
      <xdr:nvGraphicFramePr>
        <xdr:cNvPr id="4" name="Diagram 3">
          <a:extLst>
            <a:ext uri="{FF2B5EF4-FFF2-40B4-BE49-F238E27FC236}">
              <a16:creationId xmlns:a16="http://schemas.microsoft.com/office/drawing/2014/main" id="{D6B5F155-7327-4A25-A532-546A0D15D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4.xml><?xml version="1.0" encoding="utf-8"?>
<c:userShapes xmlns:c="http://schemas.openxmlformats.org/drawingml/2006/chart">
  <cdr:relSizeAnchor xmlns:cdr="http://schemas.openxmlformats.org/drawingml/2006/chartDrawing">
    <cdr:from>
      <cdr:x>0</cdr:x>
      <cdr:y>0</cdr:y>
    </cdr:from>
    <cdr:to>
      <cdr:x>0.06908</cdr:x>
      <cdr:y>0.04098</cdr:y>
    </cdr:to>
    <cdr:sp macro="" textlink="">
      <cdr:nvSpPr>
        <cdr:cNvPr id="4" name="AxisTitleValuePrimary"/>
        <cdr:cNvSpPr txBox="1"/>
      </cdr:nvSpPr>
      <cdr:spPr>
        <a:xfrm xmlns:a="http://schemas.openxmlformats.org/drawingml/2006/main">
          <a:off x="0"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0.93092</cdr:x>
      <cdr:y>0</cdr:y>
    </cdr:from>
    <cdr:to>
      <cdr:x>1</cdr:x>
      <cdr:y>0.04098</cdr:y>
    </cdr:to>
    <cdr:sp macro="" textlink="">
      <cdr:nvSpPr>
        <cdr:cNvPr id="5" name="AxisTitleValueSecondary"/>
        <cdr:cNvSpPr txBox="1"/>
      </cdr:nvSpPr>
      <cdr:spPr>
        <a:xfrm xmlns:a="http://schemas.openxmlformats.org/drawingml/2006/main">
          <a:off x="5271762"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0.06908</cdr:x>
      <cdr:y>0.04098</cdr:y>
    </cdr:to>
    <cdr:sp macro="" textlink="">
      <cdr:nvSpPr>
        <cdr:cNvPr id="2" name="AxisTitleValuePrimary"/>
        <cdr:cNvSpPr txBox="1"/>
      </cdr:nvSpPr>
      <cdr:spPr>
        <a:xfrm xmlns:a="http://schemas.openxmlformats.org/drawingml/2006/main">
          <a:off x="0"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0.93092</cdr:x>
      <cdr:y>0</cdr:y>
    </cdr:from>
    <cdr:to>
      <cdr:x>1</cdr:x>
      <cdr:y>0.04098</cdr:y>
    </cdr:to>
    <cdr:sp macro="" textlink="">
      <cdr:nvSpPr>
        <cdr:cNvPr id="3" name="AxisTitleValueSecondary"/>
        <cdr:cNvSpPr txBox="1"/>
      </cdr:nvSpPr>
      <cdr:spPr>
        <a:xfrm xmlns:a="http://schemas.openxmlformats.org/drawingml/2006/main">
          <a:off x="5271762" y="0"/>
          <a:ext cx="391226" cy="176255"/>
        </a:xfrm>
        <a:prstGeom xmlns:a="http://schemas.openxmlformats.org/drawingml/2006/main" prst="rect">
          <a:avLst/>
        </a:prstGeom>
      </cdr:spPr>
      <cdr:txBody>
        <a:bodyPr xmlns:a="http://schemas.openxmlformats.org/drawingml/2006/main" vertOverflow="clip" vert="horz" wrap="square" lIns="0" tIns="0" rIns="0" bIns="0" rtlCol="0">
          <a:no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75.xml><?xml version="1.0" encoding="utf-8"?>
<xdr:wsDr xmlns:xdr="http://schemas.openxmlformats.org/drawingml/2006/spreadsheetDrawing" xmlns:a="http://schemas.openxmlformats.org/drawingml/2006/main">
  <xdr:twoCellAnchor>
    <xdr:from>
      <xdr:col>0</xdr:col>
      <xdr:colOff>687456</xdr:colOff>
      <xdr:row>4</xdr:row>
      <xdr:rowOff>0</xdr:rowOff>
    </xdr:from>
    <xdr:to>
      <xdr:col>4</xdr:col>
      <xdr:colOff>637630</xdr:colOff>
      <xdr:row>17</xdr:row>
      <xdr:rowOff>151174</xdr:rowOff>
    </xdr:to>
    <xdr:graphicFrame macro="">
      <xdr:nvGraphicFramePr>
        <xdr:cNvPr id="6" name="Diagram 5">
          <a:extLst>
            <a:ext uri="{FF2B5EF4-FFF2-40B4-BE49-F238E27FC236}">
              <a16:creationId xmlns:a16="http://schemas.microsoft.com/office/drawing/2014/main" id="{00000000-0008-0000-2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0</xdr:col>
      <xdr:colOff>687456</xdr:colOff>
      <xdr:row>4</xdr:row>
      <xdr:rowOff>0</xdr:rowOff>
    </xdr:from>
    <xdr:to>
      <xdr:col>7</xdr:col>
      <xdr:colOff>364433</xdr:colOff>
      <xdr:row>18</xdr:row>
      <xdr:rowOff>33000</xdr:rowOff>
    </xdr:to>
    <xdr:graphicFrame macro="">
      <xdr:nvGraphicFramePr>
        <xdr:cNvPr id="4" name="Diagram 3">
          <a:extLst>
            <a:ext uri="{FF2B5EF4-FFF2-40B4-BE49-F238E27FC236}">
              <a16:creationId xmlns:a16="http://schemas.microsoft.com/office/drawing/2014/main" id="{00000000-0008-0000-2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0</xdr:col>
      <xdr:colOff>609599</xdr:colOff>
      <xdr:row>4</xdr:row>
      <xdr:rowOff>19050</xdr:rowOff>
    </xdr:from>
    <xdr:to>
      <xdr:col>7</xdr:col>
      <xdr:colOff>352424</xdr:colOff>
      <xdr:row>18</xdr:row>
      <xdr:rowOff>52050</xdr:rowOff>
    </xdr:to>
    <xdr:graphicFrame macro="">
      <xdr:nvGraphicFramePr>
        <xdr:cNvPr id="4" name="Diagram 3">
          <a:extLst>
            <a:ext uri="{FF2B5EF4-FFF2-40B4-BE49-F238E27FC236}">
              <a16:creationId xmlns:a16="http://schemas.microsoft.com/office/drawing/2014/main" id="{00000000-0008-0000-2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editAs="absolute">
    <xdr:from>
      <xdr:col>0</xdr:col>
      <xdr:colOff>704851</xdr:colOff>
      <xdr:row>3</xdr:row>
      <xdr:rowOff>85731</xdr:rowOff>
    </xdr:from>
    <xdr:to>
      <xdr:col>3</xdr:col>
      <xdr:colOff>547351</xdr:colOff>
      <xdr:row>18</xdr:row>
      <xdr:rowOff>74853</xdr:rowOff>
    </xdr:to>
    <xdr:grpSp>
      <xdr:nvGrpSpPr>
        <xdr:cNvPr id="118" name="Kommunekort">
          <a:extLst>
            <a:ext uri="{FF2B5EF4-FFF2-40B4-BE49-F238E27FC236}">
              <a16:creationId xmlns:a16="http://schemas.microsoft.com/office/drawing/2014/main" id="{908D956F-EF5D-4659-9356-619D1E913E27}"/>
            </a:ext>
          </a:extLst>
        </xdr:cNvPr>
        <xdr:cNvGrpSpPr>
          <a:grpSpLocks noChangeAspect="1"/>
        </xdr:cNvGrpSpPr>
      </xdr:nvGrpSpPr>
      <xdr:grpSpPr>
        <a:xfrm>
          <a:off x="704851" y="733431"/>
          <a:ext cx="2700000" cy="2846622"/>
          <a:chOff x="86400" y="274262"/>
          <a:chExt cx="6162675" cy="6497338"/>
        </a:xfrm>
      </xdr:grpSpPr>
      <xdr:sp macro="" textlink="">
        <xdr:nvSpPr>
          <xdr:cNvPr id="119" name="Bornholm">
            <a:extLst>
              <a:ext uri="{FF2B5EF4-FFF2-40B4-BE49-F238E27FC236}">
                <a16:creationId xmlns:a16="http://schemas.microsoft.com/office/drawing/2014/main" id="{E2BAA195-B270-4316-81C0-E88588561805}"/>
              </a:ext>
            </a:extLst>
          </xdr:cNvPr>
          <xdr:cNvSpPr/>
        </xdr:nvSpPr>
        <xdr:spPr>
          <a:xfrm>
            <a:off x="4690524" y="2461652"/>
            <a:ext cx="467632" cy="585843"/>
          </a:xfrm>
          <a:custGeom>
            <a:avLst/>
            <a:gdLst>
              <a:gd name="connsiteX0" fmla="*/ 55247 w 455263"/>
              <a:gd name="connsiteY0" fmla="*/ 76472 h 570347"/>
              <a:gd name="connsiteX1" fmla="*/ 63339 w 455263"/>
              <a:gd name="connsiteY1" fmla="*/ 77327 h 570347"/>
              <a:gd name="connsiteX2" fmla="*/ 64916 w 455263"/>
              <a:gd name="connsiteY2" fmla="*/ 89691 h 570347"/>
              <a:gd name="connsiteX3" fmla="*/ 80493 w 455263"/>
              <a:gd name="connsiteY3" fmla="*/ 95342 h 570347"/>
              <a:gd name="connsiteX4" fmla="*/ 89985 w 455263"/>
              <a:gd name="connsiteY4" fmla="*/ 106963 h 570347"/>
              <a:gd name="connsiteX5" fmla="*/ 97568 w 455263"/>
              <a:gd name="connsiteY5" fmla="*/ 117040 h 570347"/>
              <a:gd name="connsiteX6" fmla="*/ 104204 w 455263"/>
              <a:gd name="connsiteY6" fmla="*/ 131711 h 570347"/>
              <a:gd name="connsiteX7" fmla="*/ 104910 w 455263"/>
              <a:gd name="connsiteY7" fmla="*/ 133272 h 570347"/>
              <a:gd name="connsiteX8" fmla="*/ 114412 w 455263"/>
              <a:gd name="connsiteY8" fmla="*/ 147813 h 570347"/>
              <a:gd name="connsiteX9" fmla="*/ 134777 w 455263"/>
              <a:gd name="connsiteY9" fmla="*/ 154124 h 570347"/>
              <a:gd name="connsiteX10" fmla="*/ 148296 w 455263"/>
              <a:gd name="connsiteY10" fmla="*/ 164326 h 570347"/>
              <a:gd name="connsiteX11" fmla="*/ 151239 w 455263"/>
              <a:gd name="connsiteY11" fmla="*/ 164927 h 570347"/>
              <a:gd name="connsiteX12" fmla="*/ 163889 w 455263"/>
              <a:gd name="connsiteY12" fmla="*/ 167510 h 570347"/>
              <a:gd name="connsiteX13" fmla="*/ 174033 w 455263"/>
              <a:gd name="connsiteY13" fmla="*/ 183374 h 570347"/>
              <a:gd name="connsiteX14" fmla="*/ 190013 w 455263"/>
              <a:gd name="connsiteY14" fmla="*/ 189641 h 570347"/>
              <a:gd name="connsiteX15" fmla="*/ 211419 w 455263"/>
              <a:gd name="connsiteY15" fmla="*/ 195173 h 570347"/>
              <a:gd name="connsiteX16" fmla="*/ 225441 w 455263"/>
              <a:gd name="connsiteY16" fmla="*/ 206846 h 570347"/>
              <a:gd name="connsiteX17" fmla="*/ 233333 w 455263"/>
              <a:gd name="connsiteY17" fmla="*/ 209148 h 570347"/>
              <a:gd name="connsiteX18" fmla="*/ 235633 w 455263"/>
              <a:gd name="connsiteY18" fmla="*/ 209819 h 570347"/>
              <a:gd name="connsiteX19" fmla="*/ 245331 w 455263"/>
              <a:gd name="connsiteY19" fmla="*/ 202671 h 570347"/>
              <a:gd name="connsiteX20" fmla="*/ 249106 w 455263"/>
              <a:gd name="connsiteY20" fmla="*/ 199890 h 570347"/>
              <a:gd name="connsiteX21" fmla="*/ 263607 w 455263"/>
              <a:gd name="connsiteY21" fmla="*/ 203378 h 570347"/>
              <a:gd name="connsiteX22" fmla="*/ 271198 w 455263"/>
              <a:gd name="connsiteY22" fmla="*/ 218222 h 570347"/>
              <a:gd name="connsiteX23" fmla="*/ 272189 w 455263"/>
              <a:gd name="connsiteY23" fmla="*/ 220162 h 570347"/>
              <a:gd name="connsiteX24" fmla="*/ 282745 w 455263"/>
              <a:gd name="connsiteY24" fmla="*/ 234662 h 570347"/>
              <a:gd name="connsiteX25" fmla="*/ 300407 w 455263"/>
              <a:gd name="connsiteY25" fmla="*/ 246918 h 570347"/>
              <a:gd name="connsiteX26" fmla="*/ 311939 w 455263"/>
              <a:gd name="connsiteY26" fmla="*/ 257224 h 570347"/>
              <a:gd name="connsiteX27" fmla="*/ 314085 w 455263"/>
              <a:gd name="connsiteY27" fmla="*/ 259142 h 570347"/>
              <a:gd name="connsiteX28" fmla="*/ 333218 w 455263"/>
              <a:gd name="connsiteY28" fmla="*/ 265410 h 570347"/>
              <a:gd name="connsiteX29" fmla="*/ 348162 w 455263"/>
              <a:gd name="connsiteY29" fmla="*/ 277964 h 570347"/>
              <a:gd name="connsiteX30" fmla="*/ 363957 w 455263"/>
              <a:gd name="connsiteY30" fmla="*/ 286028 h 570347"/>
              <a:gd name="connsiteX31" fmla="*/ 379816 w 455263"/>
              <a:gd name="connsiteY31" fmla="*/ 295859 h 570347"/>
              <a:gd name="connsiteX32" fmla="*/ 391678 w 455263"/>
              <a:gd name="connsiteY32" fmla="*/ 297917 h 570347"/>
              <a:gd name="connsiteX33" fmla="*/ 399336 w 455263"/>
              <a:gd name="connsiteY33" fmla="*/ 299246 h 570347"/>
              <a:gd name="connsiteX34" fmla="*/ 409876 w 455263"/>
              <a:gd name="connsiteY34" fmla="*/ 305007 h 570347"/>
              <a:gd name="connsiteX35" fmla="*/ 417558 w 455263"/>
              <a:gd name="connsiteY35" fmla="*/ 302810 h 570347"/>
              <a:gd name="connsiteX36" fmla="*/ 421602 w 455263"/>
              <a:gd name="connsiteY36" fmla="*/ 301653 h 570347"/>
              <a:gd name="connsiteX37" fmla="*/ 429520 w 455263"/>
              <a:gd name="connsiteY37" fmla="*/ 305257 h 570347"/>
              <a:gd name="connsiteX38" fmla="*/ 436422 w 455263"/>
              <a:gd name="connsiteY38" fmla="*/ 309198 h 570347"/>
              <a:gd name="connsiteX39" fmla="*/ 437833 w 455263"/>
              <a:gd name="connsiteY39" fmla="*/ 318842 h 570347"/>
              <a:gd name="connsiteX40" fmla="*/ 446197 w 455263"/>
              <a:gd name="connsiteY40" fmla="*/ 321166 h 570347"/>
              <a:gd name="connsiteX41" fmla="*/ 446903 w 455263"/>
              <a:gd name="connsiteY41" fmla="*/ 330442 h 570347"/>
              <a:gd name="connsiteX42" fmla="*/ 447198 w 455263"/>
              <a:gd name="connsiteY42" fmla="*/ 334322 h 570347"/>
              <a:gd name="connsiteX43" fmla="*/ 439970 w 455263"/>
              <a:gd name="connsiteY43" fmla="*/ 342987 h 570347"/>
              <a:gd name="connsiteX44" fmla="*/ 437426 w 455263"/>
              <a:gd name="connsiteY44" fmla="*/ 353742 h 570347"/>
              <a:gd name="connsiteX45" fmla="*/ 442287 w 455263"/>
              <a:gd name="connsiteY45" fmla="*/ 362683 h 570347"/>
              <a:gd name="connsiteX46" fmla="*/ 441942 w 455263"/>
              <a:gd name="connsiteY46" fmla="*/ 370725 h 570347"/>
              <a:gd name="connsiteX47" fmla="*/ 446544 w 455263"/>
              <a:gd name="connsiteY47" fmla="*/ 380916 h 570347"/>
              <a:gd name="connsiteX48" fmla="*/ 452086 w 455263"/>
              <a:gd name="connsiteY48" fmla="*/ 391201 h 570347"/>
              <a:gd name="connsiteX49" fmla="*/ 455263 w 455263"/>
              <a:gd name="connsiteY49" fmla="*/ 402216 h 570347"/>
              <a:gd name="connsiteX50" fmla="*/ 451275 w 455263"/>
              <a:gd name="connsiteY50" fmla="*/ 413533 h 570347"/>
              <a:gd name="connsiteX51" fmla="*/ 447500 w 455263"/>
              <a:gd name="connsiteY51" fmla="*/ 418070 h 570347"/>
              <a:gd name="connsiteX52" fmla="*/ 438654 w 455263"/>
              <a:gd name="connsiteY52" fmla="*/ 428706 h 570347"/>
              <a:gd name="connsiteX53" fmla="*/ 441002 w 455263"/>
              <a:gd name="connsiteY53" fmla="*/ 435983 h 570347"/>
              <a:gd name="connsiteX54" fmla="*/ 441020 w 455263"/>
              <a:gd name="connsiteY54" fmla="*/ 447581 h 570347"/>
              <a:gd name="connsiteX55" fmla="*/ 428321 w 455263"/>
              <a:gd name="connsiteY55" fmla="*/ 454519 h 570347"/>
              <a:gd name="connsiteX56" fmla="*/ 428686 w 455263"/>
              <a:gd name="connsiteY56" fmla="*/ 466112 h 570347"/>
              <a:gd name="connsiteX57" fmla="*/ 428674 w 455263"/>
              <a:gd name="connsiteY57" fmla="*/ 466124 h 570347"/>
              <a:gd name="connsiteX58" fmla="*/ 416143 w 455263"/>
              <a:gd name="connsiteY58" fmla="*/ 479961 h 570347"/>
              <a:gd name="connsiteX59" fmla="*/ 420480 w 455263"/>
              <a:gd name="connsiteY59" fmla="*/ 490520 h 570347"/>
              <a:gd name="connsiteX60" fmla="*/ 420819 w 455263"/>
              <a:gd name="connsiteY60" fmla="*/ 491345 h 570347"/>
              <a:gd name="connsiteX61" fmla="*/ 430660 w 455263"/>
              <a:gd name="connsiteY61" fmla="*/ 499531 h 570347"/>
              <a:gd name="connsiteX62" fmla="*/ 425686 w 455263"/>
              <a:gd name="connsiteY62" fmla="*/ 509405 h 570347"/>
              <a:gd name="connsiteX63" fmla="*/ 430577 w 455263"/>
              <a:gd name="connsiteY63" fmla="*/ 519693 h 570347"/>
              <a:gd name="connsiteX64" fmla="*/ 418528 w 455263"/>
              <a:gd name="connsiteY64" fmla="*/ 529498 h 570347"/>
              <a:gd name="connsiteX65" fmla="*/ 399982 w 455263"/>
              <a:gd name="connsiteY65" fmla="*/ 563079 h 570347"/>
              <a:gd name="connsiteX66" fmla="*/ 394943 w 455263"/>
              <a:gd name="connsiteY66" fmla="*/ 568054 h 570347"/>
              <a:gd name="connsiteX67" fmla="*/ 386565 w 455263"/>
              <a:gd name="connsiteY67" fmla="*/ 570347 h 570347"/>
              <a:gd name="connsiteX68" fmla="*/ 357936 w 455263"/>
              <a:gd name="connsiteY68" fmla="*/ 559370 h 570347"/>
              <a:gd name="connsiteX69" fmla="*/ 336383 w 455263"/>
              <a:gd name="connsiteY69" fmla="*/ 559854 h 570347"/>
              <a:gd name="connsiteX70" fmla="*/ 334150 w 455263"/>
              <a:gd name="connsiteY70" fmla="*/ 559523 h 570347"/>
              <a:gd name="connsiteX71" fmla="*/ 315353 w 455263"/>
              <a:gd name="connsiteY71" fmla="*/ 556733 h 570347"/>
              <a:gd name="connsiteX72" fmla="*/ 289601 w 455263"/>
              <a:gd name="connsiteY72" fmla="*/ 549818 h 570347"/>
              <a:gd name="connsiteX73" fmla="*/ 281579 w 455263"/>
              <a:gd name="connsiteY73" fmla="*/ 550909 h 570347"/>
              <a:gd name="connsiteX74" fmla="*/ 253143 w 455263"/>
              <a:gd name="connsiteY74" fmla="*/ 534251 h 570347"/>
              <a:gd name="connsiteX75" fmla="*/ 242659 w 455263"/>
              <a:gd name="connsiteY75" fmla="*/ 536136 h 570347"/>
              <a:gd name="connsiteX76" fmla="*/ 241971 w 455263"/>
              <a:gd name="connsiteY76" fmla="*/ 535543 h 570347"/>
              <a:gd name="connsiteX77" fmla="*/ 230682 w 455263"/>
              <a:gd name="connsiteY77" fmla="*/ 525804 h 570347"/>
              <a:gd name="connsiteX78" fmla="*/ 221908 w 455263"/>
              <a:gd name="connsiteY78" fmla="*/ 524733 h 570347"/>
              <a:gd name="connsiteX79" fmla="*/ 203780 w 455263"/>
              <a:gd name="connsiteY79" fmla="*/ 510765 h 570347"/>
              <a:gd name="connsiteX80" fmla="*/ 185325 w 455263"/>
              <a:gd name="connsiteY80" fmla="*/ 504411 h 570347"/>
              <a:gd name="connsiteX81" fmla="*/ 161508 w 455263"/>
              <a:gd name="connsiteY81" fmla="*/ 496454 h 570347"/>
              <a:gd name="connsiteX82" fmla="*/ 159199 w 455263"/>
              <a:gd name="connsiteY82" fmla="*/ 495683 h 570347"/>
              <a:gd name="connsiteX83" fmla="*/ 150529 w 455263"/>
              <a:gd name="connsiteY83" fmla="*/ 499312 h 570347"/>
              <a:gd name="connsiteX84" fmla="*/ 136448 w 455263"/>
              <a:gd name="connsiteY84" fmla="*/ 491879 h 570347"/>
              <a:gd name="connsiteX85" fmla="*/ 116627 w 455263"/>
              <a:gd name="connsiteY85" fmla="*/ 481418 h 570347"/>
              <a:gd name="connsiteX86" fmla="*/ 108544 w 455263"/>
              <a:gd name="connsiteY86" fmla="*/ 480853 h 570347"/>
              <a:gd name="connsiteX87" fmla="*/ 95412 w 455263"/>
              <a:gd name="connsiteY87" fmla="*/ 484129 h 570347"/>
              <a:gd name="connsiteX88" fmla="*/ 69356 w 455263"/>
              <a:gd name="connsiteY88" fmla="*/ 468665 h 570347"/>
              <a:gd name="connsiteX89" fmla="*/ 55338 w 455263"/>
              <a:gd name="connsiteY89" fmla="*/ 461952 h 570347"/>
              <a:gd name="connsiteX90" fmla="*/ 50421 w 455263"/>
              <a:gd name="connsiteY90" fmla="*/ 454337 h 570347"/>
              <a:gd name="connsiteX91" fmla="*/ 45408 w 455263"/>
              <a:gd name="connsiteY91" fmla="*/ 446572 h 570347"/>
              <a:gd name="connsiteX92" fmla="*/ 37910 w 455263"/>
              <a:gd name="connsiteY92" fmla="*/ 442526 h 570347"/>
              <a:gd name="connsiteX93" fmla="*/ 23743 w 455263"/>
              <a:gd name="connsiteY93" fmla="*/ 438597 h 570347"/>
              <a:gd name="connsiteX94" fmla="*/ 13213 w 455263"/>
              <a:gd name="connsiteY94" fmla="*/ 427617 h 570347"/>
              <a:gd name="connsiteX95" fmla="*/ 7564 w 455263"/>
              <a:gd name="connsiteY95" fmla="*/ 423111 h 570347"/>
              <a:gd name="connsiteX96" fmla="*/ 15514 w 455263"/>
              <a:gd name="connsiteY96" fmla="*/ 419162 h 570347"/>
              <a:gd name="connsiteX97" fmla="*/ 9509 w 455263"/>
              <a:gd name="connsiteY97" fmla="*/ 413680 h 570347"/>
              <a:gd name="connsiteX98" fmla="*/ 0 w 455263"/>
              <a:gd name="connsiteY98" fmla="*/ 415750 h 570347"/>
              <a:gd name="connsiteX99" fmla="*/ 5485 w 455263"/>
              <a:gd name="connsiteY99" fmla="*/ 405036 h 570347"/>
              <a:gd name="connsiteX100" fmla="*/ 9846 w 455263"/>
              <a:gd name="connsiteY100" fmla="*/ 405193 h 570347"/>
              <a:gd name="connsiteX101" fmla="*/ 15097 w 455263"/>
              <a:gd name="connsiteY101" fmla="*/ 398588 h 570347"/>
              <a:gd name="connsiteX102" fmla="*/ 16796 w 455263"/>
              <a:gd name="connsiteY102" fmla="*/ 387543 h 570347"/>
              <a:gd name="connsiteX103" fmla="*/ 14505 w 455263"/>
              <a:gd name="connsiteY103" fmla="*/ 381492 h 570347"/>
              <a:gd name="connsiteX104" fmla="*/ 12273 w 455263"/>
              <a:gd name="connsiteY104" fmla="*/ 375598 h 570347"/>
              <a:gd name="connsiteX105" fmla="*/ 18182 w 455263"/>
              <a:gd name="connsiteY105" fmla="*/ 364457 h 570347"/>
              <a:gd name="connsiteX106" fmla="*/ 18917 w 455263"/>
              <a:gd name="connsiteY106" fmla="*/ 354839 h 570347"/>
              <a:gd name="connsiteX107" fmla="*/ 16397 w 455263"/>
              <a:gd name="connsiteY107" fmla="*/ 339710 h 570347"/>
              <a:gd name="connsiteX108" fmla="*/ 14499 w 455263"/>
              <a:gd name="connsiteY108" fmla="*/ 328321 h 570347"/>
              <a:gd name="connsiteX109" fmla="*/ 13565 w 455263"/>
              <a:gd name="connsiteY109" fmla="*/ 322024 h 570347"/>
              <a:gd name="connsiteX110" fmla="*/ 11811 w 455263"/>
              <a:gd name="connsiteY110" fmla="*/ 310198 h 570347"/>
              <a:gd name="connsiteX111" fmla="*/ 12975 w 455263"/>
              <a:gd name="connsiteY111" fmla="*/ 297261 h 570347"/>
              <a:gd name="connsiteX112" fmla="*/ 8212 w 455263"/>
              <a:gd name="connsiteY112" fmla="*/ 282396 h 570347"/>
              <a:gd name="connsiteX113" fmla="*/ 6578 w 455263"/>
              <a:gd name="connsiteY113" fmla="*/ 268638 h 570347"/>
              <a:gd name="connsiteX114" fmla="*/ 5133 w 455263"/>
              <a:gd name="connsiteY114" fmla="*/ 252795 h 570347"/>
              <a:gd name="connsiteX115" fmla="*/ 6322 w 455263"/>
              <a:gd name="connsiteY115" fmla="*/ 244634 h 570347"/>
              <a:gd name="connsiteX116" fmla="*/ 7809 w 455263"/>
              <a:gd name="connsiteY116" fmla="*/ 234436 h 570347"/>
              <a:gd name="connsiteX117" fmla="*/ 9373 w 455263"/>
              <a:gd name="connsiteY117" fmla="*/ 218931 h 570347"/>
              <a:gd name="connsiteX118" fmla="*/ 11088 w 455263"/>
              <a:gd name="connsiteY118" fmla="*/ 204787 h 570347"/>
              <a:gd name="connsiteX119" fmla="*/ 18356 w 455263"/>
              <a:gd name="connsiteY119" fmla="*/ 184046 h 570347"/>
              <a:gd name="connsiteX120" fmla="*/ 28717 w 455263"/>
              <a:gd name="connsiteY120" fmla="*/ 163950 h 570347"/>
              <a:gd name="connsiteX121" fmla="*/ 33773 w 455263"/>
              <a:gd name="connsiteY121" fmla="*/ 155645 h 570347"/>
              <a:gd name="connsiteX122" fmla="*/ 34524 w 455263"/>
              <a:gd name="connsiteY122" fmla="*/ 153017 h 570347"/>
              <a:gd name="connsiteX123" fmla="*/ 42297 w 455263"/>
              <a:gd name="connsiteY123" fmla="*/ 125766 h 570347"/>
              <a:gd name="connsiteX124" fmla="*/ 46608 w 455263"/>
              <a:gd name="connsiteY124" fmla="*/ 111125 h 570347"/>
              <a:gd name="connsiteX125" fmla="*/ 40914 w 455263"/>
              <a:gd name="connsiteY125" fmla="*/ 104778 h 570347"/>
              <a:gd name="connsiteX126" fmla="*/ 40135 w 455263"/>
              <a:gd name="connsiteY126" fmla="*/ 94593 h 570347"/>
              <a:gd name="connsiteX127" fmla="*/ 451890 w 455263"/>
              <a:gd name="connsiteY127" fmla="*/ 0 h 570347"/>
              <a:gd name="connsiteX128" fmla="*/ 452104 w 455263"/>
              <a:gd name="connsiteY128" fmla="*/ 3802 h 570347"/>
              <a:gd name="connsiteX129" fmla="*/ 453173 w 455263"/>
              <a:gd name="connsiteY129" fmla="*/ 3579 h 570347"/>
              <a:gd name="connsiteX130" fmla="*/ 454456 w 455263"/>
              <a:gd name="connsiteY130" fmla="*/ 6045 h 570347"/>
              <a:gd name="connsiteX131" fmla="*/ 452405 w 455263"/>
              <a:gd name="connsiteY131" fmla="*/ 9555 h 570347"/>
              <a:gd name="connsiteX132" fmla="*/ 450254 w 455263"/>
              <a:gd name="connsiteY132" fmla="*/ 10238 h 570347"/>
              <a:gd name="connsiteX133" fmla="*/ 447861 w 455263"/>
              <a:gd name="connsiteY133" fmla="*/ 7618 h 570347"/>
              <a:gd name="connsiteX134" fmla="*/ 447550 w 455263"/>
              <a:gd name="connsiteY134" fmla="*/ 4777 h 570347"/>
              <a:gd name="connsiteX135" fmla="*/ 445368 w 455263"/>
              <a:gd name="connsiteY135" fmla="*/ 6215 h 570347"/>
              <a:gd name="connsiteX136" fmla="*/ 443839 w 455263"/>
              <a:gd name="connsiteY136" fmla="*/ 4103 h 570347"/>
              <a:gd name="connsiteX137" fmla="*/ 445558 w 455263"/>
              <a:gd name="connsiteY137" fmla="*/ 1412 h 5703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Lst>
            <a:rect l="l" t="t" r="r" b="b"/>
            <a:pathLst>
              <a:path w="455263" h="570347">
                <a:moveTo>
                  <a:pt x="55247" y="76472"/>
                </a:moveTo>
                <a:lnTo>
                  <a:pt x="63339" y="77327"/>
                </a:lnTo>
                <a:lnTo>
                  <a:pt x="64916" y="89691"/>
                </a:lnTo>
                <a:lnTo>
                  <a:pt x="80493" y="95342"/>
                </a:lnTo>
                <a:lnTo>
                  <a:pt x="89985" y="106963"/>
                </a:lnTo>
                <a:lnTo>
                  <a:pt x="97568" y="117040"/>
                </a:lnTo>
                <a:lnTo>
                  <a:pt x="104204" y="131711"/>
                </a:lnTo>
                <a:lnTo>
                  <a:pt x="104910" y="133272"/>
                </a:lnTo>
                <a:lnTo>
                  <a:pt x="114412" y="147813"/>
                </a:lnTo>
                <a:lnTo>
                  <a:pt x="134777" y="154124"/>
                </a:lnTo>
                <a:lnTo>
                  <a:pt x="148296" y="164326"/>
                </a:lnTo>
                <a:lnTo>
                  <a:pt x="151239" y="164927"/>
                </a:lnTo>
                <a:lnTo>
                  <a:pt x="163889" y="167510"/>
                </a:lnTo>
                <a:lnTo>
                  <a:pt x="174033" y="183374"/>
                </a:lnTo>
                <a:lnTo>
                  <a:pt x="190013" y="189641"/>
                </a:lnTo>
                <a:lnTo>
                  <a:pt x="211419" y="195173"/>
                </a:lnTo>
                <a:lnTo>
                  <a:pt x="225441" y="206846"/>
                </a:lnTo>
                <a:lnTo>
                  <a:pt x="233333" y="209148"/>
                </a:lnTo>
                <a:lnTo>
                  <a:pt x="235633" y="209819"/>
                </a:lnTo>
                <a:lnTo>
                  <a:pt x="245331" y="202671"/>
                </a:lnTo>
                <a:lnTo>
                  <a:pt x="249106" y="199890"/>
                </a:lnTo>
                <a:lnTo>
                  <a:pt x="263607" y="203378"/>
                </a:lnTo>
                <a:lnTo>
                  <a:pt x="271198" y="218222"/>
                </a:lnTo>
                <a:lnTo>
                  <a:pt x="272189" y="220162"/>
                </a:lnTo>
                <a:lnTo>
                  <a:pt x="282745" y="234662"/>
                </a:lnTo>
                <a:lnTo>
                  <a:pt x="300407" y="246918"/>
                </a:lnTo>
                <a:lnTo>
                  <a:pt x="311939" y="257224"/>
                </a:lnTo>
                <a:lnTo>
                  <a:pt x="314085" y="259142"/>
                </a:lnTo>
                <a:lnTo>
                  <a:pt x="333218" y="265410"/>
                </a:lnTo>
                <a:lnTo>
                  <a:pt x="348162" y="277964"/>
                </a:lnTo>
                <a:lnTo>
                  <a:pt x="363957" y="286028"/>
                </a:lnTo>
                <a:lnTo>
                  <a:pt x="379816" y="295859"/>
                </a:lnTo>
                <a:lnTo>
                  <a:pt x="391678" y="297917"/>
                </a:lnTo>
                <a:lnTo>
                  <a:pt x="399336" y="299246"/>
                </a:lnTo>
                <a:lnTo>
                  <a:pt x="409876" y="305007"/>
                </a:lnTo>
                <a:lnTo>
                  <a:pt x="417558" y="302810"/>
                </a:lnTo>
                <a:lnTo>
                  <a:pt x="421602" y="301653"/>
                </a:lnTo>
                <a:lnTo>
                  <a:pt x="429520" y="305257"/>
                </a:lnTo>
                <a:lnTo>
                  <a:pt x="436422" y="309198"/>
                </a:lnTo>
                <a:lnTo>
                  <a:pt x="437833" y="318842"/>
                </a:lnTo>
                <a:lnTo>
                  <a:pt x="446197" y="321166"/>
                </a:lnTo>
                <a:lnTo>
                  <a:pt x="446903" y="330442"/>
                </a:lnTo>
                <a:lnTo>
                  <a:pt x="447198" y="334322"/>
                </a:lnTo>
                <a:lnTo>
                  <a:pt x="439970" y="342987"/>
                </a:lnTo>
                <a:lnTo>
                  <a:pt x="437426" y="353742"/>
                </a:lnTo>
                <a:lnTo>
                  <a:pt x="442287" y="362683"/>
                </a:lnTo>
                <a:lnTo>
                  <a:pt x="441942" y="370725"/>
                </a:lnTo>
                <a:lnTo>
                  <a:pt x="446544" y="380916"/>
                </a:lnTo>
                <a:lnTo>
                  <a:pt x="452086" y="391201"/>
                </a:lnTo>
                <a:lnTo>
                  <a:pt x="455263" y="402216"/>
                </a:lnTo>
                <a:lnTo>
                  <a:pt x="451275" y="413533"/>
                </a:lnTo>
                <a:lnTo>
                  <a:pt x="447500" y="418070"/>
                </a:lnTo>
                <a:lnTo>
                  <a:pt x="438654" y="428706"/>
                </a:lnTo>
                <a:lnTo>
                  <a:pt x="441002" y="435983"/>
                </a:lnTo>
                <a:lnTo>
                  <a:pt x="441020" y="447581"/>
                </a:lnTo>
                <a:lnTo>
                  <a:pt x="428321" y="454519"/>
                </a:lnTo>
                <a:lnTo>
                  <a:pt x="428686" y="466112"/>
                </a:lnTo>
                <a:lnTo>
                  <a:pt x="428674" y="466124"/>
                </a:lnTo>
                <a:lnTo>
                  <a:pt x="416143" y="479961"/>
                </a:lnTo>
                <a:lnTo>
                  <a:pt x="420480" y="490520"/>
                </a:lnTo>
                <a:lnTo>
                  <a:pt x="420819" y="491345"/>
                </a:lnTo>
                <a:lnTo>
                  <a:pt x="430660" y="499531"/>
                </a:lnTo>
                <a:lnTo>
                  <a:pt x="425686" y="509405"/>
                </a:lnTo>
                <a:lnTo>
                  <a:pt x="430577" y="519693"/>
                </a:lnTo>
                <a:lnTo>
                  <a:pt x="418528" y="529498"/>
                </a:lnTo>
                <a:lnTo>
                  <a:pt x="399982" y="563079"/>
                </a:lnTo>
                <a:lnTo>
                  <a:pt x="394943" y="568054"/>
                </a:lnTo>
                <a:lnTo>
                  <a:pt x="386565" y="570347"/>
                </a:lnTo>
                <a:lnTo>
                  <a:pt x="357936" y="559370"/>
                </a:lnTo>
                <a:lnTo>
                  <a:pt x="336383" y="559854"/>
                </a:lnTo>
                <a:lnTo>
                  <a:pt x="334150" y="559523"/>
                </a:lnTo>
                <a:lnTo>
                  <a:pt x="315353" y="556733"/>
                </a:lnTo>
                <a:lnTo>
                  <a:pt x="289601" y="549818"/>
                </a:lnTo>
                <a:lnTo>
                  <a:pt x="281579" y="550909"/>
                </a:lnTo>
                <a:lnTo>
                  <a:pt x="253143" y="534251"/>
                </a:lnTo>
                <a:lnTo>
                  <a:pt x="242659" y="536136"/>
                </a:lnTo>
                <a:lnTo>
                  <a:pt x="241971" y="535543"/>
                </a:lnTo>
                <a:lnTo>
                  <a:pt x="230682" y="525804"/>
                </a:lnTo>
                <a:lnTo>
                  <a:pt x="221908" y="524733"/>
                </a:lnTo>
                <a:lnTo>
                  <a:pt x="203780" y="510765"/>
                </a:lnTo>
                <a:lnTo>
                  <a:pt x="185325" y="504411"/>
                </a:lnTo>
                <a:lnTo>
                  <a:pt x="161508" y="496454"/>
                </a:lnTo>
                <a:lnTo>
                  <a:pt x="159199" y="495683"/>
                </a:lnTo>
                <a:lnTo>
                  <a:pt x="150529" y="499312"/>
                </a:lnTo>
                <a:lnTo>
                  <a:pt x="136448" y="491879"/>
                </a:lnTo>
                <a:lnTo>
                  <a:pt x="116627" y="481418"/>
                </a:lnTo>
                <a:lnTo>
                  <a:pt x="108544" y="480853"/>
                </a:lnTo>
                <a:lnTo>
                  <a:pt x="95412" y="484129"/>
                </a:lnTo>
                <a:lnTo>
                  <a:pt x="69356" y="468665"/>
                </a:lnTo>
                <a:lnTo>
                  <a:pt x="55338" y="461952"/>
                </a:lnTo>
                <a:lnTo>
                  <a:pt x="50421" y="454337"/>
                </a:lnTo>
                <a:lnTo>
                  <a:pt x="45408" y="446572"/>
                </a:lnTo>
                <a:lnTo>
                  <a:pt x="37910" y="442526"/>
                </a:lnTo>
                <a:lnTo>
                  <a:pt x="23743" y="438597"/>
                </a:lnTo>
                <a:lnTo>
                  <a:pt x="13213" y="427617"/>
                </a:lnTo>
                <a:lnTo>
                  <a:pt x="7564" y="423111"/>
                </a:lnTo>
                <a:lnTo>
                  <a:pt x="15514" y="419162"/>
                </a:lnTo>
                <a:lnTo>
                  <a:pt x="9509" y="413680"/>
                </a:lnTo>
                <a:lnTo>
                  <a:pt x="0" y="415750"/>
                </a:lnTo>
                <a:lnTo>
                  <a:pt x="5485" y="405036"/>
                </a:lnTo>
                <a:lnTo>
                  <a:pt x="9846" y="405193"/>
                </a:lnTo>
                <a:lnTo>
                  <a:pt x="15097" y="398588"/>
                </a:lnTo>
                <a:lnTo>
                  <a:pt x="16796" y="387543"/>
                </a:lnTo>
                <a:lnTo>
                  <a:pt x="14505" y="381492"/>
                </a:lnTo>
                <a:lnTo>
                  <a:pt x="12273" y="375598"/>
                </a:lnTo>
                <a:lnTo>
                  <a:pt x="18182" y="364457"/>
                </a:lnTo>
                <a:lnTo>
                  <a:pt x="18917" y="354839"/>
                </a:lnTo>
                <a:lnTo>
                  <a:pt x="16397" y="339710"/>
                </a:lnTo>
                <a:lnTo>
                  <a:pt x="14499" y="328321"/>
                </a:lnTo>
                <a:lnTo>
                  <a:pt x="13565" y="322024"/>
                </a:lnTo>
                <a:lnTo>
                  <a:pt x="11811" y="310198"/>
                </a:lnTo>
                <a:lnTo>
                  <a:pt x="12975" y="297261"/>
                </a:lnTo>
                <a:lnTo>
                  <a:pt x="8212" y="282396"/>
                </a:lnTo>
                <a:lnTo>
                  <a:pt x="6578" y="268638"/>
                </a:lnTo>
                <a:lnTo>
                  <a:pt x="5133" y="252795"/>
                </a:lnTo>
                <a:lnTo>
                  <a:pt x="6322" y="244634"/>
                </a:lnTo>
                <a:lnTo>
                  <a:pt x="7809" y="234436"/>
                </a:lnTo>
                <a:lnTo>
                  <a:pt x="9373" y="218931"/>
                </a:lnTo>
                <a:lnTo>
                  <a:pt x="11088" y="204787"/>
                </a:lnTo>
                <a:lnTo>
                  <a:pt x="18356" y="184046"/>
                </a:lnTo>
                <a:lnTo>
                  <a:pt x="28717" y="163950"/>
                </a:lnTo>
                <a:lnTo>
                  <a:pt x="33773" y="155645"/>
                </a:lnTo>
                <a:lnTo>
                  <a:pt x="34524" y="153017"/>
                </a:lnTo>
                <a:lnTo>
                  <a:pt x="42297" y="125766"/>
                </a:lnTo>
                <a:lnTo>
                  <a:pt x="46608" y="111125"/>
                </a:lnTo>
                <a:lnTo>
                  <a:pt x="40914" y="104778"/>
                </a:lnTo>
                <a:lnTo>
                  <a:pt x="40135" y="94593"/>
                </a:lnTo>
                <a:close/>
                <a:moveTo>
                  <a:pt x="451890" y="0"/>
                </a:moveTo>
                <a:lnTo>
                  <a:pt x="452104" y="3802"/>
                </a:lnTo>
                <a:lnTo>
                  <a:pt x="453173" y="3579"/>
                </a:lnTo>
                <a:lnTo>
                  <a:pt x="454456" y="6045"/>
                </a:lnTo>
                <a:lnTo>
                  <a:pt x="452405" y="9555"/>
                </a:lnTo>
                <a:lnTo>
                  <a:pt x="450254" y="10238"/>
                </a:lnTo>
                <a:lnTo>
                  <a:pt x="447861" y="7618"/>
                </a:lnTo>
                <a:lnTo>
                  <a:pt x="447550" y="4777"/>
                </a:lnTo>
                <a:lnTo>
                  <a:pt x="445368" y="6215"/>
                </a:lnTo>
                <a:lnTo>
                  <a:pt x="443839" y="4103"/>
                </a:lnTo>
                <a:lnTo>
                  <a:pt x="445558" y="1412"/>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0" name="Firkant">
            <a:extLst>
              <a:ext uri="{FF2B5EF4-FFF2-40B4-BE49-F238E27FC236}">
                <a16:creationId xmlns:a16="http://schemas.microsoft.com/office/drawing/2014/main" id="{05FC380E-EEBC-481E-BB59-3517FDB3027B}"/>
              </a:ext>
            </a:extLst>
          </xdr:cNvPr>
          <xdr:cNvSpPr/>
        </xdr:nvSpPr>
        <xdr:spPr>
          <a:xfrm>
            <a:off x="4504762" y="2449977"/>
            <a:ext cx="905742" cy="733156"/>
          </a:xfrm>
          <a:custGeom>
            <a:avLst/>
            <a:gdLst>
              <a:gd name="connsiteX0" fmla="*/ 2786 w 881783"/>
              <a:gd name="connsiteY0" fmla="*/ 2785 h 713762"/>
              <a:gd name="connsiteX1" fmla="*/ 879296 w 881783"/>
              <a:gd name="connsiteY1" fmla="*/ 2785 h 713762"/>
              <a:gd name="connsiteX2" fmla="*/ 879296 w 881783"/>
              <a:gd name="connsiteY2" fmla="*/ 711465 h 713762"/>
              <a:gd name="connsiteX3" fmla="*/ 2786 w 881783"/>
              <a:gd name="connsiteY3" fmla="*/ 711465 h 713762"/>
            </a:gdLst>
            <a:ahLst/>
            <a:cxnLst>
              <a:cxn ang="0">
                <a:pos x="connsiteX0" y="connsiteY0"/>
              </a:cxn>
              <a:cxn ang="0">
                <a:pos x="connsiteX1" y="connsiteY1"/>
              </a:cxn>
              <a:cxn ang="0">
                <a:pos x="connsiteX2" y="connsiteY2"/>
              </a:cxn>
              <a:cxn ang="0">
                <a:pos x="connsiteX3" y="connsiteY3"/>
              </a:cxn>
            </a:cxnLst>
            <a:rect l="l" t="t" r="r" b="b"/>
            <a:pathLst>
              <a:path w="881783" h="713762">
                <a:moveTo>
                  <a:pt x="2786" y="2785"/>
                </a:moveTo>
                <a:lnTo>
                  <a:pt x="879296" y="2785"/>
                </a:lnTo>
                <a:lnTo>
                  <a:pt x="879296" y="711465"/>
                </a:lnTo>
                <a:lnTo>
                  <a:pt x="2786" y="711465"/>
                </a:lnTo>
                <a:close/>
              </a:path>
            </a:pathLst>
          </a:custGeom>
          <a:noFill/>
          <a:ln w="12700" cap="sq">
            <a:solidFill>
              <a:srgbClr val="A5A5A5"/>
            </a:solidFill>
            <a:prstDash val="solid"/>
            <a:miter/>
          </a:ln>
          <a:extLst>
            <a:ext uri="{909E8E84-426E-40DD-AFC4-6F175D3DCCD1}">
              <a14:hiddenFill xmlns:a14="http://schemas.microsoft.com/office/drawing/2010/main">
                <a:solidFill>
                  <a:srgbClr val="BBE0E3"/>
                </a:solidFill>
              </a14:hiddenFill>
            </a:ext>
          </a:extLst>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1" name="Randers">
            <a:extLst>
              <a:ext uri="{FF2B5EF4-FFF2-40B4-BE49-F238E27FC236}">
                <a16:creationId xmlns:a16="http://schemas.microsoft.com/office/drawing/2014/main" id="{28D702DD-54D7-4E26-8D0C-54B5CD181A21}"/>
              </a:ext>
            </a:extLst>
          </xdr:cNvPr>
          <xdr:cNvSpPr/>
        </xdr:nvSpPr>
        <xdr:spPr>
          <a:xfrm>
            <a:off x="2040703" y="2447883"/>
            <a:ext cx="657018" cy="684063"/>
          </a:xfrm>
          <a:custGeom>
            <a:avLst/>
            <a:gdLst>
              <a:gd name="connsiteX0" fmla="*/ 10937 w 639639"/>
              <a:gd name="connsiteY0" fmla="*/ 382079 h 665968"/>
              <a:gd name="connsiteX1" fmla="*/ 9226 w 639639"/>
              <a:gd name="connsiteY1" fmla="*/ 373595 h 665968"/>
              <a:gd name="connsiteX2" fmla="*/ 11962 w 639639"/>
              <a:gd name="connsiteY2" fmla="*/ 366093 h 665968"/>
              <a:gd name="connsiteX3" fmla="*/ 5371 w 639639"/>
              <a:gd name="connsiteY3" fmla="*/ 328708 h 665968"/>
              <a:gd name="connsiteX4" fmla="*/ 19541 w 639639"/>
              <a:gd name="connsiteY4" fmla="*/ 288348 h 665968"/>
              <a:gd name="connsiteX5" fmla="*/ 60522 w 639639"/>
              <a:gd name="connsiteY5" fmla="*/ 310132 h 665968"/>
              <a:gd name="connsiteX6" fmla="*/ 101850 w 639639"/>
              <a:gd name="connsiteY6" fmla="*/ 300806 h 665968"/>
              <a:gd name="connsiteX7" fmla="*/ 112277 w 639639"/>
              <a:gd name="connsiteY7" fmla="*/ 291423 h 665968"/>
              <a:gd name="connsiteX8" fmla="*/ 121139 w 639639"/>
              <a:gd name="connsiteY8" fmla="*/ 261961 h 665968"/>
              <a:gd name="connsiteX9" fmla="*/ 138114 w 639639"/>
              <a:gd name="connsiteY9" fmla="*/ 262980 h 665968"/>
              <a:gd name="connsiteX10" fmla="*/ 146114 w 639639"/>
              <a:gd name="connsiteY10" fmla="*/ 258075 h 665968"/>
              <a:gd name="connsiteX11" fmla="*/ 187404 w 639639"/>
              <a:gd name="connsiteY11" fmla="*/ 247341 h 665968"/>
              <a:gd name="connsiteX12" fmla="*/ 205303 w 639639"/>
              <a:gd name="connsiteY12" fmla="*/ 217187 h 665968"/>
              <a:gd name="connsiteX13" fmla="*/ 246951 w 639639"/>
              <a:gd name="connsiteY13" fmla="*/ 220652 h 665968"/>
              <a:gd name="connsiteX14" fmla="*/ 255687 w 639639"/>
              <a:gd name="connsiteY14" fmla="*/ 213389 h 665968"/>
              <a:gd name="connsiteX15" fmla="*/ 289171 w 639639"/>
              <a:gd name="connsiteY15" fmla="*/ 204918 h 665968"/>
              <a:gd name="connsiteX16" fmla="*/ 329511 w 639639"/>
              <a:gd name="connsiteY16" fmla="*/ 177833 h 665968"/>
              <a:gd name="connsiteX17" fmla="*/ 333782 w 639639"/>
              <a:gd name="connsiteY17" fmla="*/ 174557 h 665968"/>
              <a:gd name="connsiteX18" fmla="*/ 338543 w 639639"/>
              <a:gd name="connsiteY18" fmla="*/ 169426 h 665968"/>
              <a:gd name="connsiteX19" fmla="*/ 359625 w 639639"/>
              <a:gd name="connsiteY19" fmla="*/ 161640 h 665968"/>
              <a:gd name="connsiteX20" fmla="*/ 378795 w 639639"/>
              <a:gd name="connsiteY20" fmla="*/ 133807 h 665968"/>
              <a:gd name="connsiteX21" fmla="*/ 379090 w 639639"/>
              <a:gd name="connsiteY21" fmla="*/ 112477 h 665968"/>
              <a:gd name="connsiteX22" fmla="*/ 389895 w 639639"/>
              <a:gd name="connsiteY22" fmla="*/ 109773 h 665968"/>
              <a:gd name="connsiteX23" fmla="*/ 414373 w 639639"/>
              <a:gd name="connsiteY23" fmla="*/ 101157 h 665968"/>
              <a:gd name="connsiteX24" fmla="*/ 419386 w 639639"/>
              <a:gd name="connsiteY24" fmla="*/ 77318 h 665968"/>
              <a:gd name="connsiteX25" fmla="*/ 433424 w 639639"/>
              <a:gd name="connsiteY25" fmla="*/ 61804 h 665968"/>
              <a:gd name="connsiteX26" fmla="*/ 456562 w 639639"/>
              <a:gd name="connsiteY26" fmla="*/ 49057 h 665968"/>
              <a:gd name="connsiteX27" fmla="*/ 453902 w 639639"/>
              <a:gd name="connsiteY27" fmla="*/ 37172 h 665968"/>
              <a:gd name="connsiteX28" fmla="*/ 465449 w 639639"/>
              <a:gd name="connsiteY28" fmla="*/ 42278 h 665968"/>
              <a:gd name="connsiteX29" fmla="*/ 515909 w 639639"/>
              <a:gd name="connsiteY29" fmla="*/ 8754 h 665968"/>
              <a:gd name="connsiteX30" fmla="*/ 531399 w 639639"/>
              <a:gd name="connsiteY30" fmla="*/ 7634 h 665968"/>
              <a:gd name="connsiteX31" fmla="*/ 542469 w 639639"/>
              <a:gd name="connsiteY31" fmla="*/ 15325 h 665968"/>
              <a:gd name="connsiteX32" fmla="*/ 551903 w 639639"/>
              <a:gd name="connsiteY32" fmla="*/ 17727 h 665968"/>
              <a:gd name="connsiteX33" fmla="*/ 570595 w 639639"/>
              <a:gd name="connsiteY33" fmla="*/ 10533 h 665968"/>
              <a:gd name="connsiteX34" fmla="*/ 579318 w 639639"/>
              <a:gd name="connsiteY34" fmla="*/ 1931 h 665968"/>
              <a:gd name="connsiteX35" fmla="*/ 611016 w 639639"/>
              <a:gd name="connsiteY35" fmla="*/ 472 h 665968"/>
              <a:gd name="connsiteX36" fmla="*/ 626928 w 639639"/>
              <a:gd name="connsiteY36" fmla="*/ 16551 h 665968"/>
              <a:gd name="connsiteX37" fmla="*/ 639790 w 639639"/>
              <a:gd name="connsiteY37" fmla="*/ 78827 h 665968"/>
              <a:gd name="connsiteX38" fmla="*/ 628978 w 639639"/>
              <a:gd name="connsiteY38" fmla="*/ 81958 h 665968"/>
              <a:gd name="connsiteX39" fmla="*/ 626651 w 639639"/>
              <a:gd name="connsiteY39" fmla="*/ 82638 h 665968"/>
              <a:gd name="connsiteX40" fmla="*/ 630450 w 639639"/>
              <a:gd name="connsiteY40" fmla="*/ 99560 h 665968"/>
              <a:gd name="connsiteX41" fmla="*/ 637048 w 639639"/>
              <a:gd name="connsiteY41" fmla="*/ 111345 h 665968"/>
              <a:gd name="connsiteX42" fmla="*/ 635796 w 639639"/>
              <a:gd name="connsiteY42" fmla="*/ 127186 h 665968"/>
              <a:gd name="connsiteX43" fmla="*/ 618865 w 639639"/>
              <a:gd name="connsiteY43" fmla="*/ 157000 h 665968"/>
              <a:gd name="connsiteX44" fmla="*/ 593764 w 639639"/>
              <a:gd name="connsiteY44" fmla="*/ 168344 h 665968"/>
              <a:gd name="connsiteX45" fmla="*/ 564028 w 639639"/>
              <a:gd name="connsiteY45" fmla="*/ 190964 h 665968"/>
              <a:gd name="connsiteX46" fmla="*/ 557205 w 639639"/>
              <a:gd name="connsiteY46" fmla="*/ 203245 h 665968"/>
              <a:gd name="connsiteX47" fmla="*/ 553028 w 639639"/>
              <a:gd name="connsiteY47" fmla="*/ 210754 h 665968"/>
              <a:gd name="connsiteX48" fmla="*/ 553607 w 639639"/>
              <a:gd name="connsiteY48" fmla="*/ 220992 h 665968"/>
              <a:gd name="connsiteX49" fmla="*/ 543035 w 639639"/>
              <a:gd name="connsiteY49" fmla="*/ 224614 h 665968"/>
              <a:gd name="connsiteX50" fmla="*/ 534311 w 639639"/>
              <a:gd name="connsiteY50" fmla="*/ 227607 h 665968"/>
              <a:gd name="connsiteX51" fmla="*/ 523034 w 639639"/>
              <a:gd name="connsiteY51" fmla="*/ 242681 h 665968"/>
              <a:gd name="connsiteX52" fmla="*/ 513028 w 639639"/>
              <a:gd name="connsiteY52" fmla="*/ 245542 h 665968"/>
              <a:gd name="connsiteX53" fmla="*/ 509946 w 639639"/>
              <a:gd name="connsiteY53" fmla="*/ 270702 h 665968"/>
              <a:gd name="connsiteX54" fmla="*/ 497569 w 639639"/>
              <a:gd name="connsiteY54" fmla="*/ 294850 h 665968"/>
              <a:gd name="connsiteX55" fmla="*/ 490481 w 639639"/>
              <a:gd name="connsiteY55" fmla="*/ 296787 h 665968"/>
              <a:gd name="connsiteX56" fmla="*/ 486041 w 639639"/>
              <a:gd name="connsiteY56" fmla="*/ 298001 h 665968"/>
              <a:gd name="connsiteX57" fmla="*/ 481971 w 639639"/>
              <a:gd name="connsiteY57" fmla="*/ 317980 h 665968"/>
              <a:gd name="connsiteX58" fmla="*/ 483588 w 639639"/>
              <a:gd name="connsiteY58" fmla="*/ 334575 h 665968"/>
              <a:gd name="connsiteX59" fmla="*/ 483676 w 639639"/>
              <a:gd name="connsiteY59" fmla="*/ 335474 h 665968"/>
              <a:gd name="connsiteX60" fmla="*/ 490714 w 639639"/>
              <a:gd name="connsiteY60" fmla="*/ 355170 h 665968"/>
              <a:gd name="connsiteX61" fmla="*/ 492066 w 639639"/>
              <a:gd name="connsiteY61" fmla="*/ 371803 h 665968"/>
              <a:gd name="connsiteX62" fmla="*/ 492865 w 639639"/>
              <a:gd name="connsiteY62" fmla="*/ 376274 h 665968"/>
              <a:gd name="connsiteX63" fmla="*/ 496739 w 639639"/>
              <a:gd name="connsiteY63" fmla="*/ 397838 h 665968"/>
              <a:gd name="connsiteX64" fmla="*/ 488538 w 639639"/>
              <a:gd name="connsiteY64" fmla="*/ 426715 h 665968"/>
              <a:gd name="connsiteX65" fmla="*/ 481556 w 639639"/>
              <a:gd name="connsiteY65" fmla="*/ 451278 h 665968"/>
              <a:gd name="connsiteX66" fmla="*/ 470103 w 639639"/>
              <a:gd name="connsiteY66" fmla="*/ 459748 h 665968"/>
              <a:gd name="connsiteX67" fmla="*/ 461091 w 639639"/>
              <a:gd name="connsiteY67" fmla="*/ 460000 h 665968"/>
              <a:gd name="connsiteX68" fmla="*/ 453669 w 639639"/>
              <a:gd name="connsiteY68" fmla="*/ 460201 h 665968"/>
              <a:gd name="connsiteX69" fmla="*/ 448638 w 639639"/>
              <a:gd name="connsiteY69" fmla="*/ 460346 h 665968"/>
              <a:gd name="connsiteX70" fmla="*/ 425241 w 639639"/>
              <a:gd name="connsiteY70" fmla="*/ 473281 h 665968"/>
              <a:gd name="connsiteX71" fmla="*/ 419361 w 639639"/>
              <a:gd name="connsiteY71" fmla="*/ 476300 h 665968"/>
              <a:gd name="connsiteX72" fmla="*/ 413040 w 639639"/>
              <a:gd name="connsiteY72" fmla="*/ 479551 h 665968"/>
              <a:gd name="connsiteX73" fmla="*/ 392921 w 639639"/>
              <a:gd name="connsiteY73" fmla="*/ 489889 h 665968"/>
              <a:gd name="connsiteX74" fmla="*/ 388902 w 639639"/>
              <a:gd name="connsiteY74" fmla="*/ 488719 h 665968"/>
              <a:gd name="connsiteX75" fmla="*/ 376210 w 639639"/>
              <a:gd name="connsiteY75" fmla="*/ 485034 h 665968"/>
              <a:gd name="connsiteX76" fmla="*/ 380046 w 639639"/>
              <a:gd name="connsiteY76" fmla="*/ 487783 h 665968"/>
              <a:gd name="connsiteX77" fmla="*/ 381411 w 639639"/>
              <a:gd name="connsiteY77" fmla="*/ 488764 h 665968"/>
              <a:gd name="connsiteX78" fmla="*/ 381575 w 639639"/>
              <a:gd name="connsiteY78" fmla="*/ 488877 h 665968"/>
              <a:gd name="connsiteX79" fmla="*/ 386751 w 639639"/>
              <a:gd name="connsiteY79" fmla="*/ 492587 h 665968"/>
              <a:gd name="connsiteX80" fmla="*/ 390543 w 639639"/>
              <a:gd name="connsiteY80" fmla="*/ 491694 h 665968"/>
              <a:gd name="connsiteX81" fmla="*/ 393134 w 639639"/>
              <a:gd name="connsiteY81" fmla="*/ 491084 h 665968"/>
              <a:gd name="connsiteX82" fmla="*/ 399417 w 639639"/>
              <a:gd name="connsiteY82" fmla="*/ 489606 h 665968"/>
              <a:gd name="connsiteX83" fmla="*/ 416323 w 639639"/>
              <a:gd name="connsiteY83" fmla="*/ 478451 h 665968"/>
              <a:gd name="connsiteX84" fmla="*/ 422877 w 639639"/>
              <a:gd name="connsiteY84" fmla="*/ 475143 h 665968"/>
              <a:gd name="connsiteX85" fmla="*/ 430663 w 639639"/>
              <a:gd name="connsiteY85" fmla="*/ 471212 h 665968"/>
              <a:gd name="connsiteX86" fmla="*/ 442185 w 639639"/>
              <a:gd name="connsiteY86" fmla="*/ 465389 h 665968"/>
              <a:gd name="connsiteX87" fmla="*/ 448789 w 639639"/>
              <a:gd name="connsiteY87" fmla="*/ 462056 h 665968"/>
              <a:gd name="connsiteX88" fmla="*/ 465814 w 639639"/>
              <a:gd name="connsiteY88" fmla="*/ 460843 h 665968"/>
              <a:gd name="connsiteX89" fmla="*/ 470764 w 639639"/>
              <a:gd name="connsiteY89" fmla="*/ 460490 h 665968"/>
              <a:gd name="connsiteX90" fmla="*/ 477361 w 639639"/>
              <a:gd name="connsiteY90" fmla="*/ 460025 h 665968"/>
              <a:gd name="connsiteX91" fmla="*/ 479474 w 639639"/>
              <a:gd name="connsiteY91" fmla="*/ 457157 h 665968"/>
              <a:gd name="connsiteX92" fmla="*/ 480430 w 639639"/>
              <a:gd name="connsiteY92" fmla="*/ 455856 h 665968"/>
              <a:gd name="connsiteX93" fmla="*/ 484280 w 639639"/>
              <a:gd name="connsiteY93" fmla="*/ 450630 h 665968"/>
              <a:gd name="connsiteX94" fmla="*/ 513657 w 639639"/>
              <a:gd name="connsiteY94" fmla="*/ 464804 h 665968"/>
              <a:gd name="connsiteX95" fmla="*/ 534468 w 639639"/>
              <a:gd name="connsiteY95" fmla="*/ 468175 h 665968"/>
              <a:gd name="connsiteX96" fmla="*/ 544764 w 639639"/>
              <a:gd name="connsiteY96" fmla="*/ 464641 h 665968"/>
              <a:gd name="connsiteX97" fmla="*/ 539802 w 639639"/>
              <a:gd name="connsiteY97" fmla="*/ 540764 h 665968"/>
              <a:gd name="connsiteX98" fmla="*/ 568054 w 639639"/>
              <a:gd name="connsiteY98" fmla="*/ 555630 h 665968"/>
              <a:gd name="connsiteX99" fmla="*/ 572054 w 639639"/>
              <a:gd name="connsiteY99" fmla="*/ 555240 h 665968"/>
              <a:gd name="connsiteX100" fmla="*/ 576406 w 639639"/>
              <a:gd name="connsiteY100" fmla="*/ 559277 h 665968"/>
              <a:gd name="connsiteX101" fmla="*/ 566922 w 639639"/>
              <a:gd name="connsiteY101" fmla="*/ 570955 h 665968"/>
              <a:gd name="connsiteX102" fmla="*/ 542519 w 639639"/>
              <a:gd name="connsiteY102" fmla="*/ 587783 h 665968"/>
              <a:gd name="connsiteX103" fmla="*/ 538607 w 639639"/>
              <a:gd name="connsiteY103" fmla="*/ 593317 h 665968"/>
              <a:gd name="connsiteX104" fmla="*/ 531632 w 639639"/>
              <a:gd name="connsiteY104" fmla="*/ 595757 h 665968"/>
              <a:gd name="connsiteX105" fmla="*/ 529550 w 639639"/>
              <a:gd name="connsiteY105" fmla="*/ 597310 h 665968"/>
              <a:gd name="connsiteX106" fmla="*/ 525041 w 639639"/>
              <a:gd name="connsiteY106" fmla="*/ 596813 h 665968"/>
              <a:gd name="connsiteX107" fmla="*/ 521475 w 639639"/>
              <a:gd name="connsiteY107" fmla="*/ 591864 h 665968"/>
              <a:gd name="connsiteX108" fmla="*/ 515072 w 639639"/>
              <a:gd name="connsiteY108" fmla="*/ 594430 h 665968"/>
              <a:gd name="connsiteX109" fmla="*/ 495921 w 639639"/>
              <a:gd name="connsiteY109" fmla="*/ 599027 h 665968"/>
              <a:gd name="connsiteX110" fmla="*/ 485173 w 639639"/>
              <a:gd name="connsiteY110" fmla="*/ 611478 h 665968"/>
              <a:gd name="connsiteX111" fmla="*/ 481915 w 639639"/>
              <a:gd name="connsiteY111" fmla="*/ 611208 h 665968"/>
              <a:gd name="connsiteX112" fmla="*/ 470940 w 639639"/>
              <a:gd name="connsiteY112" fmla="*/ 617333 h 665968"/>
              <a:gd name="connsiteX113" fmla="*/ 465952 w 639639"/>
              <a:gd name="connsiteY113" fmla="*/ 621552 h 665968"/>
              <a:gd name="connsiteX114" fmla="*/ 424116 w 639639"/>
              <a:gd name="connsiteY114" fmla="*/ 621257 h 665968"/>
              <a:gd name="connsiteX115" fmla="*/ 404619 w 639639"/>
              <a:gd name="connsiteY115" fmla="*/ 619295 h 665968"/>
              <a:gd name="connsiteX116" fmla="*/ 393983 w 639639"/>
              <a:gd name="connsiteY116" fmla="*/ 656001 h 665968"/>
              <a:gd name="connsiteX117" fmla="*/ 374612 w 639639"/>
              <a:gd name="connsiteY117" fmla="*/ 646556 h 665968"/>
              <a:gd name="connsiteX118" fmla="*/ 354757 w 639639"/>
              <a:gd name="connsiteY118" fmla="*/ 663314 h 665968"/>
              <a:gd name="connsiteX119" fmla="*/ 330209 w 639639"/>
              <a:gd name="connsiteY119" fmla="*/ 644682 h 665968"/>
              <a:gd name="connsiteX120" fmla="*/ 305291 w 639639"/>
              <a:gd name="connsiteY120" fmla="*/ 644832 h 665968"/>
              <a:gd name="connsiteX121" fmla="*/ 293014 w 639639"/>
              <a:gd name="connsiteY121" fmla="*/ 624583 h 665968"/>
              <a:gd name="connsiteX122" fmla="*/ 288511 w 639639"/>
              <a:gd name="connsiteY122" fmla="*/ 627652 h 665968"/>
              <a:gd name="connsiteX123" fmla="*/ 279945 w 639639"/>
              <a:gd name="connsiteY123" fmla="*/ 625722 h 665968"/>
              <a:gd name="connsiteX124" fmla="*/ 244593 w 639639"/>
              <a:gd name="connsiteY124" fmla="*/ 638538 h 665968"/>
              <a:gd name="connsiteX125" fmla="*/ 231831 w 639639"/>
              <a:gd name="connsiteY125" fmla="*/ 642619 h 665968"/>
              <a:gd name="connsiteX126" fmla="*/ 214529 w 639639"/>
              <a:gd name="connsiteY126" fmla="*/ 666063 h 665968"/>
              <a:gd name="connsiteX127" fmla="*/ 199202 w 639639"/>
              <a:gd name="connsiteY127" fmla="*/ 664566 h 665968"/>
              <a:gd name="connsiteX128" fmla="*/ 181995 w 639639"/>
              <a:gd name="connsiteY128" fmla="*/ 637481 h 665968"/>
              <a:gd name="connsiteX129" fmla="*/ 147686 w 639639"/>
              <a:gd name="connsiteY129" fmla="*/ 620968 h 665968"/>
              <a:gd name="connsiteX130" fmla="*/ 149133 w 639639"/>
              <a:gd name="connsiteY130" fmla="*/ 633746 h 665968"/>
              <a:gd name="connsiteX131" fmla="*/ 131334 w 639639"/>
              <a:gd name="connsiteY131" fmla="*/ 646109 h 665968"/>
              <a:gd name="connsiteX132" fmla="*/ 126441 w 639639"/>
              <a:gd name="connsiteY132" fmla="*/ 646838 h 665968"/>
              <a:gd name="connsiteX133" fmla="*/ 102755 w 639639"/>
              <a:gd name="connsiteY133" fmla="*/ 637990 h 665968"/>
              <a:gd name="connsiteX134" fmla="*/ 68504 w 639639"/>
              <a:gd name="connsiteY134" fmla="*/ 619647 h 665968"/>
              <a:gd name="connsiteX135" fmla="*/ 48296 w 639639"/>
              <a:gd name="connsiteY135" fmla="*/ 617490 h 665968"/>
              <a:gd name="connsiteX136" fmla="*/ 31937 w 639639"/>
              <a:gd name="connsiteY136" fmla="*/ 623785 h 665968"/>
              <a:gd name="connsiteX137" fmla="*/ 25283 w 639639"/>
              <a:gd name="connsiteY137" fmla="*/ 583337 h 665968"/>
              <a:gd name="connsiteX138" fmla="*/ 48170 w 639639"/>
              <a:gd name="connsiteY138" fmla="*/ 572300 h 665968"/>
              <a:gd name="connsiteX139" fmla="*/ 61441 w 639639"/>
              <a:gd name="connsiteY139" fmla="*/ 584620 h 665968"/>
              <a:gd name="connsiteX140" fmla="*/ 69252 w 639639"/>
              <a:gd name="connsiteY140" fmla="*/ 580595 h 665968"/>
              <a:gd name="connsiteX141" fmla="*/ 74145 w 639639"/>
              <a:gd name="connsiteY141" fmla="*/ 578161 h 665968"/>
              <a:gd name="connsiteX142" fmla="*/ 78365 w 639639"/>
              <a:gd name="connsiteY142" fmla="*/ 530017 h 665968"/>
              <a:gd name="connsiteX143" fmla="*/ 75522 w 639639"/>
              <a:gd name="connsiteY143" fmla="*/ 515100 h 665968"/>
              <a:gd name="connsiteX144" fmla="*/ 45529 w 639639"/>
              <a:gd name="connsiteY144" fmla="*/ 519502 h 665968"/>
              <a:gd name="connsiteX145" fmla="*/ 3541 w 639639"/>
              <a:gd name="connsiteY145" fmla="*/ 516289 h 665968"/>
              <a:gd name="connsiteX146" fmla="*/ 472 w 639639"/>
              <a:gd name="connsiteY146" fmla="*/ 511528 h 665968"/>
              <a:gd name="connsiteX147" fmla="*/ 3566 w 639639"/>
              <a:gd name="connsiteY147" fmla="*/ 503101 h 665968"/>
              <a:gd name="connsiteX148" fmla="*/ 9138 w 639639"/>
              <a:gd name="connsiteY148" fmla="*/ 450215 h 665968"/>
              <a:gd name="connsiteX149" fmla="*/ 8044 w 639639"/>
              <a:gd name="connsiteY149" fmla="*/ 450290 h 665968"/>
              <a:gd name="connsiteX150" fmla="*/ 10937 w 639639"/>
              <a:gd name="connsiteY150" fmla="*/ 382079 h 6659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639639" h="665968">
                <a:moveTo>
                  <a:pt x="10937" y="382079"/>
                </a:moveTo>
                <a:lnTo>
                  <a:pt x="9226" y="373595"/>
                </a:lnTo>
                <a:lnTo>
                  <a:pt x="11962" y="366093"/>
                </a:lnTo>
                <a:lnTo>
                  <a:pt x="5371" y="328708"/>
                </a:lnTo>
                <a:lnTo>
                  <a:pt x="19541" y="288348"/>
                </a:lnTo>
                <a:lnTo>
                  <a:pt x="60522" y="310132"/>
                </a:lnTo>
                <a:lnTo>
                  <a:pt x="101850" y="300806"/>
                </a:lnTo>
                <a:lnTo>
                  <a:pt x="112277" y="291423"/>
                </a:lnTo>
                <a:lnTo>
                  <a:pt x="121139" y="261961"/>
                </a:lnTo>
                <a:lnTo>
                  <a:pt x="138114" y="262980"/>
                </a:lnTo>
                <a:lnTo>
                  <a:pt x="146114" y="258075"/>
                </a:lnTo>
                <a:lnTo>
                  <a:pt x="187404" y="247341"/>
                </a:lnTo>
                <a:lnTo>
                  <a:pt x="205303" y="217187"/>
                </a:lnTo>
                <a:lnTo>
                  <a:pt x="246951" y="220652"/>
                </a:lnTo>
                <a:lnTo>
                  <a:pt x="255687" y="213389"/>
                </a:lnTo>
                <a:lnTo>
                  <a:pt x="289171" y="204918"/>
                </a:lnTo>
                <a:lnTo>
                  <a:pt x="329511" y="177833"/>
                </a:lnTo>
                <a:lnTo>
                  <a:pt x="333782" y="174557"/>
                </a:lnTo>
                <a:lnTo>
                  <a:pt x="338543" y="169426"/>
                </a:lnTo>
                <a:lnTo>
                  <a:pt x="359625" y="161640"/>
                </a:lnTo>
                <a:lnTo>
                  <a:pt x="378795" y="133807"/>
                </a:lnTo>
                <a:lnTo>
                  <a:pt x="379090" y="112477"/>
                </a:lnTo>
                <a:lnTo>
                  <a:pt x="389895" y="109773"/>
                </a:lnTo>
                <a:lnTo>
                  <a:pt x="414373" y="101157"/>
                </a:lnTo>
                <a:lnTo>
                  <a:pt x="419386" y="77318"/>
                </a:lnTo>
                <a:lnTo>
                  <a:pt x="433424" y="61804"/>
                </a:lnTo>
                <a:lnTo>
                  <a:pt x="456562" y="49057"/>
                </a:lnTo>
                <a:lnTo>
                  <a:pt x="453902" y="37172"/>
                </a:lnTo>
                <a:lnTo>
                  <a:pt x="465449" y="42278"/>
                </a:lnTo>
                <a:lnTo>
                  <a:pt x="515909" y="8754"/>
                </a:lnTo>
                <a:lnTo>
                  <a:pt x="531399" y="7634"/>
                </a:lnTo>
                <a:lnTo>
                  <a:pt x="542469" y="15325"/>
                </a:lnTo>
                <a:lnTo>
                  <a:pt x="551903" y="17727"/>
                </a:lnTo>
                <a:lnTo>
                  <a:pt x="570595" y="10533"/>
                </a:lnTo>
                <a:lnTo>
                  <a:pt x="579318" y="1931"/>
                </a:lnTo>
                <a:lnTo>
                  <a:pt x="611016" y="472"/>
                </a:lnTo>
                <a:lnTo>
                  <a:pt x="626928" y="16551"/>
                </a:lnTo>
                <a:lnTo>
                  <a:pt x="639790" y="78827"/>
                </a:lnTo>
                <a:lnTo>
                  <a:pt x="628978" y="81958"/>
                </a:lnTo>
                <a:lnTo>
                  <a:pt x="626651" y="82638"/>
                </a:lnTo>
                <a:lnTo>
                  <a:pt x="630450" y="99560"/>
                </a:lnTo>
                <a:lnTo>
                  <a:pt x="637048" y="111345"/>
                </a:lnTo>
                <a:lnTo>
                  <a:pt x="635796" y="127186"/>
                </a:lnTo>
                <a:lnTo>
                  <a:pt x="618865" y="157000"/>
                </a:lnTo>
                <a:lnTo>
                  <a:pt x="593764" y="168344"/>
                </a:lnTo>
                <a:lnTo>
                  <a:pt x="564028" y="190964"/>
                </a:lnTo>
                <a:lnTo>
                  <a:pt x="557205" y="203245"/>
                </a:lnTo>
                <a:lnTo>
                  <a:pt x="553028" y="210754"/>
                </a:lnTo>
                <a:lnTo>
                  <a:pt x="553607" y="220992"/>
                </a:lnTo>
                <a:lnTo>
                  <a:pt x="543035" y="224614"/>
                </a:lnTo>
                <a:lnTo>
                  <a:pt x="534311" y="227607"/>
                </a:lnTo>
                <a:lnTo>
                  <a:pt x="523034" y="242681"/>
                </a:lnTo>
                <a:lnTo>
                  <a:pt x="513028" y="245542"/>
                </a:lnTo>
                <a:lnTo>
                  <a:pt x="509946" y="270702"/>
                </a:lnTo>
                <a:lnTo>
                  <a:pt x="497569" y="294850"/>
                </a:lnTo>
                <a:lnTo>
                  <a:pt x="490481" y="296787"/>
                </a:lnTo>
                <a:lnTo>
                  <a:pt x="486041" y="298001"/>
                </a:lnTo>
                <a:lnTo>
                  <a:pt x="481971" y="317980"/>
                </a:lnTo>
                <a:lnTo>
                  <a:pt x="483588" y="334575"/>
                </a:lnTo>
                <a:lnTo>
                  <a:pt x="483676" y="335474"/>
                </a:lnTo>
                <a:lnTo>
                  <a:pt x="490714" y="355170"/>
                </a:lnTo>
                <a:lnTo>
                  <a:pt x="492066" y="371803"/>
                </a:lnTo>
                <a:lnTo>
                  <a:pt x="492865" y="376274"/>
                </a:lnTo>
                <a:lnTo>
                  <a:pt x="496739" y="397838"/>
                </a:lnTo>
                <a:lnTo>
                  <a:pt x="488538" y="426715"/>
                </a:lnTo>
                <a:lnTo>
                  <a:pt x="481556" y="451278"/>
                </a:lnTo>
                <a:lnTo>
                  <a:pt x="470103" y="459748"/>
                </a:lnTo>
                <a:lnTo>
                  <a:pt x="461091" y="460000"/>
                </a:lnTo>
                <a:lnTo>
                  <a:pt x="453669" y="460201"/>
                </a:lnTo>
                <a:lnTo>
                  <a:pt x="448638" y="460346"/>
                </a:lnTo>
                <a:lnTo>
                  <a:pt x="425241" y="473281"/>
                </a:lnTo>
                <a:lnTo>
                  <a:pt x="419361" y="476300"/>
                </a:lnTo>
                <a:lnTo>
                  <a:pt x="413040" y="479551"/>
                </a:lnTo>
                <a:lnTo>
                  <a:pt x="392921" y="489889"/>
                </a:lnTo>
                <a:lnTo>
                  <a:pt x="388902" y="488719"/>
                </a:lnTo>
                <a:lnTo>
                  <a:pt x="376210" y="485034"/>
                </a:lnTo>
                <a:lnTo>
                  <a:pt x="380046" y="487783"/>
                </a:lnTo>
                <a:lnTo>
                  <a:pt x="381411" y="488764"/>
                </a:lnTo>
                <a:lnTo>
                  <a:pt x="381575" y="488877"/>
                </a:lnTo>
                <a:lnTo>
                  <a:pt x="386751" y="492587"/>
                </a:lnTo>
                <a:lnTo>
                  <a:pt x="390543" y="491694"/>
                </a:lnTo>
                <a:lnTo>
                  <a:pt x="393134" y="491084"/>
                </a:lnTo>
                <a:lnTo>
                  <a:pt x="399417" y="489606"/>
                </a:lnTo>
                <a:lnTo>
                  <a:pt x="416323" y="478451"/>
                </a:lnTo>
                <a:lnTo>
                  <a:pt x="422877" y="475143"/>
                </a:lnTo>
                <a:lnTo>
                  <a:pt x="430663" y="471212"/>
                </a:lnTo>
                <a:lnTo>
                  <a:pt x="442185" y="465389"/>
                </a:lnTo>
                <a:lnTo>
                  <a:pt x="448789" y="462056"/>
                </a:lnTo>
                <a:lnTo>
                  <a:pt x="465814" y="460843"/>
                </a:lnTo>
                <a:lnTo>
                  <a:pt x="470764" y="460490"/>
                </a:lnTo>
                <a:lnTo>
                  <a:pt x="477361" y="460025"/>
                </a:lnTo>
                <a:lnTo>
                  <a:pt x="479474" y="457157"/>
                </a:lnTo>
                <a:lnTo>
                  <a:pt x="480430" y="455856"/>
                </a:lnTo>
                <a:lnTo>
                  <a:pt x="484280" y="450630"/>
                </a:lnTo>
                <a:lnTo>
                  <a:pt x="513657" y="464804"/>
                </a:lnTo>
                <a:lnTo>
                  <a:pt x="534468" y="468175"/>
                </a:lnTo>
                <a:lnTo>
                  <a:pt x="544764" y="464641"/>
                </a:lnTo>
                <a:lnTo>
                  <a:pt x="539802" y="540764"/>
                </a:lnTo>
                <a:lnTo>
                  <a:pt x="568054" y="555630"/>
                </a:lnTo>
                <a:lnTo>
                  <a:pt x="572054" y="555240"/>
                </a:lnTo>
                <a:lnTo>
                  <a:pt x="576406" y="559277"/>
                </a:lnTo>
                <a:lnTo>
                  <a:pt x="566922" y="570955"/>
                </a:lnTo>
                <a:lnTo>
                  <a:pt x="542519" y="587783"/>
                </a:lnTo>
                <a:lnTo>
                  <a:pt x="538607" y="593317"/>
                </a:lnTo>
                <a:lnTo>
                  <a:pt x="531632" y="595757"/>
                </a:lnTo>
                <a:lnTo>
                  <a:pt x="529550" y="597310"/>
                </a:lnTo>
                <a:lnTo>
                  <a:pt x="525041" y="596813"/>
                </a:lnTo>
                <a:lnTo>
                  <a:pt x="521475" y="591864"/>
                </a:lnTo>
                <a:lnTo>
                  <a:pt x="515072" y="594430"/>
                </a:lnTo>
                <a:lnTo>
                  <a:pt x="495921" y="599027"/>
                </a:lnTo>
                <a:lnTo>
                  <a:pt x="485173" y="611478"/>
                </a:lnTo>
                <a:lnTo>
                  <a:pt x="481915" y="611208"/>
                </a:lnTo>
                <a:lnTo>
                  <a:pt x="470940" y="617333"/>
                </a:lnTo>
                <a:lnTo>
                  <a:pt x="465952" y="621552"/>
                </a:lnTo>
                <a:lnTo>
                  <a:pt x="424116" y="621257"/>
                </a:lnTo>
                <a:lnTo>
                  <a:pt x="404619" y="619295"/>
                </a:lnTo>
                <a:lnTo>
                  <a:pt x="393983" y="656001"/>
                </a:lnTo>
                <a:lnTo>
                  <a:pt x="374612" y="646556"/>
                </a:lnTo>
                <a:lnTo>
                  <a:pt x="354757" y="663314"/>
                </a:lnTo>
                <a:lnTo>
                  <a:pt x="330209" y="644682"/>
                </a:lnTo>
                <a:lnTo>
                  <a:pt x="305291" y="644832"/>
                </a:lnTo>
                <a:lnTo>
                  <a:pt x="293014" y="624583"/>
                </a:lnTo>
                <a:lnTo>
                  <a:pt x="288511" y="627652"/>
                </a:lnTo>
                <a:lnTo>
                  <a:pt x="279945" y="625722"/>
                </a:lnTo>
                <a:lnTo>
                  <a:pt x="244593" y="638538"/>
                </a:lnTo>
                <a:lnTo>
                  <a:pt x="231831" y="642619"/>
                </a:lnTo>
                <a:lnTo>
                  <a:pt x="214529" y="666063"/>
                </a:lnTo>
                <a:lnTo>
                  <a:pt x="199202" y="664566"/>
                </a:lnTo>
                <a:lnTo>
                  <a:pt x="181995" y="637481"/>
                </a:lnTo>
                <a:lnTo>
                  <a:pt x="147686" y="620968"/>
                </a:lnTo>
                <a:lnTo>
                  <a:pt x="149133" y="633746"/>
                </a:lnTo>
                <a:lnTo>
                  <a:pt x="131334" y="646109"/>
                </a:lnTo>
                <a:lnTo>
                  <a:pt x="126441" y="646838"/>
                </a:lnTo>
                <a:lnTo>
                  <a:pt x="102755" y="637990"/>
                </a:lnTo>
                <a:lnTo>
                  <a:pt x="68504" y="619647"/>
                </a:lnTo>
                <a:lnTo>
                  <a:pt x="48296" y="617490"/>
                </a:lnTo>
                <a:lnTo>
                  <a:pt x="31937" y="623785"/>
                </a:lnTo>
                <a:lnTo>
                  <a:pt x="25283" y="583337"/>
                </a:lnTo>
                <a:lnTo>
                  <a:pt x="48170" y="572300"/>
                </a:lnTo>
                <a:lnTo>
                  <a:pt x="61441" y="584620"/>
                </a:lnTo>
                <a:lnTo>
                  <a:pt x="69252" y="580595"/>
                </a:lnTo>
                <a:lnTo>
                  <a:pt x="74145" y="578161"/>
                </a:lnTo>
                <a:lnTo>
                  <a:pt x="78365" y="530017"/>
                </a:lnTo>
                <a:lnTo>
                  <a:pt x="75522" y="515100"/>
                </a:lnTo>
                <a:lnTo>
                  <a:pt x="45529" y="519502"/>
                </a:lnTo>
                <a:lnTo>
                  <a:pt x="3541" y="516289"/>
                </a:lnTo>
                <a:lnTo>
                  <a:pt x="472" y="511528"/>
                </a:lnTo>
                <a:lnTo>
                  <a:pt x="3566" y="503101"/>
                </a:lnTo>
                <a:lnTo>
                  <a:pt x="9138" y="450215"/>
                </a:lnTo>
                <a:lnTo>
                  <a:pt x="8044" y="450290"/>
                </a:lnTo>
                <a:lnTo>
                  <a:pt x="10937" y="382079"/>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2" name="Norddjurs">
            <a:extLst>
              <a:ext uri="{FF2B5EF4-FFF2-40B4-BE49-F238E27FC236}">
                <a16:creationId xmlns:a16="http://schemas.microsoft.com/office/drawing/2014/main" id="{2DB08691-D4A4-4818-AA1A-8B34FEE6AF8D}"/>
              </a:ext>
            </a:extLst>
          </xdr:cNvPr>
          <xdr:cNvSpPr/>
        </xdr:nvSpPr>
        <xdr:spPr>
          <a:xfrm>
            <a:off x="2548846" y="2330993"/>
            <a:ext cx="1602297" cy="936011"/>
          </a:xfrm>
          <a:custGeom>
            <a:avLst/>
            <a:gdLst>
              <a:gd name="connsiteX0" fmla="*/ 89478 w 1559914"/>
              <a:gd name="connsiteY0" fmla="*/ 303667 h 911252"/>
              <a:gd name="connsiteX1" fmla="*/ 98239 w 1559914"/>
              <a:gd name="connsiteY1" fmla="*/ 314753 h 911252"/>
              <a:gd name="connsiteX2" fmla="*/ 111573 w 1559914"/>
              <a:gd name="connsiteY2" fmla="*/ 317791 h 911252"/>
              <a:gd name="connsiteX3" fmla="*/ 125881 w 1559914"/>
              <a:gd name="connsiteY3" fmla="*/ 325104 h 911252"/>
              <a:gd name="connsiteX4" fmla="*/ 129642 w 1559914"/>
              <a:gd name="connsiteY4" fmla="*/ 357874 h 911252"/>
              <a:gd name="connsiteX5" fmla="*/ 130013 w 1559914"/>
              <a:gd name="connsiteY5" fmla="*/ 361087 h 911252"/>
              <a:gd name="connsiteX6" fmla="*/ 134346 w 1559914"/>
              <a:gd name="connsiteY6" fmla="*/ 369772 h 911252"/>
              <a:gd name="connsiteX7" fmla="*/ 135919 w 1559914"/>
              <a:gd name="connsiteY7" fmla="*/ 372910 h 911252"/>
              <a:gd name="connsiteX8" fmla="*/ 138900 w 1559914"/>
              <a:gd name="connsiteY8" fmla="*/ 378877 h 911252"/>
              <a:gd name="connsiteX9" fmla="*/ 143510 w 1559914"/>
              <a:gd name="connsiteY9" fmla="*/ 388103 h 911252"/>
              <a:gd name="connsiteX10" fmla="*/ 145800 w 1559914"/>
              <a:gd name="connsiteY10" fmla="*/ 392687 h 911252"/>
              <a:gd name="connsiteX11" fmla="*/ 166064 w 1559914"/>
              <a:gd name="connsiteY11" fmla="*/ 418395 h 911252"/>
              <a:gd name="connsiteX12" fmla="*/ 195032 w 1559914"/>
              <a:gd name="connsiteY12" fmla="*/ 446297 h 911252"/>
              <a:gd name="connsiteX13" fmla="*/ 197297 w 1559914"/>
              <a:gd name="connsiteY13" fmla="*/ 447724 h 911252"/>
              <a:gd name="connsiteX14" fmla="*/ 221512 w 1559914"/>
              <a:gd name="connsiteY14" fmla="*/ 462993 h 911252"/>
              <a:gd name="connsiteX15" fmla="*/ 224122 w 1559914"/>
              <a:gd name="connsiteY15" fmla="*/ 464640 h 911252"/>
              <a:gd name="connsiteX16" fmla="*/ 264160 w 1559914"/>
              <a:gd name="connsiteY16" fmla="*/ 471382 h 911252"/>
              <a:gd name="connsiteX17" fmla="*/ 271342 w 1559914"/>
              <a:gd name="connsiteY17" fmla="*/ 473941 h 911252"/>
              <a:gd name="connsiteX18" fmla="*/ 297619 w 1559914"/>
              <a:gd name="connsiteY18" fmla="*/ 483324 h 911252"/>
              <a:gd name="connsiteX19" fmla="*/ 328172 w 1559914"/>
              <a:gd name="connsiteY19" fmla="*/ 485996 h 911252"/>
              <a:gd name="connsiteX20" fmla="*/ 344443 w 1559914"/>
              <a:gd name="connsiteY20" fmla="*/ 485009 h 911252"/>
              <a:gd name="connsiteX21" fmla="*/ 353525 w 1559914"/>
              <a:gd name="connsiteY21" fmla="*/ 483179 h 911252"/>
              <a:gd name="connsiteX22" fmla="*/ 417802 w 1559914"/>
              <a:gd name="connsiteY22" fmla="*/ 470269 h 911252"/>
              <a:gd name="connsiteX23" fmla="*/ 435752 w 1559914"/>
              <a:gd name="connsiteY23" fmla="*/ 461125 h 911252"/>
              <a:gd name="connsiteX24" fmla="*/ 440758 w 1559914"/>
              <a:gd name="connsiteY24" fmla="*/ 459647 h 911252"/>
              <a:gd name="connsiteX25" fmla="*/ 451733 w 1559914"/>
              <a:gd name="connsiteY25" fmla="*/ 456409 h 911252"/>
              <a:gd name="connsiteX26" fmla="*/ 474676 w 1559914"/>
              <a:gd name="connsiteY26" fmla="*/ 454170 h 911252"/>
              <a:gd name="connsiteX27" fmla="*/ 492476 w 1559914"/>
              <a:gd name="connsiteY27" fmla="*/ 447668 h 911252"/>
              <a:gd name="connsiteX28" fmla="*/ 517601 w 1559914"/>
              <a:gd name="connsiteY28" fmla="*/ 446272 h 911252"/>
              <a:gd name="connsiteX29" fmla="*/ 527947 w 1559914"/>
              <a:gd name="connsiteY29" fmla="*/ 445693 h 911252"/>
              <a:gd name="connsiteX30" fmla="*/ 537444 w 1559914"/>
              <a:gd name="connsiteY30" fmla="*/ 443297 h 911252"/>
              <a:gd name="connsiteX31" fmla="*/ 550432 w 1559914"/>
              <a:gd name="connsiteY31" fmla="*/ 443700 h 911252"/>
              <a:gd name="connsiteX32" fmla="*/ 571545 w 1559914"/>
              <a:gd name="connsiteY32" fmla="*/ 438700 h 911252"/>
              <a:gd name="connsiteX33" fmla="*/ 597017 w 1559914"/>
              <a:gd name="connsiteY33" fmla="*/ 428928 h 911252"/>
              <a:gd name="connsiteX34" fmla="*/ 625759 w 1559914"/>
              <a:gd name="connsiteY34" fmla="*/ 429066 h 911252"/>
              <a:gd name="connsiteX35" fmla="*/ 626552 w 1559914"/>
              <a:gd name="connsiteY35" fmla="*/ 429406 h 911252"/>
              <a:gd name="connsiteX36" fmla="*/ 648791 w 1559914"/>
              <a:gd name="connsiteY36" fmla="*/ 439115 h 911252"/>
              <a:gd name="connsiteX37" fmla="*/ 671829 w 1559914"/>
              <a:gd name="connsiteY37" fmla="*/ 441713 h 911252"/>
              <a:gd name="connsiteX38" fmla="*/ 690942 w 1559914"/>
              <a:gd name="connsiteY38" fmla="*/ 461546 h 911252"/>
              <a:gd name="connsiteX39" fmla="*/ 703621 w 1559914"/>
              <a:gd name="connsiteY39" fmla="*/ 474186 h 911252"/>
              <a:gd name="connsiteX40" fmla="*/ 710527 w 1559914"/>
              <a:gd name="connsiteY40" fmla="*/ 510352 h 911252"/>
              <a:gd name="connsiteX41" fmla="*/ 713559 w 1559914"/>
              <a:gd name="connsiteY41" fmla="*/ 517483 h 911252"/>
              <a:gd name="connsiteX42" fmla="*/ 716986 w 1559914"/>
              <a:gd name="connsiteY42" fmla="*/ 525551 h 911252"/>
              <a:gd name="connsiteX43" fmla="*/ 731301 w 1559914"/>
              <a:gd name="connsiteY43" fmla="*/ 532909 h 911252"/>
              <a:gd name="connsiteX44" fmla="*/ 737074 w 1559914"/>
              <a:gd name="connsiteY44" fmla="*/ 536022 h 911252"/>
              <a:gd name="connsiteX45" fmla="*/ 743043 w 1559914"/>
              <a:gd name="connsiteY45" fmla="*/ 539235 h 911252"/>
              <a:gd name="connsiteX46" fmla="*/ 761741 w 1559914"/>
              <a:gd name="connsiteY46" fmla="*/ 557258 h 911252"/>
              <a:gd name="connsiteX47" fmla="*/ 773615 w 1559914"/>
              <a:gd name="connsiteY47" fmla="*/ 560918 h 911252"/>
              <a:gd name="connsiteX48" fmla="*/ 785836 w 1559914"/>
              <a:gd name="connsiteY48" fmla="*/ 576218 h 911252"/>
              <a:gd name="connsiteX49" fmla="*/ 788093 w 1559914"/>
              <a:gd name="connsiteY49" fmla="*/ 579048 h 911252"/>
              <a:gd name="connsiteX50" fmla="*/ 800597 w 1559914"/>
              <a:gd name="connsiteY50" fmla="*/ 586462 h 911252"/>
              <a:gd name="connsiteX51" fmla="*/ 802748 w 1559914"/>
              <a:gd name="connsiteY51" fmla="*/ 597806 h 911252"/>
              <a:gd name="connsiteX52" fmla="*/ 810886 w 1559914"/>
              <a:gd name="connsiteY52" fmla="*/ 610893 h 911252"/>
              <a:gd name="connsiteX53" fmla="*/ 807056 w 1559914"/>
              <a:gd name="connsiteY53" fmla="*/ 625030 h 911252"/>
              <a:gd name="connsiteX54" fmla="*/ 792188 w 1559914"/>
              <a:gd name="connsiteY54" fmla="*/ 627765 h 911252"/>
              <a:gd name="connsiteX55" fmla="*/ 785408 w 1559914"/>
              <a:gd name="connsiteY55" fmla="*/ 634632 h 911252"/>
              <a:gd name="connsiteX56" fmla="*/ 777886 w 1559914"/>
              <a:gd name="connsiteY56" fmla="*/ 649152 h 911252"/>
              <a:gd name="connsiteX57" fmla="*/ 777855 w 1559914"/>
              <a:gd name="connsiteY57" fmla="*/ 649209 h 911252"/>
              <a:gd name="connsiteX58" fmla="*/ 785251 w 1559914"/>
              <a:gd name="connsiteY58" fmla="*/ 655277 h 911252"/>
              <a:gd name="connsiteX59" fmla="*/ 771917 w 1559914"/>
              <a:gd name="connsiteY59" fmla="*/ 672539 h 911252"/>
              <a:gd name="connsiteX60" fmla="*/ 779565 w 1559914"/>
              <a:gd name="connsiteY60" fmla="*/ 680243 h 911252"/>
              <a:gd name="connsiteX61" fmla="*/ 778553 w 1559914"/>
              <a:gd name="connsiteY61" fmla="*/ 688229 h 911252"/>
              <a:gd name="connsiteX62" fmla="*/ 771074 w 1559914"/>
              <a:gd name="connsiteY62" fmla="*/ 688946 h 911252"/>
              <a:gd name="connsiteX63" fmla="*/ 772848 w 1559914"/>
              <a:gd name="connsiteY63" fmla="*/ 713893 h 911252"/>
              <a:gd name="connsiteX64" fmla="*/ 766295 w 1559914"/>
              <a:gd name="connsiteY64" fmla="*/ 733003 h 911252"/>
              <a:gd name="connsiteX65" fmla="*/ 766364 w 1559914"/>
              <a:gd name="connsiteY65" fmla="*/ 741915 h 911252"/>
              <a:gd name="connsiteX66" fmla="*/ 766923 w 1559914"/>
              <a:gd name="connsiteY66" fmla="*/ 813384 h 911252"/>
              <a:gd name="connsiteX67" fmla="*/ 723590 w 1559914"/>
              <a:gd name="connsiteY67" fmla="*/ 878162 h 911252"/>
              <a:gd name="connsiteX68" fmla="*/ 718477 w 1559914"/>
              <a:gd name="connsiteY68" fmla="*/ 885809 h 911252"/>
              <a:gd name="connsiteX69" fmla="*/ 713583 w 1559914"/>
              <a:gd name="connsiteY69" fmla="*/ 900574 h 911252"/>
              <a:gd name="connsiteX70" fmla="*/ 695584 w 1559914"/>
              <a:gd name="connsiteY70" fmla="*/ 911252 h 911252"/>
              <a:gd name="connsiteX71" fmla="*/ 674495 w 1559914"/>
              <a:gd name="connsiteY71" fmla="*/ 906385 h 911252"/>
              <a:gd name="connsiteX72" fmla="*/ 655904 w 1559914"/>
              <a:gd name="connsiteY72" fmla="*/ 879256 h 911252"/>
              <a:gd name="connsiteX73" fmla="*/ 644885 w 1559914"/>
              <a:gd name="connsiteY73" fmla="*/ 856479 h 911252"/>
              <a:gd name="connsiteX74" fmla="*/ 614828 w 1559914"/>
              <a:gd name="connsiteY74" fmla="*/ 842198 h 911252"/>
              <a:gd name="connsiteX75" fmla="*/ 574664 w 1559914"/>
              <a:gd name="connsiteY75" fmla="*/ 842965 h 911252"/>
              <a:gd name="connsiteX76" fmla="*/ 560841 w 1559914"/>
              <a:gd name="connsiteY76" fmla="*/ 823345 h 911252"/>
              <a:gd name="connsiteX77" fmla="*/ 543960 w 1559914"/>
              <a:gd name="connsiteY77" fmla="*/ 832167 h 911252"/>
              <a:gd name="connsiteX78" fmla="*/ 527991 w 1559914"/>
              <a:gd name="connsiteY78" fmla="*/ 832796 h 911252"/>
              <a:gd name="connsiteX79" fmla="*/ 482098 w 1559914"/>
              <a:gd name="connsiteY79" fmla="*/ 798587 h 911252"/>
              <a:gd name="connsiteX80" fmla="*/ 457230 w 1559914"/>
              <a:gd name="connsiteY80" fmla="*/ 760139 h 911252"/>
              <a:gd name="connsiteX81" fmla="*/ 514425 w 1559914"/>
              <a:gd name="connsiteY81" fmla="*/ 744254 h 911252"/>
              <a:gd name="connsiteX82" fmla="*/ 533205 w 1559914"/>
              <a:gd name="connsiteY82" fmla="*/ 725715 h 911252"/>
              <a:gd name="connsiteX83" fmla="*/ 517953 w 1559914"/>
              <a:gd name="connsiteY83" fmla="*/ 697574 h 911252"/>
              <a:gd name="connsiteX84" fmla="*/ 506664 w 1559914"/>
              <a:gd name="connsiteY84" fmla="*/ 691122 h 911252"/>
              <a:gd name="connsiteX85" fmla="*/ 485570 w 1559914"/>
              <a:gd name="connsiteY85" fmla="*/ 676212 h 911252"/>
              <a:gd name="connsiteX86" fmla="*/ 449632 w 1559914"/>
              <a:gd name="connsiteY86" fmla="*/ 671433 h 911252"/>
              <a:gd name="connsiteX87" fmla="*/ 433362 w 1559914"/>
              <a:gd name="connsiteY87" fmla="*/ 661446 h 911252"/>
              <a:gd name="connsiteX88" fmla="*/ 408374 w 1559914"/>
              <a:gd name="connsiteY88" fmla="*/ 643675 h 911252"/>
              <a:gd name="connsiteX89" fmla="*/ 386519 w 1559914"/>
              <a:gd name="connsiteY89" fmla="*/ 636255 h 911252"/>
              <a:gd name="connsiteX90" fmla="*/ 372839 w 1559914"/>
              <a:gd name="connsiteY90" fmla="*/ 618955 h 911252"/>
              <a:gd name="connsiteX91" fmla="*/ 365638 w 1559914"/>
              <a:gd name="connsiteY91" fmla="*/ 614578 h 911252"/>
              <a:gd name="connsiteX92" fmla="*/ 355456 w 1559914"/>
              <a:gd name="connsiteY92" fmla="*/ 647140 h 911252"/>
              <a:gd name="connsiteX93" fmla="*/ 298204 w 1559914"/>
              <a:gd name="connsiteY93" fmla="*/ 650146 h 911252"/>
              <a:gd name="connsiteX94" fmla="*/ 270411 w 1559914"/>
              <a:gd name="connsiteY94" fmla="*/ 660289 h 911252"/>
              <a:gd name="connsiteX95" fmla="*/ 226052 w 1559914"/>
              <a:gd name="connsiteY95" fmla="*/ 666270 h 911252"/>
              <a:gd name="connsiteX96" fmla="*/ 214090 w 1559914"/>
              <a:gd name="connsiteY96" fmla="*/ 703108 h 911252"/>
              <a:gd name="connsiteX97" fmla="*/ 179573 w 1559914"/>
              <a:gd name="connsiteY97" fmla="*/ 710956 h 911252"/>
              <a:gd name="connsiteX98" fmla="*/ 183844 w 1559914"/>
              <a:gd name="connsiteY98" fmla="*/ 734620 h 911252"/>
              <a:gd name="connsiteX99" fmla="*/ 144818 w 1559914"/>
              <a:gd name="connsiteY99" fmla="*/ 726967 h 911252"/>
              <a:gd name="connsiteX100" fmla="*/ 125321 w 1559914"/>
              <a:gd name="connsiteY100" fmla="*/ 723099 h 911252"/>
              <a:gd name="connsiteX101" fmla="*/ 103623 w 1559914"/>
              <a:gd name="connsiteY101" fmla="*/ 730897 h 911252"/>
              <a:gd name="connsiteX102" fmla="*/ 80893 w 1559914"/>
              <a:gd name="connsiteY102" fmla="*/ 743600 h 911252"/>
              <a:gd name="connsiteX103" fmla="*/ 80233 w 1559914"/>
              <a:gd name="connsiteY103" fmla="*/ 743373 h 911252"/>
              <a:gd name="connsiteX104" fmla="*/ 62604 w 1559914"/>
              <a:gd name="connsiteY104" fmla="*/ 731620 h 911252"/>
              <a:gd name="connsiteX105" fmla="*/ 43906 w 1559914"/>
              <a:gd name="connsiteY105" fmla="*/ 707114 h 911252"/>
              <a:gd name="connsiteX106" fmla="*/ 47818 w 1559914"/>
              <a:gd name="connsiteY106" fmla="*/ 701580 h 911252"/>
              <a:gd name="connsiteX107" fmla="*/ 72220 w 1559914"/>
              <a:gd name="connsiteY107" fmla="*/ 684752 h 911252"/>
              <a:gd name="connsiteX108" fmla="*/ 81705 w 1559914"/>
              <a:gd name="connsiteY108" fmla="*/ 673074 h 911252"/>
              <a:gd name="connsiteX109" fmla="*/ 77352 w 1559914"/>
              <a:gd name="connsiteY109" fmla="*/ 669037 h 911252"/>
              <a:gd name="connsiteX110" fmla="*/ 73352 w 1559914"/>
              <a:gd name="connsiteY110" fmla="*/ 669427 h 911252"/>
              <a:gd name="connsiteX111" fmla="*/ 45101 w 1559914"/>
              <a:gd name="connsiteY111" fmla="*/ 654560 h 911252"/>
              <a:gd name="connsiteX112" fmla="*/ 50063 w 1559914"/>
              <a:gd name="connsiteY112" fmla="*/ 578438 h 911252"/>
              <a:gd name="connsiteX113" fmla="*/ 52031 w 1559914"/>
              <a:gd name="connsiteY113" fmla="*/ 577765 h 911252"/>
              <a:gd name="connsiteX114" fmla="*/ 72591 w 1559914"/>
              <a:gd name="connsiteY114" fmla="*/ 576274 h 911252"/>
              <a:gd name="connsiteX115" fmla="*/ 76642 w 1559914"/>
              <a:gd name="connsiteY115" fmla="*/ 575979 h 911252"/>
              <a:gd name="connsiteX116" fmla="*/ 67069 w 1559914"/>
              <a:gd name="connsiteY116" fmla="*/ 573105 h 911252"/>
              <a:gd name="connsiteX117" fmla="*/ 45289 w 1559914"/>
              <a:gd name="connsiteY117" fmla="*/ 570476 h 911252"/>
              <a:gd name="connsiteX118" fmla="*/ 27692 w 1559914"/>
              <a:gd name="connsiteY118" fmla="*/ 572929 h 911252"/>
              <a:gd name="connsiteX119" fmla="*/ 10780 w 1559914"/>
              <a:gd name="connsiteY119" fmla="*/ 562106 h 911252"/>
              <a:gd name="connsiteX120" fmla="*/ 0 w 1559914"/>
              <a:gd name="connsiteY120" fmla="*/ 557661 h 911252"/>
              <a:gd name="connsiteX121" fmla="*/ 9717 w 1559914"/>
              <a:gd name="connsiteY121" fmla="*/ 534236 h 911252"/>
              <a:gd name="connsiteX122" fmla="*/ 7610 w 1559914"/>
              <a:gd name="connsiteY122" fmla="*/ 513930 h 911252"/>
              <a:gd name="connsiteX123" fmla="*/ 8220 w 1559914"/>
              <a:gd name="connsiteY123" fmla="*/ 508056 h 911252"/>
              <a:gd name="connsiteX124" fmla="*/ 9622 w 1559914"/>
              <a:gd name="connsiteY124" fmla="*/ 494555 h 911252"/>
              <a:gd name="connsiteX125" fmla="*/ 4289 w 1559914"/>
              <a:gd name="connsiteY125" fmla="*/ 476790 h 911252"/>
              <a:gd name="connsiteX126" fmla="*/ 4409 w 1559914"/>
              <a:gd name="connsiteY126" fmla="*/ 455157 h 911252"/>
              <a:gd name="connsiteX127" fmla="*/ 4547 w 1559914"/>
              <a:gd name="connsiteY127" fmla="*/ 428362 h 911252"/>
              <a:gd name="connsiteX128" fmla="*/ 10585 w 1559914"/>
              <a:gd name="connsiteY128" fmla="*/ 434468 h 911252"/>
              <a:gd name="connsiteX129" fmla="*/ 16207 w 1559914"/>
              <a:gd name="connsiteY129" fmla="*/ 421338 h 911252"/>
              <a:gd name="connsiteX130" fmla="*/ 27799 w 1559914"/>
              <a:gd name="connsiteY130" fmla="*/ 415106 h 911252"/>
              <a:gd name="connsiteX131" fmla="*/ 27906 w 1559914"/>
              <a:gd name="connsiteY131" fmla="*/ 399101 h 911252"/>
              <a:gd name="connsiteX132" fmla="*/ 37560 w 1559914"/>
              <a:gd name="connsiteY132" fmla="*/ 388851 h 911252"/>
              <a:gd name="connsiteX133" fmla="*/ 46403 w 1559914"/>
              <a:gd name="connsiteY133" fmla="*/ 370136 h 911252"/>
              <a:gd name="connsiteX134" fmla="*/ 49113 w 1559914"/>
              <a:gd name="connsiteY134" fmla="*/ 364395 h 911252"/>
              <a:gd name="connsiteX135" fmla="*/ 65704 w 1559914"/>
              <a:gd name="connsiteY135" fmla="*/ 353333 h 911252"/>
              <a:gd name="connsiteX136" fmla="*/ 81422 w 1559914"/>
              <a:gd name="connsiteY136" fmla="*/ 334543 h 911252"/>
              <a:gd name="connsiteX137" fmla="*/ 78843 w 1559914"/>
              <a:gd name="connsiteY137" fmla="*/ 318470 h 911252"/>
              <a:gd name="connsiteX138" fmla="*/ 80591 w 1559914"/>
              <a:gd name="connsiteY138" fmla="*/ 303956 h 911252"/>
              <a:gd name="connsiteX139" fmla="*/ 1551078 w 1559914"/>
              <a:gd name="connsiteY139" fmla="*/ 0 h 911252"/>
              <a:gd name="connsiteX140" fmla="*/ 1559914 w 1559914"/>
              <a:gd name="connsiteY140" fmla="*/ 3559 h 911252"/>
              <a:gd name="connsiteX141" fmla="*/ 1516555 w 1559914"/>
              <a:gd name="connsiteY141" fmla="*/ 40573 h 911252"/>
              <a:gd name="connsiteX142" fmla="*/ 1502882 w 1559914"/>
              <a:gd name="connsiteY142" fmla="*/ 56848 h 911252"/>
              <a:gd name="connsiteX143" fmla="*/ 1493788 w 1559914"/>
              <a:gd name="connsiteY143" fmla="*/ 71866 h 911252"/>
              <a:gd name="connsiteX144" fmla="*/ 1485932 w 1559914"/>
              <a:gd name="connsiteY144" fmla="*/ 87996 h 911252"/>
              <a:gd name="connsiteX145" fmla="*/ 1476983 w 1559914"/>
              <a:gd name="connsiteY145" fmla="*/ 97303 h 911252"/>
              <a:gd name="connsiteX146" fmla="*/ 1446209 w 1559914"/>
              <a:gd name="connsiteY146" fmla="*/ 103831 h 911252"/>
              <a:gd name="connsiteX147" fmla="*/ 1432561 w 1559914"/>
              <a:gd name="connsiteY147" fmla="*/ 100730 h 911252"/>
              <a:gd name="connsiteX148" fmla="*/ 1423448 w 1559914"/>
              <a:gd name="connsiteY148" fmla="*/ 88650 h 911252"/>
              <a:gd name="connsiteX149" fmla="*/ 1412561 w 1559914"/>
              <a:gd name="connsiteY149" fmla="*/ 63137 h 911252"/>
              <a:gd name="connsiteX150" fmla="*/ 1399687 w 1559914"/>
              <a:gd name="connsiteY150" fmla="*/ 48981 h 911252"/>
              <a:gd name="connsiteX151" fmla="*/ 1418454 w 1559914"/>
              <a:gd name="connsiteY151" fmla="*/ 33386 h 911252"/>
              <a:gd name="connsiteX152" fmla="*/ 1429039 w 1559914"/>
              <a:gd name="connsiteY152" fmla="*/ 28021 h 911252"/>
              <a:gd name="connsiteX153" fmla="*/ 1465209 w 1559914"/>
              <a:gd name="connsiteY153" fmla="*/ 31298 h 911252"/>
              <a:gd name="connsiteX154" fmla="*/ 1480379 w 1559914"/>
              <a:gd name="connsiteY154" fmla="*/ 27883 h 9112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Lst>
            <a:rect l="l" t="t" r="r" b="b"/>
            <a:pathLst>
              <a:path w="1559914" h="911252">
                <a:moveTo>
                  <a:pt x="89478" y="303667"/>
                </a:moveTo>
                <a:lnTo>
                  <a:pt x="98239" y="314753"/>
                </a:lnTo>
                <a:lnTo>
                  <a:pt x="111573" y="317791"/>
                </a:lnTo>
                <a:lnTo>
                  <a:pt x="125881" y="325104"/>
                </a:lnTo>
                <a:lnTo>
                  <a:pt x="129642" y="357874"/>
                </a:lnTo>
                <a:lnTo>
                  <a:pt x="130013" y="361087"/>
                </a:lnTo>
                <a:lnTo>
                  <a:pt x="134346" y="369772"/>
                </a:lnTo>
                <a:lnTo>
                  <a:pt x="135919" y="372910"/>
                </a:lnTo>
                <a:lnTo>
                  <a:pt x="138900" y="378877"/>
                </a:lnTo>
                <a:lnTo>
                  <a:pt x="143510" y="388103"/>
                </a:lnTo>
                <a:lnTo>
                  <a:pt x="145800" y="392687"/>
                </a:lnTo>
                <a:lnTo>
                  <a:pt x="166064" y="418395"/>
                </a:lnTo>
                <a:lnTo>
                  <a:pt x="195032" y="446297"/>
                </a:lnTo>
                <a:lnTo>
                  <a:pt x="197297" y="447724"/>
                </a:lnTo>
                <a:lnTo>
                  <a:pt x="221512" y="462993"/>
                </a:lnTo>
                <a:lnTo>
                  <a:pt x="224122" y="464640"/>
                </a:lnTo>
                <a:lnTo>
                  <a:pt x="264160" y="471382"/>
                </a:lnTo>
                <a:lnTo>
                  <a:pt x="271342" y="473941"/>
                </a:lnTo>
                <a:lnTo>
                  <a:pt x="297619" y="483324"/>
                </a:lnTo>
                <a:lnTo>
                  <a:pt x="328172" y="485996"/>
                </a:lnTo>
                <a:lnTo>
                  <a:pt x="344443" y="485009"/>
                </a:lnTo>
                <a:lnTo>
                  <a:pt x="353525" y="483179"/>
                </a:lnTo>
                <a:lnTo>
                  <a:pt x="417802" y="470269"/>
                </a:lnTo>
                <a:lnTo>
                  <a:pt x="435752" y="461125"/>
                </a:lnTo>
                <a:lnTo>
                  <a:pt x="440758" y="459647"/>
                </a:lnTo>
                <a:lnTo>
                  <a:pt x="451733" y="456409"/>
                </a:lnTo>
                <a:lnTo>
                  <a:pt x="474676" y="454170"/>
                </a:lnTo>
                <a:lnTo>
                  <a:pt x="492476" y="447668"/>
                </a:lnTo>
                <a:lnTo>
                  <a:pt x="517601" y="446272"/>
                </a:lnTo>
                <a:lnTo>
                  <a:pt x="527947" y="445693"/>
                </a:lnTo>
                <a:lnTo>
                  <a:pt x="537444" y="443297"/>
                </a:lnTo>
                <a:lnTo>
                  <a:pt x="550432" y="443700"/>
                </a:lnTo>
                <a:lnTo>
                  <a:pt x="571545" y="438700"/>
                </a:lnTo>
                <a:lnTo>
                  <a:pt x="597017" y="428928"/>
                </a:lnTo>
                <a:lnTo>
                  <a:pt x="625759" y="429066"/>
                </a:lnTo>
                <a:lnTo>
                  <a:pt x="626552" y="429406"/>
                </a:lnTo>
                <a:lnTo>
                  <a:pt x="648791" y="439115"/>
                </a:lnTo>
                <a:lnTo>
                  <a:pt x="671829" y="441713"/>
                </a:lnTo>
                <a:lnTo>
                  <a:pt x="690942" y="461546"/>
                </a:lnTo>
                <a:lnTo>
                  <a:pt x="703621" y="474186"/>
                </a:lnTo>
                <a:lnTo>
                  <a:pt x="710527" y="510352"/>
                </a:lnTo>
                <a:lnTo>
                  <a:pt x="713559" y="517483"/>
                </a:lnTo>
                <a:lnTo>
                  <a:pt x="716986" y="525551"/>
                </a:lnTo>
                <a:lnTo>
                  <a:pt x="731301" y="532909"/>
                </a:lnTo>
                <a:lnTo>
                  <a:pt x="737074" y="536022"/>
                </a:lnTo>
                <a:lnTo>
                  <a:pt x="743043" y="539235"/>
                </a:lnTo>
                <a:lnTo>
                  <a:pt x="761741" y="557258"/>
                </a:lnTo>
                <a:lnTo>
                  <a:pt x="773615" y="560918"/>
                </a:lnTo>
                <a:lnTo>
                  <a:pt x="785836" y="576218"/>
                </a:lnTo>
                <a:lnTo>
                  <a:pt x="788093" y="579048"/>
                </a:lnTo>
                <a:lnTo>
                  <a:pt x="800597" y="586462"/>
                </a:lnTo>
                <a:lnTo>
                  <a:pt x="802748" y="597806"/>
                </a:lnTo>
                <a:lnTo>
                  <a:pt x="810886" y="610893"/>
                </a:lnTo>
                <a:lnTo>
                  <a:pt x="807056" y="625030"/>
                </a:lnTo>
                <a:lnTo>
                  <a:pt x="792188" y="627765"/>
                </a:lnTo>
                <a:lnTo>
                  <a:pt x="785408" y="634632"/>
                </a:lnTo>
                <a:lnTo>
                  <a:pt x="777886" y="649152"/>
                </a:lnTo>
                <a:lnTo>
                  <a:pt x="777855" y="649209"/>
                </a:lnTo>
                <a:lnTo>
                  <a:pt x="785251" y="655277"/>
                </a:lnTo>
                <a:lnTo>
                  <a:pt x="771917" y="672539"/>
                </a:lnTo>
                <a:lnTo>
                  <a:pt x="779565" y="680243"/>
                </a:lnTo>
                <a:lnTo>
                  <a:pt x="778553" y="688229"/>
                </a:lnTo>
                <a:lnTo>
                  <a:pt x="771074" y="688946"/>
                </a:lnTo>
                <a:lnTo>
                  <a:pt x="772848" y="713893"/>
                </a:lnTo>
                <a:lnTo>
                  <a:pt x="766295" y="733003"/>
                </a:lnTo>
                <a:lnTo>
                  <a:pt x="766364" y="741915"/>
                </a:lnTo>
                <a:lnTo>
                  <a:pt x="766923" y="813384"/>
                </a:lnTo>
                <a:lnTo>
                  <a:pt x="723590" y="878162"/>
                </a:lnTo>
                <a:lnTo>
                  <a:pt x="718477" y="885809"/>
                </a:lnTo>
                <a:lnTo>
                  <a:pt x="713583" y="900574"/>
                </a:lnTo>
                <a:lnTo>
                  <a:pt x="695584" y="911252"/>
                </a:lnTo>
                <a:lnTo>
                  <a:pt x="674495" y="906385"/>
                </a:lnTo>
                <a:lnTo>
                  <a:pt x="655904" y="879256"/>
                </a:lnTo>
                <a:lnTo>
                  <a:pt x="644885" y="856479"/>
                </a:lnTo>
                <a:lnTo>
                  <a:pt x="614828" y="842198"/>
                </a:lnTo>
                <a:lnTo>
                  <a:pt x="574664" y="842965"/>
                </a:lnTo>
                <a:lnTo>
                  <a:pt x="560841" y="823345"/>
                </a:lnTo>
                <a:lnTo>
                  <a:pt x="543960" y="832167"/>
                </a:lnTo>
                <a:lnTo>
                  <a:pt x="527991" y="832796"/>
                </a:lnTo>
                <a:lnTo>
                  <a:pt x="482098" y="798587"/>
                </a:lnTo>
                <a:lnTo>
                  <a:pt x="457230" y="760139"/>
                </a:lnTo>
                <a:lnTo>
                  <a:pt x="514425" y="744254"/>
                </a:lnTo>
                <a:lnTo>
                  <a:pt x="533205" y="725715"/>
                </a:lnTo>
                <a:lnTo>
                  <a:pt x="517953" y="697574"/>
                </a:lnTo>
                <a:lnTo>
                  <a:pt x="506664" y="691122"/>
                </a:lnTo>
                <a:lnTo>
                  <a:pt x="485570" y="676212"/>
                </a:lnTo>
                <a:lnTo>
                  <a:pt x="449632" y="671433"/>
                </a:lnTo>
                <a:lnTo>
                  <a:pt x="433362" y="661446"/>
                </a:lnTo>
                <a:lnTo>
                  <a:pt x="408374" y="643675"/>
                </a:lnTo>
                <a:lnTo>
                  <a:pt x="386519" y="636255"/>
                </a:lnTo>
                <a:lnTo>
                  <a:pt x="372839" y="618955"/>
                </a:lnTo>
                <a:lnTo>
                  <a:pt x="365638" y="614578"/>
                </a:lnTo>
                <a:lnTo>
                  <a:pt x="355456" y="647140"/>
                </a:lnTo>
                <a:lnTo>
                  <a:pt x="298204" y="650146"/>
                </a:lnTo>
                <a:lnTo>
                  <a:pt x="270411" y="660289"/>
                </a:lnTo>
                <a:lnTo>
                  <a:pt x="226052" y="666270"/>
                </a:lnTo>
                <a:lnTo>
                  <a:pt x="214090" y="703108"/>
                </a:lnTo>
                <a:lnTo>
                  <a:pt x="179573" y="710956"/>
                </a:lnTo>
                <a:lnTo>
                  <a:pt x="183844" y="734620"/>
                </a:lnTo>
                <a:lnTo>
                  <a:pt x="144818" y="726967"/>
                </a:lnTo>
                <a:lnTo>
                  <a:pt x="125321" y="723099"/>
                </a:lnTo>
                <a:lnTo>
                  <a:pt x="103623" y="730897"/>
                </a:lnTo>
                <a:lnTo>
                  <a:pt x="80893" y="743600"/>
                </a:lnTo>
                <a:lnTo>
                  <a:pt x="80233" y="743373"/>
                </a:lnTo>
                <a:lnTo>
                  <a:pt x="62604" y="731620"/>
                </a:lnTo>
                <a:lnTo>
                  <a:pt x="43906" y="707114"/>
                </a:lnTo>
                <a:lnTo>
                  <a:pt x="47818" y="701580"/>
                </a:lnTo>
                <a:lnTo>
                  <a:pt x="72220" y="684752"/>
                </a:lnTo>
                <a:lnTo>
                  <a:pt x="81705" y="673074"/>
                </a:lnTo>
                <a:lnTo>
                  <a:pt x="77352" y="669037"/>
                </a:lnTo>
                <a:lnTo>
                  <a:pt x="73352" y="669427"/>
                </a:lnTo>
                <a:lnTo>
                  <a:pt x="45101" y="654560"/>
                </a:lnTo>
                <a:lnTo>
                  <a:pt x="50063" y="578438"/>
                </a:lnTo>
                <a:lnTo>
                  <a:pt x="52031" y="577765"/>
                </a:lnTo>
                <a:lnTo>
                  <a:pt x="72591" y="576274"/>
                </a:lnTo>
                <a:lnTo>
                  <a:pt x="76642" y="575979"/>
                </a:lnTo>
                <a:lnTo>
                  <a:pt x="67069" y="573105"/>
                </a:lnTo>
                <a:lnTo>
                  <a:pt x="45289" y="570476"/>
                </a:lnTo>
                <a:lnTo>
                  <a:pt x="27692" y="572929"/>
                </a:lnTo>
                <a:lnTo>
                  <a:pt x="10780" y="562106"/>
                </a:lnTo>
                <a:lnTo>
                  <a:pt x="0" y="557661"/>
                </a:lnTo>
                <a:lnTo>
                  <a:pt x="9717" y="534236"/>
                </a:lnTo>
                <a:lnTo>
                  <a:pt x="7610" y="513930"/>
                </a:lnTo>
                <a:lnTo>
                  <a:pt x="8220" y="508056"/>
                </a:lnTo>
                <a:lnTo>
                  <a:pt x="9622" y="494555"/>
                </a:lnTo>
                <a:lnTo>
                  <a:pt x="4289" y="476790"/>
                </a:lnTo>
                <a:lnTo>
                  <a:pt x="4409" y="455157"/>
                </a:lnTo>
                <a:lnTo>
                  <a:pt x="4547" y="428362"/>
                </a:lnTo>
                <a:lnTo>
                  <a:pt x="10585" y="434468"/>
                </a:lnTo>
                <a:lnTo>
                  <a:pt x="16207" y="421338"/>
                </a:lnTo>
                <a:lnTo>
                  <a:pt x="27799" y="415106"/>
                </a:lnTo>
                <a:lnTo>
                  <a:pt x="27906" y="399101"/>
                </a:lnTo>
                <a:lnTo>
                  <a:pt x="37560" y="388851"/>
                </a:lnTo>
                <a:lnTo>
                  <a:pt x="46403" y="370136"/>
                </a:lnTo>
                <a:lnTo>
                  <a:pt x="49113" y="364395"/>
                </a:lnTo>
                <a:lnTo>
                  <a:pt x="65704" y="353333"/>
                </a:lnTo>
                <a:lnTo>
                  <a:pt x="81422" y="334543"/>
                </a:lnTo>
                <a:lnTo>
                  <a:pt x="78843" y="318470"/>
                </a:lnTo>
                <a:lnTo>
                  <a:pt x="80591" y="303956"/>
                </a:lnTo>
                <a:close/>
                <a:moveTo>
                  <a:pt x="1551078" y="0"/>
                </a:moveTo>
                <a:lnTo>
                  <a:pt x="1559914" y="3559"/>
                </a:lnTo>
                <a:lnTo>
                  <a:pt x="1516555" y="40573"/>
                </a:lnTo>
                <a:lnTo>
                  <a:pt x="1502882" y="56848"/>
                </a:lnTo>
                <a:lnTo>
                  <a:pt x="1493788" y="71866"/>
                </a:lnTo>
                <a:lnTo>
                  <a:pt x="1485932" y="87996"/>
                </a:lnTo>
                <a:lnTo>
                  <a:pt x="1476983" y="97303"/>
                </a:lnTo>
                <a:lnTo>
                  <a:pt x="1446209" y="103831"/>
                </a:lnTo>
                <a:lnTo>
                  <a:pt x="1432561" y="100730"/>
                </a:lnTo>
                <a:lnTo>
                  <a:pt x="1423448" y="88650"/>
                </a:lnTo>
                <a:lnTo>
                  <a:pt x="1412561" y="63137"/>
                </a:lnTo>
                <a:lnTo>
                  <a:pt x="1399687" y="48981"/>
                </a:lnTo>
                <a:lnTo>
                  <a:pt x="1418454" y="33386"/>
                </a:lnTo>
                <a:lnTo>
                  <a:pt x="1429039" y="28021"/>
                </a:lnTo>
                <a:lnTo>
                  <a:pt x="1465209" y="31298"/>
                </a:lnTo>
                <a:lnTo>
                  <a:pt x="1480379" y="27883"/>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3" name="Esbjerg">
            <a:extLst>
              <a:ext uri="{FF2B5EF4-FFF2-40B4-BE49-F238E27FC236}">
                <a16:creationId xmlns:a16="http://schemas.microsoft.com/office/drawing/2014/main" id="{CB19199C-C0F1-4862-B91D-37C202602C4D}"/>
              </a:ext>
            </a:extLst>
          </xdr:cNvPr>
          <xdr:cNvSpPr/>
        </xdr:nvSpPr>
        <xdr:spPr>
          <a:xfrm>
            <a:off x="341737" y="4719199"/>
            <a:ext cx="748755" cy="773850"/>
          </a:xfrm>
          <a:custGeom>
            <a:avLst/>
            <a:gdLst>
              <a:gd name="connsiteX0" fmla="*/ 362610 w 728949"/>
              <a:gd name="connsiteY0" fmla="*/ 128638 h 753381"/>
              <a:gd name="connsiteX1" fmla="*/ 401573 w 728949"/>
              <a:gd name="connsiteY1" fmla="*/ 109358 h 753381"/>
              <a:gd name="connsiteX2" fmla="*/ 440649 w 728949"/>
              <a:gd name="connsiteY2" fmla="*/ 110577 h 753381"/>
              <a:gd name="connsiteX3" fmla="*/ 430925 w 728949"/>
              <a:gd name="connsiteY3" fmla="*/ 99692 h 753381"/>
              <a:gd name="connsiteX4" fmla="*/ 437535 w 728949"/>
              <a:gd name="connsiteY4" fmla="*/ 97956 h 753381"/>
              <a:gd name="connsiteX5" fmla="*/ 484366 w 728949"/>
              <a:gd name="connsiteY5" fmla="*/ 138731 h 753381"/>
              <a:gd name="connsiteX6" fmla="*/ 487926 w 728949"/>
              <a:gd name="connsiteY6" fmla="*/ 141083 h 753381"/>
              <a:gd name="connsiteX7" fmla="*/ 509498 w 728949"/>
              <a:gd name="connsiteY7" fmla="*/ 100114 h 753381"/>
              <a:gd name="connsiteX8" fmla="*/ 529580 w 728949"/>
              <a:gd name="connsiteY8" fmla="*/ 90020 h 753381"/>
              <a:gd name="connsiteX9" fmla="*/ 548209 w 728949"/>
              <a:gd name="connsiteY9" fmla="*/ 107176 h 753381"/>
              <a:gd name="connsiteX10" fmla="*/ 588882 w 728949"/>
              <a:gd name="connsiteY10" fmla="*/ 148793 h 753381"/>
              <a:gd name="connsiteX11" fmla="*/ 636524 w 728949"/>
              <a:gd name="connsiteY11" fmla="*/ 171815 h 753381"/>
              <a:gd name="connsiteX12" fmla="*/ 639184 w 728949"/>
              <a:gd name="connsiteY12" fmla="*/ 181418 h 753381"/>
              <a:gd name="connsiteX13" fmla="*/ 633486 w 728949"/>
              <a:gd name="connsiteY13" fmla="*/ 181877 h 753381"/>
              <a:gd name="connsiteX14" fmla="*/ 644530 w 728949"/>
              <a:gd name="connsiteY14" fmla="*/ 207528 h 753381"/>
              <a:gd name="connsiteX15" fmla="*/ 645537 w 728949"/>
              <a:gd name="connsiteY15" fmla="*/ 221023 h 753381"/>
              <a:gd name="connsiteX16" fmla="*/ 641788 w 728949"/>
              <a:gd name="connsiteY16" fmla="*/ 253761 h 753381"/>
              <a:gd name="connsiteX17" fmla="*/ 616813 w 728949"/>
              <a:gd name="connsiteY17" fmla="*/ 290348 h 753381"/>
              <a:gd name="connsiteX18" fmla="*/ 623260 w 728949"/>
              <a:gd name="connsiteY18" fmla="*/ 320677 h 753381"/>
              <a:gd name="connsiteX19" fmla="*/ 640524 w 728949"/>
              <a:gd name="connsiteY19" fmla="*/ 324224 h 753381"/>
              <a:gd name="connsiteX20" fmla="*/ 645971 w 728949"/>
              <a:gd name="connsiteY20" fmla="*/ 329312 h 753381"/>
              <a:gd name="connsiteX21" fmla="*/ 647197 w 728949"/>
              <a:gd name="connsiteY21" fmla="*/ 378129 h 753381"/>
              <a:gd name="connsiteX22" fmla="*/ 692631 w 728949"/>
              <a:gd name="connsiteY22" fmla="*/ 374797 h 753381"/>
              <a:gd name="connsiteX23" fmla="*/ 707688 w 728949"/>
              <a:gd name="connsiteY23" fmla="*/ 378696 h 753381"/>
              <a:gd name="connsiteX24" fmla="*/ 704417 w 728949"/>
              <a:gd name="connsiteY24" fmla="*/ 396700 h 753381"/>
              <a:gd name="connsiteX25" fmla="*/ 696254 w 728949"/>
              <a:gd name="connsiteY25" fmla="*/ 407811 h 753381"/>
              <a:gd name="connsiteX26" fmla="*/ 725285 w 728949"/>
              <a:gd name="connsiteY26" fmla="*/ 416257 h 753381"/>
              <a:gd name="connsiteX27" fmla="*/ 721713 w 728949"/>
              <a:gd name="connsiteY27" fmla="*/ 433513 h 753381"/>
              <a:gd name="connsiteX28" fmla="*/ 707757 w 728949"/>
              <a:gd name="connsiteY28" fmla="*/ 430551 h 753381"/>
              <a:gd name="connsiteX29" fmla="*/ 686524 w 728949"/>
              <a:gd name="connsiteY29" fmla="*/ 458025 h 753381"/>
              <a:gd name="connsiteX30" fmla="*/ 654505 w 728949"/>
              <a:gd name="connsiteY30" fmla="*/ 463044 h 753381"/>
              <a:gd name="connsiteX31" fmla="*/ 677870 w 728949"/>
              <a:gd name="connsiteY31" fmla="*/ 510578 h 753381"/>
              <a:gd name="connsiteX32" fmla="*/ 675405 w 728949"/>
              <a:gd name="connsiteY32" fmla="*/ 548976 h 753381"/>
              <a:gd name="connsiteX33" fmla="*/ 667361 w 728949"/>
              <a:gd name="connsiteY33" fmla="*/ 553567 h 753381"/>
              <a:gd name="connsiteX34" fmla="*/ 697097 w 728949"/>
              <a:gd name="connsiteY34" fmla="*/ 577872 h 753381"/>
              <a:gd name="connsiteX35" fmla="*/ 713581 w 728949"/>
              <a:gd name="connsiteY35" fmla="*/ 603548 h 753381"/>
              <a:gd name="connsiteX36" fmla="*/ 693380 w 728949"/>
              <a:gd name="connsiteY36" fmla="*/ 636821 h 753381"/>
              <a:gd name="connsiteX37" fmla="*/ 728619 w 728949"/>
              <a:gd name="connsiteY37" fmla="*/ 648140 h 753381"/>
              <a:gd name="connsiteX38" fmla="*/ 725694 w 728949"/>
              <a:gd name="connsiteY38" fmla="*/ 753089 h 753381"/>
              <a:gd name="connsiteX39" fmla="*/ 661386 w 728949"/>
              <a:gd name="connsiteY39" fmla="*/ 738796 h 753381"/>
              <a:gd name="connsiteX40" fmla="*/ 590517 w 728949"/>
              <a:gd name="connsiteY40" fmla="*/ 734677 h 753381"/>
              <a:gd name="connsiteX41" fmla="*/ 549580 w 728949"/>
              <a:gd name="connsiteY41" fmla="*/ 716113 h 753381"/>
              <a:gd name="connsiteX42" fmla="*/ 544649 w 728949"/>
              <a:gd name="connsiteY42" fmla="*/ 717188 h 753381"/>
              <a:gd name="connsiteX43" fmla="*/ 435793 w 728949"/>
              <a:gd name="connsiteY43" fmla="*/ 707529 h 753381"/>
              <a:gd name="connsiteX44" fmla="*/ 410718 w 728949"/>
              <a:gd name="connsiteY44" fmla="*/ 714704 h 753381"/>
              <a:gd name="connsiteX45" fmla="*/ 406623 w 728949"/>
              <a:gd name="connsiteY45" fmla="*/ 698844 h 753381"/>
              <a:gd name="connsiteX46" fmla="*/ 411963 w 728949"/>
              <a:gd name="connsiteY46" fmla="*/ 685890 h 753381"/>
              <a:gd name="connsiteX47" fmla="*/ 404956 w 728949"/>
              <a:gd name="connsiteY47" fmla="*/ 674175 h 753381"/>
              <a:gd name="connsiteX48" fmla="*/ 414913 w 728949"/>
              <a:gd name="connsiteY48" fmla="*/ 671571 h 753381"/>
              <a:gd name="connsiteX49" fmla="*/ 406428 w 728949"/>
              <a:gd name="connsiteY49" fmla="*/ 664415 h 753381"/>
              <a:gd name="connsiteX50" fmla="*/ 393026 w 728949"/>
              <a:gd name="connsiteY50" fmla="*/ 655064 h 753381"/>
              <a:gd name="connsiteX51" fmla="*/ 401497 w 728949"/>
              <a:gd name="connsiteY51" fmla="*/ 637217 h 753381"/>
              <a:gd name="connsiteX52" fmla="*/ 409416 w 728949"/>
              <a:gd name="connsiteY52" fmla="*/ 639292 h 753381"/>
              <a:gd name="connsiteX53" fmla="*/ 411007 w 728949"/>
              <a:gd name="connsiteY53" fmla="*/ 639707 h 753381"/>
              <a:gd name="connsiteX54" fmla="*/ 410894 w 728949"/>
              <a:gd name="connsiteY54" fmla="*/ 639361 h 753381"/>
              <a:gd name="connsiteX55" fmla="*/ 405390 w 728949"/>
              <a:gd name="connsiteY55" fmla="*/ 621911 h 753381"/>
              <a:gd name="connsiteX56" fmla="*/ 404686 w 728949"/>
              <a:gd name="connsiteY56" fmla="*/ 601580 h 753381"/>
              <a:gd name="connsiteX57" fmla="*/ 409265 w 728949"/>
              <a:gd name="connsiteY57" fmla="*/ 582960 h 753381"/>
              <a:gd name="connsiteX58" fmla="*/ 391673 w 728949"/>
              <a:gd name="connsiteY58" fmla="*/ 574847 h 753381"/>
              <a:gd name="connsiteX59" fmla="*/ 368497 w 728949"/>
              <a:gd name="connsiteY59" fmla="*/ 589355 h 753381"/>
              <a:gd name="connsiteX60" fmla="*/ 350208 w 728949"/>
              <a:gd name="connsiteY60" fmla="*/ 603636 h 753381"/>
              <a:gd name="connsiteX61" fmla="*/ 327747 w 728949"/>
              <a:gd name="connsiteY61" fmla="*/ 615534 h 753381"/>
              <a:gd name="connsiteX62" fmla="*/ 326023 w 728949"/>
              <a:gd name="connsiteY62" fmla="*/ 618892 h 753381"/>
              <a:gd name="connsiteX63" fmla="*/ 307364 w 728949"/>
              <a:gd name="connsiteY63" fmla="*/ 655259 h 753381"/>
              <a:gd name="connsiteX64" fmla="*/ 296661 w 728949"/>
              <a:gd name="connsiteY64" fmla="*/ 662736 h 753381"/>
              <a:gd name="connsiteX65" fmla="*/ 281038 w 728949"/>
              <a:gd name="connsiteY65" fmla="*/ 662679 h 753381"/>
              <a:gd name="connsiteX66" fmla="*/ 266918 w 728949"/>
              <a:gd name="connsiteY66" fmla="*/ 649794 h 753381"/>
              <a:gd name="connsiteX67" fmla="*/ 265060 w 728949"/>
              <a:gd name="connsiteY67" fmla="*/ 632689 h 753381"/>
              <a:gd name="connsiteX68" fmla="*/ 278163 w 728949"/>
              <a:gd name="connsiteY68" fmla="*/ 613333 h 753381"/>
              <a:gd name="connsiteX69" fmla="*/ 290011 w 728949"/>
              <a:gd name="connsiteY69" fmla="*/ 603108 h 753381"/>
              <a:gd name="connsiteX70" fmla="*/ 301370 w 728949"/>
              <a:gd name="connsiteY70" fmla="*/ 601303 h 753381"/>
              <a:gd name="connsiteX71" fmla="*/ 320352 w 728949"/>
              <a:gd name="connsiteY71" fmla="*/ 606806 h 753381"/>
              <a:gd name="connsiteX72" fmla="*/ 321403 w 728949"/>
              <a:gd name="connsiteY72" fmla="*/ 606164 h 753381"/>
              <a:gd name="connsiteX73" fmla="*/ 327199 w 728949"/>
              <a:gd name="connsiteY73" fmla="*/ 602624 h 753381"/>
              <a:gd name="connsiteX74" fmla="*/ 333441 w 728949"/>
              <a:gd name="connsiteY74" fmla="*/ 606202 h 753381"/>
              <a:gd name="connsiteX75" fmla="*/ 353390 w 728949"/>
              <a:gd name="connsiteY75" fmla="*/ 595298 h 753381"/>
              <a:gd name="connsiteX76" fmla="*/ 364793 w 728949"/>
              <a:gd name="connsiteY76" fmla="*/ 587022 h 753381"/>
              <a:gd name="connsiteX77" fmla="*/ 375730 w 728949"/>
              <a:gd name="connsiteY77" fmla="*/ 583525 h 753381"/>
              <a:gd name="connsiteX78" fmla="*/ 392780 w 728949"/>
              <a:gd name="connsiteY78" fmla="*/ 572665 h 753381"/>
              <a:gd name="connsiteX79" fmla="*/ 412718 w 728949"/>
              <a:gd name="connsiteY79" fmla="*/ 577300 h 753381"/>
              <a:gd name="connsiteX80" fmla="*/ 422787 w 728949"/>
              <a:gd name="connsiteY80" fmla="*/ 551278 h 753381"/>
              <a:gd name="connsiteX81" fmla="*/ 416296 w 728949"/>
              <a:gd name="connsiteY81" fmla="*/ 544945 h 753381"/>
              <a:gd name="connsiteX82" fmla="*/ 424604 w 728949"/>
              <a:gd name="connsiteY82" fmla="*/ 539078 h 753381"/>
              <a:gd name="connsiteX83" fmla="*/ 424504 w 728949"/>
              <a:gd name="connsiteY83" fmla="*/ 538097 h 753381"/>
              <a:gd name="connsiteX84" fmla="*/ 423655 w 728949"/>
              <a:gd name="connsiteY84" fmla="*/ 529960 h 753381"/>
              <a:gd name="connsiteX85" fmla="*/ 430781 w 728949"/>
              <a:gd name="connsiteY85" fmla="*/ 529243 h 753381"/>
              <a:gd name="connsiteX86" fmla="*/ 430950 w 728949"/>
              <a:gd name="connsiteY86" fmla="*/ 529224 h 753381"/>
              <a:gd name="connsiteX87" fmla="*/ 418227 w 728949"/>
              <a:gd name="connsiteY87" fmla="*/ 521634 h 753381"/>
              <a:gd name="connsiteX88" fmla="*/ 419856 w 728949"/>
              <a:gd name="connsiteY88" fmla="*/ 511666 h 753381"/>
              <a:gd name="connsiteX89" fmla="*/ 414793 w 728949"/>
              <a:gd name="connsiteY89" fmla="*/ 507774 h 753381"/>
              <a:gd name="connsiteX90" fmla="*/ 406824 w 728949"/>
              <a:gd name="connsiteY90" fmla="*/ 483991 h 753381"/>
              <a:gd name="connsiteX91" fmla="*/ 401843 w 728949"/>
              <a:gd name="connsiteY91" fmla="*/ 462377 h 753381"/>
              <a:gd name="connsiteX92" fmla="*/ 399567 w 728949"/>
              <a:gd name="connsiteY92" fmla="*/ 452510 h 753381"/>
              <a:gd name="connsiteX93" fmla="*/ 390478 w 728949"/>
              <a:gd name="connsiteY93" fmla="*/ 426822 h 753381"/>
              <a:gd name="connsiteX94" fmla="*/ 385302 w 728949"/>
              <a:gd name="connsiteY94" fmla="*/ 407868 h 753381"/>
              <a:gd name="connsiteX95" fmla="*/ 380371 w 728949"/>
              <a:gd name="connsiteY95" fmla="*/ 385525 h 753381"/>
              <a:gd name="connsiteX96" fmla="*/ 379246 w 728949"/>
              <a:gd name="connsiteY96" fmla="*/ 382808 h 753381"/>
              <a:gd name="connsiteX97" fmla="*/ 372139 w 728949"/>
              <a:gd name="connsiteY97" fmla="*/ 365577 h 753381"/>
              <a:gd name="connsiteX98" fmla="*/ 369296 w 728949"/>
              <a:gd name="connsiteY98" fmla="*/ 339801 h 753381"/>
              <a:gd name="connsiteX99" fmla="*/ 367761 w 728949"/>
              <a:gd name="connsiteY99" fmla="*/ 339090 h 753381"/>
              <a:gd name="connsiteX100" fmla="*/ 351648 w 728949"/>
              <a:gd name="connsiteY100" fmla="*/ 331613 h 753381"/>
              <a:gd name="connsiteX101" fmla="*/ 345673 w 728949"/>
              <a:gd name="connsiteY101" fmla="*/ 326752 h 753381"/>
              <a:gd name="connsiteX102" fmla="*/ 340673 w 728949"/>
              <a:gd name="connsiteY102" fmla="*/ 322815 h 753381"/>
              <a:gd name="connsiteX103" fmla="*/ 323392 w 728949"/>
              <a:gd name="connsiteY103" fmla="*/ 309220 h 753381"/>
              <a:gd name="connsiteX104" fmla="*/ 304793 w 728949"/>
              <a:gd name="connsiteY104" fmla="*/ 301818 h 753381"/>
              <a:gd name="connsiteX105" fmla="*/ 290873 w 728949"/>
              <a:gd name="connsiteY105" fmla="*/ 285525 h 753381"/>
              <a:gd name="connsiteX106" fmla="*/ 278765 w 728949"/>
              <a:gd name="connsiteY106" fmla="*/ 284569 h 753381"/>
              <a:gd name="connsiteX107" fmla="*/ 277375 w 728949"/>
              <a:gd name="connsiteY107" fmla="*/ 284462 h 753381"/>
              <a:gd name="connsiteX108" fmla="*/ 254269 w 728949"/>
              <a:gd name="connsiteY108" fmla="*/ 291738 h 753381"/>
              <a:gd name="connsiteX109" fmla="*/ 232747 w 728949"/>
              <a:gd name="connsiteY109" fmla="*/ 286738 h 753381"/>
              <a:gd name="connsiteX110" fmla="*/ 225684 w 728949"/>
              <a:gd name="connsiteY110" fmla="*/ 284405 h 753381"/>
              <a:gd name="connsiteX111" fmla="*/ 225837 w 728949"/>
              <a:gd name="connsiteY111" fmla="*/ 284720 h 753381"/>
              <a:gd name="connsiteX112" fmla="*/ 218759 w 728949"/>
              <a:gd name="connsiteY112" fmla="*/ 291819 h 753381"/>
              <a:gd name="connsiteX113" fmla="*/ 210965 w 728949"/>
              <a:gd name="connsiteY113" fmla="*/ 299642 h 753381"/>
              <a:gd name="connsiteX114" fmla="*/ 208682 w 728949"/>
              <a:gd name="connsiteY114" fmla="*/ 286782 h 753381"/>
              <a:gd name="connsiteX115" fmla="*/ 205621 w 728949"/>
              <a:gd name="connsiteY115" fmla="*/ 289329 h 753381"/>
              <a:gd name="connsiteX116" fmla="*/ 199238 w 728949"/>
              <a:gd name="connsiteY116" fmla="*/ 294643 h 753381"/>
              <a:gd name="connsiteX117" fmla="*/ 171661 w 728949"/>
              <a:gd name="connsiteY117" fmla="*/ 281990 h 753381"/>
              <a:gd name="connsiteX118" fmla="*/ 175258 w 728949"/>
              <a:gd name="connsiteY118" fmla="*/ 278519 h 753381"/>
              <a:gd name="connsiteX119" fmla="*/ 173800 w 728949"/>
              <a:gd name="connsiteY119" fmla="*/ 273249 h 753381"/>
              <a:gd name="connsiteX120" fmla="*/ 162721 w 728949"/>
              <a:gd name="connsiteY120" fmla="*/ 272979 h 753381"/>
              <a:gd name="connsiteX121" fmla="*/ 153893 w 728949"/>
              <a:gd name="connsiteY121" fmla="*/ 272627 h 753381"/>
              <a:gd name="connsiteX122" fmla="*/ 156239 w 728949"/>
              <a:gd name="connsiteY122" fmla="*/ 264798 h 753381"/>
              <a:gd name="connsiteX123" fmla="*/ 160224 w 728949"/>
              <a:gd name="connsiteY123" fmla="*/ 261326 h 753381"/>
              <a:gd name="connsiteX124" fmla="*/ 152610 w 728949"/>
              <a:gd name="connsiteY124" fmla="*/ 250604 h 753381"/>
              <a:gd name="connsiteX125" fmla="*/ 150047 w 728949"/>
              <a:gd name="connsiteY125" fmla="*/ 248774 h 753381"/>
              <a:gd name="connsiteX126" fmla="*/ 142046 w 728949"/>
              <a:gd name="connsiteY126" fmla="*/ 240995 h 753381"/>
              <a:gd name="connsiteX127" fmla="*/ 135437 w 728949"/>
              <a:gd name="connsiteY127" fmla="*/ 236625 h 753381"/>
              <a:gd name="connsiteX128" fmla="*/ 129230 w 728949"/>
              <a:gd name="connsiteY128" fmla="*/ 236248 h 753381"/>
              <a:gd name="connsiteX129" fmla="*/ 135357 w 728949"/>
              <a:gd name="connsiteY129" fmla="*/ 226953 h 753381"/>
              <a:gd name="connsiteX130" fmla="*/ 136668 w 728949"/>
              <a:gd name="connsiteY130" fmla="*/ 224960 h 753381"/>
              <a:gd name="connsiteX131" fmla="*/ 129242 w 728949"/>
              <a:gd name="connsiteY131" fmla="*/ 216923 h 753381"/>
              <a:gd name="connsiteX132" fmla="*/ 102758 w 728949"/>
              <a:gd name="connsiteY132" fmla="*/ 188241 h 753381"/>
              <a:gd name="connsiteX133" fmla="*/ 97355 w 728949"/>
              <a:gd name="connsiteY133" fmla="*/ 178173 h 753381"/>
              <a:gd name="connsiteX134" fmla="*/ 93936 w 728949"/>
              <a:gd name="connsiteY134" fmla="*/ 171809 h 753381"/>
              <a:gd name="connsiteX135" fmla="*/ 68551 w 728949"/>
              <a:gd name="connsiteY135" fmla="*/ 151006 h 753381"/>
              <a:gd name="connsiteX136" fmla="*/ 50244 w 728949"/>
              <a:gd name="connsiteY136" fmla="*/ 123614 h 753381"/>
              <a:gd name="connsiteX137" fmla="*/ 31573 w 728949"/>
              <a:gd name="connsiteY137" fmla="*/ 105874 h 753381"/>
              <a:gd name="connsiteX138" fmla="*/ 27434 w 728949"/>
              <a:gd name="connsiteY138" fmla="*/ 98988 h 753381"/>
              <a:gd name="connsiteX139" fmla="*/ 19918 w 728949"/>
              <a:gd name="connsiteY139" fmla="*/ 86486 h 753381"/>
              <a:gd name="connsiteX140" fmla="*/ 472 w 728949"/>
              <a:gd name="connsiteY140" fmla="*/ 61068 h 753381"/>
              <a:gd name="connsiteX141" fmla="*/ 3990 w 728949"/>
              <a:gd name="connsiteY141" fmla="*/ 44737 h 753381"/>
              <a:gd name="connsiteX142" fmla="*/ 27171 w 728949"/>
              <a:gd name="connsiteY142" fmla="*/ 39567 h 753381"/>
              <a:gd name="connsiteX143" fmla="*/ 26791 w 728949"/>
              <a:gd name="connsiteY143" fmla="*/ 37109 h 753381"/>
              <a:gd name="connsiteX144" fmla="*/ 43080 w 728949"/>
              <a:gd name="connsiteY144" fmla="*/ 22802 h 753381"/>
              <a:gd name="connsiteX145" fmla="*/ 66670 w 728949"/>
              <a:gd name="connsiteY145" fmla="*/ 8999 h 753381"/>
              <a:gd name="connsiteX146" fmla="*/ 73682 w 728949"/>
              <a:gd name="connsiteY146" fmla="*/ 472 h 753381"/>
              <a:gd name="connsiteX147" fmla="*/ 126442 w 728949"/>
              <a:gd name="connsiteY147" fmla="*/ 46240 h 753381"/>
              <a:gd name="connsiteX148" fmla="*/ 124259 w 728949"/>
              <a:gd name="connsiteY148" fmla="*/ 79688 h 753381"/>
              <a:gd name="connsiteX149" fmla="*/ 157130 w 728949"/>
              <a:gd name="connsiteY149" fmla="*/ 91737 h 753381"/>
              <a:gd name="connsiteX150" fmla="*/ 180409 w 728949"/>
              <a:gd name="connsiteY150" fmla="*/ 102434 h 753381"/>
              <a:gd name="connsiteX151" fmla="*/ 173934 w 728949"/>
              <a:gd name="connsiteY151" fmla="*/ 66608 h 753381"/>
              <a:gd name="connsiteX152" fmla="*/ 199387 w 728949"/>
              <a:gd name="connsiteY152" fmla="*/ 44617 h 753381"/>
              <a:gd name="connsiteX153" fmla="*/ 195982 w 728949"/>
              <a:gd name="connsiteY153" fmla="*/ 28625 h 753381"/>
              <a:gd name="connsiteX154" fmla="*/ 236815 w 728949"/>
              <a:gd name="connsiteY154" fmla="*/ 24507 h 753381"/>
              <a:gd name="connsiteX155" fmla="*/ 244930 w 728949"/>
              <a:gd name="connsiteY155" fmla="*/ 22412 h 753381"/>
              <a:gd name="connsiteX156" fmla="*/ 244986 w 728949"/>
              <a:gd name="connsiteY156" fmla="*/ 22406 h 753381"/>
              <a:gd name="connsiteX157" fmla="*/ 286110 w 728949"/>
              <a:gd name="connsiteY157" fmla="*/ 27670 h 753381"/>
              <a:gd name="connsiteX158" fmla="*/ 306419 w 728949"/>
              <a:gd name="connsiteY158" fmla="*/ 52069 h 753381"/>
              <a:gd name="connsiteX159" fmla="*/ 303351 w 728949"/>
              <a:gd name="connsiteY159" fmla="*/ 63709 h 753381"/>
              <a:gd name="connsiteX160" fmla="*/ 325299 w 728949"/>
              <a:gd name="connsiteY160" fmla="*/ 92045 h 753381"/>
              <a:gd name="connsiteX161" fmla="*/ 342220 w 728949"/>
              <a:gd name="connsiteY161" fmla="*/ 115747 h 753381"/>
              <a:gd name="connsiteX162" fmla="*/ 342321 w 728949"/>
              <a:gd name="connsiteY162" fmla="*/ 125664 h 753381"/>
              <a:gd name="connsiteX163" fmla="*/ 353214 w 728949"/>
              <a:gd name="connsiteY163" fmla="*/ 134927 h 753381"/>
              <a:gd name="connsiteX164" fmla="*/ 362610 w 728949"/>
              <a:gd name="connsiteY164" fmla="*/ 128638 h 75338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728949" h="753381">
                <a:moveTo>
                  <a:pt x="362610" y="128638"/>
                </a:moveTo>
                <a:lnTo>
                  <a:pt x="401573" y="109358"/>
                </a:lnTo>
                <a:lnTo>
                  <a:pt x="440649" y="110577"/>
                </a:lnTo>
                <a:lnTo>
                  <a:pt x="430925" y="99692"/>
                </a:lnTo>
                <a:lnTo>
                  <a:pt x="437535" y="97956"/>
                </a:lnTo>
                <a:lnTo>
                  <a:pt x="484366" y="138731"/>
                </a:lnTo>
                <a:lnTo>
                  <a:pt x="487926" y="141083"/>
                </a:lnTo>
                <a:lnTo>
                  <a:pt x="509498" y="100114"/>
                </a:lnTo>
                <a:lnTo>
                  <a:pt x="529580" y="90020"/>
                </a:lnTo>
                <a:lnTo>
                  <a:pt x="548209" y="107176"/>
                </a:lnTo>
                <a:lnTo>
                  <a:pt x="588882" y="148793"/>
                </a:lnTo>
                <a:lnTo>
                  <a:pt x="636524" y="171815"/>
                </a:lnTo>
                <a:lnTo>
                  <a:pt x="639184" y="181418"/>
                </a:lnTo>
                <a:lnTo>
                  <a:pt x="633486" y="181877"/>
                </a:lnTo>
                <a:lnTo>
                  <a:pt x="644530" y="207528"/>
                </a:lnTo>
                <a:lnTo>
                  <a:pt x="645537" y="221023"/>
                </a:lnTo>
                <a:lnTo>
                  <a:pt x="641788" y="253761"/>
                </a:lnTo>
                <a:lnTo>
                  <a:pt x="616813" y="290348"/>
                </a:lnTo>
                <a:lnTo>
                  <a:pt x="623260" y="320677"/>
                </a:lnTo>
                <a:lnTo>
                  <a:pt x="640524" y="324224"/>
                </a:lnTo>
                <a:lnTo>
                  <a:pt x="645971" y="329312"/>
                </a:lnTo>
                <a:lnTo>
                  <a:pt x="647197" y="378129"/>
                </a:lnTo>
                <a:lnTo>
                  <a:pt x="692631" y="374797"/>
                </a:lnTo>
                <a:lnTo>
                  <a:pt x="707688" y="378696"/>
                </a:lnTo>
                <a:lnTo>
                  <a:pt x="704417" y="396700"/>
                </a:lnTo>
                <a:lnTo>
                  <a:pt x="696254" y="407811"/>
                </a:lnTo>
                <a:lnTo>
                  <a:pt x="725285" y="416257"/>
                </a:lnTo>
                <a:lnTo>
                  <a:pt x="721713" y="433513"/>
                </a:lnTo>
                <a:lnTo>
                  <a:pt x="707757" y="430551"/>
                </a:lnTo>
                <a:lnTo>
                  <a:pt x="686524" y="458025"/>
                </a:lnTo>
                <a:lnTo>
                  <a:pt x="654505" y="463044"/>
                </a:lnTo>
                <a:lnTo>
                  <a:pt x="677870" y="510578"/>
                </a:lnTo>
                <a:lnTo>
                  <a:pt x="675405" y="548976"/>
                </a:lnTo>
                <a:lnTo>
                  <a:pt x="667361" y="553567"/>
                </a:lnTo>
                <a:lnTo>
                  <a:pt x="697097" y="577872"/>
                </a:lnTo>
                <a:lnTo>
                  <a:pt x="713581" y="603548"/>
                </a:lnTo>
                <a:lnTo>
                  <a:pt x="693380" y="636821"/>
                </a:lnTo>
                <a:lnTo>
                  <a:pt x="728619" y="648140"/>
                </a:lnTo>
                <a:lnTo>
                  <a:pt x="725694" y="753089"/>
                </a:lnTo>
                <a:lnTo>
                  <a:pt x="661386" y="738796"/>
                </a:lnTo>
                <a:lnTo>
                  <a:pt x="590517" y="734677"/>
                </a:lnTo>
                <a:lnTo>
                  <a:pt x="549580" y="716113"/>
                </a:lnTo>
                <a:lnTo>
                  <a:pt x="544649" y="717188"/>
                </a:lnTo>
                <a:lnTo>
                  <a:pt x="435793" y="707529"/>
                </a:lnTo>
                <a:lnTo>
                  <a:pt x="410718" y="714704"/>
                </a:lnTo>
                <a:lnTo>
                  <a:pt x="406623" y="698844"/>
                </a:lnTo>
                <a:lnTo>
                  <a:pt x="411963" y="685890"/>
                </a:lnTo>
                <a:lnTo>
                  <a:pt x="404956" y="674175"/>
                </a:lnTo>
                <a:lnTo>
                  <a:pt x="414913" y="671571"/>
                </a:lnTo>
                <a:lnTo>
                  <a:pt x="406428" y="664415"/>
                </a:lnTo>
                <a:lnTo>
                  <a:pt x="393026" y="655064"/>
                </a:lnTo>
                <a:lnTo>
                  <a:pt x="401497" y="637217"/>
                </a:lnTo>
                <a:lnTo>
                  <a:pt x="409416" y="639292"/>
                </a:lnTo>
                <a:lnTo>
                  <a:pt x="411007" y="639707"/>
                </a:lnTo>
                <a:lnTo>
                  <a:pt x="410894" y="639361"/>
                </a:lnTo>
                <a:lnTo>
                  <a:pt x="405390" y="621911"/>
                </a:lnTo>
                <a:lnTo>
                  <a:pt x="404686" y="601580"/>
                </a:lnTo>
                <a:lnTo>
                  <a:pt x="409265" y="582960"/>
                </a:lnTo>
                <a:lnTo>
                  <a:pt x="391673" y="574847"/>
                </a:lnTo>
                <a:lnTo>
                  <a:pt x="368497" y="589355"/>
                </a:lnTo>
                <a:lnTo>
                  <a:pt x="350208" y="603636"/>
                </a:lnTo>
                <a:lnTo>
                  <a:pt x="327747" y="615534"/>
                </a:lnTo>
                <a:lnTo>
                  <a:pt x="326023" y="618892"/>
                </a:lnTo>
                <a:lnTo>
                  <a:pt x="307364" y="655259"/>
                </a:lnTo>
                <a:lnTo>
                  <a:pt x="296661" y="662736"/>
                </a:lnTo>
                <a:lnTo>
                  <a:pt x="281038" y="662679"/>
                </a:lnTo>
                <a:lnTo>
                  <a:pt x="266918" y="649794"/>
                </a:lnTo>
                <a:lnTo>
                  <a:pt x="265060" y="632689"/>
                </a:lnTo>
                <a:lnTo>
                  <a:pt x="278163" y="613333"/>
                </a:lnTo>
                <a:lnTo>
                  <a:pt x="290011" y="603108"/>
                </a:lnTo>
                <a:lnTo>
                  <a:pt x="301370" y="601303"/>
                </a:lnTo>
                <a:lnTo>
                  <a:pt x="320352" y="606806"/>
                </a:lnTo>
                <a:lnTo>
                  <a:pt x="321403" y="606164"/>
                </a:lnTo>
                <a:lnTo>
                  <a:pt x="327199" y="602624"/>
                </a:lnTo>
                <a:lnTo>
                  <a:pt x="333441" y="606202"/>
                </a:lnTo>
                <a:lnTo>
                  <a:pt x="353390" y="595298"/>
                </a:lnTo>
                <a:lnTo>
                  <a:pt x="364793" y="587022"/>
                </a:lnTo>
                <a:lnTo>
                  <a:pt x="375730" y="583525"/>
                </a:lnTo>
                <a:lnTo>
                  <a:pt x="392780" y="572665"/>
                </a:lnTo>
                <a:lnTo>
                  <a:pt x="412718" y="577300"/>
                </a:lnTo>
                <a:lnTo>
                  <a:pt x="422787" y="551278"/>
                </a:lnTo>
                <a:lnTo>
                  <a:pt x="416296" y="544945"/>
                </a:lnTo>
                <a:lnTo>
                  <a:pt x="424604" y="539078"/>
                </a:lnTo>
                <a:lnTo>
                  <a:pt x="424504" y="538097"/>
                </a:lnTo>
                <a:lnTo>
                  <a:pt x="423655" y="529960"/>
                </a:lnTo>
                <a:lnTo>
                  <a:pt x="430781" y="529243"/>
                </a:lnTo>
                <a:lnTo>
                  <a:pt x="430950" y="529224"/>
                </a:lnTo>
                <a:lnTo>
                  <a:pt x="418227" y="521634"/>
                </a:lnTo>
                <a:lnTo>
                  <a:pt x="419856" y="511666"/>
                </a:lnTo>
                <a:lnTo>
                  <a:pt x="414793" y="507774"/>
                </a:lnTo>
                <a:lnTo>
                  <a:pt x="406824" y="483991"/>
                </a:lnTo>
                <a:lnTo>
                  <a:pt x="401843" y="462377"/>
                </a:lnTo>
                <a:lnTo>
                  <a:pt x="399567" y="452510"/>
                </a:lnTo>
                <a:lnTo>
                  <a:pt x="390478" y="426822"/>
                </a:lnTo>
                <a:lnTo>
                  <a:pt x="385302" y="407868"/>
                </a:lnTo>
                <a:lnTo>
                  <a:pt x="380371" y="385525"/>
                </a:lnTo>
                <a:lnTo>
                  <a:pt x="379246" y="382808"/>
                </a:lnTo>
                <a:lnTo>
                  <a:pt x="372139" y="365577"/>
                </a:lnTo>
                <a:lnTo>
                  <a:pt x="369296" y="339801"/>
                </a:lnTo>
                <a:lnTo>
                  <a:pt x="367761" y="339090"/>
                </a:lnTo>
                <a:lnTo>
                  <a:pt x="351648" y="331613"/>
                </a:lnTo>
                <a:lnTo>
                  <a:pt x="345673" y="326752"/>
                </a:lnTo>
                <a:lnTo>
                  <a:pt x="340673" y="322815"/>
                </a:lnTo>
                <a:lnTo>
                  <a:pt x="323392" y="309220"/>
                </a:lnTo>
                <a:lnTo>
                  <a:pt x="304793" y="301818"/>
                </a:lnTo>
                <a:lnTo>
                  <a:pt x="290873" y="285525"/>
                </a:lnTo>
                <a:lnTo>
                  <a:pt x="278765" y="284569"/>
                </a:lnTo>
                <a:lnTo>
                  <a:pt x="277375" y="284462"/>
                </a:lnTo>
                <a:lnTo>
                  <a:pt x="254269" y="291738"/>
                </a:lnTo>
                <a:lnTo>
                  <a:pt x="232747" y="286738"/>
                </a:lnTo>
                <a:lnTo>
                  <a:pt x="225684" y="284405"/>
                </a:lnTo>
                <a:lnTo>
                  <a:pt x="225837" y="284720"/>
                </a:lnTo>
                <a:lnTo>
                  <a:pt x="218759" y="291819"/>
                </a:lnTo>
                <a:lnTo>
                  <a:pt x="210965" y="299642"/>
                </a:lnTo>
                <a:lnTo>
                  <a:pt x="208682" y="286782"/>
                </a:lnTo>
                <a:lnTo>
                  <a:pt x="205621" y="289329"/>
                </a:lnTo>
                <a:lnTo>
                  <a:pt x="199238" y="294643"/>
                </a:lnTo>
                <a:lnTo>
                  <a:pt x="171661" y="281990"/>
                </a:lnTo>
                <a:lnTo>
                  <a:pt x="175258" y="278519"/>
                </a:lnTo>
                <a:lnTo>
                  <a:pt x="173800" y="273249"/>
                </a:lnTo>
                <a:lnTo>
                  <a:pt x="162721" y="272979"/>
                </a:lnTo>
                <a:lnTo>
                  <a:pt x="153893" y="272627"/>
                </a:lnTo>
                <a:lnTo>
                  <a:pt x="156239" y="264798"/>
                </a:lnTo>
                <a:lnTo>
                  <a:pt x="160224" y="261326"/>
                </a:lnTo>
                <a:lnTo>
                  <a:pt x="152610" y="250604"/>
                </a:lnTo>
                <a:lnTo>
                  <a:pt x="150047" y="248774"/>
                </a:lnTo>
                <a:lnTo>
                  <a:pt x="142046" y="240995"/>
                </a:lnTo>
                <a:lnTo>
                  <a:pt x="135437" y="236625"/>
                </a:lnTo>
                <a:lnTo>
                  <a:pt x="129230" y="236248"/>
                </a:lnTo>
                <a:lnTo>
                  <a:pt x="135357" y="226953"/>
                </a:lnTo>
                <a:lnTo>
                  <a:pt x="136668" y="224960"/>
                </a:lnTo>
                <a:lnTo>
                  <a:pt x="129242" y="216923"/>
                </a:lnTo>
                <a:lnTo>
                  <a:pt x="102758" y="188241"/>
                </a:lnTo>
                <a:lnTo>
                  <a:pt x="97355" y="178173"/>
                </a:lnTo>
                <a:lnTo>
                  <a:pt x="93936" y="171809"/>
                </a:lnTo>
                <a:lnTo>
                  <a:pt x="68551" y="151006"/>
                </a:lnTo>
                <a:lnTo>
                  <a:pt x="50244" y="123614"/>
                </a:lnTo>
                <a:lnTo>
                  <a:pt x="31573" y="105874"/>
                </a:lnTo>
                <a:lnTo>
                  <a:pt x="27434" y="98988"/>
                </a:lnTo>
                <a:lnTo>
                  <a:pt x="19918" y="86486"/>
                </a:lnTo>
                <a:lnTo>
                  <a:pt x="472" y="61068"/>
                </a:lnTo>
                <a:lnTo>
                  <a:pt x="3990" y="44737"/>
                </a:lnTo>
                <a:lnTo>
                  <a:pt x="27171" y="39567"/>
                </a:lnTo>
                <a:lnTo>
                  <a:pt x="26791" y="37109"/>
                </a:lnTo>
                <a:lnTo>
                  <a:pt x="43080" y="22802"/>
                </a:lnTo>
                <a:lnTo>
                  <a:pt x="66670" y="8999"/>
                </a:lnTo>
                <a:lnTo>
                  <a:pt x="73682" y="472"/>
                </a:lnTo>
                <a:lnTo>
                  <a:pt x="126442" y="46240"/>
                </a:lnTo>
                <a:lnTo>
                  <a:pt x="124259" y="79688"/>
                </a:lnTo>
                <a:lnTo>
                  <a:pt x="157130" y="91737"/>
                </a:lnTo>
                <a:lnTo>
                  <a:pt x="180409" y="102434"/>
                </a:lnTo>
                <a:lnTo>
                  <a:pt x="173934" y="66608"/>
                </a:lnTo>
                <a:lnTo>
                  <a:pt x="199387" y="44617"/>
                </a:lnTo>
                <a:lnTo>
                  <a:pt x="195982" y="28625"/>
                </a:lnTo>
                <a:lnTo>
                  <a:pt x="236815" y="24507"/>
                </a:lnTo>
                <a:lnTo>
                  <a:pt x="244930" y="22412"/>
                </a:lnTo>
                <a:lnTo>
                  <a:pt x="244986" y="22406"/>
                </a:lnTo>
                <a:lnTo>
                  <a:pt x="286110" y="27670"/>
                </a:lnTo>
                <a:lnTo>
                  <a:pt x="306419" y="52069"/>
                </a:lnTo>
                <a:lnTo>
                  <a:pt x="303351" y="63709"/>
                </a:lnTo>
                <a:lnTo>
                  <a:pt x="325299" y="92045"/>
                </a:lnTo>
                <a:lnTo>
                  <a:pt x="342220" y="115747"/>
                </a:lnTo>
                <a:lnTo>
                  <a:pt x="342321" y="125664"/>
                </a:lnTo>
                <a:lnTo>
                  <a:pt x="353214" y="134927"/>
                </a:lnTo>
                <a:lnTo>
                  <a:pt x="362610" y="128638"/>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4" name="Odsherred">
            <a:extLst>
              <a:ext uri="{FF2B5EF4-FFF2-40B4-BE49-F238E27FC236}">
                <a16:creationId xmlns:a16="http://schemas.microsoft.com/office/drawing/2014/main" id="{8A89CC7C-B57A-4E50-9874-0B8F727DB46A}"/>
              </a:ext>
            </a:extLst>
          </xdr:cNvPr>
          <xdr:cNvSpPr/>
        </xdr:nvSpPr>
        <xdr:spPr>
          <a:xfrm>
            <a:off x="3771488" y="3833145"/>
            <a:ext cx="595644" cy="563270"/>
          </a:xfrm>
          <a:custGeom>
            <a:avLst/>
            <a:gdLst>
              <a:gd name="connsiteX0" fmla="*/ 280505 w 579889"/>
              <a:gd name="connsiteY0" fmla="*/ 266263 h 548370"/>
              <a:gd name="connsiteX1" fmla="*/ 285291 w 579889"/>
              <a:gd name="connsiteY1" fmla="*/ 244215 h 548370"/>
              <a:gd name="connsiteX2" fmla="*/ 289706 w 579889"/>
              <a:gd name="connsiteY2" fmla="*/ 252076 h 548370"/>
              <a:gd name="connsiteX3" fmla="*/ 291882 w 579889"/>
              <a:gd name="connsiteY3" fmla="*/ 223161 h 548370"/>
              <a:gd name="connsiteX4" fmla="*/ 287404 w 579889"/>
              <a:gd name="connsiteY4" fmla="*/ 227859 h 548370"/>
              <a:gd name="connsiteX5" fmla="*/ 286165 w 579889"/>
              <a:gd name="connsiteY5" fmla="*/ 236361 h 548370"/>
              <a:gd name="connsiteX6" fmla="*/ 282958 w 579889"/>
              <a:gd name="connsiteY6" fmla="*/ 219224 h 548370"/>
              <a:gd name="connsiteX7" fmla="*/ 285165 w 579889"/>
              <a:gd name="connsiteY7" fmla="*/ 195083 h 548370"/>
              <a:gd name="connsiteX8" fmla="*/ 284870 w 579889"/>
              <a:gd name="connsiteY8" fmla="*/ 186531 h 548370"/>
              <a:gd name="connsiteX9" fmla="*/ 284417 w 579889"/>
              <a:gd name="connsiteY9" fmla="*/ 173457 h 548370"/>
              <a:gd name="connsiteX10" fmla="*/ 280184 w 579889"/>
              <a:gd name="connsiteY10" fmla="*/ 158094 h 548370"/>
              <a:gd name="connsiteX11" fmla="*/ 273240 w 579889"/>
              <a:gd name="connsiteY11" fmla="*/ 148013 h 548370"/>
              <a:gd name="connsiteX12" fmla="*/ 263404 w 579889"/>
              <a:gd name="connsiteY12" fmla="*/ 146271 h 548370"/>
              <a:gd name="connsiteX13" fmla="*/ 255536 w 579889"/>
              <a:gd name="connsiteY13" fmla="*/ 137260 h 548370"/>
              <a:gd name="connsiteX14" fmla="*/ 212951 w 579889"/>
              <a:gd name="connsiteY14" fmla="*/ 116325 h 548370"/>
              <a:gd name="connsiteX15" fmla="*/ 210089 w 579889"/>
              <a:gd name="connsiteY15" fmla="*/ 116074 h 548370"/>
              <a:gd name="connsiteX16" fmla="*/ 196165 w 579889"/>
              <a:gd name="connsiteY16" fmla="*/ 114860 h 548370"/>
              <a:gd name="connsiteX17" fmla="*/ 173422 w 579889"/>
              <a:gd name="connsiteY17" fmla="*/ 116828 h 548370"/>
              <a:gd name="connsiteX18" fmla="*/ 146183 w 579889"/>
              <a:gd name="connsiteY18" fmla="*/ 111552 h 548370"/>
              <a:gd name="connsiteX19" fmla="*/ 116283 w 579889"/>
              <a:gd name="connsiteY19" fmla="*/ 111326 h 548370"/>
              <a:gd name="connsiteX20" fmla="*/ 93403 w 579889"/>
              <a:gd name="connsiteY20" fmla="*/ 98359 h 548370"/>
              <a:gd name="connsiteX21" fmla="*/ 68107 w 579889"/>
              <a:gd name="connsiteY21" fmla="*/ 80229 h 548370"/>
              <a:gd name="connsiteX22" fmla="*/ 53780 w 579889"/>
              <a:gd name="connsiteY22" fmla="*/ 78493 h 548370"/>
              <a:gd name="connsiteX23" fmla="*/ 38402 w 579889"/>
              <a:gd name="connsiteY23" fmla="*/ 69532 h 548370"/>
              <a:gd name="connsiteX24" fmla="*/ 24189 w 579889"/>
              <a:gd name="connsiteY24" fmla="*/ 69268 h 548370"/>
              <a:gd name="connsiteX25" fmla="*/ 16729 w 579889"/>
              <a:gd name="connsiteY25" fmla="*/ 57697 h 548370"/>
              <a:gd name="connsiteX26" fmla="*/ 8446 w 579889"/>
              <a:gd name="connsiteY26" fmla="*/ 22111 h 548370"/>
              <a:gd name="connsiteX27" fmla="*/ 472 w 579889"/>
              <a:gd name="connsiteY27" fmla="*/ 6301 h 548370"/>
              <a:gd name="connsiteX28" fmla="*/ 717 w 579889"/>
              <a:gd name="connsiteY28" fmla="*/ 472 h 548370"/>
              <a:gd name="connsiteX29" fmla="*/ 23906 w 579889"/>
              <a:gd name="connsiteY29" fmla="*/ 35819 h 548370"/>
              <a:gd name="connsiteX30" fmla="*/ 33239 w 579889"/>
              <a:gd name="connsiteY30" fmla="*/ 44095 h 548370"/>
              <a:gd name="connsiteX31" fmla="*/ 45038 w 579889"/>
              <a:gd name="connsiteY31" fmla="*/ 49943 h 548370"/>
              <a:gd name="connsiteX32" fmla="*/ 83629 w 579889"/>
              <a:gd name="connsiteY32" fmla="*/ 62068 h 548370"/>
              <a:gd name="connsiteX33" fmla="*/ 120504 w 579889"/>
              <a:gd name="connsiteY33" fmla="*/ 82870 h 548370"/>
              <a:gd name="connsiteX34" fmla="*/ 139032 w 579889"/>
              <a:gd name="connsiteY34" fmla="*/ 85336 h 548370"/>
              <a:gd name="connsiteX35" fmla="*/ 166278 w 579889"/>
              <a:gd name="connsiteY35" fmla="*/ 92705 h 548370"/>
              <a:gd name="connsiteX36" fmla="*/ 203894 w 579889"/>
              <a:gd name="connsiteY36" fmla="*/ 93580 h 548370"/>
              <a:gd name="connsiteX37" fmla="*/ 212114 w 579889"/>
              <a:gd name="connsiteY37" fmla="*/ 93246 h 548370"/>
              <a:gd name="connsiteX38" fmla="*/ 232794 w 579889"/>
              <a:gd name="connsiteY38" fmla="*/ 92416 h 548370"/>
              <a:gd name="connsiteX39" fmla="*/ 249473 w 579889"/>
              <a:gd name="connsiteY39" fmla="*/ 101528 h 548370"/>
              <a:gd name="connsiteX40" fmla="*/ 276731 w 579889"/>
              <a:gd name="connsiteY40" fmla="*/ 108873 h 548370"/>
              <a:gd name="connsiteX41" fmla="*/ 312511 w 579889"/>
              <a:gd name="connsiteY41" fmla="*/ 101484 h 548370"/>
              <a:gd name="connsiteX42" fmla="*/ 345681 w 579889"/>
              <a:gd name="connsiteY42" fmla="*/ 85901 h 548370"/>
              <a:gd name="connsiteX43" fmla="*/ 354669 w 579889"/>
              <a:gd name="connsiteY43" fmla="*/ 85310 h 548370"/>
              <a:gd name="connsiteX44" fmla="*/ 366650 w 579889"/>
              <a:gd name="connsiteY44" fmla="*/ 106729 h 548370"/>
              <a:gd name="connsiteX45" fmla="*/ 368858 w 579889"/>
              <a:gd name="connsiteY45" fmla="*/ 108880 h 548370"/>
              <a:gd name="connsiteX46" fmla="*/ 379681 w 579889"/>
              <a:gd name="connsiteY46" fmla="*/ 119419 h 548370"/>
              <a:gd name="connsiteX47" fmla="*/ 401600 w 579889"/>
              <a:gd name="connsiteY47" fmla="*/ 128041 h 548370"/>
              <a:gd name="connsiteX48" fmla="*/ 404902 w 579889"/>
              <a:gd name="connsiteY48" fmla="*/ 129343 h 548370"/>
              <a:gd name="connsiteX49" fmla="*/ 423248 w 579889"/>
              <a:gd name="connsiteY49" fmla="*/ 127142 h 548370"/>
              <a:gd name="connsiteX50" fmla="*/ 448650 w 579889"/>
              <a:gd name="connsiteY50" fmla="*/ 115200 h 548370"/>
              <a:gd name="connsiteX51" fmla="*/ 467367 w 579889"/>
              <a:gd name="connsiteY51" fmla="*/ 111326 h 548370"/>
              <a:gd name="connsiteX52" fmla="*/ 476481 w 579889"/>
              <a:gd name="connsiteY52" fmla="*/ 107597 h 548370"/>
              <a:gd name="connsiteX53" fmla="*/ 483531 w 579889"/>
              <a:gd name="connsiteY53" fmla="*/ 104717 h 548370"/>
              <a:gd name="connsiteX54" fmla="*/ 501563 w 579889"/>
              <a:gd name="connsiteY54" fmla="*/ 92391 h 548370"/>
              <a:gd name="connsiteX55" fmla="*/ 525971 w 579889"/>
              <a:gd name="connsiteY55" fmla="*/ 67690 h 548370"/>
              <a:gd name="connsiteX56" fmla="*/ 561142 w 579889"/>
              <a:gd name="connsiteY56" fmla="*/ 46931 h 548370"/>
              <a:gd name="connsiteX57" fmla="*/ 577966 w 579889"/>
              <a:gd name="connsiteY57" fmla="*/ 86128 h 548370"/>
              <a:gd name="connsiteX58" fmla="*/ 579727 w 579889"/>
              <a:gd name="connsiteY58" fmla="*/ 102183 h 548370"/>
              <a:gd name="connsiteX59" fmla="*/ 576022 w 579889"/>
              <a:gd name="connsiteY59" fmla="*/ 97598 h 548370"/>
              <a:gd name="connsiteX60" fmla="*/ 569324 w 579889"/>
              <a:gd name="connsiteY60" fmla="*/ 93133 h 548370"/>
              <a:gd name="connsiteX61" fmla="*/ 559563 w 579889"/>
              <a:gd name="connsiteY61" fmla="*/ 97648 h 548370"/>
              <a:gd name="connsiteX62" fmla="*/ 551079 w 579889"/>
              <a:gd name="connsiteY62" fmla="*/ 111879 h 548370"/>
              <a:gd name="connsiteX63" fmla="*/ 538519 w 579889"/>
              <a:gd name="connsiteY63" fmla="*/ 120759 h 548370"/>
              <a:gd name="connsiteX64" fmla="*/ 533079 w 579889"/>
              <a:gd name="connsiteY64" fmla="*/ 153528 h 548370"/>
              <a:gd name="connsiteX65" fmla="*/ 539556 w 579889"/>
              <a:gd name="connsiteY65" fmla="*/ 176393 h 548370"/>
              <a:gd name="connsiteX66" fmla="*/ 537393 w 579889"/>
              <a:gd name="connsiteY66" fmla="*/ 192146 h 548370"/>
              <a:gd name="connsiteX67" fmla="*/ 518261 w 579889"/>
              <a:gd name="connsiteY67" fmla="*/ 204591 h 548370"/>
              <a:gd name="connsiteX68" fmla="*/ 507487 w 579889"/>
              <a:gd name="connsiteY68" fmla="*/ 202522 h 548370"/>
              <a:gd name="connsiteX69" fmla="*/ 492518 w 579889"/>
              <a:gd name="connsiteY69" fmla="*/ 195768 h 548370"/>
              <a:gd name="connsiteX70" fmla="*/ 489588 w 579889"/>
              <a:gd name="connsiteY70" fmla="*/ 178242 h 548370"/>
              <a:gd name="connsiteX71" fmla="*/ 487562 w 579889"/>
              <a:gd name="connsiteY71" fmla="*/ 177701 h 548370"/>
              <a:gd name="connsiteX72" fmla="*/ 475877 w 579889"/>
              <a:gd name="connsiteY72" fmla="*/ 174595 h 548370"/>
              <a:gd name="connsiteX73" fmla="*/ 466053 w 579889"/>
              <a:gd name="connsiteY73" fmla="*/ 180871 h 548370"/>
              <a:gd name="connsiteX74" fmla="*/ 454380 w 579889"/>
              <a:gd name="connsiteY74" fmla="*/ 174261 h 548370"/>
              <a:gd name="connsiteX75" fmla="*/ 444518 w 579889"/>
              <a:gd name="connsiteY75" fmla="*/ 178349 h 548370"/>
              <a:gd name="connsiteX76" fmla="*/ 447493 w 579889"/>
              <a:gd name="connsiteY76" fmla="*/ 193196 h 548370"/>
              <a:gd name="connsiteX77" fmla="*/ 446065 w 579889"/>
              <a:gd name="connsiteY77" fmla="*/ 200176 h 548370"/>
              <a:gd name="connsiteX78" fmla="*/ 442053 w 579889"/>
              <a:gd name="connsiteY78" fmla="*/ 219853 h 548370"/>
              <a:gd name="connsiteX79" fmla="*/ 443242 w 579889"/>
              <a:gd name="connsiteY79" fmla="*/ 225721 h 548370"/>
              <a:gd name="connsiteX80" fmla="*/ 446782 w 579889"/>
              <a:gd name="connsiteY80" fmla="*/ 243121 h 548370"/>
              <a:gd name="connsiteX81" fmla="*/ 450392 w 579889"/>
              <a:gd name="connsiteY81" fmla="*/ 244762 h 548370"/>
              <a:gd name="connsiteX82" fmla="*/ 473066 w 579889"/>
              <a:gd name="connsiteY82" fmla="*/ 255094 h 548370"/>
              <a:gd name="connsiteX83" fmla="*/ 487890 w 579889"/>
              <a:gd name="connsiteY83" fmla="*/ 273564 h 548370"/>
              <a:gd name="connsiteX84" fmla="*/ 495431 w 579889"/>
              <a:gd name="connsiteY84" fmla="*/ 289989 h 548370"/>
              <a:gd name="connsiteX85" fmla="*/ 505896 w 579889"/>
              <a:gd name="connsiteY85" fmla="*/ 306742 h 548370"/>
              <a:gd name="connsiteX86" fmla="*/ 520223 w 579889"/>
              <a:gd name="connsiteY86" fmla="*/ 328790 h 548370"/>
              <a:gd name="connsiteX87" fmla="*/ 524154 w 579889"/>
              <a:gd name="connsiteY87" fmla="*/ 344429 h 548370"/>
              <a:gd name="connsiteX88" fmla="*/ 524022 w 579889"/>
              <a:gd name="connsiteY88" fmla="*/ 360144 h 548370"/>
              <a:gd name="connsiteX89" fmla="*/ 504022 w 579889"/>
              <a:gd name="connsiteY89" fmla="*/ 390046 h 548370"/>
              <a:gd name="connsiteX90" fmla="*/ 499349 w 579889"/>
              <a:gd name="connsiteY90" fmla="*/ 381217 h 548370"/>
              <a:gd name="connsiteX91" fmla="*/ 480254 w 579889"/>
              <a:gd name="connsiteY91" fmla="*/ 378519 h 548370"/>
              <a:gd name="connsiteX92" fmla="*/ 463179 w 579889"/>
              <a:gd name="connsiteY92" fmla="*/ 369212 h 548370"/>
              <a:gd name="connsiteX93" fmla="*/ 444870 w 579889"/>
              <a:gd name="connsiteY93" fmla="*/ 369168 h 548370"/>
              <a:gd name="connsiteX94" fmla="*/ 441675 w 579889"/>
              <a:gd name="connsiteY94" fmla="*/ 373231 h 548370"/>
              <a:gd name="connsiteX95" fmla="*/ 430134 w 579889"/>
              <a:gd name="connsiteY95" fmla="*/ 387933 h 548370"/>
              <a:gd name="connsiteX96" fmla="*/ 435241 w 579889"/>
              <a:gd name="connsiteY96" fmla="*/ 397064 h 548370"/>
              <a:gd name="connsiteX97" fmla="*/ 426801 w 579889"/>
              <a:gd name="connsiteY97" fmla="*/ 407925 h 548370"/>
              <a:gd name="connsiteX98" fmla="*/ 427109 w 579889"/>
              <a:gd name="connsiteY98" fmla="*/ 418225 h 548370"/>
              <a:gd name="connsiteX99" fmla="*/ 389424 w 579889"/>
              <a:gd name="connsiteY99" fmla="*/ 437430 h 548370"/>
              <a:gd name="connsiteX100" fmla="*/ 390304 w 579889"/>
              <a:gd name="connsiteY100" fmla="*/ 448630 h 548370"/>
              <a:gd name="connsiteX101" fmla="*/ 402914 w 579889"/>
              <a:gd name="connsiteY101" fmla="*/ 456114 h 548370"/>
              <a:gd name="connsiteX102" fmla="*/ 387103 w 579889"/>
              <a:gd name="connsiteY102" fmla="*/ 465068 h 548370"/>
              <a:gd name="connsiteX103" fmla="*/ 315285 w 579889"/>
              <a:gd name="connsiteY103" fmla="*/ 466213 h 548370"/>
              <a:gd name="connsiteX104" fmla="*/ 304574 w 579889"/>
              <a:gd name="connsiteY104" fmla="*/ 465119 h 548370"/>
              <a:gd name="connsiteX105" fmla="*/ 242341 w 579889"/>
              <a:gd name="connsiteY105" fmla="*/ 532802 h 548370"/>
              <a:gd name="connsiteX106" fmla="*/ 202335 w 579889"/>
              <a:gd name="connsiteY106" fmla="*/ 542430 h 548370"/>
              <a:gd name="connsiteX107" fmla="*/ 171164 w 579889"/>
              <a:gd name="connsiteY107" fmla="*/ 548064 h 548370"/>
              <a:gd name="connsiteX108" fmla="*/ 146057 w 579889"/>
              <a:gd name="connsiteY108" fmla="*/ 539896 h 548370"/>
              <a:gd name="connsiteX109" fmla="*/ 125051 w 579889"/>
              <a:gd name="connsiteY109" fmla="*/ 543002 h 548370"/>
              <a:gd name="connsiteX110" fmla="*/ 116912 w 579889"/>
              <a:gd name="connsiteY110" fmla="*/ 516854 h 548370"/>
              <a:gd name="connsiteX111" fmla="*/ 97497 w 579889"/>
              <a:gd name="connsiteY111" fmla="*/ 501441 h 548370"/>
              <a:gd name="connsiteX112" fmla="*/ 111239 w 579889"/>
              <a:gd name="connsiteY112" fmla="*/ 486022 h 548370"/>
              <a:gd name="connsiteX113" fmla="*/ 112327 w 579889"/>
              <a:gd name="connsiteY113" fmla="*/ 485330 h 548370"/>
              <a:gd name="connsiteX114" fmla="*/ 121013 w 579889"/>
              <a:gd name="connsiteY114" fmla="*/ 479828 h 548370"/>
              <a:gd name="connsiteX115" fmla="*/ 129592 w 579889"/>
              <a:gd name="connsiteY115" fmla="*/ 459799 h 548370"/>
              <a:gd name="connsiteX116" fmla="*/ 133158 w 579889"/>
              <a:gd name="connsiteY116" fmla="*/ 438449 h 548370"/>
              <a:gd name="connsiteX117" fmla="*/ 125019 w 579889"/>
              <a:gd name="connsiteY117" fmla="*/ 420269 h 548370"/>
              <a:gd name="connsiteX118" fmla="*/ 126472 w 579889"/>
              <a:gd name="connsiteY118" fmla="*/ 398165 h 548370"/>
              <a:gd name="connsiteX119" fmla="*/ 123560 w 579889"/>
              <a:gd name="connsiteY119" fmla="*/ 390725 h 548370"/>
              <a:gd name="connsiteX120" fmla="*/ 125001 w 579889"/>
              <a:gd name="connsiteY120" fmla="*/ 375501 h 548370"/>
              <a:gd name="connsiteX121" fmla="*/ 117416 w 579889"/>
              <a:gd name="connsiteY121" fmla="*/ 344555 h 548370"/>
              <a:gd name="connsiteX122" fmla="*/ 110661 w 579889"/>
              <a:gd name="connsiteY122" fmla="*/ 335003 h 548370"/>
              <a:gd name="connsiteX123" fmla="*/ 98768 w 579889"/>
              <a:gd name="connsiteY123" fmla="*/ 336443 h 548370"/>
              <a:gd name="connsiteX124" fmla="*/ 106856 w 579889"/>
              <a:gd name="connsiteY124" fmla="*/ 325891 h 548370"/>
              <a:gd name="connsiteX125" fmla="*/ 120428 w 579889"/>
              <a:gd name="connsiteY125" fmla="*/ 335877 h 548370"/>
              <a:gd name="connsiteX126" fmla="*/ 123309 w 579889"/>
              <a:gd name="connsiteY126" fmla="*/ 344498 h 548370"/>
              <a:gd name="connsiteX127" fmla="*/ 141692 w 579889"/>
              <a:gd name="connsiteY127" fmla="*/ 354572 h 548370"/>
              <a:gd name="connsiteX128" fmla="*/ 157076 w 579889"/>
              <a:gd name="connsiteY128" fmla="*/ 349460 h 548370"/>
              <a:gd name="connsiteX129" fmla="*/ 204567 w 579889"/>
              <a:gd name="connsiteY129" fmla="*/ 317690 h 548370"/>
              <a:gd name="connsiteX130" fmla="*/ 218819 w 579889"/>
              <a:gd name="connsiteY130" fmla="*/ 319118 h 548370"/>
              <a:gd name="connsiteX131" fmla="*/ 229026 w 579889"/>
              <a:gd name="connsiteY131" fmla="*/ 315464 h 548370"/>
              <a:gd name="connsiteX132" fmla="*/ 233932 w 579889"/>
              <a:gd name="connsiteY132" fmla="*/ 317288 h 548370"/>
              <a:gd name="connsiteX133" fmla="*/ 243517 w 579889"/>
              <a:gd name="connsiteY133" fmla="*/ 320854 h 548370"/>
              <a:gd name="connsiteX134" fmla="*/ 257309 w 579889"/>
              <a:gd name="connsiteY134" fmla="*/ 313634 h 548370"/>
              <a:gd name="connsiteX135" fmla="*/ 264832 w 579889"/>
              <a:gd name="connsiteY135" fmla="*/ 302856 h 548370"/>
              <a:gd name="connsiteX136" fmla="*/ 268102 w 579889"/>
              <a:gd name="connsiteY136" fmla="*/ 298177 h 548370"/>
              <a:gd name="connsiteX137" fmla="*/ 278360 w 579889"/>
              <a:gd name="connsiteY137" fmla="*/ 276142 h 548370"/>
              <a:gd name="connsiteX138" fmla="*/ 280505 w 579889"/>
              <a:gd name="connsiteY138" fmla="*/ 266263 h 5483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Lst>
            <a:rect l="l" t="t" r="r" b="b"/>
            <a:pathLst>
              <a:path w="579889" h="548370">
                <a:moveTo>
                  <a:pt x="280505" y="266263"/>
                </a:moveTo>
                <a:lnTo>
                  <a:pt x="285291" y="244215"/>
                </a:lnTo>
                <a:lnTo>
                  <a:pt x="289706" y="252076"/>
                </a:lnTo>
                <a:lnTo>
                  <a:pt x="291882" y="223161"/>
                </a:lnTo>
                <a:lnTo>
                  <a:pt x="287404" y="227859"/>
                </a:lnTo>
                <a:lnTo>
                  <a:pt x="286165" y="236361"/>
                </a:lnTo>
                <a:lnTo>
                  <a:pt x="282958" y="219224"/>
                </a:lnTo>
                <a:lnTo>
                  <a:pt x="285165" y="195083"/>
                </a:lnTo>
                <a:lnTo>
                  <a:pt x="284870" y="186531"/>
                </a:lnTo>
                <a:lnTo>
                  <a:pt x="284417" y="173457"/>
                </a:lnTo>
                <a:lnTo>
                  <a:pt x="280184" y="158094"/>
                </a:lnTo>
                <a:lnTo>
                  <a:pt x="273240" y="148013"/>
                </a:lnTo>
                <a:lnTo>
                  <a:pt x="263404" y="146271"/>
                </a:lnTo>
                <a:lnTo>
                  <a:pt x="255536" y="137260"/>
                </a:lnTo>
                <a:lnTo>
                  <a:pt x="212951" y="116325"/>
                </a:lnTo>
                <a:lnTo>
                  <a:pt x="210089" y="116074"/>
                </a:lnTo>
                <a:lnTo>
                  <a:pt x="196165" y="114860"/>
                </a:lnTo>
                <a:lnTo>
                  <a:pt x="173422" y="116828"/>
                </a:lnTo>
                <a:lnTo>
                  <a:pt x="146183" y="111552"/>
                </a:lnTo>
                <a:lnTo>
                  <a:pt x="116283" y="111326"/>
                </a:lnTo>
                <a:lnTo>
                  <a:pt x="93403" y="98359"/>
                </a:lnTo>
                <a:lnTo>
                  <a:pt x="68107" y="80229"/>
                </a:lnTo>
                <a:lnTo>
                  <a:pt x="53780" y="78493"/>
                </a:lnTo>
                <a:lnTo>
                  <a:pt x="38402" y="69532"/>
                </a:lnTo>
                <a:lnTo>
                  <a:pt x="24189" y="69268"/>
                </a:lnTo>
                <a:lnTo>
                  <a:pt x="16729" y="57697"/>
                </a:lnTo>
                <a:lnTo>
                  <a:pt x="8446" y="22111"/>
                </a:lnTo>
                <a:lnTo>
                  <a:pt x="472" y="6301"/>
                </a:lnTo>
                <a:lnTo>
                  <a:pt x="717" y="472"/>
                </a:lnTo>
                <a:lnTo>
                  <a:pt x="23906" y="35819"/>
                </a:lnTo>
                <a:lnTo>
                  <a:pt x="33239" y="44095"/>
                </a:lnTo>
                <a:lnTo>
                  <a:pt x="45038" y="49943"/>
                </a:lnTo>
                <a:lnTo>
                  <a:pt x="83629" y="62068"/>
                </a:lnTo>
                <a:lnTo>
                  <a:pt x="120504" y="82870"/>
                </a:lnTo>
                <a:lnTo>
                  <a:pt x="139032" y="85336"/>
                </a:lnTo>
                <a:lnTo>
                  <a:pt x="166278" y="92705"/>
                </a:lnTo>
                <a:lnTo>
                  <a:pt x="203894" y="93580"/>
                </a:lnTo>
                <a:lnTo>
                  <a:pt x="212114" y="93246"/>
                </a:lnTo>
                <a:lnTo>
                  <a:pt x="232794" y="92416"/>
                </a:lnTo>
                <a:lnTo>
                  <a:pt x="249473" y="101528"/>
                </a:lnTo>
                <a:lnTo>
                  <a:pt x="276731" y="108873"/>
                </a:lnTo>
                <a:lnTo>
                  <a:pt x="312511" y="101484"/>
                </a:lnTo>
                <a:lnTo>
                  <a:pt x="345681" y="85901"/>
                </a:lnTo>
                <a:lnTo>
                  <a:pt x="354669" y="85310"/>
                </a:lnTo>
                <a:lnTo>
                  <a:pt x="366650" y="106729"/>
                </a:lnTo>
                <a:lnTo>
                  <a:pt x="368858" y="108880"/>
                </a:lnTo>
                <a:lnTo>
                  <a:pt x="379681" y="119419"/>
                </a:lnTo>
                <a:lnTo>
                  <a:pt x="401600" y="128041"/>
                </a:lnTo>
                <a:lnTo>
                  <a:pt x="404902" y="129343"/>
                </a:lnTo>
                <a:lnTo>
                  <a:pt x="423248" y="127142"/>
                </a:lnTo>
                <a:lnTo>
                  <a:pt x="448650" y="115200"/>
                </a:lnTo>
                <a:lnTo>
                  <a:pt x="467367" y="111326"/>
                </a:lnTo>
                <a:lnTo>
                  <a:pt x="476481" y="107597"/>
                </a:lnTo>
                <a:lnTo>
                  <a:pt x="483531" y="104717"/>
                </a:lnTo>
                <a:lnTo>
                  <a:pt x="501563" y="92391"/>
                </a:lnTo>
                <a:lnTo>
                  <a:pt x="525971" y="67690"/>
                </a:lnTo>
                <a:lnTo>
                  <a:pt x="561142" y="46931"/>
                </a:lnTo>
                <a:lnTo>
                  <a:pt x="577966" y="86128"/>
                </a:lnTo>
                <a:lnTo>
                  <a:pt x="579727" y="102183"/>
                </a:lnTo>
                <a:lnTo>
                  <a:pt x="576022" y="97598"/>
                </a:lnTo>
                <a:lnTo>
                  <a:pt x="569324" y="93133"/>
                </a:lnTo>
                <a:lnTo>
                  <a:pt x="559563" y="97648"/>
                </a:lnTo>
                <a:lnTo>
                  <a:pt x="551079" y="111879"/>
                </a:lnTo>
                <a:lnTo>
                  <a:pt x="538519" y="120759"/>
                </a:lnTo>
                <a:lnTo>
                  <a:pt x="533079" y="153528"/>
                </a:lnTo>
                <a:lnTo>
                  <a:pt x="539556" y="176393"/>
                </a:lnTo>
                <a:lnTo>
                  <a:pt x="537393" y="192146"/>
                </a:lnTo>
                <a:lnTo>
                  <a:pt x="518261" y="204591"/>
                </a:lnTo>
                <a:lnTo>
                  <a:pt x="507487" y="202522"/>
                </a:lnTo>
                <a:lnTo>
                  <a:pt x="492518" y="195768"/>
                </a:lnTo>
                <a:lnTo>
                  <a:pt x="489588" y="178242"/>
                </a:lnTo>
                <a:lnTo>
                  <a:pt x="487562" y="177701"/>
                </a:lnTo>
                <a:lnTo>
                  <a:pt x="475877" y="174595"/>
                </a:lnTo>
                <a:lnTo>
                  <a:pt x="466053" y="180871"/>
                </a:lnTo>
                <a:lnTo>
                  <a:pt x="454380" y="174261"/>
                </a:lnTo>
                <a:lnTo>
                  <a:pt x="444518" y="178349"/>
                </a:lnTo>
                <a:lnTo>
                  <a:pt x="447493" y="193196"/>
                </a:lnTo>
                <a:lnTo>
                  <a:pt x="446065" y="200176"/>
                </a:lnTo>
                <a:lnTo>
                  <a:pt x="442053" y="219853"/>
                </a:lnTo>
                <a:lnTo>
                  <a:pt x="443242" y="225721"/>
                </a:lnTo>
                <a:lnTo>
                  <a:pt x="446782" y="243121"/>
                </a:lnTo>
                <a:lnTo>
                  <a:pt x="450392" y="244762"/>
                </a:lnTo>
                <a:lnTo>
                  <a:pt x="473066" y="255094"/>
                </a:lnTo>
                <a:lnTo>
                  <a:pt x="487890" y="273564"/>
                </a:lnTo>
                <a:lnTo>
                  <a:pt x="495431" y="289989"/>
                </a:lnTo>
                <a:lnTo>
                  <a:pt x="505896" y="306742"/>
                </a:lnTo>
                <a:lnTo>
                  <a:pt x="520223" y="328790"/>
                </a:lnTo>
                <a:lnTo>
                  <a:pt x="524154" y="344429"/>
                </a:lnTo>
                <a:lnTo>
                  <a:pt x="524022" y="360144"/>
                </a:lnTo>
                <a:lnTo>
                  <a:pt x="504022" y="390046"/>
                </a:lnTo>
                <a:lnTo>
                  <a:pt x="499349" y="381217"/>
                </a:lnTo>
                <a:lnTo>
                  <a:pt x="480254" y="378519"/>
                </a:lnTo>
                <a:lnTo>
                  <a:pt x="463179" y="369212"/>
                </a:lnTo>
                <a:lnTo>
                  <a:pt x="444870" y="369168"/>
                </a:lnTo>
                <a:lnTo>
                  <a:pt x="441675" y="373231"/>
                </a:lnTo>
                <a:lnTo>
                  <a:pt x="430134" y="387933"/>
                </a:lnTo>
                <a:lnTo>
                  <a:pt x="435241" y="397064"/>
                </a:lnTo>
                <a:lnTo>
                  <a:pt x="426801" y="407925"/>
                </a:lnTo>
                <a:lnTo>
                  <a:pt x="427109" y="418225"/>
                </a:lnTo>
                <a:lnTo>
                  <a:pt x="389424" y="437430"/>
                </a:lnTo>
                <a:lnTo>
                  <a:pt x="390304" y="448630"/>
                </a:lnTo>
                <a:lnTo>
                  <a:pt x="402914" y="456114"/>
                </a:lnTo>
                <a:lnTo>
                  <a:pt x="387103" y="465068"/>
                </a:lnTo>
                <a:lnTo>
                  <a:pt x="315285" y="466213"/>
                </a:lnTo>
                <a:lnTo>
                  <a:pt x="304574" y="465119"/>
                </a:lnTo>
                <a:lnTo>
                  <a:pt x="242341" y="532802"/>
                </a:lnTo>
                <a:lnTo>
                  <a:pt x="202335" y="542430"/>
                </a:lnTo>
                <a:lnTo>
                  <a:pt x="171164" y="548064"/>
                </a:lnTo>
                <a:lnTo>
                  <a:pt x="146057" y="539896"/>
                </a:lnTo>
                <a:lnTo>
                  <a:pt x="125051" y="543002"/>
                </a:lnTo>
                <a:lnTo>
                  <a:pt x="116912" y="516854"/>
                </a:lnTo>
                <a:lnTo>
                  <a:pt x="97497" y="501441"/>
                </a:lnTo>
                <a:lnTo>
                  <a:pt x="111239" y="486022"/>
                </a:lnTo>
                <a:lnTo>
                  <a:pt x="112327" y="485330"/>
                </a:lnTo>
                <a:lnTo>
                  <a:pt x="121013" y="479828"/>
                </a:lnTo>
                <a:lnTo>
                  <a:pt x="129592" y="459799"/>
                </a:lnTo>
                <a:lnTo>
                  <a:pt x="133158" y="438449"/>
                </a:lnTo>
                <a:lnTo>
                  <a:pt x="125019" y="420269"/>
                </a:lnTo>
                <a:lnTo>
                  <a:pt x="126472" y="398165"/>
                </a:lnTo>
                <a:lnTo>
                  <a:pt x="123560" y="390725"/>
                </a:lnTo>
                <a:lnTo>
                  <a:pt x="125001" y="375501"/>
                </a:lnTo>
                <a:lnTo>
                  <a:pt x="117416" y="344555"/>
                </a:lnTo>
                <a:lnTo>
                  <a:pt x="110661" y="335003"/>
                </a:lnTo>
                <a:lnTo>
                  <a:pt x="98768" y="336443"/>
                </a:lnTo>
                <a:lnTo>
                  <a:pt x="106856" y="325891"/>
                </a:lnTo>
                <a:lnTo>
                  <a:pt x="120428" y="335877"/>
                </a:lnTo>
                <a:lnTo>
                  <a:pt x="123309" y="344498"/>
                </a:lnTo>
                <a:lnTo>
                  <a:pt x="141692" y="354572"/>
                </a:lnTo>
                <a:lnTo>
                  <a:pt x="157076" y="349460"/>
                </a:lnTo>
                <a:lnTo>
                  <a:pt x="204567" y="317690"/>
                </a:lnTo>
                <a:lnTo>
                  <a:pt x="218819" y="319118"/>
                </a:lnTo>
                <a:lnTo>
                  <a:pt x="229026" y="315464"/>
                </a:lnTo>
                <a:lnTo>
                  <a:pt x="233932" y="317288"/>
                </a:lnTo>
                <a:lnTo>
                  <a:pt x="243517" y="320854"/>
                </a:lnTo>
                <a:lnTo>
                  <a:pt x="257309" y="313634"/>
                </a:lnTo>
                <a:lnTo>
                  <a:pt x="264832" y="302856"/>
                </a:lnTo>
                <a:lnTo>
                  <a:pt x="268102" y="298177"/>
                </a:lnTo>
                <a:lnTo>
                  <a:pt x="278360" y="276142"/>
                </a:lnTo>
                <a:lnTo>
                  <a:pt x="280505" y="266263"/>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5" name="Nordfyn">
            <a:extLst>
              <a:ext uri="{FF2B5EF4-FFF2-40B4-BE49-F238E27FC236}">
                <a16:creationId xmlns:a16="http://schemas.microsoft.com/office/drawing/2014/main" id="{37687A59-381E-4600-97DD-12ED4AA351BC}"/>
              </a:ext>
            </a:extLst>
          </xdr:cNvPr>
          <xdr:cNvSpPr/>
        </xdr:nvSpPr>
        <xdr:spPr>
          <a:xfrm>
            <a:off x="2299952" y="4609919"/>
            <a:ext cx="674648" cy="492562"/>
          </a:xfrm>
          <a:custGeom>
            <a:avLst/>
            <a:gdLst>
              <a:gd name="connsiteX0" fmla="*/ 554984 w 656803"/>
              <a:gd name="connsiteY0" fmla="*/ 326727 h 479533"/>
              <a:gd name="connsiteX1" fmla="*/ 556896 w 656803"/>
              <a:gd name="connsiteY1" fmla="*/ 332034 h 479533"/>
              <a:gd name="connsiteX2" fmla="*/ 550254 w 656803"/>
              <a:gd name="connsiteY2" fmla="*/ 340154 h 479533"/>
              <a:gd name="connsiteX3" fmla="*/ 557418 w 656803"/>
              <a:gd name="connsiteY3" fmla="*/ 344858 h 479533"/>
              <a:gd name="connsiteX4" fmla="*/ 560494 w 656803"/>
              <a:gd name="connsiteY4" fmla="*/ 352605 h 479533"/>
              <a:gd name="connsiteX5" fmla="*/ 542927 w 656803"/>
              <a:gd name="connsiteY5" fmla="*/ 359277 h 479533"/>
              <a:gd name="connsiteX6" fmla="*/ 538135 w 656803"/>
              <a:gd name="connsiteY6" fmla="*/ 351939 h 479533"/>
              <a:gd name="connsiteX7" fmla="*/ 541399 w 656803"/>
              <a:gd name="connsiteY7" fmla="*/ 338286 h 479533"/>
              <a:gd name="connsiteX8" fmla="*/ 547217 w 656803"/>
              <a:gd name="connsiteY8" fmla="*/ 329871 h 479533"/>
              <a:gd name="connsiteX9" fmla="*/ 616444 w 656803"/>
              <a:gd name="connsiteY9" fmla="*/ 212069 h 479533"/>
              <a:gd name="connsiteX10" fmla="*/ 633011 w 656803"/>
              <a:gd name="connsiteY10" fmla="*/ 223696 h 479533"/>
              <a:gd name="connsiteX11" fmla="*/ 643803 w 656803"/>
              <a:gd name="connsiteY11" fmla="*/ 234789 h 479533"/>
              <a:gd name="connsiteX12" fmla="*/ 656803 w 656803"/>
              <a:gd name="connsiteY12" fmla="*/ 251133 h 479533"/>
              <a:gd name="connsiteX13" fmla="*/ 649407 w 656803"/>
              <a:gd name="connsiteY13" fmla="*/ 256504 h 479533"/>
              <a:gd name="connsiteX14" fmla="*/ 644854 w 656803"/>
              <a:gd name="connsiteY14" fmla="*/ 251234 h 479533"/>
              <a:gd name="connsiteX15" fmla="*/ 640715 w 656803"/>
              <a:gd name="connsiteY15" fmla="*/ 246606 h 479533"/>
              <a:gd name="connsiteX16" fmla="*/ 629866 w 656803"/>
              <a:gd name="connsiteY16" fmla="*/ 239902 h 479533"/>
              <a:gd name="connsiteX17" fmla="*/ 623809 w 656803"/>
              <a:gd name="connsiteY17" fmla="*/ 231777 h 479533"/>
              <a:gd name="connsiteX18" fmla="*/ 357782 w 656803"/>
              <a:gd name="connsiteY18" fmla="*/ 44857 h 479533"/>
              <a:gd name="connsiteX19" fmla="*/ 368662 w 656803"/>
              <a:gd name="connsiteY19" fmla="*/ 45089 h 479533"/>
              <a:gd name="connsiteX20" fmla="*/ 384568 w 656803"/>
              <a:gd name="connsiteY20" fmla="*/ 49875 h 479533"/>
              <a:gd name="connsiteX21" fmla="*/ 426336 w 656803"/>
              <a:gd name="connsiteY21" fmla="*/ 78525 h 479533"/>
              <a:gd name="connsiteX22" fmla="*/ 489820 w 656803"/>
              <a:gd name="connsiteY22" fmla="*/ 110591 h 479533"/>
              <a:gd name="connsiteX23" fmla="*/ 529751 w 656803"/>
              <a:gd name="connsiteY23" fmla="*/ 148724 h 479533"/>
              <a:gd name="connsiteX24" fmla="*/ 538808 w 656803"/>
              <a:gd name="connsiteY24" fmla="*/ 157371 h 479533"/>
              <a:gd name="connsiteX25" fmla="*/ 603029 w 656803"/>
              <a:gd name="connsiteY25" fmla="*/ 200278 h 479533"/>
              <a:gd name="connsiteX26" fmla="*/ 593676 w 656803"/>
              <a:gd name="connsiteY26" fmla="*/ 197165 h 479533"/>
              <a:gd name="connsiteX27" fmla="*/ 576758 w 656803"/>
              <a:gd name="connsiteY27" fmla="*/ 191449 h 479533"/>
              <a:gd name="connsiteX28" fmla="*/ 582871 w 656803"/>
              <a:gd name="connsiteY28" fmla="*/ 207327 h 479533"/>
              <a:gd name="connsiteX29" fmla="*/ 573720 w 656803"/>
              <a:gd name="connsiteY29" fmla="*/ 208440 h 479533"/>
              <a:gd name="connsiteX30" fmla="*/ 581726 w 656803"/>
              <a:gd name="connsiteY30" fmla="*/ 219200 h 479533"/>
              <a:gd name="connsiteX31" fmla="*/ 567192 w 656803"/>
              <a:gd name="connsiteY31" fmla="*/ 216521 h 479533"/>
              <a:gd name="connsiteX32" fmla="*/ 555217 w 656803"/>
              <a:gd name="connsiteY32" fmla="*/ 226073 h 479533"/>
              <a:gd name="connsiteX33" fmla="*/ 552814 w 656803"/>
              <a:gd name="connsiteY33" fmla="*/ 227991 h 479533"/>
              <a:gd name="connsiteX34" fmla="*/ 556808 w 656803"/>
              <a:gd name="connsiteY34" fmla="*/ 233676 h 479533"/>
              <a:gd name="connsiteX35" fmla="*/ 570286 w 656803"/>
              <a:gd name="connsiteY35" fmla="*/ 248460 h 479533"/>
              <a:gd name="connsiteX36" fmla="*/ 569695 w 656803"/>
              <a:gd name="connsiteY36" fmla="*/ 261346 h 479533"/>
              <a:gd name="connsiteX37" fmla="*/ 577192 w 656803"/>
              <a:gd name="connsiteY37" fmla="*/ 273351 h 479533"/>
              <a:gd name="connsiteX38" fmla="*/ 587160 w 656803"/>
              <a:gd name="connsiteY38" fmla="*/ 276149 h 479533"/>
              <a:gd name="connsiteX39" fmla="*/ 592833 w 656803"/>
              <a:gd name="connsiteY39" fmla="*/ 286154 h 479533"/>
              <a:gd name="connsiteX40" fmla="*/ 580406 w 656803"/>
              <a:gd name="connsiteY40" fmla="*/ 294908 h 479533"/>
              <a:gd name="connsiteX41" fmla="*/ 570475 w 656803"/>
              <a:gd name="connsiteY41" fmla="*/ 290543 h 479533"/>
              <a:gd name="connsiteX42" fmla="*/ 564563 w 656803"/>
              <a:gd name="connsiteY42" fmla="*/ 301391 h 479533"/>
              <a:gd name="connsiteX43" fmla="*/ 576349 w 656803"/>
              <a:gd name="connsiteY43" fmla="*/ 311069 h 479533"/>
              <a:gd name="connsiteX44" fmla="*/ 557431 w 656803"/>
              <a:gd name="connsiteY44" fmla="*/ 312415 h 479533"/>
              <a:gd name="connsiteX45" fmla="*/ 544236 w 656803"/>
              <a:gd name="connsiteY45" fmla="*/ 307491 h 479533"/>
              <a:gd name="connsiteX46" fmla="*/ 536688 w 656803"/>
              <a:gd name="connsiteY46" fmla="*/ 312314 h 479533"/>
              <a:gd name="connsiteX47" fmla="*/ 537770 w 656803"/>
              <a:gd name="connsiteY47" fmla="*/ 328432 h 479533"/>
              <a:gd name="connsiteX48" fmla="*/ 525676 w 656803"/>
              <a:gd name="connsiteY48" fmla="*/ 326973 h 479533"/>
              <a:gd name="connsiteX49" fmla="*/ 525041 w 656803"/>
              <a:gd name="connsiteY49" fmla="*/ 326891 h 479533"/>
              <a:gd name="connsiteX50" fmla="*/ 524085 w 656803"/>
              <a:gd name="connsiteY50" fmla="*/ 340078 h 479533"/>
              <a:gd name="connsiteX51" fmla="*/ 520179 w 656803"/>
              <a:gd name="connsiteY51" fmla="*/ 346096 h 479533"/>
              <a:gd name="connsiteX52" fmla="*/ 511418 w 656803"/>
              <a:gd name="connsiteY52" fmla="*/ 350725 h 479533"/>
              <a:gd name="connsiteX53" fmla="*/ 478783 w 656803"/>
              <a:gd name="connsiteY53" fmla="*/ 353680 h 479533"/>
              <a:gd name="connsiteX54" fmla="*/ 467179 w 656803"/>
              <a:gd name="connsiteY54" fmla="*/ 338299 h 479533"/>
              <a:gd name="connsiteX55" fmla="*/ 459525 w 656803"/>
              <a:gd name="connsiteY55" fmla="*/ 333632 h 479533"/>
              <a:gd name="connsiteX56" fmla="*/ 452361 w 656803"/>
              <a:gd name="connsiteY56" fmla="*/ 336135 h 479533"/>
              <a:gd name="connsiteX57" fmla="*/ 442789 w 656803"/>
              <a:gd name="connsiteY57" fmla="*/ 332519 h 479533"/>
              <a:gd name="connsiteX58" fmla="*/ 436700 w 656803"/>
              <a:gd name="connsiteY58" fmla="*/ 326595 h 479533"/>
              <a:gd name="connsiteX59" fmla="*/ 421040 w 656803"/>
              <a:gd name="connsiteY59" fmla="*/ 339116 h 479533"/>
              <a:gd name="connsiteX60" fmla="*/ 401002 w 656803"/>
              <a:gd name="connsiteY60" fmla="*/ 361560 h 479533"/>
              <a:gd name="connsiteX61" fmla="*/ 379260 w 656803"/>
              <a:gd name="connsiteY61" fmla="*/ 349876 h 479533"/>
              <a:gd name="connsiteX62" fmla="*/ 372147 w 656803"/>
              <a:gd name="connsiteY62" fmla="*/ 331262 h 479533"/>
              <a:gd name="connsiteX63" fmla="*/ 344279 w 656803"/>
              <a:gd name="connsiteY63" fmla="*/ 378558 h 479533"/>
              <a:gd name="connsiteX64" fmla="*/ 316543 w 656803"/>
              <a:gd name="connsiteY64" fmla="*/ 380941 h 479533"/>
              <a:gd name="connsiteX65" fmla="*/ 315857 w 656803"/>
              <a:gd name="connsiteY65" fmla="*/ 403089 h 479533"/>
              <a:gd name="connsiteX66" fmla="*/ 304008 w 656803"/>
              <a:gd name="connsiteY66" fmla="*/ 402674 h 479533"/>
              <a:gd name="connsiteX67" fmla="*/ 305668 w 656803"/>
              <a:gd name="connsiteY67" fmla="*/ 422508 h 479533"/>
              <a:gd name="connsiteX68" fmla="*/ 293869 w 656803"/>
              <a:gd name="connsiteY68" fmla="*/ 433155 h 479533"/>
              <a:gd name="connsiteX69" fmla="*/ 270435 w 656803"/>
              <a:gd name="connsiteY69" fmla="*/ 468823 h 479533"/>
              <a:gd name="connsiteX70" fmla="*/ 264479 w 656803"/>
              <a:gd name="connsiteY70" fmla="*/ 469748 h 479533"/>
              <a:gd name="connsiteX71" fmla="*/ 254863 w 656803"/>
              <a:gd name="connsiteY71" fmla="*/ 479533 h 479533"/>
              <a:gd name="connsiteX72" fmla="*/ 229209 w 656803"/>
              <a:gd name="connsiteY72" fmla="*/ 471257 h 479533"/>
              <a:gd name="connsiteX73" fmla="*/ 197466 w 656803"/>
              <a:gd name="connsiteY73" fmla="*/ 455649 h 479533"/>
              <a:gd name="connsiteX74" fmla="*/ 186699 w 656803"/>
              <a:gd name="connsiteY74" fmla="*/ 451530 h 479533"/>
              <a:gd name="connsiteX75" fmla="*/ 126101 w 656803"/>
              <a:gd name="connsiteY75" fmla="*/ 429080 h 479533"/>
              <a:gd name="connsiteX76" fmla="*/ 100340 w 656803"/>
              <a:gd name="connsiteY76" fmla="*/ 389066 h 479533"/>
              <a:gd name="connsiteX77" fmla="*/ 99170 w 656803"/>
              <a:gd name="connsiteY77" fmla="*/ 384230 h 479533"/>
              <a:gd name="connsiteX78" fmla="*/ 83654 w 656803"/>
              <a:gd name="connsiteY78" fmla="*/ 354196 h 479533"/>
              <a:gd name="connsiteX79" fmla="*/ 55421 w 656803"/>
              <a:gd name="connsiteY79" fmla="*/ 326420 h 479533"/>
              <a:gd name="connsiteX80" fmla="*/ 66931 w 656803"/>
              <a:gd name="connsiteY80" fmla="*/ 309918 h 479533"/>
              <a:gd name="connsiteX81" fmla="*/ 55862 w 656803"/>
              <a:gd name="connsiteY81" fmla="*/ 287556 h 479533"/>
              <a:gd name="connsiteX82" fmla="*/ 13012 w 656803"/>
              <a:gd name="connsiteY82" fmla="*/ 267295 h 479533"/>
              <a:gd name="connsiteX83" fmla="*/ 0 w 656803"/>
              <a:gd name="connsiteY83" fmla="*/ 234670 h 479533"/>
              <a:gd name="connsiteX84" fmla="*/ 20075 w 656803"/>
              <a:gd name="connsiteY84" fmla="*/ 217288 h 479533"/>
              <a:gd name="connsiteX85" fmla="*/ 46308 w 656803"/>
              <a:gd name="connsiteY85" fmla="*/ 203850 h 479533"/>
              <a:gd name="connsiteX86" fmla="*/ 47377 w 656803"/>
              <a:gd name="connsiteY86" fmla="*/ 202693 h 479533"/>
              <a:gd name="connsiteX87" fmla="*/ 54252 w 656803"/>
              <a:gd name="connsiteY87" fmla="*/ 195241 h 479533"/>
              <a:gd name="connsiteX88" fmla="*/ 62484 w 656803"/>
              <a:gd name="connsiteY88" fmla="*/ 180437 h 479533"/>
              <a:gd name="connsiteX89" fmla="*/ 71258 w 656803"/>
              <a:gd name="connsiteY89" fmla="*/ 178419 h 479533"/>
              <a:gd name="connsiteX90" fmla="*/ 104340 w 656803"/>
              <a:gd name="connsiteY90" fmla="*/ 170810 h 479533"/>
              <a:gd name="connsiteX91" fmla="*/ 112856 w 656803"/>
              <a:gd name="connsiteY91" fmla="*/ 157176 h 479533"/>
              <a:gd name="connsiteX92" fmla="*/ 128340 w 656803"/>
              <a:gd name="connsiteY92" fmla="*/ 152730 h 479533"/>
              <a:gd name="connsiteX93" fmla="*/ 138950 w 656803"/>
              <a:gd name="connsiteY93" fmla="*/ 145605 h 479533"/>
              <a:gd name="connsiteX94" fmla="*/ 148988 w 656803"/>
              <a:gd name="connsiteY94" fmla="*/ 146379 h 479533"/>
              <a:gd name="connsiteX95" fmla="*/ 156026 w 656803"/>
              <a:gd name="connsiteY95" fmla="*/ 134594 h 479533"/>
              <a:gd name="connsiteX96" fmla="*/ 161296 w 656803"/>
              <a:gd name="connsiteY96" fmla="*/ 140832 h 479533"/>
              <a:gd name="connsiteX97" fmla="*/ 152498 w 656803"/>
              <a:gd name="connsiteY97" fmla="*/ 148240 h 479533"/>
              <a:gd name="connsiteX98" fmla="*/ 157064 w 656803"/>
              <a:gd name="connsiteY98" fmla="*/ 156088 h 479533"/>
              <a:gd name="connsiteX99" fmla="*/ 170932 w 656803"/>
              <a:gd name="connsiteY99" fmla="*/ 155730 h 479533"/>
              <a:gd name="connsiteX100" fmla="*/ 172768 w 656803"/>
              <a:gd name="connsiteY100" fmla="*/ 155679 h 479533"/>
              <a:gd name="connsiteX101" fmla="*/ 182064 w 656803"/>
              <a:gd name="connsiteY101" fmla="*/ 151246 h 479533"/>
              <a:gd name="connsiteX102" fmla="*/ 198020 w 656803"/>
              <a:gd name="connsiteY102" fmla="*/ 149781 h 479533"/>
              <a:gd name="connsiteX103" fmla="*/ 199580 w 656803"/>
              <a:gd name="connsiteY103" fmla="*/ 135890 h 479533"/>
              <a:gd name="connsiteX104" fmla="*/ 185284 w 656803"/>
              <a:gd name="connsiteY104" fmla="*/ 134003 h 479533"/>
              <a:gd name="connsiteX105" fmla="*/ 193246 w 656803"/>
              <a:gd name="connsiteY105" fmla="*/ 125821 h 479533"/>
              <a:gd name="connsiteX106" fmla="*/ 210970 w 656803"/>
              <a:gd name="connsiteY106" fmla="*/ 121533 h 479533"/>
              <a:gd name="connsiteX107" fmla="*/ 221397 w 656803"/>
              <a:gd name="connsiteY107" fmla="*/ 114509 h 479533"/>
              <a:gd name="connsiteX108" fmla="*/ 226857 w 656803"/>
              <a:gd name="connsiteY108" fmla="*/ 114798 h 479533"/>
              <a:gd name="connsiteX109" fmla="*/ 238448 w 656803"/>
              <a:gd name="connsiteY109" fmla="*/ 115408 h 479533"/>
              <a:gd name="connsiteX110" fmla="*/ 240284 w 656803"/>
              <a:gd name="connsiteY110" fmla="*/ 110302 h 479533"/>
              <a:gd name="connsiteX111" fmla="*/ 232724 w 656803"/>
              <a:gd name="connsiteY111" fmla="*/ 99554 h 479533"/>
              <a:gd name="connsiteX112" fmla="*/ 243259 w 656803"/>
              <a:gd name="connsiteY112" fmla="*/ 102133 h 479533"/>
              <a:gd name="connsiteX113" fmla="*/ 247636 w 656803"/>
              <a:gd name="connsiteY113" fmla="*/ 109440 h 479533"/>
              <a:gd name="connsiteX114" fmla="*/ 256586 w 656803"/>
              <a:gd name="connsiteY114" fmla="*/ 91926 h 479533"/>
              <a:gd name="connsiteX115" fmla="*/ 282240 w 656803"/>
              <a:gd name="connsiteY115" fmla="*/ 82682 h 479533"/>
              <a:gd name="connsiteX116" fmla="*/ 317423 w 656803"/>
              <a:gd name="connsiteY116" fmla="*/ 78406 h 479533"/>
              <a:gd name="connsiteX117" fmla="*/ 342203 w 656803"/>
              <a:gd name="connsiteY117" fmla="*/ 72180 h 479533"/>
              <a:gd name="connsiteX118" fmla="*/ 350404 w 656803"/>
              <a:gd name="connsiteY118" fmla="*/ 77444 h 479533"/>
              <a:gd name="connsiteX119" fmla="*/ 336480 w 656803"/>
              <a:gd name="connsiteY119" fmla="*/ 76570 h 479533"/>
              <a:gd name="connsiteX120" fmla="*/ 336065 w 656803"/>
              <a:gd name="connsiteY120" fmla="*/ 86833 h 479533"/>
              <a:gd name="connsiteX121" fmla="*/ 341895 w 656803"/>
              <a:gd name="connsiteY121" fmla="*/ 101309 h 479533"/>
              <a:gd name="connsiteX122" fmla="*/ 334706 w 656803"/>
              <a:gd name="connsiteY122" fmla="*/ 115817 h 479533"/>
              <a:gd name="connsiteX123" fmla="*/ 339172 w 656803"/>
              <a:gd name="connsiteY123" fmla="*/ 123690 h 479533"/>
              <a:gd name="connsiteX124" fmla="*/ 340417 w 656803"/>
              <a:gd name="connsiteY124" fmla="*/ 125872 h 479533"/>
              <a:gd name="connsiteX125" fmla="*/ 353159 w 656803"/>
              <a:gd name="connsiteY125" fmla="*/ 123143 h 479533"/>
              <a:gd name="connsiteX126" fmla="*/ 365945 w 656803"/>
              <a:gd name="connsiteY126" fmla="*/ 120124 h 479533"/>
              <a:gd name="connsiteX127" fmla="*/ 369360 w 656803"/>
              <a:gd name="connsiteY127" fmla="*/ 119319 h 479533"/>
              <a:gd name="connsiteX128" fmla="*/ 376518 w 656803"/>
              <a:gd name="connsiteY128" fmla="*/ 115967 h 479533"/>
              <a:gd name="connsiteX129" fmla="*/ 361964 w 656803"/>
              <a:gd name="connsiteY129" fmla="*/ 97140 h 479533"/>
              <a:gd name="connsiteX130" fmla="*/ 361411 w 656803"/>
              <a:gd name="connsiteY130" fmla="*/ 80318 h 479533"/>
              <a:gd name="connsiteX131" fmla="*/ 357115 w 656803"/>
              <a:gd name="connsiteY131" fmla="*/ 71470 h 479533"/>
              <a:gd name="connsiteX132" fmla="*/ 347681 w 656803"/>
              <a:gd name="connsiteY132" fmla="*/ 63439 h 479533"/>
              <a:gd name="connsiteX133" fmla="*/ 342253 w 656803"/>
              <a:gd name="connsiteY133" fmla="*/ 52667 h 479533"/>
              <a:gd name="connsiteX134" fmla="*/ 208982 w 656803"/>
              <a:gd name="connsiteY134" fmla="*/ 0 h 479533"/>
              <a:gd name="connsiteX135" fmla="*/ 223592 w 656803"/>
              <a:gd name="connsiteY135" fmla="*/ 6911 h 479533"/>
              <a:gd name="connsiteX136" fmla="*/ 232164 w 656803"/>
              <a:gd name="connsiteY136" fmla="*/ 6747 h 479533"/>
              <a:gd name="connsiteX137" fmla="*/ 234542 w 656803"/>
              <a:gd name="connsiteY137" fmla="*/ 18350 h 479533"/>
              <a:gd name="connsiteX138" fmla="*/ 223586 w 656803"/>
              <a:gd name="connsiteY138" fmla="*/ 30040 h 479533"/>
              <a:gd name="connsiteX139" fmla="*/ 224862 w 656803"/>
              <a:gd name="connsiteY139" fmla="*/ 63690 h 479533"/>
              <a:gd name="connsiteX140" fmla="*/ 234240 w 656803"/>
              <a:gd name="connsiteY140" fmla="*/ 74953 h 479533"/>
              <a:gd name="connsiteX141" fmla="*/ 226183 w 656803"/>
              <a:gd name="connsiteY141" fmla="*/ 83235 h 479533"/>
              <a:gd name="connsiteX142" fmla="*/ 222428 w 656803"/>
              <a:gd name="connsiteY142" fmla="*/ 80028 h 479533"/>
              <a:gd name="connsiteX143" fmla="*/ 219642 w 656803"/>
              <a:gd name="connsiteY143" fmla="*/ 76789 h 479533"/>
              <a:gd name="connsiteX144" fmla="*/ 223510 w 656803"/>
              <a:gd name="connsiteY144" fmla="*/ 61923 h 479533"/>
              <a:gd name="connsiteX145" fmla="*/ 222774 w 656803"/>
              <a:gd name="connsiteY145" fmla="*/ 49522 h 479533"/>
              <a:gd name="connsiteX146" fmla="*/ 220296 w 656803"/>
              <a:gd name="connsiteY146" fmla="*/ 32719 h 479533"/>
              <a:gd name="connsiteX147" fmla="*/ 207667 w 656803"/>
              <a:gd name="connsiteY147" fmla="*/ 21242 h 479533"/>
              <a:gd name="connsiteX148" fmla="*/ 200850 w 656803"/>
              <a:gd name="connsiteY148" fmla="*/ 2742 h 4795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Lst>
            <a:rect l="l" t="t" r="r" b="b"/>
            <a:pathLst>
              <a:path w="656803" h="479533">
                <a:moveTo>
                  <a:pt x="554984" y="326727"/>
                </a:moveTo>
                <a:lnTo>
                  <a:pt x="556896" y="332034"/>
                </a:lnTo>
                <a:lnTo>
                  <a:pt x="550254" y="340154"/>
                </a:lnTo>
                <a:lnTo>
                  <a:pt x="557418" y="344858"/>
                </a:lnTo>
                <a:lnTo>
                  <a:pt x="560494" y="352605"/>
                </a:lnTo>
                <a:lnTo>
                  <a:pt x="542927" y="359277"/>
                </a:lnTo>
                <a:lnTo>
                  <a:pt x="538135" y="351939"/>
                </a:lnTo>
                <a:lnTo>
                  <a:pt x="541399" y="338286"/>
                </a:lnTo>
                <a:lnTo>
                  <a:pt x="547217" y="329871"/>
                </a:lnTo>
                <a:close/>
                <a:moveTo>
                  <a:pt x="616444" y="212069"/>
                </a:moveTo>
                <a:lnTo>
                  <a:pt x="633011" y="223696"/>
                </a:lnTo>
                <a:lnTo>
                  <a:pt x="643803" y="234789"/>
                </a:lnTo>
                <a:lnTo>
                  <a:pt x="656803" y="251133"/>
                </a:lnTo>
                <a:lnTo>
                  <a:pt x="649407" y="256504"/>
                </a:lnTo>
                <a:lnTo>
                  <a:pt x="644854" y="251234"/>
                </a:lnTo>
                <a:lnTo>
                  <a:pt x="640715" y="246606"/>
                </a:lnTo>
                <a:lnTo>
                  <a:pt x="629866" y="239902"/>
                </a:lnTo>
                <a:lnTo>
                  <a:pt x="623809" y="231777"/>
                </a:lnTo>
                <a:close/>
                <a:moveTo>
                  <a:pt x="357782" y="44857"/>
                </a:moveTo>
                <a:lnTo>
                  <a:pt x="368662" y="45089"/>
                </a:lnTo>
                <a:lnTo>
                  <a:pt x="384568" y="49875"/>
                </a:lnTo>
                <a:lnTo>
                  <a:pt x="426336" y="78525"/>
                </a:lnTo>
                <a:lnTo>
                  <a:pt x="489820" y="110591"/>
                </a:lnTo>
                <a:lnTo>
                  <a:pt x="529751" y="148724"/>
                </a:lnTo>
                <a:lnTo>
                  <a:pt x="538808" y="157371"/>
                </a:lnTo>
                <a:lnTo>
                  <a:pt x="603029" y="200278"/>
                </a:lnTo>
                <a:lnTo>
                  <a:pt x="593676" y="197165"/>
                </a:lnTo>
                <a:lnTo>
                  <a:pt x="576758" y="191449"/>
                </a:lnTo>
                <a:lnTo>
                  <a:pt x="582871" y="207327"/>
                </a:lnTo>
                <a:lnTo>
                  <a:pt x="573720" y="208440"/>
                </a:lnTo>
                <a:lnTo>
                  <a:pt x="581726" y="219200"/>
                </a:lnTo>
                <a:lnTo>
                  <a:pt x="567192" y="216521"/>
                </a:lnTo>
                <a:lnTo>
                  <a:pt x="555217" y="226073"/>
                </a:lnTo>
                <a:lnTo>
                  <a:pt x="552814" y="227991"/>
                </a:lnTo>
                <a:lnTo>
                  <a:pt x="556808" y="233676"/>
                </a:lnTo>
                <a:lnTo>
                  <a:pt x="570286" y="248460"/>
                </a:lnTo>
                <a:lnTo>
                  <a:pt x="569695" y="261346"/>
                </a:lnTo>
                <a:lnTo>
                  <a:pt x="577192" y="273351"/>
                </a:lnTo>
                <a:lnTo>
                  <a:pt x="587160" y="276149"/>
                </a:lnTo>
                <a:lnTo>
                  <a:pt x="592833" y="286154"/>
                </a:lnTo>
                <a:lnTo>
                  <a:pt x="580406" y="294908"/>
                </a:lnTo>
                <a:lnTo>
                  <a:pt x="570475" y="290543"/>
                </a:lnTo>
                <a:lnTo>
                  <a:pt x="564563" y="301391"/>
                </a:lnTo>
                <a:lnTo>
                  <a:pt x="576349" y="311069"/>
                </a:lnTo>
                <a:lnTo>
                  <a:pt x="557431" y="312415"/>
                </a:lnTo>
                <a:lnTo>
                  <a:pt x="544236" y="307491"/>
                </a:lnTo>
                <a:lnTo>
                  <a:pt x="536688" y="312314"/>
                </a:lnTo>
                <a:lnTo>
                  <a:pt x="537770" y="328432"/>
                </a:lnTo>
                <a:lnTo>
                  <a:pt x="525676" y="326973"/>
                </a:lnTo>
                <a:lnTo>
                  <a:pt x="525041" y="326891"/>
                </a:lnTo>
                <a:lnTo>
                  <a:pt x="524085" y="340078"/>
                </a:lnTo>
                <a:lnTo>
                  <a:pt x="520179" y="346096"/>
                </a:lnTo>
                <a:lnTo>
                  <a:pt x="511418" y="350725"/>
                </a:lnTo>
                <a:lnTo>
                  <a:pt x="478783" y="353680"/>
                </a:lnTo>
                <a:lnTo>
                  <a:pt x="467179" y="338299"/>
                </a:lnTo>
                <a:lnTo>
                  <a:pt x="459525" y="333632"/>
                </a:lnTo>
                <a:lnTo>
                  <a:pt x="452361" y="336135"/>
                </a:lnTo>
                <a:lnTo>
                  <a:pt x="442789" y="332519"/>
                </a:lnTo>
                <a:lnTo>
                  <a:pt x="436700" y="326595"/>
                </a:lnTo>
                <a:lnTo>
                  <a:pt x="421040" y="339116"/>
                </a:lnTo>
                <a:lnTo>
                  <a:pt x="401002" y="361560"/>
                </a:lnTo>
                <a:lnTo>
                  <a:pt x="379260" y="349876"/>
                </a:lnTo>
                <a:lnTo>
                  <a:pt x="372147" y="331262"/>
                </a:lnTo>
                <a:lnTo>
                  <a:pt x="344279" y="378558"/>
                </a:lnTo>
                <a:lnTo>
                  <a:pt x="316543" y="380941"/>
                </a:lnTo>
                <a:lnTo>
                  <a:pt x="315857" y="403089"/>
                </a:lnTo>
                <a:lnTo>
                  <a:pt x="304008" y="402674"/>
                </a:lnTo>
                <a:lnTo>
                  <a:pt x="305668" y="422508"/>
                </a:lnTo>
                <a:lnTo>
                  <a:pt x="293869" y="433155"/>
                </a:lnTo>
                <a:lnTo>
                  <a:pt x="270435" y="468823"/>
                </a:lnTo>
                <a:lnTo>
                  <a:pt x="264479" y="469748"/>
                </a:lnTo>
                <a:lnTo>
                  <a:pt x="254863" y="479533"/>
                </a:lnTo>
                <a:lnTo>
                  <a:pt x="229209" y="471257"/>
                </a:lnTo>
                <a:lnTo>
                  <a:pt x="197466" y="455649"/>
                </a:lnTo>
                <a:lnTo>
                  <a:pt x="186699" y="451530"/>
                </a:lnTo>
                <a:lnTo>
                  <a:pt x="126101" y="429080"/>
                </a:lnTo>
                <a:lnTo>
                  <a:pt x="100340" y="389066"/>
                </a:lnTo>
                <a:lnTo>
                  <a:pt x="99170" y="384230"/>
                </a:lnTo>
                <a:lnTo>
                  <a:pt x="83654" y="354196"/>
                </a:lnTo>
                <a:lnTo>
                  <a:pt x="55421" y="326420"/>
                </a:lnTo>
                <a:lnTo>
                  <a:pt x="66931" y="309918"/>
                </a:lnTo>
                <a:lnTo>
                  <a:pt x="55862" y="287556"/>
                </a:lnTo>
                <a:lnTo>
                  <a:pt x="13012" y="267295"/>
                </a:lnTo>
                <a:lnTo>
                  <a:pt x="0" y="234670"/>
                </a:lnTo>
                <a:lnTo>
                  <a:pt x="20075" y="217288"/>
                </a:lnTo>
                <a:lnTo>
                  <a:pt x="46308" y="203850"/>
                </a:lnTo>
                <a:lnTo>
                  <a:pt x="47377" y="202693"/>
                </a:lnTo>
                <a:lnTo>
                  <a:pt x="54252" y="195241"/>
                </a:lnTo>
                <a:lnTo>
                  <a:pt x="62484" y="180437"/>
                </a:lnTo>
                <a:lnTo>
                  <a:pt x="71258" y="178419"/>
                </a:lnTo>
                <a:lnTo>
                  <a:pt x="104340" y="170810"/>
                </a:lnTo>
                <a:lnTo>
                  <a:pt x="112856" y="157176"/>
                </a:lnTo>
                <a:lnTo>
                  <a:pt x="128340" y="152730"/>
                </a:lnTo>
                <a:lnTo>
                  <a:pt x="138950" y="145605"/>
                </a:lnTo>
                <a:lnTo>
                  <a:pt x="148988" y="146379"/>
                </a:lnTo>
                <a:lnTo>
                  <a:pt x="156026" y="134594"/>
                </a:lnTo>
                <a:lnTo>
                  <a:pt x="161296" y="140832"/>
                </a:lnTo>
                <a:lnTo>
                  <a:pt x="152498" y="148240"/>
                </a:lnTo>
                <a:lnTo>
                  <a:pt x="157064" y="156088"/>
                </a:lnTo>
                <a:lnTo>
                  <a:pt x="170932" y="155730"/>
                </a:lnTo>
                <a:lnTo>
                  <a:pt x="172768" y="155679"/>
                </a:lnTo>
                <a:lnTo>
                  <a:pt x="182064" y="151246"/>
                </a:lnTo>
                <a:lnTo>
                  <a:pt x="198020" y="149781"/>
                </a:lnTo>
                <a:lnTo>
                  <a:pt x="199580" y="135890"/>
                </a:lnTo>
                <a:lnTo>
                  <a:pt x="185284" y="134003"/>
                </a:lnTo>
                <a:lnTo>
                  <a:pt x="193246" y="125821"/>
                </a:lnTo>
                <a:lnTo>
                  <a:pt x="210970" y="121533"/>
                </a:lnTo>
                <a:lnTo>
                  <a:pt x="221397" y="114509"/>
                </a:lnTo>
                <a:lnTo>
                  <a:pt x="226857" y="114798"/>
                </a:lnTo>
                <a:lnTo>
                  <a:pt x="238448" y="115408"/>
                </a:lnTo>
                <a:lnTo>
                  <a:pt x="240284" y="110302"/>
                </a:lnTo>
                <a:lnTo>
                  <a:pt x="232724" y="99554"/>
                </a:lnTo>
                <a:lnTo>
                  <a:pt x="243259" y="102133"/>
                </a:lnTo>
                <a:lnTo>
                  <a:pt x="247636" y="109440"/>
                </a:lnTo>
                <a:lnTo>
                  <a:pt x="256586" y="91926"/>
                </a:lnTo>
                <a:lnTo>
                  <a:pt x="282240" y="82682"/>
                </a:lnTo>
                <a:lnTo>
                  <a:pt x="317423" y="78406"/>
                </a:lnTo>
                <a:lnTo>
                  <a:pt x="342203" y="72180"/>
                </a:lnTo>
                <a:lnTo>
                  <a:pt x="350404" y="77444"/>
                </a:lnTo>
                <a:lnTo>
                  <a:pt x="336480" y="76570"/>
                </a:lnTo>
                <a:lnTo>
                  <a:pt x="336065" y="86833"/>
                </a:lnTo>
                <a:lnTo>
                  <a:pt x="341895" y="101309"/>
                </a:lnTo>
                <a:lnTo>
                  <a:pt x="334706" y="115817"/>
                </a:lnTo>
                <a:lnTo>
                  <a:pt x="339172" y="123690"/>
                </a:lnTo>
                <a:lnTo>
                  <a:pt x="340417" y="125872"/>
                </a:lnTo>
                <a:lnTo>
                  <a:pt x="353159" y="123143"/>
                </a:lnTo>
                <a:lnTo>
                  <a:pt x="365945" y="120124"/>
                </a:lnTo>
                <a:lnTo>
                  <a:pt x="369360" y="119319"/>
                </a:lnTo>
                <a:lnTo>
                  <a:pt x="376518" y="115967"/>
                </a:lnTo>
                <a:lnTo>
                  <a:pt x="361964" y="97140"/>
                </a:lnTo>
                <a:lnTo>
                  <a:pt x="361411" y="80318"/>
                </a:lnTo>
                <a:lnTo>
                  <a:pt x="357115" y="71470"/>
                </a:lnTo>
                <a:lnTo>
                  <a:pt x="347681" y="63439"/>
                </a:lnTo>
                <a:lnTo>
                  <a:pt x="342253" y="52667"/>
                </a:lnTo>
                <a:close/>
                <a:moveTo>
                  <a:pt x="208982" y="0"/>
                </a:moveTo>
                <a:lnTo>
                  <a:pt x="223592" y="6911"/>
                </a:lnTo>
                <a:lnTo>
                  <a:pt x="232164" y="6747"/>
                </a:lnTo>
                <a:lnTo>
                  <a:pt x="234542" y="18350"/>
                </a:lnTo>
                <a:lnTo>
                  <a:pt x="223586" y="30040"/>
                </a:lnTo>
                <a:lnTo>
                  <a:pt x="224862" y="63690"/>
                </a:lnTo>
                <a:lnTo>
                  <a:pt x="234240" y="74953"/>
                </a:lnTo>
                <a:lnTo>
                  <a:pt x="226183" y="83235"/>
                </a:lnTo>
                <a:lnTo>
                  <a:pt x="222428" y="80028"/>
                </a:lnTo>
                <a:lnTo>
                  <a:pt x="219642" y="76789"/>
                </a:lnTo>
                <a:lnTo>
                  <a:pt x="223510" y="61923"/>
                </a:lnTo>
                <a:lnTo>
                  <a:pt x="222774" y="49522"/>
                </a:lnTo>
                <a:lnTo>
                  <a:pt x="220296" y="32719"/>
                </a:lnTo>
                <a:lnTo>
                  <a:pt x="207667" y="21242"/>
                </a:lnTo>
                <a:lnTo>
                  <a:pt x="200850" y="2742"/>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6" name="Favrskov">
            <a:extLst>
              <a:ext uri="{FF2B5EF4-FFF2-40B4-BE49-F238E27FC236}">
                <a16:creationId xmlns:a16="http://schemas.microsoft.com/office/drawing/2014/main" id="{47155070-BA26-4260-8187-BDB13671DE27}"/>
              </a:ext>
            </a:extLst>
          </xdr:cNvPr>
          <xdr:cNvSpPr/>
        </xdr:nvSpPr>
        <xdr:spPr>
          <a:xfrm>
            <a:off x="1912552" y="2972825"/>
            <a:ext cx="658956" cy="532264"/>
          </a:xfrm>
          <a:custGeom>
            <a:avLst/>
            <a:gdLst>
              <a:gd name="connsiteX0" fmla="*/ 256096 w 641526"/>
              <a:gd name="connsiteY0" fmla="*/ 135053 h 518185"/>
              <a:gd name="connsiteX1" fmla="*/ 273895 w 641526"/>
              <a:gd name="connsiteY1" fmla="*/ 122689 h 518185"/>
              <a:gd name="connsiteX2" fmla="*/ 272448 w 641526"/>
              <a:gd name="connsiteY2" fmla="*/ 109911 h 518185"/>
              <a:gd name="connsiteX3" fmla="*/ 306757 w 641526"/>
              <a:gd name="connsiteY3" fmla="*/ 126425 h 518185"/>
              <a:gd name="connsiteX4" fmla="*/ 323964 w 641526"/>
              <a:gd name="connsiteY4" fmla="*/ 153510 h 518185"/>
              <a:gd name="connsiteX5" fmla="*/ 339291 w 641526"/>
              <a:gd name="connsiteY5" fmla="*/ 155006 h 518185"/>
              <a:gd name="connsiteX6" fmla="*/ 356593 w 641526"/>
              <a:gd name="connsiteY6" fmla="*/ 131562 h 518185"/>
              <a:gd name="connsiteX7" fmla="*/ 369354 w 641526"/>
              <a:gd name="connsiteY7" fmla="*/ 127481 h 518185"/>
              <a:gd name="connsiteX8" fmla="*/ 404707 w 641526"/>
              <a:gd name="connsiteY8" fmla="*/ 114665 h 518185"/>
              <a:gd name="connsiteX9" fmla="*/ 413273 w 641526"/>
              <a:gd name="connsiteY9" fmla="*/ 116596 h 518185"/>
              <a:gd name="connsiteX10" fmla="*/ 417776 w 641526"/>
              <a:gd name="connsiteY10" fmla="*/ 113527 h 518185"/>
              <a:gd name="connsiteX11" fmla="*/ 430053 w 641526"/>
              <a:gd name="connsiteY11" fmla="*/ 133776 h 518185"/>
              <a:gd name="connsiteX12" fmla="*/ 454971 w 641526"/>
              <a:gd name="connsiteY12" fmla="*/ 133625 h 518185"/>
              <a:gd name="connsiteX13" fmla="*/ 479519 w 641526"/>
              <a:gd name="connsiteY13" fmla="*/ 152258 h 518185"/>
              <a:gd name="connsiteX14" fmla="*/ 499374 w 641526"/>
              <a:gd name="connsiteY14" fmla="*/ 135499 h 518185"/>
              <a:gd name="connsiteX15" fmla="*/ 518745 w 641526"/>
              <a:gd name="connsiteY15" fmla="*/ 144945 h 518185"/>
              <a:gd name="connsiteX16" fmla="*/ 529381 w 641526"/>
              <a:gd name="connsiteY16" fmla="*/ 108238 h 518185"/>
              <a:gd name="connsiteX17" fmla="*/ 548877 w 641526"/>
              <a:gd name="connsiteY17" fmla="*/ 110200 h 518185"/>
              <a:gd name="connsiteX18" fmla="*/ 590714 w 641526"/>
              <a:gd name="connsiteY18" fmla="*/ 110496 h 518185"/>
              <a:gd name="connsiteX19" fmla="*/ 594953 w 641526"/>
              <a:gd name="connsiteY19" fmla="*/ 112684 h 518185"/>
              <a:gd name="connsiteX20" fmla="*/ 604582 w 641526"/>
              <a:gd name="connsiteY20" fmla="*/ 118835 h 518185"/>
              <a:gd name="connsiteX21" fmla="*/ 628148 w 641526"/>
              <a:gd name="connsiteY21" fmla="*/ 138870 h 518185"/>
              <a:gd name="connsiteX22" fmla="*/ 641343 w 641526"/>
              <a:gd name="connsiteY22" fmla="*/ 148190 h 518185"/>
              <a:gd name="connsiteX23" fmla="*/ 630482 w 641526"/>
              <a:gd name="connsiteY23" fmla="*/ 162942 h 518185"/>
              <a:gd name="connsiteX24" fmla="*/ 620953 w 641526"/>
              <a:gd name="connsiteY24" fmla="*/ 172558 h 518185"/>
              <a:gd name="connsiteX25" fmla="*/ 590633 w 641526"/>
              <a:gd name="connsiteY25" fmla="*/ 163496 h 518185"/>
              <a:gd name="connsiteX26" fmla="*/ 578192 w 641526"/>
              <a:gd name="connsiteY26" fmla="*/ 189165 h 518185"/>
              <a:gd name="connsiteX27" fmla="*/ 554840 w 641526"/>
              <a:gd name="connsiteY27" fmla="*/ 199806 h 518185"/>
              <a:gd name="connsiteX28" fmla="*/ 559349 w 641526"/>
              <a:gd name="connsiteY28" fmla="*/ 208553 h 518185"/>
              <a:gd name="connsiteX29" fmla="*/ 552922 w 641526"/>
              <a:gd name="connsiteY29" fmla="*/ 214426 h 518185"/>
              <a:gd name="connsiteX30" fmla="*/ 555997 w 641526"/>
              <a:gd name="connsiteY30" fmla="*/ 230833 h 518185"/>
              <a:gd name="connsiteX31" fmla="*/ 594821 w 641526"/>
              <a:gd name="connsiteY31" fmla="*/ 243486 h 518185"/>
              <a:gd name="connsiteX32" fmla="*/ 585016 w 641526"/>
              <a:gd name="connsiteY32" fmla="*/ 259899 h 518185"/>
              <a:gd name="connsiteX33" fmla="*/ 560557 w 641526"/>
              <a:gd name="connsiteY33" fmla="*/ 296089 h 518185"/>
              <a:gd name="connsiteX34" fmla="*/ 558475 w 641526"/>
              <a:gd name="connsiteY34" fmla="*/ 283651 h 518185"/>
              <a:gd name="connsiteX35" fmla="*/ 530381 w 641526"/>
              <a:gd name="connsiteY35" fmla="*/ 280594 h 518185"/>
              <a:gd name="connsiteX36" fmla="*/ 516035 w 641526"/>
              <a:gd name="connsiteY36" fmla="*/ 331557 h 518185"/>
              <a:gd name="connsiteX37" fmla="*/ 520915 w 641526"/>
              <a:gd name="connsiteY37" fmla="*/ 335380 h 518185"/>
              <a:gd name="connsiteX38" fmla="*/ 522576 w 641526"/>
              <a:gd name="connsiteY38" fmla="*/ 368942 h 518185"/>
              <a:gd name="connsiteX39" fmla="*/ 515613 w 641526"/>
              <a:gd name="connsiteY39" fmla="*/ 396492 h 518185"/>
              <a:gd name="connsiteX40" fmla="*/ 517733 w 641526"/>
              <a:gd name="connsiteY40" fmla="*/ 409597 h 518185"/>
              <a:gd name="connsiteX41" fmla="*/ 521519 w 641526"/>
              <a:gd name="connsiteY41" fmla="*/ 450416 h 518185"/>
              <a:gd name="connsiteX42" fmla="*/ 508255 w 641526"/>
              <a:gd name="connsiteY42" fmla="*/ 460855 h 518185"/>
              <a:gd name="connsiteX43" fmla="*/ 494921 w 641526"/>
              <a:gd name="connsiteY43" fmla="*/ 452642 h 518185"/>
              <a:gd name="connsiteX44" fmla="*/ 459789 w 641526"/>
              <a:gd name="connsiteY44" fmla="*/ 439166 h 518185"/>
              <a:gd name="connsiteX45" fmla="*/ 452336 w 641526"/>
              <a:gd name="connsiteY45" fmla="*/ 441405 h 518185"/>
              <a:gd name="connsiteX46" fmla="*/ 451324 w 641526"/>
              <a:gd name="connsiteY46" fmla="*/ 442367 h 518185"/>
              <a:gd name="connsiteX47" fmla="*/ 440399 w 641526"/>
              <a:gd name="connsiteY47" fmla="*/ 443442 h 518185"/>
              <a:gd name="connsiteX48" fmla="*/ 409933 w 641526"/>
              <a:gd name="connsiteY48" fmla="*/ 430853 h 518185"/>
              <a:gd name="connsiteX49" fmla="*/ 408738 w 641526"/>
              <a:gd name="connsiteY49" fmla="*/ 448630 h 518185"/>
              <a:gd name="connsiteX50" fmla="*/ 376600 w 641526"/>
              <a:gd name="connsiteY50" fmla="*/ 471910 h 518185"/>
              <a:gd name="connsiteX51" fmla="*/ 379109 w 641526"/>
              <a:gd name="connsiteY51" fmla="*/ 479777 h 518185"/>
              <a:gd name="connsiteX52" fmla="*/ 369128 w 641526"/>
              <a:gd name="connsiteY52" fmla="*/ 483708 h 518185"/>
              <a:gd name="connsiteX53" fmla="*/ 337411 w 641526"/>
              <a:gd name="connsiteY53" fmla="*/ 462861 h 518185"/>
              <a:gd name="connsiteX54" fmla="*/ 308876 w 641526"/>
              <a:gd name="connsiteY54" fmla="*/ 470212 h 518185"/>
              <a:gd name="connsiteX55" fmla="*/ 280190 w 641526"/>
              <a:gd name="connsiteY55" fmla="*/ 474344 h 518185"/>
              <a:gd name="connsiteX56" fmla="*/ 274272 w 641526"/>
              <a:gd name="connsiteY56" fmla="*/ 469483 h 518185"/>
              <a:gd name="connsiteX57" fmla="*/ 265744 w 641526"/>
              <a:gd name="connsiteY57" fmla="*/ 468024 h 518185"/>
              <a:gd name="connsiteX58" fmla="*/ 254926 w 641526"/>
              <a:gd name="connsiteY58" fmla="*/ 485179 h 518185"/>
              <a:gd name="connsiteX59" fmla="*/ 222838 w 641526"/>
              <a:gd name="connsiteY59" fmla="*/ 517911 h 518185"/>
              <a:gd name="connsiteX60" fmla="*/ 220442 w 641526"/>
              <a:gd name="connsiteY60" fmla="*/ 517364 h 518185"/>
              <a:gd name="connsiteX61" fmla="*/ 215473 w 641526"/>
              <a:gd name="connsiteY61" fmla="*/ 517251 h 518185"/>
              <a:gd name="connsiteX62" fmla="*/ 150812 w 641526"/>
              <a:gd name="connsiteY62" fmla="*/ 515955 h 518185"/>
              <a:gd name="connsiteX63" fmla="*/ 131774 w 641526"/>
              <a:gd name="connsiteY63" fmla="*/ 509616 h 518185"/>
              <a:gd name="connsiteX64" fmla="*/ 111711 w 641526"/>
              <a:gd name="connsiteY64" fmla="*/ 502529 h 518185"/>
              <a:gd name="connsiteX65" fmla="*/ 124391 w 641526"/>
              <a:gd name="connsiteY65" fmla="*/ 481224 h 518185"/>
              <a:gd name="connsiteX66" fmla="*/ 138177 w 641526"/>
              <a:gd name="connsiteY66" fmla="*/ 467534 h 518185"/>
              <a:gd name="connsiteX67" fmla="*/ 130875 w 641526"/>
              <a:gd name="connsiteY67" fmla="*/ 457673 h 518185"/>
              <a:gd name="connsiteX68" fmla="*/ 141957 w 641526"/>
              <a:gd name="connsiteY68" fmla="*/ 430104 h 518185"/>
              <a:gd name="connsiteX69" fmla="*/ 134668 w 641526"/>
              <a:gd name="connsiteY69" fmla="*/ 419936 h 518185"/>
              <a:gd name="connsiteX70" fmla="*/ 144347 w 641526"/>
              <a:gd name="connsiteY70" fmla="*/ 406145 h 518185"/>
              <a:gd name="connsiteX71" fmla="*/ 116693 w 641526"/>
              <a:gd name="connsiteY71" fmla="*/ 372960 h 518185"/>
              <a:gd name="connsiteX72" fmla="*/ 105567 w 641526"/>
              <a:gd name="connsiteY72" fmla="*/ 370294 h 518185"/>
              <a:gd name="connsiteX73" fmla="*/ 134372 w 641526"/>
              <a:gd name="connsiteY73" fmla="*/ 356113 h 518185"/>
              <a:gd name="connsiteX74" fmla="*/ 129189 w 641526"/>
              <a:gd name="connsiteY74" fmla="*/ 314131 h 518185"/>
              <a:gd name="connsiteX75" fmla="*/ 121032 w 641526"/>
              <a:gd name="connsiteY75" fmla="*/ 319055 h 518185"/>
              <a:gd name="connsiteX76" fmla="*/ 106391 w 641526"/>
              <a:gd name="connsiteY76" fmla="*/ 317565 h 518185"/>
              <a:gd name="connsiteX77" fmla="*/ 97850 w 641526"/>
              <a:gd name="connsiteY77" fmla="*/ 307654 h 518185"/>
              <a:gd name="connsiteX78" fmla="*/ 66026 w 641526"/>
              <a:gd name="connsiteY78" fmla="*/ 307302 h 518185"/>
              <a:gd name="connsiteX79" fmla="*/ 62044 w 641526"/>
              <a:gd name="connsiteY79" fmla="*/ 302032 h 518185"/>
              <a:gd name="connsiteX80" fmla="*/ 20730 w 641526"/>
              <a:gd name="connsiteY80" fmla="*/ 300303 h 518185"/>
              <a:gd name="connsiteX81" fmla="*/ 20956 w 641526"/>
              <a:gd name="connsiteY81" fmla="*/ 294234 h 518185"/>
              <a:gd name="connsiteX82" fmla="*/ 472 w 641526"/>
              <a:gd name="connsiteY82" fmla="*/ 269765 h 518185"/>
              <a:gd name="connsiteX83" fmla="*/ 11214 w 641526"/>
              <a:gd name="connsiteY83" fmla="*/ 244530 h 518185"/>
              <a:gd name="connsiteX84" fmla="*/ 67623 w 641526"/>
              <a:gd name="connsiteY84" fmla="*/ 239059 h 518185"/>
              <a:gd name="connsiteX85" fmla="*/ 55793 w 641526"/>
              <a:gd name="connsiteY85" fmla="*/ 219086 h 518185"/>
              <a:gd name="connsiteX86" fmla="*/ 44365 w 641526"/>
              <a:gd name="connsiteY86" fmla="*/ 184128 h 518185"/>
              <a:gd name="connsiteX87" fmla="*/ 32780 w 641526"/>
              <a:gd name="connsiteY87" fmla="*/ 153333 h 518185"/>
              <a:gd name="connsiteX88" fmla="*/ 30220 w 641526"/>
              <a:gd name="connsiteY88" fmla="*/ 148353 h 518185"/>
              <a:gd name="connsiteX89" fmla="*/ 37346 w 641526"/>
              <a:gd name="connsiteY89" fmla="*/ 146253 h 518185"/>
              <a:gd name="connsiteX90" fmla="*/ 75818 w 641526"/>
              <a:gd name="connsiteY90" fmla="*/ 131154 h 518185"/>
              <a:gd name="connsiteX91" fmla="*/ 70956 w 641526"/>
              <a:gd name="connsiteY91" fmla="*/ 117199 h 518185"/>
              <a:gd name="connsiteX92" fmla="*/ 84252 w 641526"/>
              <a:gd name="connsiteY92" fmla="*/ 96699 h 518185"/>
              <a:gd name="connsiteX93" fmla="*/ 100290 w 641526"/>
              <a:gd name="connsiteY93" fmla="*/ 69136 h 518185"/>
              <a:gd name="connsiteX94" fmla="*/ 106026 w 641526"/>
              <a:gd name="connsiteY94" fmla="*/ 57811 h 518185"/>
              <a:gd name="connsiteX95" fmla="*/ 97064 w 641526"/>
              <a:gd name="connsiteY95" fmla="*/ 41970 h 518185"/>
              <a:gd name="connsiteX96" fmla="*/ 113133 w 641526"/>
              <a:gd name="connsiteY96" fmla="*/ 25079 h 518185"/>
              <a:gd name="connsiteX97" fmla="*/ 125234 w 641526"/>
              <a:gd name="connsiteY97" fmla="*/ 472 h 518185"/>
              <a:gd name="connsiteX98" fmla="*/ 128303 w 641526"/>
              <a:gd name="connsiteY98" fmla="*/ 5232 h 518185"/>
              <a:gd name="connsiteX99" fmla="*/ 170290 w 641526"/>
              <a:gd name="connsiteY99" fmla="*/ 8446 h 518185"/>
              <a:gd name="connsiteX100" fmla="*/ 200284 w 641526"/>
              <a:gd name="connsiteY100" fmla="*/ 4044 h 518185"/>
              <a:gd name="connsiteX101" fmla="*/ 203127 w 641526"/>
              <a:gd name="connsiteY101" fmla="*/ 18960 h 518185"/>
              <a:gd name="connsiteX102" fmla="*/ 198907 w 641526"/>
              <a:gd name="connsiteY102" fmla="*/ 67105 h 518185"/>
              <a:gd name="connsiteX103" fmla="*/ 194014 w 641526"/>
              <a:gd name="connsiteY103" fmla="*/ 69539 h 518185"/>
              <a:gd name="connsiteX104" fmla="*/ 186202 w 641526"/>
              <a:gd name="connsiteY104" fmla="*/ 73563 h 518185"/>
              <a:gd name="connsiteX105" fmla="*/ 172932 w 641526"/>
              <a:gd name="connsiteY105" fmla="*/ 61244 h 518185"/>
              <a:gd name="connsiteX106" fmla="*/ 150045 w 641526"/>
              <a:gd name="connsiteY106" fmla="*/ 72280 h 518185"/>
              <a:gd name="connsiteX107" fmla="*/ 156699 w 641526"/>
              <a:gd name="connsiteY107" fmla="*/ 112728 h 518185"/>
              <a:gd name="connsiteX108" fmla="*/ 173058 w 641526"/>
              <a:gd name="connsiteY108" fmla="*/ 106433 h 518185"/>
              <a:gd name="connsiteX109" fmla="*/ 193265 w 641526"/>
              <a:gd name="connsiteY109" fmla="*/ 108590 h 518185"/>
              <a:gd name="connsiteX110" fmla="*/ 227517 w 641526"/>
              <a:gd name="connsiteY110" fmla="*/ 126934 h 518185"/>
              <a:gd name="connsiteX111" fmla="*/ 251203 w 641526"/>
              <a:gd name="connsiteY111" fmla="*/ 135782 h 518185"/>
              <a:gd name="connsiteX112" fmla="*/ 256096 w 641526"/>
              <a:gd name="connsiteY112" fmla="*/ 135053 h 5181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Lst>
            <a:rect l="l" t="t" r="r" b="b"/>
            <a:pathLst>
              <a:path w="641526" h="518185">
                <a:moveTo>
                  <a:pt x="256096" y="135053"/>
                </a:moveTo>
                <a:lnTo>
                  <a:pt x="273895" y="122689"/>
                </a:lnTo>
                <a:lnTo>
                  <a:pt x="272448" y="109911"/>
                </a:lnTo>
                <a:lnTo>
                  <a:pt x="306757" y="126425"/>
                </a:lnTo>
                <a:lnTo>
                  <a:pt x="323964" y="153510"/>
                </a:lnTo>
                <a:lnTo>
                  <a:pt x="339291" y="155006"/>
                </a:lnTo>
                <a:lnTo>
                  <a:pt x="356593" y="131562"/>
                </a:lnTo>
                <a:lnTo>
                  <a:pt x="369354" y="127481"/>
                </a:lnTo>
                <a:lnTo>
                  <a:pt x="404707" y="114665"/>
                </a:lnTo>
                <a:lnTo>
                  <a:pt x="413273" y="116596"/>
                </a:lnTo>
                <a:lnTo>
                  <a:pt x="417776" y="113527"/>
                </a:lnTo>
                <a:lnTo>
                  <a:pt x="430053" y="133776"/>
                </a:lnTo>
                <a:lnTo>
                  <a:pt x="454971" y="133625"/>
                </a:lnTo>
                <a:lnTo>
                  <a:pt x="479519" y="152258"/>
                </a:lnTo>
                <a:lnTo>
                  <a:pt x="499374" y="135499"/>
                </a:lnTo>
                <a:lnTo>
                  <a:pt x="518745" y="144945"/>
                </a:lnTo>
                <a:lnTo>
                  <a:pt x="529381" y="108238"/>
                </a:lnTo>
                <a:lnTo>
                  <a:pt x="548877" y="110200"/>
                </a:lnTo>
                <a:lnTo>
                  <a:pt x="590714" y="110496"/>
                </a:lnTo>
                <a:lnTo>
                  <a:pt x="594953" y="112684"/>
                </a:lnTo>
                <a:lnTo>
                  <a:pt x="604582" y="118835"/>
                </a:lnTo>
                <a:lnTo>
                  <a:pt x="628148" y="138870"/>
                </a:lnTo>
                <a:lnTo>
                  <a:pt x="641343" y="148190"/>
                </a:lnTo>
                <a:lnTo>
                  <a:pt x="630482" y="162942"/>
                </a:lnTo>
                <a:lnTo>
                  <a:pt x="620953" y="172558"/>
                </a:lnTo>
                <a:lnTo>
                  <a:pt x="590633" y="163496"/>
                </a:lnTo>
                <a:lnTo>
                  <a:pt x="578192" y="189165"/>
                </a:lnTo>
                <a:lnTo>
                  <a:pt x="554840" y="199806"/>
                </a:lnTo>
                <a:lnTo>
                  <a:pt x="559349" y="208553"/>
                </a:lnTo>
                <a:lnTo>
                  <a:pt x="552922" y="214426"/>
                </a:lnTo>
                <a:lnTo>
                  <a:pt x="555997" y="230833"/>
                </a:lnTo>
                <a:lnTo>
                  <a:pt x="594821" y="243486"/>
                </a:lnTo>
                <a:lnTo>
                  <a:pt x="585016" y="259899"/>
                </a:lnTo>
                <a:lnTo>
                  <a:pt x="560557" y="296089"/>
                </a:lnTo>
                <a:lnTo>
                  <a:pt x="558475" y="283651"/>
                </a:lnTo>
                <a:lnTo>
                  <a:pt x="530381" y="280594"/>
                </a:lnTo>
                <a:lnTo>
                  <a:pt x="516035" y="331557"/>
                </a:lnTo>
                <a:lnTo>
                  <a:pt x="520915" y="335380"/>
                </a:lnTo>
                <a:lnTo>
                  <a:pt x="522576" y="368942"/>
                </a:lnTo>
                <a:lnTo>
                  <a:pt x="515613" y="396492"/>
                </a:lnTo>
                <a:lnTo>
                  <a:pt x="517733" y="409597"/>
                </a:lnTo>
                <a:lnTo>
                  <a:pt x="521519" y="450416"/>
                </a:lnTo>
                <a:lnTo>
                  <a:pt x="508255" y="460855"/>
                </a:lnTo>
                <a:lnTo>
                  <a:pt x="494921" y="452642"/>
                </a:lnTo>
                <a:lnTo>
                  <a:pt x="459789" y="439166"/>
                </a:lnTo>
                <a:lnTo>
                  <a:pt x="452336" y="441405"/>
                </a:lnTo>
                <a:lnTo>
                  <a:pt x="451324" y="442367"/>
                </a:lnTo>
                <a:lnTo>
                  <a:pt x="440399" y="443442"/>
                </a:lnTo>
                <a:lnTo>
                  <a:pt x="409933" y="430853"/>
                </a:lnTo>
                <a:lnTo>
                  <a:pt x="408738" y="448630"/>
                </a:lnTo>
                <a:lnTo>
                  <a:pt x="376600" y="471910"/>
                </a:lnTo>
                <a:lnTo>
                  <a:pt x="379109" y="479777"/>
                </a:lnTo>
                <a:lnTo>
                  <a:pt x="369128" y="483708"/>
                </a:lnTo>
                <a:lnTo>
                  <a:pt x="337411" y="462861"/>
                </a:lnTo>
                <a:lnTo>
                  <a:pt x="308876" y="470212"/>
                </a:lnTo>
                <a:lnTo>
                  <a:pt x="280190" y="474344"/>
                </a:lnTo>
                <a:lnTo>
                  <a:pt x="274272" y="469483"/>
                </a:lnTo>
                <a:lnTo>
                  <a:pt x="265744" y="468024"/>
                </a:lnTo>
                <a:lnTo>
                  <a:pt x="254926" y="485179"/>
                </a:lnTo>
                <a:lnTo>
                  <a:pt x="222838" y="517911"/>
                </a:lnTo>
                <a:lnTo>
                  <a:pt x="220442" y="517364"/>
                </a:lnTo>
                <a:lnTo>
                  <a:pt x="215473" y="517251"/>
                </a:lnTo>
                <a:lnTo>
                  <a:pt x="150812" y="515955"/>
                </a:lnTo>
                <a:lnTo>
                  <a:pt x="131774" y="509616"/>
                </a:lnTo>
                <a:lnTo>
                  <a:pt x="111711" y="502529"/>
                </a:lnTo>
                <a:lnTo>
                  <a:pt x="124391" y="481224"/>
                </a:lnTo>
                <a:lnTo>
                  <a:pt x="138177" y="467534"/>
                </a:lnTo>
                <a:lnTo>
                  <a:pt x="130875" y="457673"/>
                </a:lnTo>
                <a:lnTo>
                  <a:pt x="141957" y="430104"/>
                </a:lnTo>
                <a:lnTo>
                  <a:pt x="134668" y="419936"/>
                </a:lnTo>
                <a:lnTo>
                  <a:pt x="144347" y="406145"/>
                </a:lnTo>
                <a:lnTo>
                  <a:pt x="116693" y="372960"/>
                </a:lnTo>
                <a:lnTo>
                  <a:pt x="105567" y="370294"/>
                </a:lnTo>
                <a:lnTo>
                  <a:pt x="134372" y="356113"/>
                </a:lnTo>
                <a:lnTo>
                  <a:pt x="129189" y="314131"/>
                </a:lnTo>
                <a:lnTo>
                  <a:pt x="121032" y="319055"/>
                </a:lnTo>
                <a:lnTo>
                  <a:pt x="106391" y="317565"/>
                </a:lnTo>
                <a:lnTo>
                  <a:pt x="97850" y="307654"/>
                </a:lnTo>
                <a:lnTo>
                  <a:pt x="66026" y="307302"/>
                </a:lnTo>
                <a:lnTo>
                  <a:pt x="62044" y="302032"/>
                </a:lnTo>
                <a:lnTo>
                  <a:pt x="20730" y="300303"/>
                </a:lnTo>
                <a:lnTo>
                  <a:pt x="20956" y="294234"/>
                </a:lnTo>
                <a:lnTo>
                  <a:pt x="472" y="269765"/>
                </a:lnTo>
                <a:lnTo>
                  <a:pt x="11214" y="244530"/>
                </a:lnTo>
                <a:lnTo>
                  <a:pt x="67623" y="239059"/>
                </a:lnTo>
                <a:lnTo>
                  <a:pt x="55793" y="219086"/>
                </a:lnTo>
                <a:lnTo>
                  <a:pt x="44365" y="184128"/>
                </a:lnTo>
                <a:lnTo>
                  <a:pt x="32780" y="153333"/>
                </a:lnTo>
                <a:lnTo>
                  <a:pt x="30220" y="148353"/>
                </a:lnTo>
                <a:lnTo>
                  <a:pt x="37346" y="146253"/>
                </a:lnTo>
                <a:lnTo>
                  <a:pt x="75818" y="131154"/>
                </a:lnTo>
                <a:lnTo>
                  <a:pt x="70956" y="117199"/>
                </a:lnTo>
                <a:lnTo>
                  <a:pt x="84252" y="96699"/>
                </a:lnTo>
                <a:lnTo>
                  <a:pt x="100290" y="69136"/>
                </a:lnTo>
                <a:lnTo>
                  <a:pt x="106026" y="57811"/>
                </a:lnTo>
                <a:lnTo>
                  <a:pt x="97064" y="41970"/>
                </a:lnTo>
                <a:lnTo>
                  <a:pt x="113133" y="25079"/>
                </a:lnTo>
                <a:lnTo>
                  <a:pt x="125234" y="472"/>
                </a:lnTo>
                <a:lnTo>
                  <a:pt x="128303" y="5232"/>
                </a:lnTo>
                <a:lnTo>
                  <a:pt x="170290" y="8446"/>
                </a:lnTo>
                <a:lnTo>
                  <a:pt x="200284" y="4044"/>
                </a:lnTo>
                <a:lnTo>
                  <a:pt x="203127" y="18960"/>
                </a:lnTo>
                <a:lnTo>
                  <a:pt x="198907" y="67105"/>
                </a:lnTo>
                <a:lnTo>
                  <a:pt x="194014" y="69539"/>
                </a:lnTo>
                <a:lnTo>
                  <a:pt x="186202" y="73563"/>
                </a:lnTo>
                <a:lnTo>
                  <a:pt x="172932" y="61244"/>
                </a:lnTo>
                <a:lnTo>
                  <a:pt x="150045" y="72280"/>
                </a:lnTo>
                <a:lnTo>
                  <a:pt x="156699" y="112728"/>
                </a:lnTo>
                <a:lnTo>
                  <a:pt x="173058" y="106433"/>
                </a:lnTo>
                <a:lnTo>
                  <a:pt x="193265" y="108590"/>
                </a:lnTo>
                <a:lnTo>
                  <a:pt x="227517" y="126934"/>
                </a:lnTo>
                <a:lnTo>
                  <a:pt x="251203" y="135782"/>
                </a:lnTo>
                <a:lnTo>
                  <a:pt x="256096" y="135053"/>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7" name="Ballerup">
            <a:extLst>
              <a:ext uri="{FF2B5EF4-FFF2-40B4-BE49-F238E27FC236}">
                <a16:creationId xmlns:a16="http://schemas.microsoft.com/office/drawing/2014/main" id="{065A5F2A-4E4A-4860-910D-8A4B05337F1F}"/>
              </a:ext>
            </a:extLst>
          </xdr:cNvPr>
          <xdr:cNvSpPr/>
        </xdr:nvSpPr>
        <xdr:spPr>
          <a:xfrm>
            <a:off x="4926816" y="4291232"/>
            <a:ext cx="190580" cy="131129"/>
          </a:xfrm>
          <a:custGeom>
            <a:avLst/>
            <a:gdLst>
              <a:gd name="connsiteX0" fmla="*/ 77944 w 185539"/>
              <a:gd name="connsiteY0" fmla="*/ 43825 h 127659"/>
              <a:gd name="connsiteX1" fmla="*/ 76982 w 185539"/>
              <a:gd name="connsiteY1" fmla="*/ 40580 h 127659"/>
              <a:gd name="connsiteX2" fmla="*/ 65925 w 185539"/>
              <a:gd name="connsiteY2" fmla="*/ 42454 h 127659"/>
              <a:gd name="connsiteX3" fmla="*/ 50699 w 185539"/>
              <a:gd name="connsiteY3" fmla="*/ 27688 h 127659"/>
              <a:gd name="connsiteX4" fmla="*/ 472 w 185539"/>
              <a:gd name="connsiteY4" fmla="*/ 33813 h 127659"/>
              <a:gd name="connsiteX5" fmla="*/ 12157 w 185539"/>
              <a:gd name="connsiteY5" fmla="*/ 9144 h 127659"/>
              <a:gd name="connsiteX6" fmla="*/ 18069 w 185539"/>
              <a:gd name="connsiteY6" fmla="*/ 11502 h 127659"/>
              <a:gd name="connsiteX7" fmla="*/ 39988 w 185539"/>
              <a:gd name="connsiteY7" fmla="*/ 472 h 127659"/>
              <a:gd name="connsiteX8" fmla="*/ 106082 w 185539"/>
              <a:gd name="connsiteY8" fmla="*/ 15866 h 127659"/>
              <a:gd name="connsiteX9" fmla="*/ 130296 w 185539"/>
              <a:gd name="connsiteY9" fmla="*/ 629 h 127659"/>
              <a:gd name="connsiteX10" fmla="*/ 146303 w 185539"/>
              <a:gd name="connsiteY10" fmla="*/ 5609 h 127659"/>
              <a:gd name="connsiteX11" fmla="*/ 164347 w 185539"/>
              <a:gd name="connsiteY11" fmla="*/ 50182 h 127659"/>
              <a:gd name="connsiteX12" fmla="*/ 164007 w 185539"/>
              <a:gd name="connsiteY12" fmla="*/ 57207 h 127659"/>
              <a:gd name="connsiteX13" fmla="*/ 172020 w 185539"/>
              <a:gd name="connsiteY13" fmla="*/ 68790 h 127659"/>
              <a:gd name="connsiteX14" fmla="*/ 185467 w 185539"/>
              <a:gd name="connsiteY14" fmla="*/ 102692 h 127659"/>
              <a:gd name="connsiteX15" fmla="*/ 144473 w 185539"/>
              <a:gd name="connsiteY15" fmla="*/ 109062 h 127659"/>
              <a:gd name="connsiteX16" fmla="*/ 144555 w 185539"/>
              <a:gd name="connsiteY16" fmla="*/ 127330 h 127659"/>
              <a:gd name="connsiteX17" fmla="*/ 125403 w 185539"/>
              <a:gd name="connsiteY17" fmla="*/ 117583 h 127659"/>
              <a:gd name="connsiteX18" fmla="*/ 114070 w 185539"/>
              <a:gd name="connsiteY18" fmla="*/ 112024 h 127659"/>
              <a:gd name="connsiteX19" fmla="*/ 104378 w 185539"/>
              <a:gd name="connsiteY19" fmla="*/ 114784 h 127659"/>
              <a:gd name="connsiteX20" fmla="*/ 92133 w 185539"/>
              <a:gd name="connsiteY20" fmla="*/ 105113 h 127659"/>
              <a:gd name="connsiteX21" fmla="*/ 80315 w 185539"/>
              <a:gd name="connsiteY21" fmla="*/ 98063 h 127659"/>
              <a:gd name="connsiteX22" fmla="*/ 66397 w 185539"/>
              <a:gd name="connsiteY22" fmla="*/ 68784 h 127659"/>
              <a:gd name="connsiteX23" fmla="*/ 72831 w 185539"/>
              <a:gd name="connsiteY23" fmla="*/ 59282 h 127659"/>
              <a:gd name="connsiteX24" fmla="*/ 77944 w 185539"/>
              <a:gd name="connsiteY24" fmla="*/ 43825 h 127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185539" h="127659">
                <a:moveTo>
                  <a:pt x="77944" y="43825"/>
                </a:moveTo>
                <a:lnTo>
                  <a:pt x="76982" y="40580"/>
                </a:lnTo>
                <a:lnTo>
                  <a:pt x="65925" y="42454"/>
                </a:lnTo>
                <a:lnTo>
                  <a:pt x="50699" y="27688"/>
                </a:lnTo>
                <a:lnTo>
                  <a:pt x="472" y="33813"/>
                </a:lnTo>
                <a:lnTo>
                  <a:pt x="12157" y="9144"/>
                </a:lnTo>
                <a:lnTo>
                  <a:pt x="18069" y="11502"/>
                </a:lnTo>
                <a:lnTo>
                  <a:pt x="39988" y="472"/>
                </a:lnTo>
                <a:lnTo>
                  <a:pt x="106082" y="15866"/>
                </a:lnTo>
                <a:lnTo>
                  <a:pt x="130296" y="629"/>
                </a:lnTo>
                <a:lnTo>
                  <a:pt x="146303" y="5609"/>
                </a:lnTo>
                <a:lnTo>
                  <a:pt x="164347" y="50182"/>
                </a:lnTo>
                <a:lnTo>
                  <a:pt x="164007" y="57207"/>
                </a:lnTo>
                <a:lnTo>
                  <a:pt x="172020" y="68790"/>
                </a:lnTo>
                <a:lnTo>
                  <a:pt x="185467" y="102692"/>
                </a:lnTo>
                <a:lnTo>
                  <a:pt x="144473" y="109062"/>
                </a:lnTo>
                <a:lnTo>
                  <a:pt x="144555" y="127330"/>
                </a:lnTo>
                <a:lnTo>
                  <a:pt x="125403" y="117583"/>
                </a:lnTo>
                <a:lnTo>
                  <a:pt x="114070" y="112024"/>
                </a:lnTo>
                <a:lnTo>
                  <a:pt x="104378" y="114784"/>
                </a:lnTo>
                <a:lnTo>
                  <a:pt x="92133" y="105113"/>
                </a:lnTo>
                <a:lnTo>
                  <a:pt x="80315" y="98063"/>
                </a:lnTo>
                <a:lnTo>
                  <a:pt x="66397" y="68784"/>
                </a:lnTo>
                <a:lnTo>
                  <a:pt x="72831" y="59282"/>
                </a:lnTo>
                <a:lnTo>
                  <a:pt x="77944" y="43825"/>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8" name="Kerteminde">
            <a:extLst>
              <a:ext uri="{FF2B5EF4-FFF2-40B4-BE49-F238E27FC236}">
                <a16:creationId xmlns:a16="http://schemas.microsoft.com/office/drawing/2014/main" id="{D0A15F3E-9B6A-4231-882E-AE7FC74C1897}"/>
              </a:ext>
            </a:extLst>
          </xdr:cNvPr>
          <xdr:cNvSpPr/>
        </xdr:nvSpPr>
        <xdr:spPr>
          <a:xfrm>
            <a:off x="2884900" y="4660704"/>
            <a:ext cx="366819" cy="600413"/>
          </a:xfrm>
          <a:custGeom>
            <a:avLst/>
            <a:gdLst>
              <a:gd name="connsiteX0" fmla="*/ 114410 w 357116"/>
              <a:gd name="connsiteY0" fmla="*/ 308150 h 584531"/>
              <a:gd name="connsiteX1" fmla="*/ 110152 w 357116"/>
              <a:gd name="connsiteY1" fmla="*/ 316464 h 584531"/>
              <a:gd name="connsiteX2" fmla="*/ 83127 w 357116"/>
              <a:gd name="connsiteY2" fmla="*/ 323696 h 584531"/>
              <a:gd name="connsiteX3" fmla="*/ 83636 w 357116"/>
              <a:gd name="connsiteY3" fmla="*/ 337241 h 584531"/>
              <a:gd name="connsiteX4" fmla="*/ 76196 w 357116"/>
              <a:gd name="connsiteY4" fmla="*/ 343498 h 584531"/>
              <a:gd name="connsiteX5" fmla="*/ 69673 w 357116"/>
              <a:gd name="connsiteY5" fmla="*/ 347504 h 584531"/>
              <a:gd name="connsiteX6" fmla="*/ 82548 w 357116"/>
              <a:gd name="connsiteY6" fmla="*/ 361068 h 584531"/>
              <a:gd name="connsiteX7" fmla="*/ 86920 w 357116"/>
              <a:gd name="connsiteY7" fmla="*/ 365678 h 584531"/>
              <a:gd name="connsiteX8" fmla="*/ 102838 w 357116"/>
              <a:gd name="connsiteY8" fmla="*/ 387593 h 584531"/>
              <a:gd name="connsiteX9" fmla="*/ 112907 w 357116"/>
              <a:gd name="connsiteY9" fmla="*/ 383506 h 584531"/>
              <a:gd name="connsiteX10" fmla="*/ 112983 w 357116"/>
              <a:gd name="connsiteY10" fmla="*/ 372633 h 584531"/>
              <a:gd name="connsiteX11" fmla="*/ 105222 w 357116"/>
              <a:gd name="connsiteY11" fmla="*/ 331506 h 584531"/>
              <a:gd name="connsiteX12" fmla="*/ 120108 w 357116"/>
              <a:gd name="connsiteY12" fmla="*/ 318143 h 584531"/>
              <a:gd name="connsiteX13" fmla="*/ 137813 w 357116"/>
              <a:gd name="connsiteY13" fmla="*/ 326821 h 584531"/>
              <a:gd name="connsiteX14" fmla="*/ 140398 w 357116"/>
              <a:gd name="connsiteY14" fmla="*/ 336153 h 584531"/>
              <a:gd name="connsiteX15" fmla="*/ 161669 w 357116"/>
              <a:gd name="connsiteY15" fmla="*/ 343228 h 584531"/>
              <a:gd name="connsiteX16" fmla="*/ 176807 w 357116"/>
              <a:gd name="connsiteY16" fmla="*/ 353113 h 584531"/>
              <a:gd name="connsiteX17" fmla="*/ 179234 w 357116"/>
              <a:gd name="connsiteY17" fmla="*/ 351390 h 584531"/>
              <a:gd name="connsiteX18" fmla="*/ 185291 w 357116"/>
              <a:gd name="connsiteY18" fmla="*/ 347095 h 584531"/>
              <a:gd name="connsiteX19" fmla="*/ 195285 w 357116"/>
              <a:gd name="connsiteY19" fmla="*/ 346271 h 584531"/>
              <a:gd name="connsiteX20" fmla="*/ 197524 w 357116"/>
              <a:gd name="connsiteY20" fmla="*/ 346089 h 584531"/>
              <a:gd name="connsiteX21" fmla="*/ 200084 w 357116"/>
              <a:gd name="connsiteY21" fmla="*/ 336059 h 584531"/>
              <a:gd name="connsiteX22" fmla="*/ 189398 w 357116"/>
              <a:gd name="connsiteY22" fmla="*/ 334160 h 584531"/>
              <a:gd name="connsiteX23" fmla="*/ 179184 w 357116"/>
              <a:gd name="connsiteY23" fmla="*/ 326746 h 584531"/>
              <a:gd name="connsiteX24" fmla="*/ 170977 w 357116"/>
              <a:gd name="connsiteY24" fmla="*/ 328840 h 584531"/>
              <a:gd name="connsiteX25" fmla="*/ 173140 w 357116"/>
              <a:gd name="connsiteY25" fmla="*/ 339008 h 584531"/>
              <a:gd name="connsiteX26" fmla="*/ 156970 w 357116"/>
              <a:gd name="connsiteY26" fmla="*/ 337203 h 584531"/>
              <a:gd name="connsiteX27" fmla="*/ 145775 w 357116"/>
              <a:gd name="connsiteY27" fmla="*/ 328890 h 584531"/>
              <a:gd name="connsiteX28" fmla="*/ 135203 w 357116"/>
              <a:gd name="connsiteY28" fmla="*/ 314672 h 584531"/>
              <a:gd name="connsiteX29" fmla="*/ 123511 w 357116"/>
              <a:gd name="connsiteY29" fmla="*/ 311005 h 584531"/>
              <a:gd name="connsiteX30" fmla="*/ 343362 w 357116"/>
              <a:gd name="connsiteY30" fmla="*/ 191203 h 584531"/>
              <a:gd name="connsiteX31" fmla="*/ 347418 w 357116"/>
              <a:gd name="connsiteY31" fmla="*/ 192334 h 584531"/>
              <a:gd name="connsiteX32" fmla="*/ 348739 w 357116"/>
              <a:gd name="connsiteY32" fmla="*/ 194976 h 584531"/>
              <a:gd name="connsiteX33" fmla="*/ 355865 w 357116"/>
              <a:gd name="connsiteY33" fmla="*/ 198756 h 584531"/>
              <a:gd name="connsiteX34" fmla="*/ 357116 w 357116"/>
              <a:gd name="connsiteY34" fmla="*/ 204340 h 584531"/>
              <a:gd name="connsiteX35" fmla="*/ 353607 w 357116"/>
              <a:gd name="connsiteY35" fmla="*/ 206849 h 584531"/>
              <a:gd name="connsiteX36" fmla="*/ 344010 w 357116"/>
              <a:gd name="connsiteY36" fmla="*/ 211515 h 584531"/>
              <a:gd name="connsiteX37" fmla="*/ 335266 w 357116"/>
              <a:gd name="connsiteY37" fmla="*/ 211182 h 584531"/>
              <a:gd name="connsiteX38" fmla="*/ 335556 w 357116"/>
              <a:gd name="connsiteY38" fmla="*/ 204447 h 584531"/>
              <a:gd name="connsiteX39" fmla="*/ 333078 w 357116"/>
              <a:gd name="connsiteY39" fmla="*/ 196329 h 584531"/>
              <a:gd name="connsiteX40" fmla="*/ 149989 w 357116"/>
              <a:gd name="connsiteY40" fmla="*/ 0 h 584531"/>
              <a:gd name="connsiteX41" fmla="*/ 162668 w 357116"/>
              <a:gd name="connsiteY41" fmla="*/ 23940 h 584531"/>
              <a:gd name="connsiteX42" fmla="*/ 185876 w 357116"/>
              <a:gd name="connsiteY42" fmla="*/ 53811 h 584531"/>
              <a:gd name="connsiteX43" fmla="*/ 195518 w 357116"/>
              <a:gd name="connsiteY43" fmla="*/ 77638 h 584531"/>
              <a:gd name="connsiteX44" fmla="*/ 209335 w 357116"/>
              <a:gd name="connsiteY44" fmla="*/ 94020 h 584531"/>
              <a:gd name="connsiteX45" fmla="*/ 214027 w 357116"/>
              <a:gd name="connsiteY45" fmla="*/ 105194 h 584531"/>
              <a:gd name="connsiteX46" fmla="*/ 221568 w 357116"/>
              <a:gd name="connsiteY46" fmla="*/ 123161 h 584531"/>
              <a:gd name="connsiteX47" fmla="*/ 236574 w 357116"/>
              <a:gd name="connsiteY47" fmla="*/ 136542 h 584531"/>
              <a:gd name="connsiteX48" fmla="*/ 248461 w 357116"/>
              <a:gd name="connsiteY48" fmla="*/ 152478 h 584531"/>
              <a:gd name="connsiteX49" fmla="*/ 246153 w 357116"/>
              <a:gd name="connsiteY49" fmla="*/ 173947 h 584531"/>
              <a:gd name="connsiteX50" fmla="*/ 256795 w 357116"/>
              <a:gd name="connsiteY50" fmla="*/ 203842 h 584531"/>
              <a:gd name="connsiteX51" fmla="*/ 268732 w 357116"/>
              <a:gd name="connsiteY51" fmla="*/ 222733 h 584531"/>
              <a:gd name="connsiteX52" fmla="*/ 288965 w 357116"/>
              <a:gd name="connsiteY52" fmla="*/ 238844 h 584531"/>
              <a:gd name="connsiteX53" fmla="*/ 293569 w 357116"/>
              <a:gd name="connsiteY53" fmla="*/ 254855 h 584531"/>
              <a:gd name="connsiteX54" fmla="*/ 300927 w 357116"/>
              <a:gd name="connsiteY54" fmla="*/ 265168 h 584531"/>
              <a:gd name="connsiteX55" fmla="*/ 299261 w 357116"/>
              <a:gd name="connsiteY55" fmla="*/ 275003 h 584531"/>
              <a:gd name="connsiteX56" fmla="*/ 287770 w 357116"/>
              <a:gd name="connsiteY56" fmla="*/ 280732 h 584531"/>
              <a:gd name="connsiteX57" fmla="*/ 273782 w 357116"/>
              <a:gd name="connsiteY57" fmla="*/ 282506 h 584531"/>
              <a:gd name="connsiteX58" fmla="*/ 257279 w 357116"/>
              <a:gd name="connsiteY58" fmla="*/ 278651 h 584531"/>
              <a:gd name="connsiteX59" fmla="*/ 225323 w 357116"/>
              <a:gd name="connsiteY59" fmla="*/ 300246 h 584531"/>
              <a:gd name="connsiteX60" fmla="*/ 217241 w 357116"/>
              <a:gd name="connsiteY60" fmla="*/ 303742 h 584531"/>
              <a:gd name="connsiteX61" fmla="*/ 213235 w 357116"/>
              <a:gd name="connsiteY61" fmla="*/ 305472 h 584531"/>
              <a:gd name="connsiteX62" fmla="*/ 207291 w 357116"/>
              <a:gd name="connsiteY62" fmla="*/ 320356 h 584531"/>
              <a:gd name="connsiteX63" fmla="*/ 208260 w 357116"/>
              <a:gd name="connsiteY63" fmla="*/ 331141 h 584531"/>
              <a:gd name="connsiteX64" fmla="*/ 215052 w 357116"/>
              <a:gd name="connsiteY64" fmla="*/ 343473 h 584531"/>
              <a:gd name="connsiteX65" fmla="*/ 217090 w 357116"/>
              <a:gd name="connsiteY65" fmla="*/ 344794 h 584531"/>
              <a:gd name="connsiteX66" fmla="*/ 233424 w 357116"/>
              <a:gd name="connsiteY66" fmla="*/ 355377 h 584531"/>
              <a:gd name="connsiteX67" fmla="*/ 243568 w 357116"/>
              <a:gd name="connsiteY67" fmla="*/ 372708 h 584531"/>
              <a:gd name="connsiteX68" fmla="*/ 250210 w 357116"/>
              <a:gd name="connsiteY68" fmla="*/ 379727 h 584531"/>
              <a:gd name="connsiteX69" fmla="*/ 241575 w 357116"/>
              <a:gd name="connsiteY69" fmla="*/ 404233 h 584531"/>
              <a:gd name="connsiteX70" fmla="*/ 186574 w 357116"/>
              <a:gd name="connsiteY70" fmla="*/ 407824 h 584531"/>
              <a:gd name="connsiteX71" fmla="*/ 184329 w 357116"/>
              <a:gd name="connsiteY71" fmla="*/ 418231 h 584531"/>
              <a:gd name="connsiteX72" fmla="*/ 184033 w 357116"/>
              <a:gd name="connsiteY72" fmla="*/ 435795 h 584531"/>
              <a:gd name="connsiteX73" fmla="*/ 193832 w 357116"/>
              <a:gd name="connsiteY73" fmla="*/ 467760 h 584531"/>
              <a:gd name="connsiteX74" fmla="*/ 182908 w 357116"/>
              <a:gd name="connsiteY74" fmla="*/ 475645 h 584531"/>
              <a:gd name="connsiteX75" fmla="*/ 186926 w 357116"/>
              <a:gd name="connsiteY75" fmla="*/ 485820 h 584531"/>
              <a:gd name="connsiteX76" fmla="*/ 145524 w 357116"/>
              <a:gd name="connsiteY76" fmla="*/ 496693 h 584531"/>
              <a:gd name="connsiteX77" fmla="*/ 140989 w 357116"/>
              <a:gd name="connsiteY77" fmla="*/ 512201 h 584531"/>
              <a:gd name="connsiteX78" fmla="*/ 185059 w 357116"/>
              <a:gd name="connsiteY78" fmla="*/ 524457 h 584531"/>
              <a:gd name="connsiteX79" fmla="*/ 198360 w 357116"/>
              <a:gd name="connsiteY79" fmla="*/ 530934 h 584531"/>
              <a:gd name="connsiteX80" fmla="*/ 177455 w 357116"/>
              <a:gd name="connsiteY80" fmla="*/ 558610 h 584531"/>
              <a:gd name="connsiteX81" fmla="*/ 156826 w 357116"/>
              <a:gd name="connsiteY81" fmla="*/ 572816 h 584531"/>
              <a:gd name="connsiteX82" fmla="*/ 145442 w 357116"/>
              <a:gd name="connsiteY82" fmla="*/ 584531 h 584531"/>
              <a:gd name="connsiteX83" fmla="*/ 141888 w 357116"/>
              <a:gd name="connsiteY83" fmla="*/ 570288 h 584531"/>
              <a:gd name="connsiteX84" fmla="*/ 111341 w 357116"/>
              <a:gd name="connsiteY84" fmla="*/ 546945 h 584531"/>
              <a:gd name="connsiteX85" fmla="*/ 87982 w 357116"/>
              <a:gd name="connsiteY85" fmla="*/ 530003 h 584531"/>
              <a:gd name="connsiteX86" fmla="*/ 79894 w 357116"/>
              <a:gd name="connsiteY86" fmla="*/ 512458 h 584531"/>
              <a:gd name="connsiteX87" fmla="*/ 75805 w 357116"/>
              <a:gd name="connsiteY87" fmla="*/ 510119 h 584531"/>
              <a:gd name="connsiteX88" fmla="*/ 65855 w 357116"/>
              <a:gd name="connsiteY88" fmla="*/ 509333 h 584531"/>
              <a:gd name="connsiteX89" fmla="*/ 31899 w 357116"/>
              <a:gd name="connsiteY89" fmla="*/ 461899 h 584531"/>
              <a:gd name="connsiteX90" fmla="*/ 29673 w 357116"/>
              <a:gd name="connsiteY90" fmla="*/ 458748 h 584531"/>
              <a:gd name="connsiteX91" fmla="*/ 12472 w 357116"/>
              <a:gd name="connsiteY91" fmla="*/ 414955 h 584531"/>
              <a:gd name="connsiteX92" fmla="*/ 0 w 357116"/>
              <a:gd name="connsiteY92" fmla="*/ 398623 h 584531"/>
              <a:gd name="connsiteX93" fmla="*/ 22578 w 357116"/>
              <a:gd name="connsiteY93" fmla="*/ 395026 h 584531"/>
              <a:gd name="connsiteX94" fmla="*/ 38830 w 357116"/>
              <a:gd name="connsiteY94" fmla="*/ 393605 h 584531"/>
              <a:gd name="connsiteX95" fmla="*/ 55912 w 357116"/>
              <a:gd name="connsiteY95" fmla="*/ 382311 h 584531"/>
              <a:gd name="connsiteX96" fmla="*/ 48723 w 357116"/>
              <a:gd name="connsiteY96" fmla="*/ 366917 h 584531"/>
              <a:gd name="connsiteX97" fmla="*/ 17566 w 357116"/>
              <a:gd name="connsiteY97" fmla="*/ 328833 h 584531"/>
              <a:gd name="connsiteX98" fmla="*/ 13264 w 357116"/>
              <a:gd name="connsiteY98" fmla="*/ 317583 h 584531"/>
              <a:gd name="connsiteX99" fmla="*/ 4214 w 357116"/>
              <a:gd name="connsiteY99" fmla="*/ 299988 h 584531"/>
              <a:gd name="connsiteX100" fmla="*/ 151 w 357116"/>
              <a:gd name="connsiteY100" fmla="*/ 289046 h 584531"/>
              <a:gd name="connsiteX101" fmla="*/ 39654 w 357116"/>
              <a:gd name="connsiteY101" fmla="*/ 302761 h 584531"/>
              <a:gd name="connsiteX102" fmla="*/ 53296 w 357116"/>
              <a:gd name="connsiteY102" fmla="*/ 300158 h 584531"/>
              <a:gd name="connsiteX103" fmla="*/ 67786 w 357116"/>
              <a:gd name="connsiteY103" fmla="*/ 278462 h 584531"/>
              <a:gd name="connsiteX104" fmla="*/ 74918 w 357116"/>
              <a:gd name="connsiteY104" fmla="*/ 288907 h 584531"/>
              <a:gd name="connsiteX105" fmla="*/ 86530 w 357116"/>
              <a:gd name="connsiteY105" fmla="*/ 288304 h 584531"/>
              <a:gd name="connsiteX106" fmla="*/ 95039 w 357116"/>
              <a:gd name="connsiteY106" fmla="*/ 280802 h 584531"/>
              <a:gd name="connsiteX107" fmla="*/ 96901 w 357116"/>
              <a:gd name="connsiteY107" fmla="*/ 280657 h 584531"/>
              <a:gd name="connsiteX108" fmla="*/ 101976 w 357116"/>
              <a:gd name="connsiteY108" fmla="*/ 280248 h 584531"/>
              <a:gd name="connsiteX109" fmla="*/ 110234 w 357116"/>
              <a:gd name="connsiteY109" fmla="*/ 267923 h 584531"/>
              <a:gd name="connsiteX110" fmla="*/ 135083 w 357116"/>
              <a:gd name="connsiteY110" fmla="*/ 264973 h 584531"/>
              <a:gd name="connsiteX111" fmla="*/ 145058 w 357116"/>
              <a:gd name="connsiteY111" fmla="*/ 273614 h 584531"/>
              <a:gd name="connsiteX112" fmla="*/ 146901 w 357116"/>
              <a:gd name="connsiteY112" fmla="*/ 275211 h 584531"/>
              <a:gd name="connsiteX113" fmla="*/ 147429 w 357116"/>
              <a:gd name="connsiteY113" fmla="*/ 274444 h 584531"/>
              <a:gd name="connsiteX114" fmla="*/ 160134 w 357116"/>
              <a:gd name="connsiteY114" fmla="*/ 256132 h 584531"/>
              <a:gd name="connsiteX115" fmla="*/ 161423 w 357116"/>
              <a:gd name="connsiteY115" fmla="*/ 246001 h 584531"/>
              <a:gd name="connsiteX116" fmla="*/ 153712 w 357116"/>
              <a:gd name="connsiteY116" fmla="*/ 240196 h 584531"/>
              <a:gd name="connsiteX117" fmla="*/ 152889 w 357116"/>
              <a:gd name="connsiteY117" fmla="*/ 222928 h 584531"/>
              <a:gd name="connsiteX118" fmla="*/ 134970 w 357116"/>
              <a:gd name="connsiteY118" fmla="*/ 213514 h 584531"/>
              <a:gd name="connsiteX119" fmla="*/ 113417 w 357116"/>
              <a:gd name="connsiteY119" fmla="*/ 205452 h 584531"/>
              <a:gd name="connsiteX120" fmla="*/ 97322 w 357116"/>
              <a:gd name="connsiteY120" fmla="*/ 201025 h 584531"/>
              <a:gd name="connsiteX121" fmla="*/ 92699 w 357116"/>
              <a:gd name="connsiteY121" fmla="*/ 194152 h 584531"/>
              <a:gd name="connsiteX122" fmla="*/ 94674 w 357116"/>
              <a:gd name="connsiteY122" fmla="*/ 182185 h 584531"/>
              <a:gd name="connsiteX123" fmla="*/ 105045 w 357116"/>
              <a:gd name="connsiteY123" fmla="*/ 173739 h 584531"/>
              <a:gd name="connsiteX124" fmla="*/ 119693 w 357116"/>
              <a:gd name="connsiteY124" fmla="*/ 169928 h 584531"/>
              <a:gd name="connsiteX125" fmla="*/ 131561 w 357116"/>
              <a:gd name="connsiteY125" fmla="*/ 180719 h 584531"/>
              <a:gd name="connsiteX126" fmla="*/ 133656 w 357116"/>
              <a:gd name="connsiteY126" fmla="*/ 190240 h 584531"/>
              <a:gd name="connsiteX127" fmla="*/ 152442 w 357116"/>
              <a:gd name="connsiteY127" fmla="*/ 201333 h 584531"/>
              <a:gd name="connsiteX128" fmla="*/ 163039 w 357116"/>
              <a:gd name="connsiteY128" fmla="*/ 193970 h 584531"/>
              <a:gd name="connsiteX129" fmla="*/ 162970 w 357116"/>
              <a:gd name="connsiteY129" fmla="*/ 193429 h 584531"/>
              <a:gd name="connsiteX130" fmla="*/ 161291 w 357116"/>
              <a:gd name="connsiteY130" fmla="*/ 180198 h 584531"/>
              <a:gd name="connsiteX131" fmla="*/ 160058 w 357116"/>
              <a:gd name="connsiteY131" fmla="*/ 179040 h 584531"/>
              <a:gd name="connsiteX132" fmla="*/ 150021 w 357116"/>
              <a:gd name="connsiteY132" fmla="*/ 169677 h 584531"/>
              <a:gd name="connsiteX133" fmla="*/ 152612 w 357116"/>
              <a:gd name="connsiteY133" fmla="*/ 141410 h 584531"/>
              <a:gd name="connsiteX134" fmla="*/ 146505 w 357116"/>
              <a:gd name="connsiteY134" fmla="*/ 128198 h 584531"/>
              <a:gd name="connsiteX135" fmla="*/ 135209 w 357116"/>
              <a:gd name="connsiteY135" fmla="*/ 115797 h 584531"/>
              <a:gd name="connsiteX136" fmla="*/ 133737 w 357116"/>
              <a:gd name="connsiteY136" fmla="*/ 93888 h 584531"/>
              <a:gd name="connsiteX137" fmla="*/ 125788 w 357116"/>
              <a:gd name="connsiteY137" fmla="*/ 78361 h 584531"/>
              <a:gd name="connsiteX138" fmla="*/ 126825 w 357116"/>
              <a:gd name="connsiteY138" fmla="*/ 64332 h 584531"/>
              <a:gd name="connsiteX139" fmla="*/ 136152 w 357116"/>
              <a:gd name="connsiteY139" fmla="*/ 86781 h 584531"/>
              <a:gd name="connsiteX140" fmla="*/ 149128 w 357116"/>
              <a:gd name="connsiteY140" fmla="*/ 108659 h 584531"/>
              <a:gd name="connsiteX141" fmla="*/ 158983 w 357116"/>
              <a:gd name="connsiteY141" fmla="*/ 117325 h 584531"/>
              <a:gd name="connsiteX142" fmla="*/ 168329 w 357116"/>
              <a:gd name="connsiteY142" fmla="*/ 97522 h 584531"/>
              <a:gd name="connsiteX143" fmla="*/ 153574 w 357116"/>
              <a:gd name="connsiteY143" fmla="*/ 86052 h 584531"/>
              <a:gd name="connsiteX144" fmla="*/ 158436 w 357116"/>
              <a:gd name="connsiteY144" fmla="*/ 81185 h 584531"/>
              <a:gd name="connsiteX145" fmla="*/ 164316 w 357116"/>
              <a:gd name="connsiteY145" fmla="*/ 82876 h 584531"/>
              <a:gd name="connsiteX146" fmla="*/ 159455 w 357116"/>
              <a:gd name="connsiteY146" fmla="*/ 57357 h 584531"/>
              <a:gd name="connsiteX147" fmla="*/ 150800 w 357116"/>
              <a:gd name="connsiteY147" fmla="*/ 43063 h 584531"/>
              <a:gd name="connsiteX148" fmla="*/ 149624 w 357116"/>
              <a:gd name="connsiteY148" fmla="*/ 28411 h 584531"/>
              <a:gd name="connsiteX149" fmla="*/ 142341 w 357116"/>
              <a:gd name="connsiteY149" fmla="*/ 15690 h 584531"/>
              <a:gd name="connsiteX150" fmla="*/ 132480 w 357116"/>
              <a:gd name="connsiteY150" fmla="*/ 22877 h 584531"/>
              <a:gd name="connsiteX151" fmla="*/ 127171 w 357116"/>
              <a:gd name="connsiteY151" fmla="*/ 15136 h 584531"/>
              <a:gd name="connsiteX152" fmla="*/ 143448 w 357116"/>
              <a:gd name="connsiteY152" fmla="*/ 12413 h 5845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357116" h="584531">
                <a:moveTo>
                  <a:pt x="114410" y="308150"/>
                </a:moveTo>
                <a:lnTo>
                  <a:pt x="110152" y="316464"/>
                </a:lnTo>
                <a:lnTo>
                  <a:pt x="83127" y="323696"/>
                </a:lnTo>
                <a:lnTo>
                  <a:pt x="83636" y="337241"/>
                </a:lnTo>
                <a:lnTo>
                  <a:pt x="76196" y="343498"/>
                </a:lnTo>
                <a:lnTo>
                  <a:pt x="69673" y="347504"/>
                </a:lnTo>
                <a:lnTo>
                  <a:pt x="82548" y="361068"/>
                </a:lnTo>
                <a:lnTo>
                  <a:pt x="86920" y="365678"/>
                </a:lnTo>
                <a:lnTo>
                  <a:pt x="102838" y="387593"/>
                </a:lnTo>
                <a:lnTo>
                  <a:pt x="112907" y="383506"/>
                </a:lnTo>
                <a:lnTo>
                  <a:pt x="112983" y="372633"/>
                </a:lnTo>
                <a:lnTo>
                  <a:pt x="105222" y="331506"/>
                </a:lnTo>
                <a:lnTo>
                  <a:pt x="120108" y="318143"/>
                </a:lnTo>
                <a:lnTo>
                  <a:pt x="137813" y="326821"/>
                </a:lnTo>
                <a:lnTo>
                  <a:pt x="140398" y="336153"/>
                </a:lnTo>
                <a:lnTo>
                  <a:pt x="161669" y="343228"/>
                </a:lnTo>
                <a:lnTo>
                  <a:pt x="176807" y="353113"/>
                </a:lnTo>
                <a:lnTo>
                  <a:pt x="179234" y="351390"/>
                </a:lnTo>
                <a:lnTo>
                  <a:pt x="185291" y="347095"/>
                </a:lnTo>
                <a:lnTo>
                  <a:pt x="195285" y="346271"/>
                </a:lnTo>
                <a:lnTo>
                  <a:pt x="197524" y="346089"/>
                </a:lnTo>
                <a:lnTo>
                  <a:pt x="200084" y="336059"/>
                </a:lnTo>
                <a:lnTo>
                  <a:pt x="189398" y="334160"/>
                </a:lnTo>
                <a:lnTo>
                  <a:pt x="179184" y="326746"/>
                </a:lnTo>
                <a:lnTo>
                  <a:pt x="170977" y="328840"/>
                </a:lnTo>
                <a:lnTo>
                  <a:pt x="173140" y="339008"/>
                </a:lnTo>
                <a:lnTo>
                  <a:pt x="156970" y="337203"/>
                </a:lnTo>
                <a:lnTo>
                  <a:pt x="145775" y="328890"/>
                </a:lnTo>
                <a:lnTo>
                  <a:pt x="135203" y="314672"/>
                </a:lnTo>
                <a:lnTo>
                  <a:pt x="123511" y="311005"/>
                </a:lnTo>
                <a:close/>
                <a:moveTo>
                  <a:pt x="343362" y="191203"/>
                </a:moveTo>
                <a:lnTo>
                  <a:pt x="347418" y="192334"/>
                </a:lnTo>
                <a:lnTo>
                  <a:pt x="348739" y="194976"/>
                </a:lnTo>
                <a:lnTo>
                  <a:pt x="355865" y="198756"/>
                </a:lnTo>
                <a:lnTo>
                  <a:pt x="357116" y="204340"/>
                </a:lnTo>
                <a:lnTo>
                  <a:pt x="353607" y="206849"/>
                </a:lnTo>
                <a:lnTo>
                  <a:pt x="344010" y="211515"/>
                </a:lnTo>
                <a:lnTo>
                  <a:pt x="335266" y="211182"/>
                </a:lnTo>
                <a:lnTo>
                  <a:pt x="335556" y="204447"/>
                </a:lnTo>
                <a:lnTo>
                  <a:pt x="333078" y="196329"/>
                </a:lnTo>
                <a:close/>
                <a:moveTo>
                  <a:pt x="149989" y="0"/>
                </a:moveTo>
                <a:lnTo>
                  <a:pt x="162668" y="23940"/>
                </a:lnTo>
                <a:lnTo>
                  <a:pt x="185876" y="53811"/>
                </a:lnTo>
                <a:lnTo>
                  <a:pt x="195518" y="77638"/>
                </a:lnTo>
                <a:lnTo>
                  <a:pt x="209335" y="94020"/>
                </a:lnTo>
                <a:lnTo>
                  <a:pt x="214027" y="105194"/>
                </a:lnTo>
                <a:lnTo>
                  <a:pt x="221568" y="123161"/>
                </a:lnTo>
                <a:lnTo>
                  <a:pt x="236574" y="136542"/>
                </a:lnTo>
                <a:lnTo>
                  <a:pt x="248461" y="152478"/>
                </a:lnTo>
                <a:lnTo>
                  <a:pt x="246153" y="173947"/>
                </a:lnTo>
                <a:lnTo>
                  <a:pt x="256795" y="203842"/>
                </a:lnTo>
                <a:lnTo>
                  <a:pt x="268732" y="222733"/>
                </a:lnTo>
                <a:lnTo>
                  <a:pt x="288965" y="238844"/>
                </a:lnTo>
                <a:lnTo>
                  <a:pt x="293569" y="254855"/>
                </a:lnTo>
                <a:lnTo>
                  <a:pt x="300927" y="265168"/>
                </a:lnTo>
                <a:lnTo>
                  <a:pt x="299261" y="275003"/>
                </a:lnTo>
                <a:lnTo>
                  <a:pt x="287770" y="280732"/>
                </a:lnTo>
                <a:lnTo>
                  <a:pt x="273782" y="282506"/>
                </a:lnTo>
                <a:lnTo>
                  <a:pt x="257279" y="278651"/>
                </a:lnTo>
                <a:lnTo>
                  <a:pt x="225323" y="300246"/>
                </a:lnTo>
                <a:lnTo>
                  <a:pt x="217241" y="303742"/>
                </a:lnTo>
                <a:lnTo>
                  <a:pt x="213235" y="305472"/>
                </a:lnTo>
                <a:lnTo>
                  <a:pt x="207291" y="320356"/>
                </a:lnTo>
                <a:lnTo>
                  <a:pt x="208260" y="331141"/>
                </a:lnTo>
                <a:lnTo>
                  <a:pt x="215052" y="343473"/>
                </a:lnTo>
                <a:lnTo>
                  <a:pt x="217090" y="344794"/>
                </a:lnTo>
                <a:lnTo>
                  <a:pt x="233424" y="355377"/>
                </a:lnTo>
                <a:lnTo>
                  <a:pt x="243568" y="372708"/>
                </a:lnTo>
                <a:lnTo>
                  <a:pt x="250210" y="379727"/>
                </a:lnTo>
                <a:lnTo>
                  <a:pt x="241575" y="404233"/>
                </a:lnTo>
                <a:lnTo>
                  <a:pt x="186574" y="407824"/>
                </a:lnTo>
                <a:lnTo>
                  <a:pt x="184329" y="418231"/>
                </a:lnTo>
                <a:lnTo>
                  <a:pt x="184033" y="435795"/>
                </a:lnTo>
                <a:lnTo>
                  <a:pt x="193832" y="467760"/>
                </a:lnTo>
                <a:lnTo>
                  <a:pt x="182908" y="475645"/>
                </a:lnTo>
                <a:lnTo>
                  <a:pt x="186926" y="485820"/>
                </a:lnTo>
                <a:lnTo>
                  <a:pt x="145524" y="496693"/>
                </a:lnTo>
                <a:lnTo>
                  <a:pt x="140989" y="512201"/>
                </a:lnTo>
                <a:lnTo>
                  <a:pt x="185059" y="524457"/>
                </a:lnTo>
                <a:lnTo>
                  <a:pt x="198360" y="530934"/>
                </a:lnTo>
                <a:lnTo>
                  <a:pt x="177455" y="558610"/>
                </a:lnTo>
                <a:lnTo>
                  <a:pt x="156826" y="572816"/>
                </a:lnTo>
                <a:lnTo>
                  <a:pt x="145442" y="584531"/>
                </a:lnTo>
                <a:lnTo>
                  <a:pt x="141888" y="570288"/>
                </a:lnTo>
                <a:lnTo>
                  <a:pt x="111341" y="546945"/>
                </a:lnTo>
                <a:lnTo>
                  <a:pt x="87982" y="530003"/>
                </a:lnTo>
                <a:lnTo>
                  <a:pt x="79894" y="512458"/>
                </a:lnTo>
                <a:lnTo>
                  <a:pt x="75805" y="510119"/>
                </a:lnTo>
                <a:lnTo>
                  <a:pt x="65855" y="509333"/>
                </a:lnTo>
                <a:lnTo>
                  <a:pt x="31899" y="461899"/>
                </a:lnTo>
                <a:lnTo>
                  <a:pt x="29673" y="458748"/>
                </a:lnTo>
                <a:lnTo>
                  <a:pt x="12472" y="414955"/>
                </a:lnTo>
                <a:lnTo>
                  <a:pt x="0" y="398623"/>
                </a:lnTo>
                <a:lnTo>
                  <a:pt x="22578" y="395026"/>
                </a:lnTo>
                <a:lnTo>
                  <a:pt x="38830" y="393605"/>
                </a:lnTo>
                <a:lnTo>
                  <a:pt x="55912" y="382311"/>
                </a:lnTo>
                <a:lnTo>
                  <a:pt x="48723" y="366917"/>
                </a:lnTo>
                <a:lnTo>
                  <a:pt x="17566" y="328833"/>
                </a:lnTo>
                <a:lnTo>
                  <a:pt x="13264" y="317583"/>
                </a:lnTo>
                <a:lnTo>
                  <a:pt x="4214" y="299988"/>
                </a:lnTo>
                <a:lnTo>
                  <a:pt x="151" y="289046"/>
                </a:lnTo>
                <a:lnTo>
                  <a:pt x="39654" y="302761"/>
                </a:lnTo>
                <a:lnTo>
                  <a:pt x="53296" y="300158"/>
                </a:lnTo>
                <a:lnTo>
                  <a:pt x="67786" y="278462"/>
                </a:lnTo>
                <a:lnTo>
                  <a:pt x="74918" y="288907"/>
                </a:lnTo>
                <a:lnTo>
                  <a:pt x="86530" y="288304"/>
                </a:lnTo>
                <a:lnTo>
                  <a:pt x="95039" y="280802"/>
                </a:lnTo>
                <a:lnTo>
                  <a:pt x="96901" y="280657"/>
                </a:lnTo>
                <a:lnTo>
                  <a:pt x="101976" y="280248"/>
                </a:lnTo>
                <a:lnTo>
                  <a:pt x="110234" y="267923"/>
                </a:lnTo>
                <a:lnTo>
                  <a:pt x="135083" y="264973"/>
                </a:lnTo>
                <a:lnTo>
                  <a:pt x="145058" y="273614"/>
                </a:lnTo>
                <a:lnTo>
                  <a:pt x="146901" y="275211"/>
                </a:lnTo>
                <a:lnTo>
                  <a:pt x="147429" y="274444"/>
                </a:lnTo>
                <a:lnTo>
                  <a:pt x="160134" y="256132"/>
                </a:lnTo>
                <a:lnTo>
                  <a:pt x="161423" y="246001"/>
                </a:lnTo>
                <a:lnTo>
                  <a:pt x="153712" y="240196"/>
                </a:lnTo>
                <a:lnTo>
                  <a:pt x="152889" y="222928"/>
                </a:lnTo>
                <a:lnTo>
                  <a:pt x="134970" y="213514"/>
                </a:lnTo>
                <a:lnTo>
                  <a:pt x="113417" y="205452"/>
                </a:lnTo>
                <a:lnTo>
                  <a:pt x="97322" y="201025"/>
                </a:lnTo>
                <a:lnTo>
                  <a:pt x="92699" y="194152"/>
                </a:lnTo>
                <a:lnTo>
                  <a:pt x="94674" y="182185"/>
                </a:lnTo>
                <a:lnTo>
                  <a:pt x="105045" y="173739"/>
                </a:lnTo>
                <a:lnTo>
                  <a:pt x="119693" y="169928"/>
                </a:lnTo>
                <a:lnTo>
                  <a:pt x="131561" y="180719"/>
                </a:lnTo>
                <a:lnTo>
                  <a:pt x="133656" y="190240"/>
                </a:lnTo>
                <a:lnTo>
                  <a:pt x="152442" y="201333"/>
                </a:lnTo>
                <a:lnTo>
                  <a:pt x="163039" y="193970"/>
                </a:lnTo>
                <a:lnTo>
                  <a:pt x="162970" y="193429"/>
                </a:lnTo>
                <a:lnTo>
                  <a:pt x="161291" y="180198"/>
                </a:lnTo>
                <a:lnTo>
                  <a:pt x="160058" y="179040"/>
                </a:lnTo>
                <a:lnTo>
                  <a:pt x="150021" y="169677"/>
                </a:lnTo>
                <a:lnTo>
                  <a:pt x="152612" y="141410"/>
                </a:lnTo>
                <a:lnTo>
                  <a:pt x="146505" y="128198"/>
                </a:lnTo>
                <a:lnTo>
                  <a:pt x="135209" y="115797"/>
                </a:lnTo>
                <a:lnTo>
                  <a:pt x="133737" y="93888"/>
                </a:lnTo>
                <a:lnTo>
                  <a:pt x="125788" y="78361"/>
                </a:lnTo>
                <a:lnTo>
                  <a:pt x="126825" y="64332"/>
                </a:lnTo>
                <a:lnTo>
                  <a:pt x="136152" y="86781"/>
                </a:lnTo>
                <a:lnTo>
                  <a:pt x="149128" y="108659"/>
                </a:lnTo>
                <a:lnTo>
                  <a:pt x="158983" y="117325"/>
                </a:lnTo>
                <a:lnTo>
                  <a:pt x="168329" y="97522"/>
                </a:lnTo>
                <a:lnTo>
                  <a:pt x="153574" y="86052"/>
                </a:lnTo>
                <a:lnTo>
                  <a:pt x="158436" y="81185"/>
                </a:lnTo>
                <a:lnTo>
                  <a:pt x="164316" y="82876"/>
                </a:lnTo>
                <a:lnTo>
                  <a:pt x="159455" y="57357"/>
                </a:lnTo>
                <a:lnTo>
                  <a:pt x="150800" y="43063"/>
                </a:lnTo>
                <a:lnTo>
                  <a:pt x="149624" y="28411"/>
                </a:lnTo>
                <a:lnTo>
                  <a:pt x="142341" y="15690"/>
                </a:lnTo>
                <a:lnTo>
                  <a:pt x="132480" y="22877"/>
                </a:lnTo>
                <a:lnTo>
                  <a:pt x="127171" y="15136"/>
                </a:lnTo>
                <a:lnTo>
                  <a:pt x="143448" y="12413"/>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9" name="Faxe">
            <a:extLst>
              <a:ext uri="{FF2B5EF4-FFF2-40B4-BE49-F238E27FC236}">
                <a16:creationId xmlns:a16="http://schemas.microsoft.com/office/drawing/2014/main" id="{C92FDD71-F9DC-4F32-914B-312AD9C6242C}"/>
              </a:ext>
            </a:extLst>
          </xdr:cNvPr>
          <xdr:cNvSpPr/>
        </xdr:nvSpPr>
        <xdr:spPr>
          <a:xfrm>
            <a:off x="4465497" y="5045857"/>
            <a:ext cx="534917" cy="545184"/>
          </a:xfrm>
          <a:custGeom>
            <a:avLst/>
            <a:gdLst>
              <a:gd name="connsiteX0" fmla="*/ 60497 w 520768"/>
              <a:gd name="connsiteY0" fmla="*/ 124098 h 530762"/>
              <a:gd name="connsiteX1" fmla="*/ 35220 w 520768"/>
              <a:gd name="connsiteY1" fmla="*/ 106943 h 530762"/>
              <a:gd name="connsiteX2" fmla="*/ 45529 w 520768"/>
              <a:gd name="connsiteY2" fmla="*/ 78487 h 530762"/>
              <a:gd name="connsiteX3" fmla="*/ 59837 w 520768"/>
              <a:gd name="connsiteY3" fmla="*/ 75110 h 530762"/>
              <a:gd name="connsiteX4" fmla="*/ 105906 w 520768"/>
              <a:gd name="connsiteY4" fmla="*/ 72960 h 530762"/>
              <a:gd name="connsiteX5" fmla="*/ 144762 w 520768"/>
              <a:gd name="connsiteY5" fmla="*/ 21280 h 530762"/>
              <a:gd name="connsiteX6" fmla="*/ 153246 w 520768"/>
              <a:gd name="connsiteY6" fmla="*/ 10892 h 530762"/>
              <a:gd name="connsiteX7" fmla="*/ 142108 w 520768"/>
              <a:gd name="connsiteY7" fmla="*/ 2427 h 530762"/>
              <a:gd name="connsiteX8" fmla="*/ 180957 w 520768"/>
              <a:gd name="connsiteY8" fmla="*/ 472 h 530762"/>
              <a:gd name="connsiteX9" fmla="*/ 196272 w 520768"/>
              <a:gd name="connsiteY9" fmla="*/ 6798 h 530762"/>
              <a:gd name="connsiteX10" fmla="*/ 233806 w 520768"/>
              <a:gd name="connsiteY10" fmla="*/ 14627 h 530762"/>
              <a:gd name="connsiteX11" fmla="*/ 252108 w 520768"/>
              <a:gd name="connsiteY11" fmla="*/ 27292 h 530762"/>
              <a:gd name="connsiteX12" fmla="*/ 255284 w 520768"/>
              <a:gd name="connsiteY12" fmla="*/ 35832 h 530762"/>
              <a:gd name="connsiteX13" fmla="*/ 254964 w 520768"/>
              <a:gd name="connsiteY13" fmla="*/ 48409 h 530762"/>
              <a:gd name="connsiteX14" fmla="*/ 280700 w 520768"/>
              <a:gd name="connsiteY14" fmla="*/ 57710 h 530762"/>
              <a:gd name="connsiteX15" fmla="*/ 310555 w 520768"/>
              <a:gd name="connsiteY15" fmla="*/ 53723 h 530762"/>
              <a:gd name="connsiteX16" fmla="*/ 321059 w 520768"/>
              <a:gd name="connsiteY16" fmla="*/ 94800 h 530762"/>
              <a:gd name="connsiteX17" fmla="*/ 364990 w 520768"/>
              <a:gd name="connsiteY17" fmla="*/ 124802 h 530762"/>
              <a:gd name="connsiteX18" fmla="*/ 384694 w 520768"/>
              <a:gd name="connsiteY18" fmla="*/ 126035 h 530762"/>
              <a:gd name="connsiteX19" fmla="*/ 444078 w 520768"/>
              <a:gd name="connsiteY19" fmla="*/ 126865 h 530762"/>
              <a:gd name="connsiteX20" fmla="*/ 449418 w 520768"/>
              <a:gd name="connsiteY20" fmla="*/ 116200 h 530762"/>
              <a:gd name="connsiteX21" fmla="*/ 467336 w 520768"/>
              <a:gd name="connsiteY21" fmla="*/ 114835 h 530762"/>
              <a:gd name="connsiteX22" fmla="*/ 455380 w 520768"/>
              <a:gd name="connsiteY22" fmla="*/ 146403 h 530762"/>
              <a:gd name="connsiteX23" fmla="*/ 442298 w 520768"/>
              <a:gd name="connsiteY23" fmla="*/ 172652 h 530762"/>
              <a:gd name="connsiteX24" fmla="*/ 439455 w 520768"/>
              <a:gd name="connsiteY24" fmla="*/ 204000 h 530762"/>
              <a:gd name="connsiteX25" fmla="*/ 441946 w 520768"/>
              <a:gd name="connsiteY25" fmla="*/ 209534 h 530762"/>
              <a:gd name="connsiteX26" fmla="*/ 445449 w 520768"/>
              <a:gd name="connsiteY26" fmla="*/ 207641 h 530762"/>
              <a:gd name="connsiteX27" fmla="*/ 494487 w 520768"/>
              <a:gd name="connsiteY27" fmla="*/ 217539 h 530762"/>
              <a:gd name="connsiteX28" fmla="*/ 508123 w 520768"/>
              <a:gd name="connsiteY28" fmla="*/ 245127 h 530762"/>
              <a:gd name="connsiteX29" fmla="*/ 520481 w 520768"/>
              <a:gd name="connsiteY29" fmla="*/ 307541 h 530762"/>
              <a:gd name="connsiteX30" fmla="*/ 510670 w 520768"/>
              <a:gd name="connsiteY30" fmla="*/ 305138 h 530762"/>
              <a:gd name="connsiteX31" fmla="*/ 492210 w 520768"/>
              <a:gd name="connsiteY31" fmla="*/ 308836 h 530762"/>
              <a:gd name="connsiteX32" fmla="*/ 479663 w 520768"/>
              <a:gd name="connsiteY32" fmla="*/ 314005 h 530762"/>
              <a:gd name="connsiteX33" fmla="*/ 466971 w 520768"/>
              <a:gd name="connsiteY33" fmla="*/ 319231 h 530762"/>
              <a:gd name="connsiteX34" fmla="*/ 452556 w 520768"/>
              <a:gd name="connsiteY34" fmla="*/ 330683 h 530762"/>
              <a:gd name="connsiteX35" fmla="*/ 431242 w 520768"/>
              <a:gd name="connsiteY35" fmla="*/ 343467 h 530762"/>
              <a:gd name="connsiteX36" fmla="*/ 418751 w 520768"/>
              <a:gd name="connsiteY36" fmla="*/ 346536 h 530762"/>
              <a:gd name="connsiteX37" fmla="*/ 412292 w 520768"/>
              <a:gd name="connsiteY37" fmla="*/ 348121 h 530762"/>
              <a:gd name="connsiteX38" fmla="*/ 388788 w 520768"/>
              <a:gd name="connsiteY38" fmla="*/ 370137 h 530762"/>
              <a:gd name="connsiteX39" fmla="*/ 382021 w 520768"/>
              <a:gd name="connsiteY39" fmla="*/ 366584 h 530762"/>
              <a:gd name="connsiteX40" fmla="*/ 372046 w 520768"/>
              <a:gd name="connsiteY40" fmla="*/ 378834 h 530762"/>
              <a:gd name="connsiteX41" fmla="*/ 365732 w 520768"/>
              <a:gd name="connsiteY41" fmla="*/ 392411 h 530762"/>
              <a:gd name="connsiteX42" fmla="*/ 356870 w 520768"/>
              <a:gd name="connsiteY42" fmla="*/ 411484 h 530762"/>
              <a:gd name="connsiteX43" fmla="*/ 331719 w 520768"/>
              <a:gd name="connsiteY43" fmla="*/ 432274 h 530762"/>
              <a:gd name="connsiteX44" fmla="*/ 325430 w 520768"/>
              <a:gd name="connsiteY44" fmla="*/ 449812 h 530762"/>
              <a:gd name="connsiteX45" fmla="*/ 325725 w 520768"/>
              <a:gd name="connsiteY45" fmla="*/ 478482 h 530762"/>
              <a:gd name="connsiteX46" fmla="*/ 333556 w 520768"/>
              <a:gd name="connsiteY46" fmla="*/ 515044 h 530762"/>
              <a:gd name="connsiteX47" fmla="*/ 318807 w 520768"/>
              <a:gd name="connsiteY47" fmla="*/ 528708 h 530762"/>
              <a:gd name="connsiteX48" fmla="*/ 304278 w 520768"/>
              <a:gd name="connsiteY48" fmla="*/ 530796 h 530762"/>
              <a:gd name="connsiteX49" fmla="*/ 294668 w 520768"/>
              <a:gd name="connsiteY49" fmla="*/ 522690 h 530762"/>
              <a:gd name="connsiteX50" fmla="*/ 300983 w 520768"/>
              <a:gd name="connsiteY50" fmla="*/ 493694 h 530762"/>
              <a:gd name="connsiteX51" fmla="*/ 299750 w 520768"/>
              <a:gd name="connsiteY51" fmla="*/ 471256 h 530762"/>
              <a:gd name="connsiteX52" fmla="*/ 312172 w 520768"/>
              <a:gd name="connsiteY52" fmla="*/ 451454 h 530762"/>
              <a:gd name="connsiteX53" fmla="*/ 307153 w 520768"/>
              <a:gd name="connsiteY53" fmla="*/ 443625 h 530762"/>
              <a:gd name="connsiteX54" fmla="*/ 274769 w 520768"/>
              <a:gd name="connsiteY54" fmla="*/ 448303 h 530762"/>
              <a:gd name="connsiteX55" fmla="*/ 262769 w 520768"/>
              <a:gd name="connsiteY55" fmla="*/ 454045 h 530762"/>
              <a:gd name="connsiteX56" fmla="*/ 257511 w 520768"/>
              <a:gd name="connsiteY56" fmla="*/ 456554 h 530762"/>
              <a:gd name="connsiteX57" fmla="*/ 230680 w 520768"/>
              <a:gd name="connsiteY57" fmla="*/ 423621 h 530762"/>
              <a:gd name="connsiteX58" fmla="*/ 227102 w 520768"/>
              <a:gd name="connsiteY58" fmla="*/ 386078 h 530762"/>
              <a:gd name="connsiteX59" fmla="*/ 202725 w 520768"/>
              <a:gd name="connsiteY59" fmla="*/ 363911 h 530762"/>
              <a:gd name="connsiteX60" fmla="*/ 167963 w 520768"/>
              <a:gd name="connsiteY60" fmla="*/ 354189 h 530762"/>
              <a:gd name="connsiteX61" fmla="*/ 173083 w 520768"/>
              <a:gd name="connsiteY61" fmla="*/ 313905 h 530762"/>
              <a:gd name="connsiteX62" fmla="*/ 165919 w 520768"/>
              <a:gd name="connsiteY62" fmla="*/ 305755 h 530762"/>
              <a:gd name="connsiteX63" fmla="*/ 138554 w 520768"/>
              <a:gd name="connsiteY63" fmla="*/ 319652 h 530762"/>
              <a:gd name="connsiteX64" fmla="*/ 131102 w 520768"/>
              <a:gd name="connsiteY64" fmla="*/ 302309 h 530762"/>
              <a:gd name="connsiteX65" fmla="*/ 123403 w 520768"/>
              <a:gd name="connsiteY65" fmla="*/ 289405 h 530762"/>
              <a:gd name="connsiteX66" fmla="*/ 118290 w 520768"/>
              <a:gd name="connsiteY66" fmla="*/ 276123 h 530762"/>
              <a:gd name="connsiteX67" fmla="*/ 100994 w 520768"/>
              <a:gd name="connsiteY67" fmla="*/ 273224 h 530762"/>
              <a:gd name="connsiteX68" fmla="*/ 79598 w 520768"/>
              <a:gd name="connsiteY68" fmla="*/ 245410 h 530762"/>
              <a:gd name="connsiteX69" fmla="*/ 39560 w 520768"/>
              <a:gd name="connsiteY69" fmla="*/ 232317 h 530762"/>
              <a:gd name="connsiteX70" fmla="*/ 22145 w 520768"/>
              <a:gd name="connsiteY70" fmla="*/ 220740 h 530762"/>
              <a:gd name="connsiteX71" fmla="*/ 13440 w 520768"/>
              <a:gd name="connsiteY71" fmla="*/ 199296 h 530762"/>
              <a:gd name="connsiteX72" fmla="*/ 472 w 520768"/>
              <a:gd name="connsiteY72" fmla="*/ 184763 h 530762"/>
              <a:gd name="connsiteX73" fmla="*/ 26296 w 520768"/>
              <a:gd name="connsiteY73" fmla="*/ 178645 h 530762"/>
              <a:gd name="connsiteX74" fmla="*/ 13182 w 520768"/>
              <a:gd name="connsiteY74" fmla="*/ 158220 h 530762"/>
              <a:gd name="connsiteX75" fmla="*/ 29711 w 520768"/>
              <a:gd name="connsiteY75" fmla="*/ 143957 h 530762"/>
              <a:gd name="connsiteX76" fmla="*/ 56290 w 520768"/>
              <a:gd name="connsiteY76" fmla="*/ 131449 h 530762"/>
              <a:gd name="connsiteX77" fmla="*/ 60497 w 520768"/>
              <a:gd name="connsiteY77" fmla="*/ 124098 h 5307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Lst>
            <a:rect l="l" t="t" r="r" b="b"/>
            <a:pathLst>
              <a:path w="520768" h="530762">
                <a:moveTo>
                  <a:pt x="60497" y="124098"/>
                </a:moveTo>
                <a:lnTo>
                  <a:pt x="35220" y="106943"/>
                </a:lnTo>
                <a:lnTo>
                  <a:pt x="45529" y="78487"/>
                </a:lnTo>
                <a:lnTo>
                  <a:pt x="59837" y="75110"/>
                </a:lnTo>
                <a:lnTo>
                  <a:pt x="105906" y="72960"/>
                </a:lnTo>
                <a:lnTo>
                  <a:pt x="144762" y="21280"/>
                </a:lnTo>
                <a:lnTo>
                  <a:pt x="153246" y="10892"/>
                </a:lnTo>
                <a:lnTo>
                  <a:pt x="142108" y="2427"/>
                </a:lnTo>
                <a:lnTo>
                  <a:pt x="180957" y="472"/>
                </a:lnTo>
                <a:lnTo>
                  <a:pt x="196272" y="6798"/>
                </a:lnTo>
                <a:lnTo>
                  <a:pt x="233806" y="14627"/>
                </a:lnTo>
                <a:lnTo>
                  <a:pt x="252108" y="27292"/>
                </a:lnTo>
                <a:lnTo>
                  <a:pt x="255284" y="35832"/>
                </a:lnTo>
                <a:lnTo>
                  <a:pt x="254964" y="48409"/>
                </a:lnTo>
                <a:lnTo>
                  <a:pt x="280700" y="57710"/>
                </a:lnTo>
                <a:lnTo>
                  <a:pt x="310555" y="53723"/>
                </a:lnTo>
                <a:lnTo>
                  <a:pt x="321059" y="94800"/>
                </a:lnTo>
                <a:lnTo>
                  <a:pt x="364990" y="124802"/>
                </a:lnTo>
                <a:lnTo>
                  <a:pt x="384694" y="126035"/>
                </a:lnTo>
                <a:lnTo>
                  <a:pt x="444078" y="126865"/>
                </a:lnTo>
                <a:lnTo>
                  <a:pt x="449418" y="116200"/>
                </a:lnTo>
                <a:lnTo>
                  <a:pt x="467336" y="114835"/>
                </a:lnTo>
                <a:lnTo>
                  <a:pt x="455380" y="146403"/>
                </a:lnTo>
                <a:lnTo>
                  <a:pt x="442298" y="172652"/>
                </a:lnTo>
                <a:lnTo>
                  <a:pt x="439455" y="204000"/>
                </a:lnTo>
                <a:lnTo>
                  <a:pt x="441946" y="209534"/>
                </a:lnTo>
                <a:lnTo>
                  <a:pt x="445449" y="207641"/>
                </a:lnTo>
                <a:lnTo>
                  <a:pt x="494487" y="217539"/>
                </a:lnTo>
                <a:lnTo>
                  <a:pt x="508123" y="245127"/>
                </a:lnTo>
                <a:lnTo>
                  <a:pt x="520481" y="307541"/>
                </a:lnTo>
                <a:lnTo>
                  <a:pt x="510670" y="305138"/>
                </a:lnTo>
                <a:lnTo>
                  <a:pt x="492210" y="308836"/>
                </a:lnTo>
                <a:lnTo>
                  <a:pt x="479663" y="314005"/>
                </a:lnTo>
                <a:lnTo>
                  <a:pt x="466971" y="319231"/>
                </a:lnTo>
                <a:lnTo>
                  <a:pt x="452556" y="330683"/>
                </a:lnTo>
                <a:lnTo>
                  <a:pt x="431242" y="343467"/>
                </a:lnTo>
                <a:lnTo>
                  <a:pt x="418751" y="346536"/>
                </a:lnTo>
                <a:lnTo>
                  <a:pt x="412292" y="348121"/>
                </a:lnTo>
                <a:lnTo>
                  <a:pt x="388788" y="370137"/>
                </a:lnTo>
                <a:lnTo>
                  <a:pt x="382021" y="366584"/>
                </a:lnTo>
                <a:lnTo>
                  <a:pt x="372046" y="378834"/>
                </a:lnTo>
                <a:lnTo>
                  <a:pt x="365732" y="392411"/>
                </a:lnTo>
                <a:lnTo>
                  <a:pt x="356870" y="411484"/>
                </a:lnTo>
                <a:lnTo>
                  <a:pt x="331719" y="432274"/>
                </a:lnTo>
                <a:lnTo>
                  <a:pt x="325430" y="449812"/>
                </a:lnTo>
                <a:lnTo>
                  <a:pt x="325725" y="478482"/>
                </a:lnTo>
                <a:lnTo>
                  <a:pt x="333556" y="515044"/>
                </a:lnTo>
                <a:lnTo>
                  <a:pt x="318807" y="528708"/>
                </a:lnTo>
                <a:lnTo>
                  <a:pt x="304278" y="530796"/>
                </a:lnTo>
                <a:lnTo>
                  <a:pt x="294668" y="522690"/>
                </a:lnTo>
                <a:lnTo>
                  <a:pt x="300983" y="493694"/>
                </a:lnTo>
                <a:lnTo>
                  <a:pt x="299750" y="471256"/>
                </a:lnTo>
                <a:lnTo>
                  <a:pt x="312172" y="451454"/>
                </a:lnTo>
                <a:lnTo>
                  <a:pt x="307153" y="443625"/>
                </a:lnTo>
                <a:lnTo>
                  <a:pt x="274769" y="448303"/>
                </a:lnTo>
                <a:lnTo>
                  <a:pt x="262769" y="454045"/>
                </a:lnTo>
                <a:lnTo>
                  <a:pt x="257511" y="456554"/>
                </a:lnTo>
                <a:lnTo>
                  <a:pt x="230680" y="423621"/>
                </a:lnTo>
                <a:lnTo>
                  <a:pt x="227102" y="386078"/>
                </a:lnTo>
                <a:lnTo>
                  <a:pt x="202725" y="363911"/>
                </a:lnTo>
                <a:lnTo>
                  <a:pt x="167963" y="354189"/>
                </a:lnTo>
                <a:lnTo>
                  <a:pt x="173083" y="313905"/>
                </a:lnTo>
                <a:lnTo>
                  <a:pt x="165919" y="305755"/>
                </a:lnTo>
                <a:lnTo>
                  <a:pt x="138554" y="319652"/>
                </a:lnTo>
                <a:lnTo>
                  <a:pt x="131102" y="302309"/>
                </a:lnTo>
                <a:lnTo>
                  <a:pt x="123403" y="289405"/>
                </a:lnTo>
                <a:lnTo>
                  <a:pt x="118290" y="276123"/>
                </a:lnTo>
                <a:lnTo>
                  <a:pt x="100994" y="273224"/>
                </a:lnTo>
                <a:lnTo>
                  <a:pt x="79598" y="245410"/>
                </a:lnTo>
                <a:lnTo>
                  <a:pt x="39560" y="232317"/>
                </a:lnTo>
                <a:lnTo>
                  <a:pt x="22145" y="220740"/>
                </a:lnTo>
                <a:lnTo>
                  <a:pt x="13440" y="199296"/>
                </a:lnTo>
                <a:lnTo>
                  <a:pt x="472" y="184763"/>
                </a:lnTo>
                <a:lnTo>
                  <a:pt x="26296" y="178645"/>
                </a:lnTo>
                <a:lnTo>
                  <a:pt x="13182" y="158220"/>
                </a:lnTo>
                <a:lnTo>
                  <a:pt x="29711" y="143957"/>
                </a:lnTo>
                <a:lnTo>
                  <a:pt x="56290" y="131449"/>
                </a:lnTo>
                <a:lnTo>
                  <a:pt x="60497" y="124098"/>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0" name="Allerød">
            <a:extLst>
              <a:ext uri="{FF2B5EF4-FFF2-40B4-BE49-F238E27FC236}">
                <a16:creationId xmlns:a16="http://schemas.microsoft.com/office/drawing/2014/main" id="{E9790644-56F5-4E60-AB3B-7FF3418CCBAB}"/>
              </a:ext>
            </a:extLst>
          </xdr:cNvPr>
          <xdr:cNvSpPr/>
        </xdr:nvSpPr>
        <xdr:spPr>
          <a:xfrm>
            <a:off x="4854551" y="4009680"/>
            <a:ext cx="249370" cy="180866"/>
          </a:xfrm>
          <a:custGeom>
            <a:avLst/>
            <a:gdLst>
              <a:gd name="connsiteX0" fmla="*/ 119604 w 242773"/>
              <a:gd name="connsiteY0" fmla="*/ 35505 h 176082"/>
              <a:gd name="connsiteX1" fmla="*/ 110667 w 242773"/>
              <a:gd name="connsiteY1" fmla="*/ 23614 h 176082"/>
              <a:gd name="connsiteX2" fmla="*/ 158718 w 242773"/>
              <a:gd name="connsiteY2" fmla="*/ 7496 h 176082"/>
              <a:gd name="connsiteX3" fmla="*/ 173687 w 242773"/>
              <a:gd name="connsiteY3" fmla="*/ 6811 h 176082"/>
              <a:gd name="connsiteX4" fmla="*/ 179202 w 242773"/>
              <a:gd name="connsiteY4" fmla="*/ 472 h 176082"/>
              <a:gd name="connsiteX5" fmla="*/ 189102 w 242773"/>
              <a:gd name="connsiteY5" fmla="*/ 5113 h 176082"/>
              <a:gd name="connsiteX6" fmla="*/ 207712 w 242773"/>
              <a:gd name="connsiteY6" fmla="*/ 23268 h 176082"/>
              <a:gd name="connsiteX7" fmla="*/ 217228 w 242773"/>
              <a:gd name="connsiteY7" fmla="*/ 46013 h 176082"/>
              <a:gd name="connsiteX8" fmla="*/ 242316 w 242773"/>
              <a:gd name="connsiteY8" fmla="*/ 60722 h 176082"/>
              <a:gd name="connsiteX9" fmla="*/ 231479 w 242773"/>
              <a:gd name="connsiteY9" fmla="*/ 73840 h 176082"/>
              <a:gd name="connsiteX10" fmla="*/ 220536 w 242773"/>
              <a:gd name="connsiteY10" fmla="*/ 99139 h 176082"/>
              <a:gd name="connsiteX11" fmla="*/ 214008 w 242773"/>
              <a:gd name="connsiteY11" fmla="*/ 103648 h 176082"/>
              <a:gd name="connsiteX12" fmla="*/ 207026 w 242773"/>
              <a:gd name="connsiteY12" fmla="*/ 117904 h 176082"/>
              <a:gd name="connsiteX13" fmla="*/ 170297 w 242773"/>
              <a:gd name="connsiteY13" fmla="*/ 99170 h 176082"/>
              <a:gd name="connsiteX14" fmla="*/ 164730 w 242773"/>
              <a:gd name="connsiteY14" fmla="*/ 123394 h 176082"/>
              <a:gd name="connsiteX15" fmla="*/ 124126 w 242773"/>
              <a:gd name="connsiteY15" fmla="*/ 149988 h 176082"/>
              <a:gd name="connsiteX16" fmla="*/ 135032 w 242773"/>
              <a:gd name="connsiteY16" fmla="*/ 175815 h 176082"/>
              <a:gd name="connsiteX17" fmla="*/ 86762 w 242773"/>
              <a:gd name="connsiteY17" fmla="*/ 163137 h 176082"/>
              <a:gd name="connsiteX18" fmla="*/ 35831 w 242773"/>
              <a:gd name="connsiteY18" fmla="*/ 167678 h 176082"/>
              <a:gd name="connsiteX19" fmla="*/ 472 w 242773"/>
              <a:gd name="connsiteY19" fmla="*/ 151321 h 176082"/>
              <a:gd name="connsiteX20" fmla="*/ 2868 w 242773"/>
              <a:gd name="connsiteY20" fmla="*/ 142178 h 176082"/>
              <a:gd name="connsiteX21" fmla="*/ 9321 w 242773"/>
              <a:gd name="connsiteY21" fmla="*/ 136870 h 176082"/>
              <a:gd name="connsiteX22" fmla="*/ 16522 w 242773"/>
              <a:gd name="connsiteY22" fmla="*/ 128978 h 176082"/>
              <a:gd name="connsiteX23" fmla="*/ 25528 w 242773"/>
              <a:gd name="connsiteY23" fmla="*/ 114250 h 176082"/>
              <a:gd name="connsiteX24" fmla="*/ 37528 w 242773"/>
              <a:gd name="connsiteY24" fmla="*/ 95259 h 176082"/>
              <a:gd name="connsiteX25" fmla="*/ 59875 w 242773"/>
              <a:gd name="connsiteY25" fmla="*/ 95932 h 176082"/>
              <a:gd name="connsiteX26" fmla="*/ 76849 w 242773"/>
              <a:gd name="connsiteY26" fmla="*/ 64156 h 176082"/>
              <a:gd name="connsiteX27" fmla="*/ 70761 w 242773"/>
              <a:gd name="connsiteY27" fmla="*/ 39341 h 176082"/>
              <a:gd name="connsiteX28" fmla="*/ 98560 w 242773"/>
              <a:gd name="connsiteY28" fmla="*/ 33222 h 176082"/>
              <a:gd name="connsiteX29" fmla="*/ 119604 w 242773"/>
              <a:gd name="connsiteY29" fmla="*/ 35505 h 1760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42773" h="176082">
                <a:moveTo>
                  <a:pt x="119604" y="35505"/>
                </a:moveTo>
                <a:lnTo>
                  <a:pt x="110667" y="23614"/>
                </a:lnTo>
                <a:lnTo>
                  <a:pt x="158718" y="7496"/>
                </a:lnTo>
                <a:lnTo>
                  <a:pt x="173687" y="6811"/>
                </a:lnTo>
                <a:lnTo>
                  <a:pt x="179202" y="472"/>
                </a:lnTo>
                <a:lnTo>
                  <a:pt x="189102" y="5113"/>
                </a:lnTo>
                <a:lnTo>
                  <a:pt x="207712" y="23268"/>
                </a:lnTo>
                <a:lnTo>
                  <a:pt x="217228" y="46013"/>
                </a:lnTo>
                <a:lnTo>
                  <a:pt x="242316" y="60722"/>
                </a:lnTo>
                <a:lnTo>
                  <a:pt x="231479" y="73840"/>
                </a:lnTo>
                <a:lnTo>
                  <a:pt x="220536" y="99139"/>
                </a:lnTo>
                <a:lnTo>
                  <a:pt x="214008" y="103648"/>
                </a:lnTo>
                <a:lnTo>
                  <a:pt x="207026" y="117904"/>
                </a:lnTo>
                <a:lnTo>
                  <a:pt x="170297" y="99170"/>
                </a:lnTo>
                <a:lnTo>
                  <a:pt x="164730" y="123394"/>
                </a:lnTo>
                <a:lnTo>
                  <a:pt x="124126" y="149988"/>
                </a:lnTo>
                <a:lnTo>
                  <a:pt x="135032" y="175815"/>
                </a:lnTo>
                <a:lnTo>
                  <a:pt x="86762" y="163137"/>
                </a:lnTo>
                <a:lnTo>
                  <a:pt x="35831" y="167678"/>
                </a:lnTo>
                <a:lnTo>
                  <a:pt x="472" y="151321"/>
                </a:lnTo>
                <a:lnTo>
                  <a:pt x="2868" y="142178"/>
                </a:lnTo>
                <a:lnTo>
                  <a:pt x="9321" y="136870"/>
                </a:lnTo>
                <a:lnTo>
                  <a:pt x="16522" y="128978"/>
                </a:lnTo>
                <a:lnTo>
                  <a:pt x="25528" y="114250"/>
                </a:lnTo>
                <a:lnTo>
                  <a:pt x="37528" y="95259"/>
                </a:lnTo>
                <a:lnTo>
                  <a:pt x="59875" y="95932"/>
                </a:lnTo>
                <a:lnTo>
                  <a:pt x="76849" y="64156"/>
                </a:lnTo>
                <a:lnTo>
                  <a:pt x="70761" y="39341"/>
                </a:lnTo>
                <a:lnTo>
                  <a:pt x="98560" y="33222"/>
                </a:lnTo>
                <a:lnTo>
                  <a:pt x="119604" y="3550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1" name="Holbæk">
            <a:extLst>
              <a:ext uri="{FF2B5EF4-FFF2-40B4-BE49-F238E27FC236}">
                <a16:creationId xmlns:a16="http://schemas.microsoft.com/office/drawing/2014/main" id="{EDACBDD3-5606-48A6-A83D-A09875010198}"/>
              </a:ext>
            </a:extLst>
          </xdr:cNvPr>
          <xdr:cNvSpPr/>
        </xdr:nvSpPr>
        <xdr:spPr>
          <a:xfrm>
            <a:off x="3882203" y="4222356"/>
            <a:ext cx="586253" cy="620747"/>
          </a:xfrm>
          <a:custGeom>
            <a:avLst/>
            <a:gdLst>
              <a:gd name="connsiteX0" fmla="*/ 416902 w 570746"/>
              <a:gd name="connsiteY0" fmla="*/ 29380 h 604327"/>
              <a:gd name="connsiteX1" fmla="*/ 430796 w 570746"/>
              <a:gd name="connsiteY1" fmla="*/ 43441 h 604327"/>
              <a:gd name="connsiteX2" fmla="*/ 437758 w 570746"/>
              <a:gd name="connsiteY2" fmla="*/ 73330 h 604327"/>
              <a:gd name="connsiteX3" fmla="*/ 451683 w 570746"/>
              <a:gd name="connsiteY3" fmla="*/ 89624 h 604327"/>
              <a:gd name="connsiteX4" fmla="*/ 442701 w 570746"/>
              <a:gd name="connsiteY4" fmla="*/ 95573 h 604327"/>
              <a:gd name="connsiteX5" fmla="*/ 438343 w 570746"/>
              <a:gd name="connsiteY5" fmla="*/ 79927 h 604327"/>
              <a:gd name="connsiteX6" fmla="*/ 428909 w 570746"/>
              <a:gd name="connsiteY6" fmla="*/ 90020 h 604327"/>
              <a:gd name="connsiteX7" fmla="*/ 436695 w 570746"/>
              <a:gd name="connsiteY7" fmla="*/ 106313 h 604327"/>
              <a:gd name="connsiteX8" fmla="*/ 460261 w 570746"/>
              <a:gd name="connsiteY8" fmla="*/ 116111 h 604327"/>
              <a:gd name="connsiteX9" fmla="*/ 463576 w 570746"/>
              <a:gd name="connsiteY9" fmla="*/ 129525 h 604327"/>
              <a:gd name="connsiteX10" fmla="*/ 448783 w 570746"/>
              <a:gd name="connsiteY10" fmla="*/ 136052 h 604327"/>
              <a:gd name="connsiteX11" fmla="*/ 434922 w 570746"/>
              <a:gd name="connsiteY11" fmla="*/ 144277 h 604327"/>
              <a:gd name="connsiteX12" fmla="*/ 419450 w 570746"/>
              <a:gd name="connsiteY12" fmla="*/ 143133 h 604327"/>
              <a:gd name="connsiteX13" fmla="*/ 408499 w 570746"/>
              <a:gd name="connsiteY13" fmla="*/ 150868 h 604327"/>
              <a:gd name="connsiteX14" fmla="*/ 366712 w 570746"/>
              <a:gd name="connsiteY14" fmla="*/ 154308 h 604327"/>
              <a:gd name="connsiteX15" fmla="*/ 340348 w 570746"/>
              <a:gd name="connsiteY15" fmla="*/ 157628 h 604327"/>
              <a:gd name="connsiteX16" fmla="*/ 335121 w 570746"/>
              <a:gd name="connsiteY16" fmla="*/ 163464 h 604327"/>
              <a:gd name="connsiteX17" fmla="*/ 333411 w 570746"/>
              <a:gd name="connsiteY17" fmla="*/ 165375 h 604327"/>
              <a:gd name="connsiteX18" fmla="*/ 334580 w 570746"/>
              <a:gd name="connsiteY18" fmla="*/ 178261 h 604327"/>
              <a:gd name="connsiteX19" fmla="*/ 334870 w 570746"/>
              <a:gd name="connsiteY19" fmla="*/ 181474 h 604327"/>
              <a:gd name="connsiteX20" fmla="*/ 343744 w 570746"/>
              <a:gd name="connsiteY20" fmla="*/ 185323 h 604327"/>
              <a:gd name="connsiteX21" fmla="*/ 350486 w 570746"/>
              <a:gd name="connsiteY21" fmla="*/ 193573 h 604327"/>
              <a:gd name="connsiteX22" fmla="*/ 357128 w 570746"/>
              <a:gd name="connsiteY22" fmla="*/ 191315 h 604327"/>
              <a:gd name="connsiteX23" fmla="*/ 367574 w 570746"/>
              <a:gd name="connsiteY23" fmla="*/ 187763 h 604327"/>
              <a:gd name="connsiteX24" fmla="*/ 393398 w 570746"/>
              <a:gd name="connsiteY24" fmla="*/ 183065 h 604327"/>
              <a:gd name="connsiteX25" fmla="*/ 395820 w 570746"/>
              <a:gd name="connsiteY25" fmla="*/ 182625 h 604327"/>
              <a:gd name="connsiteX26" fmla="*/ 411241 w 570746"/>
              <a:gd name="connsiteY26" fmla="*/ 179374 h 604327"/>
              <a:gd name="connsiteX27" fmla="*/ 423481 w 570746"/>
              <a:gd name="connsiteY27" fmla="*/ 182191 h 604327"/>
              <a:gd name="connsiteX28" fmla="*/ 442318 w 570746"/>
              <a:gd name="connsiteY28" fmla="*/ 174519 h 604327"/>
              <a:gd name="connsiteX29" fmla="*/ 456808 w 570746"/>
              <a:gd name="connsiteY29" fmla="*/ 177544 h 604327"/>
              <a:gd name="connsiteX30" fmla="*/ 463978 w 570746"/>
              <a:gd name="connsiteY30" fmla="*/ 179047 h 604327"/>
              <a:gd name="connsiteX31" fmla="*/ 471789 w 570746"/>
              <a:gd name="connsiteY31" fmla="*/ 166715 h 604327"/>
              <a:gd name="connsiteX32" fmla="*/ 480790 w 570746"/>
              <a:gd name="connsiteY32" fmla="*/ 172494 h 604327"/>
              <a:gd name="connsiteX33" fmla="*/ 492010 w 570746"/>
              <a:gd name="connsiteY33" fmla="*/ 193957 h 604327"/>
              <a:gd name="connsiteX34" fmla="*/ 489947 w 570746"/>
              <a:gd name="connsiteY34" fmla="*/ 213030 h 604327"/>
              <a:gd name="connsiteX35" fmla="*/ 494438 w 570746"/>
              <a:gd name="connsiteY35" fmla="*/ 222538 h 604327"/>
              <a:gd name="connsiteX36" fmla="*/ 505073 w 570746"/>
              <a:gd name="connsiteY36" fmla="*/ 222331 h 604327"/>
              <a:gd name="connsiteX37" fmla="*/ 508859 w 570746"/>
              <a:gd name="connsiteY37" fmla="*/ 236448 h 604327"/>
              <a:gd name="connsiteX38" fmla="*/ 515117 w 570746"/>
              <a:gd name="connsiteY38" fmla="*/ 245309 h 604327"/>
              <a:gd name="connsiteX39" fmla="*/ 505236 w 570746"/>
              <a:gd name="connsiteY39" fmla="*/ 252471 h 604327"/>
              <a:gd name="connsiteX40" fmla="*/ 498217 w 570746"/>
              <a:gd name="connsiteY40" fmla="*/ 258458 h 604327"/>
              <a:gd name="connsiteX41" fmla="*/ 489507 w 570746"/>
              <a:gd name="connsiteY41" fmla="*/ 256968 h 604327"/>
              <a:gd name="connsiteX42" fmla="*/ 489601 w 570746"/>
              <a:gd name="connsiteY42" fmla="*/ 278538 h 604327"/>
              <a:gd name="connsiteX43" fmla="*/ 476859 w 570746"/>
              <a:gd name="connsiteY43" fmla="*/ 282191 h 604327"/>
              <a:gd name="connsiteX44" fmla="*/ 469739 w 570746"/>
              <a:gd name="connsiteY44" fmla="*/ 301095 h 604327"/>
              <a:gd name="connsiteX45" fmla="*/ 480739 w 570746"/>
              <a:gd name="connsiteY45" fmla="*/ 302076 h 604327"/>
              <a:gd name="connsiteX46" fmla="*/ 481041 w 570746"/>
              <a:gd name="connsiteY46" fmla="*/ 316162 h 604327"/>
              <a:gd name="connsiteX47" fmla="*/ 501871 w 570746"/>
              <a:gd name="connsiteY47" fmla="*/ 337820 h 604327"/>
              <a:gd name="connsiteX48" fmla="*/ 502991 w 570746"/>
              <a:gd name="connsiteY48" fmla="*/ 351183 h 604327"/>
              <a:gd name="connsiteX49" fmla="*/ 518004 w 570746"/>
              <a:gd name="connsiteY49" fmla="*/ 387927 h 604327"/>
              <a:gd name="connsiteX50" fmla="*/ 533777 w 570746"/>
              <a:gd name="connsiteY50" fmla="*/ 428154 h 604327"/>
              <a:gd name="connsiteX51" fmla="*/ 561092 w 570746"/>
              <a:gd name="connsiteY51" fmla="*/ 443523 h 604327"/>
              <a:gd name="connsiteX52" fmla="*/ 570746 w 570746"/>
              <a:gd name="connsiteY52" fmla="*/ 473105 h 604327"/>
              <a:gd name="connsiteX53" fmla="*/ 564249 w 570746"/>
              <a:gd name="connsiteY53" fmla="*/ 487940 h 604327"/>
              <a:gd name="connsiteX54" fmla="*/ 537689 w 570746"/>
              <a:gd name="connsiteY54" fmla="*/ 501145 h 604327"/>
              <a:gd name="connsiteX55" fmla="*/ 527274 w 570746"/>
              <a:gd name="connsiteY55" fmla="*/ 518389 h 604327"/>
              <a:gd name="connsiteX56" fmla="*/ 523318 w 570746"/>
              <a:gd name="connsiteY56" fmla="*/ 529362 h 604327"/>
              <a:gd name="connsiteX57" fmla="*/ 493576 w 570746"/>
              <a:gd name="connsiteY57" fmla="*/ 538204 h 604327"/>
              <a:gd name="connsiteX58" fmla="*/ 476947 w 570746"/>
              <a:gd name="connsiteY58" fmla="*/ 540449 h 604327"/>
              <a:gd name="connsiteX59" fmla="*/ 475016 w 570746"/>
              <a:gd name="connsiteY59" fmla="*/ 530626 h 604327"/>
              <a:gd name="connsiteX60" fmla="*/ 460808 w 570746"/>
              <a:gd name="connsiteY60" fmla="*/ 525180 h 604327"/>
              <a:gd name="connsiteX61" fmla="*/ 446626 w 570746"/>
              <a:gd name="connsiteY61" fmla="*/ 549422 h 604327"/>
              <a:gd name="connsiteX62" fmla="*/ 445494 w 570746"/>
              <a:gd name="connsiteY62" fmla="*/ 584154 h 604327"/>
              <a:gd name="connsiteX63" fmla="*/ 418581 w 570746"/>
              <a:gd name="connsiteY63" fmla="*/ 588179 h 604327"/>
              <a:gd name="connsiteX64" fmla="*/ 380562 w 570746"/>
              <a:gd name="connsiteY64" fmla="*/ 604327 h 604327"/>
              <a:gd name="connsiteX65" fmla="*/ 361410 w 570746"/>
              <a:gd name="connsiteY65" fmla="*/ 597435 h 604327"/>
              <a:gd name="connsiteX66" fmla="*/ 361203 w 570746"/>
              <a:gd name="connsiteY66" fmla="*/ 596140 h 604327"/>
              <a:gd name="connsiteX67" fmla="*/ 370373 w 570746"/>
              <a:gd name="connsiteY67" fmla="*/ 585267 h 604327"/>
              <a:gd name="connsiteX68" fmla="*/ 359819 w 570746"/>
              <a:gd name="connsiteY68" fmla="*/ 572822 h 604327"/>
              <a:gd name="connsiteX69" fmla="*/ 372304 w 570746"/>
              <a:gd name="connsiteY69" fmla="*/ 557296 h 604327"/>
              <a:gd name="connsiteX70" fmla="*/ 383562 w 570746"/>
              <a:gd name="connsiteY70" fmla="*/ 522696 h 604327"/>
              <a:gd name="connsiteX71" fmla="*/ 365574 w 570746"/>
              <a:gd name="connsiteY71" fmla="*/ 489134 h 604327"/>
              <a:gd name="connsiteX72" fmla="*/ 354580 w 570746"/>
              <a:gd name="connsiteY72" fmla="*/ 488776 h 604327"/>
              <a:gd name="connsiteX73" fmla="*/ 336964 w 570746"/>
              <a:gd name="connsiteY73" fmla="*/ 492310 h 604327"/>
              <a:gd name="connsiteX74" fmla="*/ 307907 w 570746"/>
              <a:gd name="connsiteY74" fmla="*/ 482726 h 604327"/>
              <a:gd name="connsiteX75" fmla="*/ 265183 w 570746"/>
              <a:gd name="connsiteY75" fmla="*/ 471067 h 604327"/>
              <a:gd name="connsiteX76" fmla="*/ 217309 w 570746"/>
              <a:gd name="connsiteY76" fmla="*/ 446523 h 604327"/>
              <a:gd name="connsiteX77" fmla="*/ 199812 w 570746"/>
              <a:gd name="connsiteY77" fmla="*/ 452510 h 604327"/>
              <a:gd name="connsiteX78" fmla="*/ 137504 w 570746"/>
              <a:gd name="connsiteY78" fmla="*/ 470419 h 604327"/>
              <a:gd name="connsiteX79" fmla="*/ 100239 w 570746"/>
              <a:gd name="connsiteY79" fmla="*/ 473872 h 604327"/>
              <a:gd name="connsiteX80" fmla="*/ 89459 w 570746"/>
              <a:gd name="connsiteY80" fmla="*/ 472715 h 604327"/>
              <a:gd name="connsiteX81" fmla="*/ 74377 w 570746"/>
              <a:gd name="connsiteY81" fmla="*/ 465615 h 604327"/>
              <a:gd name="connsiteX82" fmla="*/ 57044 w 570746"/>
              <a:gd name="connsiteY82" fmla="*/ 431864 h 604327"/>
              <a:gd name="connsiteX83" fmla="*/ 24516 w 570746"/>
              <a:gd name="connsiteY83" fmla="*/ 370539 h 604327"/>
              <a:gd name="connsiteX84" fmla="*/ 24220 w 570746"/>
              <a:gd name="connsiteY84" fmla="*/ 356088 h 604327"/>
              <a:gd name="connsiteX85" fmla="*/ 0 w 570746"/>
              <a:gd name="connsiteY85" fmla="*/ 357773 h 604327"/>
              <a:gd name="connsiteX86" fmla="*/ 7490 w 570746"/>
              <a:gd name="connsiteY86" fmla="*/ 347378 h 604327"/>
              <a:gd name="connsiteX87" fmla="*/ 40981 w 570746"/>
              <a:gd name="connsiteY87" fmla="*/ 321155 h 604327"/>
              <a:gd name="connsiteX88" fmla="*/ 28912 w 570746"/>
              <a:gd name="connsiteY88" fmla="*/ 304509 h 604327"/>
              <a:gd name="connsiteX89" fmla="*/ 22195 w 570746"/>
              <a:gd name="connsiteY89" fmla="*/ 268275 h 604327"/>
              <a:gd name="connsiteX90" fmla="*/ 47648 w 570746"/>
              <a:gd name="connsiteY90" fmla="*/ 221023 h 604327"/>
              <a:gd name="connsiteX91" fmla="*/ 63377 w 570746"/>
              <a:gd name="connsiteY91" fmla="*/ 169148 h 604327"/>
              <a:gd name="connsiteX92" fmla="*/ 94547 w 570746"/>
              <a:gd name="connsiteY92" fmla="*/ 163514 h 604327"/>
              <a:gd name="connsiteX93" fmla="*/ 134554 w 570746"/>
              <a:gd name="connsiteY93" fmla="*/ 153886 h 604327"/>
              <a:gd name="connsiteX94" fmla="*/ 196787 w 570746"/>
              <a:gd name="connsiteY94" fmla="*/ 86203 h 604327"/>
              <a:gd name="connsiteX95" fmla="*/ 207498 w 570746"/>
              <a:gd name="connsiteY95" fmla="*/ 87297 h 604327"/>
              <a:gd name="connsiteX96" fmla="*/ 279316 w 570746"/>
              <a:gd name="connsiteY96" fmla="*/ 86152 h 604327"/>
              <a:gd name="connsiteX97" fmla="*/ 295127 w 570746"/>
              <a:gd name="connsiteY97" fmla="*/ 77198 h 604327"/>
              <a:gd name="connsiteX98" fmla="*/ 305272 w 570746"/>
              <a:gd name="connsiteY98" fmla="*/ 83222 h 604327"/>
              <a:gd name="connsiteX99" fmla="*/ 314731 w 570746"/>
              <a:gd name="connsiteY99" fmla="*/ 79700 h 604327"/>
              <a:gd name="connsiteX100" fmla="*/ 327593 w 570746"/>
              <a:gd name="connsiteY100" fmla="*/ 79858 h 604327"/>
              <a:gd name="connsiteX101" fmla="*/ 332278 w 570746"/>
              <a:gd name="connsiteY101" fmla="*/ 79914 h 604327"/>
              <a:gd name="connsiteX102" fmla="*/ 355197 w 570746"/>
              <a:gd name="connsiteY102" fmla="*/ 68544 h 604327"/>
              <a:gd name="connsiteX103" fmla="*/ 364945 w 570746"/>
              <a:gd name="connsiteY103" fmla="*/ 54358 h 604327"/>
              <a:gd name="connsiteX104" fmla="*/ 377964 w 570746"/>
              <a:gd name="connsiteY104" fmla="*/ 52452 h 604327"/>
              <a:gd name="connsiteX105" fmla="*/ 390593 w 570746"/>
              <a:gd name="connsiteY105" fmla="*/ 42001 h 604327"/>
              <a:gd name="connsiteX106" fmla="*/ 405939 w 570746"/>
              <a:gd name="connsiteY106" fmla="*/ 39837 h 604327"/>
              <a:gd name="connsiteX107" fmla="*/ 523305 w 570746"/>
              <a:gd name="connsiteY107" fmla="*/ 0 h 604327"/>
              <a:gd name="connsiteX108" fmla="*/ 536148 w 570746"/>
              <a:gd name="connsiteY108" fmla="*/ 20431 h 604327"/>
              <a:gd name="connsiteX109" fmla="*/ 544588 w 570746"/>
              <a:gd name="connsiteY109" fmla="*/ 37486 h 604327"/>
              <a:gd name="connsiteX110" fmla="*/ 547915 w 570746"/>
              <a:gd name="connsiteY110" fmla="*/ 56384 h 604327"/>
              <a:gd name="connsiteX111" fmla="*/ 533400 w 570746"/>
              <a:gd name="connsiteY111" fmla="*/ 95794 h 604327"/>
              <a:gd name="connsiteX112" fmla="*/ 534362 w 570746"/>
              <a:gd name="connsiteY112" fmla="*/ 104824 h 604327"/>
              <a:gd name="connsiteX113" fmla="*/ 509525 w 570746"/>
              <a:gd name="connsiteY113" fmla="*/ 117527 h 604327"/>
              <a:gd name="connsiteX114" fmla="*/ 497525 w 570746"/>
              <a:gd name="connsiteY114" fmla="*/ 102227 h 604327"/>
              <a:gd name="connsiteX115" fmla="*/ 490563 w 570746"/>
              <a:gd name="connsiteY115" fmla="*/ 99441 h 604327"/>
              <a:gd name="connsiteX116" fmla="*/ 478116 w 570746"/>
              <a:gd name="connsiteY116" fmla="*/ 88153 h 604327"/>
              <a:gd name="connsiteX117" fmla="*/ 473884 w 570746"/>
              <a:gd name="connsiteY117" fmla="*/ 72759 h 604327"/>
              <a:gd name="connsiteX118" fmla="*/ 465997 w 570746"/>
              <a:gd name="connsiteY118" fmla="*/ 55862 h 604327"/>
              <a:gd name="connsiteX119" fmla="*/ 473972 w 570746"/>
              <a:gd name="connsiteY119" fmla="*/ 48221 h 604327"/>
              <a:gd name="connsiteX120" fmla="*/ 486877 w 570746"/>
              <a:gd name="connsiteY120" fmla="*/ 44203 h 604327"/>
              <a:gd name="connsiteX121" fmla="*/ 491356 w 570746"/>
              <a:gd name="connsiteY121" fmla="*/ 34379 h 604327"/>
              <a:gd name="connsiteX122" fmla="*/ 506658 w 570746"/>
              <a:gd name="connsiteY122" fmla="*/ 52321 h 604327"/>
              <a:gd name="connsiteX123" fmla="*/ 517588 w 570746"/>
              <a:gd name="connsiteY123" fmla="*/ 46203 h 604327"/>
              <a:gd name="connsiteX124" fmla="*/ 518481 w 570746"/>
              <a:gd name="connsiteY124" fmla="*/ 37668 h 604327"/>
              <a:gd name="connsiteX125" fmla="*/ 521733 w 570746"/>
              <a:gd name="connsiteY125" fmla="*/ 24808 h 604327"/>
              <a:gd name="connsiteX126" fmla="*/ 516060 w 570746"/>
              <a:gd name="connsiteY126" fmla="*/ 7118 h 60432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Lst>
            <a:rect l="l" t="t" r="r" b="b"/>
            <a:pathLst>
              <a:path w="570746" h="604327">
                <a:moveTo>
                  <a:pt x="416902" y="29380"/>
                </a:moveTo>
                <a:lnTo>
                  <a:pt x="430796" y="43441"/>
                </a:lnTo>
                <a:lnTo>
                  <a:pt x="437758" y="73330"/>
                </a:lnTo>
                <a:lnTo>
                  <a:pt x="451683" y="89624"/>
                </a:lnTo>
                <a:lnTo>
                  <a:pt x="442701" y="95573"/>
                </a:lnTo>
                <a:lnTo>
                  <a:pt x="438343" y="79927"/>
                </a:lnTo>
                <a:lnTo>
                  <a:pt x="428909" y="90020"/>
                </a:lnTo>
                <a:lnTo>
                  <a:pt x="436695" y="106313"/>
                </a:lnTo>
                <a:lnTo>
                  <a:pt x="460261" y="116111"/>
                </a:lnTo>
                <a:lnTo>
                  <a:pt x="463576" y="129525"/>
                </a:lnTo>
                <a:lnTo>
                  <a:pt x="448783" y="136052"/>
                </a:lnTo>
                <a:lnTo>
                  <a:pt x="434922" y="144277"/>
                </a:lnTo>
                <a:lnTo>
                  <a:pt x="419450" y="143133"/>
                </a:lnTo>
                <a:lnTo>
                  <a:pt x="408499" y="150868"/>
                </a:lnTo>
                <a:lnTo>
                  <a:pt x="366712" y="154308"/>
                </a:lnTo>
                <a:lnTo>
                  <a:pt x="340348" y="157628"/>
                </a:lnTo>
                <a:lnTo>
                  <a:pt x="335121" y="163464"/>
                </a:lnTo>
                <a:lnTo>
                  <a:pt x="333411" y="165375"/>
                </a:lnTo>
                <a:lnTo>
                  <a:pt x="334580" y="178261"/>
                </a:lnTo>
                <a:lnTo>
                  <a:pt x="334870" y="181474"/>
                </a:lnTo>
                <a:lnTo>
                  <a:pt x="343744" y="185323"/>
                </a:lnTo>
                <a:lnTo>
                  <a:pt x="350486" y="193573"/>
                </a:lnTo>
                <a:lnTo>
                  <a:pt x="357128" y="191315"/>
                </a:lnTo>
                <a:lnTo>
                  <a:pt x="367574" y="187763"/>
                </a:lnTo>
                <a:lnTo>
                  <a:pt x="393398" y="183065"/>
                </a:lnTo>
                <a:lnTo>
                  <a:pt x="395820" y="182625"/>
                </a:lnTo>
                <a:lnTo>
                  <a:pt x="411241" y="179374"/>
                </a:lnTo>
                <a:lnTo>
                  <a:pt x="423481" y="182191"/>
                </a:lnTo>
                <a:lnTo>
                  <a:pt x="442318" y="174519"/>
                </a:lnTo>
                <a:lnTo>
                  <a:pt x="456808" y="177544"/>
                </a:lnTo>
                <a:lnTo>
                  <a:pt x="463978" y="179047"/>
                </a:lnTo>
                <a:lnTo>
                  <a:pt x="471789" y="166715"/>
                </a:lnTo>
                <a:lnTo>
                  <a:pt x="480790" y="172494"/>
                </a:lnTo>
                <a:lnTo>
                  <a:pt x="492010" y="193957"/>
                </a:lnTo>
                <a:lnTo>
                  <a:pt x="489947" y="213030"/>
                </a:lnTo>
                <a:lnTo>
                  <a:pt x="494438" y="222538"/>
                </a:lnTo>
                <a:lnTo>
                  <a:pt x="505073" y="222331"/>
                </a:lnTo>
                <a:lnTo>
                  <a:pt x="508859" y="236448"/>
                </a:lnTo>
                <a:lnTo>
                  <a:pt x="515117" y="245309"/>
                </a:lnTo>
                <a:lnTo>
                  <a:pt x="505236" y="252471"/>
                </a:lnTo>
                <a:lnTo>
                  <a:pt x="498217" y="258458"/>
                </a:lnTo>
                <a:lnTo>
                  <a:pt x="489507" y="256968"/>
                </a:lnTo>
                <a:lnTo>
                  <a:pt x="489601" y="278538"/>
                </a:lnTo>
                <a:lnTo>
                  <a:pt x="476859" y="282191"/>
                </a:lnTo>
                <a:lnTo>
                  <a:pt x="469739" y="301095"/>
                </a:lnTo>
                <a:lnTo>
                  <a:pt x="480739" y="302076"/>
                </a:lnTo>
                <a:lnTo>
                  <a:pt x="481041" y="316162"/>
                </a:lnTo>
                <a:lnTo>
                  <a:pt x="501871" y="337820"/>
                </a:lnTo>
                <a:lnTo>
                  <a:pt x="502991" y="351183"/>
                </a:lnTo>
                <a:lnTo>
                  <a:pt x="518004" y="387927"/>
                </a:lnTo>
                <a:lnTo>
                  <a:pt x="533777" y="428154"/>
                </a:lnTo>
                <a:lnTo>
                  <a:pt x="561092" y="443523"/>
                </a:lnTo>
                <a:lnTo>
                  <a:pt x="570746" y="473105"/>
                </a:lnTo>
                <a:lnTo>
                  <a:pt x="564249" y="487940"/>
                </a:lnTo>
                <a:lnTo>
                  <a:pt x="537689" y="501145"/>
                </a:lnTo>
                <a:lnTo>
                  <a:pt x="527274" y="518389"/>
                </a:lnTo>
                <a:lnTo>
                  <a:pt x="523318" y="529362"/>
                </a:lnTo>
                <a:lnTo>
                  <a:pt x="493576" y="538204"/>
                </a:lnTo>
                <a:lnTo>
                  <a:pt x="476947" y="540449"/>
                </a:lnTo>
                <a:lnTo>
                  <a:pt x="475016" y="530626"/>
                </a:lnTo>
                <a:lnTo>
                  <a:pt x="460808" y="525180"/>
                </a:lnTo>
                <a:lnTo>
                  <a:pt x="446626" y="549422"/>
                </a:lnTo>
                <a:lnTo>
                  <a:pt x="445494" y="584154"/>
                </a:lnTo>
                <a:lnTo>
                  <a:pt x="418581" y="588179"/>
                </a:lnTo>
                <a:lnTo>
                  <a:pt x="380562" y="604327"/>
                </a:lnTo>
                <a:lnTo>
                  <a:pt x="361410" y="597435"/>
                </a:lnTo>
                <a:lnTo>
                  <a:pt x="361203" y="596140"/>
                </a:lnTo>
                <a:lnTo>
                  <a:pt x="370373" y="585267"/>
                </a:lnTo>
                <a:lnTo>
                  <a:pt x="359819" y="572822"/>
                </a:lnTo>
                <a:lnTo>
                  <a:pt x="372304" y="557296"/>
                </a:lnTo>
                <a:lnTo>
                  <a:pt x="383562" y="522696"/>
                </a:lnTo>
                <a:lnTo>
                  <a:pt x="365574" y="489134"/>
                </a:lnTo>
                <a:lnTo>
                  <a:pt x="354580" y="488776"/>
                </a:lnTo>
                <a:lnTo>
                  <a:pt x="336964" y="492310"/>
                </a:lnTo>
                <a:lnTo>
                  <a:pt x="307907" y="482726"/>
                </a:lnTo>
                <a:lnTo>
                  <a:pt x="265183" y="471067"/>
                </a:lnTo>
                <a:lnTo>
                  <a:pt x="217309" y="446523"/>
                </a:lnTo>
                <a:lnTo>
                  <a:pt x="199812" y="452510"/>
                </a:lnTo>
                <a:lnTo>
                  <a:pt x="137504" y="470419"/>
                </a:lnTo>
                <a:lnTo>
                  <a:pt x="100239" y="473872"/>
                </a:lnTo>
                <a:lnTo>
                  <a:pt x="89459" y="472715"/>
                </a:lnTo>
                <a:lnTo>
                  <a:pt x="74377" y="465615"/>
                </a:lnTo>
                <a:lnTo>
                  <a:pt x="57044" y="431864"/>
                </a:lnTo>
                <a:lnTo>
                  <a:pt x="24516" y="370539"/>
                </a:lnTo>
                <a:lnTo>
                  <a:pt x="24220" y="356088"/>
                </a:lnTo>
                <a:lnTo>
                  <a:pt x="0" y="357773"/>
                </a:lnTo>
                <a:lnTo>
                  <a:pt x="7490" y="347378"/>
                </a:lnTo>
                <a:lnTo>
                  <a:pt x="40981" y="321155"/>
                </a:lnTo>
                <a:lnTo>
                  <a:pt x="28912" y="304509"/>
                </a:lnTo>
                <a:lnTo>
                  <a:pt x="22195" y="268275"/>
                </a:lnTo>
                <a:lnTo>
                  <a:pt x="47648" y="221023"/>
                </a:lnTo>
                <a:lnTo>
                  <a:pt x="63377" y="169148"/>
                </a:lnTo>
                <a:lnTo>
                  <a:pt x="94547" y="163514"/>
                </a:lnTo>
                <a:lnTo>
                  <a:pt x="134554" y="153886"/>
                </a:lnTo>
                <a:lnTo>
                  <a:pt x="196787" y="86203"/>
                </a:lnTo>
                <a:lnTo>
                  <a:pt x="207498" y="87297"/>
                </a:lnTo>
                <a:lnTo>
                  <a:pt x="279316" y="86152"/>
                </a:lnTo>
                <a:lnTo>
                  <a:pt x="295127" y="77198"/>
                </a:lnTo>
                <a:lnTo>
                  <a:pt x="305272" y="83222"/>
                </a:lnTo>
                <a:lnTo>
                  <a:pt x="314731" y="79700"/>
                </a:lnTo>
                <a:lnTo>
                  <a:pt x="327593" y="79858"/>
                </a:lnTo>
                <a:lnTo>
                  <a:pt x="332278" y="79914"/>
                </a:lnTo>
                <a:lnTo>
                  <a:pt x="355197" y="68544"/>
                </a:lnTo>
                <a:lnTo>
                  <a:pt x="364945" y="54358"/>
                </a:lnTo>
                <a:lnTo>
                  <a:pt x="377964" y="52452"/>
                </a:lnTo>
                <a:lnTo>
                  <a:pt x="390593" y="42001"/>
                </a:lnTo>
                <a:lnTo>
                  <a:pt x="405939" y="39837"/>
                </a:lnTo>
                <a:close/>
                <a:moveTo>
                  <a:pt x="523305" y="0"/>
                </a:moveTo>
                <a:lnTo>
                  <a:pt x="536148" y="20431"/>
                </a:lnTo>
                <a:lnTo>
                  <a:pt x="544588" y="37486"/>
                </a:lnTo>
                <a:lnTo>
                  <a:pt x="547915" y="56384"/>
                </a:lnTo>
                <a:lnTo>
                  <a:pt x="533400" y="95794"/>
                </a:lnTo>
                <a:lnTo>
                  <a:pt x="534362" y="104824"/>
                </a:lnTo>
                <a:lnTo>
                  <a:pt x="509525" y="117527"/>
                </a:lnTo>
                <a:lnTo>
                  <a:pt x="497525" y="102227"/>
                </a:lnTo>
                <a:lnTo>
                  <a:pt x="490563" y="99441"/>
                </a:lnTo>
                <a:lnTo>
                  <a:pt x="478116" y="88153"/>
                </a:lnTo>
                <a:lnTo>
                  <a:pt x="473884" y="72759"/>
                </a:lnTo>
                <a:lnTo>
                  <a:pt x="465997" y="55862"/>
                </a:lnTo>
                <a:lnTo>
                  <a:pt x="473972" y="48221"/>
                </a:lnTo>
                <a:lnTo>
                  <a:pt x="486877" y="44203"/>
                </a:lnTo>
                <a:lnTo>
                  <a:pt x="491356" y="34379"/>
                </a:lnTo>
                <a:lnTo>
                  <a:pt x="506658" y="52321"/>
                </a:lnTo>
                <a:lnTo>
                  <a:pt x="517588" y="46203"/>
                </a:lnTo>
                <a:lnTo>
                  <a:pt x="518481" y="37668"/>
                </a:lnTo>
                <a:lnTo>
                  <a:pt x="521733" y="24808"/>
                </a:lnTo>
                <a:lnTo>
                  <a:pt x="516060" y="7118"/>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2" name="Aabenraa">
            <a:extLst>
              <a:ext uri="{FF2B5EF4-FFF2-40B4-BE49-F238E27FC236}">
                <a16:creationId xmlns:a16="http://schemas.microsoft.com/office/drawing/2014/main" id="{0D13F8D9-CD6B-4CB9-862E-55DAD02A99D4}"/>
              </a:ext>
            </a:extLst>
          </xdr:cNvPr>
          <xdr:cNvSpPr/>
        </xdr:nvSpPr>
        <xdr:spPr>
          <a:xfrm>
            <a:off x="1168857" y="5602314"/>
            <a:ext cx="733418" cy="749567"/>
          </a:xfrm>
          <a:custGeom>
            <a:avLst/>
            <a:gdLst>
              <a:gd name="connsiteX0" fmla="*/ 620066 w 714018"/>
              <a:gd name="connsiteY0" fmla="*/ 70464 h 729740"/>
              <a:gd name="connsiteX1" fmla="*/ 633783 w 714018"/>
              <a:gd name="connsiteY1" fmla="*/ 72407 h 729740"/>
              <a:gd name="connsiteX2" fmla="*/ 646210 w 714018"/>
              <a:gd name="connsiteY2" fmla="*/ 90896 h 729740"/>
              <a:gd name="connsiteX3" fmla="*/ 645355 w 714018"/>
              <a:gd name="connsiteY3" fmla="*/ 104423 h 729740"/>
              <a:gd name="connsiteX4" fmla="*/ 637236 w 714018"/>
              <a:gd name="connsiteY4" fmla="*/ 107869 h 729740"/>
              <a:gd name="connsiteX5" fmla="*/ 624393 w 714018"/>
              <a:gd name="connsiteY5" fmla="*/ 109158 h 729740"/>
              <a:gd name="connsiteX6" fmla="*/ 623122 w 714018"/>
              <a:gd name="connsiteY6" fmla="*/ 94449 h 729740"/>
              <a:gd name="connsiteX7" fmla="*/ 616022 w 714018"/>
              <a:gd name="connsiteY7" fmla="*/ 91990 h 729740"/>
              <a:gd name="connsiteX8" fmla="*/ 614764 w 714018"/>
              <a:gd name="connsiteY8" fmla="*/ 83130 h 729740"/>
              <a:gd name="connsiteX9" fmla="*/ 329235 w 714018"/>
              <a:gd name="connsiteY9" fmla="*/ 0 h 729740"/>
              <a:gd name="connsiteX10" fmla="*/ 358795 w 714018"/>
              <a:gd name="connsiteY10" fmla="*/ 2056 h 729740"/>
              <a:gd name="connsiteX11" fmla="*/ 402418 w 714018"/>
              <a:gd name="connsiteY11" fmla="*/ 25293 h 729740"/>
              <a:gd name="connsiteX12" fmla="*/ 430248 w 714018"/>
              <a:gd name="connsiteY12" fmla="*/ 31292 h 729740"/>
              <a:gd name="connsiteX13" fmla="*/ 460576 w 714018"/>
              <a:gd name="connsiteY13" fmla="*/ 25481 h 729740"/>
              <a:gd name="connsiteX14" fmla="*/ 463349 w 714018"/>
              <a:gd name="connsiteY14" fmla="*/ 33750 h 729740"/>
              <a:gd name="connsiteX15" fmla="*/ 476840 w 714018"/>
              <a:gd name="connsiteY15" fmla="*/ 35083 h 729740"/>
              <a:gd name="connsiteX16" fmla="*/ 500802 w 714018"/>
              <a:gd name="connsiteY16" fmla="*/ 38819 h 729740"/>
              <a:gd name="connsiteX17" fmla="*/ 534394 w 714018"/>
              <a:gd name="connsiteY17" fmla="*/ 69734 h 729740"/>
              <a:gd name="connsiteX18" fmla="*/ 522174 w 714018"/>
              <a:gd name="connsiteY18" fmla="*/ 83914 h 729740"/>
              <a:gd name="connsiteX19" fmla="*/ 528582 w 714018"/>
              <a:gd name="connsiteY19" fmla="*/ 87222 h 729740"/>
              <a:gd name="connsiteX20" fmla="*/ 525507 w 714018"/>
              <a:gd name="connsiteY20" fmla="*/ 98560 h 729740"/>
              <a:gd name="connsiteX21" fmla="*/ 522815 w 714018"/>
              <a:gd name="connsiteY21" fmla="*/ 91347 h 729740"/>
              <a:gd name="connsiteX22" fmla="*/ 517922 w 714018"/>
              <a:gd name="connsiteY22" fmla="*/ 100421 h 729740"/>
              <a:gd name="connsiteX23" fmla="*/ 519098 w 714018"/>
              <a:gd name="connsiteY23" fmla="*/ 101063 h 729740"/>
              <a:gd name="connsiteX24" fmla="*/ 525299 w 714018"/>
              <a:gd name="connsiteY24" fmla="*/ 104433 h 729740"/>
              <a:gd name="connsiteX25" fmla="*/ 538539 w 714018"/>
              <a:gd name="connsiteY25" fmla="*/ 95089 h 729740"/>
              <a:gd name="connsiteX26" fmla="*/ 543262 w 714018"/>
              <a:gd name="connsiteY26" fmla="*/ 102490 h 729740"/>
              <a:gd name="connsiteX27" fmla="*/ 555281 w 714018"/>
              <a:gd name="connsiteY27" fmla="*/ 93058 h 729740"/>
              <a:gd name="connsiteX28" fmla="*/ 565142 w 714018"/>
              <a:gd name="connsiteY28" fmla="*/ 99447 h 729740"/>
              <a:gd name="connsiteX29" fmla="*/ 572023 w 714018"/>
              <a:gd name="connsiteY29" fmla="*/ 110282 h 729740"/>
              <a:gd name="connsiteX30" fmla="*/ 586426 w 714018"/>
              <a:gd name="connsiteY30" fmla="*/ 112803 h 729740"/>
              <a:gd name="connsiteX31" fmla="*/ 599287 w 714018"/>
              <a:gd name="connsiteY31" fmla="*/ 127600 h 729740"/>
              <a:gd name="connsiteX32" fmla="*/ 608640 w 714018"/>
              <a:gd name="connsiteY32" fmla="*/ 147554 h 729740"/>
              <a:gd name="connsiteX33" fmla="*/ 622092 w 714018"/>
              <a:gd name="connsiteY33" fmla="*/ 152289 h 729740"/>
              <a:gd name="connsiteX34" fmla="*/ 622602 w 714018"/>
              <a:gd name="connsiteY34" fmla="*/ 178537 h 729740"/>
              <a:gd name="connsiteX35" fmla="*/ 613074 w 714018"/>
              <a:gd name="connsiteY35" fmla="*/ 190800 h 729740"/>
              <a:gd name="connsiteX36" fmla="*/ 589514 w 714018"/>
              <a:gd name="connsiteY36" fmla="*/ 217256 h 729740"/>
              <a:gd name="connsiteX37" fmla="*/ 565935 w 714018"/>
              <a:gd name="connsiteY37" fmla="*/ 239235 h 729740"/>
              <a:gd name="connsiteX38" fmla="*/ 551142 w 714018"/>
              <a:gd name="connsiteY38" fmla="*/ 236625 h 729740"/>
              <a:gd name="connsiteX39" fmla="*/ 526268 w 714018"/>
              <a:gd name="connsiteY39" fmla="*/ 234996 h 729740"/>
              <a:gd name="connsiteX40" fmla="*/ 525601 w 714018"/>
              <a:gd name="connsiteY40" fmla="*/ 234952 h 729740"/>
              <a:gd name="connsiteX41" fmla="*/ 513148 w 714018"/>
              <a:gd name="connsiteY41" fmla="*/ 246234 h 729740"/>
              <a:gd name="connsiteX42" fmla="*/ 498312 w 714018"/>
              <a:gd name="connsiteY42" fmla="*/ 250258 h 729740"/>
              <a:gd name="connsiteX43" fmla="*/ 485337 w 714018"/>
              <a:gd name="connsiteY43" fmla="*/ 246863 h 729740"/>
              <a:gd name="connsiteX44" fmla="*/ 482362 w 714018"/>
              <a:gd name="connsiteY44" fmla="*/ 238021 h 729740"/>
              <a:gd name="connsiteX45" fmla="*/ 480651 w 714018"/>
              <a:gd name="connsiteY45" fmla="*/ 238121 h 729740"/>
              <a:gd name="connsiteX46" fmla="*/ 482714 w 714018"/>
              <a:gd name="connsiteY46" fmla="*/ 256629 h 729740"/>
              <a:gd name="connsiteX47" fmla="*/ 476142 w 714018"/>
              <a:gd name="connsiteY47" fmla="*/ 255434 h 729740"/>
              <a:gd name="connsiteX48" fmla="*/ 477104 w 714018"/>
              <a:gd name="connsiteY48" fmla="*/ 278607 h 729740"/>
              <a:gd name="connsiteX49" fmla="*/ 480205 w 714018"/>
              <a:gd name="connsiteY49" fmla="*/ 280978 h 729740"/>
              <a:gd name="connsiteX50" fmla="*/ 489368 w 714018"/>
              <a:gd name="connsiteY50" fmla="*/ 287983 h 729740"/>
              <a:gd name="connsiteX51" fmla="*/ 490922 w 714018"/>
              <a:gd name="connsiteY51" fmla="*/ 282166 h 729740"/>
              <a:gd name="connsiteX52" fmla="*/ 502815 w 714018"/>
              <a:gd name="connsiteY52" fmla="*/ 285392 h 729740"/>
              <a:gd name="connsiteX53" fmla="*/ 507891 w 714018"/>
              <a:gd name="connsiteY53" fmla="*/ 296296 h 729740"/>
              <a:gd name="connsiteX54" fmla="*/ 534733 w 714018"/>
              <a:gd name="connsiteY54" fmla="*/ 297146 h 729740"/>
              <a:gd name="connsiteX55" fmla="*/ 556344 w 714018"/>
              <a:gd name="connsiteY55" fmla="*/ 300755 h 729740"/>
              <a:gd name="connsiteX56" fmla="*/ 559966 w 714018"/>
              <a:gd name="connsiteY56" fmla="*/ 301359 h 729740"/>
              <a:gd name="connsiteX57" fmla="*/ 578331 w 714018"/>
              <a:gd name="connsiteY57" fmla="*/ 292203 h 729740"/>
              <a:gd name="connsiteX58" fmla="*/ 589828 w 714018"/>
              <a:gd name="connsiteY58" fmla="*/ 279915 h 729740"/>
              <a:gd name="connsiteX59" fmla="*/ 619099 w 714018"/>
              <a:gd name="connsiteY59" fmla="*/ 268595 h 729740"/>
              <a:gd name="connsiteX60" fmla="*/ 631734 w 714018"/>
              <a:gd name="connsiteY60" fmla="*/ 263703 h 729740"/>
              <a:gd name="connsiteX61" fmla="*/ 642564 w 714018"/>
              <a:gd name="connsiteY61" fmla="*/ 263848 h 729740"/>
              <a:gd name="connsiteX62" fmla="*/ 651451 w 714018"/>
              <a:gd name="connsiteY62" fmla="*/ 255748 h 729740"/>
              <a:gd name="connsiteX63" fmla="*/ 649438 w 714018"/>
              <a:gd name="connsiteY63" fmla="*/ 244988 h 729740"/>
              <a:gd name="connsiteX64" fmla="*/ 656935 w 714018"/>
              <a:gd name="connsiteY64" fmla="*/ 241800 h 729740"/>
              <a:gd name="connsiteX65" fmla="*/ 678684 w 714018"/>
              <a:gd name="connsiteY65" fmla="*/ 251503 h 729740"/>
              <a:gd name="connsiteX66" fmla="*/ 689866 w 714018"/>
              <a:gd name="connsiteY66" fmla="*/ 266816 h 729740"/>
              <a:gd name="connsiteX67" fmla="*/ 699747 w 714018"/>
              <a:gd name="connsiteY67" fmla="*/ 291480 h 729740"/>
              <a:gd name="connsiteX68" fmla="*/ 711646 w 714018"/>
              <a:gd name="connsiteY68" fmla="*/ 302038 h 729740"/>
              <a:gd name="connsiteX69" fmla="*/ 714018 w 714018"/>
              <a:gd name="connsiteY69" fmla="*/ 309276 h 729740"/>
              <a:gd name="connsiteX70" fmla="*/ 703345 w 714018"/>
              <a:gd name="connsiteY70" fmla="*/ 346020 h 729740"/>
              <a:gd name="connsiteX71" fmla="*/ 675917 w 714018"/>
              <a:gd name="connsiteY71" fmla="*/ 384745 h 729740"/>
              <a:gd name="connsiteX72" fmla="*/ 672237 w 714018"/>
              <a:gd name="connsiteY72" fmla="*/ 395247 h 729740"/>
              <a:gd name="connsiteX73" fmla="*/ 646684 w 714018"/>
              <a:gd name="connsiteY73" fmla="*/ 424293 h 729740"/>
              <a:gd name="connsiteX74" fmla="*/ 636055 w 714018"/>
              <a:gd name="connsiteY74" fmla="*/ 435160 h 729740"/>
              <a:gd name="connsiteX75" fmla="*/ 614445 w 714018"/>
              <a:gd name="connsiteY75" fmla="*/ 443385 h 729740"/>
              <a:gd name="connsiteX76" fmla="*/ 609841 w 714018"/>
              <a:gd name="connsiteY76" fmla="*/ 437707 h 729740"/>
              <a:gd name="connsiteX77" fmla="*/ 603400 w 714018"/>
              <a:gd name="connsiteY77" fmla="*/ 438260 h 729740"/>
              <a:gd name="connsiteX78" fmla="*/ 601438 w 714018"/>
              <a:gd name="connsiteY78" fmla="*/ 428953 h 729740"/>
              <a:gd name="connsiteX79" fmla="*/ 595985 w 714018"/>
              <a:gd name="connsiteY79" fmla="*/ 428815 h 729740"/>
              <a:gd name="connsiteX80" fmla="*/ 576979 w 714018"/>
              <a:gd name="connsiteY80" fmla="*/ 405503 h 729740"/>
              <a:gd name="connsiteX81" fmla="*/ 549815 w 714018"/>
              <a:gd name="connsiteY81" fmla="*/ 406968 h 729740"/>
              <a:gd name="connsiteX82" fmla="*/ 560161 w 714018"/>
              <a:gd name="connsiteY82" fmla="*/ 425658 h 729740"/>
              <a:gd name="connsiteX83" fmla="*/ 531520 w 714018"/>
              <a:gd name="connsiteY83" fmla="*/ 459736 h 729740"/>
              <a:gd name="connsiteX84" fmla="*/ 529746 w 714018"/>
              <a:gd name="connsiteY84" fmla="*/ 460692 h 729740"/>
              <a:gd name="connsiteX85" fmla="*/ 527243 w 714018"/>
              <a:gd name="connsiteY85" fmla="*/ 461981 h 729740"/>
              <a:gd name="connsiteX86" fmla="*/ 526840 w 714018"/>
              <a:gd name="connsiteY86" fmla="*/ 471507 h 729740"/>
              <a:gd name="connsiteX87" fmla="*/ 530281 w 714018"/>
              <a:gd name="connsiteY87" fmla="*/ 513333 h 729740"/>
              <a:gd name="connsiteX88" fmla="*/ 589602 w 714018"/>
              <a:gd name="connsiteY88" fmla="*/ 520936 h 729740"/>
              <a:gd name="connsiteX89" fmla="*/ 605602 w 714018"/>
              <a:gd name="connsiteY89" fmla="*/ 536927 h 729740"/>
              <a:gd name="connsiteX90" fmla="*/ 583306 w 714018"/>
              <a:gd name="connsiteY90" fmla="*/ 543750 h 729740"/>
              <a:gd name="connsiteX91" fmla="*/ 595300 w 714018"/>
              <a:gd name="connsiteY91" fmla="*/ 576960 h 729740"/>
              <a:gd name="connsiteX92" fmla="*/ 589715 w 714018"/>
              <a:gd name="connsiteY92" fmla="*/ 585739 h 729740"/>
              <a:gd name="connsiteX93" fmla="*/ 575646 w 714018"/>
              <a:gd name="connsiteY93" fmla="*/ 589562 h 729740"/>
              <a:gd name="connsiteX94" fmla="*/ 568186 w 714018"/>
              <a:gd name="connsiteY94" fmla="*/ 602448 h 729740"/>
              <a:gd name="connsiteX95" fmla="*/ 556790 w 714018"/>
              <a:gd name="connsiteY95" fmla="*/ 615767 h 729740"/>
              <a:gd name="connsiteX96" fmla="*/ 555570 w 714018"/>
              <a:gd name="connsiteY96" fmla="*/ 618546 h 729740"/>
              <a:gd name="connsiteX97" fmla="*/ 548966 w 714018"/>
              <a:gd name="connsiteY97" fmla="*/ 633594 h 729740"/>
              <a:gd name="connsiteX98" fmla="*/ 534136 w 714018"/>
              <a:gd name="connsiteY98" fmla="*/ 639135 h 729740"/>
              <a:gd name="connsiteX99" fmla="*/ 524551 w 714018"/>
              <a:gd name="connsiteY99" fmla="*/ 651247 h 729740"/>
              <a:gd name="connsiteX100" fmla="*/ 504482 w 714018"/>
              <a:gd name="connsiteY100" fmla="*/ 654875 h 729740"/>
              <a:gd name="connsiteX101" fmla="*/ 489664 w 714018"/>
              <a:gd name="connsiteY101" fmla="*/ 665685 h 729740"/>
              <a:gd name="connsiteX102" fmla="*/ 473463 w 714018"/>
              <a:gd name="connsiteY102" fmla="*/ 665685 h 729740"/>
              <a:gd name="connsiteX103" fmla="*/ 473475 w 714018"/>
              <a:gd name="connsiteY103" fmla="*/ 654001 h 729740"/>
              <a:gd name="connsiteX104" fmla="*/ 462702 w 714018"/>
              <a:gd name="connsiteY104" fmla="*/ 645159 h 729740"/>
              <a:gd name="connsiteX105" fmla="*/ 450161 w 714018"/>
              <a:gd name="connsiteY105" fmla="*/ 651932 h 729740"/>
              <a:gd name="connsiteX106" fmla="*/ 433079 w 714018"/>
              <a:gd name="connsiteY106" fmla="*/ 651888 h 729740"/>
              <a:gd name="connsiteX107" fmla="*/ 431532 w 714018"/>
              <a:gd name="connsiteY107" fmla="*/ 659447 h 729740"/>
              <a:gd name="connsiteX108" fmla="*/ 423745 w 714018"/>
              <a:gd name="connsiteY108" fmla="*/ 663673 h 729740"/>
              <a:gd name="connsiteX109" fmla="*/ 423167 w 714018"/>
              <a:gd name="connsiteY109" fmla="*/ 687815 h 729740"/>
              <a:gd name="connsiteX110" fmla="*/ 402890 w 714018"/>
              <a:gd name="connsiteY110" fmla="*/ 699725 h 729740"/>
              <a:gd name="connsiteX111" fmla="*/ 386405 w 714018"/>
              <a:gd name="connsiteY111" fmla="*/ 723017 h 729740"/>
              <a:gd name="connsiteX112" fmla="*/ 388349 w 714018"/>
              <a:gd name="connsiteY112" fmla="*/ 729740 h 729740"/>
              <a:gd name="connsiteX113" fmla="*/ 371909 w 714018"/>
              <a:gd name="connsiteY113" fmla="*/ 719131 h 729740"/>
              <a:gd name="connsiteX114" fmla="*/ 330455 w 714018"/>
              <a:gd name="connsiteY114" fmla="*/ 712711 h 729740"/>
              <a:gd name="connsiteX115" fmla="*/ 332204 w 714018"/>
              <a:gd name="connsiteY115" fmla="*/ 727118 h 729740"/>
              <a:gd name="connsiteX116" fmla="*/ 322342 w 714018"/>
              <a:gd name="connsiteY116" fmla="*/ 721961 h 729740"/>
              <a:gd name="connsiteX117" fmla="*/ 316411 w 714018"/>
              <a:gd name="connsiteY117" fmla="*/ 711019 h 729740"/>
              <a:gd name="connsiteX118" fmla="*/ 303990 w 714018"/>
              <a:gd name="connsiteY118" fmla="*/ 706428 h 729740"/>
              <a:gd name="connsiteX119" fmla="*/ 280543 w 714018"/>
              <a:gd name="connsiteY119" fmla="*/ 711491 h 729740"/>
              <a:gd name="connsiteX120" fmla="*/ 266946 w 714018"/>
              <a:gd name="connsiteY120" fmla="*/ 677275 h 729740"/>
              <a:gd name="connsiteX121" fmla="*/ 263505 w 714018"/>
              <a:gd name="connsiteY121" fmla="*/ 660258 h 729740"/>
              <a:gd name="connsiteX122" fmla="*/ 274342 w 714018"/>
              <a:gd name="connsiteY122" fmla="*/ 643367 h 729740"/>
              <a:gd name="connsiteX123" fmla="*/ 269009 w 714018"/>
              <a:gd name="connsiteY123" fmla="*/ 631211 h 729740"/>
              <a:gd name="connsiteX124" fmla="*/ 228485 w 714018"/>
              <a:gd name="connsiteY124" fmla="*/ 613270 h 729740"/>
              <a:gd name="connsiteX125" fmla="*/ 216617 w 714018"/>
              <a:gd name="connsiteY125" fmla="*/ 612981 h 729740"/>
              <a:gd name="connsiteX126" fmla="*/ 206372 w 714018"/>
              <a:gd name="connsiteY126" fmla="*/ 604919 h 729740"/>
              <a:gd name="connsiteX127" fmla="*/ 205146 w 714018"/>
              <a:gd name="connsiteY127" fmla="*/ 604434 h 729740"/>
              <a:gd name="connsiteX128" fmla="*/ 157309 w 714018"/>
              <a:gd name="connsiteY128" fmla="*/ 585657 h 729740"/>
              <a:gd name="connsiteX129" fmla="*/ 133894 w 714018"/>
              <a:gd name="connsiteY129" fmla="*/ 586368 h 729740"/>
              <a:gd name="connsiteX130" fmla="*/ 119705 w 714018"/>
              <a:gd name="connsiteY130" fmla="*/ 583670 h 729740"/>
              <a:gd name="connsiteX131" fmla="*/ 97000 w 714018"/>
              <a:gd name="connsiteY131" fmla="*/ 591298 h 729740"/>
              <a:gd name="connsiteX132" fmla="*/ 75082 w 714018"/>
              <a:gd name="connsiteY132" fmla="*/ 589392 h 729740"/>
              <a:gd name="connsiteX133" fmla="*/ 58950 w 714018"/>
              <a:gd name="connsiteY133" fmla="*/ 585877 h 729740"/>
              <a:gd name="connsiteX134" fmla="*/ 48038 w 714018"/>
              <a:gd name="connsiteY134" fmla="*/ 587814 h 729740"/>
              <a:gd name="connsiteX135" fmla="*/ 26377 w 714018"/>
              <a:gd name="connsiteY135" fmla="*/ 575388 h 729740"/>
              <a:gd name="connsiteX136" fmla="*/ 26924 w 714018"/>
              <a:gd name="connsiteY136" fmla="*/ 571112 h 729740"/>
              <a:gd name="connsiteX137" fmla="*/ 23742 w 714018"/>
              <a:gd name="connsiteY137" fmla="*/ 568879 h 729740"/>
              <a:gd name="connsiteX138" fmla="*/ 29176 w 714018"/>
              <a:gd name="connsiteY138" fmla="*/ 555906 h 729740"/>
              <a:gd name="connsiteX139" fmla="*/ 35509 w 714018"/>
              <a:gd name="connsiteY139" fmla="*/ 518143 h 729740"/>
              <a:gd name="connsiteX140" fmla="*/ 20094 w 714018"/>
              <a:gd name="connsiteY140" fmla="*/ 504812 h 729740"/>
              <a:gd name="connsiteX141" fmla="*/ 0 w 714018"/>
              <a:gd name="connsiteY141" fmla="*/ 465672 h 729740"/>
              <a:gd name="connsiteX142" fmla="*/ 17251 w 714018"/>
              <a:gd name="connsiteY142" fmla="*/ 448492 h 729740"/>
              <a:gd name="connsiteX143" fmla="*/ 22566 w 714018"/>
              <a:gd name="connsiteY143" fmla="*/ 417558 h 729740"/>
              <a:gd name="connsiteX144" fmla="*/ 39748 w 714018"/>
              <a:gd name="connsiteY144" fmla="*/ 398133 h 729740"/>
              <a:gd name="connsiteX145" fmla="*/ 61270 w 714018"/>
              <a:gd name="connsiteY145" fmla="*/ 394083 h 729740"/>
              <a:gd name="connsiteX146" fmla="*/ 65214 w 714018"/>
              <a:gd name="connsiteY146" fmla="*/ 390109 h 729740"/>
              <a:gd name="connsiteX147" fmla="*/ 100340 w 714018"/>
              <a:gd name="connsiteY147" fmla="*/ 370029 h 729740"/>
              <a:gd name="connsiteX148" fmla="*/ 72994 w 714018"/>
              <a:gd name="connsiteY148" fmla="*/ 308025 h 729740"/>
              <a:gd name="connsiteX149" fmla="*/ 91692 w 714018"/>
              <a:gd name="connsiteY149" fmla="*/ 286254 h 729740"/>
              <a:gd name="connsiteX150" fmla="*/ 93025 w 714018"/>
              <a:gd name="connsiteY150" fmla="*/ 267287 h 729740"/>
              <a:gd name="connsiteX151" fmla="*/ 118176 w 714018"/>
              <a:gd name="connsiteY151" fmla="*/ 248831 h 729740"/>
              <a:gd name="connsiteX152" fmla="*/ 122044 w 714018"/>
              <a:gd name="connsiteY152" fmla="*/ 233814 h 729740"/>
              <a:gd name="connsiteX153" fmla="*/ 154271 w 714018"/>
              <a:gd name="connsiteY153" fmla="*/ 218596 h 729740"/>
              <a:gd name="connsiteX154" fmla="*/ 139730 w 714018"/>
              <a:gd name="connsiteY154" fmla="*/ 171570 h 729740"/>
              <a:gd name="connsiteX155" fmla="*/ 121296 w 714018"/>
              <a:gd name="connsiteY155" fmla="*/ 167004 h 729740"/>
              <a:gd name="connsiteX156" fmla="*/ 167743 w 714018"/>
              <a:gd name="connsiteY156" fmla="*/ 139958 h 729740"/>
              <a:gd name="connsiteX157" fmla="*/ 182982 w 714018"/>
              <a:gd name="connsiteY157" fmla="*/ 148397 h 729740"/>
              <a:gd name="connsiteX158" fmla="*/ 221234 w 714018"/>
              <a:gd name="connsiteY158" fmla="*/ 140555 h 729740"/>
              <a:gd name="connsiteX159" fmla="*/ 242448 w 714018"/>
              <a:gd name="connsiteY159" fmla="*/ 117381 h 729740"/>
              <a:gd name="connsiteX160" fmla="*/ 267348 w 714018"/>
              <a:gd name="connsiteY160" fmla="*/ 95259 h 729740"/>
              <a:gd name="connsiteX161" fmla="*/ 277512 w 714018"/>
              <a:gd name="connsiteY161" fmla="*/ 54785 h 729740"/>
              <a:gd name="connsiteX162" fmla="*/ 288040 w 714018"/>
              <a:gd name="connsiteY162" fmla="*/ 59137 h 729740"/>
              <a:gd name="connsiteX163" fmla="*/ 311216 w 714018"/>
              <a:gd name="connsiteY163" fmla="*/ 67923 h 729740"/>
              <a:gd name="connsiteX164" fmla="*/ 330066 w 714018"/>
              <a:gd name="connsiteY164" fmla="*/ 32769 h 7297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714018" h="729740">
                <a:moveTo>
                  <a:pt x="620066" y="70464"/>
                </a:moveTo>
                <a:lnTo>
                  <a:pt x="633783" y="72407"/>
                </a:lnTo>
                <a:lnTo>
                  <a:pt x="646210" y="90896"/>
                </a:lnTo>
                <a:lnTo>
                  <a:pt x="645355" y="104423"/>
                </a:lnTo>
                <a:lnTo>
                  <a:pt x="637236" y="107869"/>
                </a:lnTo>
                <a:lnTo>
                  <a:pt x="624393" y="109158"/>
                </a:lnTo>
                <a:lnTo>
                  <a:pt x="623122" y="94449"/>
                </a:lnTo>
                <a:lnTo>
                  <a:pt x="616022" y="91990"/>
                </a:lnTo>
                <a:lnTo>
                  <a:pt x="614764" y="83130"/>
                </a:lnTo>
                <a:close/>
                <a:moveTo>
                  <a:pt x="329235" y="0"/>
                </a:moveTo>
                <a:lnTo>
                  <a:pt x="358795" y="2056"/>
                </a:lnTo>
                <a:lnTo>
                  <a:pt x="402418" y="25293"/>
                </a:lnTo>
                <a:lnTo>
                  <a:pt x="430248" y="31292"/>
                </a:lnTo>
                <a:lnTo>
                  <a:pt x="460576" y="25481"/>
                </a:lnTo>
                <a:lnTo>
                  <a:pt x="463349" y="33750"/>
                </a:lnTo>
                <a:lnTo>
                  <a:pt x="476840" y="35083"/>
                </a:lnTo>
                <a:lnTo>
                  <a:pt x="500802" y="38819"/>
                </a:lnTo>
                <a:lnTo>
                  <a:pt x="534394" y="69734"/>
                </a:lnTo>
                <a:lnTo>
                  <a:pt x="522174" y="83914"/>
                </a:lnTo>
                <a:lnTo>
                  <a:pt x="528582" y="87222"/>
                </a:lnTo>
                <a:lnTo>
                  <a:pt x="525507" y="98560"/>
                </a:lnTo>
                <a:lnTo>
                  <a:pt x="522815" y="91347"/>
                </a:lnTo>
                <a:lnTo>
                  <a:pt x="517922" y="100421"/>
                </a:lnTo>
                <a:lnTo>
                  <a:pt x="519098" y="101063"/>
                </a:lnTo>
                <a:lnTo>
                  <a:pt x="525299" y="104433"/>
                </a:lnTo>
                <a:lnTo>
                  <a:pt x="538539" y="95089"/>
                </a:lnTo>
                <a:lnTo>
                  <a:pt x="543262" y="102490"/>
                </a:lnTo>
                <a:lnTo>
                  <a:pt x="555281" y="93058"/>
                </a:lnTo>
                <a:lnTo>
                  <a:pt x="565142" y="99447"/>
                </a:lnTo>
                <a:lnTo>
                  <a:pt x="572023" y="110282"/>
                </a:lnTo>
                <a:lnTo>
                  <a:pt x="586426" y="112803"/>
                </a:lnTo>
                <a:lnTo>
                  <a:pt x="599287" y="127600"/>
                </a:lnTo>
                <a:lnTo>
                  <a:pt x="608640" y="147554"/>
                </a:lnTo>
                <a:lnTo>
                  <a:pt x="622092" y="152289"/>
                </a:lnTo>
                <a:lnTo>
                  <a:pt x="622602" y="178537"/>
                </a:lnTo>
                <a:lnTo>
                  <a:pt x="613074" y="190800"/>
                </a:lnTo>
                <a:lnTo>
                  <a:pt x="589514" y="217256"/>
                </a:lnTo>
                <a:lnTo>
                  <a:pt x="565935" y="239235"/>
                </a:lnTo>
                <a:lnTo>
                  <a:pt x="551142" y="236625"/>
                </a:lnTo>
                <a:lnTo>
                  <a:pt x="526268" y="234996"/>
                </a:lnTo>
                <a:lnTo>
                  <a:pt x="525601" y="234952"/>
                </a:lnTo>
                <a:lnTo>
                  <a:pt x="513148" y="246234"/>
                </a:lnTo>
                <a:lnTo>
                  <a:pt x="498312" y="250258"/>
                </a:lnTo>
                <a:lnTo>
                  <a:pt x="485337" y="246863"/>
                </a:lnTo>
                <a:lnTo>
                  <a:pt x="482362" y="238021"/>
                </a:lnTo>
                <a:lnTo>
                  <a:pt x="480651" y="238121"/>
                </a:lnTo>
                <a:lnTo>
                  <a:pt x="482714" y="256629"/>
                </a:lnTo>
                <a:lnTo>
                  <a:pt x="476142" y="255434"/>
                </a:lnTo>
                <a:lnTo>
                  <a:pt x="477104" y="278607"/>
                </a:lnTo>
                <a:lnTo>
                  <a:pt x="480205" y="280978"/>
                </a:lnTo>
                <a:lnTo>
                  <a:pt x="489368" y="287983"/>
                </a:lnTo>
                <a:lnTo>
                  <a:pt x="490922" y="282166"/>
                </a:lnTo>
                <a:lnTo>
                  <a:pt x="502815" y="285392"/>
                </a:lnTo>
                <a:lnTo>
                  <a:pt x="507891" y="296296"/>
                </a:lnTo>
                <a:lnTo>
                  <a:pt x="534733" y="297146"/>
                </a:lnTo>
                <a:lnTo>
                  <a:pt x="556344" y="300755"/>
                </a:lnTo>
                <a:lnTo>
                  <a:pt x="559966" y="301359"/>
                </a:lnTo>
                <a:lnTo>
                  <a:pt x="578331" y="292203"/>
                </a:lnTo>
                <a:lnTo>
                  <a:pt x="589828" y="279915"/>
                </a:lnTo>
                <a:lnTo>
                  <a:pt x="619099" y="268595"/>
                </a:lnTo>
                <a:lnTo>
                  <a:pt x="631734" y="263703"/>
                </a:lnTo>
                <a:lnTo>
                  <a:pt x="642564" y="263848"/>
                </a:lnTo>
                <a:lnTo>
                  <a:pt x="651451" y="255748"/>
                </a:lnTo>
                <a:lnTo>
                  <a:pt x="649438" y="244988"/>
                </a:lnTo>
                <a:lnTo>
                  <a:pt x="656935" y="241800"/>
                </a:lnTo>
                <a:lnTo>
                  <a:pt x="678684" y="251503"/>
                </a:lnTo>
                <a:lnTo>
                  <a:pt x="689866" y="266816"/>
                </a:lnTo>
                <a:lnTo>
                  <a:pt x="699747" y="291480"/>
                </a:lnTo>
                <a:lnTo>
                  <a:pt x="711646" y="302038"/>
                </a:lnTo>
                <a:lnTo>
                  <a:pt x="714018" y="309276"/>
                </a:lnTo>
                <a:lnTo>
                  <a:pt x="703345" y="346020"/>
                </a:lnTo>
                <a:lnTo>
                  <a:pt x="675917" y="384745"/>
                </a:lnTo>
                <a:lnTo>
                  <a:pt x="672237" y="395247"/>
                </a:lnTo>
                <a:lnTo>
                  <a:pt x="646684" y="424293"/>
                </a:lnTo>
                <a:lnTo>
                  <a:pt x="636055" y="435160"/>
                </a:lnTo>
                <a:lnTo>
                  <a:pt x="614445" y="443385"/>
                </a:lnTo>
                <a:lnTo>
                  <a:pt x="609841" y="437707"/>
                </a:lnTo>
                <a:lnTo>
                  <a:pt x="603400" y="438260"/>
                </a:lnTo>
                <a:lnTo>
                  <a:pt x="601438" y="428953"/>
                </a:lnTo>
                <a:lnTo>
                  <a:pt x="595985" y="428815"/>
                </a:lnTo>
                <a:lnTo>
                  <a:pt x="576979" y="405503"/>
                </a:lnTo>
                <a:lnTo>
                  <a:pt x="549815" y="406968"/>
                </a:lnTo>
                <a:lnTo>
                  <a:pt x="560161" y="425658"/>
                </a:lnTo>
                <a:lnTo>
                  <a:pt x="531520" y="459736"/>
                </a:lnTo>
                <a:lnTo>
                  <a:pt x="529746" y="460692"/>
                </a:lnTo>
                <a:lnTo>
                  <a:pt x="527243" y="461981"/>
                </a:lnTo>
                <a:lnTo>
                  <a:pt x="526840" y="471507"/>
                </a:lnTo>
                <a:lnTo>
                  <a:pt x="530281" y="513333"/>
                </a:lnTo>
                <a:lnTo>
                  <a:pt x="589602" y="520936"/>
                </a:lnTo>
                <a:lnTo>
                  <a:pt x="605602" y="536927"/>
                </a:lnTo>
                <a:lnTo>
                  <a:pt x="583306" y="543750"/>
                </a:lnTo>
                <a:lnTo>
                  <a:pt x="595300" y="576960"/>
                </a:lnTo>
                <a:lnTo>
                  <a:pt x="589715" y="585739"/>
                </a:lnTo>
                <a:lnTo>
                  <a:pt x="575646" y="589562"/>
                </a:lnTo>
                <a:lnTo>
                  <a:pt x="568186" y="602448"/>
                </a:lnTo>
                <a:lnTo>
                  <a:pt x="556790" y="615767"/>
                </a:lnTo>
                <a:lnTo>
                  <a:pt x="555570" y="618546"/>
                </a:lnTo>
                <a:lnTo>
                  <a:pt x="548966" y="633594"/>
                </a:lnTo>
                <a:lnTo>
                  <a:pt x="534136" y="639135"/>
                </a:lnTo>
                <a:lnTo>
                  <a:pt x="524551" y="651247"/>
                </a:lnTo>
                <a:lnTo>
                  <a:pt x="504482" y="654875"/>
                </a:lnTo>
                <a:lnTo>
                  <a:pt x="489664" y="665685"/>
                </a:lnTo>
                <a:lnTo>
                  <a:pt x="473463" y="665685"/>
                </a:lnTo>
                <a:lnTo>
                  <a:pt x="473475" y="654001"/>
                </a:lnTo>
                <a:lnTo>
                  <a:pt x="462702" y="645159"/>
                </a:lnTo>
                <a:lnTo>
                  <a:pt x="450161" y="651932"/>
                </a:lnTo>
                <a:lnTo>
                  <a:pt x="433079" y="651888"/>
                </a:lnTo>
                <a:lnTo>
                  <a:pt x="431532" y="659447"/>
                </a:lnTo>
                <a:lnTo>
                  <a:pt x="423745" y="663673"/>
                </a:lnTo>
                <a:lnTo>
                  <a:pt x="423167" y="687815"/>
                </a:lnTo>
                <a:lnTo>
                  <a:pt x="402890" y="699725"/>
                </a:lnTo>
                <a:lnTo>
                  <a:pt x="386405" y="723017"/>
                </a:lnTo>
                <a:lnTo>
                  <a:pt x="388349" y="729740"/>
                </a:lnTo>
                <a:lnTo>
                  <a:pt x="371909" y="719131"/>
                </a:lnTo>
                <a:lnTo>
                  <a:pt x="330455" y="712711"/>
                </a:lnTo>
                <a:lnTo>
                  <a:pt x="332204" y="727118"/>
                </a:lnTo>
                <a:lnTo>
                  <a:pt x="322342" y="721961"/>
                </a:lnTo>
                <a:lnTo>
                  <a:pt x="316411" y="711019"/>
                </a:lnTo>
                <a:lnTo>
                  <a:pt x="303990" y="706428"/>
                </a:lnTo>
                <a:lnTo>
                  <a:pt x="280543" y="711491"/>
                </a:lnTo>
                <a:lnTo>
                  <a:pt x="266946" y="677275"/>
                </a:lnTo>
                <a:lnTo>
                  <a:pt x="263505" y="660258"/>
                </a:lnTo>
                <a:lnTo>
                  <a:pt x="274342" y="643367"/>
                </a:lnTo>
                <a:lnTo>
                  <a:pt x="269009" y="631211"/>
                </a:lnTo>
                <a:lnTo>
                  <a:pt x="228485" y="613270"/>
                </a:lnTo>
                <a:lnTo>
                  <a:pt x="216617" y="612981"/>
                </a:lnTo>
                <a:lnTo>
                  <a:pt x="206372" y="604919"/>
                </a:lnTo>
                <a:lnTo>
                  <a:pt x="205146" y="604434"/>
                </a:lnTo>
                <a:lnTo>
                  <a:pt x="157309" y="585657"/>
                </a:lnTo>
                <a:lnTo>
                  <a:pt x="133894" y="586368"/>
                </a:lnTo>
                <a:lnTo>
                  <a:pt x="119705" y="583670"/>
                </a:lnTo>
                <a:lnTo>
                  <a:pt x="97000" y="591298"/>
                </a:lnTo>
                <a:lnTo>
                  <a:pt x="75082" y="589392"/>
                </a:lnTo>
                <a:lnTo>
                  <a:pt x="58950" y="585877"/>
                </a:lnTo>
                <a:lnTo>
                  <a:pt x="48038" y="587814"/>
                </a:lnTo>
                <a:lnTo>
                  <a:pt x="26377" y="575388"/>
                </a:lnTo>
                <a:lnTo>
                  <a:pt x="26924" y="571112"/>
                </a:lnTo>
                <a:lnTo>
                  <a:pt x="23742" y="568879"/>
                </a:lnTo>
                <a:lnTo>
                  <a:pt x="29176" y="555906"/>
                </a:lnTo>
                <a:lnTo>
                  <a:pt x="35509" y="518143"/>
                </a:lnTo>
                <a:lnTo>
                  <a:pt x="20094" y="504812"/>
                </a:lnTo>
                <a:lnTo>
                  <a:pt x="0" y="465672"/>
                </a:lnTo>
                <a:lnTo>
                  <a:pt x="17251" y="448492"/>
                </a:lnTo>
                <a:lnTo>
                  <a:pt x="22566" y="417558"/>
                </a:lnTo>
                <a:lnTo>
                  <a:pt x="39748" y="398133"/>
                </a:lnTo>
                <a:lnTo>
                  <a:pt x="61270" y="394083"/>
                </a:lnTo>
                <a:lnTo>
                  <a:pt x="65214" y="390109"/>
                </a:lnTo>
                <a:lnTo>
                  <a:pt x="100340" y="370029"/>
                </a:lnTo>
                <a:lnTo>
                  <a:pt x="72994" y="308025"/>
                </a:lnTo>
                <a:lnTo>
                  <a:pt x="91692" y="286254"/>
                </a:lnTo>
                <a:lnTo>
                  <a:pt x="93025" y="267287"/>
                </a:lnTo>
                <a:lnTo>
                  <a:pt x="118176" y="248831"/>
                </a:lnTo>
                <a:lnTo>
                  <a:pt x="122044" y="233814"/>
                </a:lnTo>
                <a:lnTo>
                  <a:pt x="154271" y="218596"/>
                </a:lnTo>
                <a:lnTo>
                  <a:pt x="139730" y="171570"/>
                </a:lnTo>
                <a:lnTo>
                  <a:pt x="121296" y="167004"/>
                </a:lnTo>
                <a:lnTo>
                  <a:pt x="167743" y="139958"/>
                </a:lnTo>
                <a:lnTo>
                  <a:pt x="182982" y="148397"/>
                </a:lnTo>
                <a:lnTo>
                  <a:pt x="221234" y="140555"/>
                </a:lnTo>
                <a:lnTo>
                  <a:pt x="242448" y="117381"/>
                </a:lnTo>
                <a:lnTo>
                  <a:pt x="267348" y="95259"/>
                </a:lnTo>
                <a:lnTo>
                  <a:pt x="277512" y="54785"/>
                </a:lnTo>
                <a:lnTo>
                  <a:pt x="288040" y="59137"/>
                </a:lnTo>
                <a:lnTo>
                  <a:pt x="311216" y="67923"/>
                </a:lnTo>
                <a:lnTo>
                  <a:pt x="330066" y="32769"/>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3" name="Holstebro">
            <a:extLst>
              <a:ext uri="{FF2B5EF4-FFF2-40B4-BE49-F238E27FC236}">
                <a16:creationId xmlns:a16="http://schemas.microsoft.com/office/drawing/2014/main" id="{5AE14FA9-998B-4CE9-A47E-AFC3D2E55EE4}"/>
              </a:ext>
            </a:extLst>
          </xdr:cNvPr>
          <xdr:cNvSpPr/>
        </xdr:nvSpPr>
        <xdr:spPr>
          <a:xfrm>
            <a:off x="157134" y="2739616"/>
            <a:ext cx="1004558" cy="686426"/>
          </a:xfrm>
          <a:custGeom>
            <a:avLst/>
            <a:gdLst>
              <a:gd name="connsiteX0" fmla="*/ 10049 w 977986"/>
              <a:gd name="connsiteY0" fmla="*/ 365760 h 668269"/>
              <a:gd name="connsiteX1" fmla="*/ 17049 w 977986"/>
              <a:gd name="connsiteY1" fmla="*/ 367885 h 668269"/>
              <a:gd name="connsiteX2" fmla="*/ 15152 w 977986"/>
              <a:gd name="connsiteY2" fmla="*/ 377821 h 668269"/>
              <a:gd name="connsiteX3" fmla="*/ 0 w 977986"/>
              <a:gd name="connsiteY3" fmla="*/ 378444 h 668269"/>
              <a:gd name="connsiteX4" fmla="*/ 814 w 977986"/>
              <a:gd name="connsiteY4" fmla="*/ 365797 h 668269"/>
              <a:gd name="connsiteX5" fmla="*/ 761130 w 977986"/>
              <a:gd name="connsiteY5" fmla="*/ 0 h 668269"/>
              <a:gd name="connsiteX6" fmla="*/ 783752 w 977986"/>
              <a:gd name="connsiteY6" fmla="*/ 628 h 668269"/>
              <a:gd name="connsiteX7" fmla="*/ 803564 w 977986"/>
              <a:gd name="connsiteY7" fmla="*/ 24292 h 668269"/>
              <a:gd name="connsiteX8" fmla="*/ 812677 w 977986"/>
              <a:gd name="connsiteY8" fmla="*/ 34102 h 668269"/>
              <a:gd name="connsiteX9" fmla="*/ 826250 w 977986"/>
              <a:gd name="connsiteY9" fmla="*/ 86976 h 668269"/>
              <a:gd name="connsiteX10" fmla="*/ 833231 w 977986"/>
              <a:gd name="connsiteY10" fmla="*/ 95761 h 668269"/>
              <a:gd name="connsiteX11" fmla="*/ 832614 w 977986"/>
              <a:gd name="connsiteY11" fmla="*/ 101440 h 668269"/>
              <a:gd name="connsiteX12" fmla="*/ 824633 w 977986"/>
              <a:gd name="connsiteY12" fmla="*/ 136706 h 668269"/>
              <a:gd name="connsiteX13" fmla="*/ 903741 w 977986"/>
              <a:gd name="connsiteY13" fmla="*/ 139555 h 668269"/>
              <a:gd name="connsiteX14" fmla="*/ 935068 w 977986"/>
              <a:gd name="connsiteY14" fmla="*/ 146076 h 668269"/>
              <a:gd name="connsiteX15" fmla="*/ 963917 w 977986"/>
              <a:gd name="connsiteY15" fmla="*/ 148698 h 668269"/>
              <a:gd name="connsiteX16" fmla="*/ 961376 w 977986"/>
              <a:gd name="connsiteY16" fmla="*/ 187159 h 668269"/>
              <a:gd name="connsiteX17" fmla="*/ 959313 w 977986"/>
              <a:gd name="connsiteY17" fmla="*/ 198642 h 668269"/>
              <a:gd name="connsiteX18" fmla="*/ 970842 w 977986"/>
              <a:gd name="connsiteY18" fmla="*/ 234845 h 668269"/>
              <a:gd name="connsiteX19" fmla="*/ 977112 w 977986"/>
              <a:gd name="connsiteY19" fmla="*/ 263395 h 668269"/>
              <a:gd name="connsiteX20" fmla="*/ 977986 w 977986"/>
              <a:gd name="connsiteY20" fmla="*/ 303371 h 668269"/>
              <a:gd name="connsiteX21" fmla="*/ 954496 w 977986"/>
              <a:gd name="connsiteY21" fmla="*/ 316269 h 668269"/>
              <a:gd name="connsiteX22" fmla="*/ 942514 w 977986"/>
              <a:gd name="connsiteY22" fmla="*/ 320752 h 668269"/>
              <a:gd name="connsiteX23" fmla="*/ 933816 w 977986"/>
              <a:gd name="connsiteY23" fmla="*/ 365414 h 668269"/>
              <a:gd name="connsiteX24" fmla="*/ 882344 w 977986"/>
              <a:gd name="connsiteY24" fmla="*/ 372513 h 668269"/>
              <a:gd name="connsiteX25" fmla="*/ 864187 w 977986"/>
              <a:gd name="connsiteY25" fmla="*/ 420413 h 668269"/>
              <a:gd name="connsiteX26" fmla="*/ 840325 w 977986"/>
              <a:gd name="connsiteY26" fmla="*/ 449837 h 668269"/>
              <a:gd name="connsiteX27" fmla="*/ 813683 w 977986"/>
              <a:gd name="connsiteY27" fmla="*/ 445618 h 668269"/>
              <a:gd name="connsiteX28" fmla="*/ 756268 w 977986"/>
              <a:gd name="connsiteY28" fmla="*/ 425783 h 668269"/>
              <a:gd name="connsiteX29" fmla="*/ 740658 w 977986"/>
              <a:gd name="connsiteY29" fmla="*/ 400837 h 668269"/>
              <a:gd name="connsiteX30" fmla="*/ 733299 w 977986"/>
              <a:gd name="connsiteY30" fmla="*/ 414288 h 668269"/>
              <a:gd name="connsiteX31" fmla="*/ 723507 w 977986"/>
              <a:gd name="connsiteY31" fmla="*/ 461672 h 668269"/>
              <a:gd name="connsiteX32" fmla="*/ 766413 w 977986"/>
              <a:gd name="connsiteY32" fmla="*/ 485619 h 668269"/>
              <a:gd name="connsiteX33" fmla="*/ 771998 w 977986"/>
              <a:gd name="connsiteY33" fmla="*/ 487700 h 668269"/>
              <a:gd name="connsiteX34" fmla="*/ 752715 w 977986"/>
              <a:gd name="connsiteY34" fmla="*/ 515521 h 668269"/>
              <a:gd name="connsiteX35" fmla="*/ 739010 w 977986"/>
              <a:gd name="connsiteY35" fmla="*/ 522979 h 668269"/>
              <a:gd name="connsiteX36" fmla="*/ 691437 w 977986"/>
              <a:gd name="connsiteY36" fmla="*/ 563710 h 668269"/>
              <a:gd name="connsiteX37" fmla="*/ 689343 w 977986"/>
              <a:gd name="connsiteY37" fmla="*/ 569848 h 668269"/>
              <a:gd name="connsiteX38" fmla="*/ 637469 w 977986"/>
              <a:gd name="connsiteY38" fmla="*/ 565917 h 668269"/>
              <a:gd name="connsiteX39" fmla="*/ 618135 w 977986"/>
              <a:gd name="connsiteY39" fmla="*/ 568502 h 668269"/>
              <a:gd name="connsiteX40" fmla="*/ 600997 w 977986"/>
              <a:gd name="connsiteY40" fmla="*/ 543392 h 668269"/>
              <a:gd name="connsiteX41" fmla="*/ 597160 w 977986"/>
              <a:gd name="connsiteY41" fmla="*/ 534248 h 668269"/>
              <a:gd name="connsiteX42" fmla="*/ 539229 w 977986"/>
              <a:gd name="connsiteY42" fmla="*/ 563955 h 668269"/>
              <a:gd name="connsiteX43" fmla="*/ 475933 w 977986"/>
              <a:gd name="connsiteY43" fmla="*/ 527381 h 668269"/>
              <a:gd name="connsiteX44" fmla="*/ 464298 w 977986"/>
              <a:gd name="connsiteY44" fmla="*/ 526777 h 668269"/>
              <a:gd name="connsiteX45" fmla="*/ 433159 w 977986"/>
              <a:gd name="connsiteY45" fmla="*/ 534745 h 668269"/>
              <a:gd name="connsiteX46" fmla="*/ 416069 w 977986"/>
              <a:gd name="connsiteY46" fmla="*/ 562125 h 668269"/>
              <a:gd name="connsiteX47" fmla="*/ 380819 w 977986"/>
              <a:gd name="connsiteY47" fmla="*/ 559629 h 668269"/>
              <a:gd name="connsiteX48" fmla="*/ 381583 w 977986"/>
              <a:gd name="connsiteY48" fmla="*/ 566137 h 668269"/>
              <a:gd name="connsiteX49" fmla="*/ 397560 w 977986"/>
              <a:gd name="connsiteY49" fmla="*/ 592298 h 668269"/>
              <a:gd name="connsiteX50" fmla="*/ 388460 w 977986"/>
              <a:gd name="connsiteY50" fmla="*/ 605113 h 668269"/>
              <a:gd name="connsiteX51" fmla="*/ 351059 w 977986"/>
              <a:gd name="connsiteY51" fmla="*/ 637330 h 668269"/>
              <a:gd name="connsiteX52" fmla="*/ 290479 w 977986"/>
              <a:gd name="connsiteY52" fmla="*/ 622275 h 668269"/>
              <a:gd name="connsiteX53" fmla="*/ 267621 w 977986"/>
              <a:gd name="connsiteY53" fmla="*/ 631790 h 668269"/>
              <a:gd name="connsiteX54" fmla="*/ 252880 w 977986"/>
              <a:gd name="connsiteY54" fmla="*/ 651120 h 668269"/>
              <a:gd name="connsiteX55" fmla="*/ 190843 w 977986"/>
              <a:gd name="connsiteY55" fmla="*/ 662415 h 668269"/>
              <a:gd name="connsiteX56" fmla="*/ 186045 w 977986"/>
              <a:gd name="connsiteY56" fmla="*/ 668269 h 668269"/>
              <a:gd name="connsiteX57" fmla="*/ 145408 w 977986"/>
              <a:gd name="connsiteY57" fmla="*/ 662182 h 668269"/>
              <a:gd name="connsiteX58" fmla="*/ 143592 w 977986"/>
              <a:gd name="connsiteY58" fmla="*/ 650812 h 668269"/>
              <a:gd name="connsiteX59" fmla="*/ 95242 w 977986"/>
              <a:gd name="connsiteY59" fmla="*/ 620753 h 668269"/>
              <a:gd name="connsiteX60" fmla="*/ 21997 w 977986"/>
              <a:gd name="connsiteY60" fmla="*/ 605082 h 668269"/>
              <a:gd name="connsiteX61" fmla="*/ 12788 w 977986"/>
              <a:gd name="connsiteY61" fmla="*/ 599542 h 668269"/>
              <a:gd name="connsiteX62" fmla="*/ 6750 w 977986"/>
              <a:gd name="connsiteY62" fmla="*/ 532739 h 668269"/>
              <a:gd name="connsiteX63" fmla="*/ 6716 w 977986"/>
              <a:gd name="connsiteY63" fmla="*/ 531525 h 668269"/>
              <a:gd name="connsiteX64" fmla="*/ 2888 w 977986"/>
              <a:gd name="connsiteY64" fmla="*/ 394008 h 668269"/>
              <a:gd name="connsiteX65" fmla="*/ 6664 w 977986"/>
              <a:gd name="connsiteY65" fmla="*/ 388505 h 668269"/>
              <a:gd name="connsiteX66" fmla="*/ 3286 w 977986"/>
              <a:gd name="connsiteY66" fmla="*/ 382280 h 668269"/>
              <a:gd name="connsiteX67" fmla="*/ 19580 w 977986"/>
              <a:gd name="connsiteY67" fmla="*/ 383097 h 668269"/>
              <a:gd name="connsiteX68" fmla="*/ 25326 w 977986"/>
              <a:gd name="connsiteY68" fmla="*/ 400107 h 668269"/>
              <a:gd name="connsiteX69" fmla="*/ 19343 w 977986"/>
              <a:gd name="connsiteY69" fmla="*/ 414238 h 668269"/>
              <a:gd name="connsiteX70" fmla="*/ 16512 w 977986"/>
              <a:gd name="connsiteY70" fmla="*/ 427406 h 668269"/>
              <a:gd name="connsiteX71" fmla="*/ 13364 w 977986"/>
              <a:gd name="connsiteY71" fmla="*/ 438159 h 668269"/>
              <a:gd name="connsiteX72" fmla="*/ 14674 w 977986"/>
              <a:gd name="connsiteY72" fmla="*/ 465137 h 668269"/>
              <a:gd name="connsiteX73" fmla="*/ 34787 w 977986"/>
              <a:gd name="connsiteY73" fmla="*/ 463596 h 668269"/>
              <a:gd name="connsiteX74" fmla="*/ 40442 w 977986"/>
              <a:gd name="connsiteY74" fmla="*/ 457371 h 668269"/>
              <a:gd name="connsiteX75" fmla="*/ 55170 w 977986"/>
              <a:gd name="connsiteY75" fmla="*/ 451485 h 668269"/>
              <a:gd name="connsiteX76" fmla="*/ 56711 w 977986"/>
              <a:gd name="connsiteY76" fmla="*/ 463263 h 668269"/>
              <a:gd name="connsiteX77" fmla="*/ 55848 w 977986"/>
              <a:gd name="connsiteY77" fmla="*/ 476356 h 668269"/>
              <a:gd name="connsiteX78" fmla="*/ 65159 w 977986"/>
              <a:gd name="connsiteY78" fmla="*/ 479179 h 668269"/>
              <a:gd name="connsiteX79" fmla="*/ 81727 w 977986"/>
              <a:gd name="connsiteY79" fmla="*/ 471828 h 668269"/>
              <a:gd name="connsiteX80" fmla="*/ 101193 w 977986"/>
              <a:gd name="connsiteY80" fmla="*/ 485625 h 668269"/>
              <a:gd name="connsiteX81" fmla="*/ 133967 w 977986"/>
              <a:gd name="connsiteY81" fmla="*/ 482651 h 668269"/>
              <a:gd name="connsiteX82" fmla="*/ 131616 w 977986"/>
              <a:gd name="connsiteY82" fmla="*/ 497542 h 668269"/>
              <a:gd name="connsiteX83" fmla="*/ 141151 w 977986"/>
              <a:gd name="connsiteY83" fmla="*/ 522325 h 668269"/>
              <a:gd name="connsiteX84" fmla="*/ 129332 w 977986"/>
              <a:gd name="connsiteY84" fmla="*/ 530557 h 668269"/>
              <a:gd name="connsiteX85" fmla="*/ 131744 w 977986"/>
              <a:gd name="connsiteY85" fmla="*/ 533695 h 668269"/>
              <a:gd name="connsiteX86" fmla="*/ 143851 w 977986"/>
              <a:gd name="connsiteY86" fmla="*/ 549460 h 668269"/>
              <a:gd name="connsiteX87" fmla="*/ 154902 w 977986"/>
              <a:gd name="connsiteY87" fmla="*/ 544895 h 668269"/>
              <a:gd name="connsiteX88" fmla="*/ 174360 w 977986"/>
              <a:gd name="connsiteY88" fmla="*/ 531393 h 668269"/>
              <a:gd name="connsiteX89" fmla="*/ 178062 w 977986"/>
              <a:gd name="connsiteY89" fmla="*/ 526998 h 668269"/>
              <a:gd name="connsiteX90" fmla="*/ 186518 w 977986"/>
              <a:gd name="connsiteY90" fmla="*/ 516967 h 668269"/>
              <a:gd name="connsiteX91" fmla="*/ 196493 w 977986"/>
              <a:gd name="connsiteY91" fmla="*/ 494203 h 668269"/>
              <a:gd name="connsiteX92" fmla="*/ 197308 w 977986"/>
              <a:gd name="connsiteY92" fmla="*/ 492341 h 668269"/>
              <a:gd name="connsiteX93" fmla="*/ 186216 w 977986"/>
              <a:gd name="connsiteY93" fmla="*/ 485053 h 668269"/>
              <a:gd name="connsiteX94" fmla="*/ 163542 w 977986"/>
              <a:gd name="connsiteY94" fmla="*/ 478884 h 668269"/>
              <a:gd name="connsiteX95" fmla="*/ 146592 w 977986"/>
              <a:gd name="connsiteY95" fmla="*/ 465577 h 668269"/>
              <a:gd name="connsiteX96" fmla="*/ 154178 w 977986"/>
              <a:gd name="connsiteY96" fmla="*/ 455931 h 668269"/>
              <a:gd name="connsiteX97" fmla="*/ 151730 w 977986"/>
              <a:gd name="connsiteY97" fmla="*/ 435292 h 668269"/>
              <a:gd name="connsiteX98" fmla="*/ 140460 w 977986"/>
              <a:gd name="connsiteY98" fmla="*/ 426475 h 668269"/>
              <a:gd name="connsiteX99" fmla="*/ 140117 w 977986"/>
              <a:gd name="connsiteY99" fmla="*/ 425104 h 668269"/>
              <a:gd name="connsiteX100" fmla="*/ 179190 w 977986"/>
              <a:gd name="connsiteY100" fmla="*/ 425117 h 668269"/>
              <a:gd name="connsiteX101" fmla="*/ 202786 w 977986"/>
              <a:gd name="connsiteY101" fmla="*/ 381380 h 668269"/>
              <a:gd name="connsiteX102" fmla="*/ 225027 w 977986"/>
              <a:gd name="connsiteY102" fmla="*/ 411062 h 668269"/>
              <a:gd name="connsiteX103" fmla="*/ 261224 w 977986"/>
              <a:gd name="connsiteY103" fmla="*/ 373211 h 668269"/>
              <a:gd name="connsiteX104" fmla="*/ 289298 w 977986"/>
              <a:gd name="connsiteY104" fmla="*/ 374570 h 668269"/>
              <a:gd name="connsiteX105" fmla="*/ 303910 w 977986"/>
              <a:gd name="connsiteY105" fmla="*/ 353767 h 668269"/>
              <a:gd name="connsiteX106" fmla="*/ 349750 w 977986"/>
              <a:gd name="connsiteY106" fmla="*/ 350919 h 668269"/>
              <a:gd name="connsiteX107" fmla="*/ 358981 w 977986"/>
              <a:gd name="connsiteY107" fmla="*/ 354031 h 668269"/>
              <a:gd name="connsiteX108" fmla="*/ 382082 w 977986"/>
              <a:gd name="connsiteY108" fmla="*/ 332959 h 668269"/>
              <a:gd name="connsiteX109" fmla="*/ 410469 w 977986"/>
              <a:gd name="connsiteY109" fmla="*/ 330764 h 668269"/>
              <a:gd name="connsiteX110" fmla="*/ 437960 w 977986"/>
              <a:gd name="connsiteY110" fmla="*/ 317338 h 668269"/>
              <a:gd name="connsiteX111" fmla="*/ 442494 w 977986"/>
              <a:gd name="connsiteY111" fmla="*/ 288492 h 668269"/>
              <a:gd name="connsiteX112" fmla="*/ 477764 w 977986"/>
              <a:gd name="connsiteY112" fmla="*/ 284172 h 668269"/>
              <a:gd name="connsiteX113" fmla="*/ 487728 w 977986"/>
              <a:gd name="connsiteY113" fmla="*/ 292882 h 668269"/>
              <a:gd name="connsiteX114" fmla="*/ 483690 w 977986"/>
              <a:gd name="connsiteY114" fmla="*/ 301038 h 668269"/>
              <a:gd name="connsiteX115" fmla="*/ 503374 w 977986"/>
              <a:gd name="connsiteY115" fmla="*/ 308729 h 668269"/>
              <a:gd name="connsiteX116" fmla="*/ 516323 w 977986"/>
              <a:gd name="connsiteY116" fmla="*/ 288951 h 668269"/>
              <a:gd name="connsiteX117" fmla="*/ 546072 w 977986"/>
              <a:gd name="connsiteY117" fmla="*/ 293177 h 668269"/>
              <a:gd name="connsiteX118" fmla="*/ 553757 w 977986"/>
              <a:gd name="connsiteY118" fmla="*/ 295007 h 668269"/>
              <a:gd name="connsiteX119" fmla="*/ 564946 w 977986"/>
              <a:gd name="connsiteY119" fmla="*/ 318791 h 668269"/>
              <a:gd name="connsiteX120" fmla="*/ 593154 w 977986"/>
              <a:gd name="connsiteY120" fmla="*/ 326456 h 668269"/>
              <a:gd name="connsiteX121" fmla="*/ 600701 w 977986"/>
              <a:gd name="connsiteY121" fmla="*/ 328318 h 668269"/>
              <a:gd name="connsiteX122" fmla="*/ 619531 w 977986"/>
              <a:gd name="connsiteY122" fmla="*/ 318583 h 668269"/>
              <a:gd name="connsiteX123" fmla="*/ 617292 w 977986"/>
              <a:gd name="connsiteY123" fmla="*/ 310678 h 668269"/>
              <a:gd name="connsiteX124" fmla="*/ 640217 w 977986"/>
              <a:gd name="connsiteY124" fmla="*/ 266973 h 668269"/>
              <a:gd name="connsiteX125" fmla="*/ 649267 w 977986"/>
              <a:gd name="connsiteY125" fmla="*/ 213652 h 668269"/>
              <a:gd name="connsiteX126" fmla="*/ 660632 w 977986"/>
              <a:gd name="connsiteY126" fmla="*/ 179097 h 668269"/>
              <a:gd name="connsiteX127" fmla="*/ 661972 w 977986"/>
              <a:gd name="connsiteY127" fmla="*/ 178462 h 668269"/>
              <a:gd name="connsiteX128" fmla="*/ 675683 w 977986"/>
              <a:gd name="connsiteY128" fmla="*/ 176085 h 668269"/>
              <a:gd name="connsiteX129" fmla="*/ 681312 w 977986"/>
              <a:gd name="connsiteY129" fmla="*/ 175110 h 668269"/>
              <a:gd name="connsiteX130" fmla="*/ 691255 w 977986"/>
              <a:gd name="connsiteY130" fmla="*/ 160779 h 668269"/>
              <a:gd name="connsiteX131" fmla="*/ 695475 w 977986"/>
              <a:gd name="connsiteY131" fmla="*/ 131128 h 668269"/>
              <a:gd name="connsiteX132" fmla="*/ 692412 w 977986"/>
              <a:gd name="connsiteY132" fmla="*/ 124506 h 668269"/>
              <a:gd name="connsiteX133" fmla="*/ 692142 w 977986"/>
              <a:gd name="connsiteY133" fmla="*/ 90102 h 668269"/>
              <a:gd name="connsiteX134" fmla="*/ 685557 w 977986"/>
              <a:gd name="connsiteY134" fmla="*/ 71255 h 668269"/>
              <a:gd name="connsiteX135" fmla="*/ 692727 w 977986"/>
              <a:gd name="connsiteY135" fmla="*/ 61401 h 668269"/>
              <a:gd name="connsiteX136" fmla="*/ 701494 w 977986"/>
              <a:gd name="connsiteY136" fmla="*/ 42183 h 668269"/>
              <a:gd name="connsiteX137" fmla="*/ 711815 w 977986"/>
              <a:gd name="connsiteY137" fmla="*/ 36492 h 668269"/>
              <a:gd name="connsiteX138" fmla="*/ 715092 w 977986"/>
              <a:gd name="connsiteY138" fmla="*/ 26864 h 668269"/>
              <a:gd name="connsiteX139" fmla="*/ 729928 w 977986"/>
              <a:gd name="connsiteY139" fmla="*/ 17048 h 6682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Lst>
            <a:rect l="l" t="t" r="r" b="b"/>
            <a:pathLst>
              <a:path w="977986" h="668269">
                <a:moveTo>
                  <a:pt x="10049" y="365760"/>
                </a:moveTo>
                <a:lnTo>
                  <a:pt x="17049" y="367885"/>
                </a:lnTo>
                <a:lnTo>
                  <a:pt x="15152" y="377821"/>
                </a:lnTo>
                <a:lnTo>
                  <a:pt x="0" y="378444"/>
                </a:lnTo>
                <a:lnTo>
                  <a:pt x="814" y="365797"/>
                </a:lnTo>
                <a:close/>
                <a:moveTo>
                  <a:pt x="761130" y="0"/>
                </a:moveTo>
                <a:lnTo>
                  <a:pt x="783752" y="628"/>
                </a:lnTo>
                <a:lnTo>
                  <a:pt x="803564" y="24292"/>
                </a:lnTo>
                <a:lnTo>
                  <a:pt x="812677" y="34102"/>
                </a:lnTo>
                <a:lnTo>
                  <a:pt x="826250" y="86976"/>
                </a:lnTo>
                <a:lnTo>
                  <a:pt x="833231" y="95761"/>
                </a:lnTo>
                <a:lnTo>
                  <a:pt x="832614" y="101440"/>
                </a:lnTo>
                <a:lnTo>
                  <a:pt x="824633" y="136706"/>
                </a:lnTo>
                <a:lnTo>
                  <a:pt x="903741" y="139555"/>
                </a:lnTo>
                <a:lnTo>
                  <a:pt x="935068" y="146076"/>
                </a:lnTo>
                <a:lnTo>
                  <a:pt x="963917" y="148698"/>
                </a:lnTo>
                <a:lnTo>
                  <a:pt x="961376" y="187159"/>
                </a:lnTo>
                <a:lnTo>
                  <a:pt x="959313" y="198642"/>
                </a:lnTo>
                <a:lnTo>
                  <a:pt x="970842" y="234845"/>
                </a:lnTo>
                <a:lnTo>
                  <a:pt x="977112" y="263395"/>
                </a:lnTo>
                <a:lnTo>
                  <a:pt x="977986" y="303371"/>
                </a:lnTo>
                <a:lnTo>
                  <a:pt x="954496" y="316269"/>
                </a:lnTo>
                <a:lnTo>
                  <a:pt x="942514" y="320752"/>
                </a:lnTo>
                <a:lnTo>
                  <a:pt x="933816" y="365414"/>
                </a:lnTo>
                <a:lnTo>
                  <a:pt x="882344" y="372513"/>
                </a:lnTo>
                <a:lnTo>
                  <a:pt x="864187" y="420413"/>
                </a:lnTo>
                <a:lnTo>
                  <a:pt x="840325" y="449837"/>
                </a:lnTo>
                <a:lnTo>
                  <a:pt x="813683" y="445618"/>
                </a:lnTo>
                <a:lnTo>
                  <a:pt x="756268" y="425783"/>
                </a:lnTo>
                <a:lnTo>
                  <a:pt x="740658" y="400837"/>
                </a:lnTo>
                <a:lnTo>
                  <a:pt x="733299" y="414288"/>
                </a:lnTo>
                <a:lnTo>
                  <a:pt x="723507" y="461672"/>
                </a:lnTo>
                <a:lnTo>
                  <a:pt x="766413" y="485619"/>
                </a:lnTo>
                <a:lnTo>
                  <a:pt x="771998" y="487700"/>
                </a:lnTo>
                <a:lnTo>
                  <a:pt x="752715" y="515521"/>
                </a:lnTo>
                <a:lnTo>
                  <a:pt x="739010" y="522979"/>
                </a:lnTo>
                <a:lnTo>
                  <a:pt x="691437" y="563710"/>
                </a:lnTo>
                <a:lnTo>
                  <a:pt x="689343" y="569848"/>
                </a:lnTo>
                <a:lnTo>
                  <a:pt x="637469" y="565917"/>
                </a:lnTo>
                <a:lnTo>
                  <a:pt x="618135" y="568502"/>
                </a:lnTo>
                <a:lnTo>
                  <a:pt x="600997" y="543392"/>
                </a:lnTo>
                <a:lnTo>
                  <a:pt x="597160" y="534248"/>
                </a:lnTo>
                <a:lnTo>
                  <a:pt x="539229" y="563955"/>
                </a:lnTo>
                <a:lnTo>
                  <a:pt x="475933" y="527381"/>
                </a:lnTo>
                <a:lnTo>
                  <a:pt x="464298" y="526777"/>
                </a:lnTo>
                <a:lnTo>
                  <a:pt x="433159" y="534745"/>
                </a:lnTo>
                <a:lnTo>
                  <a:pt x="416069" y="562125"/>
                </a:lnTo>
                <a:lnTo>
                  <a:pt x="380819" y="559629"/>
                </a:lnTo>
                <a:lnTo>
                  <a:pt x="381583" y="566137"/>
                </a:lnTo>
                <a:lnTo>
                  <a:pt x="397560" y="592298"/>
                </a:lnTo>
                <a:lnTo>
                  <a:pt x="388460" y="605113"/>
                </a:lnTo>
                <a:lnTo>
                  <a:pt x="351059" y="637330"/>
                </a:lnTo>
                <a:lnTo>
                  <a:pt x="290479" y="622275"/>
                </a:lnTo>
                <a:lnTo>
                  <a:pt x="267621" y="631790"/>
                </a:lnTo>
                <a:lnTo>
                  <a:pt x="252880" y="651120"/>
                </a:lnTo>
                <a:lnTo>
                  <a:pt x="190843" y="662415"/>
                </a:lnTo>
                <a:lnTo>
                  <a:pt x="186045" y="668269"/>
                </a:lnTo>
                <a:lnTo>
                  <a:pt x="145408" y="662182"/>
                </a:lnTo>
                <a:lnTo>
                  <a:pt x="143592" y="650812"/>
                </a:lnTo>
                <a:lnTo>
                  <a:pt x="95242" y="620753"/>
                </a:lnTo>
                <a:lnTo>
                  <a:pt x="21997" y="605082"/>
                </a:lnTo>
                <a:lnTo>
                  <a:pt x="12788" y="599542"/>
                </a:lnTo>
                <a:lnTo>
                  <a:pt x="6750" y="532739"/>
                </a:lnTo>
                <a:lnTo>
                  <a:pt x="6716" y="531525"/>
                </a:lnTo>
                <a:lnTo>
                  <a:pt x="2888" y="394008"/>
                </a:lnTo>
                <a:lnTo>
                  <a:pt x="6664" y="388505"/>
                </a:lnTo>
                <a:lnTo>
                  <a:pt x="3286" y="382280"/>
                </a:lnTo>
                <a:lnTo>
                  <a:pt x="19580" y="383097"/>
                </a:lnTo>
                <a:lnTo>
                  <a:pt x="25326" y="400107"/>
                </a:lnTo>
                <a:lnTo>
                  <a:pt x="19343" y="414238"/>
                </a:lnTo>
                <a:lnTo>
                  <a:pt x="16512" y="427406"/>
                </a:lnTo>
                <a:lnTo>
                  <a:pt x="13364" y="438159"/>
                </a:lnTo>
                <a:lnTo>
                  <a:pt x="14674" y="465137"/>
                </a:lnTo>
                <a:lnTo>
                  <a:pt x="34787" y="463596"/>
                </a:lnTo>
                <a:lnTo>
                  <a:pt x="40442" y="457371"/>
                </a:lnTo>
                <a:lnTo>
                  <a:pt x="55170" y="451485"/>
                </a:lnTo>
                <a:lnTo>
                  <a:pt x="56711" y="463263"/>
                </a:lnTo>
                <a:lnTo>
                  <a:pt x="55848" y="476356"/>
                </a:lnTo>
                <a:lnTo>
                  <a:pt x="65159" y="479179"/>
                </a:lnTo>
                <a:lnTo>
                  <a:pt x="81727" y="471828"/>
                </a:lnTo>
                <a:lnTo>
                  <a:pt x="101193" y="485625"/>
                </a:lnTo>
                <a:lnTo>
                  <a:pt x="133967" y="482651"/>
                </a:lnTo>
                <a:lnTo>
                  <a:pt x="131616" y="497542"/>
                </a:lnTo>
                <a:lnTo>
                  <a:pt x="141151" y="522325"/>
                </a:lnTo>
                <a:lnTo>
                  <a:pt x="129332" y="530557"/>
                </a:lnTo>
                <a:lnTo>
                  <a:pt x="131744" y="533695"/>
                </a:lnTo>
                <a:lnTo>
                  <a:pt x="143851" y="549460"/>
                </a:lnTo>
                <a:lnTo>
                  <a:pt x="154902" y="544895"/>
                </a:lnTo>
                <a:lnTo>
                  <a:pt x="174360" y="531393"/>
                </a:lnTo>
                <a:lnTo>
                  <a:pt x="178062" y="526998"/>
                </a:lnTo>
                <a:lnTo>
                  <a:pt x="186518" y="516967"/>
                </a:lnTo>
                <a:lnTo>
                  <a:pt x="196493" y="494203"/>
                </a:lnTo>
                <a:lnTo>
                  <a:pt x="197308" y="492341"/>
                </a:lnTo>
                <a:lnTo>
                  <a:pt x="186216" y="485053"/>
                </a:lnTo>
                <a:lnTo>
                  <a:pt x="163542" y="478884"/>
                </a:lnTo>
                <a:lnTo>
                  <a:pt x="146592" y="465577"/>
                </a:lnTo>
                <a:lnTo>
                  <a:pt x="154178" y="455931"/>
                </a:lnTo>
                <a:lnTo>
                  <a:pt x="151730" y="435292"/>
                </a:lnTo>
                <a:lnTo>
                  <a:pt x="140460" y="426475"/>
                </a:lnTo>
                <a:lnTo>
                  <a:pt x="140117" y="425104"/>
                </a:lnTo>
                <a:lnTo>
                  <a:pt x="179190" y="425117"/>
                </a:lnTo>
                <a:lnTo>
                  <a:pt x="202786" y="381380"/>
                </a:lnTo>
                <a:lnTo>
                  <a:pt x="225027" y="411062"/>
                </a:lnTo>
                <a:lnTo>
                  <a:pt x="261224" y="373211"/>
                </a:lnTo>
                <a:lnTo>
                  <a:pt x="289298" y="374570"/>
                </a:lnTo>
                <a:lnTo>
                  <a:pt x="303910" y="353767"/>
                </a:lnTo>
                <a:lnTo>
                  <a:pt x="349750" y="350919"/>
                </a:lnTo>
                <a:lnTo>
                  <a:pt x="358981" y="354031"/>
                </a:lnTo>
                <a:lnTo>
                  <a:pt x="382082" y="332959"/>
                </a:lnTo>
                <a:lnTo>
                  <a:pt x="410469" y="330764"/>
                </a:lnTo>
                <a:lnTo>
                  <a:pt x="437960" y="317338"/>
                </a:lnTo>
                <a:lnTo>
                  <a:pt x="442494" y="288492"/>
                </a:lnTo>
                <a:lnTo>
                  <a:pt x="477764" y="284172"/>
                </a:lnTo>
                <a:lnTo>
                  <a:pt x="487728" y="292882"/>
                </a:lnTo>
                <a:lnTo>
                  <a:pt x="483690" y="301038"/>
                </a:lnTo>
                <a:lnTo>
                  <a:pt x="503374" y="308729"/>
                </a:lnTo>
                <a:lnTo>
                  <a:pt x="516323" y="288951"/>
                </a:lnTo>
                <a:lnTo>
                  <a:pt x="546072" y="293177"/>
                </a:lnTo>
                <a:lnTo>
                  <a:pt x="553757" y="295007"/>
                </a:lnTo>
                <a:lnTo>
                  <a:pt x="564946" y="318791"/>
                </a:lnTo>
                <a:lnTo>
                  <a:pt x="593154" y="326456"/>
                </a:lnTo>
                <a:lnTo>
                  <a:pt x="600701" y="328318"/>
                </a:lnTo>
                <a:lnTo>
                  <a:pt x="619531" y="318583"/>
                </a:lnTo>
                <a:lnTo>
                  <a:pt x="617292" y="310678"/>
                </a:lnTo>
                <a:lnTo>
                  <a:pt x="640217" y="266973"/>
                </a:lnTo>
                <a:lnTo>
                  <a:pt x="649267" y="213652"/>
                </a:lnTo>
                <a:lnTo>
                  <a:pt x="660632" y="179097"/>
                </a:lnTo>
                <a:lnTo>
                  <a:pt x="661972" y="178462"/>
                </a:lnTo>
                <a:lnTo>
                  <a:pt x="675683" y="176085"/>
                </a:lnTo>
                <a:lnTo>
                  <a:pt x="681312" y="175110"/>
                </a:lnTo>
                <a:lnTo>
                  <a:pt x="691255" y="160779"/>
                </a:lnTo>
                <a:lnTo>
                  <a:pt x="695475" y="131128"/>
                </a:lnTo>
                <a:lnTo>
                  <a:pt x="692412" y="124506"/>
                </a:lnTo>
                <a:lnTo>
                  <a:pt x="692142" y="90102"/>
                </a:lnTo>
                <a:lnTo>
                  <a:pt x="685557" y="71255"/>
                </a:lnTo>
                <a:lnTo>
                  <a:pt x="692727" y="61401"/>
                </a:lnTo>
                <a:lnTo>
                  <a:pt x="701494" y="42183"/>
                </a:lnTo>
                <a:lnTo>
                  <a:pt x="711815" y="36492"/>
                </a:lnTo>
                <a:lnTo>
                  <a:pt x="715092" y="26864"/>
                </a:lnTo>
                <a:lnTo>
                  <a:pt x="729928" y="17048"/>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4" name="Gribskov">
            <a:extLst>
              <a:ext uri="{FF2B5EF4-FFF2-40B4-BE49-F238E27FC236}">
                <a16:creationId xmlns:a16="http://schemas.microsoft.com/office/drawing/2014/main" id="{2BEDDC84-9D8E-486F-84F9-3832EBD74F7C}"/>
              </a:ext>
            </a:extLst>
          </xdr:cNvPr>
          <xdr:cNvSpPr/>
        </xdr:nvSpPr>
        <xdr:spPr>
          <a:xfrm>
            <a:off x="4607693" y="3542815"/>
            <a:ext cx="461915" cy="336541"/>
          </a:xfrm>
          <a:custGeom>
            <a:avLst/>
            <a:gdLst>
              <a:gd name="connsiteX0" fmla="*/ 162328 w 449697"/>
              <a:gd name="connsiteY0" fmla="*/ 67954 h 327639"/>
              <a:gd name="connsiteX1" fmla="*/ 187133 w 449697"/>
              <a:gd name="connsiteY1" fmla="*/ 46567 h 327639"/>
              <a:gd name="connsiteX2" fmla="*/ 201831 w 449697"/>
              <a:gd name="connsiteY2" fmla="*/ 38278 h 327639"/>
              <a:gd name="connsiteX3" fmla="*/ 216863 w 449697"/>
              <a:gd name="connsiteY3" fmla="*/ 35461 h 327639"/>
              <a:gd name="connsiteX4" fmla="*/ 250869 w 449697"/>
              <a:gd name="connsiteY4" fmla="*/ 18677 h 327639"/>
              <a:gd name="connsiteX5" fmla="*/ 258278 w 449697"/>
              <a:gd name="connsiteY5" fmla="*/ 17683 h 327639"/>
              <a:gd name="connsiteX6" fmla="*/ 259826 w 449697"/>
              <a:gd name="connsiteY6" fmla="*/ 17011 h 327639"/>
              <a:gd name="connsiteX7" fmla="*/ 268392 w 449697"/>
              <a:gd name="connsiteY7" fmla="*/ 13281 h 327639"/>
              <a:gd name="connsiteX8" fmla="*/ 276448 w 449697"/>
              <a:gd name="connsiteY8" fmla="*/ 9779 h 327639"/>
              <a:gd name="connsiteX9" fmla="*/ 288228 w 449697"/>
              <a:gd name="connsiteY9" fmla="*/ 4647 h 327639"/>
              <a:gd name="connsiteX10" fmla="*/ 301467 w 449697"/>
              <a:gd name="connsiteY10" fmla="*/ 1748 h 327639"/>
              <a:gd name="connsiteX11" fmla="*/ 314920 w 449697"/>
              <a:gd name="connsiteY11" fmla="*/ 4270 h 327639"/>
              <a:gd name="connsiteX12" fmla="*/ 325858 w 449697"/>
              <a:gd name="connsiteY12" fmla="*/ 472 h 327639"/>
              <a:gd name="connsiteX13" fmla="*/ 329769 w 449697"/>
              <a:gd name="connsiteY13" fmla="*/ 7697 h 327639"/>
              <a:gd name="connsiteX14" fmla="*/ 358203 w 449697"/>
              <a:gd name="connsiteY14" fmla="*/ 16891 h 327639"/>
              <a:gd name="connsiteX15" fmla="*/ 361512 w 449697"/>
              <a:gd name="connsiteY15" fmla="*/ 17061 h 327639"/>
              <a:gd name="connsiteX16" fmla="*/ 372493 w 449697"/>
              <a:gd name="connsiteY16" fmla="*/ 17633 h 327639"/>
              <a:gd name="connsiteX17" fmla="*/ 401801 w 449697"/>
              <a:gd name="connsiteY17" fmla="*/ 43762 h 327639"/>
              <a:gd name="connsiteX18" fmla="*/ 408147 w 449697"/>
              <a:gd name="connsiteY18" fmla="*/ 48000 h 327639"/>
              <a:gd name="connsiteX19" fmla="*/ 415021 w 449697"/>
              <a:gd name="connsiteY19" fmla="*/ 52591 h 327639"/>
              <a:gd name="connsiteX20" fmla="*/ 440474 w 449697"/>
              <a:gd name="connsiteY20" fmla="*/ 54276 h 327639"/>
              <a:gd name="connsiteX21" fmla="*/ 449380 w 449697"/>
              <a:gd name="connsiteY21" fmla="*/ 59314 h 327639"/>
              <a:gd name="connsiteX22" fmla="*/ 445971 w 449697"/>
              <a:gd name="connsiteY22" fmla="*/ 112980 h 327639"/>
              <a:gd name="connsiteX23" fmla="*/ 436965 w 449697"/>
              <a:gd name="connsiteY23" fmla="*/ 125230 h 327639"/>
              <a:gd name="connsiteX24" fmla="*/ 439028 w 449697"/>
              <a:gd name="connsiteY24" fmla="*/ 137203 h 327639"/>
              <a:gd name="connsiteX25" fmla="*/ 432713 w 449697"/>
              <a:gd name="connsiteY25" fmla="*/ 168313 h 327639"/>
              <a:gd name="connsiteX26" fmla="*/ 431198 w 449697"/>
              <a:gd name="connsiteY26" fmla="*/ 207811 h 327639"/>
              <a:gd name="connsiteX27" fmla="*/ 426745 w 449697"/>
              <a:gd name="connsiteY27" fmla="*/ 224903 h 327639"/>
              <a:gd name="connsiteX28" fmla="*/ 414556 w 449697"/>
              <a:gd name="connsiteY28" fmla="*/ 250780 h 327639"/>
              <a:gd name="connsiteX29" fmla="*/ 368543 w 449697"/>
              <a:gd name="connsiteY29" fmla="*/ 250214 h 327639"/>
              <a:gd name="connsiteX30" fmla="*/ 308109 w 449697"/>
              <a:gd name="connsiteY30" fmla="*/ 253849 h 327639"/>
              <a:gd name="connsiteX31" fmla="*/ 314203 w 449697"/>
              <a:gd name="connsiteY31" fmla="*/ 266458 h 327639"/>
              <a:gd name="connsiteX32" fmla="*/ 292367 w 449697"/>
              <a:gd name="connsiteY32" fmla="*/ 282915 h 327639"/>
              <a:gd name="connsiteX33" fmla="*/ 282555 w 449697"/>
              <a:gd name="connsiteY33" fmla="*/ 282016 h 327639"/>
              <a:gd name="connsiteX34" fmla="*/ 274310 w 449697"/>
              <a:gd name="connsiteY34" fmla="*/ 277054 h 327639"/>
              <a:gd name="connsiteX35" fmla="*/ 241618 w 449697"/>
              <a:gd name="connsiteY35" fmla="*/ 280343 h 327639"/>
              <a:gd name="connsiteX36" fmla="*/ 229970 w 449697"/>
              <a:gd name="connsiteY36" fmla="*/ 305717 h 327639"/>
              <a:gd name="connsiteX37" fmla="*/ 202234 w 449697"/>
              <a:gd name="connsiteY37" fmla="*/ 322564 h 327639"/>
              <a:gd name="connsiteX38" fmla="*/ 186334 w 449697"/>
              <a:gd name="connsiteY38" fmla="*/ 327715 h 327639"/>
              <a:gd name="connsiteX39" fmla="*/ 180007 w 449697"/>
              <a:gd name="connsiteY39" fmla="*/ 322771 h 327639"/>
              <a:gd name="connsiteX40" fmla="*/ 165039 w 449697"/>
              <a:gd name="connsiteY40" fmla="*/ 325281 h 327639"/>
              <a:gd name="connsiteX41" fmla="*/ 136435 w 449697"/>
              <a:gd name="connsiteY41" fmla="*/ 321910 h 327639"/>
              <a:gd name="connsiteX42" fmla="*/ 137353 w 449697"/>
              <a:gd name="connsiteY42" fmla="*/ 293838 h 327639"/>
              <a:gd name="connsiteX43" fmla="*/ 125454 w 449697"/>
              <a:gd name="connsiteY43" fmla="*/ 285059 h 327639"/>
              <a:gd name="connsiteX44" fmla="*/ 106799 w 449697"/>
              <a:gd name="connsiteY44" fmla="*/ 277526 h 327639"/>
              <a:gd name="connsiteX45" fmla="*/ 91988 w 449697"/>
              <a:gd name="connsiteY45" fmla="*/ 266187 h 327639"/>
              <a:gd name="connsiteX46" fmla="*/ 67372 w 449697"/>
              <a:gd name="connsiteY46" fmla="*/ 284324 h 327639"/>
              <a:gd name="connsiteX47" fmla="*/ 56529 w 449697"/>
              <a:gd name="connsiteY47" fmla="*/ 268508 h 327639"/>
              <a:gd name="connsiteX48" fmla="*/ 48573 w 449697"/>
              <a:gd name="connsiteY48" fmla="*/ 233185 h 327639"/>
              <a:gd name="connsiteX49" fmla="*/ 32139 w 449697"/>
              <a:gd name="connsiteY49" fmla="*/ 219722 h 327639"/>
              <a:gd name="connsiteX50" fmla="*/ 472 w 449697"/>
              <a:gd name="connsiteY50" fmla="*/ 211301 h 327639"/>
              <a:gd name="connsiteX51" fmla="*/ 18447 w 449697"/>
              <a:gd name="connsiteY51" fmla="*/ 195253 h 327639"/>
              <a:gd name="connsiteX52" fmla="*/ 58302 w 449697"/>
              <a:gd name="connsiteY52" fmla="*/ 153283 h 327639"/>
              <a:gd name="connsiteX53" fmla="*/ 96026 w 449697"/>
              <a:gd name="connsiteY53" fmla="*/ 124608 h 327639"/>
              <a:gd name="connsiteX54" fmla="*/ 100994 w 449697"/>
              <a:gd name="connsiteY54" fmla="*/ 120834 h 327639"/>
              <a:gd name="connsiteX55" fmla="*/ 162328 w 449697"/>
              <a:gd name="connsiteY55" fmla="*/ 67954 h 3276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449697" h="327639">
                <a:moveTo>
                  <a:pt x="162328" y="67954"/>
                </a:moveTo>
                <a:lnTo>
                  <a:pt x="187133" y="46567"/>
                </a:lnTo>
                <a:lnTo>
                  <a:pt x="201831" y="38278"/>
                </a:lnTo>
                <a:lnTo>
                  <a:pt x="216863" y="35461"/>
                </a:lnTo>
                <a:lnTo>
                  <a:pt x="250869" y="18677"/>
                </a:lnTo>
                <a:lnTo>
                  <a:pt x="258278" y="17683"/>
                </a:lnTo>
                <a:lnTo>
                  <a:pt x="259826" y="17011"/>
                </a:lnTo>
                <a:lnTo>
                  <a:pt x="268392" y="13281"/>
                </a:lnTo>
                <a:lnTo>
                  <a:pt x="276448" y="9779"/>
                </a:lnTo>
                <a:lnTo>
                  <a:pt x="288228" y="4647"/>
                </a:lnTo>
                <a:lnTo>
                  <a:pt x="301467" y="1748"/>
                </a:lnTo>
                <a:lnTo>
                  <a:pt x="314920" y="4270"/>
                </a:lnTo>
                <a:lnTo>
                  <a:pt x="325858" y="472"/>
                </a:lnTo>
                <a:lnTo>
                  <a:pt x="329769" y="7697"/>
                </a:lnTo>
                <a:lnTo>
                  <a:pt x="358203" y="16891"/>
                </a:lnTo>
                <a:lnTo>
                  <a:pt x="361512" y="17061"/>
                </a:lnTo>
                <a:lnTo>
                  <a:pt x="372493" y="17633"/>
                </a:lnTo>
                <a:lnTo>
                  <a:pt x="401801" y="43762"/>
                </a:lnTo>
                <a:lnTo>
                  <a:pt x="408147" y="48000"/>
                </a:lnTo>
                <a:lnTo>
                  <a:pt x="415021" y="52591"/>
                </a:lnTo>
                <a:lnTo>
                  <a:pt x="440474" y="54276"/>
                </a:lnTo>
                <a:lnTo>
                  <a:pt x="449380" y="59314"/>
                </a:lnTo>
                <a:lnTo>
                  <a:pt x="445971" y="112980"/>
                </a:lnTo>
                <a:lnTo>
                  <a:pt x="436965" y="125230"/>
                </a:lnTo>
                <a:lnTo>
                  <a:pt x="439028" y="137203"/>
                </a:lnTo>
                <a:lnTo>
                  <a:pt x="432713" y="168313"/>
                </a:lnTo>
                <a:lnTo>
                  <a:pt x="431198" y="207811"/>
                </a:lnTo>
                <a:lnTo>
                  <a:pt x="426745" y="224903"/>
                </a:lnTo>
                <a:lnTo>
                  <a:pt x="414556" y="250780"/>
                </a:lnTo>
                <a:lnTo>
                  <a:pt x="368543" y="250214"/>
                </a:lnTo>
                <a:lnTo>
                  <a:pt x="308109" y="253849"/>
                </a:lnTo>
                <a:lnTo>
                  <a:pt x="314203" y="266458"/>
                </a:lnTo>
                <a:lnTo>
                  <a:pt x="292367" y="282915"/>
                </a:lnTo>
                <a:lnTo>
                  <a:pt x="282555" y="282016"/>
                </a:lnTo>
                <a:lnTo>
                  <a:pt x="274310" y="277054"/>
                </a:lnTo>
                <a:lnTo>
                  <a:pt x="241618" y="280343"/>
                </a:lnTo>
                <a:lnTo>
                  <a:pt x="229970" y="305717"/>
                </a:lnTo>
                <a:lnTo>
                  <a:pt x="202234" y="322564"/>
                </a:lnTo>
                <a:lnTo>
                  <a:pt x="186334" y="327715"/>
                </a:lnTo>
                <a:lnTo>
                  <a:pt x="180007" y="322771"/>
                </a:lnTo>
                <a:lnTo>
                  <a:pt x="165039" y="325281"/>
                </a:lnTo>
                <a:lnTo>
                  <a:pt x="136435" y="321910"/>
                </a:lnTo>
                <a:lnTo>
                  <a:pt x="137353" y="293838"/>
                </a:lnTo>
                <a:lnTo>
                  <a:pt x="125454" y="285059"/>
                </a:lnTo>
                <a:lnTo>
                  <a:pt x="106799" y="277526"/>
                </a:lnTo>
                <a:lnTo>
                  <a:pt x="91988" y="266187"/>
                </a:lnTo>
                <a:lnTo>
                  <a:pt x="67372" y="284324"/>
                </a:lnTo>
                <a:lnTo>
                  <a:pt x="56529" y="268508"/>
                </a:lnTo>
                <a:lnTo>
                  <a:pt x="48573" y="233185"/>
                </a:lnTo>
                <a:lnTo>
                  <a:pt x="32139" y="219722"/>
                </a:lnTo>
                <a:lnTo>
                  <a:pt x="472" y="211301"/>
                </a:lnTo>
                <a:lnTo>
                  <a:pt x="18447" y="195253"/>
                </a:lnTo>
                <a:lnTo>
                  <a:pt x="58302" y="153283"/>
                </a:lnTo>
                <a:lnTo>
                  <a:pt x="96026" y="124608"/>
                </a:lnTo>
                <a:lnTo>
                  <a:pt x="100994" y="120834"/>
                </a:lnTo>
                <a:lnTo>
                  <a:pt x="162328" y="67954"/>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5" name="Læsø">
            <a:extLst>
              <a:ext uri="{FF2B5EF4-FFF2-40B4-BE49-F238E27FC236}">
                <a16:creationId xmlns:a16="http://schemas.microsoft.com/office/drawing/2014/main" id="{B9CCD1C1-3BC0-4C6E-81C0-08EF246ADFDF}"/>
              </a:ext>
            </a:extLst>
          </xdr:cNvPr>
          <xdr:cNvSpPr/>
        </xdr:nvSpPr>
        <xdr:spPr>
          <a:xfrm>
            <a:off x="3236659" y="1144708"/>
            <a:ext cx="360849" cy="266920"/>
          </a:xfrm>
          <a:custGeom>
            <a:avLst/>
            <a:gdLst>
              <a:gd name="connsiteX0" fmla="*/ 174888 w 351304"/>
              <a:gd name="connsiteY0" fmla="*/ 228254 h 259860"/>
              <a:gd name="connsiteX1" fmla="*/ 185743 w 351304"/>
              <a:gd name="connsiteY1" fmla="*/ 236435 h 259860"/>
              <a:gd name="connsiteX2" fmla="*/ 182334 w 351304"/>
              <a:gd name="connsiteY2" fmla="*/ 246629 h 259860"/>
              <a:gd name="connsiteX3" fmla="*/ 175617 w 351304"/>
              <a:gd name="connsiteY3" fmla="*/ 251043 h 259860"/>
              <a:gd name="connsiteX4" fmla="*/ 158699 w 351304"/>
              <a:gd name="connsiteY4" fmla="*/ 254766 h 259860"/>
              <a:gd name="connsiteX5" fmla="*/ 151567 w 351304"/>
              <a:gd name="connsiteY5" fmla="*/ 255005 h 259860"/>
              <a:gd name="connsiteX6" fmla="*/ 139472 w 351304"/>
              <a:gd name="connsiteY6" fmla="*/ 259860 h 259860"/>
              <a:gd name="connsiteX7" fmla="*/ 129548 w 351304"/>
              <a:gd name="connsiteY7" fmla="*/ 251175 h 259860"/>
              <a:gd name="connsiteX8" fmla="*/ 133466 w 351304"/>
              <a:gd name="connsiteY8" fmla="*/ 237297 h 259860"/>
              <a:gd name="connsiteX9" fmla="*/ 141686 w 351304"/>
              <a:gd name="connsiteY9" fmla="*/ 232454 h 259860"/>
              <a:gd name="connsiteX10" fmla="*/ 150202 w 351304"/>
              <a:gd name="connsiteY10" fmla="*/ 232410 h 259860"/>
              <a:gd name="connsiteX11" fmla="*/ 158202 w 351304"/>
              <a:gd name="connsiteY11" fmla="*/ 234945 h 259860"/>
              <a:gd name="connsiteX12" fmla="*/ 305989 w 351304"/>
              <a:gd name="connsiteY12" fmla="*/ 0 h 259860"/>
              <a:gd name="connsiteX13" fmla="*/ 322612 w 351304"/>
              <a:gd name="connsiteY13" fmla="*/ 6904 h 259860"/>
              <a:gd name="connsiteX14" fmla="*/ 343448 w 351304"/>
              <a:gd name="connsiteY14" fmla="*/ 4093 h 259860"/>
              <a:gd name="connsiteX15" fmla="*/ 351304 w 351304"/>
              <a:gd name="connsiteY15" fmla="*/ 11765 h 259860"/>
              <a:gd name="connsiteX16" fmla="*/ 347838 w 351304"/>
              <a:gd name="connsiteY16" fmla="*/ 38737 h 259860"/>
              <a:gd name="connsiteX17" fmla="*/ 350367 w 351304"/>
              <a:gd name="connsiteY17" fmla="*/ 62300 h 259860"/>
              <a:gd name="connsiteX18" fmla="*/ 349669 w 351304"/>
              <a:gd name="connsiteY18" fmla="*/ 80361 h 259860"/>
              <a:gd name="connsiteX19" fmla="*/ 336587 w 351304"/>
              <a:gd name="connsiteY19" fmla="*/ 82606 h 259860"/>
              <a:gd name="connsiteX20" fmla="*/ 338505 w 351304"/>
              <a:gd name="connsiteY20" fmla="*/ 76896 h 259860"/>
              <a:gd name="connsiteX21" fmla="*/ 342618 w 351304"/>
              <a:gd name="connsiteY21" fmla="*/ 70393 h 259860"/>
              <a:gd name="connsiteX22" fmla="*/ 345147 w 351304"/>
              <a:gd name="connsiteY22" fmla="*/ 56923 h 259860"/>
              <a:gd name="connsiteX23" fmla="*/ 333367 w 351304"/>
              <a:gd name="connsiteY23" fmla="*/ 50685 h 259860"/>
              <a:gd name="connsiteX24" fmla="*/ 337077 w 351304"/>
              <a:gd name="connsiteY24" fmla="*/ 34800 h 259860"/>
              <a:gd name="connsiteX25" fmla="*/ 321637 w 351304"/>
              <a:gd name="connsiteY25" fmla="*/ 49811 h 259860"/>
              <a:gd name="connsiteX26" fmla="*/ 319794 w 351304"/>
              <a:gd name="connsiteY26" fmla="*/ 57345 h 259860"/>
              <a:gd name="connsiteX27" fmla="*/ 294404 w 351304"/>
              <a:gd name="connsiteY27" fmla="*/ 53886 h 259860"/>
              <a:gd name="connsiteX28" fmla="*/ 272366 w 351304"/>
              <a:gd name="connsiteY28" fmla="*/ 59470 h 259860"/>
              <a:gd name="connsiteX29" fmla="*/ 258863 w 351304"/>
              <a:gd name="connsiteY29" fmla="*/ 60458 h 259860"/>
              <a:gd name="connsiteX30" fmla="*/ 255265 w 351304"/>
              <a:gd name="connsiteY30" fmla="*/ 60722 h 259860"/>
              <a:gd name="connsiteX31" fmla="*/ 236108 w 351304"/>
              <a:gd name="connsiteY31" fmla="*/ 70324 h 259860"/>
              <a:gd name="connsiteX32" fmla="*/ 225573 w 351304"/>
              <a:gd name="connsiteY32" fmla="*/ 81065 h 259860"/>
              <a:gd name="connsiteX33" fmla="*/ 219555 w 351304"/>
              <a:gd name="connsiteY33" fmla="*/ 87203 h 259860"/>
              <a:gd name="connsiteX34" fmla="*/ 220234 w 351304"/>
              <a:gd name="connsiteY34" fmla="*/ 96327 h 259860"/>
              <a:gd name="connsiteX35" fmla="*/ 239454 w 351304"/>
              <a:gd name="connsiteY35" fmla="*/ 98516 h 259860"/>
              <a:gd name="connsiteX36" fmla="*/ 239957 w 351304"/>
              <a:gd name="connsiteY36" fmla="*/ 115892 h 259860"/>
              <a:gd name="connsiteX37" fmla="*/ 237196 w 351304"/>
              <a:gd name="connsiteY37" fmla="*/ 135135 h 259860"/>
              <a:gd name="connsiteX38" fmla="*/ 236316 w 351304"/>
              <a:gd name="connsiteY38" fmla="*/ 141279 h 259860"/>
              <a:gd name="connsiteX39" fmla="*/ 211184 w 351304"/>
              <a:gd name="connsiteY39" fmla="*/ 182752 h 259860"/>
              <a:gd name="connsiteX40" fmla="*/ 183636 w 351304"/>
              <a:gd name="connsiteY40" fmla="*/ 200542 h 259860"/>
              <a:gd name="connsiteX41" fmla="*/ 152032 w 351304"/>
              <a:gd name="connsiteY41" fmla="*/ 219137 h 259860"/>
              <a:gd name="connsiteX42" fmla="*/ 143479 w 351304"/>
              <a:gd name="connsiteY42" fmla="*/ 219722 h 259860"/>
              <a:gd name="connsiteX43" fmla="*/ 119592 w 351304"/>
              <a:gd name="connsiteY43" fmla="*/ 234953 h 259860"/>
              <a:gd name="connsiteX44" fmla="*/ 130787 w 351304"/>
              <a:gd name="connsiteY44" fmla="*/ 221476 h 259860"/>
              <a:gd name="connsiteX45" fmla="*/ 124755 w 351304"/>
              <a:gd name="connsiteY45" fmla="*/ 223589 h 259860"/>
              <a:gd name="connsiteX46" fmla="*/ 108686 w 351304"/>
              <a:gd name="connsiteY46" fmla="*/ 229224 h 259860"/>
              <a:gd name="connsiteX47" fmla="*/ 111768 w 351304"/>
              <a:gd name="connsiteY47" fmla="*/ 214553 h 259860"/>
              <a:gd name="connsiteX48" fmla="*/ 104736 w 351304"/>
              <a:gd name="connsiteY48" fmla="*/ 194385 h 259860"/>
              <a:gd name="connsiteX49" fmla="*/ 83730 w 351304"/>
              <a:gd name="connsiteY49" fmla="*/ 188160 h 259860"/>
              <a:gd name="connsiteX50" fmla="*/ 80095 w 351304"/>
              <a:gd name="connsiteY50" fmla="*/ 173715 h 259860"/>
              <a:gd name="connsiteX51" fmla="*/ 58227 w 351304"/>
              <a:gd name="connsiteY51" fmla="*/ 167628 h 259860"/>
              <a:gd name="connsiteX52" fmla="*/ 50925 w 351304"/>
              <a:gd name="connsiteY52" fmla="*/ 175306 h 259860"/>
              <a:gd name="connsiteX53" fmla="*/ 24836 w 351304"/>
              <a:gd name="connsiteY53" fmla="*/ 163760 h 259860"/>
              <a:gd name="connsiteX54" fmla="*/ 13729 w 351304"/>
              <a:gd name="connsiteY54" fmla="*/ 161773 h 259860"/>
              <a:gd name="connsiteX55" fmla="*/ 0 w 351304"/>
              <a:gd name="connsiteY55" fmla="*/ 150617 h 259860"/>
              <a:gd name="connsiteX56" fmla="*/ 1937 w 351304"/>
              <a:gd name="connsiteY56" fmla="*/ 130878 h 259860"/>
              <a:gd name="connsiteX57" fmla="*/ 18528 w 351304"/>
              <a:gd name="connsiteY57" fmla="*/ 120351 h 259860"/>
              <a:gd name="connsiteX58" fmla="*/ 33660 w 351304"/>
              <a:gd name="connsiteY58" fmla="*/ 106472 h 259860"/>
              <a:gd name="connsiteX59" fmla="*/ 45893 w 351304"/>
              <a:gd name="connsiteY59" fmla="*/ 88165 h 259860"/>
              <a:gd name="connsiteX60" fmla="*/ 55057 w 351304"/>
              <a:gd name="connsiteY60" fmla="*/ 69186 h 259860"/>
              <a:gd name="connsiteX61" fmla="*/ 84774 w 351304"/>
              <a:gd name="connsiteY61" fmla="*/ 54031 h 259860"/>
              <a:gd name="connsiteX62" fmla="*/ 100485 w 351304"/>
              <a:gd name="connsiteY62" fmla="*/ 55018 h 259860"/>
              <a:gd name="connsiteX63" fmla="*/ 109516 w 351304"/>
              <a:gd name="connsiteY63" fmla="*/ 47434 h 259860"/>
              <a:gd name="connsiteX64" fmla="*/ 122214 w 351304"/>
              <a:gd name="connsiteY64" fmla="*/ 48572 h 259860"/>
              <a:gd name="connsiteX65" fmla="*/ 135265 w 351304"/>
              <a:gd name="connsiteY65" fmla="*/ 49748 h 259860"/>
              <a:gd name="connsiteX66" fmla="*/ 149881 w 351304"/>
              <a:gd name="connsiteY66" fmla="*/ 44742 h 259860"/>
              <a:gd name="connsiteX67" fmla="*/ 158535 w 351304"/>
              <a:gd name="connsiteY67" fmla="*/ 31241 h 259860"/>
              <a:gd name="connsiteX68" fmla="*/ 168944 w 351304"/>
              <a:gd name="connsiteY68" fmla="*/ 21028 h 259860"/>
              <a:gd name="connsiteX69" fmla="*/ 213448 w 351304"/>
              <a:gd name="connsiteY69" fmla="*/ 22041 h 259860"/>
              <a:gd name="connsiteX70" fmla="*/ 244158 w 351304"/>
              <a:gd name="connsiteY70" fmla="*/ 19897 h 259860"/>
              <a:gd name="connsiteX71" fmla="*/ 253611 w 351304"/>
              <a:gd name="connsiteY71" fmla="*/ 19236 h 259860"/>
              <a:gd name="connsiteX72" fmla="*/ 277039 w 351304"/>
              <a:gd name="connsiteY72" fmla="*/ 12419 h 259860"/>
              <a:gd name="connsiteX73" fmla="*/ 289152 w 351304"/>
              <a:gd name="connsiteY73" fmla="*/ 314 h 2598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Lst>
            <a:rect l="l" t="t" r="r" b="b"/>
            <a:pathLst>
              <a:path w="351304" h="259860">
                <a:moveTo>
                  <a:pt x="174888" y="228254"/>
                </a:moveTo>
                <a:lnTo>
                  <a:pt x="185743" y="236435"/>
                </a:lnTo>
                <a:lnTo>
                  <a:pt x="182334" y="246629"/>
                </a:lnTo>
                <a:lnTo>
                  <a:pt x="175617" y="251043"/>
                </a:lnTo>
                <a:lnTo>
                  <a:pt x="158699" y="254766"/>
                </a:lnTo>
                <a:lnTo>
                  <a:pt x="151567" y="255005"/>
                </a:lnTo>
                <a:lnTo>
                  <a:pt x="139472" y="259860"/>
                </a:lnTo>
                <a:lnTo>
                  <a:pt x="129548" y="251175"/>
                </a:lnTo>
                <a:lnTo>
                  <a:pt x="133466" y="237297"/>
                </a:lnTo>
                <a:lnTo>
                  <a:pt x="141686" y="232454"/>
                </a:lnTo>
                <a:lnTo>
                  <a:pt x="150202" y="232410"/>
                </a:lnTo>
                <a:lnTo>
                  <a:pt x="158202" y="234945"/>
                </a:lnTo>
                <a:close/>
                <a:moveTo>
                  <a:pt x="305989" y="0"/>
                </a:moveTo>
                <a:lnTo>
                  <a:pt x="322612" y="6904"/>
                </a:lnTo>
                <a:lnTo>
                  <a:pt x="343448" y="4093"/>
                </a:lnTo>
                <a:lnTo>
                  <a:pt x="351304" y="11765"/>
                </a:lnTo>
                <a:lnTo>
                  <a:pt x="347838" y="38737"/>
                </a:lnTo>
                <a:lnTo>
                  <a:pt x="350367" y="62300"/>
                </a:lnTo>
                <a:lnTo>
                  <a:pt x="349669" y="80361"/>
                </a:lnTo>
                <a:lnTo>
                  <a:pt x="336587" y="82606"/>
                </a:lnTo>
                <a:lnTo>
                  <a:pt x="338505" y="76896"/>
                </a:lnTo>
                <a:lnTo>
                  <a:pt x="342618" y="70393"/>
                </a:lnTo>
                <a:lnTo>
                  <a:pt x="345147" y="56923"/>
                </a:lnTo>
                <a:lnTo>
                  <a:pt x="333367" y="50685"/>
                </a:lnTo>
                <a:lnTo>
                  <a:pt x="337077" y="34800"/>
                </a:lnTo>
                <a:lnTo>
                  <a:pt x="321637" y="49811"/>
                </a:lnTo>
                <a:lnTo>
                  <a:pt x="319794" y="57345"/>
                </a:lnTo>
                <a:lnTo>
                  <a:pt x="294404" y="53886"/>
                </a:lnTo>
                <a:lnTo>
                  <a:pt x="272366" y="59470"/>
                </a:lnTo>
                <a:lnTo>
                  <a:pt x="258863" y="60458"/>
                </a:lnTo>
                <a:lnTo>
                  <a:pt x="255265" y="60722"/>
                </a:lnTo>
                <a:lnTo>
                  <a:pt x="236108" y="70324"/>
                </a:lnTo>
                <a:lnTo>
                  <a:pt x="225573" y="81065"/>
                </a:lnTo>
                <a:lnTo>
                  <a:pt x="219555" y="87203"/>
                </a:lnTo>
                <a:lnTo>
                  <a:pt x="220234" y="96327"/>
                </a:lnTo>
                <a:lnTo>
                  <a:pt x="239454" y="98516"/>
                </a:lnTo>
                <a:lnTo>
                  <a:pt x="239957" y="115892"/>
                </a:lnTo>
                <a:lnTo>
                  <a:pt x="237196" y="135135"/>
                </a:lnTo>
                <a:lnTo>
                  <a:pt x="236316" y="141279"/>
                </a:lnTo>
                <a:lnTo>
                  <a:pt x="211184" y="182752"/>
                </a:lnTo>
                <a:lnTo>
                  <a:pt x="183636" y="200542"/>
                </a:lnTo>
                <a:lnTo>
                  <a:pt x="152032" y="219137"/>
                </a:lnTo>
                <a:lnTo>
                  <a:pt x="143479" y="219722"/>
                </a:lnTo>
                <a:lnTo>
                  <a:pt x="119592" y="234953"/>
                </a:lnTo>
                <a:lnTo>
                  <a:pt x="130787" y="221476"/>
                </a:lnTo>
                <a:lnTo>
                  <a:pt x="124755" y="223589"/>
                </a:lnTo>
                <a:lnTo>
                  <a:pt x="108686" y="229224"/>
                </a:lnTo>
                <a:lnTo>
                  <a:pt x="111768" y="214553"/>
                </a:lnTo>
                <a:lnTo>
                  <a:pt x="104736" y="194385"/>
                </a:lnTo>
                <a:lnTo>
                  <a:pt x="83730" y="188160"/>
                </a:lnTo>
                <a:lnTo>
                  <a:pt x="80095" y="173715"/>
                </a:lnTo>
                <a:lnTo>
                  <a:pt x="58227" y="167628"/>
                </a:lnTo>
                <a:lnTo>
                  <a:pt x="50925" y="175306"/>
                </a:lnTo>
                <a:lnTo>
                  <a:pt x="24836" y="163760"/>
                </a:lnTo>
                <a:lnTo>
                  <a:pt x="13729" y="161773"/>
                </a:lnTo>
                <a:lnTo>
                  <a:pt x="0" y="150617"/>
                </a:lnTo>
                <a:lnTo>
                  <a:pt x="1937" y="130878"/>
                </a:lnTo>
                <a:lnTo>
                  <a:pt x="18528" y="120351"/>
                </a:lnTo>
                <a:lnTo>
                  <a:pt x="33660" y="106472"/>
                </a:lnTo>
                <a:lnTo>
                  <a:pt x="45893" y="88165"/>
                </a:lnTo>
                <a:lnTo>
                  <a:pt x="55057" y="69186"/>
                </a:lnTo>
                <a:lnTo>
                  <a:pt x="84774" y="54031"/>
                </a:lnTo>
                <a:lnTo>
                  <a:pt x="100485" y="55018"/>
                </a:lnTo>
                <a:lnTo>
                  <a:pt x="109516" y="47434"/>
                </a:lnTo>
                <a:lnTo>
                  <a:pt x="122214" y="48572"/>
                </a:lnTo>
                <a:lnTo>
                  <a:pt x="135265" y="49748"/>
                </a:lnTo>
                <a:lnTo>
                  <a:pt x="149881" y="44742"/>
                </a:lnTo>
                <a:lnTo>
                  <a:pt x="158535" y="31241"/>
                </a:lnTo>
                <a:lnTo>
                  <a:pt x="168944" y="21028"/>
                </a:lnTo>
                <a:lnTo>
                  <a:pt x="213448" y="22041"/>
                </a:lnTo>
                <a:lnTo>
                  <a:pt x="244158" y="19897"/>
                </a:lnTo>
                <a:lnTo>
                  <a:pt x="253611" y="19236"/>
                </a:lnTo>
                <a:lnTo>
                  <a:pt x="277039" y="12419"/>
                </a:lnTo>
                <a:lnTo>
                  <a:pt x="289152" y="314"/>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6" name="Hillerød">
            <a:extLst>
              <a:ext uri="{FF2B5EF4-FFF2-40B4-BE49-F238E27FC236}">
                <a16:creationId xmlns:a16="http://schemas.microsoft.com/office/drawing/2014/main" id="{4864C723-A89F-4D95-A04A-132C1D6C8D56}"/>
              </a:ext>
            </a:extLst>
          </xdr:cNvPr>
          <xdr:cNvSpPr/>
        </xdr:nvSpPr>
        <xdr:spPr>
          <a:xfrm>
            <a:off x="4698614" y="3799343"/>
            <a:ext cx="358550" cy="329436"/>
          </a:xfrm>
          <a:custGeom>
            <a:avLst/>
            <a:gdLst>
              <a:gd name="connsiteX0" fmla="*/ 40925 w 349065"/>
              <a:gd name="connsiteY0" fmla="*/ 188719 h 320721"/>
              <a:gd name="connsiteX1" fmla="*/ 20560 w 349065"/>
              <a:gd name="connsiteY1" fmla="*/ 174142 h 320721"/>
              <a:gd name="connsiteX2" fmla="*/ 472 w 349065"/>
              <a:gd name="connsiteY2" fmla="*/ 152547 h 320721"/>
              <a:gd name="connsiteX3" fmla="*/ 4887 w 349065"/>
              <a:gd name="connsiteY3" fmla="*/ 120828 h 320721"/>
              <a:gd name="connsiteX4" fmla="*/ 14730 w 349065"/>
              <a:gd name="connsiteY4" fmla="*/ 103931 h 320721"/>
              <a:gd name="connsiteX5" fmla="*/ 28918 w 349065"/>
              <a:gd name="connsiteY5" fmla="*/ 98491 h 320721"/>
              <a:gd name="connsiteX6" fmla="*/ 47918 w 349065"/>
              <a:gd name="connsiteY6" fmla="*/ 72167 h 320721"/>
              <a:gd name="connsiteX7" fmla="*/ 76522 w 349065"/>
              <a:gd name="connsiteY7" fmla="*/ 75538 h 320721"/>
              <a:gd name="connsiteX8" fmla="*/ 91491 w 349065"/>
              <a:gd name="connsiteY8" fmla="*/ 73029 h 320721"/>
              <a:gd name="connsiteX9" fmla="*/ 97818 w 349065"/>
              <a:gd name="connsiteY9" fmla="*/ 77972 h 320721"/>
              <a:gd name="connsiteX10" fmla="*/ 113718 w 349065"/>
              <a:gd name="connsiteY10" fmla="*/ 72821 h 320721"/>
              <a:gd name="connsiteX11" fmla="*/ 141453 w 349065"/>
              <a:gd name="connsiteY11" fmla="*/ 55974 h 320721"/>
              <a:gd name="connsiteX12" fmla="*/ 153101 w 349065"/>
              <a:gd name="connsiteY12" fmla="*/ 30600 h 320721"/>
              <a:gd name="connsiteX13" fmla="*/ 185793 w 349065"/>
              <a:gd name="connsiteY13" fmla="*/ 27311 h 320721"/>
              <a:gd name="connsiteX14" fmla="*/ 194039 w 349065"/>
              <a:gd name="connsiteY14" fmla="*/ 32273 h 320721"/>
              <a:gd name="connsiteX15" fmla="*/ 203850 w 349065"/>
              <a:gd name="connsiteY15" fmla="*/ 33172 h 320721"/>
              <a:gd name="connsiteX16" fmla="*/ 225687 w 349065"/>
              <a:gd name="connsiteY16" fmla="*/ 16715 h 320721"/>
              <a:gd name="connsiteX17" fmla="*/ 219592 w 349065"/>
              <a:gd name="connsiteY17" fmla="*/ 4107 h 320721"/>
              <a:gd name="connsiteX18" fmla="*/ 280027 w 349065"/>
              <a:gd name="connsiteY18" fmla="*/ 472 h 320721"/>
              <a:gd name="connsiteX19" fmla="*/ 326040 w 349065"/>
              <a:gd name="connsiteY19" fmla="*/ 1038 h 320721"/>
              <a:gd name="connsiteX20" fmla="*/ 317643 w 349065"/>
              <a:gd name="connsiteY20" fmla="*/ 40725 h 320721"/>
              <a:gd name="connsiteX21" fmla="*/ 313914 w 349065"/>
              <a:gd name="connsiteY21" fmla="*/ 66463 h 320721"/>
              <a:gd name="connsiteX22" fmla="*/ 313423 w 349065"/>
              <a:gd name="connsiteY22" fmla="*/ 89253 h 320721"/>
              <a:gd name="connsiteX23" fmla="*/ 295989 w 349065"/>
              <a:gd name="connsiteY23" fmla="*/ 107622 h 320721"/>
              <a:gd name="connsiteX24" fmla="*/ 320235 w 349065"/>
              <a:gd name="connsiteY24" fmla="*/ 123513 h 320721"/>
              <a:gd name="connsiteX25" fmla="*/ 324813 w 349065"/>
              <a:gd name="connsiteY25" fmla="*/ 134619 h 320721"/>
              <a:gd name="connsiteX26" fmla="*/ 348669 w 349065"/>
              <a:gd name="connsiteY26" fmla="*/ 175318 h 320721"/>
              <a:gd name="connsiteX27" fmla="*/ 331015 w 349065"/>
              <a:gd name="connsiteY27" fmla="*/ 205245 h 320721"/>
              <a:gd name="connsiteX28" fmla="*/ 325499 w 349065"/>
              <a:gd name="connsiteY28" fmla="*/ 211584 h 320721"/>
              <a:gd name="connsiteX29" fmla="*/ 310530 w 349065"/>
              <a:gd name="connsiteY29" fmla="*/ 212270 h 320721"/>
              <a:gd name="connsiteX30" fmla="*/ 262479 w 349065"/>
              <a:gd name="connsiteY30" fmla="*/ 228387 h 320721"/>
              <a:gd name="connsiteX31" fmla="*/ 271417 w 349065"/>
              <a:gd name="connsiteY31" fmla="*/ 240279 h 320721"/>
              <a:gd name="connsiteX32" fmla="*/ 250372 w 349065"/>
              <a:gd name="connsiteY32" fmla="*/ 237996 h 320721"/>
              <a:gd name="connsiteX33" fmla="*/ 222573 w 349065"/>
              <a:gd name="connsiteY33" fmla="*/ 244114 h 320721"/>
              <a:gd name="connsiteX34" fmla="*/ 228662 w 349065"/>
              <a:gd name="connsiteY34" fmla="*/ 268929 h 320721"/>
              <a:gd name="connsiteX35" fmla="*/ 211687 w 349065"/>
              <a:gd name="connsiteY35" fmla="*/ 300705 h 320721"/>
              <a:gd name="connsiteX36" fmla="*/ 189341 w 349065"/>
              <a:gd name="connsiteY36" fmla="*/ 300032 h 320721"/>
              <a:gd name="connsiteX37" fmla="*/ 177341 w 349065"/>
              <a:gd name="connsiteY37" fmla="*/ 319024 h 320721"/>
              <a:gd name="connsiteX38" fmla="*/ 171542 w 349065"/>
              <a:gd name="connsiteY38" fmla="*/ 320275 h 320721"/>
              <a:gd name="connsiteX39" fmla="*/ 157831 w 349065"/>
              <a:gd name="connsiteY39" fmla="*/ 316886 h 320721"/>
              <a:gd name="connsiteX40" fmla="*/ 140718 w 349065"/>
              <a:gd name="connsiteY40" fmla="*/ 276457 h 320721"/>
              <a:gd name="connsiteX41" fmla="*/ 113164 w 349065"/>
              <a:gd name="connsiteY41" fmla="*/ 254956 h 320721"/>
              <a:gd name="connsiteX42" fmla="*/ 55120 w 349065"/>
              <a:gd name="connsiteY42" fmla="*/ 282494 h 320721"/>
              <a:gd name="connsiteX43" fmla="*/ 50818 w 349065"/>
              <a:gd name="connsiteY43" fmla="*/ 281676 h 320721"/>
              <a:gd name="connsiteX44" fmla="*/ 41988 w 349065"/>
              <a:gd name="connsiteY44" fmla="*/ 263999 h 320721"/>
              <a:gd name="connsiteX45" fmla="*/ 20006 w 349065"/>
              <a:gd name="connsiteY45" fmla="*/ 244630 h 320721"/>
              <a:gd name="connsiteX46" fmla="*/ 12686 w 349065"/>
              <a:gd name="connsiteY46" fmla="*/ 228739 h 320721"/>
              <a:gd name="connsiteX47" fmla="*/ 43509 w 349065"/>
              <a:gd name="connsiteY47" fmla="*/ 205799 h 320721"/>
              <a:gd name="connsiteX48" fmla="*/ 40925 w 349065"/>
              <a:gd name="connsiteY48" fmla="*/ 188719 h 3207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Lst>
            <a:rect l="l" t="t" r="r" b="b"/>
            <a:pathLst>
              <a:path w="349065" h="320721">
                <a:moveTo>
                  <a:pt x="40925" y="188719"/>
                </a:moveTo>
                <a:lnTo>
                  <a:pt x="20560" y="174142"/>
                </a:lnTo>
                <a:lnTo>
                  <a:pt x="472" y="152547"/>
                </a:lnTo>
                <a:lnTo>
                  <a:pt x="4887" y="120828"/>
                </a:lnTo>
                <a:lnTo>
                  <a:pt x="14730" y="103931"/>
                </a:lnTo>
                <a:lnTo>
                  <a:pt x="28918" y="98491"/>
                </a:lnTo>
                <a:lnTo>
                  <a:pt x="47918" y="72167"/>
                </a:lnTo>
                <a:lnTo>
                  <a:pt x="76522" y="75538"/>
                </a:lnTo>
                <a:lnTo>
                  <a:pt x="91491" y="73029"/>
                </a:lnTo>
                <a:lnTo>
                  <a:pt x="97818" y="77972"/>
                </a:lnTo>
                <a:lnTo>
                  <a:pt x="113718" y="72821"/>
                </a:lnTo>
                <a:lnTo>
                  <a:pt x="141453" y="55974"/>
                </a:lnTo>
                <a:lnTo>
                  <a:pt x="153101" y="30600"/>
                </a:lnTo>
                <a:lnTo>
                  <a:pt x="185793" y="27311"/>
                </a:lnTo>
                <a:lnTo>
                  <a:pt x="194039" y="32273"/>
                </a:lnTo>
                <a:lnTo>
                  <a:pt x="203850" y="33172"/>
                </a:lnTo>
                <a:lnTo>
                  <a:pt x="225687" y="16715"/>
                </a:lnTo>
                <a:lnTo>
                  <a:pt x="219592" y="4107"/>
                </a:lnTo>
                <a:lnTo>
                  <a:pt x="280027" y="472"/>
                </a:lnTo>
                <a:lnTo>
                  <a:pt x="326040" y="1038"/>
                </a:lnTo>
                <a:lnTo>
                  <a:pt x="317643" y="40725"/>
                </a:lnTo>
                <a:lnTo>
                  <a:pt x="313914" y="66463"/>
                </a:lnTo>
                <a:lnTo>
                  <a:pt x="313423" y="89253"/>
                </a:lnTo>
                <a:lnTo>
                  <a:pt x="295989" y="107622"/>
                </a:lnTo>
                <a:lnTo>
                  <a:pt x="320235" y="123513"/>
                </a:lnTo>
                <a:lnTo>
                  <a:pt x="324813" y="134619"/>
                </a:lnTo>
                <a:lnTo>
                  <a:pt x="348669" y="175318"/>
                </a:lnTo>
                <a:lnTo>
                  <a:pt x="331015" y="205245"/>
                </a:lnTo>
                <a:lnTo>
                  <a:pt x="325499" y="211584"/>
                </a:lnTo>
                <a:lnTo>
                  <a:pt x="310530" y="212270"/>
                </a:lnTo>
                <a:lnTo>
                  <a:pt x="262479" y="228387"/>
                </a:lnTo>
                <a:lnTo>
                  <a:pt x="271417" y="240279"/>
                </a:lnTo>
                <a:lnTo>
                  <a:pt x="250372" y="237996"/>
                </a:lnTo>
                <a:lnTo>
                  <a:pt x="222573" y="244114"/>
                </a:lnTo>
                <a:lnTo>
                  <a:pt x="228662" y="268929"/>
                </a:lnTo>
                <a:lnTo>
                  <a:pt x="211687" y="300705"/>
                </a:lnTo>
                <a:lnTo>
                  <a:pt x="189341" y="300032"/>
                </a:lnTo>
                <a:lnTo>
                  <a:pt x="177341" y="319024"/>
                </a:lnTo>
                <a:lnTo>
                  <a:pt x="171542" y="320275"/>
                </a:lnTo>
                <a:lnTo>
                  <a:pt x="157831" y="316886"/>
                </a:lnTo>
                <a:lnTo>
                  <a:pt x="140718" y="276457"/>
                </a:lnTo>
                <a:lnTo>
                  <a:pt x="113164" y="254956"/>
                </a:lnTo>
                <a:lnTo>
                  <a:pt x="55120" y="282494"/>
                </a:lnTo>
                <a:lnTo>
                  <a:pt x="50818" y="281676"/>
                </a:lnTo>
                <a:lnTo>
                  <a:pt x="41988" y="263999"/>
                </a:lnTo>
                <a:lnTo>
                  <a:pt x="20006" y="244630"/>
                </a:lnTo>
                <a:lnTo>
                  <a:pt x="12686" y="228739"/>
                </a:lnTo>
                <a:lnTo>
                  <a:pt x="43509" y="205799"/>
                </a:lnTo>
                <a:lnTo>
                  <a:pt x="40925" y="188719"/>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7" name="Stevns">
            <a:extLst>
              <a:ext uri="{FF2B5EF4-FFF2-40B4-BE49-F238E27FC236}">
                <a16:creationId xmlns:a16="http://schemas.microsoft.com/office/drawing/2014/main" id="{02EB66CE-2349-4EC6-A241-8CA01B4673C0}"/>
              </a:ext>
            </a:extLst>
          </xdr:cNvPr>
          <xdr:cNvSpPr/>
        </xdr:nvSpPr>
        <xdr:spPr>
          <a:xfrm>
            <a:off x="4784005" y="4981231"/>
            <a:ext cx="410878" cy="386926"/>
          </a:xfrm>
          <a:custGeom>
            <a:avLst/>
            <a:gdLst>
              <a:gd name="connsiteX0" fmla="*/ 133818 w 400010"/>
              <a:gd name="connsiteY0" fmla="*/ 24990 h 376690"/>
              <a:gd name="connsiteX1" fmla="*/ 116818 w 400010"/>
              <a:gd name="connsiteY1" fmla="*/ 472 h 376690"/>
              <a:gd name="connsiteX2" fmla="*/ 128303 w 400010"/>
              <a:gd name="connsiteY2" fmla="*/ 9923 h 376690"/>
              <a:gd name="connsiteX3" fmla="*/ 152127 w 400010"/>
              <a:gd name="connsiteY3" fmla="*/ 21871 h 376690"/>
              <a:gd name="connsiteX4" fmla="*/ 165335 w 400010"/>
              <a:gd name="connsiteY4" fmla="*/ 25695 h 376690"/>
              <a:gd name="connsiteX5" fmla="*/ 216674 w 400010"/>
              <a:gd name="connsiteY5" fmla="*/ 50629 h 376690"/>
              <a:gd name="connsiteX6" fmla="*/ 247316 w 400010"/>
              <a:gd name="connsiteY6" fmla="*/ 49396 h 376690"/>
              <a:gd name="connsiteX7" fmla="*/ 253605 w 400010"/>
              <a:gd name="connsiteY7" fmla="*/ 50925 h 376690"/>
              <a:gd name="connsiteX8" fmla="*/ 266788 w 400010"/>
              <a:gd name="connsiteY8" fmla="*/ 54125 h 376690"/>
              <a:gd name="connsiteX9" fmla="*/ 286675 w 400010"/>
              <a:gd name="connsiteY9" fmla="*/ 53823 h 376690"/>
              <a:gd name="connsiteX10" fmla="*/ 309958 w 400010"/>
              <a:gd name="connsiteY10" fmla="*/ 74657 h 376690"/>
              <a:gd name="connsiteX11" fmla="*/ 327681 w 400010"/>
              <a:gd name="connsiteY11" fmla="*/ 93013 h 376690"/>
              <a:gd name="connsiteX12" fmla="*/ 331342 w 400010"/>
              <a:gd name="connsiteY12" fmla="*/ 96806 h 376690"/>
              <a:gd name="connsiteX13" fmla="*/ 347644 w 400010"/>
              <a:gd name="connsiteY13" fmla="*/ 108031 h 376690"/>
              <a:gd name="connsiteX14" fmla="*/ 359216 w 400010"/>
              <a:gd name="connsiteY14" fmla="*/ 125066 h 376690"/>
              <a:gd name="connsiteX15" fmla="*/ 375543 w 400010"/>
              <a:gd name="connsiteY15" fmla="*/ 139549 h 376690"/>
              <a:gd name="connsiteX16" fmla="*/ 386235 w 400010"/>
              <a:gd name="connsiteY16" fmla="*/ 157905 h 376690"/>
              <a:gd name="connsiteX17" fmla="*/ 386443 w 400010"/>
              <a:gd name="connsiteY17" fmla="*/ 173758 h 376690"/>
              <a:gd name="connsiteX18" fmla="*/ 394732 w 400010"/>
              <a:gd name="connsiteY18" fmla="*/ 181248 h 376690"/>
              <a:gd name="connsiteX19" fmla="*/ 395807 w 400010"/>
              <a:gd name="connsiteY19" fmla="*/ 182223 h 376690"/>
              <a:gd name="connsiteX20" fmla="*/ 388726 w 400010"/>
              <a:gd name="connsiteY20" fmla="*/ 199032 h 376690"/>
              <a:gd name="connsiteX21" fmla="*/ 385996 w 400010"/>
              <a:gd name="connsiteY21" fmla="*/ 214357 h 376690"/>
              <a:gd name="connsiteX22" fmla="*/ 390185 w 400010"/>
              <a:gd name="connsiteY22" fmla="*/ 242580 h 376690"/>
              <a:gd name="connsiteX23" fmla="*/ 399273 w 400010"/>
              <a:gd name="connsiteY23" fmla="*/ 255107 h 376690"/>
              <a:gd name="connsiteX24" fmla="*/ 399826 w 400010"/>
              <a:gd name="connsiteY24" fmla="*/ 265552 h 376690"/>
              <a:gd name="connsiteX25" fmla="*/ 396700 w 400010"/>
              <a:gd name="connsiteY25" fmla="*/ 272865 h 376690"/>
              <a:gd name="connsiteX26" fmla="*/ 389600 w 400010"/>
              <a:gd name="connsiteY26" fmla="*/ 289486 h 376690"/>
              <a:gd name="connsiteX27" fmla="*/ 376348 w 400010"/>
              <a:gd name="connsiteY27" fmla="*/ 296479 h 376690"/>
              <a:gd name="connsiteX28" fmla="*/ 369738 w 400010"/>
              <a:gd name="connsiteY28" fmla="*/ 308893 h 376690"/>
              <a:gd name="connsiteX29" fmla="*/ 366222 w 400010"/>
              <a:gd name="connsiteY29" fmla="*/ 310333 h 376690"/>
              <a:gd name="connsiteX30" fmla="*/ 362788 w 400010"/>
              <a:gd name="connsiteY30" fmla="*/ 311741 h 376690"/>
              <a:gd name="connsiteX31" fmla="*/ 356040 w 400010"/>
              <a:gd name="connsiteY31" fmla="*/ 324061 h 376690"/>
              <a:gd name="connsiteX32" fmla="*/ 345877 w 400010"/>
              <a:gd name="connsiteY32" fmla="*/ 328783 h 376690"/>
              <a:gd name="connsiteX33" fmla="*/ 335820 w 400010"/>
              <a:gd name="connsiteY33" fmla="*/ 338329 h 376690"/>
              <a:gd name="connsiteX34" fmla="*/ 320323 w 400010"/>
              <a:gd name="connsiteY34" fmla="*/ 336537 h 376690"/>
              <a:gd name="connsiteX35" fmla="*/ 307115 w 400010"/>
              <a:gd name="connsiteY35" fmla="*/ 338958 h 376690"/>
              <a:gd name="connsiteX36" fmla="*/ 306775 w 400010"/>
              <a:gd name="connsiteY36" fmla="*/ 339021 h 376690"/>
              <a:gd name="connsiteX37" fmla="*/ 298241 w 400010"/>
              <a:gd name="connsiteY37" fmla="*/ 350038 h 376690"/>
              <a:gd name="connsiteX38" fmla="*/ 297348 w 400010"/>
              <a:gd name="connsiteY38" fmla="*/ 355315 h 376690"/>
              <a:gd name="connsiteX39" fmla="*/ 294763 w 400010"/>
              <a:gd name="connsiteY39" fmla="*/ 370577 h 376690"/>
              <a:gd name="connsiteX40" fmla="*/ 284694 w 400010"/>
              <a:gd name="connsiteY40" fmla="*/ 376513 h 376690"/>
              <a:gd name="connsiteX41" fmla="*/ 275191 w 400010"/>
              <a:gd name="connsiteY41" fmla="*/ 371684 h 376690"/>
              <a:gd name="connsiteX42" fmla="*/ 226410 w 400010"/>
              <a:gd name="connsiteY42" fmla="*/ 374381 h 376690"/>
              <a:gd name="connsiteX43" fmla="*/ 210398 w 400010"/>
              <a:gd name="connsiteY43" fmla="*/ 370457 h 376690"/>
              <a:gd name="connsiteX44" fmla="*/ 198039 w 400010"/>
              <a:gd name="connsiteY44" fmla="*/ 308044 h 376690"/>
              <a:gd name="connsiteX45" fmla="*/ 184404 w 400010"/>
              <a:gd name="connsiteY45" fmla="*/ 280456 h 376690"/>
              <a:gd name="connsiteX46" fmla="*/ 135366 w 400010"/>
              <a:gd name="connsiteY46" fmla="*/ 270558 h 376690"/>
              <a:gd name="connsiteX47" fmla="*/ 131863 w 400010"/>
              <a:gd name="connsiteY47" fmla="*/ 272451 h 376690"/>
              <a:gd name="connsiteX48" fmla="*/ 129372 w 400010"/>
              <a:gd name="connsiteY48" fmla="*/ 266917 h 376690"/>
              <a:gd name="connsiteX49" fmla="*/ 132215 w 400010"/>
              <a:gd name="connsiteY49" fmla="*/ 235568 h 376690"/>
              <a:gd name="connsiteX50" fmla="*/ 145296 w 400010"/>
              <a:gd name="connsiteY50" fmla="*/ 209320 h 376690"/>
              <a:gd name="connsiteX51" fmla="*/ 157253 w 400010"/>
              <a:gd name="connsiteY51" fmla="*/ 177751 h 376690"/>
              <a:gd name="connsiteX52" fmla="*/ 139334 w 400010"/>
              <a:gd name="connsiteY52" fmla="*/ 179116 h 376690"/>
              <a:gd name="connsiteX53" fmla="*/ 133995 w 400010"/>
              <a:gd name="connsiteY53" fmla="*/ 189782 h 376690"/>
              <a:gd name="connsiteX54" fmla="*/ 74611 w 400010"/>
              <a:gd name="connsiteY54" fmla="*/ 188951 h 376690"/>
              <a:gd name="connsiteX55" fmla="*/ 54906 w 400010"/>
              <a:gd name="connsiteY55" fmla="*/ 187719 h 376690"/>
              <a:gd name="connsiteX56" fmla="*/ 10975 w 400010"/>
              <a:gd name="connsiteY56" fmla="*/ 157716 h 376690"/>
              <a:gd name="connsiteX57" fmla="*/ 472 w 400010"/>
              <a:gd name="connsiteY57" fmla="*/ 116640 h 376690"/>
              <a:gd name="connsiteX58" fmla="*/ 32038 w 400010"/>
              <a:gd name="connsiteY58" fmla="*/ 117627 h 376690"/>
              <a:gd name="connsiteX59" fmla="*/ 33283 w 400010"/>
              <a:gd name="connsiteY59" fmla="*/ 108603 h 376690"/>
              <a:gd name="connsiteX60" fmla="*/ 46063 w 400010"/>
              <a:gd name="connsiteY60" fmla="*/ 103597 h 376690"/>
              <a:gd name="connsiteX61" fmla="*/ 59963 w 400010"/>
              <a:gd name="connsiteY61" fmla="*/ 105861 h 376690"/>
              <a:gd name="connsiteX62" fmla="*/ 88944 w 400010"/>
              <a:gd name="connsiteY62" fmla="*/ 104126 h 376690"/>
              <a:gd name="connsiteX63" fmla="*/ 92441 w 400010"/>
              <a:gd name="connsiteY63" fmla="*/ 86335 h 376690"/>
              <a:gd name="connsiteX64" fmla="*/ 91258 w 400010"/>
              <a:gd name="connsiteY64" fmla="*/ 53805 h 376690"/>
              <a:gd name="connsiteX65" fmla="*/ 115535 w 400010"/>
              <a:gd name="connsiteY65" fmla="*/ 32556 h 376690"/>
              <a:gd name="connsiteX66" fmla="*/ 133818 w 400010"/>
              <a:gd name="connsiteY66" fmla="*/ 24990 h 3766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Lst>
            <a:rect l="l" t="t" r="r" b="b"/>
            <a:pathLst>
              <a:path w="400010" h="376690">
                <a:moveTo>
                  <a:pt x="133818" y="24990"/>
                </a:moveTo>
                <a:lnTo>
                  <a:pt x="116818" y="472"/>
                </a:lnTo>
                <a:lnTo>
                  <a:pt x="128303" y="9923"/>
                </a:lnTo>
                <a:lnTo>
                  <a:pt x="152127" y="21871"/>
                </a:lnTo>
                <a:lnTo>
                  <a:pt x="165335" y="25695"/>
                </a:lnTo>
                <a:lnTo>
                  <a:pt x="216674" y="50629"/>
                </a:lnTo>
                <a:lnTo>
                  <a:pt x="247316" y="49396"/>
                </a:lnTo>
                <a:lnTo>
                  <a:pt x="253605" y="50925"/>
                </a:lnTo>
                <a:lnTo>
                  <a:pt x="266788" y="54125"/>
                </a:lnTo>
                <a:lnTo>
                  <a:pt x="286675" y="53823"/>
                </a:lnTo>
                <a:lnTo>
                  <a:pt x="309958" y="74657"/>
                </a:lnTo>
                <a:lnTo>
                  <a:pt x="327681" y="93013"/>
                </a:lnTo>
                <a:lnTo>
                  <a:pt x="331342" y="96806"/>
                </a:lnTo>
                <a:lnTo>
                  <a:pt x="347644" y="108031"/>
                </a:lnTo>
                <a:lnTo>
                  <a:pt x="359216" y="125066"/>
                </a:lnTo>
                <a:lnTo>
                  <a:pt x="375543" y="139549"/>
                </a:lnTo>
                <a:lnTo>
                  <a:pt x="386235" y="157905"/>
                </a:lnTo>
                <a:lnTo>
                  <a:pt x="386443" y="173758"/>
                </a:lnTo>
                <a:lnTo>
                  <a:pt x="394732" y="181248"/>
                </a:lnTo>
                <a:lnTo>
                  <a:pt x="395807" y="182223"/>
                </a:lnTo>
                <a:lnTo>
                  <a:pt x="388726" y="199032"/>
                </a:lnTo>
                <a:lnTo>
                  <a:pt x="385996" y="214357"/>
                </a:lnTo>
                <a:lnTo>
                  <a:pt x="390185" y="242580"/>
                </a:lnTo>
                <a:lnTo>
                  <a:pt x="399273" y="255107"/>
                </a:lnTo>
                <a:lnTo>
                  <a:pt x="399826" y="265552"/>
                </a:lnTo>
                <a:lnTo>
                  <a:pt x="396700" y="272865"/>
                </a:lnTo>
                <a:lnTo>
                  <a:pt x="389600" y="289486"/>
                </a:lnTo>
                <a:lnTo>
                  <a:pt x="376348" y="296479"/>
                </a:lnTo>
                <a:lnTo>
                  <a:pt x="369738" y="308893"/>
                </a:lnTo>
                <a:lnTo>
                  <a:pt x="366222" y="310333"/>
                </a:lnTo>
                <a:lnTo>
                  <a:pt x="362788" y="311741"/>
                </a:lnTo>
                <a:lnTo>
                  <a:pt x="356040" y="324061"/>
                </a:lnTo>
                <a:lnTo>
                  <a:pt x="345877" y="328783"/>
                </a:lnTo>
                <a:lnTo>
                  <a:pt x="335820" y="338329"/>
                </a:lnTo>
                <a:lnTo>
                  <a:pt x="320323" y="336537"/>
                </a:lnTo>
                <a:lnTo>
                  <a:pt x="307115" y="338958"/>
                </a:lnTo>
                <a:lnTo>
                  <a:pt x="306775" y="339021"/>
                </a:lnTo>
                <a:lnTo>
                  <a:pt x="298241" y="350038"/>
                </a:lnTo>
                <a:lnTo>
                  <a:pt x="297348" y="355315"/>
                </a:lnTo>
                <a:lnTo>
                  <a:pt x="294763" y="370577"/>
                </a:lnTo>
                <a:lnTo>
                  <a:pt x="284694" y="376513"/>
                </a:lnTo>
                <a:lnTo>
                  <a:pt x="275191" y="371684"/>
                </a:lnTo>
                <a:lnTo>
                  <a:pt x="226410" y="374381"/>
                </a:lnTo>
                <a:lnTo>
                  <a:pt x="210398" y="370457"/>
                </a:lnTo>
                <a:lnTo>
                  <a:pt x="198039" y="308044"/>
                </a:lnTo>
                <a:lnTo>
                  <a:pt x="184404" y="280456"/>
                </a:lnTo>
                <a:lnTo>
                  <a:pt x="135366" y="270558"/>
                </a:lnTo>
                <a:lnTo>
                  <a:pt x="131863" y="272451"/>
                </a:lnTo>
                <a:lnTo>
                  <a:pt x="129372" y="266917"/>
                </a:lnTo>
                <a:lnTo>
                  <a:pt x="132215" y="235568"/>
                </a:lnTo>
                <a:lnTo>
                  <a:pt x="145296" y="209320"/>
                </a:lnTo>
                <a:lnTo>
                  <a:pt x="157253" y="177751"/>
                </a:lnTo>
                <a:lnTo>
                  <a:pt x="139334" y="179116"/>
                </a:lnTo>
                <a:lnTo>
                  <a:pt x="133995" y="189782"/>
                </a:lnTo>
                <a:lnTo>
                  <a:pt x="74611" y="188951"/>
                </a:lnTo>
                <a:lnTo>
                  <a:pt x="54906" y="187719"/>
                </a:lnTo>
                <a:lnTo>
                  <a:pt x="10975" y="157716"/>
                </a:lnTo>
                <a:lnTo>
                  <a:pt x="472" y="116640"/>
                </a:lnTo>
                <a:lnTo>
                  <a:pt x="32038" y="117627"/>
                </a:lnTo>
                <a:lnTo>
                  <a:pt x="33283" y="108603"/>
                </a:lnTo>
                <a:lnTo>
                  <a:pt x="46063" y="103597"/>
                </a:lnTo>
                <a:lnTo>
                  <a:pt x="59963" y="105861"/>
                </a:lnTo>
                <a:lnTo>
                  <a:pt x="88944" y="104126"/>
                </a:lnTo>
                <a:lnTo>
                  <a:pt x="92441" y="86335"/>
                </a:lnTo>
                <a:lnTo>
                  <a:pt x="91258" y="53805"/>
                </a:lnTo>
                <a:lnTo>
                  <a:pt x="115535" y="32556"/>
                </a:lnTo>
                <a:lnTo>
                  <a:pt x="133818" y="24990"/>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8" name="Aarhus">
            <a:extLst>
              <a:ext uri="{FF2B5EF4-FFF2-40B4-BE49-F238E27FC236}">
                <a16:creationId xmlns:a16="http://schemas.microsoft.com/office/drawing/2014/main" id="{B21BC359-A6D7-43A5-97CD-426AEB5816D9}"/>
              </a:ext>
            </a:extLst>
          </xdr:cNvPr>
          <xdr:cNvSpPr/>
        </xdr:nvSpPr>
        <xdr:spPr>
          <a:xfrm>
            <a:off x="2244646" y="3211759"/>
            <a:ext cx="498093" cy="684709"/>
          </a:xfrm>
          <a:custGeom>
            <a:avLst/>
            <a:gdLst>
              <a:gd name="connsiteX0" fmla="*/ 197605 w 484918"/>
              <a:gd name="connsiteY0" fmla="*/ 102767 h 666597"/>
              <a:gd name="connsiteX1" fmla="*/ 192724 w 484918"/>
              <a:gd name="connsiteY1" fmla="*/ 98944 h 666597"/>
              <a:gd name="connsiteX2" fmla="*/ 207070 w 484918"/>
              <a:gd name="connsiteY2" fmla="*/ 47981 h 666597"/>
              <a:gd name="connsiteX3" fmla="*/ 235165 w 484918"/>
              <a:gd name="connsiteY3" fmla="*/ 51038 h 666597"/>
              <a:gd name="connsiteX4" fmla="*/ 237247 w 484918"/>
              <a:gd name="connsiteY4" fmla="*/ 63476 h 666597"/>
              <a:gd name="connsiteX5" fmla="*/ 261706 w 484918"/>
              <a:gd name="connsiteY5" fmla="*/ 27286 h 666597"/>
              <a:gd name="connsiteX6" fmla="*/ 271511 w 484918"/>
              <a:gd name="connsiteY6" fmla="*/ 10873 h 666597"/>
              <a:gd name="connsiteX7" fmla="*/ 297304 w 484918"/>
              <a:gd name="connsiteY7" fmla="*/ 472 h 666597"/>
              <a:gd name="connsiteX8" fmla="*/ 305561 w 484918"/>
              <a:gd name="connsiteY8" fmla="*/ 13093 h 666597"/>
              <a:gd name="connsiteX9" fmla="*/ 311958 w 484918"/>
              <a:gd name="connsiteY9" fmla="*/ 22054 h 666597"/>
              <a:gd name="connsiteX10" fmla="*/ 346084 w 484918"/>
              <a:gd name="connsiteY10" fmla="*/ 24538 h 666597"/>
              <a:gd name="connsiteX11" fmla="*/ 351493 w 484918"/>
              <a:gd name="connsiteY11" fmla="*/ 25883 h 666597"/>
              <a:gd name="connsiteX12" fmla="*/ 342480 w 484918"/>
              <a:gd name="connsiteY12" fmla="*/ 97755 h 666597"/>
              <a:gd name="connsiteX13" fmla="*/ 362813 w 484918"/>
              <a:gd name="connsiteY13" fmla="*/ 88857 h 666597"/>
              <a:gd name="connsiteX14" fmla="*/ 396971 w 484918"/>
              <a:gd name="connsiteY14" fmla="*/ 65967 h 666597"/>
              <a:gd name="connsiteX15" fmla="*/ 420556 w 484918"/>
              <a:gd name="connsiteY15" fmla="*/ 75833 h 666597"/>
              <a:gd name="connsiteX16" fmla="*/ 477663 w 484918"/>
              <a:gd name="connsiteY16" fmla="*/ 83707 h 666597"/>
              <a:gd name="connsiteX17" fmla="*/ 485034 w 484918"/>
              <a:gd name="connsiteY17" fmla="*/ 98673 h 666597"/>
              <a:gd name="connsiteX18" fmla="*/ 470820 w 484918"/>
              <a:gd name="connsiteY18" fmla="*/ 115816 h 666597"/>
              <a:gd name="connsiteX19" fmla="*/ 455072 w 484918"/>
              <a:gd name="connsiteY19" fmla="*/ 111779 h 666597"/>
              <a:gd name="connsiteX20" fmla="*/ 435701 w 484918"/>
              <a:gd name="connsiteY20" fmla="*/ 135172 h 666597"/>
              <a:gd name="connsiteX21" fmla="*/ 439927 w 484918"/>
              <a:gd name="connsiteY21" fmla="*/ 147950 h 666597"/>
              <a:gd name="connsiteX22" fmla="*/ 446166 w 484918"/>
              <a:gd name="connsiteY22" fmla="*/ 160018 h 666597"/>
              <a:gd name="connsiteX23" fmla="*/ 430713 w 484918"/>
              <a:gd name="connsiteY23" fmla="*/ 170721 h 666597"/>
              <a:gd name="connsiteX24" fmla="*/ 430298 w 484918"/>
              <a:gd name="connsiteY24" fmla="*/ 171010 h 666597"/>
              <a:gd name="connsiteX25" fmla="*/ 431116 w 484918"/>
              <a:gd name="connsiteY25" fmla="*/ 183745 h 666597"/>
              <a:gd name="connsiteX26" fmla="*/ 419984 w 484918"/>
              <a:gd name="connsiteY26" fmla="*/ 194309 h 666597"/>
              <a:gd name="connsiteX27" fmla="*/ 404600 w 484918"/>
              <a:gd name="connsiteY27" fmla="*/ 198780 h 666597"/>
              <a:gd name="connsiteX28" fmla="*/ 389197 w 484918"/>
              <a:gd name="connsiteY28" fmla="*/ 212407 h 666597"/>
              <a:gd name="connsiteX29" fmla="*/ 383292 w 484918"/>
              <a:gd name="connsiteY29" fmla="*/ 223576 h 666597"/>
              <a:gd name="connsiteX30" fmla="*/ 376373 w 484918"/>
              <a:gd name="connsiteY30" fmla="*/ 236681 h 666597"/>
              <a:gd name="connsiteX31" fmla="*/ 374008 w 484918"/>
              <a:gd name="connsiteY31" fmla="*/ 242259 h 666597"/>
              <a:gd name="connsiteX32" fmla="*/ 367851 w 484918"/>
              <a:gd name="connsiteY32" fmla="*/ 256792 h 666597"/>
              <a:gd name="connsiteX33" fmla="*/ 347908 w 484918"/>
              <a:gd name="connsiteY33" fmla="*/ 265376 h 666597"/>
              <a:gd name="connsiteX34" fmla="*/ 329461 w 484918"/>
              <a:gd name="connsiteY34" fmla="*/ 279997 h 666597"/>
              <a:gd name="connsiteX35" fmla="*/ 318455 w 484918"/>
              <a:gd name="connsiteY35" fmla="*/ 296447 h 666597"/>
              <a:gd name="connsiteX36" fmla="*/ 314599 w 484918"/>
              <a:gd name="connsiteY36" fmla="*/ 302208 h 666597"/>
              <a:gd name="connsiteX37" fmla="*/ 304838 w 484918"/>
              <a:gd name="connsiteY37" fmla="*/ 318376 h 666597"/>
              <a:gd name="connsiteX38" fmla="*/ 304958 w 484918"/>
              <a:gd name="connsiteY38" fmla="*/ 318470 h 666597"/>
              <a:gd name="connsiteX39" fmla="*/ 306744 w 484918"/>
              <a:gd name="connsiteY39" fmla="*/ 319847 h 666597"/>
              <a:gd name="connsiteX40" fmla="*/ 315467 w 484918"/>
              <a:gd name="connsiteY40" fmla="*/ 326557 h 666597"/>
              <a:gd name="connsiteX41" fmla="*/ 308505 w 484918"/>
              <a:gd name="connsiteY41" fmla="*/ 334707 h 666597"/>
              <a:gd name="connsiteX42" fmla="*/ 299555 w 484918"/>
              <a:gd name="connsiteY42" fmla="*/ 335631 h 666597"/>
              <a:gd name="connsiteX43" fmla="*/ 296945 w 484918"/>
              <a:gd name="connsiteY43" fmla="*/ 346869 h 666597"/>
              <a:gd name="connsiteX44" fmla="*/ 304190 w 484918"/>
              <a:gd name="connsiteY44" fmla="*/ 344435 h 666597"/>
              <a:gd name="connsiteX45" fmla="*/ 297304 w 484918"/>
              <a:gd name="connsiteY45" fmla="*/ 356251 h 666597"/>
              <a:gd name="connsiteX46" fmla="*/ 298530 w 484918"/>
              <a:gd name="connsiteY46" fmla="*/ 358578 h 666597"/>
              <a:gd name="connsiteX47" fmla="*/ 299650 w 484918"/>
              <a:gd name="connsiteY47" fmla="*/ 360697 h 666597"/>
              <a:gd name="connsiteX48" fmla="*/ 308952 w 484918"/>
              <a:gd name="connsiteY48" fmla="*/ 341668 h 666597"/>
              <a:gd name="connsiteX49" fmla="*/ 318304 w 484918"/>
              <a:gd name="connsiteY49" fmla="*/ 345404 h 666597"/>
              <a:gd name="connsiteX50" fmla="*/ 308084 w 484918"/>
              <a:gd name="connsiteY50" fmla="*/ 357679 h 666597"/>
              <a:gd name="connsiteX51" fmla="*/ 300285 w 484918"/>
              <a:gd name="connsiteY51" fmla="*/ 373187 h 666597"/>
              <a:gd name="connsiteX52" fmla="*/ 301681 w 484918"/>
              <a:gd name="connsiteY52" fmla="*/ 374350 h 666597"/>
              <a:gd name="connsiteX53" fmla="*/ 315486 w 484918"/>
              <a:gd name="connsiteY53" fmla="*/ 364351 h 666597"/>
              <a:gd name="connsiteX54" fmla="*/ 314367 w 484918"/>
              <a:gd name="connsiteY54" fmla="*/ 359446 h 666597"/>
              <a:gd name="connsiteX55" fmla="*/ 330373 w 484918"/>
              <a:gd name="connsiteY55" fmla="*/ 342675 h 666597"/>
              <a:gd name="connsiteX56" fmla="*/ 335845 w 484918"/>
              <a:gd name="connsiteY56" fmla="*/ 349221 h 666597"/>
              <a:gd name="connsiteX57" fmla="*/ 340669 w 484918"/>
              <a:gd name="connsiteY57" fmla="*/ 355126 h 666597"/>
              <a:gd name="connsiteX58" fmla="*/ 310599 w 484918"/>
              <a:gd name="connsiteY58" fmla="*/ 378878 h 666597"/>
              <a:gd name="connsiteX59" fmla="*/ 305021 w 484918"/>
              <a:gd name="connsiteY59" fmla="*/ 379513 h 666597"/>
              <a:gd name="connsiteX60" fmla="*/ 294203 w 484918"/>
              <a:gd name="connsiteY60" fmla="*/ 380745 h 666597"/>
              <a:gd name="connsiteX61" fmla="*/ 294316 w 484918"/>
              <a:gd name="connsiteY61" fmla="*/ 381443 h 666597"/>
              <a:gd name="connsiteX62" fmla="*/ 290895 w 484918"/>
              <a:gd name="connsiteY62" fmla="*/ 386694 h 666597"/>
              <a:gd name="connsiteX63" fmla="*/ 298165 w 484918"/>
              <a:gd name="connsiteY63" fmla="*/ 403793 h 666597"/>
              <a:gd name="connsiteX64" fmla="*/ 311794 w 484918"/>
              <a:gd name="connsiteY64" fmla="*/ 417118 h 666597"/>
              <a:gd name="connsiteX65" fmla="*/ 314191 w 484918"/>
              <a:gd name="connsiteY65" fmla="*/ 426947 h 666597"/>
              <a:gd name="connsiteX66" fmla="*/ 321643 w 484918"/>
              <a:gd name="connsiteY66" fmla="*/ 438663 h 666597"/>
              <a:gd name="connsiteX67" fmla="*/ 325222 w 484918"/>
              <a:gd name="connsiteY67" fmla="*/ 455717 h 666597"/>
              <a:gd name="connsiteX68" fmla="*/ 336128 w 484918"/>
              <a:gd name="connsiteY68" fmla="*/ 470426 h 666597"/>
              <a:gd name="connsiteX69" fmla="*/ 337386 w 484918"/>
              <a:gd name="connsiteY69" fmla="*/ 485682 h 666597"/>
              <a:gd name="connsiteX70" fmla="*/ 337618 w 484918"/>
              <a:gd name="connsiteY70" fmla="*/ 488474 h 666597"/>
              <a:gd name="connsiteX71" fmla="*/ 337763 w 484918"/>
              <a:gd name="connsiteY71" fmla="*/ 490222 h 666597"/>
              <a:gd name="connsiteX72" fmla="*/ 342228 w 484918"/>
              <a:gd name="connsiteY72" fmla="*/ 507528 h 666597"/>
              <a:gd name="connsiteX73" fmla="*/ 349524 w 484918"/>
              <a:gd name="connsiteY73" fmla="*/ 532921 h 666597"/>
              <a:gd name="connsiteX74" fmla="*/ 350826 w 484918"/>
              <a:gd name="connsiteY74" fmla="*/ 537462 h 666597"/>
              <a:gd name="connsiteX75" fmla="*/ 362870 w 484918"/>
              <a:gd name="connsiteY75" fmla="*/ 559642 h 666597"/>
              <a:gd name="connsiteX76" fmla="*/ 362908 w 484918"/>
              <a:gd name="connsiteY76" fmla="*/ 576797 h 666597"/>
              <a:gd name="connsiteX77" fmla="*/ 358380 w 484918"/>
              <a:gd name="connsiteY77" fmla="*/ 603919 h 666597"/>
              <a:gd name="connsiteX78" fmla="*/ 362486 w 484918"/>
              <a:gd name="connsiteY78" fmla="*/ 606416 h 666597"/>
              <a:gd name="connsiteX79" fmla="*/ 348713 w 484918"/>
              <a:gd name="connsiteY79" fmla="*/ 614169 h 666597"/>
              <a:gd name="connsiteX80" fmla="*/ 345417 w 484918"/>
              <a:gd name="connsiteY80" fmla="*/ 603120 h 666597"/>
              <a:gd name="connsiteX81" fmla="*/ 334291 w 484918"/>
              <a:gd name="connsiteY81" fmla="*/ 606787 h 666597"/>
              <a:gd name="connsiteX82" fmla="*/ 320675 w 484918"/>
              <a:gd name="connsiteY82" fmla="*/ 624696 h 666597"/>
              <a:gd name="connsiteX83" fmla="*/ 314700 w 484918"/>
              <a:gd name="connsiteY83" fmla="*/ 632136 h 666597"/>
              <a:gd name="connsiteX84" fmla="*/ 304800 w 484918"/>
              <a:gd name="connsiteY84" fmla="*/ 634985 h 666597"/>
              <a:gd name="connsiteX85" fmla="*/ 300058 w 484918"/>
              <a:gd name="connsiteY85" fmla="*/ 636355 h 666597"/>
              <a:gd name="connsiteX86" fmla="*/ 300637 w 484918"/>
              <a:gd name="connsiteY86" fmla="*/ 636833 h 666597"/>
              <a:gd name="connsiteX87" fmla="*/ 284266 w 484918"/>
              <a:gd name="connsiteY87" fmla="*/ 644103 h 666597"/>
              <a:gd name="connsiteX88" fmla="*/ 277002 w 484918"/>
              <a:gd name="connsiteY88" fmla="*/ 620011 h 666597"/>
              <a:gd name="connsiteX89" fmla="*/ 245310 w 484918"/>
              <a:gd name="connsiteY89" fmla="*/ 619018 h 666597"/>
              <a:gd name="connsiteX90" fmla="*/ 243731 w 484918"/>
              <a:gd name="connsiteY90" fmla="*/ 625954 h 666597"/>
              <a:gd name="connsiteX91" fmla="*/ 232209 w 484918"/>
              <a:gd name="connsiteY91" fmla="*/ 620357 h 666597"/>
              <a:gd name="connsiteX92" fmla="*/ 212159 w 484918"/>
              <a:gd name="connsiteY92" fmla="*/ 649813 h 666597"/>
              <a:gd name="connsiteX93" fmla="*/ 208152 w 484918"/>
              <a:gd name="connsiteY93" fmla="*/ 649473 h 666597"/>
              <a:gd name="connsiteX94" fmla="*/ 183303 w 484918"/>
              <a:gd name="connsiteY94" fmla="*/ 645543 h 666597"/>
              <a:gd name="connsiteX95" fmla="*/ 171995 w 484918"/>
              <a:gd name="connsiteY95" fmla="*/ 635192 h 666597"/>
              <a:gd name="connsiteX96" fmla="*/ 164919 w 484918"/>
              <a:gd name="connsiteY96" fmla="*/ 640317 h 666597"/>
              <a:gd name="connsiteX97" fmla="*/ 164498 w 484918"/>
              <a:gd name="connsiteY97" fmla="*/ 650045 h 666597"/>
              <a:gd name="connsiteX98" fmla="*/ 161102 w 484918"/>
              <a:gd name="connsiteY98" fmla="*/ 650492 h 666597"/>
              <a:gd name="connsiteX99" fmla="*/ 141202 w 484918"/>
              <a:gd name="connsiteY99" fmla="*/ 656101 h 666597"/>
              <a:gd name="connsiteX100" fmla="*/ 107422 w 484918"/>
              <a:gd name="connsiteY100" fmla="*/ 666477 h 666597"/>
              <a:gd name="connsiteX101" fmla="*/ 95202 w 484918"/>
              <a:gd name="connsiteY101" fmla="*/ 649297 h 666597"/>
              <a:gd name="connsiteX102" fmla="*/ 106013 w 484918"/>
              <a:gd name="connsiteY102" fmla="*/ 636971 h 666597"/>
              <a:gd name="connsiteX103" fmla="*/ 126623 w 484918"/>
              <a:gd name="connsiteY103" fmla="*/ 595876 h 666597"/>
              <a:gd name="connsiteX104" fmla="*/ 114171 w 484918"/>
              <a:gd name="connsiteY104" fmla="*/ 574734 h 666597"/>
              <a:gd name="connsiteX105" fmla="*/ 139529 w 484918"/>
              <a:gd name="connsiteY105" fmla="*/ 565376 h 666597"/>
              <a:gd name="connsiteX106" fmla="*/ 160598 w 484918"/>
              <a:gd name="connsiteY106" fmla="*/ 514861 h 666597"/>
              <a:gd name="connsiteX107" fmla="*/ 126617 w 484918"/>
              <a:gd name="connsiteY107" fmla="*/ 487606 h 666597"/>
              <a:gd name="connsiteX108" fmla="*/ 126567 w 484918"/>
              <a:gd name="connsiteY108" fmla="*/ 482173 h 666597"/>
              <a:gd name="connsiteX109" fmla="*/ 111894 w 484918"/>
              <a:gd name="connsiteY109" fmla="*/ 460578 h 666597"/>
              <a:gd name="connsiteX110" fmla="*/ 85258 w 484918"/>
              <a:gd name="connsiteY110" fmla="*/ 453384 h 666597"/>
              <a:gd name="connsiteX111" fmla="*/ 72692 w 484918"/>
              <a:gd name="connsiteY111" fmla="*/ 446461 h 666597"/>
              <a:gd name="connsiteX112" fmla="*/ 54485 w 484918"/>
              <a:gd name="connsiteY112" fmla="*/ 433695 h 666597"/>
              <a:gd name="connsiteX113" fmla="*/ 36497 w 484918"/>
              <a:gd name="connsiteY113" fmla="*/ 440134 h 666597"/>
              <a:gd name="connsiteX114" fmla="*/ 31289 w 484918"/>
              <a:gd name="connsiteY114" fmla="*/ 427815 h 666597"/>
              <a:gd name="connsiteX115" fmla="*/ 21113 w 484918"/>
              <a:gd name="connsiteY115" fmla="*/ 402818 h 666597"/>
              <a:gd name="connsiteX116" fmla="*/ 11453 w 484918"/>
              <a:gd name="connsiteY116" fmla="*/ 401523 h 666597"/>
              <a:gd name="connsiteX117" fmla="*/ 472 w 484918"/>
              <a:gd name="connsiteY117" fmla="*/ 373495 h 666597"/>
              <a:gd name="connsiteX118" fmla="*/ 27774 w 484918"/>
              <a:gd name="connsiteY118" fmla="*/ 347699 h 666597"/>
              <a:gd name="connsiteX119" fmla="*/ 12264 w 484918"/>
              <a:gd name="connsiteY119" fmla="*/ 316804 h 666597"/>
              <a:gd name="connsiteX120" fmla="*/ 53176 w 484918"/>
              <a:gd name="connsiteY120" fmla="*/ 304478 h 666597"/>
              <a:gd name="connsiteX121" fmla="*/ 42774 w 484918"/>
              <a:gd name="connsiteY121" fmla="*/ 269935 h 666597"/>
              <a:gd name="connsiteX122" fmla="*/ 45818 w 484918"/>
              <a:gd name="connsiteY122" fmla="*/ 251095 h 666597"/>
              <a:gd name="connsiteX123" fmla="*/ 55799 w 484918"/>
              <a:gd name="connsiteY123" fmla="*/ 247164 h 666597"/>
              <a:gd name="connsiteX124" fmla="*/ 53290 w 484918"/>
              <a:gd name="connsiteY124" fmla="*/ 239297 h 666597"/>
              <a:gd name="connsiteX125" fmla="*/ 85428 w 484918"/>
              <a:gd name="connsiteY125" fmla="*/ 216017 h 666597"/>
              <a:gd name="connsiteX126" fmla="*/ 86623 w 484918"/>
              <a:gd name="connsiteY126" fmla="*/ 198240 h 666597"/>
              <a:gd name="connsiteX127" fmla="*/ 117089 w 484918"/>
              <a:gd name="connsiteY127" fmla="*/ 210829 h 666597"/>
              <a:gd name="connsiteX128" fmla="*/ 128013 w 484918"/>
              <a:gd name="connsiteY128" fmla="*/ 209754 h 666597"/>
              <a:gd name="connsiteX129" fmla="*/ 129026 w 484918"/>
              <a:gd name="connsiteY129" fmla="*/ 208792 h 666597"/>
              <a:gd name="connsiteX130" fmla="*/ 136479 w 484918"/>
              <a:gd name="connsiteY130" fmla="*/ 206553 h 666597"/>
              <a:gd name="connsiteX131" fmla="*/ 171611 w 484918"/>
              <a:gd name="connsiteY131" fmla="*/ 220029 h 666597"/>
              <a:gd name="connsiteX132" fmla="*/ 184945 w 484918"/>
              <a:gd name="connsiteY132" fmla="*/ 228242 h 666597"/>
              <a:gd name="connsiteX133" fmla="*/ 198209 w 484918"/>
              <a:gd name="connsiteY133" fmla="*/ 217803 h 666597"/>
              <a:gd name="connsiteX134" fmla="*/ 194422 w 484918"/>
              <a:gd name="connsiteY134" fmla="*/ 176984 h 666597"/>
              <a:gd name="connsiteX135" fmla="*/ 192303 w 484918"/>
              <a:gd name="connsiteY135" fmla="*/ 163879 h 666597"/>
              <a:gd name="connsiteX136" fmla="*/ 199265 w 484918"/>
              <a:gd name="connsiteY136" fmla="*/ 136329 h 666597"/>
              <a:gd name="connsiteX137" fmla="*/ 197605 w 484918"/>
              <a:gd name="connsiteY137" fmla="*/ 102767 h 6665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Lst>
            <a:rect l="l" t="t" r="r" b="b"/>
            <a:pathLst>
              <a:path w="484918" h="666597">
                <a:moveTo>
                  <a:pt x="197605" y="102767"/>
                </a:moveTo>
                <a:lnTo>
                  <a:pt x="192724" y="98944"/>
                </a:lnTo>
                <a:lnTo>
                  <a:pt x="207070" y="47981"/>
                </a:lnTo>
                <a:lnTo>
                  <a:pt x="235165" y="51038"/>
                </a:lnTo>
                <a:lnTo>
                  <a:pt x="237247" y="63476"/>
                </a:lnTo>
                <a:lnTo>
                  <a:pt x="261706" y="27286"/>
                </a:lnTo>
                <a:lnTo>
                  <a:pt x="271511" y="10873"/>
                </a:lnTo>
                <a:lnTo>
                  <a:pt x="297304" y="472"/>
                </a:lnTo>
                <a:lnTo>
                  <a:pt x="305561" y="13093"/>
                </a:lnTo>
                <a:lnTo>
                  <a:pt x="311958" y="22054"/>
                </a:lnTo>
                <a:lnTo>
                  <a:pt x="346084" y="24538"/>
                </a:lnTo>
                <a:lnTo>
                  <a:pt x="351493" y="25883"/>
                </a:lnTo>
                <a:lnTo>
                  <a:pt x="342480" y="97755"/>
                </a:lnTo>
                <a:lnTo>
                  <a:pt x="362813" y="88857"/>
                </a:lnTo>
                <a:lnTo>
                  <a:pt x="396971" y="65967"/>
                </a:lnTo>
                <a:lnTo>
                  <a:pt x="420556" y="75833"/>
                </a:lnTo>
                <a:lnTo>
                  <a:pt x="477663" y="83707"/>
                </a:lnTo>
                <a:lnTo>
                  <a:pt x="485034" y="98673"/>
                </a:lnTo>
                <a:lnTo>
                  <a:pt x="470820" y="115816"/>
                </a:lnTo>
                <a:lnTo>
                  <a:pt x="455072" y="111779"/>
                </a:lnTo>
                <a:lnTo>
                  <a:pt x="435701" y="135172"/>
                </a:lnTo>
                <a:lnTo>
                  <a:pt x="439927" y="147950"/>
                </a:lnTo>
                <a:lnTo>
                  <a:pt x="446166" y="160018"/>
                </a:lnTo>
                <a:lnTo>
                  <a:pt x="430713" y="170721"/>
                </a:lnTo>
                <a:lnTo>
                  <a:pt x="430298" y="171010"/>
                </a:lnTo>
                <a:lnTo>
                  <a:pt x="431116" y="183745"/>
                </a:lnTo>
                <a:lnTo>
                  <a:pt x="419984" y="194309"/>
                </a:lnTo>
                <a:lnTo>
                  <a:pt x="404600" y="198780"/>
                </a:lnTo>
                <a:lnTo>
                  <a:pt x="389197" y="212407"/>
                </a:lnTo>
                <a:lnTo>
                  <a:pt x="383292" y="223576"/>
                </a:lnTo>
                <a:lnTo>
                  <a:pt x="376373" y="236681"/>
                </a:lnTo>
                <a:lnTo>
                  <a:pt x="374008" y="242259"/>
                </a:lnTo>
                <a:lnTo>
                  <a:pt x="367851" y="256792"/>
                </a:lnTo>
                <a:lnTo>
                  <a:pt x="347908" y="265376"/>
                </a:lnTo>
                <a:lnTo>
                  <a:pt x="329461" y="279997"/>
                </a:lnTo>
                <a:lnTo>
                  <a:pt x="318455" y="296447"/>
                </a:lnTo>
                <a:lnTo>
                  <a:pt x="314599" y="302208"/>
                </a:lnTo>
                <a:lnTo>
                  <a:pt x="304838" y="318376"/>
                </a:lnTo>
                <a:lnTo>
                  <a:pt x="304958" y="318470"/>
                </a:lnTo>
                <a:lnTo>
                  <a:pt x="306744" y="319847"/>
                </a:lnTo>
                <a:lnTo>
                  <a:pt x="315467" y="326557"/>
                </a:lnTo>
                <a:lnTo>
                  <a:pt x="308505" y="334707"/>
                </a:lnTo>
                <a:lnTo>
                  <a:pt x="299555" y="335631"/>
                </a:lnTo>
                <a:lnTo>
                  <a:pt x="296945" y="346869"/>
                </a:lnTo>
                <a:lnTo>
                  <a:pt x="304190" y="344435"/>
                </a:lnTo>
                <a:lnTo>
                  <a:pt x="297304" y="356251"/>
                </a:lnTo>
                <a:lnTo>
                  <a:pt x="298530" y="358578"/>
                </a:lnTo>
                <a:lnTo>
                  <a:pt x="299650" y="360697"/>
                </a:lnTo>
                <a:lnTo>
                  <a:pt x="308952" y="341668"/>
                </a:lnTo>
                <a:lnTo>
                  <a:pt x="318304" y="345404"/>
                </a:lnTo>
                <a:lnTo>
                  <a:pt x="308084" y="357679"/>
                </a:lnTo>
                <a:lnTo>
                  <a:pt x="300285" y="373187"/>
                </a:lnTo>
                <a:lnTo>
                  <a:pt x="301681" y="374350"/>
                </a:lnTo>
                <a:lnTo>
                  <a:pt x="315486" y="364351"/>
                </a:lnTo>
                <a:lnTo>
                  <a:pt x="314367" y="359446"/>
                </a:lnTo>
                <a:lnTo>
                  <a:pt x="330373" y="342675"/>
                </a:lnTo>
                <a:lnTo>
                  <a:pt x="335845" y="349221"/>
                </a:lnTo>
                <a:lnTo>
                  <a:pt x="340669" y="355126"/>
                </a:lnTo>
                <a:lnTo>
                  <a:pt x="310599" y="378878"/>
                </a:lnTo>
                <a:lnTo>
                  <a:pt x="305021" y="379513"/>
                </a:lnTo>
                <a:lnTo>
                  <a:pt x="294203" y="380745"/>
                </a:lnTo>
                <a:lnTo>
                  <a:pt x="294316" y="381443"/>
                </a:lnTo>
                <a:lnTo>
                  <a:pt x="290895" y="386694"/>
                </a:lnTo>
                <a:lnTo>
                  <a:pt x="298165" y="403793"/>
                </a:lnTo>
                <a:lnTo>
                  <a:pt x="311794" y="417118"/>
                </a:lnTo>
                <a:lnTo>
                  <a:pt x="314191" y="426947"/>
                </a:lnTo>
                <a:lnTo>
                  <a:pt x="321643" y="438663"/>
                </a:lnTo>
                <a:lnTo>
                  <a:pt x="325222" y="455717"/>
                </a:lnTo>
                <a:lnTo>
                  <a:pt x="336128" y="470426"/>
                </a:lnTo>
                <a:lnTo>
                  <a:pt x="337386" y="485682"/>
                </a:lnTo>
                <a:lnTo>
                  <a:pt x="337618" y="488474"/>
                </a:lnTo>
                <a:lnTo>
                  <a:pt x="337763" y="490222"/>
                </a:lnTo>
                <a:lnTo>
                  <a:pt x="342228" y="507528"/>
                </a:lnTo>
                <a:lnTo>
                  <a:pt x="349524" y="532921"/>
                </a:lnTo>
                <a:lnTo>
                  <a:pt x="350826" y="537462"/>
                </a:lnTo>
                <a:lnTo>
                  <a:pt x="362870" y="559642"/>
                </a:lnTo>
                <a:lnTo>
                  <a:pt x="362908" y="576797"/>
                </a:lnTo>
                <a:lnTo>
                  <a:pt x="358380" y="603919"/>
                </a:lnTo>
                <a:lnTo>
                  <a:pt x="362486" y="606416"/>
                </a:lnTo>
                <a:lnTo>
                  <a:pt x="348713" y="614169"/>
                </a:lnTo>
                <a:lnTo>
                  <a:pt x="345417" y="603120"/>
                </a:lnTo>
                <a:lnTo>
                  <a:pt x="334291" y="606787"/>
                </a:lnTo>
                <a:lnTo>
                  <a:pt x="320675" y="624696"/>
                </a:lnTo>
                <a:lnTo>
                  <a:pt x="314700" y="632136"/>
                </a:lnTo>
                <a:lnTo>
                  <a:pt x="304800" y="634985"/>
                </a:lnTo>
                <a:lnTo>
                  <a:pt x="300058" y="636355"/>
                </a:lnTo>
                <a:lnTo>
                  <a:pt x="300637" y="636833"/>
                </a:lnTo>
                <a:lnTo>
                  <a:pt x="284266" y="644103"/>
                </a:lnTo>
                <a:lnTo>
                  <a:pt x="277002" y="620011"/>
                </a:lnTo>
                <a:lnTo>
                  <a:pt x="245310" y="619018"/>
                </a:lnTo>
                <a:lnTo>
                  <a:pt x="243731" y="625954"/>
                </a:lnTo>
                <a:lnTo>
                  <a:pt x="232209" y="620357"/>
                </a:lnTo>
                <a:lnTo>
                  <a:pt x="212159" y="649813"/>
                </a:lnTo>
                <a:lnTo>
                  <a:pt x="208152" y="649473"/>
                </a:lnTo>
                <a:lnTo>
                  <a:pt x="183303" y="645543"/>
                </a:lnTo>
                <a:lnTo>
                  <a:pt x="171995" y="635192"/>
                </a:lnTo>
                <a:lnTo>
                  <a:pt x="164919" y="640317"/>
                </a:lnTo>
                <a:lnTo>
                  <a:pt x="164498" y="650045"/>
                </a:lnTo>
                <a:lnTo>
                  <a:pt x="161102" y="650492"/>
                </a:lnTo>
                <a:lnTo>
                  <a:pt x="141202" y="656101"/>
                </a:lnTo>
                <a:lnTo>
                  <a:pt x="107422" y="666477"/>
                </a:lnTo>
                <a:lnTo>
                  <a:pt x="95202" y="649297"/>
                </a:lnTo>
                <a:lnTo>
                  <a:pt x="106013" y="636971"/>
                </a:lnTo>
                <a:lnTo>
                  <a:pt x="126623" y="595876"/>
                </a:lnTo>
                <a:lnTo>
                  <a:pt x="114171" y="574734"/>
                </a:lnTo>
                <a:lnTo>
                  <a:pt x="139529" y="565376"/>
                </a:lnTo>
                <a:lnTo>
                  <a:pt x="160598" y="514861"/>
                </a:lnTo>
                <a:lnTo>
                  <a:pt x="126617" y="487606"/>
                </a:lnTo>
                <a:lnTo>
                  <a:pt x="126567" y="482173"/>
                </a:lnTo>
                <a:lnTo>
                  <a:pt x="111894" y="460578"/>
                </a:lnTo>
                <a:lnTo>
                  <a:pt x="85258" y="453384"/>
                </a:lnTo>
                <a:lnTo>
                  <a:pt x="72692" y="446461"/>
                </a:lnTo>
                <a:lnTo>
                  <a:pt x="54485" y="433695"/>
                </a:lnTo>
                <a:lnTo>
                  <a:pt x="36497" y="440134"/>
                </a:lnTo>
                <a:lnTo>
                  <a:pt x="31289" y="427815"/>
                </a:lnTo>
                <a:lnTo>
                  <a:pt x="21113" y="402818"/>
                </a:lnTo>
                <a:lnTo>
                  <a:pt x="11453" y="401523"/>
                </a:lnTo>
                <a:lnTo>
                  <a:pt x="472" y="373495"/>
                </a:lnTo>
                <a:lnTo>
                  <a:pt x="27774" y="347699"/>
                </a:lnTo>
                <a:lnTo>
                  <a:pt x="12264" y="316804"/>
                </a:lnTo>
                <a:lnTo>
                  <a:pt x="53176" y="304478"/>
                </a:lnTo>
                <a:lnTo>
                  <a:pt x="42774" y="269935"/>
                </a:lnTo>
                <a:lnTo>
                  <a:pt x="45818" y="251095"/>
                </a:lnTo>
                <a:lnTo>
                  <a:pt x="55799" y="247164"/>
                </a:lnTo>
                <a:lnTo>
                  <a:pt x="53290" y="239297"/>
                </a:lnTo>
                <a:lnTo>
                  <a:pt x="85428" y="216017"/>
                </a:lnTo>
                <a:lnTo>
                  <a:pt x="86623" y="198240"/>
                </a:lnTo>
                <a:lnTo>
                  <a:pt x="117089" y="210829"/>
                </a:lnTo>
                <a:lnTo>
                  <a:pt x="128013" y="209754"/>
                </a:lnTo>
                <a:lnTo>
                  <a:pt x="129026" y="208792"/>
                </a:lnTo>
                <a:lnTo>
                  <a:pt x="136479" y="206553"/>
                </a:lnTo>
                <a:lnTo>
                  <a:pt x="171611" y="220029"/>
                </a:lnTo>
                <a:lnTo>
                  <a:pt x="184945" y="228242"/>
                </a:lnTo>
                <a:lnTo>
                  <a:pt x="198209" y="217803"/>
                </a:lnTo>
                <a:lnTo>
                  <a:pt x="194422" y="176984"/>
                </a:lnTo>
                <a:lnTo>
                  <a:pt x="192303" y="163879"/>
                </a:lnTo>
                <a:lnTo>
                  <a:pt x="199265" y="136329"/>
                </a:lnTo>
                <a:lnTo>
                  <a:pt x="197605" y="102767"/>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9" name="Skanderborg">
            <a:extLst>
              <a:ext uri="{FF2B5EF4-FFF2-40B4-BE49-F238E27FC236}">
                <a16:creationId xmlns:a16="http://schemas.microsoft.com/office/drawing/2014/main" id="{3AD6057B-EE2E-40BA-9531-F4FF91F1AEBB}"/>
              </a:ext>
            </a:extLst>
          </xdr:cNvPr>
          <xdr:cNvSpPr/>
        </xdr:nvSpPr>
        <xdr:spPr>
          <a:xfrm>
            <a:off x="1887144" y="3447778"/>
            <a:ext cx="522642" cy="536141"/>
          </a:xfrm>
          <a:custGeom>
            <a:avLst/>
            <a:gdLst>
              <a:gd name="connsiteX0" fmla="*/ 85604 w 508818"/>
              <a:gd name="connsiteY0" fmla="*/ 195404 h 521958"/>
              <a:gd name="connsiteX1" fmla="*/ 124001 w 508818"/>
              <a:gd name="connsiteY1" fmla="*/ 163106 h 521958"/>
              <a:gd name="connsiteX2" fmla="*/ 129208 w 508818"/>
              <a:gd name="connsiteY2" fmla="*/ 159188 h 521958"/>
              <a:gd name="connsiteX3" fmla="*/ 126806 w 508818"/>
              <a:gd name="connsiteY3" fmla="*/ 123016 h 521958"/>
              <a:gd name="connsiteX4" fmla="*/ 136938 w 508818"/>
              <a:gd name="connsiteY4" fmla="*/ 116986 h 521958"/>
              <a:gd name="connsiteX5" fmla="*/ 204159 w 508818"/>
              <a:gd name="connsiteY5" fmla="*/ 102981 h 521958"/>
              <a:gd name="connsiteX6" fmla="*/ 247561 w 508818"/>
              <a:gd name="connsiteY6" fmla="*/ 96743 h 521958"/>
              <a:gd name="connsiteX7" fmla="*/ 247574 w 508818"/>
              <a:gd name="connsiteY7" fmla="*/ 55521 h 521958"/>
              <a:gd name="connsiteX8" fmla="*/ 279662 w 508818"/>
              <a:gd name="connsiteY8" fmla="*/ 22790 h 521958"/>
              <a:gd name="connsiteX9" fmla="*/ 290480 w 508818"/>
              <a:gd name="connsiteY9" fmla="*/ 5635 h 521958"/>
              <a:gd name="connsiteX10" fmla="*/ 299008 w 508818"/>
              <a:gd name="connsiteY10" fmla="*/ 7094 h 521958"/>
              <a:gd name="connsiteX11" fmla="*/ 304926 w 508818"/>
              <a:gd name="connsiteY11" fmla="*/ 11955 h 521958"/>
              <a:gd name="connsiteX12" fmla="*/ 333612 w 508818"/>
              <a:gd name="connsiteY12" fmla="*/ 7823 h 521958"/>
              <a:gd name="connsiteX13" fmla="*/ 362147 w 508818"/>
              <a:gd name="connsiteY13" fmla="*/ 472 h 521958"/>
              <a:gd name="connsiteX14" fmla="*/ 393864 w 508818"/>
              <a:gd name="connsiteY14" fmla="*/ 21318 h 521958"/>
              <a:gd name="connsiteX15" fmla="*/ 390820 w 508818"/>
              <a:gd name="connsiteY15" fmla="*/ 40159 h 521958"/>
              <a:gd name="connsiteX16" fmla="*/ 401223 w 508818"/>
              <a:gd name="connsiteY16" fmla="*/ 74701 h 521958"/>
              <a:gd name="connsiteX17" fmla="*/ 360310 w 508818"/>
              <a:gd name="connsiteY17" fmla="*/ 87027 h 521958"/>
              <a:gd name="connsiteX18" fmla="*/ 375820 w 508818"/>
              <a:gd name="connsiteY18" fmla="*/ 117923 h 521958"/>
              <a:gd name="connsiteX19" fmla="*/ 348518 w 508818"/>
              <a:gd name="connsiteY19" fmla="*/ 143718 h 521958"/>
              <a:gd name="connsiteX20" fmla="*/ 359499 w 508818"/>
              <a:gd name="connsiteY20" fmla="*/ 171746 h 521958"/>
              <a:gd name="connsiteX21" fmla="*/ 369160 w 508818"/>
              <a:gd name="connsiteY21" fmla="*/ 173041 h 521958"/>
              <a:gd name="connsiteX22" fmla="*/ 379336 w 508818"/>
              <a:gd name="connsiteY22" fmla="*/ 198038 h 521958"/>
              <a:gd name="connsiteX23" fmla="*/ 384543 w 508818"/>
              <a:gd name="connsiteY23" fmla="*/ 210358 h 521958"/>
              <a:gd name="connsiteX24" fmla="*/ 402531 w 508818"/>
              <a:gd name="connsiteY24" fmla="*/ 203918 h 521958"/>
              <a:gd name="connsiteX25" fmla="*/ 420738 w 508818"/>
              <a:gd name="connsiteY25" fmla="*/ 216684 h 521958"/>
              <a:gd name="connsiteX26" fmla="*/ 433305 w 508818"/>
              <a:gd name="connsiteY26" fmla="*/ 223608 h 521958"/>
              <a:gd name="connsiteX27" fmla="*/ 459940 w 508818"/>
              <a:gd name="connsiteY27" fmla="*/ 230802 h 521958"/>
              <a:gd name="connsiteX28" fmla="*/ 474613 w 508818"/>
              <a:gd name="connsiteY28" fmla="*/ 252397 h 521958"/>
              <a:gd name="connsiteX29" fmla="*/ 474663 w 508818"/>
              <a:gd name="connsiteY29" fmla="*/ 257830 h 521958"/>
              <a:gd name="connsiteX30" fmla="*/ 508645 w 508818"/>
              <a:gd name="connsiteY30" fmla="*/ 285085 h 521958"/>
              <a:gd name="connsiteX31" fmla="*/ 487575 w 508818"/>
              <a:gd name="connsiteY31" fmla="*/ 335600 h 521958"/>
              <a:gd name="connsiteX32" fmla="*/ 462217 w 508818"/>
              <a:gd name="connsiteY32" fmla="*/ 344958 h 521958"/>
              <a:gd name="connsiteX33" fmla="*/ 474670 w 508818"/>
              <a:gd name="connsiteY33" fmla="*/ 366099 h 521958"/>
              <a:gd name="connsiteX34" fmla="*/ 454059 w 508818"/>
              <a:gd name="connsiteY34" fmla="*/ 407195 h 521958"/>
              <a:gd name="connsiteX35" fmla="*/ 443248 w 508818"/>
              <a:gd name="connsiteY35" fmla="*/ 419521 h 521958"/>
              <a:gd name="connsiteX36" fmla="*/ 455468 w 508818"/>
              <a:gd name="connsiteY36" fmla="*/ 436701 h 521958"/>
              <a:gd name="connsiteX37" fmla="*/ 425644 w 508818"/>
              <a:gd name="connsiteY37" fmla="*/ 467691 h 521958"/>
              <a:gd name="connsiteX38" fmla="*/ 391638 w 508818"/>
              <a:gd name="connsiteY38" fmla="*/ 460396 h 521958"/>
              <a:gd name="connsiteX39" fmla="*/ 387556 w 508818"/>
              <a:gd name="connsiteY39" fmla="*/ 453491 h 521958"/>
              <a:gd name="connsiteX40" fmla="*/ 370977 w 508818"/>
              <a:gd name="connsiteY40" fmla="*/ 452819 h 521958"/>
              <a:gd name="connsiteX41" fmla="*/ 353185 w 508818"/>
              <a:gd name="connsiteY41" fmla="*/ 491814 h 521958"/>
              <a:gd name="connsiteX42" fmla="*/ 346719 w 508818"/>
              <a:gd name="connsiteY42" fmla="*/ 493078 h 521958"/>
              <a:gd name="connsiteX43" fmla="*/ 301423 w 508818"/>
              <a:gd name="connsiteY43" fmla="*/ 489732 h 521958"/>
              <a:gd name="connsiteX44" fmla="*/ 272134 w 508818"/>
              <a:gd name="connsiteY44" fmla="*/ 506881 h 521958"/>
              <a:gd name="connsiteX45" fmla="*/ 264788 w 508818"/>
              <a:gd name="connsiteY45" fmla="*/ 521948 h 521958"/>
              <a:gd name="connsiteX46" fmla="*/ 247605 w 508818"/>
              <a:gd name="connsiteY46" fmla="*/ 519194 h 521958"/>
              <a:gd name="connsiteX47" fmla="*/ 195624 w 508818"/>
              <a:gd name="connsiteY47" fmla="*/ 485336 h 521958"/>
              <a:gd name="connsiteX48" fmla="*/ 184875 w 508818"/>
              <a:gd name="connsiteY48" fmla="*/ 444429 h 521958"/>
              <a:gd name="connsiteX49" fmla="*/ 199278 w 508818"/>
              <a:gd name="connsiteY49" fmla="*/ 418124 h 521958"/>
              <a:gd name="connsiteX50" fmla="*/ 184794 w 508818"/>
              <a:gd name="connsiteY50" fmla="*/ 402485 h 521958"/>
              <a:gd name="connsiteX51" fmla="*/ 138315 w 508818"/>
              <a:gd name="connsiteY51" fmla="*/ 405491 h 521958"/>
              <a:gd name="connsiteX52" fmla="*/ 85529 w 508818"/>
              <a:gd name="connsiteY52" fmla="*/ 412899 h 521958"/>
              <a:gd name="connsiteX53" fmla="*/ 83164 w 508818"/>
              <a:gd name="connsiteY53" fmla="*/ 374432 h 521958"/>
              <a:gd name="connsiteX54" fmla="*/ 75214 w 508818"/>
              <a:gd name="connsiteY54" fmla="*/ 352347 h 521958"/>
              <a:gd name="connsiteX55" fmla="*/ 80409 w 508818"/>
              <a:gd name="connsiteY55" fmla="*/ 327890 h 521958"/>
              <a:gd name="connsiteX56" fmla="*/ 31044 w 508818"/>
              <a:gd name="connsiteY56" fmla="*/ 313508 h 521958"/>
              <a:gd name="connsiteX57" fmla="*/ 7371 w 508818"/>
              <a:gd name="connsiteY57" fmla="*/ 306736 h 521958"/>
              <a:gd name="connsiteX58" fmla="*/ 9868 w 508818"/>
              <a:gd name="connsiteY58" fmla="*/ 300661 h 521958"/>
              <a:gd name="connsiteX59" fmla="*/ 472 w 508818"/>
              <a:gd name="connsiteY59" fmla="*/ 232934 h 521958"/>
              <a:gd name="connsiteX60" fmla="*/ 19271 w 508818"/>
              <a:gd name="connsiteY60" fmla="*/ 192901 h 521958"/>
              <a:gd name="connsiteX61" fmla="*/ 68466 w 508818"/>
              <a:gd name="connsiteY61" fmla="*/ 208069 h 521958"/>
              <a:gd name="connsiteX62" fmla="*/ 76101 w 508818"/>
              <a:gd name="connsiteY62" fmla="*/ 203195 h 521958"/>
              <a:gd name="connsiteX63" fmla="*/ 85604 w 508818"/>
              <a:gd name="connsiteY63" fmla="*/ 195404 h 5219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508818" h="521958">
                <a:moveTo>
                  <a:pt x="85604" y="195404"/>
                </a:moveTo>
                <a:lnTo>
                  <a:pt x="124001" y="163106"/>
                </a:lnTo>
                <a:lnTo>
                  <a:pt x="129208" y="159188"/>
                </a:lnTo>
                <a:lnTo>
                  <a:pt x="126806" y="123016"/>
                </a:lnTo>
                <a:lnTo>
                  <a:pt x="136938" y="116986"/>
                </a:lnTo>
                <a:lnTo>
                  <a:pt x="204159" y="102981"/>
                </a:lnTo>
                <a:lnTo>
                  <a:pt x="247561" y="96743"/>
                </a:lnTo>
                <a:lnTo>
                  <a:pt x="247574" y="55521"/>
                </a:lnTo>
                <a:lnTo>
                  <a:pt x="279662" y="22790"/>
                </a:lnTo>
                <a:lnTo>
                  <a:pt x="290480" y="5635"/>
                </a:lnTo>
                <a:lnTo>
                  <a:pt x="299008" y="7094"/>
                </a:lnTo>
                <a:lnTo>
                  <a:pt x="304926" y="11955"/>
                </a:lnTo>
                <a:lnTo>
                  <a:pt x="333612" y="7823"/>
                </a:lnTo>
                <a:lnTo>
                  <a:pt x="362147" y="472"/>
                </a:lnTo>
                <a:lnTo>
                  <a:pt x="393864" y="21318"/>
                </a:lnTo>
                <a:lnTo>
                  <a:pt x="390820" y="40159"/>
                </a:lnTo>
                <a:lnTo>
                  <a:pt x="401223" y="74701"/>
                </a:lnTo>
                <a:lnTo>
                  <a:pt x="360310" y="87027"/>
                </a:lnTo>
                <a:lnTo>
                  <a:pt x="375820" y="117923"/>
                </a:lnTo>
                <a:lnTo>
                  <a:pt x="348518" y="143718"/>
                </a:lnTo>
                <a:lnTo>
                  <a:pt x="359499" y="171746"/>
                </a:lnTo>
                <a:lnTo>
                  <a:pt x="369160" y="173041"/>
                </a:lnTo>
                <a:lnTo>
                  <a:pt x="379336" y="198038"/>
                </a:lnTo>
                <a:lnTo>
                  <a:pt x="384543" y="210358"/>
                </a:lnTo>
                <a:lnTo>
                  <a:pt x="402531" y="203918"/>
                </a:lnTo>
                <a:lnTo>
                  <a:pt x="420738" y="216684"/>
                </a:lnTo>
                <a:lnTo>
                  <a:pt x="433305" y="223608"/>
                </a:lnTo>
                <a:lnTo>
                  <a:pt x="459940" y="230802"/>
                </a:lnTo>
                <a:lnTo>
                  <a:pt x="474613" y="252397"/>
                </a:lnTo>
                <a:lnTo>
                  <a:pt x="474663" y="257830"/>
                </a:lnTo>
                <a:lnTo>
                  <a:pt x="508645" y="285085"/>
                </a:lnTo>
                <a:lnTo>
                  <a:pt x="487575" y="335600"/>
                </a:lnTo>
                <a:lnTo>
                  <a:pt x="462217" y="344958"/>
                </a:lnTo>
                <a:lnTo>
                  <a:pt x="474670" y="366099"/>
                </a:lnTo>
                <a:lnTo>
                  <a:pt x="454059" y="407195"/>
                </a:lnTo>
                <a:lnTo>
                  <a:pt x="443248" y="419521"/>
                </a:lnTo>
                <a:lnTo>
                  <a:pt x="455468" y="436701"/>
                </a:lnTo>
                <a:lnTo>
                  <a:pt x="425644" y="467691"/>
                </a:lnTo>
                <a:lnTo>
                  <a:pt x="391638" y="460396"/>
                </a:lnTo>
                <a:lnTo>
                  <a:pt x="387556" y="453491"/>
                </a:lnTo>
                <a:lnTo>
                  <a:pt x="370977" y="452819"/>
                </a:lnTo>
                <a:lnTo>
                  <a:pt x="353185" y="491814"/>
                </a:lnTo>
                <a:lnTo>
                  <a:pt x="346719" y="493078"/>
                </a:lnTo>
                <a:lnTo>
                  <a:pt x="301423" y="489732"/>
                </a:lnTo>
                <a:lnTo>
                  <a:pt x="272134" y="506881"/>
                </a:lnTo>
                <a:lnTo>
                  <a:pt x="264788" y="521948"/>
                </a:lnTo>
                <a:lnTo>
                  <a:pt x="247605" y="519194"/>
                </a:lnTo>
                <a:lnTo>
                  <a:pt x="195624" y="485336"/>
                </a:lnTo>
                <a:lnTo>
                  <a:pt x="184875" y="444429"/>
                </a:lnTo>
                <a:lnTo>
                  <a:pt x="199278" y="418124"/>
                </a:lnTo>
                <a:lnTo>
                  <a:pt x="184794" y="402485"/>
                </a:lnTo>
                <a:lnTo>
                  <a:pt x="138315" y="405491"/>
                </a:lnTo>
                <a:lnTo>
                  <a:pt x="85529" y="412899"/>
                </a:lnTo>
                <a:lnTo>
                  <a:pt x="83164" y="374432"/>
                </a:lnTo>
                <a:lnTo>
                  <a:pt x="75214" y="352347"/>
                </a:lnTo>
                <a:lnTo>
                  <a:pt x="80409" y="327890"/>
                </a:lnTo>
                <a:lnTo>
                  <a:pt x="31044" y="313508"/>
                </a:lnTo>
                <a:lnTo>
                  <a:pt x="7371" y="306736"/>
                </a:lnTo>
                <a:lnTo>
                  <a:pt x="9868" y="300661"/>
                </a:lnTo>
                <a:lnTo>
                  <a:pt x="472" y="232934"/>
                </a:lnTo>
                <a:lnTo>
                  <a:pt x="19271" y="192901"/>
                </a:lnTo>
                <a:lnTo>
                  <a:pt x="68466" y="208069"/>
                </a:lnTo>
                <a:lnTo>
                  <a:pt x="76101" y="203195"/>
                </a:lnTo>
                <a:lnTo>
                  <a:pt x="85604" y="195404"/>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0" name="Hjørring">
            <a:extLst>
              <a:ext uri="{FF2B5EF4-FFF2-40B4-BE49-F238E27FC236}">
                <a16:creationId xmlns:a16="http://schemas.microsoft.com/office/drawing/2014/main" id="{E49CD8A3-F238-4529-BAF4-F9BA9D515CB3}"/>
              </a:ext>
            </a:extLst>
          </xdr:cNvPr>
          <xdr:cNvSpPr/>
        </xdr:nvSpPr>
        <xdr:spPr>
          <a:xfrm>
            <a:off x="1923798" y="573067"/>
            <a:ext cx="794624" cy="645952"/>
          </a:xfrm>
          <a:custGeom>
            <a:avLst/>
            <a:gdLst>
              <a:gd name="connsiteX0" fmla="*/ 184328 w 773604"/>
              <a:gd name="connsiteY0" fmla="*/ 211860 h 628865"/>
              <a:gd name="connsiteX1" fmla="*/ 187278 w 773604"/>
              <a:gd name="connsiteY1" fmla="*/ 208284 h 628865"/>
              <a:gd name="connsiteX2" fmla="*/ 213907 w 773604"/>
              <a:gd name="connsiteY2" fmla="*/ 167215 h 628865"/>
              <a:gd name="connsiteX3" fmla="*/ 252719 w 773604"/>
              <a:gd name="connsiteY3" fmla="*/ 87546 h 628865"/>
              <a:gd name="connsiteX4" fmla="*/ 257498 w 773604"/>
              <a:gd name="connsiteY4" fmla="*/ 77741 h 628865"/>
              <a:gd name="connsiteX5" fmla="*/ 281775 w 773604"/>
              <a:gd name="connsiteY5" fmla="*/ 52759 h 628865"/>
              <a:gd name="connsiteX6" fmla="*/ 292071 w 773604"/>
              <a:gd name="connsiteY6" fmla="*/ 56972 h 628865"/>
              <a:gd name="connsiteX7" fmla="*/ 298310 w 773604"/>
              <a:gd name="connsiteY7" fmla="*/ 54898 h 628865"/>
              <a:gd name="connsiteX8" fmla="*/ 309040 w 773604"/>
              <a:gd name="connsiteY8" fmla="*/ 59478 h 628865"/>
              <a:gd name="connsiteX9" fmla="*/ 310820 w 773604"/>
              <a:gd name="connsiteY9" fmla="*/ 57500 h 628865"/>
              <a:gd name="connsiteX10" fmla="*/ 303014 w 773604"/>
              <a:gd name="connsiteY10" fmla="*/ 49149 h 628865"/>
              <a:gd name="connsiteX11" fmla="*/ 317983 w 773604"/>
              <a:gd name="connsiteY11" fmla="*/ 50613 h 628865"/>
              <a:gd name="connsiteX12" fmla="*/ 320405 w 773604"/>
              <a:gd name="connsiteY12" fmla="*/ 55765 h 628865"/>
              <a:gd name="connsiteX13" fmla="*/ 330411 w 773604"/>
              <a:gd name="connsiteY13" fmla="*/ 60874 h 628865"/>
              <a:gd name="connsiteX14" fmla="*/ 331518 w 773604"/>
              <a:gd name="connsiteY14" fmla="*/ 61438 h 628865"/>
              <a:gd name="connsiteX15" fmla="*/ 346606 w 773604"/>
              <a:gd name="connsiteY15" fmla="*/ 62702 h 628865"/>
              <a:gd name="connsiteX16" fmla="*/ 381072 w 773604"/>
              <a:gd name="connsiteY16" fmla="*/ 58183 h 628865"/>
              <a:gd name="connsiteX17" fmla="*/ 383537 w 773604"/>
              <a:gd name="connsiteY17" fmla="*/ 58380 h 628865"/>
              <a:gd name="connsiteX18" fmla="*/ 418298 w 773604"/>
              <a:gd name="connsiteY18" fmla="*/ 61162 h 628865"/>
              <a:gd name="connsiteX19" fmla="*/ 440606 w 773604"/>
              <a:gd name="connsiteY19" fmla="*/ 59135 h 628865"/>
              <a:gd name="connsiteX20" fmla="*/ 464758 w 773604"/>
              <a:gd name="connsiteY20" fmla="*/ 60637 h 628865"/>
              <a:gd name="connsiteX21" fmla="*/ 475594 w 773604"/>
              <a:gd name="connsiteY21" fmla="*/ 57927 h 628865"/>
              <a:gd name="connsiteX22" fmla="*/ 514978 w 773604"/>
              <a:gd name="connsiteY22" fmla="*/ 48080 h 628865"/>
              <a:gd name="connsiteX23" fmla="*/ 553746 w 773604"/>
              <a:gd name="connsiteY23" fmla="*/ 28554 h 628865"/>
              <a:gd name="connsiteX24" fmla="*/ 609293 w 773604"/>
              <a:gd name="connsiteY24" fmla="*/ 5533 h 628865"/>
              <a:gd name="connsiteX25" fmla="*/ 617029 w 773604"/>
              <a:gd name="connsiteY25" fmla="*/ 472 h 628865"/>
              <a:gd name="connsiteX26" fmla="*/ 623016 w 773604"/>
              <a:gd name="connsiteY26" fmla="*/ 12919 h 628865"/>
              <a:gd name="connsiteX27" fmla="*/ 684394 w 773604"/>
              <a:gd name="connsiteY27" fmla="*/ 20214 h 628865"/>
              <a:gd name="connsiteX28" fmla="*/ 663671 w 773604"/>
              <a:gd name="connsiteY28" fmla="*/ 128263 h 628865"/>
              <a:gd name="connsiteX29" fmla="*/ 702545 w 773604"/>
              <a:gd name="connsiteY29" fmla="*/ 182797 h 628865"/>
              <a:gd name="connsiteX30" fmla="*/ 732552 w 773604"/>
              <a:gd name="connsiteY30" fmla="*/ 223040 h 628865"/>
              <a:gd name="connsiteX31" fmla="*/ 727596 w 773604"/>
              <a:gd name="connsiteY31" fmla="*/ 234182 h 628865"/>
              <a:gd name="connsiteX32" fmla="*/ 750200 w 773604"/>
              <a:gd name="connsiteY32" fmla="*/ 259965 h 628865"/>
              <a:gd name="connsiteX33" fmla="*/ 773156 w 773604"/>
              <a:gd name="connsiteY33" fmla="*/ 275278 h 628865"/>
              <a:gd name="connsiteX34" fmla="*/ 734935 w 773604"/>
              <a:gd name="connsiteY34" fmla="*/ 288981 h 628865"/>
              <a:gd name="connsiteX35" fmla="*/ 719457 w 773604"/>
              <a:gd name="connsiteY35" fmla="*/ 324159 h 628865"/>
              <a:gd name="connsiteX36" fmla="*/ 719155 w 773604"/>
              <a:gd name="connsiteY36" fmla="*/ 328894 h 628865"/>
              <a:gd name="connsiteX37" fmla="*/ 673941 w 773604"/>
              <a:gd name="connsiteY37" fmla="*/ 336906 h 628865"/>
              <a:gd name="connsiteX38" fmla="*/ 666885 w 773604"/>
              <a:gd name="connsiteY38" fmla="*/ 340490 h 628865"/>
              <a:gd name="connsiteX39" fmla="*/ 654255 w 773604"/>
              <a:gd name="connsiteY39" fmla="*/ 383076 h 628865"/>
              <a:gd name="connsiteX40" fmla="*/ 680841 w 773604"/>
              <a:gd name="connsiteY40" fmla="*/ 406796 h 628865"/>
              <a:gd name="connsiteX41" fmla="*/ 687709 w 773604"/>
              <a:gd name="connsiteY41" fmla="*/ 420210 h 628865"/>
              <a:gd name="connsiteX42" fmla="*/ 694507 w 773604"/>
              <a:gd name="connsiteY42" fmla="*/ 446917 h 628865"/>
              <a:gd name="connsiteX43" fmla="*/ 738910 w 773604"/>
              <a:gd name="connsiteY43" fmla="*/ 451124 h 628865"/>
              <a:gd name="connsiteX44" fmla="*/ 748137 w 773604"/>
              <a:gd name="connsiteY44" fmla="*/ 457733 h 628865"/>
              <a:gd name="connsiteX45" fmla="*/ 751520 w 773604"/>
              <a:gd name="connsiteY45" fmla="*/ 462286 h 628865"/>
              <a:gd name="connsiteX46" fmla="*/ 734313 w 773604"/>
              <a:gd name="connsiteY46" fmla="*/ 472096 h 628865"/>
              <a:gd name="connsiteX47" fmla="*/ 702740 w 773604"/>
              <a:gd name="connsiteY47" fmla="*/ 482340 h 628865"/>
              <a:gd name="connsiteX48" fmla="*/ 680023 w 773604"/>
              <a:gd name="connsiteY48" fmla="*/ 475039 h 628865"/>
              <a:gd name="connsiteX49" fmla="*/ 647362 w 773604"/>
              <a:gd name="connsiteY49" fmla="*/ 476524 h 628865"/>
              <a:gd name="connsiteX50" fmla="*/ 616010 w 773604"/>
              <a:gd name="connsiteY50" fmla="*/ 471266 h 628865"/>
              <a:gd name="connsiteX51" fmla="*/ 593305 w 773604"/>
              <a:gd name="connsiteY51" fmla="*/ 466361 h 628865"/>
              <a:gd name="connsiteX52" fmla="*/ 587758 w 773604"/>
              <a:gd name="connsiteY52" fmla="*/ 485824 h 628865"/>
              <a:gd name="connsiteX53" fmla="*/ 582507 w 773604"/>
              <a:gd name="connsiteY53" fmla="*/ 507884 h 628865"/>
              <a:gd name="connsiteX54" fmla="*/ 545915 w 773604"/>
              <a:gd name="connsiteY54" fmla="*/ 517644 h 628865"/>
              <a:gd name="connsiteX55" fmla="*/ 539796 w 773604"/>
              <a:gd name="connsiteY55" fmla="*/ 535240 h 628865"/>
              <a:gd name="connsiteX56" fmla="*/ 532978 w 773604"/>
              <a:gd name="connsiteY56" fmla="*/ 542264 h 628865"/>
              <a:gd name="connsiteX57" fmla="*/ 542167 w 773604"/>
              <a:gd name="connsiteY57" fmla="*/ 562136 h 628865"/>
              <a:gd name="connsiteX58" fmla="*/ 529129 w 773604"/>
              <a:gd name="connsiteY58" fmla="*/ 567902 h 628865"/>
              <a:gd name="connsiteX59" fmla="*/ 517538 w 773604"/>
              <a:gd name="connsiteY59" fmla="*/ 578819 h 628865"/>
              <a:gd name="connsiteX60" fmla="*/ 504972 w 773604"/>
              <a:gd name="connsiteY60" fmla="*/ 584950 h 628865"/>
              <a:gd name="connsiteX61" fmla="*/ 495638 w 773604"/>
              <a:gd name="connsiteY61" fmla="*/ 579165 h 628865"/>
              <a:gd name="connsiteX62" fmla="*/ 490965 w 773604"/>
              <a:gd name="connsiteY62" fmla="*/ 578391 h 628865"/>
              <a:gd name="connsiteX63" fmla="*/ 482663 w 773604"/>
              <a:gd name="connsiteY63" fmla="*/ 583460 h 628865"/>
              <a:gd name="connsiteX64" fmla="*/ 459317 w 773604"/>
              <a:gd name="connsiteY64" fmla="*/ 580347 h 628865"/>
              <a:gd name="connsiteX65" fmla="*/ 443581 w 773604"/>
              <a:gd name="connsiteY65" fmla="*/ 585057 h 628865"/>
              <a:gd name="connsiteX66" fmla="*/ 417776 w 773604"/>
              <a:gd name="connsiteY66" fmla="*/ 577926 h 628865"/>
              <a:gd name="connsiteX67" fmla="*/ 403575 w 773604"/>
              <a:gd name="connsiteY67" fmla="*/ 589126 h 628865"/>
              <a:gd name="connsiteX68" fmla="*/ 410047 w 773604"/>
              <a:gd name="connsiteY68" fmla="*/ 600106 h 628865"/>
              <a:gd name="connsiteX69" fmla="*/ 383399 w 773604"/>
              <a:gd name="connsiteY69" fmla="*/ 610488 h 628865"/>
              <a:gd name="connsiteX70" fmla="*/ 378656 w 773604"/>
              <a:gd name="connsiteY70" fmla="*/ 608639 h 628865"/>
              <a:gd name="connsiteX71" fmla="*/ 311379 w 773604"/>
              <a:gd name="connsiteY71" fmla="*/ 573889 h 628865"/>
              <a:gd name="connsiteX72" fmla="*/ 286524 w 773604"/>
              <a:gd name="connsiteY72" fmla="*/ 570682 h 628865"/>
              <a:gd name="connsiteX73" fmla="*/ 268247 w 773604"/>
              <a:gd name="connsiteY73" fmla="*/ 581750 h 628865"/>
              <a:gd name="connsiteX74" fmla="*/ 272429 w 773604"/>
              <a:gd name="connsiteY74" fmla="*/ 593478 h 628865"/>
              <a:gd name="connsiteX75" fmla="*/ 256763 w 773604"/>
              <a:gd name="connsiteY75" fmla="*/ 595056 h 628865"/>
              <a:gd name="connsiteX76" fmla="*/ 228454 w 773604"/>
              <a:gd name="connsiteY76" fmla="*/ 583869 h 628865"/>
              <a:gd name="connsiteX77" fmla="*/ 212209 w 773604"/>
              <a:gd name="connsiteY77" fmla="*/ 563588 h 628865"/>
              <a:gd name="connsiteX78" fmla="*/ 191561 w 773604"/>
              <a:gd name="connsiteY78" fmla="*/ 556551 h 628865"/>
              <a:gd name="connsiteX79" fmla="*/ 169661 w 773604"/>
              <a:gd name="connsiteY79" fmla="*/ 573059 h 628865"/>
              <a:gd name="connsiteX80" fmla="*/ 153856 w 773604"/>
              <a:gd name="connsiteY80" fmla="*/ 565160 h 628865"/>
              <a:gd name="connsiteX81" fmla="*/ 147127 w 773604"/>
              <a:gd name="connsiteY81" fmla="*/ 609557 h 628865"/>
              <a:gd name="connsiteX82" fmla="*/ 104013 w 773604"/>
              <a:gd name="connsiteY82" fmla="*/ 621562 h 628865"/>
              <a:gd name="connsiteX83" fmla="*/ 89592 w 773604"/>
              <a:gd name="connsiteY83" fmla="*/ 628763 h 628865"/>
              <a:gd name="connsiteX84" fmla="*/ 88743 w 773604"/>
              <a:gd name="connsiteY84" fmla="*/ 627216 h 628865"/>
              <a:gd name="connsiteX85" fmla="*/ 23491 w 773604"/>
              <a:gd name="connsiteY85" fmla="*/ 543157 h 628865"/>
              <a:gd name="connsiteX86" fmla="*/ 19050 w 773604"/>
              <a:gd name="connsiteY86" fmla="*/ 539453 h 628865"/>
              <a:gd name="connsiteX87" fmla="*/ 472 w 773604"/>
              <a:gd name="connsiteY87" fmla="*/ 532756 h 628865"/>
              <a:gd name="connsiteX88" fmla="*/ 14497 w 773604"/>
              <a:gd name="connsiteY88" fmla="*/ 501294 h 628865"/>
              <a:gd name="connsiteX89" fmla="*/ 28812 w 773604"/>
              <a:gd name="connsiteY89" fmla="*/ 484082 h 628865"/>
              <a:gd name="connsiteX90" fmla="*/ 43208 w 773604"/>
              <a:gd name="connsiteY90" fmla="*/ 452325 h 628865"/>
              <a:gd name="connsiteX91" fmla="*/ 59459 w 773604"/>
              <a:gd name="connsiteY91" fmla="*/ 416468 h 628865"/>
              <a:gd name="connsiteX92" fmla="*/ 61793 w 773604"/>
              <a:gd name="connsiteY92" fmla="*/ 410714 h 628865"/>
              <a:gd name="connsiteX93" fmla="*/ 90674 w 773604"/>
              <a:gd name="connsiteY93" fmla="*/ 339566 h 628865"/>
              <a:gd name="connsiteX94" fmla="*/ 107202 w 773604"/>
              <a:gd name="connsiteY94" fmla="*/ 298835 h 628865"/>
              <a:gd name="connsiteX95" fmla="*/ 120617 w 773604"/>
              <a:gd name="connsiteY95" fmla="*/ 278976 h 628865"/>
              <a:gd name="connsiteX96" fmla="*/ 142234 w 773604"/>
              <a:gd name="connsiteY96" fmla="*/ 259447 h 628865"/>
              <a:gd name="connsiteX97" fmla="*/ 153190 w 773604"/>
              <a:gd name="connsiteY97" fmla="*/ 249548 h 628865"/>
              <a:gd name="connsiteX98" fmla="*/ 184328 w 773604"/>
              <a:gd name="connsiteY98" fmla="*/ 211860 h 6288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Lst>
            <a:rect l="l" t="t" r="r" b="b"/>
            <a:pathLst>
              <a:path w="773604" h="628865">
                <a:moveTo>
                  <a:pt x="184328" y="211860"/>
                </a:moveTo>
                <a:lnTo>
                  <a:pt x="187278" y="208284"/>
                </a:lnTo>
                <a:lnTo>
                  <a:pt x="213907" y="167215"/>
                </a:lnTo>
                <a:lnTo>
                  <a:pt x="252719" y="87546"/>
                </a:lnTo>
                <a:lnTo>
                  <a:pt x="257498" y="77741"/>
                </a:lnTo>
                <a:lnTo>
                  <a:pt x="281775" y="52759"/>
                </a:lnTo>
                <a:lnTo>
                  <a:pt x="292071" y="56972"/>
                </a:lnTo>
                <a:lnTo>
                  <a:pt x="298310" y="54898"/>
                </a:lnTo>
                <a:lnTo>
                  <a:pt x="309040" y="59478"/>
                </a:lnTo>
                <a:lnTo>
                  <a:pt x="310820" y="57500"/>
                </a:lnTo>
                <a:lnTo>
                  <a:pt x="303014" y="49149"/>
                </a:lnTo>
                <a:lnTo>
                  <a:pt x="317983" y="50613"/>
                </a:lnTo>
                <a:lnTo>
                  <a:pt x="320405" y="55765"/>
                </a:lnTo>
                <a:lnTo>
                  <a:pt x="330411" y="60874"/>
                </a:lnTo>
                <a:lnTo>
                  <a:pt x="331518" y="61438"/>
                </a:lnTo>
                <a:lnTo>
                  <a:pt x="346606" y="62702"/>
                </a:lnTo>
                <a:lnTo>
                  <a:pt x="381072" y="58183"/>
                </a:lnTo>
                <a:lnTo>
                  <a:pt x="383537" y="58380"/>
                </a:lnTo>
                <a:lnTo>
                  <a:pt x="418298" y="61162"/>
                </a:lnTo>
                <a:lnTo>
                  <a:pt x="440606" y="59135"/>
                </a:lnTo>
                <a:lnTo>
                  <a:pt x="464758" y="60637"/>
                </a:lnTo>
                <a:lnTo>
                  <a:pt x="475594" y="57927"/>
                </a:lnTo>
                <a:lnTo>
                  <a:pt x="514978" y="48080"/>
                </a:lnTo>
                <a:lnTo>
                  <a:pt x="553746" y="28554"/>
                </a:lnTo>
                <a:lnTo>
                  <a:pt x="609293" y="5533"/>
                </a:lnTo>
                <a:lnTo>
                  <a:pt x="617029" y="472"/>
                </a:lnTo>
                <a:lnTo>
                  <a:pt x="623016" y="12919"/>
                </a:lnTo>
                <a:lnTo>
                  <a:pt x="684394" y="20214"/>
                </a:lnTo>
                <a:lnTo>
                  <a:pt x="663671" y="128263"/>
                </a:lnTo>
                <a:lnTo>
                  <a:pt x="702545" y="182797"/>
                </a:lnTo>
                <a:lnTo>
                  <a:pt x="732552" y="223040"/>
                </a:lnTo>
                <a:lnTo>
                  <a:pt x="727596" y="234182"/>
                </a:lnTo>
                <a:lnTo>
                  <a:pt x="750200" y="259965"/>
                </a:lnTo>
                <a:lnTo>
                  <a:pt x="773156" y="275278"/>
                </a:lnTo>
                <a:lnTo>
                  <a:pt x="734935" y="288981"/>
                </a:lnTo>
                <a:lnTo>
                  <a:pt x="719457" y="324159"/>
                </a:lnTo>
                <a:lnTo>
                  <a:pt x="719155" y="328894"/>
                </a:lnTo>
                <a:lnTo>
                  <a:pt x="673941" y="336906"/>
                </a:lnTo>
                <a:lnTo>
                  <a:pt x="666885" y="340490"/>
                </a:lnTo>
                <a:lnTo>
                  <a:pt x="654255" y="383076"/>
                </a:lnTo>
                <a:lnTo>
                  <a:pt x="680841" y="406796"/>
                </a:lnTo>
                <a:lnTo>
                  <a:pt x="687709" y="420210"/>
                </a:lnTo>
                <a:lnTo>
                  <a:pt x="694507" y="446917"/>
                </a:lnTo>
                <a:lnTo>
                  <a:pt x="738910" y="451124"/>
                </a:lnTo>
                <a:lnTo>
                  <a:pt x="748137" y="457733"/>
                </a:lnTo>
                <a:lnTo>
                  <a:pt x="751520" y="462286"/>
                </a:lnTo>
                <a:lnTo>
                  <a:pt x="734313" y="472096"/>
                </a:lnTo>
                <a:lnTo>
                  <a:pt x="702740" y="482340"/>
                </a:lnTo>
                <a:lnTo>
                  <a:pt x="680023" y="475039"/>
                </a:lnTo>
                <a:lnTo>
                  <a:pt x="647362" y="476524"/>
                </a:lnTo>
                <a:lnTo>
                  <a:pt x="616010" y="471266"/>
                </a:lnTo>
                <a:lnTo>
                  <a:pt x="593305" y="466361"/>
                </a:lnTo>
                <a:lnTo>
                  <a:pt x="587758" y="485824"/>
                </a:lnTo>
                <a:lnTo>
                  <a:pt x="582507" y="507884"/>
                </a:lnTo>
                <a:lnTo>
                  <a:pt x="545915" y="517644"/>
                </a:lnTo>
                <a:lnTo>
                  <a:pt x="539796" y="535240"/>
                </a:lnTo>
                <a:lnTo>
                  <a:pt x="532978" y="542264"/>
                </a:lnTo>
                <a:lnTo>
                  <a:pt x="542167" y="562136"/>
                </a:lnTo>
                <a:lnTo>
                  <a:pt x="529129" y="567902"/>
                </a:lnTo>
                <a:lnTo>
                  <a:pt x="517538" y="578819"/>
                </a:lnTo>
                <a:lnTo>
                  <a:pt x="504972" y="584950"/>
                </a:lnTo>
                <a:lnTo>
                  <a:pt x="495638" y="579165"/>
                </a:lnTo>
                <a:lnTo>
                  <a:pt x="490965" y="578391"/>
                </a:lnTo>
                <a:lnTo>
                  <a:pt x="482663" y="583460"/>
                </a:lnTo>
                <a:lnTo>
                  <a:pt x="459317" y="580347"/>
                </a:lnTo>
                <a:lnTo>
                  <a:pt x="443581" y="585057"/>
                </a:lnTo>
                <a:lnTo>
                  <a:pt x="417776" y="577926"/>
                </a:lnTo>
                <a:lnTo>
                  <a:pt x="403575" y="589126"/>
                </a:lnTo>
                <a:lnTo>
                  <a:pt x="410047" y="600106"/>
                </a:lnTo>
                <a:lnTo>
                  <a:pt x="383399" y="610488"/>
                </a:lnTo>
                <a:lnTo>
                  <a:pt x="378656" y="608639"/>
                </a:lnTo>
                <a:lnTo>
                  <a:pt x="311379" y="573889"/>
                </a:lnTo>
                <a:lnTo>
                  <a:pt x="286524" y="570682"/>
                </a:lnTo>
                <a:lnTo>
                  <a:pt x="268247" y="581750"/>
                </a:lnTo>
                <a:lnTo>
                  <a:pt x="272429" y="593478"/>
                </a:lnTo>
                <a:lnTo>
                  <a:pt x="256763" y="595056"/>
                </a:lnTo>
                <a:lnTo>
                  <a:pt x="228454" y="583869"/>
                </a:lnTo>
                <a:lnTo>
                  <a:pt x="212209" y="563588"/>
                </a:lnTo>
                <a:lnTo>
                  <a:pt x="191561" y="556551"/>
                </a:lnTo>
                <a:lnTo>
                  <a:pt x="169661" y="573059"/>
                </a:lnTo>
                <a:lnTo>
                  <a:pt x="153856" y="565160"/>
                </a:lnTo>
                <a:lnTo>
                  <a:pt x="147127" y="609557"/>
                </a:lnTo>
                <a:lnTo>
                  <a:pt x="104013" y="621562"/>
                </a:lnTo>
                <a:lnTo>
                  <a:pt x="89592" y="628763"/>
                </a:lnTo>
                <a:lnTo>
                  <a:pt x="88743" y="627216"/>
                </a:lnTo>
                <a:lnTo>
                  <a:pt x="23491" y="543157"/>
                </a:lnTo>
                <a:lnTo>
                  <a:pt x="19050" y="539453"/>
                </a:lnTo>
                <a:lnTo>
                  <a:pt x="472" y="532756"/>
                </a:lnTo>
                <a:lnTo>
                  <a:pt x="14497" y="501294"/>
                </a:lnTo>
                <a:lnTo>
                  <a:pt x="28812" y="484082"/>
                </a:lnTo>
                <a:lnTo>
                  <a:pt x="43208" y="452325"/>
                </a:lnTo>
                <a:lnTo>
                  <a:pt x="59459" y="416468"/>
                </a:lnTo>
                <a:lnTo>
                  <a:pt x="61793" y="410714"/>
                </a:lnTo>
                <a:lnTo>
                  <a:pt x="90674" y="339566"/>
                </a:lnTo>
                <a:lnTo>
                  <a:pt x="107202" y="298835"/>
                </a:lnTo>
                <a:lnTo>
                  <a:pt x="120617" y="278976"/>
                </a:lnTo>
                <a:lnTo>
                  <a:pt x="142234" y="259447"/>
                </a:lnTo>
                <a:lnTo>
                  <a:pt x="153190" y="249548"/>
                </a:lnTo>
                <a:lnTo>
                  <a:pt x="184328" y="211860"/>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1" name="Lemvig">
            <a:extLst>
              <a:ext uri="{FF2B5EF4-FFF2-40B4-BE49-F238E27FC236}">
                <a16:creationId xmlns:a16="http://schemas.microsoft.com/office/drawing/2014/main" id="{020B2380-93E1-468A-A34D-5DDB9C9D5D1F}"/>
              </a:ext>
            </a:extLst>
          </xdr:cNvPr>
          <xdr:cNvSpPr/>
        </xdr:nvSpPr>
        <xdr:spPr>
          <a:xfrm>
            <a:off x="157487" y="2442264"/>
            <a:ext cx="465146" cy="734447"/>
          </a:xfrm>
          <a:custGeom>
            <a:avLst/>
            <a:gdLst>
              <a:gd name="connsiteX0" fmla="*/ 9162 w 452841"/>
              <a:gd name="connsiteY0" fmla="*/ 322702 h 715020"/>
              <a:gd name="connsiteX1" fmla="*/ 9513 w 452841"/>
              <a:gd name="connsiteY1" fmla="*/ 319464 h 715020"/>
              <a:gd name="connsiteX2" fmla="*/ 53442 w 452841"/>
              <a:gd name="connsiteY2" fmla="*/ 138096 h 715020"/>
              <a:gd name="connsiteX3" fmla="*/ 67616 w 452841"/>
              <a:gd name="connsiteY3" fmla="*/ 94051 h 715020"/>
              <a:gd name="connsiteX4" fmla="*/ 95968 w 452841"/>
              <a:gd name="connsiteY4" fmla="*/ 28022 h 715020"/>
              <a:gd name="connsiteX5" fmla="*/ 97310 w 452841"/>
              <a:gd name="connsiteY5" fmla="*/ 24896 h 715020"/>
              <a:gd name="connsiteX6" fmla="*/ 114742 w 452841"/>
              <a:gd name="connsiteY6" fmla="*/ 472 h 715020"/>
              <a:gd name="connsiteX7" fmla="*/ 122997 w 452841"/>
              <a:gd name="connsiteY7" fmla="*/ 4270 h 715020"/>
              <a:gd name="connsiteX8" fmla="*/ 125111 w 452841"/>
              <a:gd name="connsiteY8" fmla="*/ 24500 h 715020"/>
              <a:gd name="connsiteX9" fmla="*/ 121826 w 452841"/>
              <a:gd name="connsiteY9" fmla="*/ 28493 h 715020"/>
              <a:gd name="connsiteX10" fmla="*/ 128127 w 452841"/>
              <a:gd name="connsiteY10" fmla="*/ 31644 h 715020"/>
              <a:gd name="connsiteX11" fmla="*/ 125507 w 452841"/>
              <a:gd name="connsiteY11" fmla="*/ 45114 h 715020"/>
              <a:gd name="connsiteX12" fmla="*/ 125637 w 452841"/>
              <a:gd name="connsiteY12" fmla="*/ 45240 h 715020"/>
              <a:gd name="connsiteX13" fmla="*/ 134584 w 452841"/>
              <a:gd name="connsiteY13" fmla="*/ 53949 h 715020"/>
              <a:gd name="connsiteX14" fmla="*/ 127825 w 452841"/>
              <a:gd name="connsiteY14" fmla="*/ 67218 h 715020"/>
              <a:gd name="connsiteX15" fmla="*/ 120475 w 452841"/>
              <a:gd name="connsiteY15" fmla="*/ 69080 h 715020"/>
              <a:gd name="connsiteX16" fmla="*/ 104668 w 452841"/>
              <a:gd name="connsiteY16" fmla="*/ 87304 h 715020"/>
              <a:gd name="connsiteX17" fmla="*/ 113698 w 452841"/>
              <a:gd name="connsiteY17" fmla="*/ 95303 h 715020"/>
              <a:gd name="connsiteX18" fmla="*/ 118972 w 452841"/>
              <a:gd name="connsiteY18" fmla="*/ 107685 h 715020"/>
              <a:gd name="connsiteX19" fmla="*/ 106487 w 452841"/>
              <a:gd name="connsiteY19" fmla="*/ 113810 h 715020"/>
              <a:gd name="connsiteX20" fmla="*/ 91687 w 452841"/>
              <a:gd name="connsiteY20" fmla="*/ 119117 h 715020"/>
              <a:gd name="connsiteX21" fmla="*/ 84052 w 452841"/>
              <a:gd name="connsiteY21" fmla="*/ 150384 h 715020"/>
              <a:gd name="connsiteX22" fmla="*/ 98263 w 452841"/>
              <a:gd name="connsiteY22" fmla="*/ 149692 h 715020"/>
              <a:gd name="connsiteX23" fmla="*/ 126252 w 452841"/>
              <a:gd name="connsiteY23" fmla="*/ 161477 h 715020"/>
              <a:gd name="connsiteX24" fmla="*/ 135386 w 452841"/>
              <a:gd name="connsiteY24" fmla="*/ 171356 h 715020"/>
              <a:gd name="connsiteX25" fmla="*/ 123974 w 452841"/>
              <a:gd name="connsiteY25" fmla="*/ 175651 h 715020"/>
              <a:gd name="connsiteX26" fmla="*/ 125488 w 452841"/>
              <a:gd name="connsiteY26" fmla="*/ 176607 h 715020"/>
              <a:gd name="connsiteX27" fmla="*/ 133339 w 452841"/>
              <a:gd name="connsiteY27" fmla="*/ 181575 h 715020"/>
              <a:gd name="connsiteX28" fmla="*/ 130168 w 452841"/>
              <a:gd name="connsiteY28" fmla="*/ 200353 h 715020"/>
              <a:gd name="connsiteX29" fmla="*/ 138081 w 452841"/>
              <a:gd name="connsiteY29" fmla="*/ 206893 h 715020"/>
              <a:gd name="connsiteX30" fmla="*/ 153041 w 452841"/>
              <a:gd name="connsiteY30" fmla="*/ 216986 h 715020"/>
              <a:gd name="connsiteX31" fmla="*/ 154671 w 452841"/>
              <a:gd name="connsiteY31" fmla="*/ 218086 h 715020"/>
              <a:gd name="connsiteX32" fmla="*/ 176074 w 452841"/>
              <a:gd name="connsiteY32" fmla="*/ 222620 h 715020"/>
              <a:gd name="connsiteX33" fmla="*/ 198948 w 452841"/>
              <a:gd name="connsiteY33" fmla="*/ 220665 h 715020"/>
              <a:gd name="connsiteX34" fmla="*/ 209916 w 452841"/>
              <a:gd name="connsiteY34" fmla="*/ 228550 h 715020"/>
              <a:gd name="connsiteX35" fmla="*/ 213999 w 452841"/>
              <a:gd name="connsiteY35" fmla="*/ 243096 h 715020"/>
              <a:gd name="connsiteX36" fmla="*/ 193418 w 452841"/>
              <a:gd name="connsiteY36" fmla="*/ 243951 h 715020"/>
              <a:gd name="connsiteX37" fmla="*/ 188782 w 452841"/>
              <a:gd name="connsiteY37" fmla="*/ 252761 h 715020"/>
              <a:gd name="connsiteX38" fmla="*/ 193655 w 452841"/>
              <a:gd name="connsiteY38" fmla="*/ 268325 h 715020"/>
              <a:gd name="connsiteX39" fmla="*/ 199582 w 452841"/>
              <a:gd name="connsiteY39" fmla="*/ 276582 h 715020"/>
              <a:gd name="connsiteX40" fmla="*/ 203939 w 452841"/>
              <a:gd name="connsiteY40" fmla="*/ 282651 h 715020"/>
              <a:gd name="connsiteX41" fmla="*/ 201039 w 452841"/>
              <a:gd name="connsiteY41" fmla="*/ 294247 h 715020"/>
              <a:gd name="connsiteX42" fmla="*/ 205097 w 452841"/>
              <a:gd name="connsiteY42" fmla="*/ 315276 h 715020"/>
              <a:gd name="connsiteX43" fmla="*/ 217013 w 452841"/>
              <a:gd name="connsiteY43" fmla="*/ 314112 h 715020"/>
              <a:gd name="connsiteX44" fmla="*/ 213941 w 452841"/>
              <a:gd name="connsiteY44" fmla="*/ 304365 h 715020"/>
              <a:gd name="connsiteX45" fmla="*/ 212653 w 452841"/>
              <a:gd name="connsiteY45" fmla="*/ 300277 h 715020"/>
              <a:gd name="connsiteX46" fmla="*/ 216007 w 452841"/>
              <a:gd name="connsiteY46" fmla="*/ 274910 h 715020"/>
              <a:gd name="connsiteX47" fmla="*/ 239108 w 452841"/>
              <a:gd name="connsiteY47" fmla="*/ 262917 h 715020"/>
              <a:gd name="connsiteX48" fmla="*/ 268575 w 452841"/>
              <a:gd name="connsiteY48" fmla="*/ 268162 h 715020"/>
              <a:gd name="connsiteX49" fmla="*/ 283248 w 452841"/>
              <a:gd name="connsiteY49" fmla="*/ 265320 h 715020"/>
              <a:gd name="connsiteX50" fmla="*/ 304327 w 452841"/>
              <a:gd name="connsiteY50" fmla="*/ 261238 h 715020"/>
              <a:gd name="connsiteX51" fmla="*/ 345059 w 452841"/>
              <a:gd name="connsiteY51" fmla="*/ 278532 h 715020"/>
              <a:gd name="connsiteX52" fmla="*/ 366385 w 452841"/>
              <a:gd name="connsiteY52" fmla="*/ 290895 h 715020"/>
              <a:gd name="connsiteX53" fmla="*/ 386585 w 452841"/>
              <a:gd name="connsiteY53" fmla="*/ 301661 h 715020"/>
              <a:gd name="connsiteX54" fmla="*/ 389697 w 452841"/>
              <a:gd name="connsiteY54" fmla="*/ 303321 h 715020"/>
              <a:gd name="connsiteX55" fmla="*/ 413865 w 452841"/>
              <a:gd name="connsiteY55" fmla="*/ 315030 h 715020"/>
              <a:gd name="connsiteX56" fmla="*/ 428860 w 452841"/>
              <a:gd name="connsiteY56" fmla="*/ 331990 h 715020"/>
              <a:gd name="connsiteX57" fmla="*/ 444074 w 452841"/>
              <a:gd name="connsiteY57" fmla="*/ 337392 h 715020"/>
              <a:gd name="connsiteX58" fmla="*/ 452759 w 452841"/>
              <a:gd name="connsiteY58" fmla="*/ 332770 h 715020"/>
              <a:gd name="connsiteX59" fmla="*/ 449847 w 452841"/>
              <a:gd name="connsiteY59" fmla="*/ 348152 h 715020"/>
              <a:gd name="connsiteX60" fmla="*/ 422774 w 452841"/>
              <a:gd name="connsiteY60" fmla="*/ 341744 h 715020"/>
              <a:gd name="connsiteX61" fmla="*/ 412352 w 452841"/>
              <a:gd name="connsiteY61" fmla="*/ 341492 h 715020"/>
              <a:gd name="connsiteX62" fmla="*/ 416789 w 452841"/>
              <a:gd name="connsiteY62" fmla="*/ 368892 h 715020"/>
              <a:gd name="connsiteX63" fmla="*/ 418938 w 452841"/>
              <a:gd name="connsiteY63" fmla="*/ 415093 h 715020"/>
              <a:gd name="connsiteX64" fmla="*/ 408885 w 452841"/>
              <a:gd name="connsiteY64" fmla="*/ 464949 h 715020"/>
              <a:gd name="connsiteX65" fmla="*/ 389998 w 452841"/>
              <a:gd name="connsiteY65" fmla="*/ 504284 h 715020"/>
              <a:gd name="connsiteX66" fmla="*/ 379022 w 452841"/>
              <a:gd name="connsiteY66" fmla="*/ 518571 h 715020"/>
              <a:gd name="connsiteX67" fmla="*/ 376961 w 452841"/>
              <a:gd name="connsiteY67" fmla="*/ 534726 h 715020"/>
              <a:gd name="connsiteX68" fmla="*/ 368116 w 452841"/>
              <a:gd name="connsiteY68" fmla="*/ 549649 h 715020"/>
              <a:gd name="connsiteX69" fmla="*/ 351835 w 452841"/>
              <a:gd name="connsiteY69" fmla="*/ 557233 h 715020"/>
              <a:gd name="connsiteX70" fmla="*/ 326541 w 452841"/>
              <a:gd name="connsiteY70" fmla="*/ 553498 h 715020"/>
              <a:gd name="connsiteX71" fmla="*/ 309953 w 452841"/>
              <a:gd name="connsiteY71" fmla="*/ 607026 h 715020"/>
              <a:gd name="connsiteX72" fmla="*/ 349659 w 452841"/>
              <a:gd name="connsiteY72" fmla="*/ 627357 h 715020"/>
              <a:gd name="connsiteX73" fmla="*/ 349408 w 452841"/>
              <a:gd name="connsiteY73" fmla="*/ 640405 h 715020"/>
              <a:gd name="connsiteX74" fmla="*/ 303568 w 452841"/>
              <a:gd name="connsiteY74" fmla="*/ 643254 h 715020"/>
              <a:gd name="connsiteX75" fmla="*/ 288956 w 452841"/>
              <a:gd name="connsiteY75" fmla="*/ 664056 h 715020"/>
              <a:gd name="connsiteX76" fmla="*/ 260881 w 452841"/>
              <a:gd name="connsiteY76" fmla="*/ 662698 h 715020"/>
              <a:gd name="connsiteX77" fmla="*/ 224684 w 452841"/>
              <a:gd name="connsiteY77" fmla="*/ 700549 h 715020"/>
              <a:gd name="connsiteX78" fmla="*/ 202443 w 452841"/>
              <a:gd name="connsiteY78" fmla="*/ 670867 h 715020"/>
              <a:gd name="connsiteX79" fmla="*/ 178848 w 452841"/>
              <a:gd name="connsiteY79" fmla="*/ 714604 h 715020"/>
              <a:gd name="connsiteX80" fmla="*/ 139774 w 452841"/>
              <a:gd name="connsiteY80" fmla="*/ 714591 h 715020"/>
              <a:gd name="connsiteX81" fmla="*/ 136870 w 452841"/>
              <a:gd name="connsiteY81" fmla="*/ 702945 h 715020"/>
              <a:gd name="connsiteX82" fmla="*/ 116367 w 452841"/>
              <a:gd name="connsiteY82" fmla="*/ 686639 h 715020"/>
              <a:gd name="connsiteX83" fmla="*/ 97245 w 452841"/>
              <a:gd name="connsiteY83" fmla="*/ 675608 h 715020"/>
              <a:gd name="connsiteX84" fmla="*/ 78564 w 452841"/>
              <a:gd name="connsiteY84" fmla="*/ 657013 h 715020"/>
              <a:gd name="connsiteX85" fmla="*/ 72732 w 452841"/>
              <a:gd name="connsiteY85" fmla="*/ 636305 h 715020"/>
              <a:gd name="connsiteX86" fmla="*/ 57596 w 452841"/>
              <a:gd name="connsiteY86" fmla="*/ 613025 h 715020"/>
              <a:gd name="connsiteX87" fmla="*/ 52724 w 452841"/>
              <a:gd name="connsiteY87" fmla="*/ 589393 h 715020"/>
              <a:gd name="connsiteX88" fmla="*/ 58466 w 452841"/>
              <a:gd name="connsiteY88" fmla="*/ 580727 h 715020"/>
              <a:gd name="connsiteX89" fmla="*/ 59916 w 452841"/>
              <a:gd name="connsiteY89" fmla="*/ 578539 h 715020"/>
              <a:gd name="connsiteX90" fmla="*/ 54985 w 452841"/>
              <a:gd name="connsiteY90" fmla="*/ 561302 h 715020"/>
              <a:gd name="connsiteX91" fmla="*/ 53770 w 452841"/>
              <a:gd name="connsiteY91" fmla="*/ 546870 h 715020"/>
              <a:gd name="connsiteX92" fmla="*/ 35288 w 452841"/>
              <a:gd name="connsiteY92" fmla="*/ 552026 h 715020"/>
              <a:gd name="connsiteX93" fmla="*/ 19208 w 452841"/>
              <a:gd name="connsiteY93" fmla="*/ 536619 h 715020"/>
              <a:gd name="connsiteX94" fmla="*/ 15081 w 452841"/>
              <a:gd name="connsiteY94" fmla="*/ 552359 h 715020"/>
              <a:gd name="connsiteX95" fmla="*/ 17693 w 452841"/>
              <a:gd name="connsiteY95" fmla="*/ 557894 h 715020"/>
              <a:gd name="connsiteX96" fmla="*/ 18701 w 452841"/>
              <a:gd name="connsiteY96" fmla="*/ 575420 h 715020"/>
              <a:gd name="connsiteX97" fmla="*/ 9286 w 452841"/>
              <a:gd name="connsiteY97" fmla="*/ 580469 h 715020"/>
              <a:gd name="connsiteX98" fmla="*/ 12979 w 452841"/>
              <a:gd name="connsiteY98" fmla="*/ 590210 h 715020"/>
              <a:gd name="connsiteX99" fmla="*/ 12821 w 452841"/>
              <a:gd name="connsiteY99" fmla="*/ 599178 h 715020"/>
              <a:gd name="connsiteX100" fmla="*/ 17506 w 452841"/>
              <a:gd name="connsiteY100" fmla="*/ 606806 h 715020"/>
              <a:gd name="connsiteX101" fmla="*/ 8014 w 452841"/>
              <a:gd name="connsiteY101" fmla="*/ 615402 h 715020"/>
              <a:gd name="connsiteX102" fmla="*/ 17999 w 452841"/>
              <a:gd name="connsiteY102" fmla="*/ 616188 h 715020"/>
              <a:gd name="connsiteX103" fmla="*/ 22511 w 452841"/>
              <a:gd name="connsiteY103" fmla="*/ 634771 h 715020"/>
              <a:gd name="connsiteX104" fmla="*/ 10024 w 452841"/>
              <a:gd name="connsiteY104" fmla="*/ 634035 h 715020"/>
              <a:gd name="connsiteX105" fmla="*/ 14301 w 452841"/>
              <a:gd name="connsiteY105" fmla="*/ 640808 h 715020"/>
              <a:gd name="connsiteX106" fmla="*/ 22993 w 452841"/>
              <a:gd name="connsiteY106" fmla="*/ 642657 h 715020"/>
              <a:gd name="connsiteX107" fmla="*/ 6599 w 452841"/>
              <a:gd name="connsiteY107" fmla="*/ 654303 h 715020"/>
              <a:gd name="connsiteX108" fmla="*/ 9705 w 452841"/>
              <a:gd name="connsiteY108" fmla="*/ 655246 h 715020"/>
              <a:gd name="connsiteX109" fmla="*/ 472 w 452841"/>
              <a:gd name="connsiteY109" fmla="*/ 655284 h 715020"/>
              <a:gd name="connsiteX110" fmla="*/ 9269 w 452841"/>
              <a:gd name="connsiteY110" fmla="*/ 518798 h 715020"/>
              <a:gd name="connsiteX111" fmla="*/ 12246 w 452841"/>
              <a:gd name="connsiteY111" fmla="*/ 472596 h 715020"/>
              <a:gd name="connsiteX112" fmla="*/ 8906 w 452841"/>
              <a:gd name="connsiteY112" fmla="*/ 439304 h 715020"/>
              <a:gd name="connsiteX113" fmla="*/ 3899 w 452841"/>
              <a:gd name="connsiteY113" fmla="*/ 389405 h 715020"/>
              <a:gd name="connsiteX114" fmla="*/ 2943 w 452841"/>
              <a:gd name="connsiteY114" fmla="*/ 379878 h 715020"/>
              <a:gd name="connsiteX115" fmla="*/ 9162 w 452841"/>
              <a:gd name="connsiteY115" fmla="*/ 322702 h 7150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Lst>
            <a:rect l="l" t="t" r="r" b="b"/>
            <a:pathLst>
              <a:path w="452841" h="715020">
                <a:moveTo>
                  <a:pt x="9162" y="322702"/>
                </a:moveTo>
                <a:lnTo>
                  <a:pt x="9513" y="319464"/>
                </a:lnTo>
                <a:lnTo>
                  <a:pt x="53442" y="138096"/>
                </a:lnTo>
                <a:lnTo>
                  <a:pt x="67616" y="94051"/>
                </a:lnTo>
                <a:lnTo>
                  <a:pt x="95968" y="28022"/>
                </a:lnTo>
                <a:lnTo>
                  <a:pt x="97310" y="24896"/>
                </a:lnTo>
                <a:lnTo>
                  <a:pt x="114742" y="472"/>
                </a:lnTo>
                <a:lnTo>
                  <a:pt x="122997" y="4270"/>
                </a:lnTo>
                <a:lnTo>
                  <a:pt x="125111" y="24500"/>
                </a:lnTo>
                <a:lnTo>
                  <a:pt x="121826" y="28493"/>
                </a:lnTo>
                <a:lnTo>
                  <a:pt x="128127" y="31644"/>
                </a:lnTo>
                <a:lnTo>
                  <a:pt x="125507" y="45114"/>
                </a:lnTo>
                <a:lnTo>
                  <a:pt x="125637" y="45240"/>
                </a:lnTo>
                <a:lnTo>
                  <a:pt x="134584" y="53949"/>
                </a:lnTo>
                <a:lnTo>
                  <a:pt x="127825" y="67218"/>
                </a:lnTo>
                <a:lnTo>
                  <a:pt x="120475" y="69080"/>
                </a:lnTo>
                <a:lnTo>
                  <a:pt x="104668" y="87304"/>
                </a:lnTo>
                <a:lnTo>
                  <a:pt x="113698" y="95303"/>
                </a:lnTo>
                <a:lnTo>
                  <a:pt x="118972" y="107685"/>
                </a:lnTo>
                <a:lnTo>
                  <a:pt x="106487" y="113810"/>
                </a:lnTo>
                <a:lnTo>
                  <a:pt x="91687" y="119117"/>
                </a:lnTo>
                <a:lnTo>
                  <a:pt x="84052" y="150384"/>
                </a:lnTo>
                <a:lnTo>
                  <a:pt x="98263" y="149692"/>
                </a:lnTo>
                <a:lnTo>
                  <a:pt x="126252" y="161477"/>
                </a:lnTo>
                <a:lnTo>
                  <a:pt x="135386" y="171356"/>
                </a:lnTo>
                <a:lnTo>
                  <a:pt x="123974" y="175651"/>
                </a:lnTo>
                <a:lnTo>
                  <a:pt x="125488" y="176607"/>
                </a:lnTo>
                <a:lnTo>
                  <a:pt x="133339" y="181575"/>
                </a:lnTo>
                <a:lnTo>
                  <a:pt x="130168" y="200353"/>
                </a:lnTo>
                <a:lnTo>
                  <a:pt x="138081" y="206893"/>
                </a:lnTo>
                <a:lnTo>
                  <a:pt x="153041" y="216986"/>
                </a:lnTo>
                <a:lnTo>
                  <a:pt x="154671" y="218086"/>
                </a:lnTo>
                <a:lnTo>
                  <a:pt x="176074" y="222620"/>
                </a:lnTo>
                <a:lnTo>
                  <a:pt x="198948" y="220665"/>
                </a:lnTo>
                <a:lnTo>
                  <a:pt x="209916" y="228550"/>
                </a:lnTo>
                <a:lnTo>
                  <a:pt x="213999" y="243096"/>
                </a:lnTo>
                <a:lnTo>
                  <a:pt x="193418" y="243951"/>
                </a:lnTo>
                <a:lnTo>
                  <a:pt x="188782" y="252761"/>
                </a:lnTo>
                <a:lnTo>
                  <a:pt x="193655" y="268325"/>
                </a:lnTo>
                <a:lnTo>
                  <a:pt x="199582" y="276582"/>
                </a:lnTo>
                <a:lnTo>
                  <a:pt x="203939" y="282651"/>
                </a:lnTo>
                <a:lnTo>
                  <a:pt x="201039" y="294247"/>
                </a:lnTo>
                <a:lnTo>
                  <a:pt x="205097" y="315276"/>
                </a:lnTo>
                <a:lnTo>
                  <a:pt x="217013" y="314112"/>
                </a:lnTo>
                <a:lnTo>
                  <a:pt x="213941" y="304365"/>
                </a:lnTo>
                <a:lnTo>
                  <a:pt x="212653" y="300277"/>
                </a:lnTo>
                <a:lnTo>
                  <a:pt x="216007" y="274910"/>
                </a:lnTo>
                <a:lnTo>
                  <a:pt x="239108" y="262917"/>
                </a:lnTo>
                <a:lnTo>
                  <a:pt x="268575" y="268162"/>
                </a:lnTo>
                <a:lnTo>
                  <a:pt x="283248" y="265320"/>
                </a:lnTo>
                <a:lnTo>
                  <a:pt x="304327" y="261238"/>
                </a:lnTo>
                <a:lnTo>
                  <a:pt x="345059" y="278532"/>
                </a:lnTo>
                <a:lnTo>
                  <a:pt x="366385" y="290895"/>
                </a:lnTo>
                <a:lnTo>
                  <a:pt x="386585" y="301661"/>
                </a:lnTo>
                <a:lnTo>
                  <a:pt x="389697" y="303321"/>
                </a:lnTo>
                <a:lnTo>
                  <a:pt x="413865" y="315030"/>
                </a:lnTo>
                <a:lnTo>
                  <a:pt x="428860" y="331990"/>
                </a:lnTo>
                <a:lnTo>
                  <a:pt x="444074" y="337392"/>
                </a:lnTo>
                <a:lnTo>
                  <a:pt x="452759" y="332770"/>
                </a:lnTo>
                <a:lnTo>
                  <a:pt x="449847" y="348152"/>
                </a:lnTo>
                <a:lnTo>
                  <a:pt x="422774" y="341744"/>
                </a:lnTo>
                <a:lnTo>
                  <a:pt x="412352" y="341492"/>
                </a:lnTo>
                <a:lnTo>
                  <a:pt x="416789" y="368892"/>
                </a:lnTo>
                <a:lnTo>
                  <a:pt x="418938" y="415093"/>
                </a:lnTo>
                <a:lnTo>
                  <a:pt x="408885" y="464949"/>
                </a:lnTo>
                <a:lnTo>
                  <a:pt x="389998" y="504284"/>
                </a:lnTo>
                <a:lnTo>
                  <a:pt x="379022" y="518571"/>
                </a:lnTo>
                <a:lnTo>
                  <a:pt x="376961" y="534726"/>
                </a:lnTo>
                <a:lnTo>
                  <a:pt x="368116" y="549649"/>
                </a:lnTo>
                <a:lnTo>
                  <a:pt x="351835" y="557233"/>
                </a:lnTo>
                <a:lnTo>
                  <a:pt x="326541" y="553498"/>
                </a:lnTo>
                <a:lnTo>
                  <a:pt x="309953" y="607026"/>
                </a:lnTo>
                <a:lnTo>
                  <a:pt x="349659" y="627357"/>
                </a:lnTo>
                <a:lnTo>
                  <a:pt x="349408" y="640405"/>
                </a:lnTo>
                <a:lnTo>
                  <a:pt x="303568" y="643254"/>
                </a:lnTo>
                <a:lnTo>
                  <a:pt x="288956" y="664056"/>
                </a:lnTo>
                <a:lnTo>
                  <a:pt x="260881" y="662698"/>
                </a:lnTo>
                <a:lnTo>
                  <a:pt x="224684" y="700549"/>
                </a:lnTo>
                <a:lnTo>
                  <a:pt x="202443" y="670867"/>
                </a:lnTo>
                <a:lnTo>
                  <a:pt x="178848" y="714604"/>
                </a:lnTo>
                <a:lnTo>
                  <a:pt x="139774" y="714591"/>
                </a:lnTo>
                <a:lnTo>
                  <a:pt x="136870" y="702945"/>
                </a:lnTo>
                <a:lnTo>
                  <a:pt x="116367" y="686639"/>
                </a:lnTo>
                <a:lnTo>
                  <a:pt x="97245" y="675608"/>
                </a:lnTo>
                <a:lnTo>
                  <a:pt x="78564" y="657013"/>
                </a:lnTo>
                <a:lnTo>
                  <a:pt x="72732" y="636305"/>
                </a:lnTo>
                <a:lnTo>
                  <a:pt x="57596" y="613025"/>
                </a:lnTo>
                <a:lnTo>
                  <a:pt x="52724" y="589393"/>
                </a:lnTo>
                <a:lnTo>
                  <a:pt x="58466" y="580727"/>
                </a:lnTo>
                <a:lnTo>
                  <a:pt x="59916" y="578539"/>
                </a:lnTo>
                <a:lnTo>
                  <a:pt x="54985" y="561302"/>
                </a:lnTo>
                <a:lnTo>
                  <a:pt x="53770" y="546870"/>
                </a:lnTo>
                <a:lnTo>
                  <a:pt x="35288" y="552026"/>
                </a:lnTo>
                <a:lnTo>
                  <a:pt x="19208" y="536619"/>
                </a:lnTo>
                <a:lnTo>
                  <a:pt x="15081" y="552359"/>
                </a:lnTo>
                <a:lnTo>
                  <a:pt x="17693" y="557894"/>
                </a:lnTo>
                <a:lnTo>
                  <a:pt x="18701" y="575420"/>
                </a:lnTo>
                <a:lnTo>
                  <a:pt x="9286" y="580469"/>
                </a:lnTo>
                <a:lnTo>
                  <a:pt x="12979" y="590210"/>
                </a:lnTo>
                <a:lnTo>
                  <a:pt x="12821" y="599178"/>
                </a:lnTo>
                <a:lnTo>
                  <a:pt x="17506" y="606806"/>
                </a:lnTo>
                <a:lnTo>
                  <a:pt x="8014" y="615402"/>
                </a:lnTo>
                <a:lnTo>
                  <a:pt x="17999" y="616188"/>
                </a:lnTo>
                <a:lnTo>
                  <a:pt x="22511" y="634771"/>
                </a:lnTo>
                <a:lnTo>
                  <a:pt x="10024" y="634035"/>
                </a:lnTo>
                <a:lnTo>
                  <a:pt x="14301" y="640808"/>
                </a:lnTo>
                <a:lnTo>
                  <a:pt x="22993" y="642657"/>
                </a:lnTo>
                <a:lnTo>
                  <a:pt x="6599" y="654303"/>
                </a:lnTo>
                <a:lnTo>
                  <a:pt x="9705" y="655246"/>
                </a:lnTo>
                <a:lnTo>
                  <a:pt x="472" y="655284"/>
                </a:lnTo>
                <a:lnTo>
                  <a:pt x="9269" y="518798"/>
                </a:lnTo>
                <a:lnTo>
                  <a:pt x="12246" y="472596"/>
                </a:lnTo>
                <a:lnTo>
                  <a:pt x="8906" y="439304"/>
                </a:lnTo>
                <a:lnTo>
                  <a:pt x="3899" y="389405"/>
                </a:lnTo>
                <a:lnTo>
                  <a:pt x="2943" y="379878"/>
                </a:lnTo>
                <a:lnTo>
                  <a:pt x="9162" y="322702"/>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2" name="Odense">
            <a:extLst>
              <a:ext uri="{FF2B5EF4-FFF2-40B4-BE49-F238E27FC236}">
                <a16:creationId xmlns:a16="http://schemas.microsoft.com/office/drawing/2014/main" id="{82B922AE-FF00-4D2A-9ED2-A1BADFE2A5D7}"/>
              </a:ext>
            </a:extLst>
          </xdr:cNvPr>
          <xdr:cNvSpPr/>
        </xdr:nvSpPr>
        <xdr:spPr>
          <a:xfrm>
            <a:off x="2531441" y="4944903"/>
            <a:ext cx="467730" cy="390801"/>
          </a:xfrm>
          <a:custGeom>
            <a:avLst/>
            <a:gdLst>
              <a:gd name="connsiteX0" fmla="*/ 45069 w 455357"/>
              <a:gd name="connsiteY0" fmla="*/ 142699 h 380463"/>
              <a:gd name="connsiteX1" fmla="*/ 68504 w 455357"/>
              <a:gd name="connsiteY1" fmla="*/ 107031 h 380463"/>
              <a:gd name="connsiteX2" fmla="*/ 80302 w 455357"/>
              <a:gd name="connsiteY2" fmla="*/ 96384 h 380463"/>
              <a:gd name="connsiteX3" fmla="*/ 78642 w 455357"/>
              <a:gd name="connsiteY3" fmla="*/ 76550 h 380463"/>
              <a:gd name="connsiteX4" fmla="*/ 90491 w 455357"/>
              <a:gd name="connsiteY4" fmla="*/ 76965 h 380463"/>
              <a:gd name="connsiteX5" fmla="*/ 91177 w 455357"/>
              <a:gd name="connsiteY5" fmla="*/ 54817 h 380463"/>
              <a:gd name="connsiteX6" fmla="*/ 118913 w 455357"/>
              <a:gd name="connsiteY6" fmla="*/ 52434 h 380463"/>
              <a:gd name="connsiteX7" fmla="*/ 146781 w 455357"/>
              <a:gd name="connsiteY7" fmla="*/ 5138 h 380463"/>
              <a:gd name="connsiteX8" fmla="*/ 153894 w 455357"/>
              <a:gd name="connsiteY8" fmla="*/ 23752 h 380463"/>
              <a:gd name="connsiteX9" fmla="*/ 175636 w 455357"/>
              <a:gd name="connsiteY9" fmla="*/ 35436 h 380463"/>
              <a:gd name="connsiteX10" fmla="*/ 195674 w 455357"/>
              <a:gd name="connsiteY10" fmla="*/ 12992 h 380463"/>
              <a:gd name="connsiteX11" fmla="*/ 211335 w 455357"/>
              <a:gd name="connsiteY11" fmla="*/ 472 h 380463"/>
              <a:gd name="connsiteX12" fmla="*/ 217423 w 455357"/>
              <a:gd name="connsiteY12" fmla="*/ 6395 h 380463"/>
              <a:gd name="connsiteX13" fmla="*/ 226995 w 455357"/>
              <a:gd name="connsiteY13" fmla="*/ 10011 h 380463"/>
              <a:gd name="connsiteX14" fmla="*/ 234159 w 455357"/>
              <a:gd name="connsiteY14" fmla="*/ 7508 h 380463"/>
              <a:gd name="connsiteX15" fmla="*/ 241813 w 455357"/>
              <a:gd name="connsiteY15" fmla="*/ 12175 h 380463"/>
              <a:gd name="connsiteX16" fmla="*/ 253417 w 455357"/>
              <a:gd name="connsiteY16" fmla="*/ 27557 h 380463"/>
              <a:gd name="connsiteX17" fmla="*/ 286052 w 455357"/>
              <a:gd name="connsiteY17" fmla="*/ 24601 h 380463"/>
              <a:gd name="connsiteX18" fmla="*/ 294813 w 455357"/>
              <a:gd name="connsiteY18" fmla="*/ 19973 h 380463"/>
              <a:gd name="connsiteX19" fmla="*/ 285209 w 455357"/>
              <a:gd name="connsiteY19" fmla="*/ 34769 h 380463"/>
              <a:gd name="connsiteX20" fmla="*/ 284951 w 455357"/>
              <a:gd name="connsiteY20" fmla="*/ 41668 h 380463"/>
              <a:gd name="connsiteX21" fmla="*/ 286782 w 455357"/>
              <a:gd name="connsiteY21" fmla="*/ 39423 h 380463"/>
              <a:gd name="connsiteX22" fmla="*/ 292417 w 455357"/>
              <a:gd name="connsiteY22" fmla="*/ 32512 h 380463"/>
              <a:gd name="connsiteX23" fmla="*/ 291844 w 455357"/>
              <a:gd name="connsiteY23" fmla="*/ 43642 h 380463"/>
              <a:gd name="connsiteX24" fmla="*/ 284454 w 455357"/>
              <a:gd name="connsiteY24" fmla="*/ 51321 h 380463"/>
              <a:gd name="connsiteX25" fmla="*/ 291863 w 455357"/>
              <a:gd name="connsiteY25" fmla="*/ 55465 h 380463"/>
              <a:gd name="connsiteX26" fmla="*/ 286907 w 455357"/>
              <a:gd name="connsiteY26" fmla="*/ 68916 h 380463"/>
              <a:gd name="connsiteX27" fmla="*/ 279713 w 455357"/>
              <a:gd name="connsiteY27" fmla="*/ 82480 h 380463"/>
              <a:gd name="connsiteX28" fmla="*/ 280731 w 455357"/>
              <a:gd name="connsiteY28" fmla="*/ 82437 h 380463"/>
              <a:gd name="connsiteX29" fmla="*/ 291392 w 455357"/>
              <a:gd name="connsiteY29" fmla="*/ 81946 h 380463"/>
              <a:gd name="connsiteX30" fmla="*/ 302492 w 455357"/>
              <a:gd name="connsiteY30" fmla="*/ 85688 h 380463"/>
              <a:gd name="connsiteX31" fmla="*/ 306851 w 455357"/>
              <a:gd name="connsiteY31" fmla="*/ 76965 h 380463"/>
              <a:gd name="connsiteX32" fmla="*/ 316669 w 455357"/>
              <a:gd name="connsiteY32" fmla="*/ 71488 h 380463"/>
              <a:gd name="connsiteX33" fmla="*/ 323568 w 455357"/>
              <a:gd name="connsiteY33" fmla="*/ 77462 h 380463"/>
              <a:gd name="connsiteX34" fmla="*/ 328826 w 455357"/>
              <a:gd name="connsiteY34" fmla="*/ 82015 h 380463"/>
              <a:gd name="connsiteX35" fmla="*/ 336895 w 455357"/>
              <a:gd name="connsiteY35" fmla="*/ 80720 h 380463"/>
              <a:gd name="connsiteX36" fmla="*/ 350518 w 455357"/>
              <a:gd name="connsiteY36" fmla="*/ 66300 h 380463"/>
              <a:gd name="connsiteX37" fmla="*/ 362581 w 455357"/>
              <a:gd name="connsiteY37" fmla="*/ 54515 h 380463"/>
              <a:gd name="connsiteX38" fmla="*/ 361675 w 455357"/>
              <a:gd name="connsiteY38" fmla="*/ 52151 h 380463"/>
              <a:gd name="connsiteX39" fmla="*/ 392833 w 455357"/>
              <a:gd name="connsiteY39" fmla="*/ 90234 h 380463"/>
              <a:gd name="connsiteX40" fmla="*/ 400021 w 455357"/>
              <a:gd name="connsiteY40" fmla="*/ 105629 h 380463"/>
              <a:gd name="connsiteX41" fmla="*/ 382939 w 455357"/>
              <a:gd name="connsiteY41" fmla="*/ 116923 h 380463"/>
              <a:gd name="connsiteX42" fmla="*/ 366688 w 455357"/>
              <a:gd name="connsiteY42" fmla="*/ 118344 h 380463"/>
              <a:gd name="connsiteX43" fmla="*/ 344109 w 455357"/>
              <a:gd name="connsiteY43" fmla="*/ 121941 h 380463"/>
              <a:gd name="connsiteX44" fmla="*/ 356581 w 455357"/>
              <a:gd name="connsiteY44" fmla="*/ 138272 h 380463"/>
              <a:gd name="connsiteX45" fmla="*/ 373782 w 455357"/>
              <a:gd name="connsiteY45" fmla="*/ 182066 h 380463"/>
              <a:gd name="connsiteX46" fmla="*/ 376009 w 455357"/>
              <a:gd name="connsiteY46" fmla="*/ 185216 h 380463"/>
              <a:gd name="connsiteX47" fmla="*/ 409965 w 455357"/>
              <a:gd name="connsiteY47" fmla="*/ 232651 h 380463"/>
              <a:gd name="connsiteX48" fmla="*/ 419915 w 455357"/>
              <a:gd name="connsiteY48" fmla="*/ 233437 h 380463"/>
              <a:gd name="connsiteX49" fmla="*/ 424003 w 455357"/>
              <a:gd name="connsiteY49" fmla="*/ 235776 h 380463"/>
              <a:gd name="connsiteX50" fmla="*/ 432091 w 455357"/>
              <a:gd name="connsiteY50" fmla="*/ 253321 h 380463"/>
              <a:gd name="connsiteX51" fmla="*/ 455449 w 455357"/>
              <a:gd name="connsiteY51" fmla="*/ 270262 h 380463"/>
              <a:gd name="connsiteX52" fmla="*/ 432109 w 455357"/>
              <a:gd name="connsiteY52" fmla="*/ 306484 h 380463"/>
              <a:gd name="connsiteX53" fmla="*/ 411254 w 455357"/>
              <a:gd name="connsiteY53" fmla="*/ 308503 h 380463"/>
              <a:gd name="connsiteX54" fmla="*/ 358807 w 455357"/>
              <a:gd name="connsiteY54" fmla="*/ 311760 h 380463"/>
              <a:gd name="connsiteX55" fmla="*/ 326442 w 455357"/>
              <a:gd name="connsiteY55" fmla="*/ 321608 h 380463"/>
              <a:gd name="connsiteX56" fmla="*/ 325304 w 455357"/>
              <a:gd name="connsiteY56" fmla="*/ 333500 h 380463"/>
              <a:gd name="connsiteX57" fmla="*/ 284454 w 455357"/>
              <a:gd name="connsiteY57" fmla="*/ 340065 h 380463"/>
              <a:gd name="connsiteX58" fmla="*/ 270102 w 455357"/>
              <a:gd name="connsiteY58" fmla="*/ 300579 h 380463"/>
              <a:gd name="connsiteX59" fmla="*/ 268599 w 455357"/>
              <a:gd name="connsiteY59" fmla="*/ 293115 h 380463"/>
              <a:gd name="connsiteX60" fmla="*/ 201108 w 455357"/>
              <a:gd name="connsiteY60" fmla="*/ 320413 h 380463"/>
              <a:gd name="connsiteX61" fmla="*/ 186064 w 455357"/>
              <a:gd name="connsiteY61" fmla="*/ 353447 h 380463"/>
              <a:gd name="connsiteX62" fmla="*/ 198838 w 455357"/>
              <a:gd name="connsiteY62" fmla="*/ 372130 h 380463"/>
              <a:gd name="connsiteX63" fmla="*/ 190316 w 455357"/>
              <a:gd name="connsiteY63" fmla="*/ 376941 h 380463"/>
              <a:gd name="connsiteX64" fmla="*/ 130403 w 455357"/>
              <a:gd name="connsiteY64" fmla="*/ 380463 h 380463"/>
              <a:gd name="connsiteX65" fmla="*/ 126221 w 455357"/>
              <a:gd name="connsiteY65" fmla="*/ 377884 h 380463"/>
              <a:gd name="connsiteX66" fmla="*/ 119749 w 455357"/>
              <a:gd name="connsiteY66" fmla="*/ 366483 h 380463"/>
              <a:gd name="connsiteX67" fmla="*/ 134510 w 455357"/>
              <a:gd name="connsiteY67" fmla="*/ 328771 h 380463"/>
              <a:gd name="connsiteX68" fmla="*/ 125353 w 455357"/>
              <a:gd name="connsiteY68" fmla="*/ 340461 h 380463"/>
              <a:gd name="connsiteX69" fmla="*/ 107900 w 455357"/>
              <a:gd name="connsiteY69" fmla="*/ 334192 h 380463"/>
              <a:gd name="connsiteX70" fmla="*/ 98900 w 455357"/>
              <a:gd name="connsiteY70" fmla="*/ 316011 h 380463"/>
              <a:gd name="connsiteX71" fmla="*/ 98617 w 455357"/>
              <a:gd name="connsiteY71" fmla="*/ 299485 h 380463"/>
              <a:gd name="connsiteX72" fmla="*/ 93076 w 455357"/>
              <a:gd name="connsiteY72" fmla="*/ 276073 h 380463"/>
              <a:gd name="connsiteX73" fmla="*/ 84787 w 455357"/>
              <a:gd name="connsiteY73" fmla="*/ 255824 h 380463"/>
              <a:gd name="connsiteX74" fmla="*/ 64805 w 455357"/>
              <a:gd name="connsiteY74" fmla="*/ 252139 h 380463"/>
              <a:gd name="connsiteX75" fmla="*/ 57441 w 455357"/>
              <a:gd name="connsiteY75" fmla="*/ 252956 h 380463"/>
              <a:gd name="connsiteX76" fmla="*/ 42271 w 455357"/>
              <a:gd name="connsiteY76" fmla="*/ 232204 h 380463"/>
              <a:gd name="connsiteX77" fmla="*/ 41239 w 455357"/>
              <a:gd name="connsiteY77" fmla="*/ 229336 h 380463"/>
              <a:gd name="connsiteX78" fmla="*/ 472 w 455357"/>
              <a:gd name="connsiteY78" fmla="*/ 243586 h 380463"/>
              <a:gd name="connsiteX79" fmla="*/ 8723 w 455357"/>
              <a:gd name="connsiteY79" fmla="*/ 232330 h 380463"/>
              <a:gd name="connsiteX80" fmla="*/ 24006 w 455357"/>
              <a:gd name="connsiteY80" fmla="*/ 181475 h 380463"/>
              <a:gd name="connsiteX81" fmla="*/ 29497 w 455357"/>
              <a:gd name="connsiteY81" fmla="*/ 153409 h 380463"/>
              <a:gd name="connsiteX82" fmla="*/ 39113 w 455357"/>
              <a:gd name="connsiteY82" fmla="*/ 143624 h 380463"/>
              <a:gd name="connsiteX83" fmla="*/ 45069 w 455357"/>
              <a:gd name="connsiteY83" fmla="*/ 142699 h 380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Lst>
            <a:rect l="l" t="t" r="r" b="b"/>
            <a:pathLst>
              <a:path w="455357" h="380463">
                <a:moveTo>
                  <a:pt x="45069" y="142699"/>
                </a:moveTo>
                <a:lnTo>
                  <a:pt x="68504" y="107031"/>
                </a:lnTo>
                <a:lnTo>
                  <a:pt x="80302" y="96384"/>
                </a:lnTo>
                <a:lnTo>
                  <a:pt x="78642" y="76550"/>
                </a:lnTo>
                <a:lnTo>
                  <a:pt x="90491" y="76965"/>
                </a:lnTo>
                <a:lnTo>
                  <a:pt x="91177" y="54817"/>
                </a:lnTo>
                <a:lnTo>
                  <a:pt x="118913" y="52434"/>
                </a:lnTo>
                <a:lnTo>
                  <a:pt x="146781" y="5138"/>
                </a:lnTo>
                <a:lnTo>
                  <a:pt x="153894" y="23752"/>
                </a:lnTo>
                <a:lnTo>
                  <a:pt x="175636" y="35436"/>
                </a:lnTo>
                <a:lnTo>
                  <a:pt x="195674" y="12992"/>
                </a:lnTo>
                <a:lnTo>
                  <a:pt x="211335" y="472"/>
                </a:lnTo>
                <a:lnTo>
                  <a:pt x="217423" y="6395"/>
                </a:lnTo>
                <a:lnTo>
                  <a:pt x="226995" y="10011"/>
                </a:lnTo>
                <a:lnTo>
                  <a:pt x="234159" y="7508"/>
                </a:lnTo>
                <a:lnTo>
                  <a:pt x="241813" y="12175"/>
                </a:lnTo>
                <a:lnTo>
                  <a:pt x="253417" y="27557"/>
                </a:lnTo>
                <a:lnTo>
                  <a:pt x="286052" y="24601"/>
                </a:lnTo>
                <a:lnTo>
                  <a:pt x="294813" y="19973"/>
                </a:lnTo>
                <a:lnTo>
                  <a:pt x="285209" y="34769"/>
                </a:lnTo>
                <a:lnTo>
                  <a:pt x="284951" y="41668"/>
                </a:lnTo>
                <a:lnTo>
                  <a:pt x="286782" y="39423"/>
                </a:lnTo>
                <a:lnTo>
                  <a:pt x="292417" y="32512"/>
                </a:lnTo>
                <a:lnTo>
                  <a:pt x="291844" y="43642"/>
                </a:lnTo>
                <a:lnTo>
                  <a:pt x="284454" y="51321"/>
                </a:lnTo>
                <a:lnTo>
                  <a:pt x="291863" y="55465"/>
                </a:lnTo>
                <a:lnTo>
                  <a:pt x="286907" y="68916"/>
                </a:lnTo>
                <a:lnTo>
                  <a:pt x="279713" y="82480"/>
                </a:lnTo>
                <a:lnTo>
                  <a:pt x="280731" y="82437"/>
                </a:lnTo>
                <a:lnTo>
                  <a:pt x="291392" y="81946"/>
                </a:lnTo>
                <a:lnTo>
                  <a:pt x="302492" y="85688"/>
                </a:lnTo>
                <a:lnTo>
                  <a:pt x="306851" y="76965"/>
                </a:lnTo>
                <a:lnTo>
                  <a:pt x="316669" y="71488"/>
                </a:lnTo>
                <a:lnTo>
                  <a:pt x="323568" y="77462"/>
                </a:lnTo>
                <a:lnTo>
                  <a:pt x="328826" y="82015"/>
                </a:lnTo>
                <a:lnTo>
                  <a:pt x="336895" y="80720"/>
                </a:lnTo>
                <a:lnTo>
                  <a:pt x="350518" y="66300"/>
                </a:lnTo>
                <a:lnTo>
                  <a:pt x="362581" y="54515"/>
                </a:lnTo>
                <a:lnTo>
                  <a:pt x="361675" y="52151"/>
                </a:lnTo>
                <a:lnTo>
                  <a:pt x="392833" y="90234"/>
                </a:lnTo>
                <a:lnTo>
                  <a:pt x="400021" y="105629"/>
                </a:lnTo>
                <a:lnTo>
                  <a:pt x="382939" y="116923"/>
                </a:lnTo>
                <a:lnTo>
                  <a:pt x="366688" y="118344"/>
                </a:lnTo>
                <a:lnTo>
                  <a:pt x="344109" y="121941"/>
                </a:lnTo>
                <a:lnTo>
                  <a:pt x="356581" y="138272"/>
                </a:lnTo>
                <a:lnTo>
                  <a:pt x="373782" y="182066"/>
                </a:lnTo>
                <a:lnTo>
                  <a:pt x="376009" y="185216"/>
                </a:lnTo>
                <a:lnTo>
                  <a:pt x="409965" y="232651"/>
                </a:lnTo>
                <a:lnTo>
                  <a:pt x="419915" y="233437"/>
                </a:lnTo>
                <a:lnTo>
                  <a:pt x="424003" y="235776"/>
                </a:lnTo>
                <a:lnTo>
                  <a:pt x="432091" y="253321"/>
                </a:lnTo>
                <a:lnTo>
                  <a:pt x="455449" y="270262"/>
                </a:lnTo>
                <a:lnTo>
                  <a:pt x="432109" y="306484"/>
                </a:lnTo>
                <a:lnTo>
                  <a:pt x="411254" y="308503"/>
                </a:lnTo>
                <a:lnTo>
                  <a:pt x="358807" y="311760"/>
                </a:lnTo>
                <a:lnTo>
                  <a:pt x="326442" y="321608"/>
                </a:lnTo>
                <a:lnTo>
                  <a:pt x="325304" y="333500"/>
                </a:lnTo>
                <a:lnTo>
                  <a:pt x="284454" y="340065"/>
                </a:lnTo>
                <a:lnTo>
                  <a:pt x="270102" y="300579"/>
                </a:lnTo>
                <a:lnTo>
                  <a:pt x="268599" y="293115"/>
                </a:lnTo>
                <a:lnTo>
                  <a:pt x="201108" y="320413"/>
                </a:lnTo>
                <a:lnTo>
                  <a:pt x="186064" y="353447"/>
                </a:lnTo>
                <a:lnTo>
                  <a:pt x="198838" y="372130"/>
                </a:lnTo>
                <a:lnTo>
                  <a:pt x="190316" y="376941"/>
                </a:lnTo>
                <a:lnTo>
                  <a:pt x="130403" y="380463"/>
                </a:lnTo>
                <a:lnTo>
                  <a:pt x="126221" y="377884"/>
                </a:lnTo>
                <a:lnTo>
                  <a:pt x="119749" y="366483"/>
                </a:lnTo>
                <a:lnTo>
                  <a:pt x="134510" y="328771"/>
                </a:lnTo>
                <a:lnTo>
                  <a:pt x="125353" y="340461"/>
                </a:lnTo>
                <a:lnTo>
                  <a:pt x="107900" y="334192"/>
                </a:lnTo>
                <a:lnTo>
                  <a:pt x="98900" y="316011"/>
                </a:lnTo>
                <a:lnTo>
                  <a:pt x="98617" y="299485"/>
                </a:lnTo>
                <a:lnTo>
                  <a:pt x="93076" y="276073"/>
                </a:lnTo>
                <a:lnTo>
                  <a:pt x="84787" y="255824"/>
                </a:lnTo>
                <a:lnTo>
                  <a:pt x="64805" y="252139"/>
                </a:lnTo>
                <a:lnTo>
                  <a:pt x="57441" y="252956"/>
                </a:lnTo>
                <a:lnTo>
                  <a:pt x="42271" y="232204"/>
                </a:lnTo>
                <a:lnTo>
                  <a:pt x="41239" y="229336"/>
                </a:lnTo>
                <a:lnTo>
                  <a:pt x="472" y="243586"/>
                </a:lnTo>
                <a:lnTo>
                  <a:pt x="8723" y="232330"/>
                </a:lnTo>
                <a:lnTo>
                  <a:pt x="24006" y="181475"/>
                </a:lnTo>
                <a:lnTo>
                  <a:pt x="29497" y="153409"/>
                </a:lnTo>
                <a:lnTo>
                  <a:pt x="39113" y="143624"/>
                </a:lnTo>
                <a:lnTo>
                  <a:pt x="45069" y="142699"/>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3" name="Lyngby-Taarbæk">
            <a:extLst>
              <a:ext uri="{FF2B5EF4-FFF2-40B4-BE49-F238E27FC236}">
                <a16:creationId xmlns:a16="http://schemas.microsoft.com/office/drawing/2014/main" id="{F5B32050-2981-4CC7-BD84-47B8FA3F8AC9}"/>
              </a:ext>
            </a:extLst>
          </xdr:cNvPr>
          <xdr:cNvSpPr/>
        </xdr:nvSpPr>
        <xdr:spPr>
          <a:xfrm>
            <a:off x="5097985" y="4183909"/>
            <a:ext cx="208023" cy="104644"/>
          </a:xfrm>
          <a:custGeom>
            <a:avLst/>
            <a:gdLst>
              <a:gd name="connsiteX0" fmla="*/ 72831 w 202520"/>
              <a:gd name="connsiteY0" fmla="*/ 24305 h 101876"/>
              <a:gd name="connsiteX1" fmla="*/ 81957 w 202520"/>
              <a:gd name="connsiteY1" fmla="*/ 19677 h 101876"/>
              <a:gd name="connsiteX2" fmla="*/ 120523 w 202520"/>
              <a:gd name="connsiteY2" fmla="*/ 11194 h 101876"/>
              <a:gd name="connsiteX3" fmla="*/ 143800 w 202520"/>
              <a:gd name="connsiteY3" fmla="*/ 11571 h 101876"/>
              <a:gd name="connsiteX4" fmla="*/ 185825 w 202520"/>
              <a:gd name="connsiteY4" fmla="*/ 472 h 101876"/>
              <a:gd name="connsiteX5" fmla="*/ 191530 w 202520"/>
              <a:gd name="connsiteY5" fmla="*/ 8106 h 101876"/>
              <a:gd name="connsiteX6" fmla="*/ 195712 w 202520"/>
              <a:gd name="connsiteY6" fmla="*/ 24676 h 101876"/>
              <a:gd name="connsiteX7" fmla="*/ 202354 w 202520"/>
              <a:gd name="connsiteY7" fmla="*/ 39586 h 101876"/>
              <a:gd name="connsiteX8" fmla="*/ 201001 w 202520"/>
              <a:gd name="connsiteY8" fmla="*/ 57471 h 101876"/>
              <a:gd name="connsiteX9" fmla="*/ 185202 w 202520"/>
              <a:gd name="connsiteY9" fmla="*/ 66621 h 101876"/>
              <a:gd name="connsiteX10" fmla="*/ 160718 w 202520"/>
              <a:gd name="connsiteY10" fmla="*/ 75431 h 101876"/>
              <a:gd name="connsiteX11" fmla="*/ 149567 w 202520"/>
              <a:gd name="connsiteY11" fmla="*/ 71551 h 101876"/>
              <a:gd name="connsiteX12" fmla="*/ 116586 w 202520"/>
              <a:gd name="connsiteY12" fmla="*/ 93655 h 101876"/>
              <a:gd name="connsiteX13" fmla="*/ 116328 w 202520"/>
              <a:gd name="connsiteY13" fmla="*/ 93712 h 101876"/>
              <a:gd name="connsiteX14" fmla="*/ 98787 w 202520"/>
              <a:gd name="connsiteY14" fmla="*/ 101648 h 101876"/>
              <a:gd name="connsiteX15" fmla="*/ 75328 w 202520"/>
              <a:gd name="connsiteY15" fmla="*/ 95731 h 101876"/>
              <a:gd name="connsiteX16" fmla="*/ 82925 w 202520"/>
              <a:gd name="connsiteY16" fmla="*/ 76135 h 101876"/>
              <a:gd name="connsiteX17" fmla="*/ 58170 w 202520"/>
              <a:gd name="connsiteY17" fmla="*/ 77689 h 101876"/>
              <a:gd name="connsiteX18" fmla="*/ 55491 w 202520"/>
              <a:gd name="connsiteY18" fmla="*/ 84933 h 101876"/>
              <a:gd name="connsiteX19" fmla="*/ 27962 w 202520"/>
              <a:gd name="connsiteY19" fmla="*/ 70960 h 101876"/>
              <a:gd name="connsiteX20" fmla="*/ 7013 w 202520"/>
              <a:gd name="connsiteY20" fmla="*/ 74620 h 101876"/>
              <a:gd name="connsiteX21" fmla="*/ 472 w 202520"/>
              <a:gd name="connsiteY21" fmla="*/ 58641 h 101876"/>
              <a:gd name="connsiteX22" fmla="*/ 931 w 202520"/>
              <a:gd name="connsiteY22" fmla="*/ 35543 h 101876"/>
              <a:gd name="connsiteX23" fmla="*/ 28246 w 202520"/>
              <a:gd name="connsiteY23" fmla="*/ 25299 h 101876"/>
              <a:gd name="connsiteX24" fmla="*/ 65070 w 202520"/>
              <a:gd name="connsiteY24" fmla="*/ 25186 h 101876"/>
              <a:gd name="connsiteX25" fmla="*/ 72831 w 202520"/>
              <a:gd name="connsiteY25" fmla="*/ 24305 h 1018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202520" h="101876">
                <a:moveTo>
                  <a:pt x="72831" y="24305"/>
                </a:moveTo>
                <a:lnTo>
                  <a:pt x="81957" y="19677"/>
                </a:lnTo>
                <a:lnTo>
                  <a:pt x="120523" y="11194"/>
                </a:lnTo>
                <a:lnTo>
                  <a:pt x="143800" y="11571"/>
                </a:lnTo>
                <a:lnTo>
                  <a:pt x="185825" y="472"/>
                </a:lnTo>
                <a:lnTo>
                  <a:pt x="191530" y="8106"/>
                </a:lnTo>
                <a:lnTo>
                  <a:pt x="195712" y="24676"/>
                </a:lnTo>
                <a:lnTo>
                  <a:pt x="202354" y="39586"/>
                </a:lnTo>
                <a:lnTo>
                  <a:pt x="201001" y="57471"/>
                </a:lnTo>
                <a:lnTo>
                  <a:pt x="185202" y="66621"/>
                </a:lnTo>
                <a:lnTo>
                  <a:pt x="160718" y="75431"/>
                </a:lnTo>
                <a:lnTo>
                  <a:pt x="149567" y="71551"/>
                </a:lnTo>
                <a:lnTo>
                  <a:pt x="116586" y="93655"/>
                </a:lnTo>
                <a:lnTo>
                  <a:pt x="116328" y="93712"/>
                </a:lnTo>
                <a:lnTo>
                  <a:pt x="98787" y="101648"/>
                </a:lnTo>
                <a:lnTo>
                  <a:pt x="75328" y="95731"/>
                </a:lnTo>
                <a:lnTo>
                  <a:pt x="82925" y="76135"/>
                </a:lnTo>
                <a:lnTo>
                  <a:pt x="58170" y="77689"/>
                </a:lnTo>
                <a:lnTo>
                  <a:pt x="55491" y="84933"/>
                </a:lnTo>
                <a:lnTo>
                  <a:pt x="27962" y="70960"/>
                </a:lnTo>
                <a:lnTo>
                  <a:pt x="7013" y="74620"/>
                </a:lnTo>
                <a:lnTo>
                  <a:pt x="472" y="58641"/>
                </a:lnTo>
                <a:lnTo>
                  <a:pt x="931" y="35543"/>
                </a:lnTo>
                <a:lnTo>
                  <a:pt x="28246" y="25299"/>
                </a:lnTo>
                <a:lnTo>
                  <a:pt x="65070" y="25186"/>
                </a:lnTo>
                <a:lnTo>
                  <a:pt x="72831" y="2430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4" name="Roskilde">
            <a:extLst>
              <a:ext uri="{FF2B5EF4-FFF2-40B4-BE49-F238E27FC236}">
                <a16:creationId xmlns:a16="http://schemas.microsoft.com/office/drawing/2014/main" id="{80A0D0DA-1D02-43C7-AE79-FC47BA01625A}"/>
              </a:ext>
            </a:extLst>
          </xdr:cNvPr>
          <xdr:cNvSpPr/>
        </xdr:nvSpPr>
        <xdr:spPr>
          <a:xfrm>
            <a:off x="4606627" y="4266473"/>
            <a:ext cx="310097" cy="545830"/>
          </a:xfrm>
          <a:custGeom>
            <a:avLst/>
            <a:gdLst>
              <a:gd name="connsiteX0" fmla="*/ 159309 w 301894"/>
              <a:gd name="connsiteY0" fmla="*/ 36712 h 531391"/>
              <a:gd name="connsiteX1" fmla="*/ 183542 w 301894"/>
              <a:gd name="connsiteY1" fmla="*/ 46384 h 531391"/>
              <a:gd name="connsiteX2" fmla="*/ 204982 w 301894"/>
              <a:gd name="connsiteY2" fmla="*/ 64067 h 531391"/>
              <a:gd name="connsiteX3" fmla="*/ 245681 w 301894"/>
              <a:gd name="connsiteY3" fmla="*/ 54484 h 531391"/>
              <a:gd name="connsiteX4" fmla="*/ 250398 w 301894"/>
              <a:gd name="connsiteY4" fmla="*/ 54861 h 531391"/>
              <a:gd name="connsiteX5" fmla="*/ 272108 w 301894"/>
              <a:gd name="connsiteY5" fmla="*/ 74802 h 531391"/>
              <a:gd name="connsiteX6" fmla="*/ 267071 w 301894"/>
              <a:gd name="connsiteY6" fmla="*/ 76638 h 531391"/>
              <a:gd name="connsiteX7" fmla="*/ 268209 w 301894"/>
              <a:gd name="connsiteY7" fmla="*/ 80776 h 531391"/>
              <a:gd name="connsiteX8" fmla="*/ 258800 w 301894"/>
              <a:gd name="connsiteY8" fmla="*/ 90542 h 531391"/>
              <a:gd name="connsiteX9" fmla="*/ 258951 w 301894"/>
              <a:gd name="connsiteY9" fmla="*/ 102088 h 531391"/>
              <a:gd name="connsiteX10" fmla="*/ 301581 w 301894"/>
              <a:gd name="connsiteY10" fmla="*/ 136750 h 531391"/>
              <a:gd name="connsiteX11" fmla="*/ 260052 w 301894"/>
              <a:gd name="connsiteY11" fmla="*/ 180978 h 531391"/>
              <a:gd name="connsiteX12" fmla="*/ 230020 w 301894"/>
              <a:gd name="connsiteY12" fmla="*/ 180368 h 531391"/>
              <a:gd name="connsiteX13" fmla="*/ 211857 w 301894"/>
              <a:gd name="connsiteY13" fmla="*/ 202918 h 531391"/>
              <a:gd name="connsiteX14" fmla="*/ 192209 w 301894"/>
              <a:gd name="connsiteY14" fmla="*/ 216407 h 531391"/>
              <a:gd name="connsiteX15" fmla="*/ 208907 w 301894"/>
              <a:gd name="connsiteY15" fmla="*/ 251516 h 531391"/>
              <a:gd name="connsiteX16" fmla="*/ 202875 w 301894"/>
              <a:gd name="connsiteY16" fmla="*/ 259301 h 531391"/>
              <a:gd name="connsiteX17" fmla="*/ 202995 w 301894"/>
              <a:gd name="connsiteY17" fmla="*/ 289977 h 531391"/>
              <a:gd name="connsiteX18" fmla="*/ 214001 w 301894"/>
              <a:gd name="connsiteY18" fmla="*/ 288889 h 531391"/>
              <a:gd name="connsiteX19" fmla="*/ 207743 w 301894"/>
              <a:gd name="connsiteY19" fmla="*/ 331789 h 531391"/>
              <a:gd name="connsiteX20" fmla="*/ 193429 w 301894"/>
              <a:gd name="connsiteY20" fmla="*/ 356472 h 531391"/>
              <a:gd name="connsiteX21" fmla="*/ 185963 w 301894"/>
              <a:gd name="connsiteY21" fmla="*/ 385883 h 531391"/>
              <a:gd name="connsiteX22" fmla="*/ 232410 w 301894"/>
              <a:gd name="connsiteY22" fmla="*/ 399385 h 531391"/>
              <a:gd name="connsiteX23" fmla="*/ 246165 w 301894"/>
              <a:gd name="connsiteY23" fmla="*/ 423828 h 531391"/>
              <a:gd name="connsiteX24" fmla="*/ 239549 w 301894"/>
              <a:gd name="connsiteY24" fmla="*/ 441933 h 531391"/>
              <a:gd name="connsiteX25" fmla="*/ 237146 w 301894"/>
              <a:gd name="connsiteY25" fmla="*/ 447530 h 531391"/>
              <a:gd name="connsiteX26" fmla="*/ 205354 w 301894"/>
              <a:gd name="connsiteY26" fmla="*/ 431978 h 531391"/>
              <a:gd name="connsiteX27" fmla="*/ 188479 w 301894"/>
              <a:gd name="connsiteY27" fmla="*/ 452189 h 531391"/>
              <a:gd name="connsiteX28" fmla="*/ 157429 w 301894"/>
              <a:gd name="connsiteY28" fmla="*/ 448794 h 531391"/>
              <a:gd name="connsiteX29" fmla="*/ 157385 w 301894"/>
              <a:gd name="connsiteY29" fmla="*/ 448806 h 531391"/>
              <a:gd name="connsiteX30" fmla="*/ 153718 w 301894"/>
              <a:gd name="connsiteY30" fmla="*/ 481877 h 531391"/>
              <a:gd name="connsiteX31" fmla="*/ 143988 w 301894"/>
              <a:gd name="connsiteY31" fmla="*/ 509006 h 531391"/>
              <a:gd name="connsiteX32" fmla="*/ 101252 w 301894"/>
              <a:gd name="connsiteY32" fmla="*/ 511170 h 531391"/>
              <a:gd name="connsiteX33" fmla="*/ 76504 w 301894"/>
              <a:gd name="connsiteY33" fmla="*/ 514527 h 531391"/>
              <a:gd name="connsiteX34" fmla="*/ 65667 w 301894"/>
              <a:gd name="connsiteY34" fmla="*/ 531085 h 531391"/>
              <a:gd name="connsiteX35" fmla="*/ 61183 w 301894"/>
              <a:gd name="connsiteY35" fmla="*/ 522841 h 531391"/>
              <a:gd name="connsiteX36" fmla="*/ 53548 w 301894"/>
              <a:gd name="connsiteY36" fmla="*/ 507114 h 531391"/>
              <a:gd name="connsiteX37" fmla="*/ 33623 w 301894"/>
              <a:gd name="connsiteY37" fmla="*/ 510327 h 531391"/>
              <a:gd name="connsiteX38" fmla="*/ 472 w 301894"/>
              <a:gd name="connsiteY38" fmla="*/ 495788 h 531391"/>
              <a:gd name="connsiteX39" fmla="*/ 8082 w 301894"/>
              <a:gd name="connsiteY39" fmla="*/ 420948 h 531391"/>
              <a:gd name="connsiteX40" fmla="*/ 16069 w 301894"/>
              <a:gd name="connsiteY40" fmla="*/ 419854 h 531391"/>
              <a:gd name="connsiteX41" fmla="*/ 34491 w 301894"/>
              <a:gd name="connsiteY41" fmla="*/ 416351 h 531391"/>
              <a:gd name="connsiteX42" fmla="*/ 40698 w 301894"/>
              <a:gd name="connsiteY42" fmla="*/ 398121 h 531391"/>
              <a:gd name="connsiteX43" fmla="*/ 63384 w 301894"/>
              <a:gd name="connsiteY43" fmla="*/ 395448 h 531391"/>
              <a:gd name="connsiteX44" fmla="*/ 79761 w 301894"/>
              <a:gd name="connsiteY44" fmla="*/ 399787 h 531391"/>
              <a:gd name="connsiteX45" fmla="*/ 89856 w 301894"/>
              <a:gd name="connsiteY45" fmla="*/ 392631 h 531391"/>
              <a:gd name="connsiteX46" fmla="*/ 113428 w 301894"/>
              <a:gd name="connsiteY46" fmla="*/ 374922 h 531391"/>
              <a:gd name="connsiteX47" fmla="*/ 94309 w 301894"/>
              <a:gd name="connsiteY47" fmla="*/ 355912 h 531391"/>
              <a:gd name="connsiteX48" fmla="*/ 84925 w 301894"/>
              <a:gd name="connsiteY48" fmla="*/ 329727 h 531391"/>
              <a:gd name="connsiteX49" fmla="*/ 66988 w 301894"/>
              <a:gd name="connsiteY49" fmla="*/ 328356 h 531391"/>
              <a:gd name="connsiteX50" fmla="*/ 62598 w 301894"/>
              <a:gd name="connsiteY50" fmla="*/ 328714 h 531391"/>
              <a:gd name="connsiteX51" fmla="*/ 17988 w 301894"/>
              <a:gd name="connsiteY51" fmla="*/ 326532 h 531391"/>
              <a:gd name="connsiteX52" fmla="*/ 14258 w 301894"/>
              <a:gd name="connsiteY52" fmla="*/ 326746 h 531391"/>
              <a:gd name="connsiteX53" fmla="*/ 29233 w 301894"/>
              <a:gd name="connsiteY53" fmla="*/ 277412 h 531391"/>
              <a:gd name="connsiteX54" fmla="*/ 30893 w 301894"/>
              <a:gd name="connsiteY54" fmla="*/ 263470 h 531391"/>
              <a:gd name="connsiteX55" fmla="*/ 33529 w 301894"/>
              <a:gd name="connsiteY55" fmla="*/ 231022 h 531391"/>
              <a:gd name="connsiteX56" fmla="*/ 43994 w 301894"/>
              <a:gd name="connsiteY56" fmla="*/ 221884 h 531391"/>
              <a:gd name="connsiteX57" fmla="*/ 54610 w 301894"/>
              <a:gd name="connsiteY57" fmla="*/ 229141 h 531391"/>
              <a:gd name="connsiteX58" fmla="*/ 62969 w 301894"/>
              <a:gd name="connsiteY58" fmla="*/ 220966 h 531391"/>
              <a:gd name="connsiteX59" fmla="*/ 70736 w 301894"/>
              <a:gd name="connsiteY59" fmla="*/ 227569 h 531391"/>
              <a:gd name="connsiteX60" fmla="*/ 73956 w 301894"/>
              <a:gd name="connsiteY60" fmla="*/ 218319 h 531391"/>
              <a:gd name="connsiteX61" fmla="*/ 88560 w 301894"/>
              <a:gd name="connsiteY61" fmla="*/ 215829 h 531391"/>
              <a:gd name="connsiteX62" fmla="*/ 92887 w 301894"/>
              <a:gd name="connsiteY62" fmla="*/ 229418 h 531391"/>
              <a:gd name="connsiteX63" fmla="*/ 86837 w 301894"/>
              <a:gd name="connsiteY63" fmla="*/ 236587 h 531391"/>
              <a:gd name="connsiteX64" fmla="*/ 87610 w 301894"/>
              <a:gd name="connsiteY64" fmla="*/ 248944 h 531391"/>
              <a:gd name="connsiteX65" fmla="*/ 99950 w 301894"/>
              <a:gd name="connsiteY65" fmla="*/ 252491 h 531391"/>
              <a:gd name="connsiteX66" fmla="*/ 114755 w 301894"/>
              <a:gd name="connsiteY66" fmla="*/ 262093 h 531391"/>
              <a:gd name="connsiteX67" fmla="*/ 119409 w 301894"/>
              <a:gd name="connsiteY67" fmla="*/ 252617 h 531391"/>
              <a:gd name="connsiteX68" fmla="*/ 120787 w 301894"/>
              <a:gd name="connsiteY68" fmla="*/ 249805 h 531391"/>
              <a:gd name="connsiteX69" fmla="*/ 125208 w 301894"/>
              <a:gd name="connsiteY69" fmla="*/ 221117 h 531391"/>
              <a:gd name="connsiteX70" fmla="*/ 113076 w 301894"/>
              <a:gd name="connsiteY70" fmla="*/ 220168 h 531391"/>
              <a:gd name="connsiteX71" fmla="*/ 100994 w 301894"/>
              <a:gd name="connsiteY71" fmla="*/ 206547 h 531391"/>
              <a:gd name="connsiteX72" fmla="*/ 106441 w 301894"/>
              <a:gd name="connsiteY72" fmla="*/ 189524 h 531391"/>
              <a:gd name="connsiteX73" fmla="*/ 114837 w 301894"/>
              <a:gd name="connsiteY73" fmla="*/ 183266 h 531391"/>
              <a:gd name="connsiteX74" fmla="*/ 123938 w 301894"/>
              <a:gd name="connsiteY74" fmla="*/ 193423 h 531391"/>
              <a:gd name="connsiteX75" fmla="*/ 127950 w 301894"/>
              <a:gd name="connsiteY75" fmla="*/ 187455 h 531391"/>
              <a:gd name="connsiteX76" fmla="*/ 128102 w 301894"/>
              <a:gd name="connsiteY76" fmla="*/ 175519 h 531391"/>
              <a:gd name="connsiteX77" fmla="*/ 116290 w 301894"/>
              <a:gd name="connsiteY77" fmla="*/ 177727 h 531391"/>
              <a:gd name="connsiteX78" fmla="*/ 117510 w 301894"/>
              <a:gd name="connsiteY78" fmla="*/ 168778 h 531391"/>
              <a:gd name="connsiteX79" fmla="*/ 131837 w 301894"/>
              <a:gd name="connsiteY79" fmla="*/ 169193 h 531391"/>
              <a:gd name="connsiteX80" fmla="*/ 137334 w 301894"/>
              <a:gd name="connsiteY80" fmla="*/ 160986 h 531391"/>
              <a:gd name="connsiteX81" fmla="*/ 139787 w 301894"/>
              <a:gd name="connsiteY81" fmla="*/ 157339 h 531391"/>
              <a:gd name="connsiteX82" fmla="*/ 147498 w 301894"/>
              <a:gd name="connsiteY82" fmla="*/ 143077 h 531391"/>
              <a:gd name="connsiteX83" fmla="*/ 147693 w 301894"/>
              <a:gd name="connsiteY83" fmla="*/ 142718 h 531391"/>
              <a:gd name="connsiteX84" fmla="*/ 146290 w 301894"/>
              <a:gd name="connsiteY84" fmla="*/ 142479 h 531391"/>
              <a:gd name="connsiteX85" fmla="*/ 134070 w 301894"/>
              <a:gd name="connsiteY85" fmla="*/ 140379 h 531391"/>
              <a:gd name="connsiteX86" fmla="*/ 132831 w 301894"/>
              <a:gd name="connsiteY86" fmla="*/ 123607 h 531391"/>
              <a:gd name="connsiteX87" fmla="*/ 143158 w 301894"/>
              <a:gd name="connsiteY87" fmla="*/ 117948 h 531391"/>
              <a:gd name="connsiteX88" fmla="*/ 143189 w 301894"/>
              <a:gd name="connsiteY88" fmla="*/ 109093 h 531391"/>
              <a:gd name="connsiteX89" fmla="*/ 151957 w 301894"/>
              <a:gd name="connsiteY89" fmla="*/ 107691 h 531391"/>
              <a:gd name="connsiteX90" fmla="*/ 150554 w 301894"/>
              <a:gd name="connsiteY90" fmla="*/ 102377 h 531391"/>
              <a:gd name="connsiteX91" fmla="*/ 149567 w 301894"/>
              <a:gd name="connsiteY91" fmla="*/ 98623 h 531391"/>
              <a:gd name="connsiteX92" fmla="*/ 136617 w 301894"/>
              <a:gd name="connsiteY92" fmla="*/ 100792 h 531391"/>
              <a:gd name="connsiteX93" fmla="*/ 140076 w 301894"/>
              <a:gd name="connsiteY93" fmla="*/ 95529 h 531391"/>
              <a:gd name="connsiteX94" fmla="*/ 127321 w 301894"/>
              <a:gd name="connsiteY94" fmla="*/ 82392 h 531391"/>
              <a:gd name="connsiteX95" fmla="*/ 125510 w 301894"/>
              <a:gd name="connsiteY95" fmla="*/ 69758 h 531391"/>
              <a:gd name="connsiteX96" fmla="*/ 129680 w 301894"/>
              <a:gd name="connsiteY96" fmla="*/ 57490 h 531391"/>
              <a:gd name="connsiteX97" fmla="*/ 124774 w 301894"/>
              <a:gd name="connsiteY97" fmla="*/ 45466 h 531391"/>
              <a:gd name="connsiteX98" fmla="*/ 116026 w 301894"/>
              <a:gd name="connsiteY98" fmla="*/ 36863 h 531391"/>
              <a:gd name="connsiteX99" fmla="*/ 113139 w 301894"/>
              <a:gd name="connsiteY99" fmla="*/ 24249 h 531391"/>
              <a:gd name="connsiteX100" fmla="*/ 111718 w 301894"/>
              <a:gd name="connsiteY100" fmla="*/ 1497 h 531391"/>
              <a:gd name="connsiteX101" fmla="*/ 110252 w 301894"/>
              <a:gd name="connsiteY101" fmla="*/ 472 h 531391"/>
              <a:gd name="connsiteX102" fmla="*/ 135900 w 301894"/>
              <a:gd name="connsiteY102" fmla="*/ 11954 h 531391"/>
              <a:gd name="connsiteX103" fmla="*/ 159309 w 301894"/>
              <a:gd name="connsiteY103" fmla="*/ 36712 h 5313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Lst>
            <a:rect l="l" t="t" r="r" b="b"/>
            <a:pathLst>
              <a:path w="301894" h="531391">
                <a:moveTo>
                  <a:pt x="159309" y="36712"/>
                </a:moveTo>
                <a:lnTo>
                  <a:pt x="183542" y="46384"/>
                </a:lnTo>
                <a:lnTo>
                  <a:pt x="204982" y="64067"/>
                </a:lnTo>
                <a:lnTo>
                  <a:pt x="245681" y="54484"/>
                </a:lnTo>
                <a:lnTo>
                  <a:pt x="250398" y="54861"/>
                </a:lnTo>
                <a:lnTo>
                  <a:pt x="272108" y="74802"/>
                </a:lnTo>
                <a:lnTo>
                  <a:pt x="267071" y="76638"/>
                </a:lnTo>
                <a:lnTo>
                  <a:pt x="268209" y="80776"/>
                </a:lnTo>
                <a:lnTo>
                  <a:pt x="258800" y="90542"/>
                </a:lnTo>
                <a:lnTo>
                  <a:pt x="258951" y="102088"/>
                </a:lnTo>
                <a:lnTo>
                  <a:pt x="301581" y="136750"/>
                </a:lnTo>
                <a:lnTo>
                  <a:pt x="260052" y="180978"/>
                </a:lnTo>
                <a:lnTo>
                  <a:pt x="230020" y="180368"/>
                </a:lnTo>
                <a:lnTo>
                  <a:pt x="211857" y="202918"/>
                </a:lnTo>
                <a:lnTo>
                  <a:pt x="192209" y="216407"/>
                </a:lnTo>
                <a:lnTo>
                  <a:pt x="208907" y="251516"/>
                </a:lnTo>
                <a:lnTo>
                  <a:pt x="202875" y="259301"/>
                </a:lnTo>
                <a:lnTo>
                  <a:pt x="202995" y="289977"/>
                </a:lnTo>
                <a:lnTo>
                  <a:pt x="214001" y="288889"/>
                </a:lnTo>
                <a:lnTo>
                  <a:pt x="207743" y="331789"/>
                </a:lnTo>
                <a:lnTo>
                  <a:pt x="193429" y="356472"/>
                </a:lnTo>
                <a:lnTo>
                  <a:pt x="185963" y="385883"/>
                </a:lnTo>
                <a:lnTo>
                  <a:pt x="232410" y="399385"/>
                </a:lnTo>
                <a:lnTo>
                  <a:pt x="246165" y="423828"/>
                </a:lnTo>
                <a:lnTo>
                  <a:pt x="239549" y="441933"/>
                </a:lnTo>
                <a:lnTo>
                  <a:pt x="237146" y="447530"/>
                </a:lnTo>
                <a:lnTo>
                  <a:pt x="205354" y="431978"/>
                </a:lnTo>
                <a:lnTo>
                  <a:pt x="188479" y="452189"/>
                </a:lnTo>
                <a:lnTo>
                  <a:pt x="157429" y="448794"/>
                </a:lnTo>
                <a:lnTo>
                  <a:pt x="157385" y="448806"/>
                </a:lnTo>
                <a:lnTo>
                  <a:pt x="153718" y="481877"/>
                </a:lnTo>
                <a:lnTo>
                  <a:pt x="143988" y="509006"/>
                </a:lnTo>
                <a:lnTo>
                  <a:pt x="101252" y="511170"/>
                </a:lnTo>
                <a:lnTo>
                  <a:pt x="76504" y="514527"/>
                </a:lnTo>
                <a:lnTo>
                  <a:pt x="65667" y="531085"/>
                </a:lnTo>
                <a:lnTo>
                  <a:pt x="61183" y="522841"/>
                </a:lnTo>
                <a:lnTo>
                  <a:pt x="53548" y="507114"/>
                </a:lnTo>
                <a:lnTo>
                  <a:pt x="33623" y="510327"/>
                </a:lnTo>
                <a:lnTo>
                  <a:pt x="472" y="495788"/>
                </a:lnTo>
                <a:lnTo>
                  <a:pt x="8082" y="420948"/>
                </a:lnTo>
                <a:lnTo>
                  <a:pt x="16069" y="419854"/>
                </a:lnTo>
                <a:lnTo>
                  <a:pt x="34491" y="416351"/>
                </a:lnTo>
                <a:lnTo>
                  <a:pt x="40698" y="398121"/>
                </a:lnTo>
                <a:lnTo>
                  <a:pt x="63384" y="395448"/>
                </a:lnTo>
                <a:lnTo>
                  <a:pt x="79761" y="399787"/>
                </a:lnTo>
                <a:lnTo>
                  <a:pt x="89856" y="392631"/>
                </a:lnTo>
                <a:lnTo>
                  <a:pt x="113428" y="374922"/>
                </a:lnTo>
                <a:lnTo>
                  <a:pt x="94309" y="355912"/>
                </a:lnTo>
                <a:lnTo>
                  <a:pt x="84925" y="329727"/>
                </a:lnTo>
                <a:lnTo>
                  <a:pt x="66988" y="328356"/>
                </a:lnTo>
                <a:lnTo>
                  <a:pt x="62598" y="328714"/>
                </a:lnTo>
                <a:lnTo>
                  <a:pt x="17988" y="326532"/>
                </a:lnTo>
                <a:lnTo>
                  <a:pt x="14258" y="326746"/>
                </a:lnTo>
                <a:lnTo>
                  <a:pt x="29233" y="277412"/>
                </a:lnTo>
                <a:lnTo>
                  <a:pt x="30893" y="263470"/>
                </a:lnTo>
                <a:lnTo>
                  <a:pt x="33529" y="231022"/>
                </a:lnTo>
                <a:lnTo>
                  <a:pt x="43994" y="221884"/>
                </a:lnTo>
                <a:lnTo>
                  <a:pt x="54610" y="229141"/>
                </a:lnTo>
                <a:lnTo>
                  <a:pt x="62969" y="220966"/>
                </a:lnTo>
                <a:lnTo>
                  <a:pt x="70736" y="227569"/>
                </a:lnTo>
                <a:lnTo>
                  <a:pt x="73956" y="218319"/>
                </a:lnTo>
                <a:lnTo>
                  <a:pt x="88560" y="215829"/>
                </a:lnTo>
                <a:lnTo>
                  <a:pt x="92887" y="229418"/>
                </a:lnTo>
                <a:lnTo>
                  <a:pt x="86837" y="236587"/>
                </a:lnTo>
                <a:lnTo>
                  <a:pt x="87610" y="248944"/>
                </a:lnTo>
                <a:lnTo>
                  <a:pt x="99950" y="252491"/>
                </a:lnTo>
                <a:lnTo>
                  <a:pt x="114755" y="262093"/>
                </a:lnTo>
                <a:lnTo>
                  <a:pt x="119409" y="252617"/>
                </a:lnTo>
                <a:lnTo>
                  <a:pt x="120787" y="249805"/>
                </a:lnTo>
                <a:lnTo>
                  <a:pt x="125208" y="221117"/>
                </a:lnTo>
                <a:lnTo>
                  <a:pt x="113076" y="220168"/>
                </a:lnTo>
                <a:lnTo>
                  <a:pt x="100994" y="206547"/>
                </a:lnTo>
                <a:lnTo>
                  <a:pt x="106441" y="189524"/>
                </a:lnTo>
                <a:lnTo>
                  <a:pt x="114837" y="183266"/>
                </a:lnTo>
                <a:lnTo>
                  <a:pt x="123938" y="193423"/>
                </a:lnTo>
                <a:lnTo>
                  <a:pt x="127950" y="187455"/>
                </a:lnTo>
                <a:lnTo>
                  <a:pt x="128102" y="175519"/>
                </a:lnTo>
                <a:lnTo>
                  <a:pt x="116290" y="177727"/>
                </a:lnTo>
                <a:lnTo>
                  <a:pt x="117510" y="168778"/>
                </a:lnTo>
                <a:lnTo>
                  <a:pt x="131837" y="169193"/>
                </a:lnTo>
                <a:lnTo>
                  <a:pt x="137334" y="160986"/>
                </a:lnTo>
                <a:lnTo>
                  <a:pt x="139787" y="157339"/>
                </a:lnTo>
                <a:lnTo>
                  <a:pt x="147498" y="143077"/>
                </a:lnTo>
                <a:lnTo>
                  <a:pt x="147693" y="142718"/>
                </a:lnTo>
                <a:lnTo>
                  <a:pt x="146290" y="142479"/>
                </a:lnTo>
                <a:lnTo>
                  <a:pt x="134070" y="140379"/>
                </a:lnTo>
                <a:lnTo>
                  <a:pt x="132831" y="123607"/>
                </a:lnTo>
                <a:lnTo>
                  <a:pt x="143158" y="117948"/>
                </a:lnTo>
                <a:lnTo>
                  <a:pt x="143189" y="109093"/>
                </a:lnTo>
                <a:lnTo>
                  <a:pt x="151957" y="107691"/>
                </a:lnTo>
                <a:lnTo>
                  <a:pt x="150554" y="102377"/>
                </a:lnTo>
                <a:lnTo>
                  <a:pt x="149567" y="98623"/>
                </a:lnTo>
                <a:lnTo>
                  <a:pt x="136617" y="100792"/>
                </a:lnTo>
                <a:lnTo>
                  <a:pt x="140076" y="95529"/>
                </a:lnTo>
                <a:lnTo>
                  <a:pt x="127321" y="82392"/>
                </a:lnTo>
                <a:lnTo>
                  <a:pt x="125510" y="69758"/>
                </a:lnTo>
                <a:lnTo>
                  <a:pt x="129680" y="57490"/>
                </a:lnTo>
                <a:lnTo>
                  <a:pt x="124774" y="45466"/>
                </a:lnTo>
                <a:lnTo>
                  <a:pt x="116026" y="36863"/>
                </a:lnTo>
                <a:lnTo>
                  <a:pt x="113139" y="24249"/>
                </a:lnTo>
                <a:lnTo>
                  <a:pt x="111718" y="1497"/>
                </a:lnTo>
                <a:lnTo>
                  <a:pt x="110252" y="472"/>
                </a:lnTo>
                <a:lnTo>
                  <a:pt x="135900" y="11954"/>
                </a:lnTo>
                <a:lnTo>
                  <a:pt x="159309" y="3671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5" name="Faaborg-Midtfyn">
            <a:extLst>
              <a:ext uri="{FF2B5EF4-FFF2-40B4-BE49-F238E27FC236}">
                <a16:creationId xmlns:a16="http://schemas.microsoft.com/office/drawing/2014/main" id="{0B2467E3-A7FD-4F57-A473-A8C3DC504EB7}"/>
              </a:ext>
            </a:extLst>
          </xdr:cNvPr>
          <xdr:cNvSpPr/>
        </xdr:nvSpPr>
        <xdr:spPr>
          <a:xfrm>
            <a:off x="2403980" y="5222509"/>
            <a:ext cx="696470" cy="697510"/>
          </a:xfrm>
          <a:custGeom>
            <a:avLst/>
            <a:gdLst>
              <a:gd name="connsiteX0" fmla="*/ 222914 w 678048"/>
              <a:gd name="connsiteY0" fmla="*/ 611289 h 679060"/>
              <a:gd name="connsiteX1" fmla="*/ 240726 w 678048"/>
              <a:gd name="connsiteY1" fmla="*/ 628249 h 679060"/>
              <a:gd name="connsiteX2" fmla="*/ 248475 w 678048"/>
              <a:gd name="connsiteY2" fmla="*/ 643606 h 679060"/>
              <a:gd name="connsiteX3" fmla="*/ 259632 w 678048"/>
              <a:gd name="connsiteY3" fmla="*/ 651070 h 679060"/>
              <a:gd name="connsiteX4" fmla="*/ 276186 w 678048"/>
              <a:gd name="connsiteY4" fmla="*/ 649787 h 679060"/>
              <a:gd name="connsiteX5" fmla="*/ 294670 w 678048"/>
              <a:gd name="connsiteY5" fmla="*/ 663547 h 679060"/>
              <a:gd name="connsiteX6" fmla="*/ 311180 w 678048"/>
              <a:gd name="connsiteY6" fmla="*/ 658365 h 679060"/>
              <a:gd name="connsiteX7" fmla="*/ 320324 w 678048"/>
              <a:gd name="connsiteY7" fmla="*/ 655246 h 679060"/>
              <a:gd name="connsiteX8" fmla="*/ 324934 w 678048"/>
              <a:gd name="connsiteY8" fmla="*/ 677111 h 679060"/>
              <a:gd name="connsiteX9" fmla="*/ 319745 w 678048"/>
              <a:gd name="connsiteY9" fmla="*/ 679060 h 679060"/>
              <a:gd name="connsiteX10" fmla="*/ 290185 w 678048"/>
              <a:gd name="connsiteY10" fmla="*/ 668514 h 679060"/>
              <a:gd name="connsiteX11" fmla="*/ 278638 w 678048"/>
              <a:gd name="connsiteY11" fmla="*/ 655271 h 679060"/>
              <a:gd name="connsiteX12" fmla="*/ 263349 w 678048"/>
              <a:gd name="connsiteY12" fmla="*/ 651139 h 679060"/>
              <a:gd name="connsiteX13" fmla="*/ 241424 w 678048"/>
              <a:gd name="connsiteY13" fmla="*/ 655164 h 679060"/>
              <a:gd name="connsiteX14" fmla="*/ 228876 w 678048"/>
              <a:gd name="connsiteY14" fmla="*/ 653497 h 679060"/>
              <a:gd name="connsiteX15" fmla="*/ 204285 w 678048"/>
              <a:gd name="connsiteY15" fmla="*/ 627557 h 679060"/>
              <a:gd name="connsiteX16" fmla="*/ 207266 w 678048"/>
              <a:gd name="connsiteY16" fmla="*/ 615904 h 679060"/>
              <a:gd name="connsiteX17" fmla="*/ 93680 w 678048"/>
              <a:gd name="connsiteY17" fmla="*/ 572583 h 679060"/>
              <a:gd name="connsiteX18" fmla="*/ 93825 w 678048"/>
              <a:gd name="connsiteY18" fmla="*/ 587260 h 679060"/>
              <a:gd name="connsiteX19" fmla="*/ 103718 w 678048"/>
              <a:gd name="connsiteY19" fmla="*/ 591360 h 679060"/>
              <a:gd name="connsiteX20" fmla="*/ 124807 w 678048"/>
              <a:gd name="connsiteY20" fmla="*/ 594071 h 679060"/>
              <a:gd name="connsiteX21" fmla="*/ 131939 w 678048"/>
              <a:gd name="connsiteY21" fmla="*/ 589317 h 679060"/>
              <a:gd name="connsiteX22" fmla="*/ 140053 w 678048"/>
              <a:gd name="connsiteY22" fmla="*/ 606522 h 679060"/>
              <a:gd name="connsiteX23" fmla="*/ 129902 w 678048"/>
              <a:gd name="connsiteY23" fmla="*/ 618999 h 679060"/>
              <a:gd name="connsiteX24" fmla="*/ 109989 w 678048"/>
              <a:gd name="connsiteY24" fmla="*/ 625564 h 679060"/>
              <a:gd name="connsiteX25" fmla="*/ 96309 w 678048"/>
              <a:gd name="connsiteY25" fmla="*/ 627475 h 679060"/>
              <a:gd name="connsiteX26" fmla="*/ 80196 w 678048"/>
              <a:gd name="connsiteY26" fmla="*/ 608276 h 679060"/>
              <a:gd name="connsiteX27" fmla="*/ 76536 w 678048"/>
              <a:gd name="connsiteY27" fmla="*/ 583745 h 679060"/>
              <a:gd name="connsiteX28" fmla="*/ 83284 w 678048"/>
              <a:gd name="connsiteY28" fmla="*/ 577123 h 679060"/>
              <a:gd name="connsiteX29" fmla="*/ 201870 w 678048"/>
              <a:gd name="connsiteY29" fmla="*/ 549064 h 679060"/>
              <a:gd name="connsiteX30" fmla="*/ 215512 w 678048"/>
              <a:gd name="connsiteY30" fmla="*/ 552944 h 679060"/>
              <a:gd name="connsiteX31" fmla="*/ 227821 w 678048"/>
              <a:gd name="connsiteY31" fmla="*/ 563515 h 679060"/>
              <a:gd name="connsiteX32" fmla="*/ 231148 w 678048"/>
              <a:gd name="connsiteY32" fmla="*/ 567816 h 679060"/>
              <a:gd name="connsiteX33" fmla="*/ 232110 w 678048"/>
              <a:gd name="connsiteY33" fmla="*/ 573545 h 679060"/>
              <a:gd name="connsiteX34" fmla="*/ 239418 w 678048"/>
              <a:gd name="connsiteY34" fmla="*/ 582501 h 679060"/>
              <a:gd name="connsiteX35" fmla="*/ 225902 w 678048"/>
              <a:gd name="connsiteY35" fmla="*/ 578149 h 679060"/>
              <a:gd name="connsiteX36" fmla="*/ 208165 w 678048"/>
              <a:gd name="connsiteY36" fmla="*/ 564087 h 679060"/>
              <a:gd name="connsiteX37" fmla="*/ 202599 w 678048"/>
              <a:gd name="connsiteY37" fmla="*/ 557189 h 679060"/>
              <a:gd name="connsiteX38" fmla="*/ 45013 w 678048"/>
              <a:gd name="connsiteY38" fmla="*/ 421049 h 679060"/>
              <a:gd name="connsiteX39" fmla="*/ 55121 w 678048"/>
              <a:gd name="connsiteY39" fmla="*/ 425337 h 679060"/>
              <a:gd name="connsiteX40" fmla="*/ 62662 w 678048"/>
              <a:gd name="connsiteY40" fmla="*/ 426186 h 679060"/>
              <a:gd name="connsiteX41" fmla="*/ 54718 w 678048"/>
              <a:gd name="connsiteY41" fmla="*/ 432041 h 679060"/>
              <a:gd name="connsiteX42" fmla="*/ 43698 w 678048"/>
              <a:gd name="connsiteY42" fmla="*/ 430343 h 679060"/>
              <a:gd name="connsiteX43" fmla="*/ 31434 w 678048"/>
              <a:gd name="connsiteY43" fmla="*/ 432399 h 679060"/>
              <a:gd name="connsiteX44" fmla="*/ 13912 w 678048"/>
              <a:gd name="connsiteY44" fmla="*/ 432739 h 679060"/>
              <a:gd name="connsiteX45" fmla="*/ 7277 w 678048"/>
              <a:gd name="connsiteY45" fmla="*/ 434160 h 679060"/>
              <a:gd name="connsiteX46" fmla="*/ 0 w 678048"/>
              <a:gd name="connsiteY46" fmla="*/ 432393 h 679060"/>
              <a:gd name="connsiteX47" fmla="*/ 28377 w 678048"/>
              <a:gd name="connsiteY47" fmla="*/ 427217 h 679060"/>
              <a:gd name="connsiteX48" fmla="*/ 33390 w 678048"/>
              <a:gd name="connsiteY48" fmla="*/ 429519 h 679060"/>
              <a:gd name="connsiteX49" fmla="*/ 579538 w 678048"/>
              <a:gd name="connsiteY49" fmla="*/ 0 h 679060"/>
              <a:gd name="connsiteX50" fmla="*/ 610085 w 678048"/>
              <a:gd name="connsiteY50" fmla="*/ 23343 h 679060"/>
              <a:gd name="connsiteX51" fmla="*/ 613639 w 678048"/>
              <a:gd name="connsiteY51" fmla="*/ 37586 h 679060"/>
              <a:gd name="connsiteX52" fmla="*/ 624796 w 678048"/>
              <a:gd name="connsiteY52" fmla="*/ 81801 h 679060"/>
              <a:gd name="connsiteX53" fmla="*/ 595457 w 678048"/>
              <a:gd name="connsiteY53" fmla="*/ 102773 h 679060"/>
              <a:gd name="connsiteX54" fmla="*/ 587815 w 678048"/>
              <a:gd name="connsiteY54" fmla="*/ 141441 h 679060"/>
              <a:gd name="connsiteX55" fmla="*/ 565073 w 678048"/>
              <a:gd name="connsiteY55" fmla="*/ 156961 h 679060"/>
              <a:gd name="connsiteX56" fmla="*/ 544613 w 678048"/>
              <a:gd name="connsiteY56" fmla="*/ 167011 h 679060"/>
              <a:gd name="connsiteX57" fmla="*/ 534337 w 678048"/>
              <a:gd name="connsiteY57" fmla="*/ 168230 h 679060"/>
              <a:gd name="connsiteX58" fmla="*/ 551563 w 678048"/>
              <a:gd name="connsiteY58" fmla="*/ 187989 h 679060"/>
              <a:gd name="connsiteX59" fmla="*/ 580456 w 678048"/>
              <a:gd name="connsiteY59" fmla="*/ 199183 h 679060"/>
              <a:gd name="connsiteX60" fmla="*/ 585437 w 678048"/>
              <a:gd name="connsiteY60" fmla="*/ 210351 h 679060"/>
              <a:gd name="connsiteX61" fmla="*/ 610620 w 678048"/>
              <a:gd name="connsiteY61" fmla="*/ 219633 h 679060"/>
              <a:gd name="connsiteX62" fmla="*/ 662488 w 678048"/>
              <a:gd name="connsiteY62" fmla="*/ 214847 h 679060"/>
              <a:gd name="connsiteX63" fmla="*/ 670966 w 678048"/>
              <a:gd name="connsiteY63" fmla="*/ 211508 h 679060"/>
              <a:gd name="connsiteX64" fmla="*/ 671998 w 678048"/>
              <a:gd name="connsiteY64" fmla="*/ 223123 h 679060"/>
              <a:gd name="connsiteX65" fmla="*/ 678048 w 678048"/>
              <a:gd name="connsiteY65" fmla="*/ 239203 h 679060"/>
              <a:gd name="connsiteX66" fmla="*/ 671614 w 678048"/>
              <a:gd name="connsiteY66" fmla="*/ 266118 h 679060"/>
              <a:gd name="connsiteX67" fmla="*/ 672362 w 678048"/>
              <a:gd name="connsiteY67" fmla="*/ 298151 h 679060"/>
              <a:gd name="connsiteX68" fmla="*/ 641740 w 678048"/>
              <a:gd name="connsiteY68" fmla="*/ 293460 h 679060"/>
              <a:gd name="connsiteX69" fmla="*/ 641356 w 678048"/>
              <a:gd name="connsiteY69" fmla="*/ 316646 h 679060"/>
              <a:gd name="connsiteX70" fmla="*/ 629048 w 678048"/>
              <a:gd name="connsiteY70" fmla="*/ 326431 h 679060"/>
              <a:gd name="connsiteX71" fmla="*/ 610425 w 678048"/>
              <a:gd name="connsiteY71" fmla="*/ 327594 h 679060"/>
              <a:gd name="connsiteX72" fmla="*/ 602953 w 678048"/>
              <a:gd name="connsiteY72" fmla="*/ 367357 h 679060"/>
              <a:gd name="connsiteX73" fmla="*/ 588463 w 678048"/>
              <a:gd name="connsiteY73" fmla="*/ 363804 h 679060"/>
              <a:gd name="connsiteX74" fmla="*/ 561324 w 678048"/>
              <a:gd name="connsiteY74" fmla="*/ 358452 h 679060"/>
              <a:gd name="connsiteX75" fmla="*/ 558072 w 678048"/>
              <a:gd name="connsiteY75" fmla="*/ 365697 h 679060"/>
              <a:gd name="connsiteX76" fmla="*/ 529299 w 678048"/>
              <a:gd name="connsiteY76" fmla="*/ 354113 h 679060"/>
              <a:gd name="connsiteX77" fmla="*/ 508167 w 678048"/>
              <a:gd name="connsiteY77" fmla="*/ 371551 h 679060"/>
              <a:gd name="connsiteX78" fmla="*/ 467393 w 678048"/>
              <a:gd name="connsiteY78" fmla="*/ 371017 h 679060"/>
              <a:gd name="connsiteX79" fmla="*/ 449996 w 678048"/>
              <a:gd name="connsiteY79" fmla="*/ 386745 h 679060"/>
              <a:gd name="connsiteX80" fmla="*/ 439304 w 678048"/>
              <a:gd name="connsiteY80" fmla="*/ 411389 h 679060"/>
              <a:gd name="connsiteX81" fmla="*/ 419279 w 678048"/>
              <a:gd name="connsiteY81" fmla="*/ 409207 h 679060"/>
              <a:gd name="connsiteX82" fmla="*/ 401223 w 678048"/>
              <a:gd name="connsiteY82" fmla="*/ 436098 h 679060"/>
              <a:gd name="connsiteX83" fmla="*/ 384411 w 678048"/>
              <a:gd name="connsiteY83" fmla="*/ 468163 h 679060"/>
              <a:gd name="connsiteX84" fmla="*/ 398436 w 678048"/>
              <a:gd name="connsiteY84" fmla="*/ 507020 h 679060"/>
              <a:gd name="connsiteX85" fmla="*/ 392116 w 678048"/>
              <a:gd name="connsiteY85" fmla="*/ 508649 h 679060"/>
              <a:gd name="connsiteX86" fmla="*/ 377807 w 678048"/>
              <a:gd name="connsiteY86" fmla="*/ 542123 h 679060"/>
              <a:gd name="connsiteX87" fmla="*/ 384480 w 678048"/>
              <a:gd name="connsiteY87" fmla="*/ 551209 h 679060"/>
              <a:gd name="connsiteX88" fmla="*/ 370619 w 678048"/>
              <a:gd name="connsiteY88" fmla="*/ 569616 h 679060"/>
              <a:gd name="connsiteX89" fmla="*/ 359424 w 678048"/>
              <a:gd name="connsiteY89" fmla="*/ 556536 h 679060"/>
              <a:gd name="connsiteX90" fmla="*/ 358247 w 678048"/>
              <a:gd name="connsiteY90" fmla="*/ 560321 h 679060"/>
              <a:gd name="connsiteX91" fmla="*/ 357436 w 678048"/>
              <a:gd name="connsiteY91" fmla="*/ 562912 h 679060"/>
              <a:gd name="connsiteX92" fmla="*/ 351128 w 678048"/>
              <a:gd name="connsiteY92" fmla="*/ 573508 h 679060"/>
              <a:gd name="connsiteX93" fmla="*/ 346556 w 678048"/>
              <a:gd name="connsiteY93" fmla="*/ 583117 h 679060"/>
              <a:gd name="connsiteX94" fmla="*/ 334908 w 678048"/>
              <a:gd name="connsiteY94" fmla="*/ 586953 h 679060"/>
              <a:gd name="connsiteX95" fmla="*/ 323272 w 678048"/>
              <a:gd name="connsiteY95" fmla="*/ 580250 h 679060"/>
              <a:gd name="connsiteX96" fmla="*/ 313593 w 678048"/>
              <a:gd name="connsiteY96" fmla="*/ 584105 h 679060"/>
              <a:gd name="connsiteX97" fmla="*/ 300310 w 678048"/>
              <a:gd name="connsiteY97" fmla="*/ 580929 h 679060"/>
              <a:gd name="connsiteX98" fmla="*/ 299832 w 678048"/>
              <a:gd name="connsiteY98" fmla="*/ 571710 h 679060"/>
              <a:gd name="connsiteX99" fmla="*/ 297002 w 678048"/>
              <a:gd name="connsiteY99" fmla="*/ 562435 h 679060"/>
              <a:gd name="connsiteX100" fmla="*/ 286392 w 678048"/>
              <a:gd name="connsiteY100" fmla="*/ 561013 h 679060"/>
              <a:gd name="connsiteX101" fmla="*/ 280977 w 678048"/>
              <a:gd name="connsiteY101" fmla="*/ 560290 h 679060"/>
              <a:gd name="connsiteX102" fmla="*/ 273826 w 678048"/>
              <a:gd name="connsiteY102" fmla="*/ 556379 h 679060"/>
              <a:gd name="connsiteX103" fmla="*/ 271146 w 678048"/>
              <a:gd name="connsiteY103" fmla="*/ 546713 h 679060"/>
              <a:gd name="connsiteX104" fmla="*/ 258568 w 678048"/>
              <a:gd name="connsiteY104" fmla="*/ 537928 h 679060"/>
              <a:gd name="connsiteX105" fmla="*/ 256171 w 678048"/>
              <a:gd name="connsiteY105" fmla="*/ 528187 h 679060"/>
              <a:gd name="connsiteX106" fmla="*/ 246448 w 678048"/>
              <a:gd name="connsiteY106" fmla="*/ 522829 h 679060"/>
              <a:gd name="connsiteX107" fmla="*/ 240838 w 678048"/>
              <a:gd name="connsiteY107" fmla="*/ 519741 h 679060"/>
              <a:gd name="connsiteX108" fmla="*/ 229863 w 678048"/>
              <a:gd name="connsiteY108" fmla="*/ 518729 h 679060"/>
              <a:gd name="connsiteX109" fmla="*/ 213322 w 678048"/>
              <a:gd name="connsiteY109" fmla="*/ 505221 h 679060"/>
              <a:gd name="connsiteX110" fmla="*/ 202523 w 678048"/>
              <a:gd name="connsiteY110" fmla="*/ 501605 h 679060"/>
              <a:gd name="connsiteX111" fmla="*/ 194655 w 678048"/>
              <a:gd name="connsiteY111" fmla="*/ 489034 h 679060"/>
              <a:gd name="connsiteX112" fmla="*/ 181196 w 678048"/>
              <a:gd name="connsiteY112" fmla="*/ 495889 h 679060"/>
              <a:gd name="connsiteX113" fmla="*/ 179360 w 678048"/>
              <a:gd name="connsiteY113" fmla="*/ 496945 h 679060"/>
              <a:gd name="connsiteX114" fmla="*/ 171567 w 678048"/>
              <a:gd name="connsiteY114" fmla="*/ 501429 h 679060"/>
              <a:gd name="connsiteX115" fmla="*/ 183555 w 678048"/>
              <a:gd name="connsiteY115" fmla="*/ 511730 h 679060"/>
              <a:gd name="connsiteX116" fmla="*/ 192064 w 678048"/>
              <a:gd name="connsiteY116" fmla="*/ 522081 h 679060"/>
              <a:gd name="connsiteX117" fmla="*/ 194655 w 678048"/>
              <a:gd name="connsiteY117" fmla="*/ 538010 h 679060"/>
              <a:gd name="connsiteX118" fmla="*/ 184007 w 678048"/>
              <a:gd name="connsiteY118" fmla="*/ 546329 h 679060"/>
              <a:gd name="connsiteX119" fmla="*/ 177498 w 678048"/>
              <a:gd name="connsiteY119" fmla="*/ 554404 h 679060"/>
              <a:gd name="connsiteX120" fmla="*/ 182347 w 678048"/>
              <a:gd name="connsiteY120" fmla="*/ 563761 h 679060"/>
              <a:gd name="connsiteX121" fmla="*/ 170699 w 678048"/>
              <a:gd name="connsiteY121" fmla="*/ 572163 h 679060"/>
              <a:gd name="connsiteX122" fmla="*/ 161592 w 678048"/>
              <a:gd name="connsiteY122" fmla="*/ 564987 h 679060"/>
              <a:gd name="connsiteX123" fmla="*/ 172297 w 678048"/>
              <a:gd name="connsiteY123" fmla="*/ 560611 h 679060"/>
              <a:gd name="connsiteX124" fmla="*/ 159429 w 678048"/>
              <a:gd name="connsiteY124" fmla="*/ 556913 h 679060"/>
              <a:gd name="connsiteX125" fmla="*/ 145378 w 678048"/>
              <a:gd name="connsiteY125" fmla="*/ 534312 h 679060"/>
              <a:gd name="connsiteX126" fmla="*/ 129284 w 678048"/>
              <a:gd name="connsiteY126" fmla="*/ 535344 h 679060"/>
              <a:gd name="connsiteX127" fmla="*/ 107485 w 678048"/>
              <a:gd name="connsiteY127" fmla="*/ 528495 h 679060"/>
              <a:gd name="connsiteX128" fmla="*/ 81623 w 678048"/>
              <a:gd name="connsiteY128" fmla="*/ 512466 h 679060"/>
              <a:gd name="connsiteX129" fmla="*/ 70302 w 678048"/>
              <a:gd name="connsiteY129" fmla="*/ 518735 h 679060"/>
              <a:gd name="connsiteX130" fmla="*/ 35170 w 678048"/>
              <a:gd name="connsiteY130" fmla="*/ 536369 h 679060"/>
              <a:gd name="connsiteX131" fmla="*/ 18736 w 678048"/>
              <a:gd name="connsiteY131" fmla="*/ 542110 h 679060"/>
              <a:gd name="connsiteX132" fmla="*/ 12711 w 678048"/>
              <a:gd name="connsiteY132" fmla="*/ 521131 h 679060"/>
              <a:gd name="connsiteX133" fmla="*/ 22956 w 678048"/>
              <a:gd name="connsiteY133" fmla="*/ 501423 h 679060"/>
              <a:gd name="connsiteX134" fmla="*/ 28057 w 678048"/>
              <a:gd name="connsiteY134" fmla="*/ 479747 h 679060"/>
              <a:gd name="connsiteX135" fmla="*/ 42830 w 678048"/>
              <a:gd name="connsiteY135" fmla="*/ 475389 h 679060"/>
              <a:gd name="connsiteX136" fmla="*/ 40245 w 678048"/>
              <a:gd name="connsiteY136" fmla="*/ 482061 h 679060"/>
              <a:gd name="connsiteX137" fmla="*/ 51566 w 678048"/>
              <a:gd name="connsiteY137" fmla="*/ 479803 h 679060"/>
              <a:gd name="connsiteX138" fmla="*/ 63296 w 678048"/>
              <a:gd name="connsiteY138" fmla="*/ 461013 h 679060"/>
              <a:gd name="connsiteX139" fmla="*/ 81107 w 678048"/>
              <a:gd name="connsiteY139" fmla="*/ 458787 h 679060"/>
              <a:gd name="connsiteX140" fmla="*/ 95353 w 678048"/>
              <a:gd name="connsiteY140" fmla="*/ 451838 h 679060"/>
              <a:gd name="connsiteX141" fmla="*/ 98271 w 678048"/>
              <a:gd name="connsiteY141" fmla="*/ 445575 h 679060"/>
              <a:gd name="connsiteX142" fmla="*/ 111296 w 678048"/>
              <a:gd name="connsiteY142" fmla="*/ 448977 h 679060"/>
              <a:gd name="connsiteX143" fmla="*/ 119170 w 678048"/>
              <a:gd name="connsiteY143" fmla="*/ 442085 h 679060"/>
              <a:gd name="connsiteX144" fmla="*/ 129969 w 678048"/>
              <a:gd name="connsiteY144" fmla="*/ 435676 h 679060"/>
              <a:gd name="connsiteX145" fmla="*/ 131020 w 678048"/>
              <a:gd name="connsiteY145" fmla="*/ 435054 h 679060"/>
              <a:gd name="connsiteX146" fmla="*/ 117435 w 678048"/>
              <a:gd name="connsiteY146" fmla="*/ 427997 h 679060"/>
              <a:gd name="connsiteX147" fmla="*/ 111082 w 678048"/>
              <a:gd name="connsiteY147" fmla="*/ 411433 h 679060"/>
              <a:gd name="connsiteX148" fmla="*/ 101089 w 678048"/>
              <a:gd name="connsiteY148" fmla="*/ 400083 h 679060"/>
              <a:gd name="connsiteX149" fmla="*/ 96774 w 678048"/>
              <a:gd name="connsiteY149" fmla="*/ 386877 h 679060"/>
              <a:gd name="connsiteX150" fmla="*/ 83535 w 678048"/>
              <a:gd name="connsiteY150" fmla="*/ 384286 h 679060"/>
              <a:gd name="connsiteX151" fmla="*/ 82887 w 678048"/>
              <a:gd name="connsiteY151" fmla="*/ 371445 h 679060"/>
              <a:gd name="connsiteX152" fmla="*/ 104869 w 678048"/>
              <a:gd name="connsiteY152" fmla="*/ 364546 h 679060"/>
              <a:gd name="connsiteX153" fmla="*/ 100554 w 678048"/>
              <a:gd name="connsiteY153" fmla="*/ 351384 h 679060"/>
              <a:gd name="connsiteX154" fmla="*/ 118334 w 678048"/>
              <a:gd name="connsiteY154" fmla="*/ 348667 h 679060"/>
              <a:gd name="connsiteX155" fmla="*/ 156177 w 678048"/>
              <a:gd name="connsiteY155" fmla="*/ 304792 h 679060"/>
              <a:gd name="connsiteX156" fmla="*/ 178687 w 678048"/>
              <a:gd name="connsiteY156" fmla="*/ 266589 h 679060"/>
              <a:gd name="connsiteX157" fmla="*/ 184228 w 678048"/>
              <a:gd name="connsiteY157" fmla="*/ 257804 h 679060"/>
              <a:gd name="connsiteX158" fmla="*/ 166894 w 678048"/>
              <a:gd name="connsiteY158" fmla="*/ 255490 h 679060"/>
              <a:gd name="connsiteX159" fmla="*/ 145303 w 678048"/>
              <a:gd name="connsiteY159" fmla="*/ 239599 h 679060"/>
              <a:gd name="connsiteX160" fmla="*/ 143120 w 678048"/>
              <a:gd name="connsiteY160" fmla="*/ 230374 h 679060"/>
              <a:gd name="connsiteX161" fmla="*/ 123818 w 678048"/>
              <a:gd name="connsiteY161" fmla="*/ 217526 h 679060"/>
              <a:gd name="connsiteX162" fmla="*/ 127831 w 678048"/>
              <a:gd name="connsiteY162" fmla="*/ 163514 h 679060"/>
              <a:gd name="connsiteX163" fmla="*/ 172058 w 678048"/>
              <a:gd name="connsiteY163" fmla="*/ 151484 h 679060"/>
              <a:gd name="connsiteX164" fmla="*/ 206957 w 678048"/>
              <a:gd name="connsiteY164" fmla="*/ 133895 h 679060"/>
              <a:gd name="connsiteX165" fmla="*/ 229171 w 678048"/>
              <a:gd name="connsiteY165" fmla="*/ 108445 h 679060"/>
              <a:gd name="connsiteX166" fmla="*/ 243838 w 678048"/>
              <a:gd name="connsiteY166" fmla="*/ 96221 h 679060"/>
              <a:gd name="connsiteX167" fmla="*/ 250310 w 678048"/>
              <a:gd name="connsiteY167" fmla="*/ 107622 h 679060"/>
              <a:gd name="connsiteX168" fmla="*/ 254492 w 678048"/>
              <a:gd name="connsiteY168" fmla="*/ 110200 h 679060"/>
              <a:gd name="connsiteX169" fmla="*/ 314404 w 678048"/>
              <a:gd name="connsiteY169" fmla="*/ 106678 h 679060"/>
              <a:gd name="connsiteX170" fmla="*/ 322926 w 678048"/>
              <a:gd name="connsiteY170" fmla="*/ 101868 h 679060"/>
              <a:gd name="connsiteX171" fmla="*/ 310153 w 678048"/>
              <a:gd name="connsiteY171" fmla="*/ 83185 h 679060"/>
              <a:gd name="connsiteX172" fmla="*/ 325197 w 678048"/>
              <a:gd name="connsiteY172" fmla="*/ 50151 h 679060"/>
              <a:gd name="connsiteX173" fmla="*/ 392688 w 678048"/>
              <a:gd name="connsiteY173" fmla="*/ 22852 h 679060"/>
              <a:gd name="connsiteX174" fmla="*/ 394191 w 678048"/>
              <a:gd name="connsiteY174" fmla="*/ 30317 h 679060"/>
              <a:gd name="connsiteX175" fmla="*/ 408543 w 678048"/>
              <a:gd name="connsiteY175" fmla="*/ 69802 h 679060"/>
              <a:gd name="connsiteX176" fmla="*/ 449393 w 678048"/>
              <a:gd name="connsiteY176" fmla="*/ 63237 h 679060"/>
              <a:gd name="connsiteX177" fmla="*/ 450531 w 678048"/>
              <a:gd name="connsiteY177" fmla="*/ 51345 h 679060"/>
              <a:gd name="connsiteX178" fmla="*/ 482896 w 678048"/>
              <a:gd name="connsiteY178" fmla="*/ 41498 h 679060"/>
              <a:gd name="connsiteX179" fmla="*/ 535343 w 678048"/>
              <a:gd name="connsiteY179" fmla="*/ 38240 h 679060"/>
              <a:gd name="connsiteX180" fmla="*/ 556198 w 678048"/>
              <a:gd name="connsiteY180" fmla="*/ 36222 h 6790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Lst>
            <a:rect l="l" t="t" r="r" b="b"/>
            <a:pathLst>
              <a:path w="678048" h="679060">
                <a:moveTo>
                  <a:pt x="222914" y="611289"/>
                </a:moveTo>
                <a:lnTo>
                  <a:pt x="240726" y="628249"/>
                </a:lnTo>
                <a:lnTo>
                  <a:pt x="248475" y="643606"/>
                </a:lnTo>
                <a:lnTo>
                  <a:pt x="259632" y="651070"/>
                </a:lnTo>
                <a:lnTo>
                  <a:pt x="276186" y="649787"/>
                </a:lnTo>
                <a:lnTo>
                  <a:pt x="294670" y="663547"/>
                </a:lnTo>
                <a:lnTo>
                  <a:pt x="311180" y="658365"/>
                </a:lnTo>
                <a:lnTo>
                  <a:pt x="320324" y="655246"/>
                </a:lnTo>
                <a:lnTo>
                  <a:pt x="324934" y="677111"/>
                </a:lnTo>
                <a:lnTo>
                  <a:pt x="319745" y="679060"/>
                </a:lnTo>
                <a:lnTo>
                  <a:pt x="290185" y="668514"/>
                </a:lnTo>
                <a:lnTo>
                  <a:pt x="278638" y="655271"/>
                </a:lnTo>
                <a:lnTo>
                  <a:pt x="263349" y="651139"/>
                </a:lnTo>
                <a:lnTo>
                  <a:pt x="241424" y="655164"/>
                </a:lnTo>
                <a:lnTo>
                  <a:pt x="228876" y="653497"/>
                </a:lnTo>
                <a:lnTo>
                  <a:pt x="204285" y="627557"/>
                </a:lnTo>
                <a:lnTo>
                  <a:pt x="207266" y="615904"/>
                </a:lnTo>
                <a:close/>
                <a:moveTo>
                  <a:pt x="93680" y="572583"/>
                </a:moveTo>
                <a:lnTo>
                  <a:pt x="93825" y="587260"/>
                </a:lnTo>
                <a:lnTo>
                  <a:pt x="103718" y="591360"/>
                </a:lnTo>
                <a:lnTo>
                  <a:pt x="124807" y="594071"/>
                </a:lnTo>
                <a:lnTo>
                  <a:pt x="131939" y="589317"/>
                </a:lnTo>
                <a:lnTo>
                  <a:pt x="140053" y="606522"/>
                </a:lnTo>
                <a:lnTo>
                  <a:pt x="129902" y="618999"/>
                </a:lnTo>
                <a:lnTo>
                  <a:pt x="109989" y="625564"/>
                </a:lnTo>
                <a:lnTo>
                  <a:pt x="96309" y="627475"/>
                </a:lnTo>
                <a:lnTo>
                  <a:pt x="80196" y="608276"/>
                </a:lnTo>
                <a:lnTo>
                  <a:pt x="76536" y="583745"/>
                </a:lnTo>
                <a:lnTo>
                  <a:pt x="83284" y="577123"/>
                </a:lnTo>
                <a:close/>
                <a:moveTo>
                  <a:pt x="201870" y="549064"/>
                </a:moveTo>
                <a:lnTo>
                  <a:pt x="215512" y="552944"/>
                </a:lnTo>
                <a:lnTo>
                  <a:pt x="227821" y="563515"/>
                </a:lnTo>
                <a:lnTo>
                  <a:pt x="231148" y="567816"/>
                </a:lnTo>
                <a:lnTo>
                  <a:pt x="232110" y="573545"/>
                </a:lnTo>
                <a:lnTo>
                  <a:pt x="239418" y="582501"/>
                </a:lnTo>
                <a:lnTo>
                  <a:pt x="225902" y="578149"/>
                </a:lnTo>
                <a:lnTo>
                  <a:pt x="208165" y="564087"/>
                </a:lnTo>
                <a:lnTo>
                  <a:pt x="202599" y="557189"/>
                </a:lnTo>
                <a:close/>
                <a:moveTo>
                  <a:pt x="45013" y="421049"/>
                </a:moveTo>
                <a:lnTo>
                  <a:pt x="55121" y="425337"/>
                </a:lnTo>
                <a:lnTo>
                  <a:pt x="62662" y="426186"/>
                </a:lnTo>
                <a:lnTo>
                  <a:pt x="54718" y="432041"/>
                </a:lnTo>
                <a:lnTo>
                  <a:pt x="43698" y="430343"/>
                </a:lnTo>
                <a:lnTo>
                  <a:pt x="31434" y="432399"/>
                </a:lnTo>
                <a:lnTo>
                  <a:pt x="13912" y="432739"/>
                </a:lnTo>
                <a:lnTo>
                  <a:pt x="7277" y="434160"/>
                </a:lnTo>
                <a:lnTo>
                  <a:pt x="0" y="432393"/>
                </a:lnTo>
                <a:lnTo>
                  <a:pt x="28377" y="427217"/>
                </a:lnTo>
                <a:lnTo>
                  <a:pt x="33390" y="429519"/>
                </a:lnTo>
                <a:close/>
                <a:moveTo>
                  <a:pt x="579538" y="0"/>
                </a:moveTo>
                <a:lnTo>
                  <a:pt x="610085" y="23343"/>
                </a:lnTo>
                <a:lnTo>
                  <a:pt x="613639" y="37586"/>
                </a:lnTo>
                <a:lnTo>
                  <a:pt x="624796" y="81801"/>
                </a:lnTo>
                <a:lnTo>
                  <a:pt x="595457" y="102773"/>
                </a:lnTo>
                <a:lnTo>
                  <a:pt x="587815" y="141441"/>
                </a:lnTo>
                <a:lnTo>
                  <a:pt x="565073" y="156961"/>
                </a:lnTo>
                <a:lnTo>
                  <a:pt x="544613" y="167011"/>
                </a:lnTo>
                <a:lnTo>
                  <a:pt x="534337" y="168230"/>
                </a:lnTo>
                <a:lnTo>
                  <a:pt x="551563" y="187989"/>
                </a:lnTo>
                <a:lnTo>
                  <a:pt x="580456" y="199183"/>
                </a:lnTo>
                <a:lnTo>
                  <a:pt x="585437" y="210351"/>
                </a:lnTo>
                <a:lnTo>
                  <a:pt x="610620" y="219633"/>
                </a:lnTo>
                <a:lnTo>
                  <a:pt x="662488" y="214847"/>
                </a:lnTo>
                <a:lnTo>
                  <a:pt x="670966" y="211508"/>
                </a:lnTo>
                <a:lnTo>
                  <a:pt x="671998" y="223123"/>
                </a:lnTo>
                <a:lnTo>
                  <a:pt x="678048" y="239203"/>
                </a:lnTo>
                <a:lnTo>
                  <a:pt x="671614" y="266118"/>
                </a:lnTo>
                <a:lnTo>
                  <a:pt x="672362" y="298151"/>
                </a:lnTo>
                <a:lnTo>
                  <a:pt x="641740" y="293460"/>
                </a:lnTo>
                <a:lnTo>
                  <a:pt x="641356" y="316646"/>
                </a:lnTo>
                <a:lnTo>
                  <a:pt x="629048" y="326431"/>
                </a:lnTo>
                <a:lnTo>
                  <a:pt x="610425" y="327594"/>
                </a:lnTo>
                <a:lnTo>
                  <a:pt x="602953" y="367357"/>
                </a:lnTo>
                <a:lnTo>
                  <a:pt x="588463" y="363804"/>
                </a:lnTo>
                <a:lnTo>
                  <a:pt x="561324" y="358452"/>
                </a:lnTo>
                <a:lnTo>
                  <a:pt x="558072" y="365697"/>
                </a:lnTo>
                <a:lnTo>
                  <a:pt x="529299" y="354113"/>
                </a:lnTo>
                <a:lnTo>
                  <a:pt x="508167" y="371551"/>
                </a:lnTo>
                <a:lnTo>
                  <a:pt x="467393" y="371017"/>
                </a:lnTo>
                <a:lnTo>
                  <a:pt x="449996" y="386745"/>
                </a:lnTo>
                <a:lnTo>
                  <a:pt x="439304" y="411389"/>
                </a:lnTo>
                <a:lnTo>
                  <a:pt x="419279" y="409207"/>
                </a:lnTo>
                <a:lnTo>
                  <a:pt x="401223" y="436098"/>
                </a:lnTo>
                <a:lnTo>
                  <a:pt x="384411" y="468163"/>
                </a:lnTo>
                <a:lnTo>
                  <a:pt x="398436" y="507020"/>
                </a:lnTo>
                <a:lnTo>
                  <a:pt x="392116" y="508649"/>
                </a:lnTo>
                <a:lnTo>
                  <a:pt x="377807" y="542123"/>
                </a:lnTo>
                <a:lnTo>
                  <a:pt x="384480" y="551209"/>
                </a:lnTo>
                <a:lnTo>
                  <a:pt x="370619" y="569616"/>
                </a:lnTo>
                <a:lnTo>
                  <a:pt x="359424" y="556536"/>
                </a:lnTo>
                <a:lnTo>
                  <a:pt x="358247" y="560321"/>
                </a:lnTo>
                <a:lnTo>
                  <a:pt x="357436" y="562912"/>
                </a:lnTo>
                <a:lnTo>
                  <a:pt x="351128" y="573508"/>
                </a:lnTo>
                <a:lnTo>
                  <a:pt x="346556" y="583117"/>
                </a:lnTo>
                <a:lnTo>
                  <a:pt x="334908" y="586953"/>
                </a:lnTo>
                <a:lnTo>
                  <a:pt x="323272" y="580250"/>
                </a:lnTo>
                <a:lnTo>
                  <a:pt x="313593" y="584105"/>
                </a:lnTo>
                <a:lnTo>
                  <a:pt x="300310" y="580929"/>
                </a:lnTo>
                <a:lnTo>
                  <a:pt x="299832" y="571710"/>
                </a:lnTo>
                <a:lnTo>
                  <a:pt x="297002" y="562435"/>
                </a:lnTo>
                <a:lnTo>
                  <a:pt x="286392" y="561013"/>
                </a:lnTo>
                <a:lnTo>
                  <a:pt x="280977" y="560290"/>
                </a:lnTo>
                <a:lnTo>
                  <a:pt x="273826" y="556379"/>
                </a:lnTo>
                <a:lnTo>
                  <a:pt x="271146" y="546713"/>
                </a:lnTo>
                <a:lnTo>
                  <a:pt x="258568" y="537928"/>
                </a:lnTo>
                <a:lnTo>
                  <a:pt x="256171" y="528187"/>
                </a:lnTo>
                <a:lnTo>
                  <a:pt x="246448" y="522829"/>
                </a:lnTo>
                <a:lnTo>
                  <a:pt x="240838" y="519741"/>
                </a:lnTo>
                <a:lnTo>
                  <a:pt x="229863" y="518729"/>
                </a:lnTo>
                <a:lnTo>
                  <a:pt x="213322" y="505221"/>
                </a:lnTo>
                <a:lnTo>
                  <a:pt x="202523" y="501605"/>
                </a:lnTo>
                <a:lnTo>
                  <a:pt x="194655" y="489034"/>
                </a:lnTo>
                <a:lnTo>
                  <a:pt x="181196" y="495889"/>
                </a:lnTo>
                <a:lnTo>
                  <a:pt x="179360" y="496945"/>
                </a:lnTo>
                <a:lnTo>
                  <a:pt x="171567" y="501429"/>
                </a:lnTo>
                <a:lnTo>
                  <a:pt x="183555" y="511730"/>
                </a:lnTo>
                <a:lnTo>
                  <a:pt x="192064" y="522081"/>
                </a:lnTo>
                <a:lnTo>
                  <a:pt x="194655" y="538010"/>
                </a:lnTo>
                <a:lnTo>
                  <a:pt x="184007" y="546329"/>
                </a:lnTo>
                <a:lnTo>
                  <a:pt x="177498" y="554404"/>
                </a:lnTo>
                <a:lnTo>
                  <a:pt x="182347" y="563761"/>
                </a:lnTo>
                <a:lnTo>
                  <a:pt x="170699" y="572163"/>
                </a:lnTo>
                <a:lnTo>
                  <a:pt x="161592" y="564987"/>
                </a:lnTo>
                <a:lnTo>
                  <a:pt x="172297" y="560611"/>
                </a:lnTo>
                <a:lnTo>
                  <a:pt x="159429" y="556913"/>
                </a:lnTo>
                <a:lnTo>
                  <a:pt x="145378" y="534312"/>
                </a:lnTo>
                <a:lnTo>
                  <a:pt x="129284" y="535344"/>
                </a:lnTo>
                <a:lnTo>
                  <a:pt x="107485" y="528495"/>
                </a:lnTo>
                <a:lnTo>
                  <a:pt x="81623" y="512466"/>
                </a:lnTo>
                <a:lnTo>
                  <a:pt x="70302" y="518735"/>
                </a:lnTo>
                <a:lnTo>
                  <a:pt x="35170" y="536369"/>
                </a:lnTo>
                <a:lnTo>
                  <a:pt x="18736" y="542110"/>
                </a:lnTo>
                <a:lnTo>
                  <a:pt x="12711" y="521131"/>
                </a:lnTo>
                <a:lnTo>
                  <a:pt x="22956" y="501423"/>
                </a:lnTo>
                <a:lnTo>
                  <a:pt x="28057" y="479747"/>
                </a:lnTo>
                <a:lnTo>
                  <a:pt x="42830" y="475389"/>
                </a:lnTo>
                <a:lnTo>
                  <a:pt x="40245" y="482061"/>
                </a:lnTo>
                <a:lnTo>
                  <a:pt x="51566" y="479803"/>
                </a:lnTo>
                <a:lnTo>
                  <a:pt x="63296" y="461013"/>
                </a:lnTo>
                <a:lnTo>
                  <a:pt x="81107" y="458787"/>
                </a:lnTo>
                <a:lnTo>
                  <a:pt x="95353" y="451838"/>
                </a:lnTo>
                <a:lnTo>
                  <a:pt x="98271" y="445575"/>
                </a:lnTo>
                <a:lnTo>
                  <a:pt x="111296" y="448977"/>
                </a:lnTo>
                <a:lnTo>
                  <a:pt x="119170" y="442085"/>
                </a:lnTo>
                <a:lnTo>
                  <a:pt x="129969" y="435676"/>
                </a:lnTo>
                <a:lnTo>
                  <a:pt x="131020" y="435054"/>
                </a:lnTo>
                <a:lnTo>
                  <a:pt x="117435" y="427997"/>
                </a:lnTo>
                <a:lnTo>
                  <a:pt x="111082" y="411433"/>
                </a:lnTo>
                <a:lnTo>
                  <a:pt x="101089" y="400083"/>
                </a:lnTo>
                <a:lnTo>
                  <a:pt x="96774" y="386877"/>
                </a:lnTo>
                <a:lnTo>
                  <a:pt x="83535" y="384286"/>
                </a:lnTo>
                <a:lnTo>
                  <a:pt x="82887" y="371445"/>
                </a:lnTo>
                <a:lnTo>
                  <a:pt x="104869" y="364546"/>
                </a:lnTo>
                <a:lnTo>
                  <a:pt x="100554" y="351384"/>
                </a:lnTo>
                <a:lnTo>
                  <a:pt x="118334" y="348667"/>
                </a:lnTo>
                <a:lnTo>
                  <a:pt x="156177" y="304792"/>
                </a:lnTo>
                <a:lnTo>
                  <a:pt x="178687" y="266589"/>
                </a:lnTo>
                <a:lnTo>
                  <a:pt x="184228" y="257804"/>
                </a:lnTo>
                <a:lnTo>
                  <a:pt x="166894" y="255490"/>
                </a:lnTo>
                <a:lnTo>
                  <a:pt x="145303" y="239599"/>
                </a:lnTo>
                <a:lnTo>
                  <a:pt x="143120" y="230374"/>
                </a:lnTo>
                <a:lnTo>
                  <a:pt x="123818" y="217526"/>
                </a:lnTo>
                <a:lnTo>
                  <a:pt x="127831" y="163514"/>
                </a:lnTo>
                <a:lnTo>
                  <a:pt x="172058" y="151484"/>
                </a:lnTo>
                <a:lnTo>
                  <a:pt x="206957" y="133895"/>
                </a:lnTo>
                <a:lnTo>
                  <a:pt x="229171" y="108445"/>
                </a:lnTo>
                <a:lnTo>
                  <a:pt x="243838" y="96221"/>
                </a:lnTo>
                <a:lnTo>
                  <a:pt x="250310" y="107622"/>
                </a:lnTo>
                <a:lnTo>
                  <a:pt x="254492" y="110200"/>
                </a:lnTo>
                <a:lnTo>
                  <a:pt x="314404" y="106678"/>
                </a:lnTo>
                <a:lnTo>
                  <a:pt x="322926" y="101868"/>
                </a:lnTo>
                <a:lnTo>
                  <a:pt x="310153" y="83185"/>
                </a:lnTo>
                <a:lnTo>
                  <a:pt x="325197" y="50151"/>
                </a:lnTo>
                <a:lnTo>
                  <a:pt x="392688" y="22852"/>
                </a:lnTo>
                <a:lnTo>
                  <a:pt x="394191" y="30317"/>
                </a:lnTo>
                <a:lnTo>
                  <a:pt x="408543" y="69802"/>
                </a:lnTo>
                <a:lnTo>
                  <a:pt x="449393" y="63237"/>
                </a:lnTo>
                <a:lnTo>
                  <a:pt x="450531" y="51345"/>
                </a:lnTo>
                <a:lnTo>
                  <a:pt x="482896" y="41498"/>
                </a:lnTo>
                <a:lnTo>
                  <a:pt x="535343" y="38240"/>
                </a:lnTo>
                <a:lnTo>
                  <a:pt x="556198" y="36222"/>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6" name="Slagelse">
            <a:extLst>
              <a:ext uri="{FF2B5EF4-FFF2-40B4-BE49-F238E27FC236}">
                <a16:creationId xmlns:a16="http://schemas.microsoft.com/office/drawing/2014/main" id="{85FB890F-46C2-480F-8CDE-07F725565CB6}"/>
              </a:ext>
            </a:extLst>
          </xdr:cNvPr>
          <xdr:cNvSpPr/>
        </xdr:nvSpPr>
        <xdr:spPr>
          <a:xfrm>
            <a:off x="3430414" y="4852946"/>
            <a:ext cx="675618" cy="766018"/>
          </a:xfrm>
          <a:custGeom>
            <a:avLst/>
            <a:gdLst>
              <a:gd name="connsiteX0" fmla="*/ 274984 w 657747"/>
              <a:gd name="connsiteY0" fmla="*/ 671565 h 745756"/>
              <a:gd name="connsiteX1" fmla="*/ 272883 w 657747"/>
              <a:gd name="connsiteY1" fmla="*/ 681833 h 745756"/>
              <a:gd name="connsiteX2" fmla="*/ 276242 w 657747"/>
              <a:gd name="connsiteY2" fmla="*/ 691097 h 745756"/>
              <a:gd name="connsiteX3" fmla="*/ 257945 w 657747"/>
              <a:gd name="connsiteY3" fmla="*/ 708673 h 745756"/>
              <a:gd name="connsiteX4" fmla="*/ 244794 w 657747"/>
              <a:gd name="connsiteY4" fmla="*/ 745756 h 745756"/>
              <a:gd name="connsiteX5" fmla="*/ 235159 w 657747"/>
              <a:gd name="connsiteY5" fmla="*/ 732632 h 745756"/>
              <a:gd name="connsiteX6" fmla="*/ 232712 w 657747"/>
              <a:gd name="connsiteY6" fmla="*/ 716899 h 745756"/>
              <a:gd name="connsiteX7" fmla="*/ 223687 w 657747"/>
              <a:gd name="connsiteY7" fmla="*/ 706768 h 745756"/>
              <a:gd name="connsiteX8" fmla="*/ 236309 w 657747"/>
              <a:gd name="connsiteY8" fmla="*/ 698183 h 745756"/>
              <a:gd name="connsiteX9" fmla="*/ 249423 w 657747"/>
              <a:gd name="connsiteY9" fmla="*/ 685072 h 745756"/>
              <a:gd name="connsiteX10" fmla="*/ 259008 w 657747"/>
              <a:gd name="connsiteY10" fmla="*/ 684745 h 745756"/>
              <a:gd name="connsiteX11" fmla="*/ 568966 w 657747"/>
              <a:gd name="connsiteY11" fmla="*/ 602964 h 745756"/>
              <a:gd name="connsiteX12" fmla="*/ 580350 w 657747"/>
              <a:gd name="connsiteY12" fmla="*/ 608246 h 745756"/>
              <a:gd name="connsiteX13" fmla="*/ 580224 w 657747"/>
              <a:gd name="connsiteY13" fmla="*/ 619597 h 745756"/>
              <a:gd name="connsiteX14" fmla="*/ 588853 w 657747"/>
              <a:gd name="connsiteY14" fmla="*/ 625885 h 745756"/>
              <a:gd name="connsiteX15" fmla="*/ 593602 w 657747"/>
              <a:gd name="connsiteY15" fmla="*/ 636909 h 745756"/>
              <a:gd name="connsiteX16" fmla="*/ 604860 w 657747"/>
              <a:gd name="connsiteY16" fmla="*/ 629615 h 745756"/>
              <a:gd name="connsiteX17" fmla="*/ 605419 w 657747"/>
              <a:gd name="connsiteY17" fmla="*/ 627828 h 745756"/>
              <a:gd name="connsiteX18" fmla="*/ 605337 w 657747"/>
              <a:gd name="connsiteY18" fmla="*/ 631073 h 745756"/>
              <a:gd name="connsiteX19" fmla="*/ 600381 w 657747"/>
              <a:gd name="connsiteY19" fmla="*/ 636620 h 745756"/>
              <a:gd name="connsiteX20" fmla="*/ 583463 w 657747"/>
              <a:gd name="connsiteY20" fmla="*/ 641449 h 745756"/>
              <a:gd name="connsiteX21" fmla="*/ 565155 w 657747"/>
              <a:gd name="connsiteY21" fmla="*/ 644053 h 745756"/>
              <a:gd name="connsiteX22" fmla="*/ 529242 w 657747"/>
              <a:gd name="connsiteY22" fmla="*/ 635532 h 745756"/>
              <a:gd name="connsiteX23" fmla="*/ 515500 w 657747"/>
              <a:gd name="connsiteY23" fmla="*/ 639261 h 745756"/>
              <a:gd name="connsiteX24" fmla="*/ 509644 w 657747"/>
              <a:gd name="connsiteY24" fmla="*/ 639834 h 745756"/>
              <a:gd name="connsiteX25" fmla="*/ 508135 w 657747"/>
              <a:gd name="connsiteY25" fmla="*/ 639386 h 745756"/>
              <a:gd name="connsiteX26" fmla="*/ 520883 w 657747"/>
              <a:gd name="connsiteY26" fmla="*/ 625237 h 745756"/>
              <a:gd name="connsiteX27" fmla="*/ 531563 w 657747"/>
              <a:gd name="connsiteY27" fmla="*/ 628533 h 745756"/>
              <a:gd name="connsiteX28" fmla="*/ 550086 w 657747"/>
              <a:gd name="connsiteY28" fmla="*/ 638953 h 745756"/>
              <a:gd name="connsiteX29" fmla="*/ 543627 w 657747"/>
              <a:gd name="connsiteY29" fmla="*/ 625206 h 745756"/>
              <a:gd name="connsiteX30" fmla="*/ 543664 w 657747"/>
              <a:gd name="connsiteY30" fmla="*/ 611334 h 745756"/>
              <a:gd name="connsiteX31" fmla="*/ 555954 w 657747"/>
              <a:gd name="connsiteY31" fmla="*/ 602970 h 745756"/>
              <a:gd name="connsiteX32" fmla="*/ 271580 w 657747"/>
              <a:gd name="connsiteY32" fmla="*/ 552052 h 745756"/>
              <a:gd name="connsiteX33" fmla="*/ 272102 w 657747"/>
              <a:gd name="connsiteY33" fmla="*/ 567069 h 745756"/>
              <a:gd name="connsiteX34" fmla="*/ 284536 w 657747"/>
              <a:gd name="connsiteY34" fmla="*/ 575615 h 745756"/>
              <a:gd name="connsiteX35" fmla="*/ 292259 w 657747"/>
              <a:gd name="connsiteY35" fmla="*/ 589770 h 745756"/>
              <a:gd name="connsiteX36" fmla="*/ 293932 w 657747"/>
              <a:gd name="connsiteY36" fmla="*/ 606051 h 745756"/>
              <a:gd name="connsiteX37" fmla="*/ 302228 w 657747"/>
              <a:gd name="connsiteY37" fmla="*/ 622351 h 745756"/>
              <a:gd name="connsiteX38" fmla="*/ 303146 w 657747"/>
              <a:gd name="connsiteY38" fmla="*/ 633167 h 745756"/>
              <a:gd name="connsiteX39" fmla="*/ 294687 w 657747"/>
              <a:gd name="connsiteY39" fmla="*/ 637922 h 745756"/>
              <a:gd name="connsiteX40" fmla="*/ 308316 w 657747"/>
              <a:gd name="connsiteY40" fmla="*/ 649291 h 745756"/>
              <a:gd name="connsiteX41" fmla="*/ 317920 w 657747"/>
              <a:gd name="connsiteY41" fmla="*/ 630161 h 745756"/>
              <a:gd name="connsiteX42" fmla="*/ 316574 w 657747"/>
              <a:gd name="connsiteY42" fmla="*/ 652153 h 745756"/>
              <a:gd name="connsiteX43" fmla="*/ 307341 w 657747"/>
              <a:gd name="connsiteY43" fmla="*/ 652561 h 745756"/>
              <a:gd name="connsiteX44" fmla="*/ 287687 w 657747"/>
              <a:gd name="connsiteY44" fmla="*/ 637626 h 745756"/>
              <a:gd name="connsiteX45" fmla="*/ 268335 w 657747"/>
              <a:gd name="connsiteY45" fmla="*/ 628155 h 745756"/>
              <a:gd name="connsiteX46" fmla="*/ 261712 w 657747"/>
              <a:gd name="connsiteY46" fmla="*/ 553687 h 745756"/>
              <a:gd name="connsiteX47" fmla="*/ 265889 w 657747"/>
              <a:gd name="connsiteY47" fmla="*/ 524383 h 745756"/>
              <a:gd name="connsiteX48" fmla="*/ 279927 w 657747"/>
              <a:gd name="connsiteY48" fmla="*/ 534268 h 745756"/>
              <a:gd name="connsiteX49" fmla="*/ 283512 w 657747"/>
              <a:gd name="connsiteY49" fmla="*/ 544116 h 745756"/>
              <a:gd name="connsiteX50" fmla="*/ 278015 w 657747"/>
              <a:gd name="connsiteY50" fmla="*/ 545845 h 745756"/>
              <a:gd name="connsiteX51" fmla="*/ 273801 w 657747"/>
              <a:gd name="connsiteY51" fmla="*/ 550071 h 745756"/>
              <a:gd name="connsiteX52" fmla="*/ 265839 w 657747"/>
              <a:gd name="connsiteY52" fmla="*/ 545059 h 745756"/>
              <a:gd name="connsiteX53" fmla="*/ 264959 w 657747"/>
              <a:gd name="connsiteY53" fmla="*/ 537155 h 745756"/>
              <a:gd name="connsiteX54" fmla="*/ 259115 w 657747"/>
              <a:gd name="connsiteY54" fmla="*/ 528835 h 745756"/>
              <a:gd name="connsiteX55" fmla="*/ 261530 w 657747"/>
              <a:gd name="connsiteY55" fmla="*/ 524741 h 745756"/>
              <a:gd name="connsiteX56" fmla="*/ 404034 w 657747"/>
              <a:gd name="connsiteY56" fmla="*/ 462402 h 745756"/>
              <a:gd name="connsiteX57" fmla="*/ 396631 w 657747"/>
              <a:gd name="connsiteY57" fmla="*/ 466426 h 745756"/>
              <a:gd name="connsiteX58" fmla="*/ 391939 w 657747"/>
              <a:gd name="connsiteY58" fmla="*/ 474551 h 745756"/>
              <a:gd name="connsiteX59" fmla="*/ 390071 w 657747"/>
              <a:gd name="connsiteY59" fmla="*/ 496781 h 745756"/>
              <a:gd name="connsiteX60" fmla="*/ 389241 w 657747"/>
              <a:gd name="connsiteY60" fmla="*/ 506616 h 745756"/>
              <a:gd name="connsiteX61" fmla="*/ 399719 w 657747"/>
              <a:gd name="connsiteY61" fmla="*/ 511138 h 745756"/>
              <a:gd name="connsiteX62" fmla="*/ 407065 w 657747"/>
              <a:gd name="connsiteY62" fmla="*/ 507421 h 745756"/>
              <a:gd name="connsiteX63" fmla="*/ 407247 w 657747"/>
              <a:gd name="connsiteY63" fmla="*/ 506861 h 745756"/>
              <a:gd name="connsiteX64" fmla="*/ 414505 w 657747"/>
              <a:gd name="connsiteY64" fmla="*/ 484160 h 745756"/>
              <a:gd name="connsiteX65" fmla="*/ 413059 w 657747"/>
              <a:gd name="connsiteY65" fmla="*/ 470803 h 745756"/>
              <a:gd name="connsiteX66" fmla="*/ 408417 w 657747"/>
              <a:gd name="connsiteY66" fmla="*/ 465986 h 745756"/>
              <a:gd name="connsiteX67" fmla="*/ 404927 w 657747"/>
              <a:gd name="connsiteY67" fmla="*/ 463131 h 745756"/>
              <a:gd name="connsiteX68" fmla="*/ 48951 w 657747"/>
              <a:gd name="connsiteY68" fmla="*/ 350026 h 745756"/>
              <a:gd name="connsiteX69" fmla="*/ 49014 w 657747"/>
              <a:gd name="connsiteY69" fmla="*/ 352799 h 745756"/>
              <a:gd name="connsiteX70" fmla="*/ 34730 w 657747"/>
              <a:gd name="connsiteY70" fmla="*/ 364049 h 745756"/>
              <a:gd name="connsiteX71" fmla="*/ 52957 w 657747"/>
              <a:gd name="connsiteY71" fmla="*/ 360062 h 745756"/>
              <a:gd name="connsiteX72" fmla="*/ 33396 w 657747"/>
              <a:gd name="connsiteY72" fmla="*/ 366804 h 745756"/>
              <a:gd name="connsiteX73" fmla="*/ 36076 w 657747"/>
              <a:gd name="connsiteY73" fmla="*/ 370055 h 745756"/>
              <a:gd name="connsiteX74" fmla="*/ 14409 w 657747"/>
              <a:gd name="connsiteY74" fmla="*/ 377728 h 745756"/>
              <a:gd name="connsiteX75" fmla="*/ 0 w 657747"/>
              <a:gd name="connsiteY75" fmla="*/ 383796 h 745756"/>
              <a:gd name="connsiteX76" fmla="*/ 18566 w 657747"/>
              <a:gd name="connsiteY76" fmla="*/ 366892 h 745756"/>
              <a:gd name="connsiteX77" fmla="*/ 30214 w 657747"/>
              <a:gd name="connsiteY77" fmla="*/ 354428 h 745756"/>
              <a:gd name="connsiteX78" fmla="*/ 553815 w 657747"/>
              <a:gd name="connsiteY78" fmla="*/ 0 h 745756"/>
              <a:gd name="connsiteX79" fmla="*/ 590564 w 657747"/>
              <a:gd name="connsiteY79" fmla="*/ 13979 h 745756"/>
              <a:gd name="connsiteX80" fmla="*/ 596759 w 657747"/>
              <a:gd name="connsiteY80" fmla="*/ 27116 h 745756"/>
              <a:gd name="connsiteX81" fmla="*/ 601853 w 657747"/>
              <a:gd name="connsiteY81" fmla="*/ 33775 h 745756"/>
              <a:gd name="connsiteX82" fmla="*/ 586664 w 657747"/>
              <a:gd name="connsiteY82" fmla="*/ 51188 h 745756"/>
              <a:gd name="connsiteX83" fmla="*/ 575513 w 657747"/>
              <a:gd name="connsiteY83" fmla="*/ 58382 h 745756"/>
              <a:gd name="connsiteX84" fmla="*/ 589715 w 657747"/>
              <a:gd name="connsiteY84" fmla="*/ 75946 h 745756"/>
              <a:gd name="connsiteX85" fmla="*/ 604061 w 657747"/>
              <a:gd name="connsiteY85" fmla="*/ 89467 h 745756"/>
              <a:gd name="connsiteX86" fmla="*/ 620665 w 657747"/>
              <a:gd name="connsiteY86" fmla="*/ 106364 h 745756"/>
              <a:gd name="connsiteX87" fmla="*/ 631841 w 657747"/>
              <a:gd name="connsiteY87" fmla="*/ 122550 h 745756"/>
              <a:gd name="connsiteX88" fmla="*/ 632055 w 657747"/>
              <a:gd name="connsiteY88" fmla="*/ 157421 h 745756"/>
              <a:gd name="connsiteX89" fmla="*/ 627048 w 657747"/>
              <a:gd name="connsiteY89" fmla="*/ 170419 h 745756"/>
              <a:gd name="connsiteX90" fmla="*/ 636036 w 657747"/>
              <a:gd name="connsiteY90" fmla="*/ 190309 h 745756"/>
              <a:gd name="connsiteX91" fmla="*/ 631898 w 657747"/>
              <a:gd name="connsiteY91" fmla="*/ 202981 h 745756"/>
              <a:gd name="connsiteX92" fmla="*/ 630979 w 657747"/>
              <a:gd name="connsiteY92" fmla="*/ 213533 h 745756"/>
              <a:gd name="connsiteX93" fmla="*/ 607734 w 657747"/>
              <a:gd name="connsiteY93" fmla="*/ 213212 h 745756"/>
              <a:gd name="connsiteX94" fmla="*/ 602067 w 657747"/>
              <a:gd name="connsiteY94" fmla="*/ 219488 h 745756"/>
              <a:gd name="connsiteX95" fmla="*/ 597338 w 657747"/>
              <a:gd name="connsiteY95" fmla="*/ 225720 h 745756"/>
              <a:gd name="connsiteX96" fmla="*/ 599300 w 657747"/>
              <a:gd name="connsiteY96" fmla="*/ 232028 h 745756"/>
              <a:gd name="connsiteX97" fmla="*/ 612476 w 657747"/>
              <a:gd name="connsiteY97" fmla="*/ 236524 h 745756"/>
              <a:gd name="connsiteX98" fmla="*/ 632275 w 657747"/>
              <a:gd name="connsiteY98" fmla="*/ 267495 h 745756"/>
              <a:gd name="connsiteX99" fmla="*/ 651766 w 657747"/>
              <a:gd name="connsiteY99" fmla="*/ 285996 h 745756"/>
              <a:gd name="connsiteX100" fmla="*/ 651407 w 657747"/>
              <a:gd name="connsiteY100" fmla="*/ 293159 h 745756"/>
              <a:gd name="connsiteX101" fmla="*/ 640382 w 657747"/>
              <a:gd name="connsiteY101" fmla="*/ 310056 h 745756"/>
              <a:gd name="connsiteX102" fmla="*/ 629332 w 657747"/>
              <a:gd name="connsiteY102" fmla="*/ 320796 h 745756"/>
              <a:gd name="connsiteX103" fmla="*/ 620929 w 657747"/>
              <a:gd name="connsiteY103" fmla="*/ 338750 h 745756"/>
              <a:gd name="connsiteX104" fmla="*/ 603602 w 657747"/>
              <a:gd name="connsiteY104" fmla="*/ 343517 h 745756"/>
              <a:gd name="connsiteX105" fmla="*/ 593042 w 657747"/>
              <a:gd name="connsiteY105" fmla="*/ 361471 h 745756"/>
              <a:gd name="connsiteX106" fmla="*/ 590860 w 657747"/>
              <a:gd name="connsiteY106" fmla="*/ 396894 h 745756"/>
              <a:gd name="connsiteX107" fmla="*/ 558583 w 657747"/>
              <a:gd name="connsiteY107" fmla="*/ 422570 h 745756"/>
              <a:gd name="connsiteX108" fmla="*/ 567174 w 657747"/>
              <a:gd name="connsiteY108" fmla="*/ 427173 h 745756"/>
              <a:gd name="connsiteX109" fmla="*/ 578620 w 657747"/>
              <a:gd name="connsiteY109" fmla="*/ 440090 h 745756"/>
              <a:gd name="connsiteX110" fmla="*/ 597237 w 657747"/>
              <a:gd name="connsiteY110" fmla="*/ 443542 h 745756"/>
              <a:gd name="connsiteX111" fmla="*/ 610036 w 657747"/>
              <a:gd name="connsiteY111" fmla="*/ 491914 h 745756"/>
              <a:gd name="connsiteX112" fmla="*/ 625577 w 657747"/>
              <a:gd name="connsiteY112" fmla="*/ 500133 h 745756"/>
              <a:gd name="connsiteX113" fmla="*/ 620608 w 657747"/>
              <a:gd name="connsiteY113" fmla="*/ 526369 h 745756"/>
              <a:gd name="connsiteX114" fmla="*/ 626445 w 657747"/>
              <a:gd name="connsiteY114" fmla="*/ 559887 h 745756"/>
              <a:gd name="connsiteX115" fmla="*/ 639898 w 657747"/>
              <a:gd name="connsiteY115" fmla="*/ 573237 h 745756"/>
              <a:gd name="connsiteX116" fmla="*/ 649980 w 657747"/>
              <a:gd name="connsiteY116" fmla="*/ 600699 h 745756"/>
              <a:gd name="connsiteX117" fmla="*/ 657747 w 657747"/>
              <a:gd name="connsiteY117" fmla="*/ 616012 h 745756"/>
              <a:gd name="connsiteX118" fmla="*/ 646319 w 657747"/>
              <a:gd name="connsiteY118" fmla="*/ 613597 h 745756"/>
              <a:gd name="connsiteX119" fmla="*/ 632237 w 657747"/>
              <a:gd name="connsiteY119" fmla="*/ 617521 h 745756"/>
              <a:gd name="connsiteX120" fmla="*/ 625319 w 657747"/>
              <a:gd name="connsiteY120" fmla="*/ 603623 h 745756"/>
              <a:gd name="connsiteX121" fmla="*/ 612646 w 657747"/>
              <a:gd name="connsiteY121" fmla="*/ 600139 h 745756"/>
              <a:gd name="connsiteX122" fmla="*/ 601394 w 657747"/>
              <a:gd name="connsiteY122" fmla="*/ 605384 h 745756"/>
              <a:gd name="connsiteX123" fmla="*/ 601828 w 657747"/>
              <a:gd name="connsiteY123" fmla="*/ 594454 h 745756"/>
              <a:gd name="connsiteX124" fmla="*/ 587218 w 657747"/>
              <a:gd name="connsiteY124" fmla="*/ 580991 h 745756"/>
              <a:gd name="connsiteX125" fmla="*/ 576042 w 657747"/>
              <a:gd name="connsiteY125" fmla="*/ 587858 h 745756"/>
              <a:gd name="connsiteX126" fmla="*/ 573526 w 657747"/>
              <a:gd name="connsiteY126" fmla="*/ 585921 h 745756"/>
              <a:gd name="connsiteX127" fmla="*/ 561973 w 657747"/>
              <a:gd name="connsiteY127" fmla="*/ 577054 h 745756"/>
              <a:gd name="connsiteX128" fmla="*/ 553746 w 657747"/>
              <a:gd name="connsiteY128" fmla="*/ 587141 h 745756"/>
              <a:gd name="connsiteX129" fmla="*/ 547664 w 657747"/>
              <a:gd name="connsiteY129" fmla="*/ 601460 h 745756"/>
              <a:gd name="connsiteX130" fmla="*/ 535482 w 657747"/>
              <a:gd name="connsiteY130" fmla="*/ 605415 h 745756"/>
              <a:gd name="connsiteX131" fmla="*/ 521337 w 657747"/>
              <a:gd name="connsiteY131" fmla="*/ 599498 h 745756"/>
              <a:gd name="connsiteX132" fmla="*/ 517608 w 657747"/>
              <a:gd name="connsiteY132" fmla="*/ 603900 h 745756"/>
              <a:gd name="connsiteX133" fmla="*/ 514872 w 657747"/>
              <a:gd name="connsiteY133" fmla="*/ 607126 h 745756"/>
              <a:gd name="connsiteX134" fmla="*/ 507412 w 657747"/>
              <a:gd name="connsiteY134" fmla="*/ 609692 h 745756"/>
              <a:gd name="connsiteX135" fmla="*/ 501393 w 657747"/>
              <a:gd name="connsiteY135" fmla="*/ 619923 h 745756"/>
              <a:gd name="connsiteX136" fmla="*/ 486518 w 657747"/>
              <a:gd name="connsiteY136" fmla="*/ 621589 h 745756"/>
              <a:gd name="connsiteX137" fmla="*/ 475613 w 657747"/>
              <a:gd name="connsiteY137" fmla="*/ 609754 h 745756"/>
              <a:gd name="connsiteX138" fmla="*/ 467845 w 657747"/>
              <a:gd name="connsiteY138" fmla="*/ 599617 h 745756"/>
              <a:gd name="connsiteX139" fmla="*/ 457525 w 657747"/>
              <a:gd name="connsiteY139" fmla="*/ 611421 h 745756"/>
              <a:gd name="connsiteX140" fmla="*/ 453292 w 657747"/>
              <a:gd name="connsiteY140" fmla="*/ 619433 h 745756"/>
              <a:gd name="connsiteX141" fmla="*/ 445329 w 657747"/>
              <a:gd name="connsiteY141" fmla="*/ 600907 h 745756"/>
              <a:gd name="connsiteX142" fmla="*/ 432285 w 657747"/>
              <a:gd name="connsiteY142" fmla="*/ 599058 h 745756"/>
              <a:gd name="connsiteX143" fmla="*/ 430964 w 657747"/>
              <a:gd name="connsiteY143" fmla="*/ 602649 h 745756"/>
              <a:gd name="connsiteX144" fmla="*/ 424600 w 657747"/>
              <a:gd name="connsiteY144" fmla="*/ 619923 h 745756"/>
              <a:gd name="connsiteX145" fmla="*/ 432147 w 657747"/>
              <a:gd name="connsiteY145" fmla="*/ 631381 h 745756"/>
              <a:gd name="connsiteX146" fmla="*/ 451216 w 657747"/>
              <a:gd name="connsiteY146" fmla="*/ 629300 h 745756"/>
              <a:gd name="connsiteX147" fmla="*/ 470531 w 657747"/>
              <a:gd name="connsiteY147" fmla="*/ 634091 h 745756"/>
              <a:gd name="connsiteX148" fmla="*/ 477543 w 657747"/>
              <a:gd name="connsiteY148" fmla="*/ 640619 h 745756"/>
              <a:gd name="connsiteX149" fmla="*/ 493311 w 657747"/>
              <a:gd name="connsiteY149" fmla="*/ 643750 h 745756"/>
              <a:gd name="connsiteX150" fmla="*/ 495707 w 657747"/>
              <a:gd name="connsiteY150" fmla="*/ 644228 h 745756"/>
              <a:gd name="connsiteX151" fmla="*/ 493204 w 657747"/>
              <a:gd name="connsiteY151" fmla="*/ 644367 h 745756"/>
              <a:gd name="connsiteX152" fmla="*/ 491587 w 657747"/>
              <a:gd name="connsiteY152" fmla="*/ 644455 h 745756"/>
              <a:gd name="connsiteX153" fmla="*/ 480493 w 657747"/>
              <a:gd name="connsiteY153" fmla="*/ 643071 h 745756"/>
              <a:gd name="connsiteX154" fmla="*/ 459895 w 657747"/>
              <a:gd name="connsiteY154" fmla="*/ 634066 h 745756"/>
              <a:gd name="connsiteX155" fmla="*/ 422921 w 657747"/>
              <a:gd name="connsiteY155" fmla="*/ 630966 h 745756"/>
              <a:gd name="connsiteX156" fmla="*/ 406367 w 657747"/>
              <a:gd name="connsiteY156" fmla="*/ 635563 h 745756"/>
              <a:gd name="connsiteX157" fmla="*/ 391103 w 657747"/>
              <a:gd name="connsiteY157" fmla="*/ 621351 h 745756"/>
              <a:gd name="connsiteX158" fmla="*/ 363134 w 657747"/>
              <a:gd name="connsiteY158" fmla="*/ 620213 h 745756"/>
              <a:gd name="connsiteX159" fmla="*/ 352461 w 657747"/>
              <a:gd name="connsiteY159" fmla="*/ 612452 h 745756"/>
              <a:gd name="connsiteX160" fmla="*/ 350536 w 657747"/>
              <a:gd name="connsiteY160" fmla="*/ 603762 h 745756"/>
              <a:gd name="connsiteX161" fmla="*/ 344109 w 657747"/>
              <a:gd name="connsiteY161" fmla="*/ 595014 h 745756"/>
              <a:gd name="connsiteX162" fmla="*/ 338888 w 657747"/>
              <a:gd name="connsiteY162" fmla="*/ 582940 h 745756"/>
              <a:gd name="connsiteX163" fmla="*/ 353857 w 657747"/>
              <a:gd name="connsiteY163" fmla="*/ 577362 h 745756"/>
              <a:gd name="connsiteX164" fmla="*/ 334989 w 657747"/>
              <a:gd name="connsiteY164" fmla="*/ 545215 h 745756"/>
              <a:gd name="connsiteX165" fmla="*/ 333668 w 657747"/>
              <a:gd name="connsiteY165" fmla="*/ 533814 h 745756"/>
              <a:gd name="connsiteX166" fmla="*/ 342694 w 657747"/>
              <a:gd name="connsiteY166" fmla="*/ 533682 h 745756"/>
              <a:gd name="connsiteX167" fmla="*/ 347807 w 657747"/>
              <a:gd name="connsiteY167" fmla="*/ 541870 h 745756"/>
              <a:gd name="connsiteX168" fmla="*/ 364908 w 657747"/>
              <a:gd name="connsiteY168" fmla="*/ 544209 h 745756"/>
              <a:gd name="connsiteX169" fmla="*/ 367210 w 657747"/>
              <a:gd name="connsiteY169" fmla="*/ 544618 h 745756"/>
              <a:gd name="connsiteX170" fmla="*/ 372323 w 657747"/>
              <a:gd name="connsiteY170" fmla="*/ 545517 h 745756"/>
              <a:gd name="connsiteX171" fmla="*/ 374882 w 657747"/>
              <a:gd name="connsiteY171" fmla="*/ 545970 h 745756"/>
              <a:gd name="connsiteX172" fmla="*/ 384574 w 657747"/>
              <a:gd name="connsiteY172" fmla="*/ 552642 h 745756"/>
              <a:gd name="connsiteX173" fmla="*/ 388122 w 657747"/>
              <a:gd name="connsiteY173" fmla="*/ 536198 h 745756"/>
              <a:gd name="connsiteX174" fmla="*/ 395317 w 657747"/>
              <a:gd name="connsiteY174" fmla="*/ 526878 h 745756"/>
              <a:gd name="connsiteX175" fmla="*/ 395405 w 657747"/>
              <a:gd name="connsiteY175" fmla="*/ 526765 h 745756"/>
              <a:gd name="connsiteX176" fmla="*/ 392782 w 657747"/>
              <a:gd name="connsiteY176" fmla="*/ 516464 h 745756"/>
              <a:gd name="connsiteX177" fmla="*/ 378178 w 657747"/>
              <a:gd name="connsiteY177" fmla="*/ 528375 h 745756"/>
              <a:gd name="connsiteX178" fmla="*/ 371348 w 657747"/>
              <a:gd name="connsiteY178" fmla="*/ 545052 h 745756"/>
              <a:gd name="connsiteX179" fmla="*/ 356165 w 657747"/>
              <a:gd name="connsiteY179" fmla="*/ 526532 h 745756"/>
              <a:gd name="connsiteX180" fmla="*/ 339329 w 657747"/>
              <a:gd name="connsiteY180" fmla="*/ 528677 h 745756"/>
              <a:gd name="connsiteX181" fmla="*/ 343725 w 657747"/>
              <a:gd name="connsiteY181" fmla="*/ 513043 h 745756"/>
              <a:gd name="connsiteX182" fmla="*/ 344713 w 657747"/>
              <a:gd name="connsiteY182" fmla="*/ 499818 h 745756"/>
              <a:gd name="connsiteX183" fmla="*/ 344140 w 657747"/>
              <a:gd name="connsiteY183" fmla="*/ 497768 h 745756"/>
              <a:gd name="connsiteX184" fmla="*/ 341656 w 657747"/>
              <a:gd name="connsiteY184" fmla="*/ 488920 h 745756"/>
              <a:gd name="connsiteX185" fmla="*/ 334945 w 657747"/>
              <a:gd name="connsiteY185" fmla="*/ 477224 h 745756"/>
              <a:gd name="connsiteX186" fmla="*/ 332844 w 657747"/>
              <a:gd name="connsiteY186" fmla="*/ 454277 h 745756"/>
              <a:gd name="connsiteX187" fmla="*/ 320995 w 657747"/>
              <a:gd name="connsiteY187" fmla="*/ 442190 h 745756"/>
              <a:gd name="connsiteX188" fmla="*/ 302832 w 657747"/>
              <a:gd name="connsiteY188" fmla="*/ 435613 h 745756"/>
              <a:gd name="connsiteX189" fmla="*/ 291756 w 657747"/>
              <a:gd name="connsiteY189" fmla="*/ 426136 h 745756"/>
              <a:gd name="connsiteX190" fmla="*/ 291259 w 657747"/>
              <a:gd name="connsiteY190" fmla="*/ 425890 h 745756"/>
              <a:gd name="connsiteX191" fmla="*/ 269750 w 657747"/>
              <a:gd name="connsiteY191" fmla="*/ 415420 h 745756"/>
              <a:gd name="connsiteX192" fmla="*/ 268479 w 657747"/>
              <a:gd name="connsiteY192" fmla="*/ 415231 h 745756"/>
              <a:gd name="connsiteX193" fmla="*/ 261058 w 657747"/>
              <a:gd name="connsiteY193" fmla="*/ 414150 h 745756"/>
              <a:gd name="connsiteX194" fmla="*/ 236554 w 657747"/>
              <a:gd name="connsiteY194" fmla="*/ 388241 h 745756"/>
              <a:gd name="connsiteX195" fmla="*/ 216699 w 657747"/>
              <a:gd name="connsiteY195" fmla="*/ 378638 h 745756"/>
              <a:gd name="connsiteX196" fmla="*/ 210146 w 657747"/>
              <a:gd name="connsiteY196" fmla="*/ 369520 h 745756"/>
              <a:gd name="connsiteX197" fmla="*/ 217341 w 657747"/>
              <a:gd name="connsiteY197" fmla="*/ 358132 h 745756"/>
              <a:gd name="connsiteX198" fmla="*/ 220303 w 657747"/>
              <a:gd name="connsiteY198" fmla="*/ 365495 h 745756"/>
              <a:gd name="connsiteX199" fmla="*/ 237297 w 657747"/>
              <a:gd name="connsiteY199" fmla="*/ 367678 h 745756"/>
              <a:gd name="connsiteX200" fmla="*/ 244209 w 657747"/>
              <a:gd name="connsiteY200" fmla="*/ 373211 h 745756"/>
              <a:gd name="connsiteX201" fmla="*/ 255133 w 657747"/>
              <a:gd name="connsiteY201" fmla="*/ 369715 h 745756"/>
              <a:gd name="connsiteX202" fmla="*/ 266253 w 657747"/>
              <a:gd name="connsiteY202" fmla="*/ 376003 h 745756"/>
              <a:gd name="connsiteX203" fmla="*/ 276328 w 657747"/>
              <a:gd name="connsiteY203" fmla="*/ 372740 h 745756"/>
              <a:gd name="connsiteX204" fmla="*/ 276989 w 657747"/>
              <a:gd name="connsiteY204" fmla="*/ 371476 h 745756"/>
              <a:gd name="connsiteX205" fmla="*/ 282039 w 657747"/>
              <a:gd name="connsiteY205" fmla="*/ 361754 h 745756"/>
              <a:gd name="connsiteX206" fmla="*/ 296920 w 657747"/>
              <a:gd name="connsiteY206" fmla="*/ 347793 h 745756"/>
              <a:gd name="connsiteX207" fmla="*/ 294901 w 657747"/>
              <a:gd name="connsiteY207" fmla="*/ 336952 h 745756"/>
              <a:gd name="connsiteX208" fmla="*/ 279743 w 657747"/>
              <a:gd name="connsiteY208" fmla="*/ 331877 h 745756"/>
              <a:gd name="connsiteX209" fmla="*/ 265731 w 657747"/>
              <a:gd name="connsiteY209" fmla="*/ 318589 h 745756"/>
              <a:gd name="connsiteX210" fmla="*/ 248052 w 657747"/>
              <a:gd name="connsiteY210" fmla="*/ 318420 h 745756"/>
              <a:gd name="connsiteX211" fmla="*/ 248026 w 657747"/>
              <a:gd name="connsiteY211" fmla="*/ 318420 h 745756"/>
              <a:gd name="connsiteX212" fmla="*/ 239234 w 657747"/>
              <a:gd name="connsiteY212" fmla="*/ 325349 h 745756"/>
              <a:gd name="connsiteX213" fmla="*/ 244372 w 657747"/>
              <a:gd name="connsiteY213" fmla="*/ 335675 h 745756"/>
              <a:gd name="connsiteX214" fmla="*/ 240001 w 657747"/>
              <a:gd name="connsiteY214" fmla="*/ 343429 h 745756"/>
              <a:gd name="connsiteX215" fmla="*/ 247039 w 657747"/>
              <a:gd name="connsiteY215" fmla="*/ 351667 h 745756"/>
              <a:gd name="connsiteX216" fmla="*/ 231674 w 657747"/>
              <a:gd name="connsiteY216" fmla="*/ 358899 h 745756"/>
              <a:gd name="connsiteX217" fmla="*/ 222555 w 657747"/>
              <a:gd name="connsiteY217" fmla="*/ 365042 h 745756"/>
              <a:gd name="connsiteX218" fmla="*/ 219403 w 657747"/>
              <a:gd name="connsiteY218" fmla="*/ 356660 h 745756"/>
              <a:gd name="connsiteX219" fmla="*/ 203102 w 657747"/>
              <a:gd name="connsiteY219" fmla="*/ 353748 h 745756"/>
              <a:gd name="connsiteX220" fmla="*/ 193812 w 657747"/>
              <a:gd name="connsiteY220" fmla="*/ 346963 h 745756"/>
              <a:gd name="connsiteX221" fmla="*/ 185215 w 657747"/>
              <a:gd name="connsiteY221" fmla="*/ 335235 h 745756"/>
              <a:gd name="connsiteX222" fmla="*/ 169208 w 657747"/>
              <a:gd name="connsiteY222" fmla="*/ 333091 h 745756"/>
              <a:gd name="connsiteX223" fmla="*/ 167567 w 657747"/>
              <a:gd name="connsiteY223" fmla="*/ 325588 h 745756"/>
              <a:gd name="connsiteX224" fmla="*/ 188667 w 657747"/>
              <a:gd name="connsiteY224" fmla="*/ 288448 h 745756"/>
              <a:gd name="connsiteX225" fmla="*/ 192806 w 657747"/>
              <a:gd name="connsiteY225" fmla="*/ 297378 h 745756"/>
              <a:gd name="connsiteX226" fmla="*/ 205794 w 657747"/>
              <a:gd name="connsiteY226" fmla="*/ 298617 h 745756"/>
              <a:gd name="connsiteX227" fmla="*/ 213982 w 657747"/>
              <a:gd name="connsiteY227" fmla="*/ 294404 h 745756"/>
              <a:gd name="connsiteX228" fmla="*/ 216083 w 657747"/>
              <a:gd name="connsiteY228" fmla="*/ 293322 h 745756"/>
              <a:gd name="connsiteX229" fmla="*/ 229517 w 657747"/>
              <a:gd name="connsiteY229" fmla="*/ 293133 h 745756"/>
              <a:gd name="connsiteX230" fmla="*/ 249353 w 657747"/>
              <a:gd name="connsiteY230" fmla="*/ 279713 h 745756"/>
              <a:gd name="connsiteX231" fmla="*/ 260133 w 657747"/>
              <a:gd name="connsiteY231" fmla="*/ 267828 h 745756"/>
              <a:gd name="connsiteX232" fmla="*/ 288177 w 657747"/>
              <a:gd name="connsiteY232" fmla="*/ 260747 h 745756"/>
              <a:gd name="connsiteX233" fmla="*/ 300127 w 657747"/>
              <a:gd name="connsiteY233" fmla="*/ 242882 h 745756"/>
              <a:gd name="connsiteX234" fmla="*/ 300278 w 657747"/>
              <a:gd name="connsiteY234" fmla="*/ 240945 h 745756"/>
              <a:gd name="connsiteX235" fmla="*/ 301404 w 657747"/>
              <a:gd name="connsiteY235" fmla="*/ 226160 h 745756"/>
              <a:gd name="connsiteX236" fmla="*/ 295108 w 657747"/>
              <a:gd name="connsiteY236" fmla="*/ 215281 h 745756"/>
              <a:gd name="connsiteX237" fmla="*/ 279498 w 657747"/>
              <a:gd name="connsiteY237" fmla="*/ 194076 h 745756"/>
              <a:gd name="connsiteX238" fmla="*/ 278775 w 657747"/>
              <a:gd name="connsiteY238" fmla="*/ 178368 h 745756"/>
              <a:gd name="connsiteX239" fmla="*/ 284643 w 657747"/>
              <a:gd name="connsiteY239" fmla="*/ 159081 h 745756"/>
              <a:gd name="connsiteX240" fmla="*/ 286580 w 657747"/>
              <a:gd name="connsiteY240" fmla="*/ 135870 h 745756"/>
              <a:gd name="connsiteX241" fmla="*/ 281133 w 657747"/>
              <a:gd name="connsiteY241" fmla="*/ 116690 h 745756"/>
              <a:gd name="connsiteX242" fmla="*/ 270863 w 657747"/>
              <a:gd name="connsiteY242" fmla="*/ 101572 h 745756"/>
              <a:gd name="connsiteX243" fmla="*/ 305039 w 657747"/>
              <a:gd name="connsiteY243" fmla="*/ 93221 h 745756"/>
              <a:gd name="connsiteX244" fmla="*/ 331027 w 657747"/>
              <a:gd name="connsiteY244" fmla="*/ 75915 h 745756"/>
              <a:gd name="connsiteX245" fmla="*/ 360027 w 657747"/>
              <a:gd name="connsiteY245" fmla="*/ 100742 h 745756"/>
              <a:gd name="connsiteX246" fmla="*/ 381379 w 657747"/>
              <a:gd name="connsiteY246" fmla="*/ 91353 h 745756"/>
              <a:gd name="connsiteX247" fmla="*/ 403908 w 657747"/>
              <a:gd name="connsiteY247" fmla="*/ 86511 h 745756"/>
              <a:gd name="connsiteX248" fmla="*/ 416958 w 657747"/>
              <a:gd name="connsiteY248" fmla="*/ 67098 h 745756"/>
              <a:gd name="connsiteX249" fmla="*/ 423631 w 657747"/>
              <a:gd name="connsiteY249" fmla="*/ 66256 h 745756"/>
              <a:gd name="connsiteX250" fmla="*/ 439015 w 657747"/>
              <a:gd name="connsiteY250" fmla="*/ 105339 h 745756"/>
              <a:gd name="connsiteX251" fmla="*/ 449028 w 657747"/>
              <a:gd name="connsiteY251" fmla="*/ 99295 h 745756"/>
              <a:gd name="connsiteX252" fmla="*/ 472135 w 657747"/>
              <a:gd name="connsiteY252" fmla="*/ 92793 h 745756"/>
              <a:gd name="connsiteX253" fmla="*/ 505512 w 657747"/>
              <a:gd name="connsiteY253" fmla="*/ 50258 h 745756"/>
              <a:gd name="connsiteX254" fmla="*/ 515457 w 657747"/>
              <a:gd name="connsiteY254" fmla="*/ 32323 h 745756"/>
              <a:gd name="connsiteX255" fmla="*/ 530098 w 657747"/>
              <a:gd name="connsiteY255" fmla="*/ 27141 h 7457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Lst>
            <a:rect l="l" t="t" r="r" b="b"/>
            <a:pathLst>
              <a:path w="657747" h="745756">
                <a:moveTo>
                  <a:pt x="274984" y="671565"/>
                </a:moveTo>
                <a:lnTo>
                  <a:pt x="272883" y="681833"/>
                </a:lnTo>
                <a:lnTo>
                  <a:pt x="276242" y="691097"/>
                </a:lnTo>
                <a:lnTo>
                  <a:pt x="257945" y="708673"/>
                </a:lnTo>
                <a:lnTo>
                  <a:pt x="244794" y="745756"/>
                </a:lnTo>
                <a:lnTo>
                  <a:pt x="235159" y="732632"/>
                </a:lnTo>
                <a:lnTo>
                  <a:pt x="232712" y="716899"/>
                </a:lnTo>
                <a:lnTo>
                  <a:pt x="223687" y="706768"/>
                </a:lnTo>
                <a:lnTo>
                  <a:pt x="236309" y="698183"/>
                </a:lnTo>
                <a:lnTo>
                  <a:pt x="249423" y="685072"/>
                </a:lnTo>
                <a:lnTo>
                  <a:pt x="259008" y="684745"/>
                </a:lnTo>
                <a:close/>
                <a:moveTo>
                  <a:pt x="568966" y="602964"/>
                </a:moveTo>
                <a:lnTo>
                  <a:pt x="580350" y="608246"/>
                </a:lnTo>
                <a:lnTo>
                  <a:pt x="580224" y="619597"/>
                </a:lnTo>
                <a:lnTo>
                  <a:pt x="588853" y="625885"/>
                </a:lnTo>
                <a:lnTo>
                  <a:pt x="593602" y="636909"/>
                </a:lnTo>
                <a:lnTo>
                  <a:pt x="604860" y="629615"/>
                </a:lnTo>
                <a:lnTo>
                  <a:pt x="605419" y="627828"/>
                </a:lnTo>
                <a:lnTo>
                  <a:pt x="605337" y="631073"/>
                </a:lnTo>
                <a:lnTo>
                  <a:pt x="600381" y="636620"/>
                </a:lnTo>
                <a:lnTo>
                  <a:pt x="583463" y="641449"/>
                </a:lnTo>
                <a:lnTo>
                  <a:pt x="565155" y="644053"/>
                </a:lnTo>
                <a:lnTo>
                  <a:pt x="529242" y="635532"/>
                </a:lnTo>
                <a:lnTo>
                  <a:pt x="515500" y="639261"/>
                </a:lnTo>
                <a:lnTo>
                  <a:pt x="509644" y="639834"/>
                </a:lnTo>
                <a:lnTo>
                  <a:pt x="508135" y="639386"/>
                </a:lnTo>
                <a:lnTo>
                  <a:pt x="520883" y="625237"/>
                </a:lnTo>
                <a:lnTo>
                  <a:pt x="531563" y="628533"/>
                </a:lnTo>
                <a:lnTo>
                  <a:pt x="550086" y="638953"/>
                </a:lnTo>
                <a:lnTo>
                  <a:pt x="543627" y="625206"/>
                </a:lnTo>
                <a:lnTo>
                  <a:pt x="543664" y="611334"/>
                </a:lnTo>
                <a:lnTo>
                  <a:pt x="555954" y="602970"/>
                </a:lnTo>
                <a:close/>
                <a:moveTo>
                  <a:pt x="271580" y="552052"/>
                </a:moveTo>
                <a:lnTo>
                  <a:pt x="272102" y="567069"/>
                </a:lnTo>
                <a:lnTo>
                  <a:pt x="284536" y="575615"/>
                </a:lnTo>
                <a:lnTo>
                  <a:pt x="292259" y="589770"/>
                </a:lnTo>
                <a:lnTo>
                  <a:pt x="293932" y="606051"/>
                </a:lnTo>
                <a:lnTo>
                  <a:pt x="302228" y="622351"/>
                </a:lnTo>
                <a:lnTo>
                  <a:pt x="303146" y="633167"/>
                </a:lnTo>
                <a:lnTo>
                  <a:pt x="294687" y="637922"/>
                </a:lnTo>
                <a:lnTo>
                  <a:pt x="308316" y="649291"/>
                </a:lnTo>
                <a:lnTo>
                  <a:pt x="317920" y="630161"/>
                </a:lnTo>
                <a:lnTo>
                  <a:pt x="316574" y="652153"/>
                </a:lnTo>
                <a:lnTo>
                  <a:pt x="307341" y="652561"/>
                </a:lnTo>
                <a:lnTo>
                  <a:pt x="287687" y="637626"/>
                </a:lnTo>
                <a:lnTo>
                  <a:pt x="268335" y="628155"/>
                </a:lnTo>
                <a:lnTo>
                  <a:pt x="261712" y="553687"/>
                </a:lnTo>
                <a:close/>
                <a:moveTo>
                  <a:pt x="265889" y="524383"/>
                </a:moveTo>
                <a:lnTo>
                  <a:pt x="279927" y="534268"/>
                </a:lnTo>
                <a:lnTo>
                  <a:pt x="283512" y="544116"/>
                </a:lnTo>
                <a:lnTo>
                  <a:pt x="278015" y="545845"/>
                </a:lnTo>
                <a:lnTo>
                  <a:pt x="273801" y="550071"/>
                </a:lnTo>
                <a:lnTo>
                  <a:pt x="265839" y="545059"/>
                </a:lnTo>
                <a:lnTo>
                  <a:pt x="264959" y="537155"/>
                </a:lnTo>
                <a:lnTo>
                  <a:pt x="259115" y="528835"/>
                </a:lnTo>
                <a:lnTo>
                  <a:pt x="261530" y="524741"/>
                </a:lnTo>
                <a:close/>
                <a:moveTo>
                  <a:pt x="404034" y="462402"/>
                </a:moveTo>
                <a:lnTo>
                  <a:pt x="396631" y="466426"/>
                </a:lnTo>
                <a:lnTo>
                  <a:pt x="391939" y="474551"/>
                </a:lnTo>
                <a:lnTo>
                  <a:pt x="390071" y="496781"/>
                </a:lnTo>
                <a:lnTo>
                  <a:pt x="389241" y="506616"/>
                </a:lnTo>
                <a:lnTo>
                  <a:pt x="399719" y="511138"/>
                </a:lnTo>
                <a:lnTo>
                  <a:pt x="407065" y="507421"/>
                </a:lnTo>
                <a:lnTo>
                  <a:pt x="407247" y="506861"/>
                </a:lnTo>
                <a:lnTo>
                  <a:pt x="414505" y="484160"/>
                </a:lnTo>
                <a:lnTo>
                  <a:pt x="413059" y="470803"/>
                </a:lnTo>
                <a:lnTo>
                  <a:pt x="408417" y="465986"/>
                </a:lnTo>
                <a:lnTo>
                  <a:pt x="404927" y="463131"/>
                </a:lnTo>
                <a:close/>
                <a:moveTo>
                  <a:pt x="48951" y="350026"/>
                </a:moveTo>
                <a:lnTo>
                  <a:pt x="49014" y="352799"/>
                </a:lnTo>
                <a:lnTo>
                  <a:pt x="34730" y="364049"/>
                </a:lnTo>
                <a:lnTo>
                  <a:pt x="52957" y="360062"/>
                </a:lnTo>
                <a:lnTo>
                  <a:pt x="33396" y="366804"/>
                </a:lnTo>
                <a:lnTo>
                  <a:pt x="36076" y="370055"/>
                </a:lnTo>
                <a:lnTo>
                  <a:pt x="14409" y="377728"/>
                </a:lnTo>
                <a:lnTo>
                  <a:pt x="0" y="383796"/>
                </a:lnTo>
                <a:lnTo>
                  <a:pt x="18566" y="366892"/>
                </a:lnTo>
                <a:lnTo>
                  <a:pt x="30214" y="354428"/>
                </a:lnTo>
                <a:close/>
                <a:moveTo>
                  <a:pt x="553815" y="0"/>
                </a:moveTo>
                <a:lnTo>
                  <a:pt x="590564" y="13979"/>
                </a:lnTo>
                <a:lnTo>
                  <a:pt x="596759" y="27116"/>
                </a:lnTo>
                <a:lnTo>
                  <a:pt x="601853" y="33775"/>
                </a:lnTo>
                <a:lnTo>
                  <a:pt x="586664" y="51188"/>
                </a:lnTo>
                <a:lnTo>
                  <a:pt x="575513" y="58382"/>
                </a:lnTo>
                <a:lnTo>
                  <a:pt x="589715" y="75946"/>
                </a:lnTo>
                <a:lnTo>
                  <a:pt x="604061" y="89467"/>
                </a:lnTo>
                <a:lnTo>
                  <a:pt x="620665" y="106364"/>
                </a:lnTo>
                <a:lnTo>
                  <a:pt x="631841" y="122550"/>
                </a:lnTo>
                <a:lnTo>
                  <a:pt x="632055" y="157421"/>
                </a:lnTo>
                <a:lnTo>
                  <a:pt x="627048" y="170419"/>
                </a:lnTo>
                <a:lnTo>
                  <a:pt x="636036" y="190309"/>
                </a:lnTo>
                <a:lnTo>
                  <a:pt x="631898" y="202981"/>
                </a:lnTo>
                <a:lnTo>
                  <a:pt x="630979" y="213533"/>
                </a:lnTo>
                <a:lnTo>
                  <a:pt x="607734" y="213212"/>
                </a:lnTo>
                <a:lnTo>
                  <a:pt x="602067" y="219488"/>
                </a:lnTo>
                <a:lnTo>
                  <a:pt x="597338" y="225720"/>
                </a:lnTo>
                <a:lnTo>
                  <a:pt x="599300" y="232028"/>
                </a:lnTo>
                <a:lnTo>
                  <a:pt x="612476" y="236524"/>
                </a:lnTo>
                <a:lnTo>
                  <a:pt x="632275" y="267495"/>
                </a:lnTo>
                <a:lnTo>
                  <a:pt x="651766" y="285996"/>
                </a:lnTo>
                <a:lnTo>
                  <a:pt x="651407" y="293159"/>
                </a:lnTo>
                <a:lnTo>
                  <a:pt x="640382" y="310056"/>
                </a:lnTo>
                <a:lnTo>
                  <a:pt x="629332" y="320796"/>
                </a:lnTo>
                <a:lnTo>
                  <a:pt x="620929" y="338750"/>
                </a:lnTo>
                <a:lnTo>
                  <a:pt x="603602" y="343517"/>
                </a:lnTo>
                <a:lnTo>
                  <a:pt x="593042" y="361471"/>
                </a:lnTo>
                <a:lnTo>
                  <a:pt x="590860" y="396894"/>
                </a:lnTo>
                <a:lnTo>
                  <a:pt x="558583" y="422570"/>
                </a:lnTo>
                <a:lnTo>
                  <a:pt x="567174" y="427173"/>
                </a:lnTo>
                <a:lnTo>
                  <a:pt x="578620" y="440090"/>
                </a:lnTo>
                <a:lnTo>
                  <a:pt x="597237" y="443542"/>
                </a:lnTo>
                <a:lnTo>
                  <a:pt x="610036" y="491914"/>
                </a:lnTo>
                <a:lnTo>
                  <a:pt x="625577" y="500133"/>
                </a:lnTo>
                <a:lnTo>
                  <a:pt x="620608" y="526369"/>
                </a:lnTo>
                <a:lnTo>
                  <a:pt x="626445" y="559887"/>
                </a:lnTo>
                <a:lnTo>
                  <a:pt x="639898" y="573237"/>
                </a:lnTo>
                <a:lnTo>
                  <a:pt x="649980" y="600699"/>
                </a:lnTo>
                <a:lnTo>
                  <a:pt x="657747" y="616012"/>
                </a:lnTo>
                <a:lnTo>
                  <a:pt x="646319" y="613597"/>
                </a:lnTo>
                <a:lnTo>
                  <a:pt x="632237" y="617521"/>
                </a:lnTo>
                <a:lnTo>
                  <a:pt x="625319" y="603623"/>
                </a:lnTo>
                <a:lnTo>
                  <a:pt x="612646" y="600139"/>
                </a:lnTo>
                <a:lnTo>
                  <a:pt x="601394" y="605384"/>
                </a:lnTo>
                <a:lnTo>
                  <a:pt x="601828" y="594454"/>
                </a:lnTo>
                <a:lnTo>
                  <a:pt x="587218" y="580991"/>
                </a:lnTo>
                <a:lnTo>
                  <a:pt x="576042" y="587858"/>
                </a:lnTo>
                <a:lnTo>
                  <a:pt x="573526" y="585921"/>
                </a:lnTo>
                <a:lnTo>
                  <a:pt x="561973" y="577054"/>
                </a:lnTo>
                <a:lnTo>
                  <a:pt x="553746" y="587141"/>
                </a:lnTo>
                <a:lnTo>
                  <a:pt x="547664" y="601460"/>
                </a:lnTo>
                <a:lnTo>
                  <a:pt x="535482" y="605415"/>
                </a:lnTo>
                <a:lnTo>
                  <a:pt x="521337" y="599498"/>
                </a:lnTo>
                <a:lnTo>
                  <a:pt x="517608" y="603900"/>
                </a:lnTo>
                <a:lnTo>
                  <a:pt x="514872" y="607126"/>
                </a:lnTo>
                <a:lnTo>
                  <a:pt x="507412" y="609692"/>
                </a:lnTo>
                <a:lnTo>
                  <a:pt x="501393" y="619923"/>
                </a:lnTo>
                <a:lnTo>
                  <a:pt x="486518" y="621589"/>
                </a:lnTo>
                <a:lnTo>
                  <a:pt x="475613" y="609754"/>
                </a:lnTo>
                <a:lnTo>
                  <a:pt x="467845" y="599617"/>
                </a:lnTo>
                <a:lnTo>
                  <a:pt x="457525" y="611421"/>
                </a:lnTo>
                <a:lnTo>
                  <a:pt x="453292" y="619433"/>
                </a:lnTo>
                <a:lnTo>
                  <a:pt x="445329" y="600907"/>
                </a:lnTo>
                <a:lnTo>
                  <a:pt x="432285" y="599058"/>
                </a:lnTo>
                <a:lnTo>
                  <a:pt x="430964" y="602649"/>
                </a:lnTo>
                <a:lnTo>
                  <a:pt x="424600" y="619923"/>
                </a:lnTo>
                <a:lnTo>
                  <a:pt x="432147" y="631381"/>
                </a:lnTo>
                <a:lnTo>
                  <a:pt x="451216" y="629300"/>
                </a:lnTo>
                <a:lnTo>
                  <a:pt x="470531" y="634091"/>
                </a:lnTo>
                <a:lnTo>
                  <a:pt x="477543" y="640619"/>
                </a:lnTo>
                <a:lnTo>
                  <a:pt x="493311" y="643750"/>
                </a:lnTo>
                <a:lnTo>
                  <a:pt x="495707" y="644228"/>
                </a:lnTo>
                <a:lnTo>
                  <a:pt x="493204" y="644367"/>
                </a:lnTo>
                <a:lnTo>
                  <a:pt x="491587" y="644455"/>
                </a:lnTo>
                <a:lnTo>
                  <a:pt x="480493" y="643071"/>
                </a:lnTo>
                <a:lnTo>
                  <a:pt x="459895" y="634066"/>
                </a:lnTo>
                <a:lnTo>
                  <a:pt x="422921" y="630966"/>
                </a:lnTo>
                <a:lnTo>
                  <a:pt x="406367" y="635563"/>
                </a:lnTo>
                <a:lnTo>
                  <a:pt x="391103" y="621351"/>
                </a:lnTo>
                <a:lnTo>
                  <a:pt x="363134" y="620213"/>
                </a:lnTo>
                <a:lnTo>
                  <a:pt x="352461" y="612452"/>
                </a:lnTo>
                <a:lnTo>
                  <a:pt x="350536" y="603762"/>
                </a:lnTo>
                <a:lnTo>
                  <a:pt x="344109" y="595014"/>
                </a:lnTo>
                <a:lnTo>
                  <a:pt x="338888" y="582940"/>
                </a:lnTo>
                <a:lnTo>
                  <a:pt x="353857" y="577362"/>
                </a:lnTo>
                <a:lnTo>
                  <a:pt x="334989" y="545215"/>
                </a:lnTo>
                <a:lnTo>
                  <a:pt x="333668" y="533814"/>
                </a:lnTo>
                <a:lnTo>
                  <a:pt x="342694" y="533682"/>
                </a:lnTo>
                <a:lnTo>
                  <a:pt x="347807" y="541870"/>
                </a:lnTo>
                <a:lnTo>
                  <a:pt x="364908" y="544209"/>
                </a:lnTo>
                <a:lnTo>
                  <a:pt x="367210" y="544618"/>
                </a:lnTo>
                <a:lnTo>
                  <a:pt x="372323" y="545517"/>
                </a:lnTo>
                <a:lnTo>
                  <a:pt x="374882" y="545970"/>
                </a:lnTo>
                <a:lnTo>
                  <a:pt x="384574" y="552642"/>
                </a:lnTo>
                <a:lnTo>
                  <a:pt x="388122" y="536198"/>
                </a:lnTo>
                <a:lnTo>
                  <a:pt x="395317" y="526878"/>
                </a:lnTo>
                <a:lnTo>
                  <a:pt x="395405" y="526765"/>
                </a:lnTo>
                <a:lnTo>
                  <a:pt x="392782" y="516464"/>
                </a:lnTo>
                <a:lnTo>
                  <a:pt x="378178" y="528375"/>
                </a:lnTo>
                <a:lnTo>
                  <a:pt x="371348" y="545052"/>
                </a:lnTo>
                <a:lnTo>
                  <a:pt x="356165" y="526532"/>
                </a:lnTo>
                <a:lnTo>
                  <a:pt x="339329" y="528677"/>
                </a:lnTo>
                <a:lnTo>
                  <a:pt x="343725" y="513043"/>
                </a:lnTo>
                <a:lnTo>
                  <a:pt x="344713" y="499818"/>
                </a:lnTo>
                <a:lnTo>
                  <a:pt x="344140" y="497768"/>
                </a:lnTo>
                <a:lnTo>
                  <a:pt x="341656" y="488920"/>
                </a:lnTo>
                <a:lnTo>
                  <a:pt x="334945" y="477224"/>
                </a:lnTo>
                <a:lnTo>
                  <a:pt x="332844" y="454277"/>
                </a:lnTo>
                <a:lnTo>
                  <a:pt x="320995" y="442190"/>
                </a:lnTo>
                <a:lnTo>
                  <a:pt x="302832" y="435613"/>
                </a:lnTo>
                <a:lnTo>
                  <a:pt x="291756" y="426136"/>
                </a:lnTo>
                <a:lnTo>
                  <a:pt x="291259" y="425890"/>
                </a:lnTo>
                <a:lnTo>
                  <a:pt x="269750" y="415420"/>
                </a:lnTo>
                <a:lnTo>
                  <a:pt x="268479" y="415231"/>
                </a:lnTo>
                <a:lnTo>
                  <a:pt x="261058" y="414150"/>
                </a:lnTo>
                <a:lnTo>
                  <a:pt x="236554" y="388241"/>
                </a:lnTo>
                <a:lnTo>
                  <a:pt x="216699" y="378638"/>
                </a:lnTo>
                <a:lnTo>
                  <a:pt x="210146" y="369520"/>
                </a:lnTo>
                <a:lnTo>
                  <a:pt x="217341" y="358132"/>
                </a:lnTo>
                <a:lnTo>
                  <a:pt x="220303" y="365495"/>
                </a:lnTo>
                <a:lnTo>
                  <a:pt x="237297" y="367678"/>
                </a:lnTo>
                <a:lnTo>
                  <a:pt x="244209" y="373211"/>
                </a:lnTo>
                <a:lnTo>
                  <a:pt x="255133" y="369715"/>
                </a:lnTo>
                <a:lnTo>
                  <a:pt x="266253" y="376003"/>
                </a:lnTo>
                <a:lnTo>
                  <a:pt x="276328" y="372740"/>
                </a:lnTo>
                <a:lnTo>
                  <a:pt x="276989" y="371476"/>
                </a:lnTo>
                <a:lnTo>
                  <a:pt x="282039" y="361754"/>
                </a:lnTo>
                <a:lnTo>
                  <a:pt x="296920" y="347793"/>
                </a:lnTo>
                <a:lnTo>
                  <a:pt x="294901" y="336952"/>
                </a:lnTo>
                <a:lnTo>
                  <a:pt x="279743" y="331877"/>
                </a:lnTo>
                <a:lnTo>
                  <a:pt x="265731" y="318589"/>
                </a:lnTo>
                <a:lnTo>
                  <a:pt x="248052" y="318420"/>
                </a:lnTo>
                <a:lnTo>
                  <a:pt x="248026" y="318420"/>
                </a:lnTo>
                <a:lnTo>
                  <a:pt x="239234" y="325349"/>
                </a:lnTo>
                <a:lnTo>
                  <a:pt x="244372" y="335675"/>
                </a:lnTo>
                <a:lnTo>
                  <a:pt x="240001" y="343429"/>
                </a:lnTo>
                <a:lnTo>
                  <a:pt x="247039" y="351667"/>
                </a:lnTo>
                <a:lnTo>
                  <a:pt x="231674" y="358899"/>
                </a:lnTo>
                <a:lnTo>
                  <a:pt x="222555" y="365042"/>
                </a:lnTo>
                <a:lnTo>
                  <a:pt x="219403" y="356660"/>
                </a:lnTo>
                <a:lnTo>
                  <a:pt x="203102" y="353748"/>
                </a:lnTo>
                <a:lnTo>
                  <a:pt x="193812" y="346963"/>
                </a:lnTo>
                <a:lnTo>
                  <a:pt x="185215" y="335235"/>
                </a:lnTo>
                <a:lnTo>
                  <a:pt x="169208" y="333091"/>
                </a:lnTo>
                <a:lnTo>
                  <a:pt x="167567" y="325588"/>
                </a:lnTo>
                <a:lnTo>
                  <a:pt x="188667" y="288448"/>
                </a:lnTo>
                <a:lnTo>
                  <a:pt x="192806" y="297378"/>
                </a:lnTo>
                <a:lnTo>
                  <a:pt x="205794" y="298617"/>
                </a:lnTo>
                <a:lnTo>
                  <a:pt x="213982" y="294404"/>
                </a:lnTo>
                <a:lnTo>
                  <a:pt x="216083" y="293322"/>
                </a:lnTo>
                <a:lnTo>
                  <a:pt x="229517" y="293133"/>
                </a:lnTo>
                <a:lnTo>
                  <a:pt x="249353" y="279713"/>
                </a:lnTo>
                <a:lnTo>
                  <a:pt x="260133" y="267828"/>
                </a:lnTo>
                <a:lnTo>
                  <a:pt x="288177" y="260747"/>
                </a:lnTo>
                <a:lnTo>
                  <a:pt x="300127" y="242882"/>
                </a:lnTo>
                <a:lnTo>
                  <a:pt x="300278" y="240945"/>
                </a:lnTo>
                <a:lnTo>
                  <a:pt x="301404" y="226160"/>
                </a:lnTo>
                <a:lnTo>
                  <a:pt x="295108" y="215281"/>
                </a:lnTo>
                <a:lnTo>
                  <a:pt x="279498" y="194076"/>
                </a:lnTo>
                <a:lnTo>
                  <a:pt x="278775" y="178368"/>
                </a:lnTo>
                <a:lnTo>
                  <a:pt x="284643" y="159081"/>
                </a:lnTo>
                <a:lnTo>
                  <a:pt x="286580" y="135870"/>
                </a:lnTo>
                <a:lnTo>
                  <a:pt x="281133" y="116690"/>
                </a:lnTo>
                <a:lnTo>
                  <a:pt x="270863" y="101572"/>
                </a:lnTo>
                <a:lnTo>
                  <a:pt x="305039" y="93221"/>
                </a:lnTo>
                <a:lnTo>
                  <a:pt x="331027" y="75915"/>
                </a:lnTo>
                <a:lnTo>
                  <a:pt x="360027" y="100742"/>
                </a:lnTo>
                <a:lnTo>
                  <a:pt x="381379" y="91353"/>
                </a:lnTo>
                <a:lnTo>
                  <a:pt x="403908" y="86511"/>
                </a:lnTo>
                <a:lnTo>
                  <a:pt x="416958" y="67098"/>
                </a:lnTo>
                <a:lnTo>
                  <a:pt x="423631" y="66256"/>
                </a:lnTo>
                <a:lnTo>
                  <a:pt x="439015" y="105339"/>
                </a:lnTo>
                <a:lnTo>
                  <a:pt x="449028" y="99295"/>
                </a:lnTo>
                <a:lnTo>
                  <a:pt x="472135" y="92793"/>
                </a:lnTo>
                <a:lnTo>
                  <a:pt x="505512" y="50258"/>
                </a:lnTo>
                <a:lnTo>
                  <a:pt x="515457" y="32323"/>
                </a:lnTo>
                <a:lnTo>
                  <a:pt x="530098" y="27141"/>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7" name="Rudersdal">
            <a:extLst>
              <a:ext uri="{FF2B5EF4-FFF2-40B4-BE49-F238E27FC236}">
                <a16:creationId xmlns:a16="http://schemas.microsoft.com/office/drawing/2014/main" id="{1D971544-CFB5-4262-A40E-FE7A039579F1}"/>
              </a:ext>
            </a:extLst>
          </xdr:cNvPr>
          <xdr:cNvSpPr/>
        </xdr:nvSpPr>
        <xdr:spPr>
          <a:xfrm>
            <a:off x="5066718" y="4048636"/>
            <a:ext cx="222236" cy="171823"/>
          </a:xfrm>
          <a:custGeom>
            <a:avLst/>
            <a:gdLst>
              <a:gd name="connsiteX0" fmla="*/ 7453 w 216357"/>
              <a:gd name="connsiteY0" fmla="*/ 65722 h 167278"/>
              <a:gd name="connsiteX1" fmla="*/ 13981 w 216357"/>
              <a:gd name="connsiteY1" fmla="*/ 61213 h 167278"/>
              <a:gd name="connsiteX2" fmla="*/ 24925 w 216357"/>
              <a:gd name="connsiteY2" fmla="*/ 35914 h 167278"/>
              <a:gd name="connsiteX3" fmla="*/ 35761 w 216357"/>
              <a:gd name="connsiteY3" fmla="*/ 22796 h 167278"/>
              <a:gd name="connsiteX4" fmla="*/ 80705 w 216357"/>
              <a:gd name="connsiteY4" fmla="*/ 13413 h 167278"/>
              <a:gd name="connsiteX5" fmla="*/ 90403 w 216357"/>
              <a:gd name="connsiteY5" fmla="*/ 472 h 167278"/>
              <a:gd name="connsiteX6" fmla="*/ 114139 w 216357"/>
              <a:gd name="connsiteY6" fmla="*/ 4735 h 167278"/>
              <a:gd name="connsiteX7" fmla="*/ 122409 w 216357"/>
              <a:gd name="connsiteY7" fmla="*/ 22834 h 167278"/>
              <a:gd name="connsiteX8" fmla="*/ 161215 w 216357"/>
              <a:gd name="connsiteY8" fmla="*/ 26255 h 167278"/>
              <a:gd name="connsiteX9" fmla="*/ 164133 w 216357"/>
              <a:gd name="connsiteY9" fmla="*/ 37052 h 167278"/>
              <a:gd name="connsiteX10" fmla="*/ 187492 w 216357"/>
              <a:gd name="connsiteY10" fmla="*/ 24771 h 167278"/>
              <a:gd name="connsiteX11" fmla="*/ 195221 w 216357"/>
              <a:gd name="connsiteY11" fmla="*/ 39077 h 167278"/>
              <a:gd name="connsiteX12" fmla="*/ 203901 w 216357"/>
              <a:gd name="connsiteY12" fmla="*/ 63426 h 167278"/>
              <a:gd name="connsiteX13" fmla="*/ 209366 w 216357"/>
              <a:gd name="connsiteY13" fmla="*/ 122947 h 167278"/>
              <a:gd name="connsiteX14" fmla="*/ 216265 w 216357"/>
              <a:gd name="connsiteY14" fmla="*/ 132166 h 167278"/>
              <a:gd name="connsiteX15" fmla="*/ 174240 w 216357"/>
              <a:gd name="connsiteY15" fmla="*/ 143266 h 167278"/>
              <a:gd name="connsiteX16" fmla="*/ 150963 w 216357"/>
              <a:gd name="connsiteY16" fmla="*/ 142888 h 167278"/>
              <a:gd name="connsiteX17" fmla="*/ 112397 w 216357"/>
              <a:gd name="connsiteY17" fmla="*/ 151371 h 167278"/>
              <a:gd name="connsiteX18" fmla="*/ 103271 w 216357"/>
              <a:gd name="connsiteY18" fmla="*/ 156000 h 167278"/>
              <a:gd name="connsiteX19" fmla="*/ 95510 w 216357"/>
              <a:gd name="connsiteY19" fmla="*/ 156880 h 167278"/>
              <a:gd name="connsiteX20" fmla="*/ 58686 w 216357"/>
              <a:gd name="connsiteY20" fmla="*/ 156993 h 167278"/>
              <a:gd name="connsiteX21" fmla="*/ 31371 w 216357"/>
              <a:gd name="connsiteY21" fmla="*/ 167237 h 167278"/>
              <a:gd name="connsiteX22" fmla="*/ 25887 w 216357"/>
              <a:gd name="connsiteY22" fmla="*/ 154767 h 167278"/>
              <a:gd name="connsiteX23" fmla="*/ 40195 w 216357"/>
              <a:gd name="connsiteY23" fmla="*/ 131990 h 167278"/>
              <a:gd name="connsiteX24" fmla="*/ 31963 w 216357"/>
              <a:gd name="connsiteY24" fmla="*/ 112011 h 167278"/>
              <a:gd name="connsiteX25" fmla="*/ 15705 w 216357"/>
              <a:gd name="connsiteY25" fmla="*/ 100768 h 167278"/>
              <a:gd name="connsiteX26" fmla="*/ 472 w 216357"/>
              <a:gd name="connsiteY26" fmla="*/ 79978 h 167278"/>
              <a:gd name="connsiteX27" fmla="*/ 7453 w 216357"/>
              <a:gd name="connsiteY27" fmla="*/ 65722 h 1672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216357" h="167278">
                <a:moveTo>
                  <a:pt x="7453" y="65722"/>
                </a:moveTo>
                <a:lnTo>
                  <a:pt x="13981" y="61213"/>
                </a:lnTo>
                <a:lnTo>
                  <a:pt x="24925" y="35914"/>
                </a:lnTo>
                <a:lnTo>
                  <a:pt x="35761" y="22796"/>
                </a:lnTo>
                <a:lnTo>
                  <a:pt x="80705" y="13413"/>
                </a:lnTo>
                <a:lnTo>
                  <a:pt x="90403" y="472"/>
                </a:lnTo>
                <a:lnTo>
                  <a:pt x="114139" y="4735"/>
                </a:lnTo>
                <a:lnTo>
                  <a:pt x="122409" y="22834"/>
                </a:lnTo>
                <a:lnTo>
                  <a:pt x="161215" y="26255"/>
                </a:lnTo>
                <a:lnTo>
                  <a:pt x="164133" y="37052"/>
                </a:lnTo>
                <a:lnTo>
                  <a:pt x="187492" y="24771"/>
                </a:lnTo>
                <a:lnTo>
                  <a:pt x="195221" y="39077"/>
                </a:lnTo>
                <a:lnTo>
                  <a:pt x="203901" y="63426"/>
                </a:lnTo>
                <a:lnTo>
                  <a:pt x="209366" y="122947"/>
                </a:lnTo>
                <a:lnTo>
                  <a:pt x="216265" y="132166"/>
                </a:lnTo>
                <a:lnTo>
                  <a:pt x="174240" y="143266"/>
                </a:lnTo>
                <a:lnTo>
                  <a:pt x="150963" y="142888"/>
                </a:lnTo>
                <a:lnTo>
                  <a:pt x="112397" y="151371"/>
                </a:lnTo>
                <a:lnTo>
                  <a:pt x="103271" y="156000"/>
                </a:lnTo>
                <a:lnTo>
                  <a:pt x="95510" y="156880"/>
                </a:lnTo>
                <a:lnTo>
                  <a:pt x="58686" y="156993"/>
                </a:lnTo>
                <a:lnTo>
                  <a:pt x="31371" y="167237"/>
                </a:lnTo>
                <a:lnTo>
                  <a:pt x="25887" y="154767"/>
                </a:lnTo>
                <a:lnTo>
                  <a:pt x="40195" y="131990"/>
                </a:lnTo>
                <a:lnTo>
                  <a:pt x="31963" y="112011"/>
                </a:lnTo>
                <a:lnTo>
                  <a:pt x="15705" y="100768"/>
                </a:lnTo>
                <a:lnTo>
                  <a:pt x="472" y="79978"/>
                </a:lnTo>
                <a:lnTo>
                  <a:pt x="7453" y="6572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8" name="Haderslev">
            <a:extLst>
              <a:ext uri="{FF2B5EF4-FFF2-40B4-BE49-F238E27FC236}">
                <a16:creationId xmlns:a16="http://schemas.microsoft.com/office/drawing/2014/main" id="{1B7331CB-C1E9-477A-A86D-677DBDF25AAD}"/>
              </a:ext>
            </a:extLst>
          </xdr:cNvPr>
          <xdr:cNvSpPr/>
        </xdr:nvSpPr>
        <xdr:spPr>
          <a:xfrm>
            <a:off x="1027229" y="5167642"/>
            <a:ext cx="1025372" cy="517546"/>
          </a:xfrm>
          <a:custGeom>
            <a:avLst/>
            <a:gdLst>
              <a:gd name="connsiteX0" fmla="*/ 979382 w 998250"/>
              <a:gd name="connsiteY0" fmla="*/ 205686 h 503856"/>
              <a:gd name="connsiteX1" fmla="*/ 992275 w 998250"/>
              <a:gd name="connsiteY1" fmla="*/ 210264 h 503856"/>
              <a:gd name="connsiteX2" fmla="*/ 993791 w 998250"/>
              <a:gd name="connsiteY2" fmla="*/ 226627 h 503856"/>
              <a:gd name="connsiteX3" fmla="*/ 997288 w 998250"/>
              <a:gd name="connsiteY3" fmla="*/ 238821 h 503856"/>
              <a:gd name="connsiteX4" fmla="*/ 998250 w 998250"/>
              <a:gd name="connsiteY4" fmla="*/ 250612 h 503856"/>
              <a:gd name="connsiteX5" fmla="*/ 989414 w 998250"/>
              <a:gd name="connsiteY5" fmla="*/ 255951 h 503856"/>
              <a:gd name="connsiteX6" fmla="*/ 974363 w 998250"/>
              <a:gd name="connsiteY6" fmla="*/ 256963 h 503856"/>
              <a:gd name="connsiteX7" fmla="*/ 962747 w 998250"/>
              <a:gd name="connsiteY7" fmla="*/ 248455 h 503856"/>
              <a:gd name="connsiteX8" fmla="*/ 955219 w 998250"/>
              <a:gd name="connsiteY8" fmla="*/ 236412 h 503856"/>
              <a:gd name="connsiteX9" fmla="*/ 963986 w 998250"/>
              <a:gd name="connsiteY9" fmla="*/ 230218 h 503856"/>
              <a:gd name="connsiteX10" fmla="*/ 957470 w 998250"/>
              <a:gd name="connsiteY10" fmla="*/ 222974 h 503856"/>
              <a:gd name="connsiteX11" fmla="*/ 957860 w 998250"/>
              <a:gd name="connsiteY11" fmla="*/ 211786 h 503856"/>
              <a:gd name="connsiteX12" fmla="*/ 435524 w 998250"/>
              <a:gd name="connsiteY12" fmla="*/ 0 h 503856"/>
              <a:gd name="connsiteX13" fmla="*/ 449336 w 998250"/>
              <a:gd name="connsiteY13" fmla="*/ 786 h 503856"/>
              <a:gd name="connsiteX14" fmla="*/ 475153 w 998250"/>
              <a:gd name="connsiteY14" fmla="*/ 24418 h 503856"/>
              <a:gd name="connsiteX15" fmla="*/ 473707 w 998250"/>
              <a:gd name="connsiteY15" fmla="*/ 44321 h 503856"/>
              <a:gd name="connsiteX16" fmla="*/ 511657 w 998250"/>
              <a:gd name="connsiteY16" fmla="*/ 74009 h 503856"/>
              <a:gd name="connsiteX17" fmla="*/ 545097 w 998250"/>
              <a:gd name="connsiteY17" fmla="*/ 133920 h 503856"/>
              <a:gd name="connsiteX18" fmla="*/ 561915 w 998250"/>
              <a:gd name="connsiteY18" fmla="*/ 130430 h 503856"/>
              <a:gd name="connsiteX19" fmla="*/ 602211 w 998250"/>
              <a:gd name="connsiteY19" fmla="*/ 58967 h 503856"/>
              <a:gd name="connsiteX20" fmla="*/ 626557 w 998250"/>
              <a:gd name="connsiteY20" fmla="*/ 64426 h 503856"/>
              <a:gd name="connsiteX21" fmla="*/ 642236 w 998250"/>
              <a:gd name="connsiteY21" fmla="*/ 84474 h 503856"/>
              <a:gd name="connsiteX22" fmla="*/ 639532 w 998250"/>
              <a:gd name="connsiteY22" fmla="*/ 109194 h 503856"/>
              <a:gd name="connsiteX23" fmla="*/ 646444 w 998250"/>
              <a:gd name="connsiteY23" fmla="*/ 126236 h 503856"/>
              <a:gd name="connsiteX24" fmla="*/ 674777 w 998250"/>
              <a:gd name="connsiteY24" fmla="*/ 139423 h 503856"/>
              <a:gd name="connsiteX25" fmla="*/ 689463 w 998250"/>
              <a:gd name="connsiteY25" fmla="*/ 126852 h 503856"/>
              <a:gd name="connsiteX26" fmla="*/ 707086 w 998250"/>
              <a:gd name="connsiteY26" fmla="*/ 128280 h 503856"/>
              <a:gd name="connsiteX27" fmla="*/ 733212 w 998250"/>
              <a:gd name="connsiteY27" fmla="*/ 122198 h 503856"/>
              <a:gd name="connsiteX28" fmla="*/ 753765 w 998250"/>
              <a:gd name="connsiteY28" fmla="*/ 84423 h 503856"/>
              <a:gd name="connsiteX29" fmla="*/ 772004 w 998250"/>
              <a:gd name="connsiteY29" fmla="*/ 76430 h 503856"/>
              <a:gd name="connsiteX30" fmla="*/ 773432 w 998250"/>
              <a:gd name="connsiteY30" fmla="*/ 66696 h 503856"/>
              <a:gd name="connsiteX31" fmla="*/ 813514 w 998250"/>
              <a:gd name="connsiteY31" fmla="*/ 40265 h 503856"/>
              <a:gd name="connsiteX32" fmla="*/ 815357 w 998250"/>
              <a:gd name="connsiteY32" fmla="*/ 43535 h 503856"/>
              <a:gd name="connsiteX33" fmla="*/ 832263 w 998250"/>
              <a:gd name="connsiteY33" fmla="*/ 42711 h 503856"/>
              <a:gd name="connsiteX34" fmla="*/ 837954 w 998250"/>
              <a:gd name="connsiteY34" fmla="*/ 42435 h 503856"/>
              <a:gd name="connsiteX35" fmla="*/ 850225 w 998250"/>
              <a:gd name="connsiteY35" fmla="*/ 53182 h 503856"/>
              <a:gd name="connsiteX36" fmla="*/ 853892 w 998250"/>
              <a:gd name="connsiteY36" fmla="*/ 57659 h 503856"/>
              <a:gd name="connsiteX37" fmla="*/ 863250 w 998250"/>
              <a:gd name="connsiteY37" fmla="*/ 69085 h 503856"/>
              <a:gd name="connsiteX38" fmla="*/ 864263 w 998250"/>
              <a:gd name="connsiteY38" fmla="*/ 81122 h 503856"/>
              <a:gd name="connsiteX39" fmla="*/ 868911 w 998250"/>
              <a:gd name="connsiteY39" fmla="*/ 100811 h 503856"/>
              <a:gd name="connsiteX40" fmla="*/ 850043 w 998250"/>
              <a:gd name="connsiteY40" fmla="*/ 126430 h 503856"/>
              <a:gd name="connsiteX41" fmla="*/ 838275 w 998250"/>
              <a:gd name="connsiteY41" fmla="*/ 135813 h 503856"/>
              <a:gd name="connsiteX42" fmla="*/ 837225 w 998250"/>
              <a:gd name="connsiteY42" fmla="*/ 136649 h 503856"/>
              <a:gd name="connsiteX43" fmla="*/ 854414 w 998250"/>
              <a:gd name="connsiteY43" fmla="*/ 132160 h 503856"/>
              <a:gd name="connsiteX44" fmla="*/ 862344 w 998250"/>
              <a:gd name="connsiteY44" fmla="*/ 131002 h 503856"/>
              <a:gd name="connsiteX45" fmla="*/ 871747 w 998250"/>
              <a:gd name="connsiteY45" fmla="*/ 152918 h 503856"/>
              <a:gd name="connsiteX46" fmla="*/ 894414 w 998250"/>
              <a:gd name="connsiteY46" fmla="*/ 184254 h 503856"/>
              <a:gd name="connsiteX47" fmla="*/ 888313 w 998250"/>
              <a:gd name="connsiteY47" fmla="*/ 179449 h 503856"/>
              <a:gd name="connsiteX48" fmla="*/ 873734 w 998250"/>
              <a:gd name="connsiteY48" fmla="*/ 183568 h 503856"/>
              <a:gd name="connsiteX49" fmla="*/ 862307 w 998250"/>
              <a:gd name="connsiteY49" fmla="*/ 176179 h 503856"/>
              <a:gd name="connsiteX50" fmla="*/ 863923 w 998250"/>
              <a:gd name="connsiteY50" fmla="*/ 168507 h 503856"/>
              <a:gd name="connsiteX51" fmla="*/ 858256 w 998250"/>
              <a:gd name="connsiteY51" fmla="*/ 170419 h 503856"/>
              <a:gd name="connsiteX52" fmla="*/ 845200 w 998250"/>
              <a:gd name="connsiteY52" fmla="*/ 175884 h 503856"/>
              <a:gd name="connsiteX53" fmla="*/ 835369 w 998250"/>
              <a:gd name="connsiteY53" fmla="*/ 191133 h 503856"/>
              <a:gd name="connsiteX54" fmla="*/ 827156 w 998250"/>
              <a:gd name="connsiteY54" fmla="*/ 205050 h 503856"/>
              <a:gd name="connsiteX55" fmla="*/ 812904 w 998250"/>
              <a:gd name="connsiteY55" fmla="*/ 207760 h 503856"/>
              <a:gd name="connsiteX56" fmla="*/ 794885 w 998250"/>
              <a:gd name="connsiteY56" fmla="*/ 215174 h 503856"/>
              <a:gd name="connsiteX57" fmla="*/ 794652 w 998250"/>
              <a:gd name="connsiteY57" fmla="*/ 215841 h 503856"/>
              <a:gd name="connsiteX58" fmla="*/ 791897 w 998250"/>
              <a:gd name="connsiteY58" fmla="*/ 223683 h 503856"/>
              <a:gd name="connsiteX59" fmla="*/ 797369 w 998250"/>
              <a:gd name="connsiteY59" fmla="*/ 235134 h 503856"/>
              <a:gd name="connsiteX60" fmla="*/ 781042 w 998250"/>
              <a:gd name="connsiteY60" fmla="*/ 239455 h 503856"/>
              <a:gd name="connsiteX61" fmla="*/ 774124 w 998250"/>
              <a:gd name="connsiteY61" fmla="*/ 252484 h 503856"/>
              <a:gd name="connsiteX62" fmla="*/ 757382 w 998250"/>
              <a:gd name="connsiteY62" fmla="*/ 257245 h 503856"/>
              <a:gd name="connsiteX63" fmla="*/ 739130 w 998250"/>
              <a:gd name="connsiteY63" fmla="*/ 254949 h 503856"/>
              <a:gd name="connsiteX64" fmla="*/ 719998 w 998250"/>
              <a:gd name="connsiteY64" fmla="*/ 252730 h 503856"/>
              <a:gd name="connsiteX65" fmla="*/ 712759 w 998250"/>
              <a:gd name="connsiteY65" fmla="*/ 251887 h 503856"/>
              <a:gd name="connsiteX66" fmla="*/ 703551 w 998250"/>
              <a:gd name="connsiteY66" fmla="*/ 254685 h 503856"/>
              <a:gd name="connsiteX67" fmla="*/ 707262 w 998250"/>
              <a:gd name="connsiteY67" fmla="*/ 254779 h 503856"/>
              <a:gd name="connsiteX68" fmla="*/ 724532 w 998250"/>
              <a:gd name="connsiteY68" fmla="*/ 255207 h 503856"/>
              <a:gd name="connsiteX69" fmla="*/ 732916 w 998250"/>
              <a:gd name="connsiteY69" fmla="*/ 257741 h 503856"/>
              <a:gd name="connsiteX70" fmla="*/ 758621 w 998250"/>
              <a:gd name="connsiteY70" fmla="*/ 261351 h 503856"/>
              <a:gd name="connsiteX71" fmla="*/ 774067 w 998250"/>
              <a:gd name="connsiteY71" fmla="*/ 254905 h 503856"/>
              <a:gd name="connsiteX72" fmla="*/ 775042 w 998250"/>
              <a:gd name="connsiteY72" fmla="*/ 261043 h 503856"/>
              <a:gd name="connsiteX73" fmla="*/ 775067 w 998250"/>
              <a:gd name="connsiteY73" fmla="*/ 261018 h 503856"/>
              <a:gd name="connsiteX74" fmla="*/ 784778 w 998250"/>
              <a:gd name="connsiteY74" fmla="*/ 251698 h 503856"/>
              <a:gd name="connsiteX75" fmla="*/ 797470 w 998250"/>
              <a:gd name="connsiteY75" fmla="*/ 245598 h 503856"/>
              <a:gd name="connsiteX76" fmla="*/ 799344 w 998250"/>
              <a:gd name="connsiteY76" fmla="*/ 239568 h 503856"/>
              <a:gd name="connsiteX77" fmla="*/ 801413 w 998250"/>
              <a:gd name="connsiteY77" fmla="*/ 232902 h 503856"/>
              <a:gd name="connsiteX78" fmla="*/ 795847 w 998250"/>
              <a:gd name="connsiteY78" fmla="*/ 222633 h 503856"/>
              <a:gd name="connsiteX79" fmla="*/ 801734 w 998250"/>
              <a:gd name="connsiteY79" fmla="*/ 214917 h 503856"/>
              <a:gd name="connsiteX80" fmla="*/ 826005 w 998250"/>
              <a:gd name="connsiteY80" fmla="*/ 212823 h 503856"/>
              <a:gd name="connsiteX81" fmla="*/ 833338 w 998250"/>
              <a:gd name="connsiteY81" fmla="*/ 200774 h 503856"/>
              <a:gd name="connsiteX82" fmla="*/ 844891 w 998250"/>
              <a:gd name="connsiteY82" fmla="*/ 185983 h 503856"/>
              <a:gd name="connsiteX83" fmla="*/ 855904 w 998250"/>
              <a:gd name="connsiteY83" fmla="*/ 184285 h 503856"/>
              <a:gd name="connsiteX84" fmla="*/ 863942 w 998250"/>
              <a:gd name="connsiteY84" fmla="*/ 193517 h 503856"/>
              <a:gd name="connsiteX85" fmla="*/ 880986 w 998250"/>
              <a:gd name="connsiteY85" fmla="*/ 189385 h 503856"/>
              <a:gd name="connsiteX86" fmla="*/ 886678 w 998250"/>
              <a:gd name="connsiteY86" fmla="*/ 198390 h 503856"/>
              <a:gd name="connsiteX87" fmla="*/ 939477 w 998250"/>
              <a:gd name="connsiteY87" fmla="*/ 230801 h 503856"/>
              <a:gd name="connsiteX88" fmla="*/ 945414 w 998250"/>
              <a:gd name="connsiteY88" fmla="*/ 236927 h 503856"/>
              <a:gd name="connsiteX89" fmla="*/ 948622 w 998250"/>
              <a:gd name="connsiteY89" fmla="*/ 252044 h 503856"/>
              <a:gd name="connsiteX90" fmla="*/ 940691 w 998250"/>
              <a:gd name="connsiteY90" fmla="*/ 269438 h 503856"/>
              <a:gd name="connsiteX91" fmla="*/ 945263 w 998250"/>
              <a:gd name="connsiteY91" fmla="*/ 278274 h 503856"/>
              <a:gd name="connsiteX92" fmla="*/ 939609 w 998250"/>
              <a:gd name="connsiteY92" fmla="*/ 287624 h 503856"/>
              <a:gd name="connsiteX93" fmla="*/ 925848 w 998250"/>
              <a:gd name="connsiteY93" fmla="*/ 298623 h 503856"/>
              <a:gd name="connsiteX94" fmla="*/ 919967 w 998250"/>
              <a:gd name="connsiteY94" fmla="*/ 309679 h 503856"/>
              <a:gd name="connsiteX95" fmla="*/ 917772 w 998250"/>
              <a:gd name="connsiteY95" fmla="*/ 313810 h 503856"/>
              <a:gd name="connsiteX96" fmla="*/ 918666 w 998250"/>
              <a:gd name="connsiteY96" fmla="*/ 336248 h 503856"/>
              <a:gd name="connsiteX97" fmla="*/ 923892 w 998250"/>
              <a:gd name="connsiteY97" fmla="*/ 357540 h 503856"/>
              <a:gd name="connsiteX98" fmla="*/ 915647 w 998250"/>
              <a:gd name="connsiteY98" fmla="*/ 367609 h 503856"/>
              <a:gd name="connsiteX99" fmla="*/ 893483 w 998250"/>
              <a:gd name="connsiteY99" fmla="*/ 377085 h 503856"/>
              <a:gd name="connsiteX100" fmla="*/ 859338 w 998250"/>
              <a:gd name="connsiteY100" fmla="*/ 402479 h 503856"/>
              <a:gd name="connsiteX101" fmla="*/ 851055 w 998250"/>
              <a:gd name="connsiteY101" fmla="*/ 382890 h 503856"/>
              <a:gd name="connsiteX102" fmla="*/ 846313 w 998250"/>
              <a:gd name="connsiteY102" fmla="*/ 386405 h 503856"/>
              <a:gd name="connsiteX103" fmla="*/ 848426 w 998250"/>
              <a:gd name="connsiteY103" fmla="*/ 405698 h 503856"/>
              <a:gd name="connsiteX104" fmla="*/ 839382 w 998250"/>
              <a:gd name="connsiteY104" fmla="*/ 394693 h 503856"/>
              <a:gd name="connsiteX105" fmla="*/ 838307 w 998250"/>
              <a:gd name="connsiteY105" fmla="*/ 384889 h 503856"/>
              <a:gd name="connsiteX106" fmla="*/ 838772 w 998250"/>
              <a:gd name="connsiteY106" fmla="*/ 375287 h 503856"/>
              <a:gd name="connsiteX107" fmla="*/ 822300 w 998250"/>
              <a:gd name="connsiteY107" fmla="*/ 367873 h 503856"/>
              <a:gd name="connsiteX108" fmla="*/ 803646 w 998250"/>
              <a:gd name="connsiteY108" fmla="*/ 367602 h 503856"/>
              <a:gd name="connsiteX109" fmla="*/ 802690 w 998250"/>
              <a:gd name="connsiteY109" fmla="*/ 368187 h 503856"/>
              <a:gd name="connsiteX110" fmla="*/ 791627 w 998250"/>
              <a:gd name="connsiteY110" fmla="*/ 374966 h 503856"/>
              <a:gd name="connsiteX111" fmla="*/ 770753 w 998250"/>
              <a:gd name="connsiteY111" fmla="*/ 399617 h 503856"/>
              <a:gd name="connsiteX112" fmla="*/ 757111 w 998250"/>
              <a:gd name="connsiteY112" fmla="*/ 404088 h 503856"/>
              <a:gd name="connsiteX113" fmla="*/ 740325 w 998250"/>
              <a:gd name="connsiteY113" fmla="*/ 419596 h 503856"/>
              <a:gd name="connsiteX114" fmla="*/ 720400 w 998250"/>
              <a:gd name="connsiteY114" fmla="*/ 431670 h 503856"/>
              <a:gd name="connsiteX115" fmla="*/ 699268 w 998250"/>
              <a:gd name="connsiteY115" fmla="*/ 442222 h 503856"/>
              <a:gd name="connsiteX116" fmla="*/ 697331 w 998250"/>
              <a:gd name="connsiteY116" fmla="*/ 449787 h 503856"/>
              <a:gd name="connsiteX117" fmla="*/ 697350 w 998250"/>
              <a:gd name="connsiteY117" fmla="*/ 449806 h 503856"/>
              <a:gd name="connsiteX118" fmla="*/ 703526 w 998250"/>
              <a:gd name="connsiteY118" fmla="*/ 456566 h 503856"/>
              <a:gd name="connsiteX119" fmla="*/ 706350 w 998250"/>
              <a:gd name="connsiteY119" fmla="*/ 482701 h 503856"/>
              <a:gd name="connsiteX120" fmla="*/ 723803 w 998250"/>
              <a:gd name="connsiteY120" fmla="*/ 495831 h 503856"/>
              <a:gd name="connsiteX121" fmla="*/ 718557 w 998250"/>
              <a:gd name="connsiteY121" fmla="*/ 503856 h 503856"/>
              <a:gd name="connsiteX122" fmla="*/ 700136 w 998250"/>
              <a:gd name="connsiteY122" fmla="*/ 501560 h 503856"/>
              <a:gd name="connsiteX123" fmla="*/ 688494 w 998250"/>
              <a:gd name="connsiteY123" fmla="*/ 494945 h 503856"/>
              <a:gd name="connsiteX124" fmla="*/ 672903 w 998250"/>
              <a:gd name="connsiteY124" fmla="*/ 492184 h 503856"/>
              <a:gd name="connsiteX125" fmla="*/ 672274 w 998250"/>
              <a:gd name="connsiteY125" fmla="*/ 492908 h 503856"/>
              <a:gd name="connsiteX126" fmla="*/ 638683 w 998250"/>
              <a:gd name="connsiteY126" fmla="*/ 461993 h 503856"/>
              <a:gd name="connsiteX127" fmla="*/ 614720 w 998250"/>
              <a:gd name="connsiteY127" fmla="*/ 458257 h 503856"/>
              <a:gd name="connsiteX128" fmla="*/ 601230 w 998250"/>
              <a:gd name="connsiteY128" fmla="*/ 456924 h 503856"/>
              <a:gd name="connsiteX129" fmla="*/ 598456 w 998250"/>
              <a:gd name="connsiteY129" fmla="*/ 448655 h 503856"/>
              <a:gd name="connsiteX130" fmla="*/ 568129 w 998250"/>
              <a:gd name="connsiteY130" fmla="*/ 454466 h 503856"/>
              <a:gd name="connsiteX131" fmla="*/ 540298 w 998250"/>
              <a:gd name="connsiteY131" fmla="*/ 448467 h 503856"/>
              <a:gd name="connsiteX132" fmla="*/ 496676 w 998250"/>
              <a:gd name="connsiteY132" fmla="*/ 425230 h 503856"/>
              <a:gd name="connsiteX133" fmla="*/ 467116 w 998250"/>
              <a:gd name="connsiteY133" fmla="*/ 423174 h 503856"/>
              <a:gd name="connsiteX134" fmla="*/ 467946 w 998250"/>
              <a:gd name="connsiteY134" fmla="*/ 455943 h 503856"/>
              <a:gd name="connsiteX135" fmla="*/ 449097 w 998250"/>
              <a:gd name="connsiteY135" fmla="*/ 491097 h 503856"/>
              <a:gd name="connsiteX136" fmla="*/ 425920 w 998250"/>
              <a:gd name="connsiteY136" fmla="*/ 482311 h 503856"/>
              <a:gd name="connsiteX137" fmla="*/ 415392 w 998250"/>
              <a:gd name="connsiteY137" fmla="*/ 477959 h 503856"/>
              <a:gd name="connsiteX138" fmla="*/ 396474 w 998250"/>
              <a:gd name="connsiteY138" fmla="*/ 460132 h 503856"/>
              <a:gd name="connsiteX139" fmla="*/ 410983 w 998250"/>
              <a:gd name="connsiteY139" fmla="*/ 432216 h 503856"/>
              <a:gd name="connsiteX140" fmla="*/ 381316 w 998250"/>
              <a:gd name="connsiteY140" fmla="*/ 416678 h 503856"/>
              <a:gd name="connsiteX141" fmla="*/ 351473 w 998250"/>
              <a:gd name="connsiteY141" fmla="*/ 405094 h 503856"/>
              <a:gd name="connsiteX142" fmla="*/ 333266 w 998250"/>
              <a:gd name="connsiteY142" fmla="*/ 418118 h 503856"/>
              <a:gd name="connsiteX143" fmla="*/ 280536 w 998250"/>
              <a:gd name="connsiteY143" fmla="*/ 443675 h 503856"/>
              <a:gd name="connsiteX144" fmla="*/ 269479 w 998250"/>
              <a:gd name="connsiteY144" fmla="*/ 432462 h 503856"/>
              <a:gd name="connsiteX145" fmla="*/ 248819 w 998250"/>
              <a:gd name="connsiteY145" fmla="*/ 426438 h 503856"/>
              <a:gd name="connsiteX146" fmla="*/ 257423 w 998250"/>
              <a:gd name="connsiteY146" fmla="*/ 415879 h 503856"/>
              <a:gd name="connsiteX147" fmla="*/ 281844 w 998250"/>
              <a:gd name="connsiteY147" fmla="*/ 385141 h 503856"/>
              <a:gd name="connsiteX148" fmla="*/ 316505 w 998250"/>
              <a:gd name="connsiteY148" fmla="*/ 366879 h 503856"/>
              <a:gd name="connsiteX149" fmla="*/ 318083 w 998250"/>
              <a:gd name="connsiteY149" fmla="*/ 354560 h 503856"/>
              <a:gd name="connsiteX150" fmla="*/ 303869 w 998250"/>
              <a:gd name="connsiteY150" fmla="*/ 321979 h 503856"/>
              <a:gd name="connsiteX151" fmla="*/ 287272 w 998250"/>
              <a:gd name="connsiteY151" fmla="*/ 292454 h 503856"/>
              <a:gd name="connsiteX152" fmla="*/ 216120 w 998250"/>
              <a:gd name="connsiteY152" fmla="*/ 276154 h 503856"/>
              <a:gd name="connsiteX153" fmla="*/ 213529 w 998250"/>
              <a:gd name="connsiteY153" fmla="*/ 277531 h 503856"/>
              <a:gd name="connsiteX154" fmla="*/ 160837 w 998250"/>
              <a:gd name="connsiteY154" fmla="*/ 296812 h 503856"/>
              <a:gd name="connsiteX155" fmla="*/ 158020 w 998250"/>
              <a:gd name="connsiteY155" fmla="*/ 298302 h 503856"/>
              <a:gd name="connsiteX156" fmla="*/ 150982 w 998250"/>
              <a:gd name="connsiteY156" fmla="*/ 296517 h 503856"/>
              <a:gd name="connsiteX157" fmla="*/ 141378 w 998250"/>
              <a:gd name="connsiteY157" fmla="*/ 311081 h 503856"/>
              <a:gd name="connsiteX158" fmla="*/ 128038 w 998250"/>
              <a:gd name="connsiteY158" fmla="*/ 333179 h 503856"/>
              <a:gd name="connsiteX159" fmla="*/ 110497 w 998250"/>
              <a:gd name="connsiteY159" fmla="*/ 338845 h 503856"/>
              <a:gd name="connsiteX160" fmla="*/ 100164 w 998250"/>
              <a:gd name="connsiteY160" fmla="*/ 333990 h 503856"/>
              <a:gd name="connsiteX161" fmla="*/ 93233 w 998250"/>
              <a:gd name="connsiteY161" fmla="*/ 367388 h 503856"/>
              <a:gd name="connsiteX162" fmla="*/ 59252 w 998250"/>
              <a:gd name="connsiteY162" fmla="*/ 365005 h 503856"/>
              <a:gd name="connsiteX163" fmla="*/ 58333 w 998250"/>
              <a:gd name="connsiteY163" fmla="*/ 316507 h 503856"/>
              <a:gd name="connsiteX164" fmla="*/ 61258 w 998250"/>
              <a:gd name="connsiteY164" fmla="*/ 211558 h 503856"/>
              <a:gd name="connsiteX165" fmla="*/ 26019 w 998250"/>
              <a:gd name="connsiteY165" fmla="*/ 200239 h 503856"/>
              <a:gd name="connsiteX166" fmla="*/ 46220 w 998250"/>
              <a:gd name="connsiteY166" fmla="*/ 166967 h 503856"/>
              <a:gd name="connsiteX167" fmla="*/ 29736 w 998250"/>
              <a:gd name="connsiteY167" fmla="*/ 141290 h 503856"/>
              <a:gd name="connsiteX168" fmla="*/ 0 w 998250"/>
              <a:gd name="connsiteY168" fmla="*/ 116985 h 503856"/>
              <a:gd name="connsiteX169" fmla="*/ 8044 w 998250"/>
              <a:gd name="connsiteY169" fmla="*/ 112395 h 503856"/>
              <a:gd name="connsiteX170" fmla="*/ 62321 w 998250"/>
              <a:gd name="connsiteY170" fmla="*/ 133480 h 503856"/>
              <a:gd name="connsiteX171" fmla="*/ 96560 w 998250"/>
              <a:gd name="connsiteY171" fmla="*/ 105307 h 503856"/>
              <a:gd name="connsiteX172" fmla="*/ 104617 w 998250"/>
              <a:gd name="connsiteY172" fmla="*/ 89806 h 503856"/>
              <a:gd name="connsiteX173" fmla="*/ 110315 w 998250"/>
              <a:gd name="connsiteY173" fmla="*/ 84109 h 503856"/>
              <a:gd name="connsiteX174" fmla="*/ 158994 w 998250"/>
              <a:gd name="connsiteY174" fmla="*/ 95346 h 503856"/>
              <a:gd name="connsiteX175" fmla="*/ 164277 w 998250"/>
              <a:gd name="connsiteY175" fmla="*/ 113181 h 503856"/>
              <a:gd name="connsiteX176" fmla="*/ 171189 w 998250"/>
              <a:gd name="connsiteY176" fmla="*/ 105326 h 503856"/>
              <a:gd name="connsiteX177" fmla="*/ 179611 w 998250"/>
              <a:gd name="connsiteY177" fmla="*/ 116036 h 503856"/>
              <a:gd name="connsiteX178" fmla="*/ 203831 w 998250"/>
              <a:gd name="connsiteY178" fmla="*/ 132946 h 503856"/>
              <a:gd name="connsiteX179" fmla="*/ 230234 w 998250"/>
              <a:gd name="connsiteY179" fmla="*/ 109665 h 503856"/>
              <a:gd name="connsiteX180" fmla="*/ 239316 w 998250"/>
              <a:gd name="connsiteY180" fmla="*/ 88467 h 503856"/>
              <a:gd name="connsiteX181" fmla="*/ 257089 w 998250"/>
              <a:gd name="connsiteY181" fmla="*/ 96296 h 503856"/>
              <a:gd name="connsiteX182" fmla="*/ 262070 w 998250"/>
              <a:gd name="connsiteY182" fmla="*/ 164860 h 503856"/>
              <a:gd name="connsiteX183" fmla="*/ 311347 w 998250"/>
              <a:gd name="connsiteY183" fmla="*/ 177789 h 503856"/>
              <a:gd name="connsiteX184" fmla="*/ 356643 w 998250"/>
              <a:gd name="connsiteY184" fmla="*/ 163357 h 503856"/>
              <a:gd name="connsiteX185" fmla="*/ 337184 w 998250"/>
              <a:gd name="connsiteY185" fmla="*/ 156257 h 503856"/>
              <a:gd name="connsiteX186" fmla="*/ 344285 w 998250"/>
              <a:gd name="connsiteY186" fmla="*/ 110741 h 503856"/>
              <a:gd name="connsiteX187" fmla="*/ 353065 w 998250"/>
              <a:gd name="connsiteY187" fmla="*/ 79405 h 503856"/>
              <a:gd name="connsiteX188" fmla="*/ 369172 w 998250"/>
              <a:gd name="connsiteY188" fmla="*/ 87121 h 503856"/>
              <a:gd name="connsiteX189" fmla="*/ 380191 w 998250"/>
              <a:gd name="connsiteY189" fmla="*/ 78575 h 503856"/>
              <a:gd name="connsiteX190" fmla="*/ 395562 w 998250"/>
              <a:gd name="connsiteY190" fmla="*/ 56974 h 503856"/>
              <a:gd name="connsiteX191" fmla="*/ 404461 w 998250"/>
              <a:gd name="connsiteY191" fmla="*/ 15815 h 503856"/>
              <a:gd name="connsiteX192" fmla="*/ 413581 w 998250"/>
              <a:gd name="connsiteY192" fmla="*/ 1767 h 503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Lst>
            <a:rect l="l" t="t" r="r" b="b"/>
            <a:pathLst>
              <a:path w="998250" h="503856">
                <a:moveTo>
                  <a:pt x="979382" y="205686"/>
                </a:moveTo>
                <a:lnTo>
                  <a:pt x="992275" y="210264"/>
                </a:lnTo>
                <a:lnTo>
                  <a:pt x="993791" y="226627"/>
                </a:lnTo>
                <a:lnTo>
                  <a:pt x="997288" y="238821"/>
                </a:lnTo>
                <a:lnTo>
                  <a:pt x="998250" y="250612"/>
                </a:lnTo>
                <a:lnTo>
                  <a:pt x="989414" y="255951"/>
                </a:lnTo>
                <a:lnTo>
                  <a:pt x="974363" y="256963"/>
                </a:lnTo>
                <a:lnTo>
                  <a:pt x="962747" y="248455"/>
                </a:lnTo>
                <a:lnTo>
                  <a:pt x="955219" y="236412"/>
                </a:lnTo>
                <a:lnTo>
                  <a:pt x="963986" y="230218"/>
                </a:lnTo>
                <a:lnTo>
                  <a:pt x="957470" y="222974"/>
                </a:lnTo>
                <a:lnTo>
                  <a:pt x="957860" y="211786"/>
                </a:lnTo>
                <a:close/>
                <a:moveTo>
                  <a:pt x="435524" y="0"/>
                </a:moveTo>
                <a:lnTo>
                  <a:pt x="449336" y="786"/>
                </a:lnTo>
                <a:lnTo>
                  <a:pt x="475153" y="24418"/>
                </a:lnTo>
                <a:lnTo>
                  <a:pt x="473707" y="44321"/>
                </a:lnTo>
                <a:lnTo>
                  <a:pt x="511657" y="74009"/>
                </a:lnTo>
                <a:lnTo>
                  <a:pt x="545097" y="133920"/>
                </a:lnTo>
                <a:lnTo>
                  <a:pt x="561915" y="130430"/>
                </a:lnTo>
                <a:lnTo>
                  <a:pt x="602211" y="58967"/>
                </a:lnTo>
                <a:lnTo>
                  <a:pt x="626557" y="64426"/>
                </a:lnTo>
                <a:lnTo>
                  <a:pt x="642236" y="84474"/>
                </a:lnTo>
                <a:lnTo>
                  <a:pt x="639532" y="109194"/>
                </a:lnTo>
                <a:lnTo>
                  <a:pt x="646444" y="126236"/>
                </a:lnTo>
                <a:lnTo>
                  <a:pt x="674777" y="139423"/>
                </a:lnTo>
                <a:lnTo>
                  <a:pt x="689463" y="126852"/>
                </a:lnTo>
                <a:lnTo>
                  <a:pt x="707086" y="128280"/>
                </a:lnTo>
                <a:lnTo>
                  <a:pt x="733212" y="122198"/>
                </a:lnTo>
                <a:lnTo>
                  <a:pt x="753765" y="84423"/>
                </a:lnTo>
                <a:lnTo>
                  <a:pt x="772004" y="76430"/>
                </a:lnTo>
                <a:lnTo>
                  <a:pt x="773432" y="66696"/>
                </a:lnTo>
                <a:lnTo>
                  <a:pt x="813514" y="40265"/>
                </a:lnTo>
                <a:lnTo>
                  <a:pt x="815357" y="43535"/>
                </a:lnTo>
                <a:lnTo>
                  <a:pt x="832263" y="42711"/>
                </a:lnTo>
                <a:lnTo>
                  <a:pt x="837954" y="42435"/>
                </a:lnTo>
                <a:lnTo>
                  <a:pt x="850225" y="53182"/>
                </a:lnTo>
                <a:lnTo>
                  <a:pt x="853892" y="57659"/>
                </a:lnTo>
                <a:lnTo>
                  <a:pt x="863250" y="69085"/>
                </a:lnTo>
                <a:lnTo>
                  <a:pt x="864263" y="81122"/>
                </a:lnTo>
                <a:lnTo>
                  <a:pt x="868911" y="100811"/>
                </a:lnTo>
                <a:lnTo>
                  <a:pt x="850043" y="126430"/>
                </a:lnTo>
                <a:lnTo>
                  <a:pt x="838275" y="135813"/>
                </a:lnTo>
                <a:lnTo>
                  <a:pt x="837225" y="136649"/>
                </a:lnTo>
                <a:lnTo>
                  <a:pt x="854414" y="132160"/>
                </a:lnTo>
                <a:lnTo>
                  <a:pt x="862344" y="131002"/>
                </a:lnTo>
                <a:lnTo>
                  <a:pt x="871747" y="152918"/>
                </a:lnTo>
                <a:lnTo>
                  <a:pt x="894414" y="184254"/>
                </a:lnTo>
                <a:lnTo>
                  <a:pt x="888313" y="179449"/>
                </a:lnTo>
                <a:lnTo>
                  <a:pt x="873734" y="183568"/>
                </a:lnTo>
                <a:lnTo>
                  <a:pt x="862307" y="176179"/>
                </a:lnTo>
                <a:lnTo>
                  <a:pt x="863923" y="168507"/>
                </a:lnTo>
                <a:lnTo>
                  <a:pt x="858256" y="170419"/>
                </a:lnTo>
                <a:lnTo>
                  <a:pt x="845200" y="175884"/>
                </a:lnTo>
                <a:lnTo>
                  <a:pt x="835369" y="191133"/>
                </a:lnTo>
                <a:lnTo>
                  <a:pt x="827156" y="205050"/>
                </a:lnTo>
                <a:lnTo>
                  <a:pt x="812904" y="207760"/>
                </a:lnTo>
                <a:lnTo>
                  <a:pt x="794885" y="215174"/>
                </a:lnTo>
                <a:lnTo>
                  <a:pt x="794652" y="215841"/>
                </a:lnTo>
                <a:lnTo>
                  <a:pt x="791897" y="223683"/>
                </a:lnTo>
                <a:lnTo>
                  <a:pt x="797369" y="235134"/>
                </a:lnTo>
                <a:lnTo>
                  <a:pt x="781042" y="239455"/>
                </a:lnTo>
                <a:lnTo>
                  <a:pt x="774124" y="252484"/>
                </a:lnTo>
                <a:lnTo>
                  <a:pt x="757382" y="257245"/>
                </a:lnTo>
                <a:lnTo>
                  <a:pt x="739130" y="254949"/>
                </a:lnTo>
                <a:lnTo>
                  <a:pt x="719998" y="252730"/>
                </a:lnTo>
                <a:lnTo>
                  <a:pt x="712759" y="251887"/>
                </a:lnTo>
                <a:lnTo>
                  <a:pt x="703551" y="254685"/>
                </a:lnTo>
                <a:lnTo>
                  <a:pt x="707262" y="254779"/>
                </a:lnTo>
                <a:lnTo>
                  <a:pt x="724532" y="255207"/>
                </a:lnTo>
                <a:lnTo>
                  <a:pt x="732916" y="257741"/>
                </a:lnTo>
                <a:lnTo>
                  <a:pt x="758621" y="261351"/>
                </a:lnTo>
                <a:lnTo>
                  <a:pt x="774067" y="254905"/>
                </a:lnTo>
                <a:lnTo>
                  <a:pt x="775042" y="261043"/>
                </a:lnTo>
                <a:lnTo>
                  <a:pt x="775067" y="261018"/>
                </a:lnTo>
                <a:lnTo>
                  <a:pt x="784778" y="251698"/>
                </a:lnTo>
                <a:lnTo>
                  <a:pt x="797470" y="245598"/>
                </a:lnTo>
                <a:lnTo>
                  <a:pt x="799344" y="239568"/>
                </a:lnTo>
                <a:lnTo>
                  <a:pt x="801413" y="232902"/>
                </a:lnTo>
                <a:lnTo>
                  <a:pt x="795847" y="222633"/>
                </a:lnTo>
                <a:lnTo>
                  <a:pt x="801734" y="214917"/>
                </a:lnTo>
                <a:lnTo>
                  <a:pt x="826005" y="212823"/>
                </a:lnTo>
                <a:lnTo>
                  <a:pt x="833338" y="200774"/>
                </a:lnTo>
                <a:lnTo>
                  <a:pt x="844891" y="185983"/>
                </a:lnTo>
                <a:lnTo>
                  <a:pt x="855904" y="184285"/>
                </a:lnTo>
                <a:lnTo>
                  <a:pt x="863942" y="193517"/>
                </a:lnTo>
                <a:lnTo>
                  <a:pt x="880986" y="189385"/>
                </a:lnTo>
                <a:lnTo>
                  <a:pt x="886678" y="198390"/>
                </a:lnTo>
                <a:lnTo>
                  <a:pt x="939477" y="230801"/>
                </a:lnTo>
                <a:lnTo>
                  <a:pt x="945414" y="236927"/>
                </a:lnTo>
                <a:lnTo>
                  <a:pt x="948622" y="252044"/>
                </a:lnTo>
                <a:lnTo>
                  <a:pt x="940691" y="269438"/>
                </a:lnTo>
                <a:lnTo>
                  <a:pt x="945263" y="278274"/>
                </a:lnTo>
                <a:lnTo>
                  <a:pt x="939609" y="287624"/>
                </a:lnTo>
                <a:lnTo>
                  <a:pt x="925848" y="298623"/>
                </a:lnTo>
                <a:lnTo>
                  <a:pt x="919967" y="309679"/>
                </a:lnTo>
                <a:lnTo>
                  <a:pt x="917772" y="313810"/>
                </a:lnTo>
                <a:lnTo>
                  <a:pt x="918666" y="336248"/>
                </a:lnTo>
                <a:lnTo>
                  <a:pt x="923892" y="357540"/>
                </a:lnTo>
                <a:lnTo>
                  <a:pt x="915647" y="367609"/>
                </a:lnTo>
                <a:lnTo>
                  <a:pt x="893483" y="377085"/>
                </a:lnTo>
                <a:lnTo>
                  <a:pt x="859338" y="402479"/>
                </a:lnTo>
                <a:lnTo>
                  <a:pt x="851055" y="382890"/>
                </a:lnTo>
                <a:lnTo>
                  <a:pt x="846313" y="386405"/>
                </a:lnTo>
                <a:lnTo>
                  <a:pt x="848426" y="405698"/>
                </a:lnTo>
                <a:lnTo>
                  <a:pt x="839382" y="394693"/>
                </a:lnTo>
                <a:lnTo>
                  <a:pt x="838307" y="384889"/>
                </a:lnTo>
                <a:lnTo>
                  <a:pt x="838772" y="375287"/>
                </a:lnTo>
                <a:lnTo>
                  <a:pt x="822300" y="367873"/>
                </a:lnTo>
                <a:lnTo>
                  <a:pt x="803646" y="367602"/>
                </a:lnTo>
                <a:lnTo>
                  <a:pt x="802690" y="368187"/>
                </a:lnTo>
                <a:lnTo>
                  <a:pt x="791627" y="374966"/>
                </a:lnTo>
                <a:lnTo>
                  <a:pt x="770753" y="399617"/>
                </a:lnTo>
                <a:lnTo>
                  <a:pt x="757111" y="404088"/>
                </a:lnTo>
                <a:lnTo>
                  <a:pt x="740325" y="419596"/>
                </a:lnTo>
                <a:lnTo>
                  <a:pt x="720400" y="431670"/>
                </a:lnTo>
                <a:lnTo>
                  <a:pt x="699268" y="442222"/>
                </a:lnTo>
                <a:lnTo>
                  <a:pt x="697331" y="449787"/>
                </a:lnTo>
                <a:lnTo>
                  <a:pt x="697350" y="449806"/>
                </a:lnTo>
                <a:lnTo>
                  <a:pt x="703526" y="456566"/>
                </a:lnTo>
                <a:lnTo>
                  <a:pt x="706350" y="482701"/>
                </a:lnTo>
                <a:lnTo>
                  <a:pt x="723803" y="495831"/>
                </a:lnTo>
                <a:lnTo>
                  <a:pt x="718557" y="503856"/>
                </a:lnTo>
                <a:lnTo>
                  <a:pt x="700136" y="501560"/>
                </a:lnTo>
                <a:lnTo>
                  <a:pt x="688494" y="494945"/>
                </a:lnTo>
                <a:lnTo>
                  <a:pt x="672903" y="492184"/>
                </a:lnTo>
                <a:lnTo>
                  <a:pt x="672274" y="492908"/>
                </a:lnTo>
                <a:lnTo>
                  <a:pt x="638683" y="461993"/>
                </a:lnTo>
                <a:lnTo>
                  <a:pt x="614720" y="458257"/>
                </a:lnTo>
                <a:lnTo>
                  <a:pt x="601230" y="456924"/>
                </a:lnTo>
                <a:lnTo>
                  <a:pt x="598456" y="448655"/>
                </a:lnTo>
                <a:lnTo>
                  <a:pt x="568129" y="454466"/>
                </a:lnTo>
                <a:lnTo>
                  <a:pt x="540298" y="448467"/>
                </a:lnTo>
                <a:lnTo>
                  <a:pt x="496676" y="425230"/>
                </a:lnTo>
                <a:lnTo>
                  <a:pt x="467116" y="423174"/>
                </a:lnTo>
                <a:lnTo>
                  <a:pt x="467946" y="455943"/>
                </a:lnTo>
                <a:lnTo>
                  <a:pt x="449097" y="491097"/>
                </a:lnTo>
                <a:lnTo>
                  <a:pt x="425920" y="482311"/>
                </a:lnTo>
                <a:lnTo>
                  <a:pt x="415392" y="477959"/>
                </a:lnTo>
                <a:lnTo>
                  <a:pt x="396474" y="460132"/>
                </a:lnTo>
                <a:lnTo>
                  <a:pt x="410983" y="432216"/>
                </a:lnTo>
                <a:lnTo>
                  <a:pt x="381316" y="416678"/>
                </a:lnTo>
                <a:lnTo>
                  <a:pt x="351473" y="405094"/>
                </a:lnTo>
                <a:lnTo>
                  <a:pt x="333266" y="418118"/>
                </a:lnTo>
                <a:lnTo>
                  <a:pt x="280536" y="443675"/>
                </a:lnTo>
                <a:lnTo>
                  <a:pt x="269479" y="432462"/>
                </a:lnTo>
                <a:lnTo>
                  <a:pt x="248819" y="426438"/>
                </a:lnTo>
                <a:lnTo>
                  <a:pt x="257423" y="415879"/>
                </a:lnTo>
                <a:lnTo>
                  <a:pt x="281844" y="385141"/>
                </a:lnTo>
                <a:lnTo>
                  <a:pt x="316505" y="366879"/>
                </a:lnTo>
                <a:lnTo>
                  <a:pt x="318083" y="354560"/>
                </a:lnTo>
                <a:lnTo>
                  <a:pt x="303869" y="321979"/>
                </a:lnTo>
                <a:lnTo>
                  <a:pt x="287272" y="292454"/>
                </a:lnTo>
                <a:lnTo>
                  <a:pt x="216120" y="276154"/>
                </a:lnTo>
                <a:lnTo>
                  <a:pt x="213529" y="277531"/>
                </a:lnTo>
                <a:lnTo>
                  <a:pt x="160837" y="296812"/>
                </a:lnTo>
                <a:lnTo>
                  <a:pt x="158020" y="298302"/>
                </a:lnTo>
                <a:lnTo>
                  <a:pt x="150982" y="296517"/>
                </a:lnTo>
                <a:lnTo>
                  <a:pt x="141378" y="311081"/>
                </a:lnTo>
                <a:lnTo>
                  <a:pt x="128038" y="333179"/>
                </a:lnTo>
                <a:lnTo>
                  <a:pt x="110497" y="338845"/>
                </a:lnTo>
                <a:lnTo>
                  <a:pt x="100164" y="333990"/>
                </a:lnTo>
                <a:lnTo>
                  <a:pt x="93233" y="367388"/>
                </a:lnTo>
                <a:lnTo>
                  <a:pt x="59252" y="365005"/>
                </a:lnTo>
                <a:lnTo>
                  <a:pt x="58333" y="316507"/>
                </a:lnTo>
                <a:lnTo>
                  <a:pt x="61258" y="211558"/>
                </a:lnTo>
                <a:lnTo>
                  <a:pt x="26019" y="200239"/>
                </a:lnTo>
                <a:lnTo>
                  <a:pt x="46220" y="166967"/>
                </a:lnTo>
                <a:lnTo>
                  <a:pt x="29736" y="141290"/>
                </a:lnTo>
                <a:lnTo>
                  <a:pt x="0" y="116985"/>
                </a:lnTo>
                <a:lnTo>
                  <a:pt x="8044" y="112395"/>
                </a:lnTo>
                <a:lnTo>
                  <a:pt x="62321" y="133480"/>
                </a:lnTo>
                <a:lnTo>
                  <a:pt x="96560" y="105307"/>
                </a:lnTo>
                <a:lnTo>
                  <a:pt x="104617" y="89806"/>
                </a:lnTo>
                <a:lnTo>
                  <a:pt x="110315" y="84109"/>
                </a:lnTo>
                <a:lnTo>
                  <a:pt x="158994" y="95346"/>
                </a:lnTo>
                <a:lnTo>
                  <a:pt x="164277" y="113181"/>
                </a:lnTo>
                <a:lnTo>
                  <a:pt x="171189" y="105326"/>
                </a:lnTo>
                <a:lnTo>
                  <a:pt x="179611" y="116036"/>
                </a:lnTo>
                <a:lnTo>
                  <a:pt x="203831" y="132946"/>
                </a:lnTo>
                <a:lnTo>
                  <a:pt x="230234" y="109665"/>
                </a:lnTo>
                <a:lnTo>
                  <a:pt x="239316" y="88467"/>
                </a:lnTo>
                <a:lnTo>
                  <a:pt x="257089" y="96296"/>
                </a:lnTo>
                <a:lnTo>
                  <a:pt x="262070" y="164860"/>
                </a:lnTo>
                <a:lnTo>
                  <a:pt x="311347" y="177789"/>
                </a:lnTo>
                <a:lnTo>
                  <a:pt x="356643" y="163357"/>
                </a:lnTo>
                <a:lnTo>
                  <a:pt x="337184" y="156257"/>
                </a:lnTo>
                <a:lnTo>
                  <a:pt x="344285" y="110741"/>
                </a:lnTo>
                <a:lnTo>
                  <a:pt x="353065" y="79405"/>
                </a:lnTo>
                <a:lnTo>
                  <a:pt x="369172" y="87121"/>
                </a:lnTo>
                <a:lnTo>
                  <a:pt x="380191" y="78575"/>
                </a:lnTo>
                <a:lnTo>
                  <a:pt x="395562" y="56974"/>
                </a:lnTo>
                <a:lnTo>
                  <a:pt x="404461" y="15815"/>
                </a:lnTo>
                <a:lnTo>
                  <a:pt x="413581" y="1767"/>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9" name="Ringsted">
            <a:extLst>
              <a:ext uri="{FF2B5EF4-FFF2-40B4-BE49-F238E27FC236}">
                <a16:creationId xmlns:a16="http://schemas.microsoft.com/office/drawing/2014/main" id="{82B65D86-166F-47F8-A9BB-D33DBDE3C22E}"/>
              </a:ext>
            </a:extLst>
          </xdr:cNvPr>
          <xdr:cNvSpPr/>
        </xdr:nvSpPr>
        <xdr:spPr>
          <a:xfrm>
            <a:off x="4223866" y="4723069"/>
            <a:ext cx="399250" cy="432788"/>
          </a:xfrm>
          <a:custGeom>
            <a:avLst/>
            <a:gdLst>
              <a:gd name="connsiteX0" fmla="*/ 190693 w 388689"/>
              <a:gd name="connsiteY0" fmla="*/ 41894 h 421340"/>
              <a:gd name="connsiteX1" fmla="*/ 194649 w 388689"/>
              <a:gd name="connsiteY1" fmla="*/ 30921 h 421340"/>
              <a:gd name="connsiteX2" fmla="*/ 205064 w 388689"/>
              <a:gd name="connsiteY2" fmla="*/ 13678 h 421340"/>
              <a:gd name="connsiteX3" fmla="*/ 231624 w 388689"/>
              <a:gd name="connsiteY3" fmla="*/ 472 h 421340"/>
              <a:gd name="connsiteX4" fmla="*/ 250479 w 388689"/>
              <a:gd name="connsiteY4" fmla="*/ 17935 h 421340"/>
              <a:gd name="connsiteX5" fmla="*/ 254435 w 388689"/>
              <a:gd name="connsiteY5" fmla="*/ 17551 h 421340"/>
              <a:gd name="connsiteX6" fmla="*/ 258385 w 388689"/>
              <a:gd name="connsiteY6" fmla="*/ 33644 h 421340"/>
              <a:gd name="connsiteX7" fmla="*/ 265284 w 388689"/>
              <a:gd name="connsiteY7" fmla="*/ 36505 h 421340"/>
              <a:gd name="connsiteX8" fmla="*/ 300857 w 388689"/>
              <a:gd name="connsiteY8" fmla="*/ 44164 h 421340"/>
              <a:gd name="connsiteX9" fmla="*/ 310411 w 388689"/>
              <a:gd name="connsiteY9" fmla="*/ 64514 h 421340"/>
              <a:gd name="connsiteX10" fmla="*/ 308492 w 388689"/>
              <a:gd name="connsiteY10" fmla="*/ 95825 h 421340"/>
              <a:gd name="connsiteX11" fmla="*/ 314562 w 388689"/>
              <a:gd name="connsiteY11" fmla="*/ 99176 h 421340"/>
              <a:gd name="connsiteX12" fmla="*/ 318436 w 388689"/>
              <a:gd name="connsiteY12" fmla="*/ 113080 h 421340"/>
              <a:gd name="connsiteX13" fmla="*/ 334008 w 388689"/>
              <a:gd name="connsiteY13" fmla="*/ 173633 h 421340"/>
              <a:gd name="connsiteX14" fmla="*/ 343323 w 388689"/>
              <a:gd name="connsiteY14" fmla="*/ 199277 h 421340"/>
              <a:gd name="connsiteX15" fmla="*/ 351933 w 388689"/>
              <a:gd name="connsiteY15" fmla="*/ 200239 h 421340"/>
              <a:gd name="connsiteX16" fmla="*/ 342857 w 388689"/>
              <a:gd name="connsiteY16" fmla="*/ 249416 h 421340"/>
              <a:gd name="connsiteX17" fmla="*/ 368650 w 388689"/>
              <a:gd name="connsiteY17" fmla="*/ 282594 h 421340"/>
              <a:gd name="connsiteX18" fmla="*/ 366178 w 388689"/>
              <a:gd name="connsiteY18" fmla="*/ 302025 h 421340"/>
              <a:gd name="connsiteX19" fmla="*/ 377348 w 388689"/>
              <a:gd name="connsiteY19" fmla="*/ 316678 h 421340"/>
              <a:gd name="connsiteX20" fmla="*/ 388487 w 388689"/>
              <a:gd name="connsiteY20" fmla="*/ 325142 h 421340"/>
              <a:gd name="connsiteX21" fmla="*/ 380002 w 388689"/>
              <a:gd name="connsiteY21" fmla="*/ 335531 h 421340"/>
              <a:gd name="connsiteX22" fmla="*/ 341147 w 388689"/>
              <a:gd name="connsiteY22" fmla="*/ 387210 h 421340"/>
              <a:gd name="connsiteX23" fmla="*/ 295077 w 388689"/>
              <a:gd name="connsiteY23" fmla="*/ 389361 h 421340"/>
              <a:gd name="connsiteX24" fmla="*/ 280769 w 388689"/>
              <a:gd name="connsiteY24" fmla="*/ 392738 h 421340"/>
              <a:gd name="connsiteX25" fmla="*/ 270461 w 388689"/>
              <a:gd name="connsiteY25" fmla="*/ 421193 h 421340"/>
              <a:gd name="connsiteX26" fmla="*/ 243869 w 388689"/>
              <a:gd name="connsiteY26" fmla="*/ 404334 h 421340"/>
              <a:gd name="connsiteX27" fmla="*/ 202718 w 388689"/>
              <a:gd name="connsiteY27" fmla="*/ 384908 h 421340"/>
              <a:gd name="connsiteX28" fmla="*/ 179190 w 388689"/>
              <a:gd name="connsiteY28" fmla="*/ 391373 h 421340"/>
              <a:gd name="connsiteX29" fmla="*/ 126560 w 388689"/>
              <a:gd name="connsiteY29" fmla="*/ 334286 h 421340"/>
              <a:gd name="connsiteX30" fmla="*/ 115327 w 388689"/>
              <a:gd name="connsiteY30" fmla="*/ 317319 h 421340"/>
              <a:gd name="connsiteX31" fmla="*/ 114277 w 388689"/>
              <a:gd name="connsiteY31" fmla="*/ 315005 h 421340"/>
              <a:gd name="connsiteX32" fmla="*/ 84415 w 388689"/>
              <a:gd name="connsiteY32" fmla="*/ 322413 h 421340"/>
              <a:gd name="connsiteX33" fmla="*/ 82051 w 388689"/>
              <a:gd name="connsiteY33" fmla="*/ 306270 h 421340"/>
              <a:gd name="connsiteX34" fmla="*/ 68032 w 388689"/>
              <a:gd name="connsiteY34" fmla="*/ 296334 h 421340"/>
              <a:gd name="connsiteX35" fmla="*/ 87629 w 388689"/>
              <a:gd name="connsiteY35" fmla="*/ 241725 h 421340"/>
              <a:gd name="connsiteX36" fmla="*/ 60466 w 388689"/>
              <a:gd name="connsiteY36" fmla="*/ 228877 h 421340"/>
              <a:gd name="connsiteX37" fmla="*/ 60101 w 388689"/>
              <a:gd name="connsiteY37" fmla="*/ 218659 h 421340"/>
              <a:gd name="connsiteX38" fmla="*/ 33396 w 388689"/>
              <a:gd name="connsiteY38" fmla="*/ 206213 h 421340"/>
              <a:gd name="connsiteX39" fmla="*/ 20761 w 388689"/>
              <a:gd name="connsiteY39" fmla="*/ 190473 h 421340"/>
              <a:gd name="connsiteX40" fmla="*/ 792 w 388689"/>
              <a:gd name="connsiteY40" fmla="*/ 160345 h 421340"/>
              <a:gd name="connsiteX41" fmla="*/ 472 w 388689"/>
              <a:gd name="connsiteY41" fmla="*/ 154912 h 421340"/>
              <a:gd name="connsiteX42" fmla="*/ 8396 w 388689"/>
              <a:gd name="connsiteY42" fmla="*/ 151095 h 421340"/>
              <a:gd name="connsiteX43" fmla="*/ 4685 w 388689"/>
              <a:gd name="connsiteY43" fmla="*/ 137027 h 421340"/>
              <a:gd name="connsiteX44" fmla="*/ 28786 w 388689"/>
              <a:gd name="connsiteY44" fmla="*/ 109967 h 421340"/>
              <a:gd name="connsiteX45" fmla="*/ 47937 w 388689"/>
              <a:gd name="connsiteY45" fmla="*/ 116860 h 421340"/>
              <a:gd name="connsiteX46" fmla="*/ 85956 w 388689"/>
              <a:gd name="connsiteY46" fmla="*/ 100711 h 421340"/>
              <a:gd name="connsiteX47" fmla="*/ 112869 w 388689"/>
              <a:gd name="connsiteY47" fmla="*/ 96686 h 421340"/>
              <a:gd name="connsiteX48" fmla="*/ 114001 w 388689"/>
              <a:gd name="connsiteY48" fmla="*/ 61955 h 421340"/>
              <a:gd name="connsiteX49" fmla="*/ 128183 w 388689"/>
              <a:gd name="connsiteY49" fmla="*/ 37712 h 421340"/>
              <a:gd name="connsiteX50" fmla="*/ 142391 w 388689"/>
              <a:gd name="connsiteY50" fmla="*/ 43158 h 421340"/>
              <a:gd name="connsiteX51" fmla="*/ 144321 w 388689"/>
              <a:gd name="connsiteY51" fmla="*/ 52981 h 421340"/>
              <a:gd name="connsiteX52" fmla="*/ 160950 w 388689"/>
              <a:gd name="connsiteY52" fmla="*/ 50736 h 421340"/>
              <a:gd name="connsiteX53" fmla="*/ 190693 w 388689"/>
              <a:gd name="connsiteY53" fmla="*/ 41894 h 4213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Lst>
            <a:rect l="l" t="t" r="r" b="b"/>
            <a:pathLst>
              <a:path w="388689" h="421340">
                <a:moveTo>
                  <a:pt x="190693" y="41894"/>
                </a:moveTo>
                <a:lnTo>
                  <a:pt x="194649" y="30921"/>
                </a:lnTo>
                <a:lnTo>
                  <a:pt x="205064" y="13678"/>
                </a:lnTo>
                <a:lnTo>
                  <a:pt x="231624" y="472"/>
                </a:lnTo>
                <a:lnTo>
                  <a:pt x="250479" y="17935"/>
                </a:lnTo>
                <a:lnTo>
                  <a:pt x="254435" y="17551"/>
                </a:lnTo>
                <a:lnTo>
                  <a:pt x="258385" y="33644"/>
                </a:lnTo>
                <a:lnTo>
                  <a:pt x="265284" y="36505"/>
                </a:lnTo>
                <a:lnTo>
                  <a:pt x="300857" y="44164"/>
                </a:lnTo>
                <a:lnTo>
                  <a:pt x="310411" y="64514"/>
                </a:lnTo>
                <a:lnTo>
                  <a:pt x="308492" y="95825"/>
                </a:lnTo>
                <a:lnTo>
                  <a:pt x="314562" y="99176"/>
                </a:lnTo>
                <a:lnTo>
                  <a:pt x="318436" y="113080"/>
                </a:lnTo>
                <a:lnTo>
                  <a:pt x="334008" y="173633"/>
                </a:lnTo>
                <a:lnTo>
                  <a:pt x="343323" y="199277"/>
                </a:lnTo>
                <a:lnTo>
                  <a:pt x="351933" y="200239"/>
                </a:lnTo>
                <a:lnTo>
                  <a:pt x="342857" y="249416"/>
                </a:lnTo>
                <a:lnTo>
                  <a:pt x="368650" y="282594"/>
                </a:lnTo>
                <a:lnTo>
                  <a:pt x="366178" y="302025"/>
                </a:lnTo>
                <a:lnTo>
                  <a:pt x="377348" y="316678"/>
                </a:lnTo>
                <a:lnTo>
                  <a:pt x="388487" y="325142"/>
                </a:lnTo>
                <a:lnTo>
                  <a:pt x="380002" y="335531"/>
                </a:lnTo>
                <a:lnTo>
                  <a:pt x="341147" y="387210"/>
                </a:lnTo>
                <a:lnTo>
                  <a:pt x="295077" y="389361"/>
                </a:lnTo>
                <a:lnTo>
                  <a:pt x="280769" y="392738"/>
                </a:lnTo>
                <a:lnTo>
                  <a:pt x="270461" y="421193"/>
                </a:lnTo>
                <a:lnTo>
                  <a:pt x="243869" y="404334"/>
                </a:lnTo>
                <a:lnTo>
                  <a:pt x="202718" y="384908"/>
                </a:lnTo>
                <a:lnTo>
                  <a:pt x="179190" y="391373"/>
                </a:lnTo>
                <a:lnTo>
                  <a:pt x="126560" y="334286"/>
                </a:lnTo>
                <a:lnTo>
                  <a:pt x="115327" y="317319"/>
                </a:lnTo>
                <a:lnTo>
                  <a:pt x="114277" y="315005"/>
                </a:lnTo>
                <a:lnTo>
                  <a:pt x="84415" y="322413"/>
                </a:lnTo>
                <a:lnTo>
                  <a:pt x="82051" y="306270"/>
                </a:lnTo>
                <a:lnTo>
                  <a:pt x="68032" y="296334"/>
                </a:lnTo>
                <a:lnTo>
                  <a:pt x="87629" y="241725"/>
                </a:lnTo>
                <a:lnTo>
                  <a:pt x="60466" y="228877"/>
                </a:lnTo>
                <a:lnTo>
                  <a:pt x="60101" y="218659"/>
                </a:lnTo>
                <a:lnTo>
                  <a:pt x="33396" y="206213"/>
                </a:lnTo>
                <a:lnTo>
                  <a:pt x="20761" y="190473"/>
                </a:lnTo>
                <a:lnTo>
                  <a:pt x="792" y="160345"/>
                </a:lnTo>
                <a:lnTo>
                  <a:pt x="472" y="154912"/>
                </a:lnTo>
                <a:lnTo>
                  <a:pt x="8396" y="151095"/>
                </a:lnTo>
                <a:lnTo>
                  <a:pt x="4685" y="137027"/>
                </a:lnTo>
                <a:lnTo>
                  <a:pt x="28786" y="109967"/>
                </a:lnTo>
                <a:lnTo>
                  <a:pt x="47937" y="116860"/>
                </a:lnTo>
                <a:lnTo>
                  <a:pt x="85956" y="100711"/>
                </a:lnTo>
                <a:lnTo>
                  <a:pt x="112869" y="96686"/>
                </a:lnTo>
                <a:lnTo>
                  <a:pt x="114001" y="61955"/>
                </a:lnTo>
                <a:lnTo>
                  <a:pt x="128183" y="37712"/>
                </a:lnTo>
                <a:lnTo>
                  <a:pt x="142391" y="43158"/>
                </a:lnTo>
                <a:lnTo>
                  <a:pt x="144321" y="52981"/>
                </a:lnTo>
                <a:lnTo>
                  <a:pt x="160950" y="50736"/>
                </a:lnTo>
                <a:lnTo>
                  <a:pt x="190693" y="41894"/>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0" name="Mariagerfjord">
            <a:extLst>
              <a:ext uri="{FF2B5EF4-FFF2-40B4-BE49-F238E27FC236}">
                <a16:creationId xmlns:a16="http://schemas.microsoft.com/office/drawing/2014/main" id="{768C0A9F-7902-4428-AAE4-7310B5BA54F2}"/>
              </a:ext>
            </a:extLst>
          </xdr:cNvPr>
          <xdr:cNvSpPr/>
        </xdr:nvSpPr>
        <xdr:spPr>
          <a:xfrm>
            <a:off x="1756731" y="2124255"/>
            <a:ext cx="906388" cy="642077"/>
          </a:xfrm>
          <a:custGeom>
            <a:avLst/>
            <a:gdLst>
              <a:gd name="connsiteX0" fmla="*/ 212253 w 882412"/>
              <a:gd name="connsiteY0" fmla="*/ 396115 h 625092"/>
              <a:gd name="connsiteX1" fmla="*/ 213435 w 882412"/>
              <a:gd name="connsiteY1" fmla="*/ 368156 h 625092"/>
              <a:gd name="connsiteX2" fmla="*/ 215077 w 882412"/>
              <a:gd name="connsiteY2" fmla="*/ 337726 h 625092"/>
              <a:gd name="connsiteX3" fmla="*/ 241712 w 882412"/>
              <a:gd name="connsiteY3" fmla="*/ 301347 h 625092"/>
              <a:gd name="connsiteX4" fmla="*/ 239152 w 882412"/>
              <a:gd name="connsiteY4" fmla="*/ 292964 h 625092"/>
              <a:gd name="connsiteX5" fmla="*/ 251876 w 882412"/>
              <a:gd name="connsiteY5" fmla="*/ 263169 h 625092"/>
              <a:gd name="connsiteX6" fmla="*/ 289561 w 882412"/>
              <a:gd name="connsiteY6" fmla="*/ 265313 h 625092"/>
              <a:gd name="connsiteX7" fmla="*/ 302549 w 882412"/>
              <a:gd name="connsiteY7" fmla="*/ 243957 h 625092"/>
              <a:gd name="connsiteX8" fmla="*/ 306612 w 882412"/>
              <a:gd name="connsiteY8" fmla="*/ 218992 h 625092"/>
              <a:gd name="connsiteX9" fmla="*/ 279681 w 882412"/>
              <a:gd name="connsiteY9" fmla="*/ 210314 h 625092"/>
              <a:gd name="connsiteX10" fmla="*/ 266857 w 882412"/>
              <a:gd name="connsiteY10" fmla="*/ 191014 h 625092"/>
              <a:gd name="connsiteX11" fmla="*/ 278052 w 882412"/>
              <a:gd name="connsiteY11" fmla="*/ 166237 h 625092"/>
              <a:gd name="connsiteX12" fmla="*/ 270064 w 882412"/>
              <a:gd name="connsiteY12" fmla="*/ 144649 h 625092"/>
              <a:gd name="connsiteX13" fmla="*/ 292071 w 882412"/>
              <a:gd name="connsiteY13" fmla="*/ 97095 h 625092"/>
              <a:gd name="connsiteX14" fmla="*/ 314952 w 882412"/>
              <a:gd name="connsiteY14" fmla="*/ 115357 h 625092"/>
              <a:gd name="connsiteX15" fmla="*/ 343266 w 882412"/>
              <a:gd name="connsiteY15" fmla="*/ 125645 h 625092"/>
              <a:gd name="connsiteX16" fmla="*/ 386254 w 882412"/>
              <a:gd name="connsiteY16" fmla="*/ 127896 h 625092"/>
              <a:gd name="connsiteX17" fmla="*/ 409996 w 882412"/>
              <a:gd name="connsiteY17" fmla="*/ 133606 h 625092"/>
              <a:gd name="connsiteX18" fmla="*/ 410461 w 882412"/>
              <a:gd name="connsiteY18" fmla="*/ 133789 h 625092"/>
              <a:gd name="connsiteX19" fmla="*/ 440393 w 882412"/>
              <a:gd name="connsiteY19" fmla="*/ 119281 h 625092"/>
              <a:gd name="connsiteX20" fmla="*/ 510097 w 882412"/>
              <a:gd name="connsiteY20" fmla="*/ 143743 h 625092"/>
              <a:gd name="connsiteX21" fmla="*/ 538399 w 882412"/>
              <a:gd name="connsiteY21" fmla="*/ 137291 h 625092"/>
              <a:gd name="connsiteX22" fmla="*/ 547280 w 882412"/>
              <a:gd name="connsiteY22" fmla="*/ 135530 h 625092"/>
              <a:gd name="connsiteX23" fmla="*/ 569224 w 882412"/>
              <a:gd name="connsiteY23" fmla="*/ 135807 h 625092"/>
              <a:gd name="connsiteX24" fmla="*/ 573664 w 882412"/>
              <a:gd name="connsiteY24" fmla="*/ 144869 h 625092"/>
              <a:gd name="connsiteX25" fmla="*/ 569985 w 882412"/>
              <a:gd name="connsiteY25" fmla="*/ 175532 h 625092"/>
              <a:gd name="connsiteX26" fmla="*/ 572972 w 882412"/>
              <a:gd name="connsiteY26" fmla="*/ 202365 h 625092"/>
              <a:gd name="connsiteX27" fmla="*/ 579714 w 882412"/>
              <a:gd name="connsiteY27" fmla="*/ 209503 h 625092"/>
              <a:gd name="connsiteX28" fmla="*/ 619739 w 882412"/>
              <a:gd name="connsiteY28" fmla="*/ 200717 h 625092"/>
              <a:gd name="connsiteX29" fmla="*/ 646023 w 882412"/>
              <a:gd name="connsiteY29" fmla="*/ 198636 h 625092"/>
              <a:gd name="connsiteX30" fmla="*/ 708004 w 882412"/>
              <a:gd name="connsiteY30" fmla="*/ 130657 h 625092"/>
              <a:gd name="connsiteX31" fmla="*/ 760954 w 882412"/>
              <a:gd name="connsiteY31" fmla="*/ 136235 h 625092"/>
              <a:gd name="connsiteX32" fmla="*/ 729747 w 882412"/>
              <a:gd name="connsiteY32" fmla="*/ 99981 h 625092"/>
              <a:gd name="connsiteX33" fmla="*/ 740986 w 882412"/>
              <a:gd name="connsiteY33" fmla="*/ 99919 h 625092"/>
              <a:gd name="connsiteX34" fmla="*/ 758218 w 882412"/>
              <a:gd name="connsiteY34" fmla="*/ 56553 h 625092"/>
              <a:gd name="connsiteX35" fmla="*/ 739445 w 882412"/>
              <a:gd name="connsiteY35" fmla="*/ 46101 h 625092"/>
              <a:gd name="connsiteX36" fmla="*/ 724822 w 882412"/>
              <a:gd name="connsiteY36" fmla="*/ 37838 h 625092"/>
              <a:gd name="connsiteX37" fmla="*/ 754784 w 882412"/>
              <a:gd name="connsiteY37" fmla="*/ 472 h 625092"/>
              <a:gd name="connsiteX38" fmla="*/ 780583 w 882412"/>
              <a:gd name="connsiteY38" fmla="*/ 11433 h 625092"/>
              <a:gd name="connsiteX39" fmla="*/ 803766 w 882412"/>
              <a:gd name="connsiteY39" fmla="*/ 4113 h 625092"/>
              <a:gd name="connsiteX40" fmla="*/ 809093 w 882412"/>
              <a:gd name="connsiteY40" fmla="*/ 53214 h 625092"/>
              <a:gd name="connsiteX41" fmla="*/ 815640 w 882412"/>
              <a:gd name="connsiteY41" fmla="*/ 107119 h 625092"/>
              <a:gd name="connsiteX42" fmla="*/ 815866 w 882412"/>
              <a:gd name="connsiteY42" fmla="*/ 117898 h 625092"/>
              <a:gd name="connsiteX43" fmla="*/ 828999 w 882412"/>
              <a:gd name="connsiteY43" fmla="*/ 163502 h 625092"/>
              <a:gd name="connsiteX44" fmla="*/ 833275 w 882412"/>
              <a:gd name="connsiteY44" fmla="*/ 184116 h 625092"/>
              <a:gd name="connsiteX45" fmla="*/ 834370 w 882412"/>
              <a:gd name="connsiteY45" fmla="*/ 189411 h 625092"/>
              <a:gd name="connsiteX46" fmla="*/ 842338 w 882412"/>
              <a:gd name="connsiteY46" fmla="*/ 215747 h 625092"/>
              <a:gd name="connsiteX47" fmla="*/ 856603 w 882412"/>
              <a:gd name="connsiteY47" fmla="*/ 239304 h 625092"/>
              <a:gd name="connsiteX48" fmla="*/ 877552 w 882412"/>
              <a:gd name="connsiteY48" fmla="*/ 265709 h 625092"/>
              <a:gd name="connsiteX49" fmla="*/ 882540 w 882412"/>
              <a:gd name="connsiteY49" fmla="*/ 283474 h 625092"/>
              <a:gd name="connsiteX50" fmla="*/ 881030 w 882412"/>
              <a:gd name="connsiteY50" fmla="*/ 301825 h 625092"/>
              <a:gd name="connsiteX51" fmla="*/ 870993 w 882412"/>
              <a:gd name="connsiteY51" fmla="*/ 309629 h 625092"/>
              <a:gd name="connsiteX52" fmla="*/ 848722 w 882412"/>
              <a:gd name="connsiteY52" fmla="*/ 298322 h 625092"/>
              <a:gd name="connsiteX53" fmla="*/ 823867 w 882412"/>
              <a:gd name="connsiteY53" fmla="*/ 297800 h 625092"/>
              <a:gd name="connsiteX54" fmla="*/ 799854 w 882412"/>
              <a:gd name="connsiteY54" fmla="*/ 295649 h 625092"/>
              <a:gd name="connsiteX55" fmla="*/ 777747 w 882412"/>
              <a:gd name="connsiteY55" fmla="*/ 289436 h 625092"/>
              <a:gd name="connsiteX56" fmla="*/ 775898 w 882412"/>
              <a:gd name="connsiteY56" fmla="*/ 288920 h 625092"/>
              <a:gd name="connsiteX57" fmla="*/ 767162 w 882412"/>
              <a:gd name="connsiteY57" fmla="*/ 281336 h 625092"/>
              <a:gd name="connsiteX58" fmla="*/ 755011 w 882412"/>
              <a:gd name="connsiteY58" fmla="*/ 282468 h 625092"/>
              <a:gd name="connsiteX59" fmla="*/ 739212 w 882412"/>
              <a:gd name="connsiteY59" fmla="*/ 297913 h 625092"/>
              <a:gd name="connsiteX60" fmla="*/ 735105 w 882412"/>
              <a:gd name="connsiteY60" fmla="*/ 310283 h 625092"/>
              <a:gd name="connsiteX61" fmla="*/ 717633 w 882412"/>
              <a:gd name="connsiteY61" fmla="*/ 315672 h 625092"/>
              <a:gd name="connsiteX62" fmla="*/ 703489 w 882412"/>
              <a:gd name="connsiteY62" fmla="*/ 307648 h 625092"/>
              <a:gd name="connsiteX63" fmla="*/ 693702 w 882412"/>
              <a:gd name="connsiteY63" fmla="*/ 297900 h 625092"/>
              <a:gd name="connsiteX64" fmla="*/ 694293 w 882412"/>
              <a:gd name="connsiteY64" fmla="*/ 283104 h 625092"/>
              <a:gd name="connsiteX65" fmla="*/ 678168 w 882412"/>
              <a:gd name="connsiteY65" fmla="*/ 284531 h 625092"/>
              <a:gd name="connsiteX66" fmla="*/ 677054 w 882412"/>
              <a:gd name="connsiteY66" fmla="*/ 284632 h 625092"/>
              <a:gd name="connsiteX67" fmla="*/ 667029 w 882412"/>
              <a:gd name="connsiteY67" fmla="*/ 285713 h 625092"/>
              <a:gd name="connsiteX68" fmla="*/ 650765 w 882412"/>
              <a:gd name="connsiteY68" fmla="*/ 289983 h 625092"/>
              <a:gd name="connsiteX69" fmla="*/ 631438 w 882412"/>
              <a:gd name="connsiteY69" fmla="*/ 303013 h 625092"/>
              <a:gd name="connsiteX70" fmla="*/ 621997 w 882412"/>
              <a:gd name="connsiteY70" fmla="*/ 323249 h 625092"/>
              <a:gd name="connsiteX71" fmla="*/ 610758 w 882412"/>
              <a:gd name="connsiteY71" fmla="*/ 329821 h 625092"/>
              <a:gd name="connsiteX72" fmla="*/ 598890 w 882412"/>
              <a:gd name="connsiteY72" fmla="*/ 336839 h 625092"/>
              <a:gd name="connsiteX73" fmla="*/ 595255 w 882412"/>
              <a:gd name="connsiteY73" fmla="*/ 325608 h 625092"/>
              <a:gd name="connsiteX74" fmla="*/ 583821 w 882412"/>
              <a:gd name="connsiteY74" fmla="*/ 319690 h 625092"/>
              <a:gd name="connsiteX75" fmla="*/ 568488 w 882412"/>
              <a:gd name="connsiteY75" fmla="*/ 324897 h 625092"/>
              <a:gd name="connsiteX76" fmla="*/ 559355 w 882412"/>
              <a:gd name="connsiteY76" fmla="*/ 334292 h 625092"/>
              <a:gd name="connsiteX77" fmla="*/ 543733 w 882412"/>
              <a:gd name="connsiteY77" fmla="*/ 335493 h 625092"/>
              <a:gd name="connsiteX78" fmla="*/ 537965 w 882412"/>
              <a:gd name="connsiteY78" fmla="*/ 340914 h 625092"/>
              <a:gd name="connsiteX79" fmla="*/ 534204 w 882412"/>
              <a:gd name="connsiteY79" fmla="*/ 344454 h 625092"/>
              <a:gd name="connsiteX80" fmla="*/ 531984 w 882412"/>
              <a:gd name="connsiteY80" fmla="*/ 358604 h 625092"/>
              <a:gd name="connsiteX81" fmla="*/ 524267 w 882412"/>
              <a:gd name="connsiteY81" fmla="*/ 365119 h 625092"/>
              <a:gd name="connsiteX82" fmla="*/ 512299 w 882412"/>
              <a:gd name="connsiteY82" fmla="*/ 365911 h 625092"/>
              <a:gd name="connsiteX83" fmla="*/ 501626 w 882412"/>
              <a:gd name="connsiteY83" fmla="*/ 367213 h 625092"/>
              <a:gd name="connsiteX84" fmla="*/ 485776 w 882412"/>
              <a:gd name="connsiteY84" fmla="*/ 380789 h 625092"/>
              <a:gd name="connsiteX85" fmla="*/ 477651 w 882412"/>
              <a:gd name="connsiteY85" fmla="*/ 393624 h 625092"/>
              <a:gd name="connsiteX86" fmla="*/ 461481 w 882412"/>
              <a:gd name="connsiteY86" fmla="*/ 391744 h 625092"/>
              <a:gd name="connsiteX87" fmla="*/ 466902 w 882412"/>
              <a:gd name="connsiteY87" fmla="*/ 403743 h 625092"/>
              <a:gd name="connsiteX88" fmla="*/ 448154 w 882412"/>
              <a:gd name="connsiteY88" fmla="*/ 412000 h 625092"/>
              <a:gd name="connsiteX89" fmla="*/ 444562 w 882412"/>
              <a:gd name="connsiteY89" fmla="*/ 413886 h 625092"/>
              <a:gd name="connsiteX90" fmla="*/ 438594 w 882412"/>
              <a:gd name="connsiteY90" fmla="*/ 417024 h 625092"/>
              <a:gd name="connsiteX91" fmla="*/ 425952 w 882412"/>
              <a:gd name="connsiteY91" fmla="*/ 423375 h 625092"/>
              <a:gd name="connsiteX92" fmla="*/ 410053 w 882412"/>
              <a:gd name="connsiteY92" fmla="*/ 420910 h 625092"/>
              <a:gd name="connsiteX93" fmla="*/ 395078 w 882412"/>
              <a:gd name="connsiteY93" fmla="*/ 424281 h 625092"/>
              <a:gd name="connsiteX94" fmla="*/ 377870 w 882412"/>
              <a:gd name="connsiteY94" fmla="*/ 427903 h 625092"/>
              <a:gd name="connsiteX95" fmla="*/ 359273 w 882412"/>
              <a:gd name="connsiteY95" fmla="*/ 426199 h 625092"/>
              <a:gd name="connsiteX96" fmla="*/ 348952 w 882412"/>
              <a:gd name="connsiteY96" fmla="*/ 435041 h 625092"/>
              <a:gd name="connsiteX97" fmla="*/ 340889 w 882412"/>
              <a:gd name="connsiteY97" fmla="*/ 434431 h 625092"/>
              <a:gd name="connsiteX98" fmla="*/ 326618 w 882412"/>
              <a:gd name="connsiteY98" fmla="*/ 433343 h 625092"/>
              <a:gd name="connsiteX99" fmla="*/ 302197 w 882412"/>
              <a:gd name="connsiteY99" fmla="*/ 446121 h 625092"/>
              <a:gd name="connsiteX100" fmla="*/ 306260 w 882412"/>
              <a:gd name="connsiteY100" fmla="*/ 452001 h 625092"/>
              <a:gd name="connsiteX101" fmla="*/ 319266 w 882412"/>
              <a:gd name="connsiteY101" fmla="*/ 447882 h 625092"/>
              <a:gd name="connsiteX102" fmla="*/ 335750 w 882412"/>
              <a:gd name="connsiteY102" fmla="*/ 450422 h 625092"/>
              <a:gd name="connsiteX103" fmla="*/ 344832 w 882412"/>
              <a:gd name="connsiteY103" fmla="*/ 451190 h 625092"/>
              <a:gd name="connsiteX104" fmla="*/ 351423 w 882412"/>
              <a:gd name="connsiteY104" fmla="*/ 451749 h 625092"/>
              <a:gd name="connsiteX105" fmla="*/ 364776 w 882412"/>
              <a:gd name="connsiteY105" fmla="*/ 437481 h 625092"/>
              <a:gd name="connsiteX106" fmla="*/ 377593 w 882412"/>
              <a:gd name="connsiteY106" fmla="*/ 438260 h 625092"/>
              <a:gd name="connsiteX107" fmla="*/ 401166 w 882412"/>
              <a:gd name="connsiteY107" fmla="*/ 435160 h 625092"/>
              <a:gd name="connsiteX108" fmla="*/ 403072 w 882412"/>
              <a:gd name="connsiteY108" fmla="*/ 434915 h 625092"/>
              <a:gd name="connsiteX109" fmla="*/ 425569 w 882412"/>
              <a:gd name="connsiteY109" fmla="*/ 435487 h 625092"/>
              <a:gd name="connsiteX110" fmla="*/ 445235 w 882412"/>
              <a:gd name="connsiteY110" fmla="*/ 429362 h 625092"/>
              <a:gd name="connsiteX111" fmla="*/ 457493 w 882412"/>
              <a:gd name="connsiteY111" fmla="*/ 429853 h 625092"/>
              <a:gd name="connsiteX112" fmla="*/ 473833 w 882412"/>
              <a:gd name="connsiteY112" fmla="*/ 425350 h 625092"/>
              <a:gd name="connsiteX113" fmla="*/ 483154 w 882412"/>
              <a:gd name="connsiteY113" fmla="*/ 413918 h 625092"/>
              <a:gd name="connsiteX114" fmla="*/ 498915 w 882412"/>
              <a:gd name="connsiteY114" fmla="*/ 418690 h 625092"/>
              <a:gd name="connsiteX115" fmla="*/ 500273 w 882412"/>
              <a:gd name="connsiteY115" fmla="*/ 410239 h 625092"/>
              <a:gd name="connsiteX116" fmla="*/ 507368 w 882412"/>
              <a:gd name="connsiteY116" fmla="*/ 396838 h 625092"/>
              <a:gd name="connsiteX117" fmla="*/ 518896 w 882412"/>
              <a:gd name="connsiteY117" fmla="*/ 394008 h 625092"/>
              <a:gd name="connsiteX118" fmla="*/ 526368 w 882412"/>
              <a:gd name="connsiteY118" fmla="*/ 383437 h 625092"/>
              <a:gd name="connsiteX119" fmla="*/ 538607 w 882412"/>
              <a:gd name="connsiteY119" fmla="*/ 385166 h 625092"/>
              <a:gd name="connsiteX120" fmla="*/ 551840 w 882412"/>
              <a:gd name="connsiteY120" fmla="*/ 378557 h 625092"/>
              <a:gd name="connsiteX121" fmla="*/ 552425 w 882412"/>
              <a:gd name="connsiteY121" fmla="*/ 368458 h 625092"/>
              <a:gd name="connsiteX122" fmla="*/ 561356 w 882412"/>
              <a:gd name="connsiteY122" fmla="*/ 357547 h 625092"/>
              <a:gd name="connsiteX123" fmla="*/ 568683 w 882412"/>
              <a:gd name="connsiteY123" fmla="*/ 348605 h 625092"/>
              <a:gd name="connsiteX124" fmla="*/ 577620 w 882412"/>
              <a:gd name="connsiteY124" fmla="*/ 341449 h 625092"/>
              <a:gd name="connsiteX125" fmla="*/ 597846 w 882412"/>
              <a:gd name="connsiteY125" fmla="*/ 357472 h 625092"/>
              <a:gd name="connsiteX126" fmla="*/ 612123 w 882412"/>
              <a:gd name="connsiteY126" fmla="*/ 357283 h 625092"/>
              <a:gd name="connsiteX127" fmla="*/ 625966 w 882412"/>
              <a:gd name="connsiteY127" fmla="*/ 345115 h 625092"/>
              <a:gd name="connsiteX128" fmla="*/ 639551 w 882412"/>
              <a:gd name="connsiteY128" fmla="*/ 329538 h 625092"/>
              <a:gd name="connsiteX129" fmla="*/ 638683 w 882412"/>
              <a:gd name="connsiteY129" fmla="*/ 315798 h 625092"/>
              <a:gd name="connsiteX130" fmla="*/ 646501 w 882412"/>
              <a:gd name="connsiteY130" fmla="*/ 297133 h 625092"/>
              <a:gd name="connsiteX131" fmla="*/ 652790 w 882412"/>
              <a:gd name="connsiteY131" fmla="*/ 303535 h 625092"/>
              <a:gd name="connsiteX132" fmla="*/ 665759 w 882412"/>
              <a:gd name="connsiteY132" fmla="*/ 302290 h 625092"/>
              <a:gd name="connsiteX133" fmla="*/ 669161 w 882412"/>
              <a:gd name="connsiteY133" fmla="*/ 307509 h 625092"/>
              <a:gd name="connsiteX134" fmla="*/ 684249 w 882412"/>
              <a:gd name="connsiteY134" fmla="*/ 313043 h 625092"/>
              <a:gd name="connsiteX135" fmla="*/ 696180 w 882412"/>
              <a:gd name="connsiteY135" fmla="*/ 309302 h 625092"/>
              <a:gd name="connsiteX136" fmla="*/ 703319 w 882412"/>
              <a:gd name="connsiteY136" fmla="*/ 321281 h 625092"/>
              <a:gd name="connsiteX137" fmla="*/ 716979 w 882412"/>
              <a:gd name="connsiteY137" fmla="*/ 334575 h 625092"/>
              <a:gd name="connsiteX138" fmla="*/ 725520 w 882412"/>
              <a:gd name="connsiteY138" fmla="*/ 350102 h 625092"/>
              <a:gd name="connsiteX139" fmla="*/ 730363 w 882412"/>
              <a:gd name="connsiteY139" fmla="*/ 352240 h 625092"/>
              <a:gd name="connsiteX140" fmla="*/ 733023 w 882412"/>
              <a:gd name="connsiteY140" fmla="*/ 364125 h 625092"/>
              <a:gd name="connsiteX141" fmla="*/ 709885 w 882412"/>
              <a:gd name="connsiteY141" fmla="*/ 376872 h 625092"/>
              <a:gd name="connsiteX142" fmla="*/ 695847 w 882412"/>
              <a:gd name="connsiteY142" fmla="*/ 392386 h 625092"/>
              <a:gd name="connsiteX143" fmla="*/ 690834 w 882412"/>
              <a:gd name="connsiteY143" fmla="*/ 416225 h 625092"/>
              <a:gd name="connsiteX144" fmla="*/ 666356 w 882412"/>
              <a:gd name="connsiteY144" fmla="*/ 424841 h 625092"/>
              <a:gd name="connsiteX145" fmla="*/ 655551 w 882412"/>
              <a:gd name="connsiteY145" fmla="*/ 427545 h 625092"/>
              <a:gd name="connsiteX146" fmla="*/ 655255 w 882412"/>
              <a:gd name="connsiteY146" fmla="*/ 448875 h 625092"/>
              <a:gd name="connsiteX147" fmla="*/ 636085 w 882412"/>
              <a:gd name="connsiteY147" fmla="*/ 476708 h 625092"/>
              <a:gd name="connsiteX148" fmla="*/ 615004 w 882412"/>
              <a:gd name="connsiteY148" fmla="*/ 484494 h 625092"/>
              <a:gd name="connsiteX149" fmla="*/ 610243 w 882412"/>
              <a:gd name="connsiteY149" fmla="*/ 489625 h 625092"/>
              <a:gd name="connsiteX150" fmla="*/ 605972 w 882412"/>
              <a:gd name="connsiteY150" fmla="*/ 492901 h 625092"/>
              <a:gd name="connsiteX151" fmla="*/ 565632 w 882412"/>
              <a:gd name="connsiteY151" fmla="*/ 519986 h 625092"/>
              <a:gd name="connsiteX152" fmla="*/ 532148 w 882412"/>
              <a:gd name="connsiteY152" fmla="*/ 528457 h 625092"/>
              <a:gd name="connsiteX153" fmla="*/ 523412 w 882412"/>
              <a:gd name="connsiteY153" fmla="*/ 535720 h 625092"/>
              <a:gd name="connsiteX154" fmla="*/ 481764 w 882412"/>
              <a:gd name="connsiteY154" fmla="*/ 532255 h 625092"/>
              <a:gd name="connsiteX155" fmla="*/ 463864 w 882412"/>
              <a:gd name="connsiteY155" fmla="*/ 562409 h 625092"/>
              <a:gd name="connsiteX156" fmla="*/ 422575 w 882412"/>
              <a:gd name="connsiteY156" fmla="*/ 573143 h 625092"/>
              <a:gd name="connsiteX157" fmla="*/ 414575 w 882412"/>
              <a:gd name="connsiteY157" fmla="*/ 578048 h 625092"/>
              <a:gd name="connsiteX158" fmla="*/ 397600 w 882412"/>
              <a:gd name="connsiteY158" fmla="*/ 577029 h 625092"/>
              <a:gd name="connsiteX159" fmla="*/ 388738 w 882412"/>
              <a:gd name="connsiteY159" fmla="*/ 606491 h 625092"/>
              <a:gd name="connsiteX160" fmla="*/ 378310 w 882412"/>
              <a:gd name="connsiteY160" fmla="*/ 615874 h 625092"/>
              <a:gd name="connsiteX161" fmla="*/ 336983 w 882412"/>
              <a:gd name="connsiteY161" fmla="*/ 625200 h 625092"/>
              <a:gd name="connsiteX162" fmla="*/ 296002 w 882412"/>
              <a:gd name="connsiteY162" fmla="*/ 603416 h 625092"/>
              <a:gd name="connsiteX163" fmla="*/ 246549 w 882412"/>
              <a:gd name="connsiteY163" fmla="*/ 616396 h 625092"/>
              <a:gd name="connsiteX164" fmla="*/ 247347 w 882412"/>
              <a:gd name="connsiteY164" fmla="*/ 614553 h 625092"/>
              <a:gd name="connsiteX165" fmla="*/ 204448 w 882412"/>
              <a:gd name="connsiteY165" fmla="*/ 557585 h 625092"/>
              <a:gd name="connsiteX166" fmla="*/ 162454 w 882412"/>
              <a:gd name="connsiteY166" fmla="*/ 551718 h 625092"/>
              <a:gd name="connsiteX167" fmla="*/ 128252 w 882412"/>
              <a:gd name="connsiteY167" fmla="*/ 568766 h 625092"/>
              <a:gd name="connsiteX168" fmla="*/ 125548 w 882412"/>
              <a:gd name="connsiteY168" fmla="*/ 548574 h 625092"/>
              <a:gd name="connsiteX169" fmla="*/ 136661 w 882412"/>
              <a:gd name="connsiteY169" fmla="*/ 508359 h 625092"/>
              <a:gd name="connsiteX170" fmla="*/ 163806 w 882412"/>
              <a:gd name="connsiteY170" fmla="*/ 493643 h 625092"/>
              <a:gd name="connsiteX171" fmla="*/ 157020 w 882412"/>
              <a:gd name="connsiteY171" fmla="*/ 471791 h 625092"/>
              <a:gd name="connsiteX172" fmla="*/ 107913 w 882412"/>
              <a:gd name="connsiteY172" fmla="*/ 465245 h 625092"/>
              <a:gd name="connsiteX173" fmla="*/ 76441 w 882412"/>
              <a:gd name="connsiteY173" fmla="*/ 471596 h 625092"/>
              <a:gd name="connsiteX174" fmla="*/ 55132 w 882412"/>
              <a:gd name="connsiteY174" fmla="*/ 466125 h 625092"/>
              <a:gd name="connsiteX175" fmla="*/ 44334 w 882412"/>
              <a:gd name="connsiteY175" fmla="*/ 454051 h 625092"/>
              <a:gd name="connsiteX176" fmla="*/ 44088 w 882412"/>
              <a:gd name="connsiteY176" fmla="*/ 432922 h 625092"/>
              <a:gd name="connsiteX177" fmla="*/ 3616 w 882412"/>
              <a:gd name="connsiteY177" fmla="*/ 428325 h 625092"/>
              <a:gd name="connsiteX178" fmla="*/ 472 w 882412"/>
              <a:gd name="connsiteY178" fmla="*/ 416949 h 625092"/>
              <a:gd name="connsiteX179" fmla="*/ 10465 w 882412"/>
              <a:gd name="connsiteY179" fmla="*/ 408101 h 625092"/>
              <a:gd name="connsiteX180" fmla="*/ 5226 w 882412"/>
              <a:gd name="connsiteY180" fmla="*/ 388078 h 625092"/>
              <a:gd name="connsiteX181" fmla="*/ 27220 w 882412"/>
              <a:gd name="connsiteY181" fmla="*/ 382827 h 625092"/>
              <a:gd name="connsiteX182" fmla="*/ 43283 w 882412"/>
              <a:gd name="connsiteY182" fmla="*/ 379463 h 625092"/>
              <a:gd name="connsiteX183" fmla="*/ 53812 w 882412"/>
              <a:gd name="connsiteY183" fmla="*/ 358622 h 625092"/>
              <a:gd name="connsiteX184" fmla="*/ 90579 w 882412"/>
              <a:gd name="connsiteY184" fmla="*/ 369816 h 625092"/>
              <a:gd name="connsiteX185" fmla="*/ 133064 w 882412"/>
              <a:gd name="connsiteY185" fmla="*/ 400164 h 625092"/>
              <a:gd name="connsiteX186" fmla="*/ 138586 w 882412"/>
              <a:gd name="connsiteY186" fmla="*/ 406767 h 625092"/>
              <a:gd name="connsiteX187" fmla="*/ 160957 w 882412"/>
              <a:gd name="connsiteY187" fmla="*/ 419175 h 625092"/>
              <a:gd name="connsiteX188" fmla="*/ 202762 w 882412"/>
              <a:gd name="connsiteY188" fmla="*/ 425476 h 625092"/>
              <a:gd name="connsiteX189" fmla="*/ 209089 w 882412"/>
              <a:gd name="connsiteY189" fmla="*/ 402825 h 625092"/>
              <a:gd name="connsiteX190" fmla="*/ 212253 w 882412"/>
              <a:gd name="connsiteY190" fmla="*/ 396115 h 62509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Lst>
            <a:rect l="l" t="t" r="r" b="b"/>
            <a:pathLst>
              <a:path w="882412" h="625092">
                <a:moveTo>
                  <a:pt x="212253" y="396115"/>
                </a:moveTo>
                <a:lnTo>
                  <a:pt x="213435" y="368156"/>
                </a:lnTo>
                <a:lnTo>
                  <a:pt x="215077" y="337726"/>
                </a:lnTo>
                <a:lnTo>
                  <a:pt x="241712" y="301347"/>
                </a:lnTo>
                <a:lnTo>
                  <a:pt x="239152" y="292964"/>
                </a:lnTo>
                <a:lnTo>
                  <a:pt x="251876" y="263169"/>
                </a:lnTo>
                <a:lnTo>
                  <a:pt x="289561" y="265313"/>
                </a:lnTo>
                <a:lnTo>
                  <a:pt x="302549" y="243957"/>
                </a:lnTo>
                <a:lnTo>
                  <a:pt x="306612" y="218992"/>
                </a:lnTo>
                <a:lnTo>
                  <a:pt x="279681" y="210314"/>
                </a:lnTo>
                <a:lnTo>
                  <a:pt x="266857" y="191014"/>
                </a:lnTo>
                <a:lnTo>
                  <a:pt x="278052" y="166237"/>
                </a:lnTo>
                <a:lnTo>
                  <a:pt x="270064" y="144649"/>
                </a:lnTo>
                <a:lnTo>
                  <a:pt x="292071" y="97095"/>
                </a:lnTo>
                <a:lnTo>
                  <a:pt x="314952" y="115357"/>
                </a:lnTo>
                <a:lnTo>
                  <a:pt x="343266" y="125645"/>
                </a:lnTo>
                <a:lnTo>
                  <a:pt x="386254" y="127896"/>
                </a:lnTo>
                <a:lnTo>
                  <a:pt x="409996" y="133606"/>
                </a:lnTo>
                <a:lnTo>
                  <a:pt x="410461" y="133789"/>
                </a:lnTo>
                <a:lnTo>
                  <a:pt x="440393" y="119281"/>
                </a:lnTo>
                <a:lnTo>
                  <a:pt x="510097" y="143743"/>
                </a:lnTo>
                <a:lnTo>
                  <a:pt x="538399" y="137291"/>
                </a:lnTo>
                <a:lnTo>
                  <a:pt x="547280" y="135530"/>
                </a:lnTo>
                <a:lnTo>
                  <a:pt x="569224" y="135807"/>
                </a:lnTo>
                <a:lnTo>
                  <a:pt x="573664" y="144869"/>
                </a:lnTo>
                <a:lnTo>
                  <a:pt x="569985" y="175532"/>
                </a:lnTo>
                <a:lnTo>
                  <a:pt x="572972" y="202365"/>
                </a:lnTo>
                <a:lnTo>
                  <a:pt x="579714" y="209503"/>
                </a:lnTo>
                <a:lnTo>
                  <a:pt x="619739" y="200717"/>
                </a:lnTo>
                <a:lnTo>
                  <a:pt x="646023" y="198636"/>
                </a:lnTo>
                <a:lnTo>
                  <a:pt x="708004" y="130657"/>
                </a:lnTo>
                <a:lnTo>
                  <a:pt x="760954" y="136235"/>
                </a:lnTo>
                <a:lnTo>
                  <a:pt x="729747" y="99981"/>
                </a:lnTo>
                <a:lnTo>
                  <a:pt x="740986" y="99919"/>
                </a:lnTo>
                <a:lnTo>
                  <a:pt x="758218" y="56553"/>
                </a:lnTo>
                <a:lnTo>
                  <a:pt x="739445" y="46101"/>
                </a:lnTo>
                <a:lnTo>
                  <a:pt x="724822" y="37838"/>
                </a:lnTo>
                <a:lnTo>
                  <a:pt x="754784" y="472"/>
                </a:lnTo>
                <a:lnTo>
                  <a:pt x="780583" y="11433"/>
                </a:lnTo>
                <a:lnTo>
                  <a:pt x="803766" y="4113"/>
                </a:lnTo>
                <a:lnTo>
                  <a:pt x="809093" y="53214"/>
                </a:lnTo>
                <a:lnTo>
                  <a:pt x="815640" y="107119"/>
                </a:lnTo>
                <a:lnTo>
                  <a:pt x="815866" y="117898"/>
                </a:lnTo>
                <a:lnTo>
                  <a:pt x="828999" y="163502"/>
                </a:lnTo>
                <a:lnTo>
                  <a:pt x="833275" y="184116"/>
                </a:lnTo>
                <a:lnTo>
                  <a:pt x="834370" y="189411"/>
                </a:lnTo>
                <a:lnTo>
                  <a:pt x="842338" y="215747"/>
                </a:lnTo>
                <a:lnTo>
                  <a:pt x="856603" y="239304"/>
                </a:lnTo>
                <a:lnTo>
                  <a:pt x="877552" y="265709"/>
                </a:lnTo>
                <a:lnTo>
                  <a:pt x="882540" y="283474"/>
                </a:lnTo>
                <a:lnTo>
                  <a:pt x="881030" y="301825"/>
                </a:lnTo>
                <a:lnTo>
                  <a:pt x="870993" y="309629"/>
                </a:lnTo>
                <a:lnTo>
                  <a:pt x="848722" y="298322"/>
                </a:lnTo>
                <a:lnTo>
                  <a:pt x="823867" y="297800"/>
                </a:lnTo>
                <a:lnTo>
                  <a:pt x="799854" y="295649"/>
                </a:lnTo>
                <a:lnTo>
                  <a:pt x="777747" y="289436"/>
                </a:lnTo>
                <a:lnTo>
                  <a:pt x="775898" y="288920"/>
                </a:lnTo>
                <a:lnTo>
                  <a:pt x="767162" y="281336"/>
                </a:lnTo>
                <a:lnTo>
                  <a:pt x="755011" y="282468"/>
                </a:lnTo>
                <a:lnTo>
                  <a:pt x="739212" y="297913"/>
                </a:lnTo>
                <a:lnTo>
                  <a:pt x="735105" y="310283"/>
                </a:lnTo>
                <a:lnTo>
                  <a:pt x="717633" y="315672"/>
                </a:lnTo>
                <a:lnTo>
                  <a:pt x="703489" y="307648"/>
                </a:lnTo>
                <a:lnTo>
                  <a:pt x="693702" y="297900"/>
                </a:lnTo>
                <a:lnTo>
                  <a:pt x="694293" y="283104"/>
                </a:lnTo>
                <a:lnTo>
                  <a:pt x="678168" y="284531"/>
                </a:lnTo>
                <a:lnTo>
                  <a:pt x="677054" y="284632"/>
                </a:lnTo>
                <a:lnTo>
                  <a:pt x="667029" y="285713"/>
                </a:lnTo>
                <a:lnTo>
                  <a:pt x="650765" y="289983"/>
                </a:lnTo>
                <a:lnTo>
                  <a:pt x="631438" y="303013"/>
                </a:lnTo>
                <a:lnTo>
                  <a:pt x="621997" y="323249"/>
                </a:lnTo>
                <a:lnTo>
                  <a:pt x="610758" y="329821"/>
                </a:lnTo>
                <a:lnTo>
                  <a:pt x="598890" y="336839"/>
                </a:lnTo>
                <a:lnTo>
                  <a:pt x="595255" y="325608"/>
                </a:lnTo>
                <a:lnTo>
                  <a:pt x="583821" y="319690"/>
                </a:lnTo>
                <a:lnTo>
                  <a:pt x="568488" y="324897"/>
                </a:lnTo>
                <a:lnTo>
                  <a:pt x="559355" y="334292"/>
                </a:lnTo>
                <a:lnTo>
                  <a:pt x="543733" y="335493"/>
                </a:lnTo>
                <a:lnTo>
                  <a:pt x="537965" y="340914"/>
                </a:lnTo>
                <a:lnTo>
                  <a:pt x="534204" y="344454"/>
                </a:lnTo>
                <a:lnTo>
                  <a:pt x="531984" y="358604"/>
                </a:lnTo>
                <a:lnTo>
                  <a:pt x="524267" y="365119"/>
                </a:lnTo>
                <a:lnTo>
                  <a:pt x="512299" y="365911"/>
                </a:lnTo>
                <a:lnTo>
                  <a:pt x="501626" y="367213"/>
                </a:lnTo>
                <a:lnTo>
                  <a:pt x="485776" y="380789"/>
                </a:lnTo>
                <a:lnTo>
                  <a:pt x="477651" y="393624"/>
                </a:lnTo>
                <a:lnTo>
                  <a:pt x="461481" y="391744"/>
                </a:lnTo>
                <a:lnTo>
                  <a:pt x="466902" y="403743"/>
                </a:lnTo>
                <a:lnTo>
                  <a:pt x="448154" y="412000"/>
                </a:lnTo>
                <a:lnTo>
                  <a:pt x="444562" y="413886"/>
                </a:lnTo>
                <a:lnTo>
                  <a:pt x="438594" y="417024"/>
                </a:lnTo>
                <a:lnTo>
                  <a:pt x="425952" y="423375"/>
                </a:lnTo>
                <a:lnTo>
                  <a:pt x="410053" y="420910"/>
                </a:lnTo>
                <a:lnTo>
                  <a:pt x="395078" y="424281"/>
                </a:lnTo>
                <a:lnTo>
                  <a:pt x="377870" y="427903"/>
                </a:lnTo>
                <a:lnTo>
                  <a:pt x="359273" y="426199"/>
                </a:lnTo>
                <a:lnTo>
                  <a:pt x="348952" y="435041"/>
                </a:lnTo>
                <a:lnTo>
                  <a:pt x="340889" y="434431"/>
                </a:lnTo>
                <a:lnTo>
                  <a:pt x="326618" y="433343"/>
                </a:lnTo>
                <a:lnTo>
                  <a:pt x="302197" y="446121"/>
                </a:lnTo>
                <a:lnTo>
                  <a:pt x="306260" y="452001"/>
                </a:lnTo>
                <a:lnTo>
                  <a:pt x="319266" y="447882"/>
                </a:lnTo>
                <a:lnTo>
                  <a:pt x="335750" y="450422"/>
                </a:lnTo>
                <a:lnTo>
                  <a:pt x="344832" y="451190"/>
                </a:lnTo>
                <a:lnTo>
                  <a:pt x="351423" y="451749"/>
                </a:lnTo>
                <a:lnTo>
                  <a:pt x="364776" y="437481"/>
                </a:lnTo>
                <a:lnTo>
                  <a:pt x="377593" y="438260"/>
                </a:lnTo>
                <a:lnTo>
                  <a:pt x="401166" y="435160"/>
                </a:lnTo>
                <a:lnTo>
                  <a:pt x="403072" y="434915"/>
                </a:lnTo>
                <a:lnTo>
                  <a:pt x="425569" y="435487"/>
                </a:lnTo>
                <a:lnTo>
                  <a:pt x="445235" y="429362"/>
                </a:lnTo>
                <a:lnTo>
                  <a:pt x="457493" y="429853"/>
                </a:lnTo>
                <a:lnTo>
                  <a:pt x="473833" y="425350"/>
                </a:lnTo>
                <a:lnTo>
                  <a:pt x="483154" y="413918"/>
                </a:lnTo>
                <a:lnTo>
                  <a:pt x="498915" y="418690"/>
                </a:lnTo>
                <a:lnTo>
                  <a:pt x="500273" y="410239"/>
                </a:lnTo>
                <a:lnTo>
                  <a:pt x="507368" y="396838"/>
                </a:lnTo>
                <a:lnTo>
                  <a:pt x="518896" y="394008"/>
                </a:lnTo>
                <a:lnTo>
                  <a:pt x="526368" y="383437"/>
                </a:lnTo>
                <a:lnTo>
                  <a:pt x="538607" y="385166"/>
                </a:lnTo>
                <a:lnTo>
                  <a:pt x="551840" y="378557"/>
                </a:lnTo>
                <a:lnTo>
                  <a:pt x="552425" y="368458"/>
                </a:lnTo>
                <a:lnTo>
                  <a:pt x="561356" y="357547"/>
                </a:lnTo>
                <a:lnTo>
                  <a:pt x="568683" y="348605"/>
                </a:lnTo>
                <a:lnTo>
                  <a:pt x="577620" y="341449"/>
                </a:lnTo>
                <a:lnTo>
                  <a:pt x="597846" y="357472"/>
                </a:lnTo>
                <a:lnTo>
                  <a:pt x="612123" y="357283"/>
                </a:lnTo>
                <a:lnTo>
                  <a:pt x="625966" y="345115"/>
                </a:lnTo>
                <a:lnTo>
                  <a:pt x="639551" y="329538"/>
                </a:lnTo>
                <a:lnTo>
                  <a:pt x="638683" y="315798"/>
                </a:lnTo>
                <a:lnTo>
                  <a:pt x="646501" y="297133"/>
                </a:lnTo>
                <a:lnTo>
                  <a:pt x="652790" y="303535"/>
                </a:lnTo>
                <a:lnTo>
                  <a:pt x="665759" y="302290"/>
                </a:lnTo>
                <a:lnTo>
                  <a:pt x="669161" y="307509"/>
                </a:lnTo>
                <a:lnTo>
                  <a:pt x="684249" y="313043"/>
                </a:lnTo>
                <a:lnTo>
                  <a:pt x="696180" y="309302"/>
                </a:lnTo>
                <a:lnTo>
                  <a:pt x="703319" y="321281"/>
                </a:lnTo>
                <a:lnTo>
                  <a:pt x="716979" y="334575"/>
                </a:lnTo>
                <a:lnTo>
                  <a:pt x="725520" y="350102"/>
                </a:lnTo>
                <a:lnTo>
                  <a:pt x="730363" y="352240"/>
                </a:lnTo>
                <a:lnTo>
                  <a:pt x="733023" y="364125"/>
                </a:lnTo>
                <a:lnTo>
                  <a:pt x="709885" y="376872"/>
                </a:lnTo>
                <a:lnTo>
                  <a:pt x="695847" y="392386"/>
                </a:lnTo>
                <a:lnTo>
                  <a:pt x="690834" y="416225"/>
                </a:lnTo>
                <a:lnTo>
                  <a:pt x="666356" y="424841"/>
                </a:lnTo>
                <a:lnTo>
                  <a:pt x="655551" y="427545"/>
                </a:lnTo>
                <a:lnTo>
                  <a:pt x="655255" y="448875"/>
                </a:lnTo>
                <a:lnTo>
                  <a:pt x="636085" y="476708"/>
                </a:lnTo>
                <a:lnTo>
                  <a:pt x="615004" y="484494"/>
                </a:lnTo>
                <a:lnTo>
                  <a:pt x="610243" y="489625"/>
                </a:lnTo>
                <a:lnTo>
                  <a:pt x="605972" y="492901"/>
                </a:lnTo>
                <a:lnTo>
                  <a:pt x="565632" y="519986"/>
                </a:lnTo>
                <a:lnTo>
                  <a:pt x="532148" y="528457"/>
                </a:lnTo>
                <a:lnTo>
                  <a:pt x="523412" y="535720"/>
                </a:lnTo>
                <a:lnTo>
                  <a:pt x="481764" y="532255"/>
                </a:lnTo>
                <a:lnTo>
                  <a:pt x="463864" y="562409"/>
                </a:lnTo>
                <a:lnTo>
                  <a:pt x="422575" y="573143"/>
                </a:lnTo>
                <a:lnTo>
                  <a:pt x="414575" y="578048"/>
                </a:lnTo>
                <a:lnTo>
                  <a:pt x="397600" y="577029"/>
                </a:lnTo>
                <a:lnTo>
                  <a:pt x="388738" y="606491"/>
                </a:lnTo>
                <a:lnTo>
                  <a:pt x="378310" y="615874"/>
                </a:lnTo>
                <a:lnTo>
                  <a:pt x="336983" y="625200"/>
                </a:lnTo>
                <a:lnTo>
                  <a:pt x="296002" y="603416"/>
                </a:lnTo>
                <a:lnTo>
                  <a:pt x="246549" y="616396"/>
                </a:lnTo>
                <a:lnTo>
                  <a:pt x="247347" y="614553"/>
                </a:lnTo>
                <a:lnTo>
                  <a:pt x="204448" y="557585"/>
                </a:lnTo>
                <a:lnTo>
                  <a:pt x="162454" y="551718"/>
                </a:lnTo>
                <a:lnTo>
                  <a:pt x="128252" y="568766"/>
                </a:lnTo>
                <a:lnTo>
                  <a:pt x="125548" y="548574"/>
                </a:lnTo>
                <a:lnTo>
                  <a:pt x="136661" y="508359"/>
                </a:lnTo>
                <a:lnTo>
                  <a:pt x="163806" y="493643"/>
                </a:lnTo>
                <a:lnTo>
                  <a:pt x="157020" y="471791"/>
                </a:lnTo>
                <a:lnTo>
                  <a:pt x="107913" y="465245"/>
                </a:lnTo>
                <a:lnTo>
                  <a:pt x="76441" y="471596"/>
                </a:lnTo>
                <a:lnTo>
                  <a:pt x="55132" y="466125"/>
                </a:lnTo>
                <a:lnTo>
                  <a:pt x="44334" y="454051"/>
                </a:lnTo>
                <a:lnTo>
                  <a:pt x="44088" y="432922"/>
                </a:lnTo>
                <a:lnTo>
                  <a:pt x="3616" y="428325"/>
                </a:lnTo>
                <a:lnTo>
                  <a:pt x="472" y="416949"/>
                </a:lnTo>
                <a:lnTo>
                  <a:pt x="10465" y="408101"/>
                </a:lnTo>
                <a:lnTo>
                  <a:pt x="5226" y="388078"/>
                </a:lnTo>
                <a:lnTo>
                  <a:pt x="27220" y="382827"/>
                </a:lnTo>
                <a:lnTo>
                  <a:pt x="43283" y="379463"/>
                </a:lnTo>
                <a:lnTo>
                  <a:pt x="53812" y="358622"/>
                </a:lnTo>
                <a:lnTo>
                  <a:pt x="90579" y="369816"/>
                </a:lnTo>
                <a:lnTo>
                  <a:pt x="133064" y="400164"/>
                </a:lnTo>
                <a:lnTo>
                  <a:pt x="138586" y="406767"/>
                </a:lnTo>
                <a:lnTo>
                  <a:pt x="160957" y="419175"/>
                </a:lnTo>
                <a:lnTo>
                  <a:pt x="202762" y="425476"/>
                </a:lnTo>
                <a:lnTo>
                  <a:pt x="209089" y="402825"/>
                </a:lnTo>
                <a:lnTo>
                  <a:pt x="212253" y="39611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1" name="Billund">
            <a:extLst>
              <a:ext uri="{FF2B5EF4-FFF2-40B4-BE49-F238E27FC236}">
                <a16:creationId xmlns:a16="http://schemas.microsoft.com/office/drawing/2014/main" id="{084D619C-E7A2-4350-B50B-AE0A460C3B1E}"/>
              </a:ext>
            </a:extLst>
          </xdr:cNvPr>
          <xdr:cNvSpPr/>
        </xdr:nvSpPr>
        <xdr:spPr>
          <a:xfrm>
            <a:off x="872630" y="4111099"/>
            <a:ext cx="517475" cy="618822"/>
          </a:xfrm>
          <a:custGeom>
            <a:avLst/>
            <a:gdLst>
              <a:gd name="connsiteX0" fmla="*/ 72900 w 503786"/>
              <a:gd name="connsiteY0" fmla="*/ 312402 h 602453"/>
              <a:gd name="connsiteX1" fmla="*/ 44812 w 503786"/>
              <a:gd name="connsiteY1" fmla="*/ 286543 h 602453"/>
              <a:gd name="connsiteX2" fmla="*/ 36095 w 503786"/>
              <a:gd name="connsiteY2" fmla="*/ 275689 h 602453"/>
              <a:gd name="connsiteX3" fmla="*/ 11774 w 503786"/>
              <a:gd name="connsiteY3" fmla="*/ 276853 h 602453"/>
              <a:gd name="connsiteX4" fmla="*/ 472 w 503786"/>
              <a:gd name="connsiteY4" fmla="*/ 237600 h 602453"/>
              <a:gd name="connsiteX5" fmla="*/ 10717 w 503786"/>
              <a:gd name="connsiteY5" fmla="*/ 178714 h 602453"/>
              <a:gd name="connsiteX6" fmla="*/ 63768 w 503786"/>
              <a:gd name="connsiteY6" fmla="*/ 161005 h 602453"/>
              <a:gd name="connsiteX7" fmla="*/ 87478 w 503786"/>
              <a:gd name="connsiteY7" fmla="*/ 151485 h 602453"/>
              <a:gd name="connsiteX8" fmla="*/ 55862 w 503786"/>
              <a:gd name="connsiteY8" fmla="*/ 112037 h 602453"/>
              <a:gd name="connsiteX9" fmla="*/ 86504 w 503786"/>
              <a:gd name="connsiteY9" fmla="*/ 83719 h 602453"/>
              <a:gd name="connsiteX10" fmla="*/ 101586 w 503786"/>
              <a:gd name="connsiteY10" fmla="*/ 28173 h 602453"/>
              <a:gd name="connsiteX11" fmla="*/ 121793 w 503786"/>
              <a:gd name="connsiteY11" fmla="*/ 24318 h 602453"/>
              <a:gd name="connsiteX12" fmla="*/ 136831 w 503786"/>
              <a:gd name="connsiteY12" fmla="*/ 4295 h 602453"/>
              <a:gd name="connsiteX13" fmla="*/ 148561 w 503786"/>
              <a:gd name="connsiteY13" fmla="*/ 472 h 602453"/>
              <a:gd name="connsiteX14" fmla="*/ 236140 w 503786"/>
              <a:gd name="connsiteY14" fmla="*/ 18450 h 602453"/>
              <a:gd name="connsiteX15" fmla="*/ 242668 w 503786"/>
              <a:gd name="connsiteY15" fmla="*/ 22236 h 602453"/>
              <a:gd name="connsiteX16" fmla="*/ 235461 w 503786"/>
              <a:gd name="connsiteY16" fmla="*/ 93850 h 602453"/>
              <a:gd name="connsiteX17" fmla="*/ 244681 w 503786"/>
              <a:gd name="connsiteY17" fmla="*/ 108634 h 602453"/>
              <a:gd name="connsiteX18" fmla="*/ 258159 w 503786"/>
              <a:gd name="connsiteY18" fmla="*/ 113690 h 602453"/>
              <a:gd name="connsiteX19" fmla="*/ 286216 w 503786"/>
              <a:gd name="connsiteY19" fmla="*/ 125312 h 602453"/>
              <a:gd name="connsiteX20" fmla="*/ 309838 w 503786"/>
              <a:gd name="connsiteY20" fmla="*/ 116853 h 602453"/>
              <a:gd name="connsiteX21" fmla="*/ 328889 w 503786"/>
              <a:gd name="connsiteY21" fmla="*/ 116728 h 602453"/>
              <a:gd name="connsiteX22" fmla="*/ 344084 w 503786"/>
              <a:gd name="connsiteY22" fmla="*/ 96453 h 602453"/>
              <a:gd name="connsiteX23" fmla="*/ 360738 w 503786"/>
              <a:gd name="connsiteY23" fmla="*/ 102717 h 602453"/>
              <a:gd name="connsiteX24" fmla="*/ 347486 w 503786"/>
              <a:gd name="connsiteY24" fmla="*/ 163672 h 602453"/>
              <a:gd name="connsiteX25" fmla="*/ 342807 w 503786"/>
              <a:gd name="connsiteY25" fmla="*/ 252774 h 602453"/>
              <a:gd name="connsiteX26" fmla="*/ 407732 w 503786"/>
              <a:gd name="connsiteY26" fmla="*/ 255138 h 602453"/>
              <a:gd name="connsiteX27" fmla="*/ 412801 w 503786"/>
              <a:gd name="connsiteY27" fmla="*/ 257541 h 602453"/>
              <a:gd name="connsiteX28" fmla="*/ 415550 w 503786"/>
              <a:gd name="connsiteY28" fmla="*/ 286593 h 602453"/>
              <a:gd name="connsiteX29" fmla="*/ 432040 w 503786"/>
              <a:gd name="connsiteY29" fmla="*/ 293373 h 602453"/>
              <a:gd name="connsiteX30" fmla="*/ 455160 w 503786"/>
              <a:gd name="connsiteY30" fmla="*/ 293272 h 602453"/>
              <a:gd name="connsiteX31" fmla="*/ 503802 w 503786"/>
              <a:gd name="connsiteY31" fmla="*/ 308817 h 602453"/>
              <a:gd name="connsiteX32" fmla="*/ 471493 w 503786"/>
              <a:gd name="connsiteY32" fmla="*/ 321790 h 602453"/>
              <a:gd name="connsiteX33" fmla="*/ 453990 w 503786"/>
              <a:gd name="connsiteY33" fmla="*/ 322910 h 602453"/>
              <a:gd name="connsiteX34" fmla="*/ 452625 w 503786"/>
              <a:gd name="connsiteY34" fmla="*/ 375821 h 602453"/>
              <a:gd name="connsiteX35" fmla="*/ 448946 w 503786"/>
              <a:gd name="connsiteY35" fmla="*/ 385758 h 602453"/>
              <a:gd name="connsiteX36" fmla="*/ 469940 w 503786"/>
              <a:gd name="connsiteY36" fmla="*/ 389461 h 602453"/>
              <a:gd name="connsiteX37" fmla="*/ 453305 w 503786"/>
              <a:gd name="connsiteY37" fmla="*/ 412031 h 602453"/>
              <a:gd name="connsiteX38" fmla="*/ 457619 w 503786"/>
              <a:gd name="connsiteY38" fmla="*/ 459289 h 602453"/>
              <a:gd name="connsiteX39" fmla="*/ 450367 w 503786"/>
              <a:gd name="connsiteY39" fmla="*/ 510138 h 602453"/>
              <a:gd name="connsiteX40" fmla="*/ 460776 w 503786"/>
              <a:gd name="connsiteY40" fmla="*/ 524155 h 602453"/>
              <a:gd name="connsiteX41" fmla="*/ 493921 w 503786"/>
              <a:gd name="connsiteY41" fmla="*/ 533727 h 602453"/>
              <a:gd name="connsiteX42" fmla="*/ 489814 w 503786"/>
              <a:gd name="connsiteY42" fmla="*/ 552661 h 602453"/>
              <a:gd name="connsiteX43" fmla="*/ 487984 w 503786"/>
              <a:gd name="connsiteY43" fmla="*/ 561327 h 602453"/>
              <a:gd name="connsiteX44" fmla="*/ 465745 w 503786"/>
              <a:gd name="connsiteY44" fmla="*/ 564509 h 602453"/>
              <a:gd name="connsiteX45" fmla="*/ 429720 w 503786"/>
              <a:gd name="connsiteY45" fmla="*/ 574420 h 602453"/>
              <a:gd name="connsiteX46" fmla="*/ 422990 w 503786"/>
              <a:gd name="connsiteY46" fmla="*/ 582947 h 602453"/>
              <a:gd name="connsiteX47" fmla="*/ 374172 w 503786"/>
              <a:gd name="connsiteY47" fmla="*/ 602529 h 602453"/>
              <a:gd name="connsiteX48" fmla="*/ 342140 w 503786"/>
              <a:gd name="connsiteY48" fmla="*/ 586695 h 602453"/>
              <a:gd name="connsiteX49" fmla="*/ 273819 w 503786"/>
              <a:gd name="connsiteY49" fmla="*/ 578029 h 602453"/>
              <a:gd name="connsiteX50" fmla="*/ 273593 w 503786"/>
              <a:gd name="connsiteY50" fmla="*/ 560893 h 602453"/>
              <a:gd name="connsiteX51" fmla="*/ 255429 w 503786"/>
              <a:gd name="connsiteY51" fmla="*/ 543096 h 602453"/>
              <a:gd name="connsiteX52" fmla="*/ 171926 w 503786"/>
              <a:gd name="connsiteY52" fmla="*/ 538449 h 602453"/>
              <a:gd name="connsiteX53" fmla="*/ 150856 w 503786"/>
              <a:gd name="connsiteY53" fmla="*/ 507220 h 602453"/>
              <a:gd name="connsiteX54" fmla="*/ 157542 w 503786"/>
              <a:gd name="connsiteY54" fmla="*/ 471483 h 602453"/>
              <a:gd name="connsiteX55" fmla="*/ 152982 w 503786"/>
              <a:gd name="connsiteY55" fmla="*/ 467603 h 602453"/>
              <a:gd name="connsiteX56" fmla="*/ 129535 w 503786"/>
              <a:gd name="connsiteY56" fmla="*/ 445850 h 602453"/>
              <a:gd name="connsiteX57" fmla="*/ 94089 w 503786"/>
              <a:gd name="connsiteY57" fmla="*/ 444687 h 602453"/>
              <a:gd name="connsiteX58" fmla="*/ 70409 w 503786"/>
              <a:gd name="connsiteY58" fmla="*/ 430312 h 602453"/>
              <a:gd name="connsiteX59" fmla="*/ 54705 w 503786"/>
              <a:gd name="connsiteY59" fmla="*/ 423614 h 602453"/>
              <a:gd name="connsiteX60" fmla="*/ 64617 w 503786"/>
              <a:gd name="connsiteY60" fmla="*/ 394461 h 602453"/>
              <a:gd name="connsiteX61" fmla="*/ 92630 w 503786"/>
              <a:gd name="connsiteY61" fmla="*/ 337147 h 602453"/>
              <a:gd name="connsiteX62" fmla="*/ 98472 w 503786"/>
              <a:gd name="connsiteY62" fmla="*/ 337046 h 602453"/>
              <a:gd name="connsiteX63" fmla="*/ 72900 w 503786"/>
              <a:gd name="connsiteY63" fmla="*/ 312402 h 6024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503786" h="602453">
                <a:moveTo>
                  <a:pt x="72900" y="312402"/>
                </a:moveTo>
                <a:lnTo>
                  <a:pt x="44812" y="286543"/>
                </a:lnTo>
                <a:lnTo>
                  <a:pt x="36095" y="275689"/>
                </a:lnTo>
                <a:lnTo>
                  <a:pt x="11774" y="276853"/>
                </a:lnTo>
                <a:lnTo>
                  <a:pt x="472" y="237600"/>
                </a:lnTo>
                <a:lnTo>
                  <a:pt x="10717" y="178714"/>
                </a:lnTo>
                <a:lnTo>
                  <a:pt x="63768" y="161005"/>
                </a:lnTo>
                <a:lnTo>
                  <a:pt x="87478" y="151485"/>
                </a:lnTo>
                <a:lnTo>
                  <a:pt x="55862" y="112037"/>
                </a:lnTo>
                <a:lnTo>
                  <a:pt x="86504" y="83719"/>
                </a:lnTo>
                <a:lnTo>
                  <a:pt x="101586" y="28173"/>
                </a:lnTo>
                <a:lnTo>
                  <a:pt x="121793" y="24318"/>
                </a:lnTo>
                <a:lnTo>
                  <a:pt x="136831" y="4295"/>
                </a:lnTo>
                <a:lnTo>
                  <a:pt x="148561" y="472"/>
                </a:lnTo>
                <a:lnTo>
                  <a:pt x="236140" y="18450"/>
                </a:lnTo>
                <a:lnTo>
                  <a:pt x="242668" y="22236"/>
                </a:lnTo>
                <a:lnTo>
                  <a:pt x="235461" y="93850"/>
                </a:lnTo>
                <a:lnTo>
                  <a:pt x="244681" y="108634"/>
                </a:lnTo>
                <a:lnTo>
                  <a:pt x="258159" y="113690"/>
                </a:lnTo>
                <a:lnTo>
                  <a:pt x="286216" y="125312"/>
                </a:lnTo>
                <a:lnTo>
                  <a:pt x="309838" y="116853"/>
                </a:lnTo>
                <a:lnTo>
                  <a:pt x="328889" y="116728"/>
                </a:lnTo>
                <a:lnTo>
                  <a:pt x="344084" y="96453"/>
                </a:lnTo>
                <a:lnTo>
                  <a:pt x="360738" y="102717"/>
                </a:lnTo>
                <a:lnTo>
                  <a:pt x="347486" y="163672"/>
                </a:lnTo>
                <a:lnTo>
                  <a:pt x="342807" y="252774"/>
                </a:lnTo>
                <a:lnTo>
                  <a:pt x="407732" y="255138"/>
                </a:lnTo>
                <a:lnTo>
                  <a:pt x="412801" y="257541"/>
                </a:lnTo>
                <a:lnTo>
                  <a:pt x="415550" y="286593"/>
                </a:lnTo>
                <a:lnTo>
                  <a:pt x="432040" y="293373"/>
                </a:lnTo>
                <a:lnTo>
                  <a:pt x="455160" y="293272"/>
                </a:lnTo>
                <a:lnTo>
                  <a:pt x="503802" y="308817"/>
                </a:lnTo>
                <a:lnTo>
                  <a:pt x="471493" y="321790"/>
                </a:lnTo>
                <a:lnTo>
                  <a:pt x="453990" y="322910"/>
                </a:lnTo>
                <a:lnTo>
                  <a:pt x="452625" y="375821"/>
                </a:lnTo>
                <a:lnTo>
                  <a:pt x="448946" y="385758"/>
                </a:lnTo>
                <a:lnTo>
                  <a:pt x="469940" y="389461"/>
                </a:lnTo>
                <a:lnTo>
                  <a:pt x="453305" y="412031"/>
                </a:lnTo>
                <a:lnTo>
                  <a:pt x="457619" y="459289"/>
                </a:lnTo>
                <a:lnTo>
                  <a:pt x="450367" y="510138"/>
                </a:lnTo>
                <a:lnTo>
                  <a:pt x="460776" y="524155"/>
                </a:lnTo>
                <a:lnTo>
                  <a:pt x="493921" y="533727"/>
                </a:lnTo>
                <a:lnTo>
                  <a:pt x="489814" y="552661"/>
                </a:lnTo>
                <a:lnTo>
                  <a:pt x="487984" y="561327"/>
                </a:lnTo>
                <a:lnTo>
                  <a:pt x="465745" y="564509"/>
                </a:lnTo>
                <a:lnTo>
                  <a:pt x="429720" y="574420"/>
                </a:lnTo>
                <a:lnTo>
                  <a:pt x="422990" y="582947"/>
                </a:lnTo>
                <a:lnTo>
                  <a:pt x="374172" y="602529"/>
                </a:lnTo>
                <a:lnTo>
                  <a:pt x="342140" y="586695"/>
                </a:lnTo>
                <a:lnTo>
                  <a:pt x="273819" y="578029"/>
                </a:lnTo>
                <a:lnTo>
                  <a:pt x="273593" y="560893"/>
                </a:lnTo>
                <a:lnTo>
                  <a:pt x="255429" y="543096"/>
                </a:lnTo>
                <a:lnTo>
                  <a:pt x="171926" y="538449"/>
                </a:lnTo>
                <a:lnTo>
                  <a:pt x="150856" y="507220"/>
                </a:lnTo>
                <a:lnTo>
                  <a:pt x="157542" y="471483"/>
                </a:lnTo>
                <a:lnTo>
                  <a:pt x="152982" y="467603"/>
                </a:lnTo>
                <a:lnTo>
                  <a:pt x="129535" y="445850"/>
                </a:lnTo>
                <a:lnTo>
                  <a:pt x="94089" y="444687"/>
                </a:lnTo>
                <a:lnTo>
                  <a:pt x="70409" y="430312"/>
                </a:lnTo>
                <a:lnTo>
                  <a:pt x="54705" y="423614"/>
                </a:lnTo>
                <a:lnTo>
                  <a:pt x="64617" y="394461"/>
                </a:lnTo>
                <a:lnTo>
                  <a:pt x="92630" y="337147"/>
                </a:lnTo>
                <a:lnTo>
                  <a:pt x="98472" y="337046"/>
                </a:lnTo>
                <a:lnTo>
                  <a:pt x="72900" y="31240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2" name="Viborg">
            <a:extLst>
              <a:ext uri="{FF2B5EF4-FFF2-40B4-BE49-F238E27FC236}">
                <a16:creationId xmlns:a16="http://schemas.microsoft.com/office/drawing/2014/main" id="{FA18E84A-9D5D-4B9D-84D3-CB8E72AB02CE}"/>
              </a:ext>
            </a:extLst>
          </xdr:cNvPr>
          <xdr:cNvSpPr/>
        </xdr:nvSpPr>
        <xdr:spPr>
          <a:xfrm>
            <a:off x="1133687" y="2499701"/>
            <a:ext cx="927061" cy="950196"/>
          </a:xfrm>
          <a:custGeom>
            <a:avLst/>
            <a:gdLst>
              <a:gd name="connsiteX0" fmla="*/ 422606 w 902539"/>
              <a:gd name="connsiteY0" fmla="*/ 232525 h 925061"/>
              <a:gd name="connsiteX1" fmla="*/ 421103 w 902539"/>
              <a:gd name="connsiteY1" fmla="*/ 232625 h 925061"/>
              <a:gd name="connsiteX2" fmla="*/ 420713 w 902539"/>
              <a:gd name="connsiteY2" fmla="*/ 232934 h 925061"/>
              <a:gd name="connsiteX3" fmla="*/ 399864 w 902539"/>
              <a:gd name="connsiteY3" fmla="*/ 249422 h 925061"/>
              <a:gd name="connsiteX4" fmla="*/ 372933 w 902539"/>
              <a:gd name="connsiteY4" fmla="*/ 260113 h 925061"/>
              <a:gd name="connsiteX5" fmla="*/ 355210 w 902539"/>
              <a:gd name="connsiteY5" fmla="*/ 260132 h 925061"/>
              <a:gd name="connsiteX6" fmla="*/ 347109 w 902539"/>
              <a:gd name="connsiteY6" fmla="*/ 252126 h 925061"/>
              <a:gd name="connsiteX7" fmla="*/ 342354 w 902539"/>
              <a:gd name="connsiteY7" fmla="*/ 231714 h 925061"/>
              <a:gd name="connsiteX8" fmla="*/ 347958 w 902539"/>
              <a:gd name="connsiteY8" fmla="*/ 192171 h 925061"/>
              <a:gd name="connsiteX9" fmla="*/ 351725 w 902539"/>
              <a:gd name="connsiteY9" fmla="*/ 179223 h 925061"/>
              <a:gd name="connsiteX10" fmla="*/ 354700 w 902539"/>
              <a:gd name="connsiteY10" fmla="*/ 168986 h 925061"/>
              <a:gd name="connsiteX11" fmla="*/ 349574 w 902539"/>
              <a:gd name="connsiteY11" fmla="*/ 153566 h 925061"/>
              <a:gd name="connsiteX12" fmla="*/ 358876 w 902539"/>
              <a:gd name="connsiteY12" fmla="*/ 149623 h 925061"/>
              <a:gd name="connsiteX13" fmla="*/ 368298 w 902539"/>
              <a:gd name="connsiteY13" fmla="*/ 133877 h 925061"/>
              <a:gd name="connsiteX14" fmla="*/ 371807 w 902539"/>
              <a:gd name="connsiteY14" fmla="*/ 116923 h 925061"/>
              <a:gd name="connsiteX15" fmla="*/ 370946 w 902539"/>
              <a:gd name="connsiteY15" fmla="*/ 98001 h 925061"/>
              <a:gd name="connsiteX16" fmla="*/ 379839 w 902539"/>
              <a:gd name="connsiteY16" fmla="*/ 82826 h 925061"/>
              <a:gd name="connsiteX17" fmla="*/ 384128 w 902539"/>
              <a:gd name="connsiteY17" fmla="*/ 52824 h 925061"/>
              <a:gd name="connsiteX18" fmla="*/ 380807 w 902539"/>
              <a:gd name="connsiteY18" fmla="*/ 36235 h 925061"/>
              <a:gd name="connsiteX19" fmla="*/ 380329 w 902539"/>
              <a:gd name="connsiteY19" fmla="*/ 33858 h 925061"/>
              <a:gd name="connsiteX20" fmla="*/ 377908 w 902539"/>
              <a:gd name="connsiteY20" fmla="*/ 21777 h 925061"/>
              <a:gd name="connsiteX21" fmla="*/ 402820 w 902539"/>
              <a:gd name="connsiteY21" fmla="*/ 26079 h 925061"/>
              <a:gd name="connsiteX22" fmla="*/ 422550 w 902539"/>
              <a:gd name="connsiteY22" fmla="*/ 33707 h 925061"/>
              <a:gd name="connsiteX23" fmla="*/ 461355 w 902539"/>
              <a:gd name="connsiteY23" fmla="*/ 35059 h 925061"/>
              <a:gd name="connsiteX24" fmla="*/ 457449 w 902539"/>
              <a:gd name="connsiteY24" fmla="*/ 50585 h 925061"/>
              <a:gd name="connsiteX25" fmla="*/ 490267 w 902539"/>
              <a:gd name="connsiteY25" fmla="*/ 76374 h 925061"/>
              <a:gd name="connsiteX26" fmla="*/ 499802 w 902539"/>
              <a:gd name="connsiteY26" fmla="*/ 86511 h 925061"/>
              <a:gd name="connsiteX27" fmla="*/ 520393 w 902539"/>
              <a:gd name="connsiteY27" fmla="*/ 90737 h 925061"/>
              <a:gd name="connsiteX28" fmla="*/ 533620 w 902539"/>
              <a:gd name="connsiteY28" fmla="*/ 60640 h 925061"/>
              <a:gd name="connsiteX29" fmla="*/ 549028 w 902539"/>
              <a:gd name="connsiteY29" fmla="*/ 21431 h 925061"/>
              <a:gd name="connsiteX30" fmla="*/ 550418 w 902539"/>
              <a:gd name="connsiteY30" fmla="*/ 16092 h 925061"/>
              <a:gd name="connsiteX31" fmla="*/ 569129 w 902539"/>
              <a:gd name="connsiteY31" fmla="*/ 11345 h 925061"/>
              <a:gd name="connsiteX32" fmla="*/ 573419 w 902539"/>
              <a:gd name="connsiteY32" fmla="*/ 717 h 925061"/>
              <a:gd name="connsiteX33" fmla="*/ 581035 w 902539"/>
              <a:gd name="connsiteY33" fmla="*/ 472 h 925061"/>
              <a:gd name="connsiteX34" fmla="*/ 593180 w 902539"/>
              <a:gd name="connsiteY34" fmla="*/ 2943 h 925061"/>
              <a:gd name="connsiteX35" fmla="*/ 603136 w 902539"/>
              <a:gd name="connsiteY35" fmla="*/ 3660 h 925061"/>
              <a:gd name="connsiteX36" fmla="*/ 597639 w 902539"/>
              <a:gd name="connsiteY36" fmla="*/ 11860 h 925061"/>
              <a:gd name="connsiteX37" fmla="*/ 605199 w 902539"/>
              <a:gd name="connsiteY37" fmla="*/ 25733 h 925061"/>
              <a:gd name="connsiteX38" fmla="*/ 611790 w 902539"/>
              <a:gd name="connsiteY38" fmla="*/ 22563 h 925061"/>
              <a:gd name="connsiteX39" fmla="*/ 617029 w 902539"/>
              <a:gd name="connsiteY39" fmla="*/ 42586 h 925061"/>
              <a:gd name="connsiteX40" fmla="*/ 607035 w 902539"/>
              <a:gd name="connsiteY40" fmla="*/ 51434 h 925061"/>
              <a:gd name="connsiteX41" fmla="*/ 610180 w 902539"/>
              <a:gd name="connsiteY41" fmla="*/ 62810 h 925061"/>
              <a:gd name="connsiteX42" fmla="*/ 650652 w 902539"/>
              <a:gd name="connsiteY42" fmla="*/ 67407 h 925061"/>
              <a:gd name="connsiteX43" fmla="*/ 650897 w 902539"/>
              <a:gd name="connsiteY43" fmla="*/ 88536 h 925061"/>
              <a:gd name="connsiteX44" fmla="*/ 661696 w 902539"/>
              <a:gd name="connsiteY44" fmla="*/ 100610 h 925061"/>
              <a:gd name="connsiteX45" fmla="*/ 683004 w 902539"/>
              <a:gd name="connsiteY45" fmla="*/ 106081 h 925061"/>
              <a:gd name="connsiteX46" fmla="*/ 714476 w 902539"/>
              <a:gd name="connsiteY46" fmla="*/ 99730 h 925061"/>
              <a:gd name="connsiteX47" fmla="*/ 763583 w 902539"/>
              <a:gd name="connsiteY47" fmla="*/ 106276 h 925061"/>
              <a:gd name="connsiteX48" fmla="*/ 770369 w 902539"/>
              <a:gd name="connsiteY48" fmla="*/ 128129 h 925061"/>
              <a:gd name="connsiteX49" fmla="*/ 743225 w 902539"/>
              <a:gd name="connsiteY49" fmla="*/ 142844 h 925061"/>
              <a:gd name="connsiteX50" fmla="*/ 732111 w 902539"/>
              <a:gd name="connsiteY50" fmla="*/ 183059 h 925061"/>
              <a:gd name="connsiteX51" fmla="*/ 734816 w 902539"/>
              <a:gd name="connsiteY51" fmla="*/ 203252 h 925061"/>
              <a:gd name="connsiteX52" fmla="*/ 769017 w 902539"/>
              <a:gd name="connsiteY52" fmla="*/ 186203 h 925061"/>
              <a:gd name="connsiteX53" fmla="*/ 811011 w 902539"/>
              <a:gd name="connsiteY53" fmla="*/ 192071 h 925061"/>
              <a:gd name="connsiteX54" fmla="*/ 853911 w 902539"/>
              <a:gd name="connsiteY54" fmla="*/ 249038 h 925061"/>
              <a:gd name="connsiteX55" fmla="*/ 853112 w 902539"/>
              <a:gd name="connsiteY55" fmla="*/ 250881 h 925061"/>
              <a:gd name="connsiteX56" fmla="*/ 902565 w 902539"/>
              <a:gd name="connsiteY56" fmla="*/ 237901 h 925061"/>
              <a:gd name="connsiteX57" fmla="*/ 888395 w 902539"/>
              <a:gd name="connsiteY57" fmla="*/ 278261 h 925061"/>
              <a:gd name="connsiteX58" fmla="*/ 894987 w 902539"/>
              <a:gd name="connsiteY58" fmla="*/ 315647 h 925061"/>
              <a:gd name="connsiteX59" fmla="*/ 892251 w 902539"/>
              <a:gd name="connsiteY59" fmla="*/ 323149 h 925061"/>
              <a:gd name="connsiteX60" fmla="*/ 893961 w 902539"/>
              <a:gd name="connsiteY60" fmla="*/ 331632 h 925061"/>
              <a:gd name="connsiteX61" fmla="*/ 891068 w 902539"/>
              <a:gd name="connsiteY61" fmla="*/ 399844 h 925061"/>
              <a:gd name="connsiteX62" fmla="*/ 892162 w 902539"/>
              <a:gd name="connsiteY62" fmla="*/ 399768 h 925061"/>
              <a:gd name="connsiteX63" fmla="*/ 886590 w 902539"/>
              <a:gd name="connsiteY63" fmla="*/ 452655 h 925061"/>
              <a:gd name="connsiteX64" fmla="*/ 883496 w 902539"/>
              <a:gd name="connsiteY64" fmla="*/ 461081 h 925061"/>
              <a:gd name="connsiteX65" fmla="*/ 871395 w 902539"/>
              <a:gd name="connsiteY65" fmla="*/ 485689 h 925061"/>
              <a:gd name="connsiteX66" fmla="*/ 855326 w 902539"/>
              <a:gd name="connsiteY66" fmla="*/ 502580 h 925061"/>
              <a:gd name="connsiteX67" fmla="*/ 864288 w 902539"/>
              <a:gd name="connsiteY67" fmla="*/ 518420 h 925061"/>
              <a:gd name="connsiteX68" fmla="*/ 858552 w 902539"/>
              <a:gd name="connsiteY68" fmla="*/ 529746 h 925061"/>
              <a:gd name="connsiteX69" fmla="*/ 842514 w 902539"/>
              <a:gd name="connsiteY69" fmla="*/ 557309 h 925061"/>
              <a:gd name="connsiteX70" fmla="*/ 829219 w 902539"/>
              <a:gd name="connsiteY70" fmla="*/ 577809 h 925061"/>
              <a:gd name="connsiteX71" fmla="*/ 834080 w 902539"/>
              <a:gd name="connsiteY71" fmla="*/ 591763 h 925061"/>
              <a:gd name="connsiteX72" fmla="*/ 795609 w 902539"/>
              <a:gd name="connsiteY72" fmla="*/ 606862 h 925061"/>
              <a:gd name="connsiteX73" fmla="*/ 788483 w 902539"/>
              <a:gd name="connsiteY73" fmla="*/ 608963 h 925061"/>
              <a:gd name="connsiteX74" fmla="*/ 791043 w 902539"/>
              <a:gd name="connsiteY74" fmla="*/ 613943 h 925061"/>
              <a:gd name="connsiteX75" fmla="*/ 802627 w 902539"/>
              <a:gd name="connsiteY75" fmla="*/ 644738 h 925061"/>
              <a:gd name="connsiteX76" fmla="*/ 814055 w 902539"/>
              <a:gd name="connsiteY76" fmla="*/ 679696 h 925061"/>
              <a:gd name="connsiteX77" fmla="*/ 825885 w 902539"/>
              <a:gd name="connsiteY77" fmla="*/ 699669 h 925061"/>
              <a:gd name="connsiteX78" fmla="*/ 769476 w 902539"/>
              <a:gd name="connsiteY78" fmla="*/ 705139 h 925061"/>
              <a:gd name="connsiteX79" fmla="*/ 758734 w 902539"/>
              <a:gd name="connsiteY79" fmla="*/ 730375 h 925061"/>
              <a:gd name="connsiteX80" fmla="*/ 704457 w 902539"/>
              <a:gd name="connsiteY80" fmla="*/ 743462 h 925061"/>
              <a:gd name="connsiteX81" fmla="*/ 674973 w 902539"/>
              <a:gd name="connsiteY81" fmla="*/ 722043 h 925061"/>
              <a:gd name="connsiteX82" fmla="*/ 632941 w 902539"/>
              <a:gd name="connsiteY82" fmla="*/ 735387 h 925061"/>
              <a:gd name="connsiteX83" fmla="*/ 595224 w 902539"/>
              <a:gd name="connsiteY83" fmla="*/ 732639 h 925061"/>
              <a:gd name="connsiteX84" fmla="*/ 582255 w 902539"/>
              <a:gd name="connsiteY84" fmla="*/ 742085 h 925061"/>
              <a:gd name="connsiteX85" fmla="*/ 559972 w 902539"/>
              <a:gd name="connsiteY85" fmla="*/ 713094 h 925061"/>
              <a:gd name="connsiteX86" fmla="*/ 549695 w 902539"/>
              <a:gd name="connsiteY86" fmla="*/ 714761 h 925061"/>
              <a:gd name="connsiteX87" fmla="*/ 539129 w 902539"/>
              <a:gd name="connsiteY87" fmla="*/ 683827 h 925061"/>
              <a:gd name="connsiteX88" fmla="*/ 559733 w 902539"/>
              <a:gd name="connsiteY88" fmla="*/ 668817 h 925061"/>
              <a:gd name="connsiteX89" fmla="*/ 523758 w 902539"/>
              <a:gd name="connsiteY89" fmla="*/ 633507 h 925061"/>
              <a:gd name="connsiteX90" fmla="*/ 512877 w 902539"/>
              <a:gd name="connsiteY90" fmla="*/ 624892 h 925061"/>
              <a:gd name="connsiteX91" fmla="*/ 511733 w 902539"/>
              <a:gd name="connsiteY91" fmla="*/ 624030 h 925061"/>
              <a:gd name="connsiteX92" fmla="*/ 473638 w 902539"/>
              <a:gd name="connsiteY92" fmla="*/ 663918 h 925061"/>
              <a:gd name="connsiteX93" fmla="*/ 431581 w 902539"/>
              <a:gd name="connsiteY93" fmla="*/ 648455 h 925061"/>
              <a:gd name="connsiteX94" fmla="*/ 439820 w 902539"/>
              <a:gd name="connsiteY94" fmla="*/ 673540 h 925061"/>
              <a:gd name="connsiteX95" fmla="*/ 377424 w 902539"/>
              <a:gd name="connsiteY95" fmla="*/ 684450 h 925061"/>
              <a:gd name="connsiteX96" fmla="*/ 357367 w 902539"/>
              <a:gd name="connsiteY96" fmla="*/ 701574 h 925061"/>
              <a:gd name="connsiteX97" fmla="*/ 365769 w 902539"/>
              <a:gd name="connsiteY97" fmla="*/ 716585 h 925061"/>
              <a:gd name="connsiteX98" fmla="*/ 352543 w 902539"/>
              <a:gd name="connsiteY98" fmla="*/ 728495 h 925061"/>
              <a:gd name="connsiteX99" fmla="*/ 356562 w 902539"/>
              <a:gd name="connsiteY99" fmla="*/ 739072 h 925061"/>
              <a:gd name="connsiteX100" fmla="*/ 317574 w 902539"/>
              <a:gd name="connsiteY100" fmla="*/ 774295 h 925061"/>
              <a:gd name="connsiteX101" fmla="*/ 314989 w 902539"/>
              <a:gd name="connsiteY101" fmla="*/ 797518 h 925061"/>
              <a:gd name="connsiteX102" fmla="*/ 303021 w 902539"/>
              <a:gd name="connsiteY102" fmla="*/ 797417 h 925061"/>
              <a:gd name="connsiteX103" fmla="*/ 287599 w 902539"/>
              <a:gd name="connsiteY103" fmla="*/ 802448 h 925061"/>
              <a:gd name="connsiteX104" fmla="*/ 299731 w 902539"/>
              <a:gd name="connsiteY104" fmla="*/ 819679 h 925061"/>
              <a:gd name="connsiteX105" fmla="*/ 281606 w 902539"/>
              <a:gd name="connsiteY105" fmla="*/ 825584 h 925061"/>
              <a:gd name="connsiteX106" fmla="*/ 273819 w 902539"/>
              <a:gd name="connsiteY106" fmla="*/ 849260 h 925061"/>
              <a:gd name="connsiteX107" fmla="*/ 281819 w 902539"/>
              <a:gd name="connsiteY107" fmla="*/ 906964 h 925061"/>
              <a:gd name="connsiteX108" fmla="*/ 285039 w 902539"/>
              <a:gd name="connsiteY108" fmla="*/ 911580 h 925061"/>
              <a:gd name="connsiteX109" fmla="*/ 274555 w 902539"/>
              <a:gd name="connsiteY109" fmla="*/ 924804 h 925061"/>
              <a:gd name="connsiteX110" fmla="*/ 263618 w 902539"/>
              <a:gd name="connsiteY110" fmla="*/ 919830 h 925061"/>
              <a:gd name="connsiteX111" fmla="*/ 238775 w 902539"/>
              <a:gd name="connsiteY111" fmla="*/ 868585 h 925061"/>
              <a:gd name="connsiteX112" fmla="*/ 247448 w 902539"/>
              <a:gd name="connsiteY112" fmla="*/ 814132 h 925061"/>
              <a:gd name="connsiteX113" fmla="*/ 223133 w 902539"/>
              <a:gd name="connsiteY113" fmla="*/ 827313 h 925061"/>
              <a:gd name="connsiteX114" fmla="*/ 150473 w 902539"/>
              <a:gd name="connsiteY114" fmla="*/ 829218 h 925061"/>
              <a:gd name="connsiteX115" fmla="*/ 151856 w 902539"/>
              <a:gd name="connsiteY115" fmla="*/ 809039 h 925061"/>
              <a:gd name="connsiteX116" fmla="*/ 123932 w 902539"/>
              <a:gd name="connsiteY116" fmla="*/ 804133 h 925061"/>
              <a:gd name="connsiteX117" fmla="*/ 110642 w 902539"/>
              <a:gd name="connsiteY117" fmla="*/ 780690 h 925061"/>
              <a:gd name="connsiteX118" fmla="*/ 98887 w 902539"/>
              <a:gd name="connsiteY118" fmla="*/ 779791 h 925061"/>
              <a:gd name="connsiteX119" fmla="*/ 97466 w 902539"/>
              <a:gd name="connsiteY119" fmla="*/ 758944 h 925061"/>
              <a:gd name="connsiteX120" fmla="*/ 74705 w 902539"/>
              <a:gd name="connsiteY120" fmla="*/ 725489 h 925061"/>
              <a:gd name="connsiteX121" fmla="*/ 86485 w 902539"/>
              <a:gd name="connsiteY121" fmla="*/ 692380 h 925061"/>
              <a:gd name="connsiteX122" fmla="*/ 111158 w 902539"/>
              <a:gd name="connsiteY122" fmla="*/ 722188 h 925061"/>
              <a:gd name="connsiteX123" fmla="*/ 144630 w 902539"/>
              <a:gd name="connsiteY123" fmla="*/ 699417 h 925061"/>
              <a:gd name="connsiteX124" fmla="*/ 145900 w 902539"/>
              <a:gd name="connsiteY124" fmla="*/ 680665 h 925061"/>
              <a:gd name="connsiteX125" fmla="*/ 127554 w 902539"/>
              <a:gd name="connsiteY125" fmla="*/ 636444 h 925061"/>
              <a:gd name="connsiteX126" fmla="*/ 110472 w 902539"/>
              <a:gd name="connsiteY126" fmla="*/ 620445 h 925061"/>
              <a:gd name="connsiteX127" fmla="*/ 94070 w 902539"/>
              <a:gd name="connsiteY127" fmla="*/ 587242 h 925061"/>
              <a:gd name="connsiteX128" fmla="*/ 49101 w 902539"/>
              <a:gd name="connsiteY128" fmla="*/ 552077 h 925061"/>
              <a:gd name="connsiteX129" fmla="*/ 27264 w 902539"/>
              <a:gd name="connsiteY129" fmla="*/ 536940 h 925061"/>
              <a:gd name="connsiteX130" fmla="*/ 26390 w 902539"/>
              <a:gd name="connsiteY130" fmla="*/ 496964 h 925061"/>
              <a:gd name="connsiteX131" fmla="*/ 20120 w 902539"/>
              <a:gd name="connsiteY131" fmla="*/ 468414 h 925061"/>
              <a:gd name="connsiteX132" fmla="*/ 8591 w 902539"/>
              <a:gd name="connsiteY132" fmla="*/ 432211 h 925061"/>
              <a:gd name="connsiteX133" fmla="*/ 10654 w 902539"/>
              <a:gd name="connsiteY133" fmla="*/ 420728 h 925061"/>
              <a:gd name="connsiteX134" fmla="*/ 13195 w 902539"/>
              <a:gd name="connsiteY134" fmla="*/ 382267 h 925061"/>
              <a:gd name="connsiteX135" fmla="*/ 472 w 902539"/>
              <a:gd name="connsiteY135" fmla="*/ 319772 h 925061"/>
              <a:gd name="connsiteX136" fmla="*/ 6906 w 902539"/>
              <a:gd name="connsiteY136" fmla="*/ 321520 h 925061"/>
              <a:gd name="connsiteX137" fmla="*/ 33598 w 902539"/>
              <a:gd name="connsiteY137" fmla="*/ 332487 h 925061"/>
              <a:gd name="connsiteX138" fmla="*/ 59988 w 902539"/>
              <a:gd name="connsiteY138" fmla="*/ 320765 h 925061"/>
              <a:gd name="connsiteX139" fmla="*/ 61497 w 902539"/>
              <a:gd name="connsiteY139" fmla="*/ 320068 h 925061"/>
              <a:gd name="connsiteX140" fmla="*/ 77730 w 902539"/>
              <a:gd name="connsiteY140" fmla="*/ 315810 h 925061"/>
              <a:gd name="connsiteX141" fmla="*/ 121586 w 902539"/>
              <a:gd name="connsiteY141" fmla="*/ 293769 h 925061"/>
              <a:gd name="connsiteX142" fmla="*/ 133800 w 902539"/>
              <a:gd name="connsiteY142" fmla="*/ 308258 h 925061"/>
              <a:gd name="connsiteX143" fmla="*/ 156863 w 902539"/>
              <a:gd name="connsiteY143" fmla="*/ 328067 h 925061"/>
              <a:gd name="connsiteX144" fmla="*/ 201706 w 902539"/>
              <a:gd name="connsiteY144" fmla="*/ 320747 h 925061"/>
              <a:gd name="connsiteX145" fmla="*/ 233310 w 902539"/>
              <a:gd name="connsiteY145" fmla="*/ 313213 h 925061"/>
              <a:gd name="connsiteX146" fmla="*/ 240278 w 902539"/>
              <a:gd name="connsiteY146" fmla="*/ 316131 h 925061"/>
              <a:gd name="connsiteX147" fmla="*/ 274687 w 902539"/>
              <a:gd name="connsiteY147" fmla="*/ 273469 h 925061"/>
              <a:gd name="connsiteX148" fmla="*/ 276662 w 902539"/>
              <a:gd name="connsiteY148" fmla="*/ 257314 h 925061"/>
              <a:gd name="connsiteX149" fmla="*/ 280876 w 902539"/>
              <a:gd name="connsiteY149" fmla="*/ 238052 h 925061"/>
              <a:gd name="connsiteX150" fmla="*/ 300769 w 902539"/>
              <a:gd name="connsiteY150" fmla="*/ 219174 h 925061"/>
              <a:gd name="connsiteX151" fmla="*/ 308002 w 902539"/>
              <a:gd name="connsiteY151" fmla="*/ 222306 h 925061"/>
              <a:gd name="connsiteX152" fmla="*/ 314562 w 902539"/>
              <a:gd name="connsiteY152" fmla="*/ 253793 h 925061"/>
              <a:gd name="connsiteX153" fmla="*/ 329008 w 902539"/>
              <a:gd name="connsiteY153" fmla="*/ 276350 h 925061"/>
              <a:gd name="connsiteX154" fmla="*/ 346210 w 902539"/>
              <a:gd name="connsiteY154" fmla="*/ 293492 h 925061"/>
              <a:gd name="connsiteX155" fmla="*/ 353455 w 902539"/>
              <a:gd name="connsiteY155" fmla="*/ 295743 h 925061"/>
              <a:gd name="connsiteX156" fmla="*/ 358902 w 902539"/>
              <a:gd name="connsiteY156" fmla="*/ 297441 h 925061"/>
              <a:gd name="connsiteX157" fmla="*/ 366078 w 902539"/>
              <a:gd name="connsiteY157" fmla="*/ 302900 h 925061"/>
              <a:gd name="connsiteX158" fmla="*/ 356298 w 902539"/>
              <a:gd name="connsiteY158" fmla="*/ 318860 h 925061"/>
              <a:gd name="connsiteX159" fmla="*/ 361103 w 902539"/>
              <a:gd name="connsiteY159" fmla="*/ 321797 h 925061"/>
              <a:gd name="connsiteX160" fmla="*/ 362468 w 902539"/>
              <a:gd name="connsiteY160" fmla="*/ 322627 h 925061"/>
              <a:gd name="connsiteX161" fmla="*/ 362512 w 902539"/>
              <a:gd name="connsiteY161" fmla="*/ 322652 h 925061"/>
              <a:gd name="connsiteX162" fmla="*/ 364512 w 902539"/>
              <a:gd name="connsiteY162" fmla="*/ 323872 h 925061"/>
              <a:gd name="connsiteX163" fmla="*/ 365053 w 902539"/>
              <a:gd name="connsiteY163" fmla="*/ 314735 h 925061"/>
              <a:gd name="connsiteX164" fmla="*/ 365103 w 902539"/>
              <a:gd name="connsiteY164" fmla="*/ 313886 h 925061"/>
              <a:gd name="connsiteX165" fmla="*/ 376021 w 902539"/>
              <a:gd name="connsiteY165" fmla="*/ 306541 h 925061"/>
              <a:gd name="connsiteX166" fmla="*/ 388700 w 902539"/>
              <a:gd name="connsiteY166" fmla="*/ 288763 h 925061"/>
              <a:gd name="connsiteX167" fmla="*/ 403933 w 902539"/>
              <a:gd name="connsiteY167" fmla="*/ 282997 h 925061"/>
              <a:gd name="connsiteX168" fmla="*/ 427330 w 902539"/>
              <a:gd name="connsiteY168" fmla="*/ 296737 h 925061"/>
              <a:gd name="connsiteX169" fmla="*/ 434663 w 902539"/>
              <a:gd name="connsiteY169" fmla="*/ 293530 h 925061"/>
              <a:gd name="connsiteX170" fmla="*/ 433437 w 902539"/>
              <a:gd name="connsiteY170" fmla="*/ 290612 h 925061"/>
              <a:gd name="connsiteX171" fmla="*/ 429902 w 902539"/>
              <a:gd name="connsiteY171" fmla="*/ 282198 h 925061"/>
              <a:gd name="connsiteX172" fmla="*/ 431896 w 902539"/>
              <a:gd name="connsiteY172" fmla="*/ 241253 h 925061"/>
              <a:gd name="connsiteX173" fmla="*/ 438952 w 902539"/>
              <a:gd name="connsiteY173" fmla="*/ 231449 h 925061"/>
              <a:gd name="connsiteX174" fmla="*/ 434933 w 902539"/>
              <a:gd name="connsiteY174" fmla="*/ 231714 h 925061"/>
              <a:gd name="connsiteX175" fmla="*/ 422606 w 902539"/>
              <a:gd name="connsiteY175" fmla="*/ 232525 h 92506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Lst>
            <a:rect l="l" t="t" r="r" b="b"/>
            <a:pathLst>
              <a:path w="902539" h="925061">
                <a:moveTo>
                  <a:pt x="422606" y="232525"/>
                </a:moveTo>
                <a:lnTo>
                  <a:pt x="421103" y="232625"/>
                </a:lnTo>
                <a:lnTo>
                  <a:pt x="420713" y="232934"/>
                </a:lnTo>
                <a:lnTo>
                  <a:pt x="399864" y="249422"/>
                </a:lnTo>
                <a:lnTo>
                  <a:pt x="372933" y="260113"/>
                </a:lnTo>
                <a:lnTo>
                  <a:pt x="355210" y="260132"/>
                </a:lnTo>
                <a:lnTo>
                  <a:pt x="347109" y="252126"/>
                </a:lnTo>
                <a:lnTo>
                  <a:pt x="342354" y="231714"/>
                </a:lnTo>
                <a:lnTo>
                  <a:pt x="347958" y="192171"/>
                </a:lnTo>
                <a:lnTo>
                  <a:pt x="351725" y="179223"/>
                </a:lnTo>
                <a:lnTo>
                  <a:pt x="354700" y="168986"/>
                </a:lnTo>
                <a:lnTo>
                  <a:pt x="349574" y="153566"/>
                </a:lnTo>
                <a:lnTo>
                  <a:pt x="358876" y="149623"/>
                </a:lnTo>
                <a:lnTo>
                  <a:pt x="368298" y="133877"/>
                </a:lnTo>
                <a:lnTo>
                  <a:pt x="371807" y="116923"/>
                </a:lnTo>
                <a:lnTo>
                  <a:pt x="370946" y="98001"/>
                </a:lnTo>
                <a:lnTo>
                  <a:pt x="379839" y="82826"/>
                </a:lnTo>
                <a:lnTo>
                  <a:pt x="384128" y="52824"/>
                </a:lnTo>
                <a:lnTo>
                  <a:pt x="380807" y="36235"/>
                </a:lnTo>
                <a:lnTo>
                  <a:pt x="380329" y="33858"/>
                </a:lnTo>
                <a:lnTo>
                  <a:pt x="377908" y="21777"/>
                </a:lnTo>
                <a:lnTo>
                  <a:pt x="402820" y="26079"/>
                </a:lnTo>
                <a:lnTo>
                  <a:pt x="422550" y="33707"/>
                </a:lnTo>
                <a:lnTo>
                  <a:pt x="461355" y="35059"/>
                </a:lnTo>
                <a:lnTo>
                  <a:pt x="457449" y="50585"/>
                </a:lnTo>
                <a:lnTo>
                  <a:pt x="490267" y="76374"/>
                </a:lnTo>
                <a:lnTo>
                  <a:pt x="499802" y="86511"/>
                </a:lnTo>
                <a:lnTo>
                  <a:pt x="520393" y="90737"/>
                </a:lnTo>
                <a:lnTo>
                  <a:pt x="533620" y="60640"/>
                </a:lnTo>
                <a:lnTo>
                  <a:pt x="549028" y="21431"/>
                </a:lnTo>
                <a:lnTo>
                  <a:pt x="550418" y="16092"/>
                </a:lnTo>
                <a:lnTo>
                  <a:pt x="569129" y="11345"/>
                </a:lnTo>
                <a:lnTo>
                  <a:pt x="573419" y="717"/>
                </a:lnTo>
                <a:lnTo>
                  <a:pt x="581035" y="472"/>
                </a:lnTo>
                <a:lnTo>
                  <a:pt x="593180" y="2943"/>
                </a:lnTo>
                <a:lnTo>
                  <a:pt x="603136" y="3660"/>
                </a:lnTo>
                <a:lnTo>
                  <a:pt x="597639" y="11860"/>
                </a:lnTo>
                <a:lnTo>
                  <a:pt x="605199" y="25733"/>
                </a:lnTo>
                <a:lnTo>
                  <a:pt x="611790" y="22563"/>
                </a:lnTo>
                <a:lnTo>
                  <a:pt x="617029" y="42586"/>
                </a:lnTo>
                <a:lnTo>
                  <a:pt x="607035" y="51434"/>
                </a:lnTo>
                <a:lnTo>
                  <a:pt x="610180" y="62810"/>
                </a:lnTo>
                <a:lnTo>
                  <a:pt x="650652" y="67407"/>
                </a:lnTo>
                <a:lnTo>
                  <a:pt x="650897" y="88536"/>
                </a:lnTo>
                <a:lnTo>
                  <a:pt x="661696" y="100610"/>
                </a:lnTo>
                <a:lnTo>
                  <a:pt x="683004" y="106081"/>
                </a:lnTo>
                <a:lnTo>
                  <a:pt x="714476" y="99730"/>
                </a:lnTo>
                <a:lnTo>
                  <a:pt x="763583" y="106276"/>
                </a:lnTo>
                <a:lnTo>
                  <a:pt x="770369" y="128129"/>
                </a:lnTo>
                <a:lnTo>
                  <a:pt x="743225" y="142844"/>
                </a:lnTo>
                <a:lnTo>
                  <a:pt x="732111" y="183059"/>
                </a:lnTo>
                <a:lnTo>
                  <a:pt x="734816" y="203252"/>
                </a:lnTo>
                <a:lnTo>
                  <a:pt x="769017" y="186203"/>
                </a:lnTo>
                <a:lnTo>
                  <a:pt x="811011" y="192071"/>
                </a:lnTo>
                <a:lnTo>
                  <a:pt x="853911" y="249038"/>
                </a:lnTo>
                <a:lnTo>
                  <a:pt x="853112" y="250881"/>
                </a:lnTo>
                <a:lnTo>
                  <a:pt x="902565" y="237901"/>
                </a:lnTo>
                <a:lnTo>
                  <a:pt x="888395" y="278261"/>
                </a:lnTo>
                <a:lnTo>
                  <a:pt x="894987" y="315647"/>
                </a:lnTo>
                <a:lnTo>
                  <a:pt x="892251" y="323149"/>
                </a:lnTo>
                <a:lnTo>
                  <a:pt x="893961" y="331632"/>
                </a:lnTo>
                <a:lnTo>
                  <a:pt x="891068" y="399844"/>
                </a:lnTo>
                <a:lnTo>
                  <a:pt x="892162" y="399768"/>
                </a:lnTo>
                <a:lnTo>
                  <a:pt x="886590" y="452655"/>
                </a:lnTo>
                <a:lnTo>
                  <a:pt x="883496" y="461081"/>
                </a:lnTo>
                <a:lnTo>
                  <a:pt x="871395" y="485689"/>
                </a:lnTo>
                <a:lnTo>
                  <a:pt x="855326" y="502580"/>
                </a:lnTo>
                <a:lnTo>
                  <a:pt x="864288" y="518420"/>
                </a:lnTo>
                <a:lnTo>
                  <a:pt x="858552" y="529746"/>
                </a:lnTo>
                <a:lnTo>
                  <a:pt x="842514" y="557309"/>
                </a:lnTo>
                <a:lnTo>
                  <a:pt x="829219" y="577809"/>
                </a:lnTo>
                <a:lnTo>
                  <a:pt x="834080" y="591763"/>
                </a:lnTo>
                <a:lnTo>
                  <a:pt x="795609" y="606862"/>
                </a:lnTo>
                <a:lnTo>
                  <a:pt x="788483" y="608963"/>
                </a:lnTo>
                <a:lnTo>
                  <a:pt x="791043" y="613943"/>
                </a:lnTo>
                <a:lnTo>
                  <a:pt x="802627" y="644738"/>
                </a:lnTo>
                <a:lnTo>
                  <a:pt x="814055" y="679696"/>
                </a:lnTo>
                <a:lnTo>
                  <a:pt x="825885" y="699669"/>
                </a:lnTo>
                <a:lnTo>
                  <a:pt x="769476" y="705139"/>
                </a:lnTo>
                <a:lnTo>
                  <a:pt x="758734" y="730375"/>
                </a:lnTo>
                <a:lnTo>
                  <a:pt x="704457" y="743462"/>
                </a:lnTo>
                <a:lnTo>
                  <a:pt x="674973" y="722043"/>
                </a:lnTo>
                <a:lnTo>
                  <a:pt x="632941" y="735387"/>
                </a:lnTo>
                <a:lnTo>
                  <a:pt x="595224" y="732639"/>
                </a:lnTo>
                <a:lnTo>
                  <a:pt x="582255" y="742085"/>
                </a:lnTo>
                <a:lnTo>
                  <a:pt x="559972" y="713094"/>
                </a:lnTo>
                <a:lnTo>
                  <a:pt x="549695" y="714761"/>
                </a:lnTo>
                <a:lnTo>
                  <a:pt x="539129" y="683827"/>
                </a:lnTo>
                <a:lnTo>
                  <a:pt x="559733" y="668817"/>
                </a:lnTo>
                <a:lnTo>
                  <a:pt x="523758" y="633507"/>
                </a:lnTo>
                <a:lnTo>
                  <a:pt x="512877" y="624892"/>
                </a:lnTo>
                <a:lnTo>
                  <a:pt x="511733" y="624030"/>
                </a:lnTo>
                <a:lnTo>
                  <a:pt x="473638" y="663918"/>
                </a:lnTo>
                <a:lnTo>
                  <a:pt x="431581" y="648455"/>
                </a:lnTo>
                <a:lnTo>
                  <a:pt x="439820" y="673540"/>
                </a:lnTo>
                <a:lnTo>
                  <a:pt x="377424" y="684450"/>
                </a:lnTo>
                <a:lnTo>
                  <a:pt x="357367" y="701574"/>
                </a:lnTo>
                <a:lnTo>
                  <a:pt x="365769" y="716585"/>
                </a:lnTo>
                <a:lnTo>
                  <a:pt x="352543" y="728495"/>
                </a:lnTo>
                <a:lnTo>
                  <a:pt x="356562" y="739072"/>
                </a:lnTo>
                <a:lnTo>
                  <a:pt x="317574" y="774295"/>
                </a:lnTo>
                <a:lnTo>
                  <a:pt x="314989" y="797518"/>
                </a:lnTo>
                <a:lnTo>
                  <a:pt x="303021" y="797417"/>
                </a:lnTo>
                <a:lnTo>
                  <a:pt x="287599" y="802448"/>
                </a:lnTo>
                <a:lnTo>
                  <a:pt x="299731" y="819679"/>
                </a:lnTo>
                <a:lnTo>
                  <a:pt x="281606" y="825584"/>
                </a:lnTo>
                <a:lnTo>
                  <a:pt x="273819" y="849260"/>
                </a:lnTo>
                <a:lnTo>
                  <a:pt x="281819" y="906964"/>
                </a:lnTo>
                <a:lnTo>
                  <a:pt x="285039" y="911580"/>
                </a:lnTo>
                <a:lnTo>
                  <a:pt x="274555" y="924804"/>
                </a:lnTo>
                <a:lnTo>
                  <a:pt x="263618" y="919830"/>
                </a:lnTo>
                <a:lnTo>
                  <a:pt x="238775" y="868585"/>
                </a:lnTo>
                <a:lnTo>
                  <a:pt x="247448" y="814132"/>
                </a:lnTo>
                <a:lnTo>
                  <a:pt x="223133" y="827313"/>
                </a:lnTo>
                <a:lnTo>
                  <a:pt x="150473" y="829218"/>
                </a:lnTo>
                <a:lnTo>
                  <a:pt x="151856" y="809039"/>
                </a:lnTo>
                <a:lnTo>
                  <a:pt x="123932" y="804133"/>
                </a:lnTo>
                <a:lnTo>
                  <a:pt x="110642" y="780690"/>
                </a:lnTo>
                <a:lnTo>
                  <a:pt x="98887" y="779791"/>
                </a:lnTo>
                <a:lnTo>
                  <a:pt x="97466" y="758944"/>
                </a:lnTo>
                <a:lnTo>
                  <a:pt x="74705" y="725489"/>
                </a:lnTo>
                <a:lnTo>
                  <a:pt x="86485" y="692380"/>
                </a:lnTo>
                <a:lnTo>
                  <a:pt x="111158" y="722188"/>
                </a:lnTo>
                <a:lnTo>
                  <a:pt x="144630" y="699417"/>
                </a:lnTo>
                <a:lnTo>
                  <a:pt x="145900" y="680665"/>
                </a:lnTo>
                <a:lnTo>
                  <a:pt x="127554" y="636444"/>
                </a:lnTo>
                <a:lnTo>
                  <a:pt x="110472" y="620445"/>
                </a:lnTo>
                <a:lnTo>
                  <a:pt x="94070" y="587242"/>
                </a:lnTo>
                <a:lnTo>
                  <a:pt x="49101" y="552077"/>
                </a:lnTo>
                <a:lnTo>
                  <a:pt x="27264" y="536940"/>
                </a:lnTo>
                <a:lnTo>
                  <a:pt x="26390" y="496964"/>
                </a:lnTo>
                <a:lnTo>
                  <a:pt x="20120" y="468414"/>
                </a:lnTo>
                <a:lnTo>
                  <a:pt x="8591" y="432211"/>
                </a:lnTo>
                <a:lnTo>
                  <a:pt x="10654" y="420728"/>
                </a:lnTo>
                <a:lnTo>
                  <a:pt x="13195" y="382267"/>
                </a:lnTo>
                <a:lnTo>
                  <a:pt x="472" y="319772"/>
                </a:lnTo>
                <a:lnTo>
                  <a:pt x="6906" y="321520"/>
                </a:lnTo>
                <a:lnTo>
                  <a:pt x="33598" y="332487"/>
                </a:lnTo>
                <a:lnTo>
                  <a:pt x="59988" y="320765"/>
                </a:lnTo>
                <a:lnTo>
                  <a:pt x="61497" y="320068"/>
                </a:lnTo>
                <a:lnTo>
                  <a:pt x="77730" y="315810"/>
                </a:lnTo>
                <a:lnTo>
                  <a:pt x="121586" y="293769"/>
                </a:lnTo>
                <a:lnTo>
                  <a:pt x="133800" y="308258"/>
                </a:lnTo>
                <a:lnTo>
                  <a:pt x="156863" y="328067"/>
                </a:lnTo>
                <a:lnTo>
                  <a:pt x="201706" y="320747"/>
                </a:lnTo>
                <a:lnTo>
                  <a:pt x="233310" y="313213"/>
                </a:lnTo>
                <a:lnTo>
                  <a:pt x="240278" y="316131"/>
                </a:lnTo>
                <a:lnTo>
                  <a:pt x="274687" y="273469"/>
                </a:lnTo>
                <a:lnTo>
                  <a:pt x="276662" y="257314"/>
                </a:lnTo>
                <a:lnTo>
                  <a:pt x="280876" y="238052"/>
                </a:lnTo>
                <a:lnTo>
                  <a:pt x="300769" y="219174"/>
                </a:lnTo>
                <a:lnTo>
                  <a:pt x="308002" y="222306"/>
                </a:lnTo>
                <a:lnTo>
                  <a:pt x="314562" y="253793"/>
                </a:lnTo>
                <a:lnTo>
                  <a:pt x="329008" y="276350"/>
                </a:lnTo>
                <a:lnTo>
                  <a:pt x="346210" y="293492"/>
                </a:lnTo>
                <a:lnTo>
                  <a:pt x="353455" y="295743"/>
                </a:lnTo>
                <a:lnTo>
                  <a:pt x="358902" y="297441"/>
                </a:lnTo>
                <a:lnTo>
                  <a:pt x="366078" y="302900"/>
                </a:lnTo>
                <a:lnTo>
                  <a:pt x="356298" y="318860"/>
                </a:lnTo>
                <a:lnTo>
                  <a:pt x="361103" y="321797"/>
                </a:lnTo>
                <a:lnTo>
                  <a:pt x="362468" y="322627"/>
                </a:lnTo>
                <a:lnTo>
                  <a:pt x="362512" y="322652"/>
                </a:lnTo>
                <a:lnTo>
                  <a:pt x="364512" y="323872"/>
                </a:lnTo>
                <a:lnTo>
                  <a:pt x="365053" y="314735"/>
                </a:lnTo>
                <a:lnTo>
                  <a:pt x="365103" y="313886"/>
                </a:lnTo>
                <a:lnTo>
                  <a:pt x="376021" y="306541"/>
                </a:lnTo>
                <a:lnTo>
                  <a:pt x="388700" y="288763"/>
                </a:lnTo>
                <a:lnTo>
                  <a:pt x="403933" y="282997"/>
                </a:lnTo>
                <a:lnTo>
                  <a:pt x="427330" y="296737"/>
                </a:lnTo>
                <a:lnTo>
                  <a:pt x="434663" y="293530"/>
                </a:lnTo>
                <a:lnTo>
                  <a:pt x="433437" y="290612"/>
                </a:lnTo>
                <a:lnTo>
                  <a:pt x="429902" y="282198"/>
                </a:lnTo>
                <a:lnTo>
                  <a:pt x="431896" y="241253"/>
                </a:lnTo>
                <a:lnTo>
                  <a:pt x="438952" y="231449"/>
                </a:lnTo>
                <a:lnTo>
                  <a:pt x="434933" y="231714"/>
                </a:lnTo>
                <a:lnTo>
                  <a:pt x="422606" y="23252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3" name="Kalundborg">
            <a:extLst>
              <a:ext uri="{FF2B5EF4-FFF2-40B4-BE49-F238E27FC236}">
                <a16:creationId xmlns:a16="http://schemas.microsoft.com/office/drawing/2014/main" id="{CA14D73B-F82F-4A83-97D4-1124131AAFC9}"/>
              </a:ext>
            </a:extLst>
          </xdr:cNvPr>
          <xdr:cNvSpPr/>
        </xdr:nvSpPr>
        <xdr:spPr>
          <a:xfrm>
            <a:off x="3321888" y="4026688"/>
            <a:ext cx="690430" cy="934461"/>
          </a:xfrm>
          <a:custGeom>
            <a:avLst/>
            <a:gdLst>
              <a:gd name="connsiteX0" fmla="*/ 535204 w 672167"/>
              <a:gd name="connsiteY0" fmla="*/ 313018 h 909743"/>
              <a:gd name="connsiteX1" fmla="*/ 554619 w 672167"/>
              <a:gd name="connsiteY1" fmla="*/ 328431 h 909743"/>
              <a:gd name="connsiteX2" fmla="*/ 562758 w 672167"/>
              <a:gd name="connsiteY2" fmla="*/ 354578 h 909743"/>
              <a:gd name="connsiteX3" fmla="*/ 583764 w 672167"/>
              <a:gd name="connsiteY3" fmla="*/ 351472 h 909743"/>
              <a:gd name="connsiteX4" fmla="*/ 608871 w 672167"/>
              <a:gd name="connsiteY4" fmla="*/ 359641 h 909743"/>
              <a:gd name="connsiteX5" fmla="*/ 593142 w 672167"/>
              <a:gd name="connsiteY5" fmla="*/ 411515 h 909743"/>
              <a:gd name="connsiteX6" fmla="*/ 567689 w 672167"/>
              <a:gd name="connsiteY6" fmla="*/ 458767 h 909743"/>
              <a:gd name="connsiteX7" fmla="*/ 574406 w 672167"/>
              <a:gd name="connsiteY7" fmla="*/ 495001 h 909743"/>
              <a:gd name="connsiteX8" fmla="*/ 586475 w 672167"/>
              <a:gd name="connsiteY8" fmla="*/ 511647 h 909743"/>
              <a:gd name="connsiteX9" fmla="*/ 552984 w 672167"/>
              <a:gd name="connsiteY9" fmla="*/ 537870 h 909743"/>
              <a:gd name="connsiteX10" fmla="*/ 545494 w 672167"/>
              <a:gd name="connsiteY10" fmla="*/ 548265 h 909743"/>
              <a:gd name="connsiteX11" fmla="*/ 569714 w 672167"/>
              <a:gd name="connsiteY11" fmla="*/ 546580 h 909743"/>
              <a:gd name="connsiteX12" fmla="*/ 570009 w 672167"/>
              <a:gd name="connsiteY12" fmla="*/ 561031 h 909743"/>
              <a:gd name="connsiteX13" fmla="*/ 602538 w 672167"/>
              <a:gd name="connsiteY13" fmla="*/ 622357 h 909743"/>
              <a:gd name="connsiteX14" fmla="*/ 619871 w 672167"/>
              <a:gd name="connsiteY14" fmla="*/ 656107 h 909743"/>
              <a:gd name="connsiteX15" fmla="*/ 634953 w 672167"/>
              <a:gd name="connsiteY15" fmla="*/ 663207 h 909743"/>
              <a:gd name="connsiteX16" fmla="*/ 645733 w 672167"/>
              <a:gd name="connsiteY16" fmla="*/ 664364 h 909743"/>
              <a:gd name="connsiteX17" fmla="*/ 642444 w 672167"/>
              <a:gd name="connsiteY17" fmla="*/ 693996 h 909743"/>
              <a:gd name="connsiteX18" fmla="*/ 654765 w 672167"/>
              <a:gd name="connsiteY18" fmla="*/ 696140 h 909743"/>
              <a:gd name="connsiteX19" fmla="*/ 672167 w 672167"/>
              <a:gd name="connsiteY19" fmla="*/ 722269 h 909743"/>
              <a:gd name="connsiteX20" fmla="*/ 655494 w 672167"/>
              <a:gd name="connsiteY20" fmla="*/ 735179 h 909743"/>
              <a:gd name="connsiteX21" fmla="*/ 597399 w 672167"/>
              <a:gd name="connsiteY21" fmla="*/ 724382 h 909743"/>
              <a:gd name="connsiteX22" fmla="*/ 576280 w 672167"/>
              <a:gd name="connsiteY22" fmla="*/ 725426 h 909743"/>
              <a:gd name="connsiteX23" fmla="*/ 571204 w 672167"/>
              <a:gd name="connsiteY23" fmla="*/ 720445 h 909743"/>
              <a:gd name="connsiteX24" fmla="*/ 534028 w 672167"/>
              <a:gd name="connsiteY24" fmla="*/ 738330 h 909743"/>
              <a:gd name="connsiteX25" fmla="*/ 515720 w 672167"/>
              <a:gd name="connsiteY25" fmla="*/ 754554 h 909743"/>
              <a:gd name="connsiteX26" fmla="*/ 543292 w 672167"/>
              <a:gd name="connsiteY26" fmla="*/ 759120 h 909743"/>
              <a:gd name="connsiteX27" fmla="*/ 583707 w 672167"/>
              <a:gd name="connsiteY27" fmla="*/ 783494 h 909743"/>
              <a:gd name="connsiteX28" fmla="*/ 590808 w 672167"/>
              <a:gd name="connsiteY28" fmla="*/ 782865 h 909743"/>
              <a:gd name="connsiteX29" fmla="*/ 628092 w 672167"/>
              <a:gd name="connsiteY29" fmla="*/ 762824 h 909743"/>
              <a:gd name="connsiteX30" fmla="*/ 617028 w 672167"/>
              <a:gd name="connsiteY30" fmla="*/ 800278 h 909743"/>
              <a:gd name="connsiteX31" fmla="*/ 618852 w 672167"/>
              <a:gd name="connsiteY31" fmla="*/ 807309 h 909743"/>
              <a:gd name="connsiteX32" fmla="*/ 635161 w 672167"/>
              <a:gd name="connsiteY32" fmla="*/ 821527 h 909743"/>
              <a:gd name="connsiteX33" fmla="*/ 635752 w 672167"/>
              <a:gd name="connsiteY33" fmla="*/ 831545 h 909743"/>
              <a:gd name="connsiteX34" fmla="*/ 621110 w 672167"/>
              <a:gd name="connsiteY34" fmla="*/ 836726 h 909743"/>
              <a:gd name="connsiteX35" fmla="*/ 611167 w 672167"/>
              <a:gd name="connsiteY35" fmla="*/ 854661 h 909743"/>
              <a:gd name="connsiteX36" fmla="*/ 577789 w 672167"/>
              <a:gd name="connsiteY36" fmla="*/ 897197 h 909743"/>
              <a:gd name="connsiteX37" fmla="*/ 554682 w 672167"/>
              <a:gd name="connsiteY37" fmla="*/ 903699 h 909743"/>
              <a:gd name="connsiteX38" fmla="*/ 544670 w 672167"/>
              <a:gd name="connsiteY38" fmla="*/ 909743 h 909743"/>
              <a:gd name="connsiteX39" fmla="*/ 529286 w 672167"/>
              <a:gd name="connsiteY39" fmla="*/ 870659 h 909743"/>
              <a:gd name="connsiteX40" fmla="*/ 522613 w 672167"/>
              <a:gd name="connsiteY40" fmla="*/ 871502 h 909743"/>
              <a:gd name="connsiteX41" fmla="*/ 509563 w 672167"/>
              <a:gd name="connsiteY41" fmla="*/ 890915 h 909743"/>
              <a:gd name="connsiteX42" fmla="*/ 487034 w 672167"/>
              <a:gd name="connsiteY42" fmla="*/ 895757 h 909743"/>
              <a:gd name="connsiteX43" fmla="*/ 465682 w 672167"/>
              <a:gd name="connsiteY43" fmla="*/ 905146 h 909743"/>
              <a:gd name="connsiteX44" fmla="*/ 436681 w 672167"/>
              <a:gd name="connsiteY44" fmla="*/ 880319 h 909743"/>
              <a:gd name="connsiteX45" fmla="*/ 410694 w 672167"/>
              <a:gd name="connsiteY45" fmla="*/ 897625 h 909743"/>
              <a:gd name="connsiteX46" fmla="*/ 376518 w 672167"/>
              <a:gd name="connsiteY46" fmla="*/ 905976 h 909743"/>
              <a:gd name="connsiteX47" fmla="*/ 374039 w 672167"/>
              <a:gd name="connsiteY47" fmla="*/ 902329 h 909743"/>
              <a:gd name="connsiteX48" fmla="*/ 360379 w 672167"/>
              <a:gd name="connsiteY48" fmla="*/ 880294 h 909743"/>
              <a:gd name="connsiteX49" fmla="*/ 360272 w 672167"/>
              <a:gd name="connsiteY49" fmla="*/ 855177 h 909743"/>
              <a:gd name="connsiteX50" fmla="*/ 355681 w 672167"/>
              <a:gd name="connsiteY50" fmla="*/ 841418 h 909743"/>
              <a:gd name="connsiteX51" fmla="*/ 353750 w 672167"/>
              <a:gd name="connsiteY51" fmla="*/ 838814 h 909743"/>
              <a:gd name="connsiteX52" fmla="*/ 341668 w 672167"/>
              <a:gd name="connsiteY52" fmla="*/ 822464 h 909743"/>
              <a:gd name="connsiteX53" fmla="*/ 327586 w 672167"/>
              <a:gd name="connsiteY53" fmla="*/ 815125 h 909743"/>
              <a:gd name="connsiteX54" fmla="*/ 316505 w 672167"/>
              <a:gd name="connsiteY54" fmla="*/ 802580 h 909743"/>
              <a:gd name="connsiteX55" fmla="*/ 310090 w 672167"/>
              <a:gd name="connsiteY55" fmla="*/ 787104 h 909743"/>
              <a:gd name="connsiteX56" fmla="*/ 300825 w 672167"/>
              <a:gd name="connsiteY56" fmla="*/ 782551 h 909743"/>
              <a:gd name="connsiteX57" fmla="*/ 300329 w 672167"/>
              <a:gd name="connsiteY57" fmla="*/ 782312 h 909743"/>
              <a:gd name="connsiteX58" fmla="*/ 294266 w 672167"/>
              <a:gd name="connsiteY58" fmla="*/ 771011 h 909743"/>
              <a:gd name="connsiteX59" fmla="*/ 286693 w 672167"/>
              <a:gd name="connsiteY59" fmla="*/ 778237 h 909743"/>
              <a:gd name="connsiteX60" fmla="*/ 293492 w 672167"/>
              <a:gd name="connsiteY60" fmla="*/ 792870 h 909743"/>
              <a:gd name="connsiteX61" fmla="*/ 285039 w 672167"/>
              <a:gd name="connsiteY61" fmla="*/ 810151 h 909743"/>
              <a:gd name="connsiteX62" fmla="*/ 265215 w 672167"/>
              <a:gd name="connsiteY62" fmla="*/ 813993 h 909743"/>
              <a:gd name="connsiteX63" fmla="*/ 251460 w 672167"/>
              <a:gd name="connsiteY63" fmla="*/ 806409 h 909743"/>
              <a:gd name="connsiteX64" fmla="*/ 251165 w 672167"/>
              <a:gd name="connsiteY64" fmla="*/ 794870 h 909743"/>
              <a:gd name="connsiteX65" fmla="*/ 255706 w 672167"/>
              <a:gd name="connsiteY65" fmla="*/ 768295 h 909743"/>
              <a:gd name="connsiteX66" fmla="*/ 265209 w 672167"/>
              <a:gd name="connsiteY66" fmla="*/ 763371 h 909743"/>
              <a:gd name="connsiteX67" fmla="*/ 274486 w 672167"/>
              <a:gd name="connsiteY67" fmla="*/ 767936 h 909743"/>
              <a:gd name="connsiteX68" fmla="*/ 288435 w 672167"/>
              <a:gd name="connsiteY68" fmla="*/ 760698 h 909743"/>
              <a:gd name="connsiteX69" fmla="*/ 302693 w 672167"/>
              <a:gd name="connsiteY69" fmla="*/ 764037 h 909743"/>
              <a:gd name="connsiteX70" fmla="*/ 318360 w 672167"/>
              <a:gd name="connsiteY70" fmla="*/ 757523 h 909743"/>
              <a:gd name="connsiteX71" fmla="*/ 318423 w 672167"/>
              <a:gd name="connsiteY71" fmla="*/ 757409 h 909743"/>
              <a:gd name="connsiteX72" fmla="*/ 326291 w 672167"/>
              <a:gd name="connsiteY72" fmla="*/ 742858 h 909743"/>
              <a:gd name="connsiteX73" fmla="*/ 332656 w 672167"/>
              <a:gd name="connsiteY73" fmla="*/ 716414 h 909743"/>
              <a:gd name="connsiteX74" fmla="*/ 330549 w 672167"/>
              <a:gd name="connsiteY74" fmla="*/ 694222 h 909743"/>
              <a:gd name="connsiteX75" fmla="*/ 319140 w 672167"/>
              <a:gd name="connsiteY75" fmla="*/ 654001 h 909743"/>
              <a:gd name="connsiteX76" fmla="*/ 297127 w 672167"/>
              <a:gd name="connsiteY76" fmla="*/ 610717 h 909743"/>
              <a:gd name="connsiteX77" fmla="*/ 293398 w 672167"/>
              <a:gd name="connsiteY77" fmla="*/ 603378 h 909743"/>
              <a:gd name="connsiteX78" fmla="*/ 276228 w 672167"/>
              <a:gd name="connsiteY78" fmla="*/ 588474 h 909743"/>
              <a:gd name="connsiteX79" fmla="*/ 275731 w 672167"/>
              <a:gd name="connsiteY79" fmla="*/ 588191 h 909743"/>
              <a:gd name="connsiteX80" fmla="*/ 190479 w 672167"/>
              <a:gd name="connsiteY80" fmla="*/ 539486 h 909743"/>
              <a:gd name="connsiteX81" fmla="*/ 162391 w 672167"/>
              <a:gd name="connsiteY81" fmla="*/ 530613 h 909743"/>
              <a:gd name="connsiteX82" fmla="*/ 85283 w 672167"/>
              <a:gd name="connsiteY82" fmla="*/ 523979 h 909743"/>
              <a:gd name="connsiteX83" fmla="*/ 78069 w 672167"/>
              <a:gd name="connsiteY83" fmla="*/ 515571 h 909743"/>
              <a:gd name="connsiteX84" fmla="*/ 71579 w 672167"/>
              <a:gd name="connsiteY84" fmla="*/ 504893 h 909743"/>
              <a:gd name="connsiteX85" fmla="*/ 77560 w 672167"/>
              <a:gd name="connsiteY85" fmla="*/ 494888 h 909743"/>
              <a:gd name="connsiteX86" fmla="*/ 100893 w 672167"/>
              <a:gd name="connsiteY86" fmla="*/ 497812 h 909743"/>
              <a:gd name="connsiteX87" fmla="*/ 113013 w 672167"/>
              <a:gd name="connsiteY87" fmla="*/ 505051 h 909743"/>
              <a:gd name="connsiteX88" fmla="*/ 133824 w 672167"/>
              <a:gd name="connsiteY88" fmla="*/ 506509 h 909743"/>
              <a:gd name="connsiteX89" fmla="*/ 147101 w 672167"/>
              <a:gd name="connsiteY89" fmla="*/ 501497 h 909743"/>
              <a:gd name="connsiteX90" fmla="*/ 224894 w 672167"/>
              <a:gd name="connsiteY90" fmla="*/ 515483 h 909743"/>
              <a:gd name="connsiteX91" fmla="*/ 231152 w 672167"/>
              <a:gd name="connsiteY91" fmla="*/ 510679 h 909743"/>
              <a:gd name="connsiteX92" fmla="*/ 243567 w 672167"/>
              <a:gd name="connsiteY92" fmla="*/ 506126 h 909743"/>
              <a:gd name="connsiteX93" fmla="*/ 246995 w 672167"/>
              <a:gd name="connsiteY93" fmla="*/ 514282 h 909743"/>
              <a:gd name="connsiteX94" fmla="*/ 257769 w 672167"/>
              <a:gd name="connsiteY94" fmla="*/ 505812 h 909743"/>
              <a:gd name="connsiteX95" fmla="*/ 257926 w 672167"/>
              <a:gd name="connsiteY95" fmla="*/ 505692 h 909743"/>
              <a:gd name="connsiteX96" fmla="*/ 264938 w 672167"/>
              <a:gd name="connsiteY96" fmla="*/ 498523 h 909743"/>
              <a:gd name="connsiteX97" fmla="*/ 251655 w 672167"/>
              <a:gd name="connsiteY97" fmla="*/ 498862 h 909743"/>
              <a:gd name="connsiteX98" fmla="*/ 250473 w 672167"/>
              <a:gd name="connsiteY98" fmla="*/ 491178 h 909743"/>
              <a:gd name="connsiteX99" fmla="*/ 257894 w 672167"/>
              <a:gd name="connsiteY99" fmla="*/ 488556 h 909743"/>
              <a:gd name="connsiteX100" fmla="*/ 251617 w 672167"/>
              <a:gd name="connsiteY100" fmla="*/ 483500 h 909743"/>
              <a:gd name="connsiteX101" fmla="*/ 251020 w 672167"/>
              <a:gd name="connsiteY101" fmla="*/ 483016 h 909743"/>
              <a:gd name="connsiteX102" fmla="*/ 239756 w 672167"/>
              <a:gd name="connsiteY102" fmla="*/ 480563 h 909743"/>
              <a:gd name="connsiteX103" fmla="*/ 227523 w 672167"/>
              <a:gd name="connsiteY103" fmla="*/ 477230 h 909743"/>
              <a:gd name="connsiteX104" fmla="*/ 232265 w 672167"/>
              <a:gd name="connsiteY104" fmla="*/ 490052 h 909743"/>
              <a:gd name="connsiteX105" fmla="*/ 224485 w 672167"/>
              <a:gd name="connsiteY105" fmla="*/ 482431 h 909743"/>
              <a:gd name="connsiteX106" fmla="*/ 216240 w 672167"/>
              <a:gd name="connsiteY106" fmla="*/ 472532 h 909743"/>
              <a:gd name="connsiteX107" fmla="*/ 200655 w 672167"/>
              <a:gd name="connsiteY107" fmla="*/ 463704 h 909743"/>
              <a:gd name="connsiteX108" fmla="*/ 196057 w 672167"/>
              <a:gd name="connsiteY108" fmla="*/ 461100 h 909743"/>
              <a:gd name="connsiteX109" fmla="*/ 186705 w 672167"/>
              <a:gd name="connsiteY109" fmla="*/ 450208 h 909743"/>
              <a:gd name="connsiteX110" fmla="*/ 173397 w 672167"/>
              <a:gd name="connsiteY110" fmla="*/ 442662 h 909743"/>
              <a:gd name="connsiteX111" fmla="*/ 151189 w 672167"/>
              <a:gd name="connsiteY111" fmla="*/ 414609 h 909743"/>
              <a:gd name="connsiteX112" fmla="*/ 146139 w 672167"/>
              <a:gd name="connsiteY112" fmla="*/ 405333 h 909743"/>
              <a:gd name="connsiteX113" fmla="*/ 139227 w 672167"/>
              <a:gd name="connsiteY113" fmla="*/ 392631 h 909743"/>
              <a:gd name="connsiteX114" fmla="*/ 107938 w 672167"/>
              <a:gd name="connsiteY114" fmla="*/ 382135 h 909743"/>
              <a:gd name="connsiteX115" fmla="*/ 88076 w 672167"/>
              <a:gd name="connsiteY115" fmla="*/ 387279 h 909743"/>
              <a:gd name="connsiteX116" fmla="*/ 55025 w 672167"/>
              <a:gd name="connsiteY116" fmla="*/ 387857 h 909743"/>
              <a:gd name="connsiteX117" fmla="*/ 34497 w 672167"/>
              <a:gd name="connsiteY117" fmla="*/ 382720 h 909743"/>
              <a:gd name="connsiteX118" fmla="*/ 15811 w 672167"/>
              <a:gd name="connsiteY118" fmla="*/ 374167 h 909743"/>
              <a:gd name="connsiteX119" fmla="*/ 0 w 672167"/>
              <a:gd name="connsiteY119" fmla="*/ 359402 h 909743"/>
              <a:gd name="connsiteX120" fmla="*/ 22377 w 672167"/>
              <a:gd name="connsiteY120" fmla="*/ 357742 h 909743"/>
              <a:gd name="connsiteX121" fmla="*/ 45182 w 672167"/>
              <a:gd name="connsiteY121" fmla="*/ 350145 h 909743"/>
              <a:gd name="connsiteX122" fmla="*/ 64629 w 672167"/>
              <a:gd name="connsiteY122" fmla="*/ 343416 h 909743"/>
              <a:gd name="connsiteX123" fmla="*/ 93195 w 672167"/>
              <a:gd name="connsiteY123" fmla="*/ 342460 h 909743"/>
              <a:gd name="connsiteX124" fmla="*/ 128497 w 672167"/>
              <a:gd name="connsiteY124" fmla="*/ 348007 h 909743"/>
              <a:gd name="connsiteX125" fmla="*/ 153001 w 672167"/>
              <a:gd name="connsiteY125" fmla="*/ 356905 h 909743"/>
              <a:gd name="connsiteX126" fmla="*/ 164120 w 672167"/>
              <a:gd name="connsiteY126" fmla="*/ 366634 h 909743"/>
              <a:gd name="connsiteX127" fmla="*/ 172372 w 672167"/>
              <a:gd name="connsiteY127" fmla="*/ 368143 h 909743"/>
              <a:gd name="connsiteX128" fmla="*/ 183636 w 672167"/>
              <a:gd name="connsiteY128" fmla="*/ 370212 h 909743"/>
              <a:gd name="connsiteX129" fmla="*/ 196416 w 672167"/>
              <a:gd name="connsiteY129" fmla="*/ 375469 h 909743"/>
              <a:gd name="connsiteX130" fmla="*/ 238221 w 672167"/>
              <a:gd name="connsiteY130" fmla="*/ 366432 h 909743"/>
              <a:gd name="connsiteX131" fmla="*/ 265957 w 672167"/>
              <a:gd name="connsiteY131" fmla="*/ 350648 h 909743"/>
              <a:gd name="connsiteX132" fmla="*/ 287442 w 672167"/>
              <a:gd name="connsiteY132" fmla="*/ 331996 h 909743"/>
              <a:gd name="connsiteX133" fmla="*/ 297297 w 672167"/>
              <a:gd name="connsiteY133" fmla="*/ 330550 h 909743"/>
              <a:gd name="connsiteX134" fmla="*/ 305253 w 672167"/>
              <a:gd name="connsiteY134" fmla="*/ 329380 h 909743"/>
              <a:gd name="connsiteX135" fmla="*/ 319291 w 672167"/>
              <a:gd name="connsiteY135" fmla="*/ 333789 h 909743"/>
              <a:gd name="connsiteX136" fmla="*/ 341228 w 672167"/>
              <a:gd name="connsiteY136" fmla="*/ 325154 h 909743"/>
              <a:gd name="connsiteX137" fmla="*/ 350970 w 672167"/>
              <a:gd name="connsiteY137" fmla="*/ 342913 h 909743"/>
              <a:gd name="connsiteX138" fmla="*/ 354115 w 672167"/>
              <a:gd name="connsiteY138" fmla="*/ 359138 h 909743"/>
              <a:gd name="connsiteX139" fmla="*/ 365788 w 672167"/>
              <a:gd name="connsiteY139" fmla="*/ 370054 h 909743"/>
              <a:gd name="connsiteX140" fmla="*/ 365819 w 672167"/>
              <a:gd name="connsiteY140" fmla="*/ 370048 h 909743"/>
              <a:gd name="connsiteX141" fmla="*/ 382361 w 672167"/>
              <a:gd name="connsiteY141" fmla="*/ 368501 h 909743"/>
              <a:gd name="connsiteX142" fmla="*/ 383757 w 672167"/>
              <a:gd name="connsiteY142" fmla="*/ 368369 h 909743"/>
              <a:gd name="connsiteX143" fmla="*/ 389203 w 672167"/>
              <a:gd name="connsiteY143" fmla="*/ 360483 h 909743"/>
              <a:gd name="connsiteX144" fmla="*/ 387090 w 672167"/>
              <a:gd name="connsiteY144" fmla="*/ 340580 h 909743"/>
              <a:gd name="connsiteX145" fmla="*/ 395813 w 672167"/>
              <a:gd name="connsiteY145" fmla="*/ 338461 h 909743"/>
              <a:gd name="connsiteX146" fmla="*/ 404379 w 672167"/>
              <a:gd name="connsiteY146" fmla="*/ 350730 h 909743"/>
              <a:gd name="connsiteX147" fmla="*/ 417354 w 672167"/>
              <a:gd name="connsiteY147" fmla="*/ 360087 h 909743"/>
              <a:gd name="connsiteX148" fmla="*/ 427587 w 672167"/>
              <a:gd name="connsiteY148" fmla="*/ 369897 h 909743"/>
              <a:gd name="connsiteX149" fmla="*/ 428839 w 672167"/>
              <a:gd name="connsiteY149" fmla="*/ 371092 h 909743"/>
              <a:gd name="connsiteX150" fmla="*/ 429034 w 672167"/>
              <a:gd name="connsiteY150" fmla="*/ 371086 h 909743"/>
              <a:gd name="connsiteX151" fmla="*/ 444002 w 672167"/>
              <a:gd name="connsiteY151" fmla="*/ 370457 h 909743"/>
              <a:gd name="connsiteX152" fmla="*/ 461996 w 672167"/>
              <a:gd name="connsiteY152" fmla="*/ 355987 h 909743"/>
              <a:gd name="connsiteX153" fmla="*/ 472323 w 672167"/>
              <a:gd name="connsiteY153" fmla="*/ 336009 h 909743"/>
              <a:gd name="connsiteX154" fmla="*/ 470795 w 672167"/>
              <a:gd name="connsiteY154" fmla="*/ 323626 h 909743"/>
              <a:gd name="connsiteX155" fmla="*/ 476858 w 672167"/>
              <a:gd name="connsiteY155" fmla="*/ 322771 h 909743"/>
              <a:gd name="connsiteX156" fmla="*/ 479455 w 672167"/>
              <a:gd name="connsiteY156" fmla="*/ 338329 h 909743"/>
              <a:gd name="connsiteX157" fmla="*/ 486782 w 672167"/>
              <a:gd name="connsiteY157" fmla="*/ 340071 h 909743"/>
              <a:gd name="connsiteX158" fmla="*/ 486581 w 672167"/>
              <a:gd name="connsiteY158" fmla="*/ 330047 h 909743"/>
              <a:gd name="connsiteX159" fmla="*/ 493330 w 672167"/>
              <a:gd name="connsiteY159" fmla="*/ 321117 h 909743"/>
              <a:gd name="connsiteX160" fmla="*/ 511349 w 672167"/>
              <a:gd name="connsiteY160" fmla="*/ 322966 h 909743"/>
              <a:gd name="connsiteX161" fmla="*/ 533644 w 672167"/>
              <a:gd name="connsiteY161" fmla="*/ 314766 h 909743"/>
              <a:gd name="connsiteX162" fmla="*/ 457160 w 672167"/>
              <a:gd name="connsiteY162" fmla="*/ 241115 h 909743"/>
              <a:gd name="connsiteX163" fmla="*/ 470563 w 672167"/>
              <a:gd name="connsiteY163" fmla="*/ 245970 h 909743"/>
              <a:gd name="connsiteX164" fmla="*/ 470865 w 672167"/>
              <a:gd name="connsiteY164" fmla="*/ 256459 h 909743"/>
              <a:gd name="connsiteX165" fmla="*/ 471217 w 672167"/>
              <a:gd name="connsiteY165" fmla="*/ 265879 h 909743"/>
              <a:gd name="connsiteX166" fmla="*/ 483790 w 672167"/>
              <a:gd name="connsiteY166" fmla="*/ 278180 h 909743"/>
              <a:gd name="connsiteX167" fmla="*/ 483155 w 672167"/>
              <a:gd name="connsiteY167" fmla="*/ 298574 h 909743"/>
              <a:gd name="connsiteX168" fmla="*/ 471280 w 672167"/>
              <a:gd name="connsiteY168" fmla="*/ 289978 h 909743"/>
              <a:gd name="connsiteX169" fmla="*/ 465947 w 672167"/>
              <a:gd name="connsiteY169" fmla="*/ 276544 h 909743"/>
              <a:gd name="connsiteX170" fmla="*/ 456072 w 672167"/>
              <a:gd name="connsiteY170" fmla="*/ 260018 h 909743"/>
              <a:gd name="connsiteX171" fmla="*/ 222153 w 672167"/>
              <a:gd name="connsiteY171" fmla="*/ 0 h 909743"/>
              <a:gd name="connsiteX172" fmla="*/ 237134 w 672167"/>
              <a:gd name="connsiteY172" fmla="*/ 7112 h 909743"/>
              <a:gd name="connsiteX173" fmla="*/ 251889 w 672167"/>
              <a:gd name="connsiteY173" fmla="*/ 12753 h 909743"/>
              <a:gd name="connsiteX174" fmla="*/ 264777 w 672167"/>
              <a:gd name="connsiteY174" fmla="*/ 14727 h 909743"/>
              <a:gd name="connsiteX175" fmla="*/ 266506 w 672167"/>
              <a:gd name="connsiteY175" fmla="*/ 24462 h 909743"/>
              <a:gd name="connsiteX176" fmla="*/ 285028 w 672167"/>
              <a:gd name="connsiteY176" fmla="*/ 38328 h 909743"/>
              <a:gd name="connsiteX177" fmla="*/ 299079 w 672167"/>
              <a:gd name="connsiteY177" fmla="*/ 42988 h 909743"/>
              <a:gd name="connsiteX178" fmla="*/ 310569 w 672167"/>
              <a:gd name="connsiteY178" fmla="*/ 55810 h 909743"/>
              <a:gd name="connsiteX179" fmla="*/ 322840 w 672167"/>
              <a:gd name="connsiteY179" fmla="*/ 65998 h 909743"/>
              <a:gd name="connsiteX180" fmla="*/ 331595 w 672167"/>
              <a:gd name="connsiteY180" fmla="*/ 76494 h 909743"/>
              <a:gd name="connsiteX181" fmla="*/ 346236 w 672167"/>
              <a:gd name="connsiteY181" fmla="*/ 85978 h 909743"/>
              <a:gd name="connsiteX182" fmla="*/ 359375 w 672167"/>
              <a:gd name="connsiteY182" fmla="*/ 99844 h 909743"/>
              <a:gd name="connsiteX183" fmla="*/ 376343 w 672167"/>
              <a:gd name="connsiteY183" fmla="*/ 106352 h 909743"/>
              <a:gd name="connsiteX184" fmla="*/ 375752 w 672167"/>
              <a:gd name="connsiteY184" fmla="*/ 118024 h 909743"/>
              <a:gd name="connsiteX185" fmla="*/ 354589 w 672167"/>
              <a:gd name="connsiteY185" fmla="*/ 105950 h 909743"/>
              <a:gd name="connsiteX186" fmla="*/ 342356 w 672167"/>
              <a:gd name="connsiteY186" fmla="*/ 105208 h 909743"/>
              <a:gd name="connsiteX187" fmla="*/ 331802 w 672167"/>
              <a:gd name="connsiteY187" fmla="*/ 98341 h 909743"/>
              <a:gd name="connsiteX188" fmla="*/ 317720 w 672167"/>
              <a:gd name="connsiteY188" fmla="*/ 97762 h 909743"/>
              <a:gd name="connsiteX189" fmla="*/ 301129 w 672167"/>
              <a:gd name="connsiteY189" fmla="*/ 86707 h 909743"/>
              <a:gd name="connsiteX190" fmla="*/ 283871 w 672167"/>
              <a:gd name="connsiteY190" fmla="*/ 72544 h 909743"/>
              <a:gd name="connsiteX191" fmla="*/ 264368 w 672167"/>
              <a:gd name="connsiteY191" fmla="*/ 43900 h 909743"/>
              <a:gd name="connsiteX192" fmla="*/ 246524 w 672167"/>
              <a:gd name="connsiteY192" fmla="*/ 39316 h 909743"/>
              <a:gd name="connsiteX193" fmla="*/ 229480 w 672167"/>
              <a:gd name="connsiteY193" fmla="*/ 30002 h 909743"/>
              <a:gd name="connsiteX194" fmla="*/ 222266 w 672167"/>
              <a:gd name="connsiteY194" fmla="*/ 13143 h 9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Lst>
            <a:rect l="l" t="t" r="r" b="b"/>
            <a:pathLst>
              <a:path w="672167" h="909743">
                <a:moveTo>
                  <a:pt x="535204" y="313018"/>
                </a:moveTo>
                <a:lnTo>
                  <a:pt x="554619" y="328431"/>
                </a:lnTo>
                <a:lnTo>
                  <a:pt x="562758" y="354578"/>
                </a:lnTo>
                <a:lnTo>
                  <a:pt x="583764" y="351472"/>
                </a:lnTo>
                <a:lnTo>
                  <a:pt x="608871" y="359641"/>
                </a:lnTo>
                <a:lnTo>
                  <a:pt x="593142" y="411515"/>
                </a:lnTo>
                <a:lnTo>
                  <a:pt x="567689" y="458767"/>
                </a:lnTo>
                <a:lnTo>
                  <a:pt x="574406" y="495001"/>
                </a:lnTo>
                <a:lnTo>
                  <a:pt x="586475" y="511647"/>
                </a:lnTo>
                <a:lnTo>
                  <a:pt x="552984" y="537870"/>
                </a:lnTo>
                <a:lnTo>
                  <a:pt x="545494" y="548265"/>
                </a:lnTo>
                <a:lnTo>
                  <a:pt x="569714" y="546580"/>
                </a:lnTo>
                <a:lnTo>
                  <a:pt x="570009" y="561031"/>
                </a:lnTo>
                <a:lnTo>
                  <a:pt x="602538" y="622357"/>
                </a:lnTo>
                <a:lnTo>
                  <a:pt x="619871" y="656107"/>
                </a:lnTo>
                <a:lnTo>
                  <a:pt x="634953" y="663207"/>
                </a:lnTo>
                <a:lnTo>
                  <a:pt x="645733" y="664364"/>
                </a:lnTo>
                <a:lnTo>
                  <a:pt x="642444" y="693996"/>
                </a:lnTo>
                <a:lnTo>
                  <a:pt x="654765" y="696140"/>
                </a:lnTo>
                <a:lnTo>
                  <a:pt x="672167" y="722269"/>
                </a:lnTo>
                <a:lnTo>
                  <a:pt x="655494" y="735179"/>
                </a:lnTo>
                <a:lnTo>
                  <a:pt x="597399" y="724382"/>
                </a:lnTo>
                <a:lnTo>
                  <a:pt x="576280" y="725426"/>
                </a:lnTo>
                <a:lnTo>
                  <a:pt x="571204" y="720445"/>
                </a:lnTo>
                <a:lnTo>
                  <a:pt x="534028" y="738330"/>
                </a:lnTo>
                <a:lnTo>
                  <a:pt x="515720" y="754554"/>
                </a:lnTo>
                <a:lnTo>
                  <a:pt x="543292" y="759120"/>
                </a:lnTo>
                <a:lnTo>
                  <a:pt x="583707" y="783494"/>
                </a:lnTo>
                <a:lnTo>
                  <a:pt x="590808" y="782865"/>
                </a:lnTo>
                <a:lnTo>
                  <a:pt x="628092" y="762824"/>
                </a:lnTo>
                <a:lnTo>
                  <a:pt x="617028" y="800278"/>
                </a:lnTo>
                <a:lnTo>
                  <a:pt x="618852" y="807309"/>
                </a:lnTo>
                <a:lnTo>
                  <a:pt x="635161" y="821527"/>
                </a:lnTo>
                <a:lnTo>
                  <a:pt x="635752" y="831545"/>
                </a:lnTo>
                <a:lnTo>
                  <a:pt x="621110" y="836726"/>
                </a:lnTo>
                <a:lnTo>
                  <a:pt x="611167" y="854661"/>
                </a:lnTo>
                <a:lnTo>
                  <a:pt x="577789" y="897197"/>
                </a:lnTo>
                <a:lnTo>
                  <a:pt x="554682" y="903699"/>
                </a:lnTo>
                <a:lnTo>
                  <a:pt x="544670" y="909743"/>
                </a:lnTo>
                <a:lnTo>
                  <a:pt x="529286" y="870659"/>
                </a:lnTo>
                <a:lnTo>
                  <a:pt x="522613" y="871502"/>
                </a:lnTo>
                <a:lnTo>
                  <a:pt x="509563" y="890915"/>
                </a:lnTo>
                <a:lnTo>
                  <a:pt x="487034" y="895757"/>
                </a:lnTo>
                <a:lnTo>
                  <a:pt x="465682" y="905146"/>
                </a:lnTo>
                <a:lnTo>
                  <a:pt x="436681" y="880319"/>
                </a:lnTo>
                <a:lnTo>
                  <a:pt x="410694" y="897625"/>
                </a:lnTo>
                <a:lnTo>
                  <a:pt x="376518" y="905976"/>
                </a:lnTo>
                <a:lnTo>
                  <a:pt x="374039" y="902329"/>
                </a:lnTo>
                <a:lnTo>
                  <a:pt x="360379" y="880294"/>
                </a:lnTo>
                <a:lnTo>
                  <a:pt x="360272" y="855177"/>
                </a:lnTo>
                <a:lnTo>
                  <a:pt x="355681" y="841418"/>
                </a:lnTo>
                <a:lnTo>
                  <a:pt x="353750" y="838814"/>
                </a:lnTo>
                <a:lnTo>
                  <a:pt x="341668" y="822464"/>
                </a:lnTo>
                <a:lnTo>
                  <a:pt x="327586" y="815125"/>
                </a:lnTo>
                <a:lnTo>
                  <a:pt x="316505" y="802580"/>
                </a:lnTo>
                <a:lnTo>
                  <a:pt x="310090" y="787104"/>
                </a:lnTo>
                <a:lnTo>
                  <a:pt x="300825" y="782551"/>
                </a:lnTo>
                <a:lnTo>
                  <a:pt x="300329" y="782312"/>
                </a:lnTo>
                <a:lnTo>
                  <a:pt x="294266" y="771011"/>
                </a:lnTo>
                <a:lnTo>
                  <a:pt x="286693" y="778237"/>
                </a:lnTo>
                <a:lnTo>
                  <a:pt x="293492" y="792870"/>
                </a:lnTo>
                <a:lnTo>
                  <a:pt x="285039" y="810151"/>
                </a:lnTo>
                <a:lnTo>
                  <a:pt x="265215" y="813993"/>
                </a:lnTo>
                <a:lnTo>
                  <a:pt x="251460" y="806409"/>
                </a:lnTo>
                <a:lnTo>
                  <a:pt x="251165" y="794870"/>
                </a:lnTo>
                <a:lnTo>
                  <a:pt x="255706" y="768295"/>
                </a:lnTo>
                <a:lnTo>
                  <a:pt x="265209" y="763371"/>
                </a:lnTo>
                <a:lnTo>
                  <a:pt x="274486" y="767936"/>
                </a:lnTo>
                <a:lnTo>
                  <a:pt x="288435" y="760698"/>
                </a:lnTo>
                <a:lnTo>
                  <a:pt x="302693" y="764037"/>
                </a:lnTo>
                <a:lnTo>
                  <a:pt x="318360" y="757523"/>
                </a:lnTo>
                <a:lnTo>
                  <a:pt x="318423" y="757409"/>
                </a:lnTo>
                <a:lnTo>
                  <a:pt x="326291" y="742858"/>
                </a:lnTo>
                <a:lnTo>
                  <a:pt x="332656" y="716414"/>
                </a:lnTo>
                <a:lnTo>
                  <a:pt x="330549" y="694222"/>
                </a:lnTo>
                <a:lnTo>
                  <a:pt x="319140" y="654001"/>
                </a:lnTo>
                <a:lnTo>
                  <a:pt x="297127" y="610717"/>
                </a:lnTo>
                <a:lnTo>
                  <a:pt x="293398" y="603378"/>
                </a:lnTo>
                <a:lnTo>
                  <a:pt x="276228" y="588474"/>
                </a:lnTo>
                <a:lnTo>
                  <a:pt x="275731" y="588191"/>
                </a:lnTo>
                <a:lnTo>
                  <a:pt x="190479" y="539486"/>
                </a:lnTo>
                <a:lnTo>
                  <a:pt x="162391" y="530613"/>
                </a:lnTo>
                <a:lnTo>
                  <a:pt x="85283" y="523979"/>
                </a:lnTo>
                <a:lnTo>
                  <a:pt x="78069" y="515571"/>
                </a:lnTo>
                <a:lnTo>
                  <a:pt x="71579" y="504893"/>
                </a:lnTo>
                <a:lnTo>
                  <a:pt x="77560" y="494888"/>
                </a:lnTo>
                <a:lnTo>
                  <a:pt x="100893" y="497812"/>
                </a:lnTo>
                <a:lnTo>
                  <a:pt x="113013" y="505051"/>
                </a:lnTo>
                <a:lnTo>
                  <a:pt x="133824" y="506509"/>
                </a:lnTo>
                <a:lnTo>
                  <a:pt x="147101" y="501497"/>
                </a:lnTo>
                <a:lnTo>
                  <a:pt x="224894" y="515483"/>
                </a:lnTo>
                <a:lnTo>
                  <a:pt x="231152" y="510679"/>
                </a:lnTo>
                <a:lnTo>
                  <a:pt x="243567" y="506126"/>
                </a:lnTo>
                <a:lnTo>
                  <a:pt x="246995" y="514282"/>
                </a:lnTo>
                <a:lnTo>
                  <a:pt x="257769" y="505812"/>
                </a:lnTo>
                <a:lnTo>
                  <a:pt x="257926" y="505692"/>
                </a:lnTo>
                <a:lnTo>
                  <a:pt x="264938" y="498523"/>
                </a:lnTo>
                <a:lnTo>
                  <a:pt x="251655" y="498862"/>
                </a:lnTo>
                <a:lnTo>
                  <a:pt x="250473" y="491178"/>
                </a:lnTo>
                <a:lnTo>
                  <a:pt x="257894" y="488556"/>
                </a:lnTo>
                <a:lnTo>
                  <a:pt x="251617" y="483500"/>
                </a:lnTo>
                <a:lnTo>
                  <a:pt x="251020" y="483016"/>
                </a:lnTo>
                <a:lnTo>
                  <a:pt x="239756" y="480563"/>
                </a:lnTo>
                <a:lnTo>
                  <a:pt x="227523" y="477230"/>
                </a:lnTo>
                <a:lnTo>
                  <a:pt x="232265" y="490052"/>
                </a:lnTo>
                <a:lnTo>
                  <a:pt x="224485" y="482431"/>
                </a:lnTo>
                <a:lnTo>
                  <a:pt x="216240" y="472532"/>
                </a:lnTo>
                <a:lnTo>
                  <a:pt x="200655" y="463704"/>
                </a:lnTo>
                <a:lnTo>
                  <a:pt x="196057" y="461100"/>
                </a:lnTo>
                <a:lnTo>
                  <a:pt x="186705" y="450208"/>
                </a:lnTo>
                <a:lnTo>
                  <a:pt x="173397" y="442662"/>
                </a:lnTo>
                <a:lnTo>
                  <a:pt x="151189" y="414609"/>
                </a:lnTo>
                <a:lnTo>
                  <a:pt x="146139" y="405333"/>
                </a:lnTo>
                <a:lnTo>
                  <a:pt x="139227" y="392631"/>
                </a:lnTo>
                <a:lnTo>
                  <a:pt x="107938" y="382135"/>
                </a:lnTo>
                <a:lnTo>
                  <a:pt x="88076" y="387279"/>
                </a:lnTo>
                <a:lnTo>
                  <a:pt x="55025" y="387857"/>
                </a:lnTo>
                <a:lnTo>
                  <a:pt x="34497" y="382720"/>
                </a:lnTo>
                <a:lnTo>
                  <a:pt x="15811" y="374167"/>
                </a:lnTo>
                <a:lnTo>
                  <a:pt x="0" y="359402"/>
                </a:lnTo>
                <a:lnTo>
                  <a:pt x="22377" y="357742"/>
                </a:lnTo>
                <a:lnTo>
                  <a:pt x="45182" y="350145"/>
                </a:lnTo>
                <a:lnTo>
                  <a:pt x="64629" y="343416"/>
                </a:lnTo>
                <a:lnTo>
                  <a:pt x="93195" y="342460"/>
                </a:lnTo>
                <a:lnTo>
                  <a:pt x="128497" y="348007"/>
                </a:lnTo>
                <a:lnTo>
                  <a:pt x="153001" y="356905"/>
                </a:lnTo>
                <a:lnTo>
                  <a:pt x="164120" y="366634"/>
                </a:lnTo>
                <a:lnTo>
                  <a:pt x="172372" y="368143"/>
                </a:lnTo>
                <a:lnTo>
                  <a:pt x="183636" y="370212"/>
                </a:lnTo>
                <a:lnTo>
                  <a:pt x="196416" y="375469"/>
                </a:lnTo>
                <a:lnTo>
                  <a:pt x="238221" y="366432"/>
                </a:lnTo>
                <a:lnTo>
                  <a:pt x="265957" y="350648"/>
                </a:lnTo>
                <a:lnTo>
                  <a:pt x="287442" y="331996"/>
                </a:lnTo>
                <a:lnTo>
                  <a:pt x="297297" y="330550"/>
                </a:lnTo>
                <a:lnTo>
                  <a:pt x="305253" y="329380"/>
                </a:lnTo>
                <a:lnTo>
                  <a:pt x="319291" y="333789"/>
                </a:lnTo>
                <a:lnTo>
                  <a:pt x="341228" y="325154"/>
                </a:lnTo>
                <a:lnTo>
                  <a:pt x="350970" y="342913"/>
                </a:lnTo>
                <a:lnTo>
                  <a:pt x="354115" y="359138"/>
                </a:lnTo>
                <a:lnTo>
                  <a:pt x="365788" y="370054"/>
                </a:lnTo>
                <a:lnTo>
                  <a:pt x="365819" y="370048"/>
                </a:lnTo>
                <a:lnTo>
                  <a:pt x="382361" y="368501"/>
                </a:lnTo>
                <a:lnTo>
                  <a:pt x="383757" y="368369"/>
                </a:lnTo>
                <a:lnTo>
                  <a:pt x="389203" y="360483"/>
                </a:lnTo>
                <a:lnTo>
                  <a:pt x="387090" y="340580"/>
                </a:lnTo>
                <a:lnTo>
                  <a:pt x="395813" y="338461"/>
                </a:lnTo>
                <a:lnTo>
                  <a:pt x="404379" y="350730"/>
                </a:lnTo>
                <a:lnTo>
                  <a:pt x="417354" y="360087"/>
                </a:lnTo>
                <a:lnTo>
                  <a:pt x="427587" y="369897"/>
                </a:lnTo>
                <a:lnTo>
                  <a:pt x="428839" y="371092"/>
                </a:lnTo>
                <a:lnTo>
                  <a:pt x="429034" y="371086"/>
                </a:lnTo>
                <a:lnTo>
                  <a:pt x="444002" y="370457"/>
                </a:lnTo>
                <a:lnTo>
                  <a:pt x="461996" y="355987"/>
                </a:lnTo>
                <a:lnTo>
                  <a:pt x="472323" y="336009"/>
                </a:lnTo>
                <a:lnTo>
                  <a:pt x="470795" y="323626"/>
                </a:lnTo>
                <a:lnTo>
                  <a:pt x="476858" y="322771"/>
                </a:lnTo>
                <a:lnTo>
                  <a:pt x="479455" y="338329"/>
                </a:lnTo>
                <a:lnTo>
                  <a:pt x="486782" y="340071"/>
                </a:lnTo>
                <a:lnTo>
                  <a:pt x="486581" y="330047"/>
                </a:lnTo>
                <a:lnTo>
                  <a:pt x="493330" y="321117"/>
                </a:lnTo>
                <a:lnTo>
                  <a:pt x="511349" y="322966"/>
                </a:lnTo>
                <a:lnTo>
                  <a:pt x="533644" y="314766"/>
                </a:lnTo>
                <a:close/>
                <a:moveTo>
                  <a:pt x="457160" y="241115"/>
                </a:moveTo>
                <a:lnTo>
                  <a:pt x="470563" y="245970"/>
                </a:lnTo>
                <a:lnTo>
                  <a:pt x="470865" y="256459"/>
                </a:lnTo>
                <a:lnTo>
                  <a:pt x="471217" y="265879"/>
                </a:lnTo>
                <a:lnTo>
                  <a:pt x="483790" y="278180"/>
                </a:lnTo>
                <a:lnTo>
                  <a:pt x="483155" y="298574"/>
                </a:lnTo>
                <a:lnTo>
                  <a:pt x="471280" y="289978"/>
                </a:lnTo>
                <a:lnTo>
                  <a:pt x="465947" y="276544"/>
                </a:lnTo>
                <a:lnTo>
                  <a:pt x="456072" y="260018"/>
                </a:lnTo>
                <a:close/>
                <a:moveTo>
                  <a:pt x="222153" y="0"/>
                </a:moveTo>
                <a:lnTo>
                  <a:pt x="237134" y="7112"/>
                </a:lnTo>
                <a:lnTo>
                  <a:pt x="251889" y="12753"/>
                </a:lnTo>
                <a:lnTo>
                  <a:pt x="264777" y="14727"/>
                </a:lnTo>
                <a:lnTo>
                  <a:pt x="266506" y="24462"/>
                </a:lnTo>
                <a:lnTo>
                  <a:pt x="285028" y="38328"/>
                </a:lnTo>
                <a:lnTo>
                  <a:pt x="299079" y="42988"/>
                </a:lnTo>
                <a:lnTo>
                  <a:pt x="310569" y="55810"/>
                </a:lnTo>
                <a:lnTo>
                  <a:pt x="322840" y="65998"/>
                </a:lnTo>
                <a:lnTo>
                  <a:pt x="331595" y="76494"/>
                </a:lnTo>
                <a:lnTo>
                  <a:pt x="346236" y="85978"/>
                </a:lnTo>
                <a:lnTo>
                  <a:pt x="359375" y="99844"/>
                </a:lnTo>
                <a:lnTo>
                  <a:pt x="376343" y="106352"/>
                </a:lnTo>
                <a:lnTo>
                  <a:pt x="375752" y="118024"/>
                </a:lnTo>
                <a:lnTo>
                  <a:pt x="354589" y="105950"/>
                </a:lnTo>
                <a:lnTo>
                  <a:pt x="342356" y="105208"/>
                </a:lnTo>
                <a:lnTo>
                  <a:pt x="331802" y="98341"/>
                </a:lnTo>
                <a:lnTo>
                  <a:pt x="317720" y="97762"/>
                </a:lnTo>
                <a:lnTo>
                  <a:pt x="301129" y="86707"/>
                </a:lnTo>
                <a:lnTo>
                  <a:pt x="283871" y="72544"/>
                </a:lnTo>
                <a:lnTo>
                  <a:pt x="264368" y="43900"/>
                </a:lnTo>
                <a:lnTo>
                  <a:pt x="246524" y="39316"/>
                </a:lnTo>
                <a:lnTo>
                  <a:pt x="229480" y="30002"/>
                </a:lnTo>
                <a:lnTo>
                  <a:pt x="222266" y="13143"/>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4" name="Morsø">
            <a:extLst>
              <a:ext uri="{FF2B5EF4-FFF2-40B4-BE49-F238E27FC236}">
                <a16:creationId xmlns:a16="http://schemas.microsoft.com/office/drawing/2014/main" id="{B080AE1E-3604-4561-9768-D4CAF798483D}"/>
              </a:ext>
            </a:extLst>
          </xdr:cNvPr>
          <xdr:cNvSpPr/>
        </xdr:nvSpPr>
        <xdr:spPr>
          <a:xfrm>
            <a:off x="602901" y="1903913"/>
            <a:ext cx="476729" cy="623816"/>
          </a:xfrm>
          <a:custGeom>
            <a:avLst/>
            <a:gdLst>
              <a:gd name="connsiteX0" fmla="*/ 73149 w 464119"/>
              <a:gd name="connsiteY0" fmla="*/ 499467 h 607315"/>
              <a:gd name="connsiteX1" fmla="*/ 92637 w 464119"/>
              <a:gd name="connsiteY1" fmla="*/ 502353 h 607315"/>
              <a:gd name="connsiteX2" fmla="*/ 84801 w 464119"/>
              <a:gd name="connsiteY2" fmla="*/ 511849 h 607315"/>
              <a:gd name="connsiteX3" fmla="*/ 91361 w 464119"/>
              <a:gd name="connsiteY3" fmla="*/ 518484 h 607315"/>
              <a:gd name="connsiteX4" fmla="*/ 94631 w 464119"/>
              <a:gd name="connsiteY4" fmla="*/ 528986 h 607315"/>
              <a:gd name="connsiteX5" fmla="*/ 78198 w 464119"/>
              <a:gd name="connsiteY5" fmla="*/ 536991 h 607315"/>
              <a:gd name="connsiteX6" fmla="*/ 69407 w 464119"/>
              <a:gd name="connsiteY6" fmla="*/ 539959 h 607315"/>
              <a:gd name="connsiteX7" fmla="*/ 60064 w 464119"/>
              <a:gd name="connsiteY7" fmla="*/ 546562 h 607315"/>
              <a:gd name="connsiteX8" fmla="*/ 63361 w 464119"/>
              <a:gd name="connsiteY8" fmla="*/ 530281 h 607315"/>
              <a:gd name="connsiteX9" fmla="*/ 56947 w 464119"/>
              <a:gd name="connsiteY9" fmla="*/ 513547 h 607315"/>
              <a:gd name="connsiteX10" fmla="*/ 50974 w 464119"/>
              <a:gd name="connsiteY10" fmla="*/ 508730 h 607315"/>
              <a:gd name="connsiteX11" fmla="*/ 457824 w 464119"/>
              <a:gd name="connsiteY11" fmla="*/ 0 h 607315"/>
              <a:gd name="connsiteX12" fmla="*/ 464119 w 464119"/>
              <a:gd name="connsiteY12" fmla="*/ 905 h 607315"/>
              <a:gd name="connsiteX13" fmla="*/ 462666 w 464119"/>
              <a:gd name="connsiteY13" fmla="*/ 18394 h 607315"/>
              <a:gd name="connsiteX14" fmla="*/ 446622 w 464119"/>
              <a:gd name="connsiteY14" fmla="*/ 37618 h 607315"/>
              <a:gd name="connsiteX15" fmla="*/ 443220 w 464119"/>
              <a:gd name="connsiteY15" fmla="*/ 54773 h 607315"/>
              <a:gd name="connsiteX16" fmla="*/ 444037 w 464119"/>
              <a:gd name="connsiteY16" fmla="*/ 57005 h 607315"/>
              <a:gd name="connsiteX17" fmla="*/ 448345 w 464119"/>
              <a:gd name="connsiteY17" fmla="*/ 68771 h 607315"/>
              <a:gd name="connsiteX18" fmla="*/ 449452 w 464119"/>
              <a:gd name="connsiteY18" fmla="*/ 85851 h 607315"/>
              <a:gd name="connsiteX19" fmla="*/ 460767 w 464119"/>
              <a:gd name="connsiteY19" fmla="*/ 111986 h 607315"/>
              <a:gd name="connsiteX20" fmla="*/ 444157 w 464119"/>
              <a:gd name="connsiteY20" fmla="*/ 134423 h 607315"/>
              <a:gd name="connsiteX21" fmla="*/ 442446 w 464119"/>
              <a:gd name="connsiteY21" fmla="*/ 152717 h 607315"/>
              <a:gd name="connsiteX22" fmla="*/ 441610 w 464119"/>
              <a:gd name="connsiteY22" fmla="*/ 155389 h 607315"/>
              <a:gd name="connsiteX23" fmla="*/ 434855 w 464119"/>
              <a:gd name="connsiteY23" fmla="*/ 176909 h 607315"/>
              <a:gd name="connsiteX24" fmla="*/ 431427 w 464119"/>
              <a:gd name="connsiteY24" fmla="*/ 193234 h 607315"/>
              <a:gd name="connsiteX25" fmla="*/ 421723 w 464119"/>
              <a:gd name="connsiteY25" fmla="*/ 225016 h 607315"/>
              <a:gd name="connsiteX26" fmla="*/ 422182 w 464119"/>
              <a:gd name="connsiteY26" fmla="*/ 212621 h 607315"/>
              <a:gd name="connsiteX27" fmla="*/ 418106 w 464119"/>
              <a:gd name="connsiteY27" fmla="*/ 186046 h 607315"/>
              <a:gd name="connsiteX28" fmla="*/ 410924 w 464119"/>
              <a:gd name="connsiteY28" fmla="*/ 184310 h 607315"/>
              <a:gd name="connsiteX29" fmla="*/ 401232 w 464119"/>
              <a:gd name="connsiteY29" fmla="*/ 194108 h 607315"/>
              <a:gd name="connsiteX30" fmla="*/ 393245 w 464119"/>
              <a:gd name="connsiteY30" fmla="*/ 187775 h 607315"/>
              <a:gd name="connsiteX31" fmla="*/ 395829 w 464119"/>
              <a:gd name="connsiteY31" fmla="*/ 178217 h 607315"/>
              <a:gd name="connsiteX32" fmla="*/ 390383 w 464119"/>
              <a:gd name="connsiteY32" fmla="*/ 176588 h 607315"/>
              <a:gd name="connsiteX33" fmla="*/ 382200 w 464119"/>
              <a:gd name="connsiteY33" fmla="*/ 174148 h 607315"/>
              <a:gd name="connsiteX34" fmla="*/ 373836 w 464119"/>
              <a:gd name="connsiteY34" fmla="*/ 177607 h 607315"/>
              <a:gd name="connsiteX35" fmla="*/ 370263 w 464119"/>
              <a:gd name="connsiteY35" fmla="*/ 190662 h 607315"/>
              <a:gd name="connsiteX36" fmla="*/ 361968 w 464119"/>
              <a:gd name="connsiteY36" fmla="*/ 201918 h 607315"/>
              <a:gd name="connsiteX37" fmla="*/ 356854 w 464119"/>
              <a:gd name="connsiteY37" fmla="*/ 208842 h 607315"/>
              <a:gd name="connsiteX38" fmla="*/ 356351 w 464119"/>
              <a:gd name="connsiteY38" fmla="*/ 220117 h 607315"/>
              <a:gd name="connsiteX39" fmla="*/ 367716 w 464119"/>
              <a:gd name="connsiteY39" fmla="*/ 242196 h 607315"/>
              <a:gd name="connsiteX40" fmla="*/ 371081 w 464119"/>
              <a:gd name="connsiteY40" fmla="*/ 278808 h 607315"/>
              <a:gd name="connsiteX41" fmla="*/ 371993 w 464119"/>
              <a:gd name="connsiteY41" fmla="*/ 280978 h 607315"/>
              <a:gd name="connsiteX42" fmla="*/ 383377 w 464119"/>
              <a:gd name="connsiteY42" fmla="*/ 308062 h 607315"/>
              <a:gd name="connsiteX43" fmla="*/ 385062 w 464119"/>
              <a:gd name="connsiteY43" fmla="*/ 312068 h 607315"/>
              <a:gd name="connsiteX44" fmla="*/ 406855 w 464119"/>
              <a:gd name="connsiteY44" fmla="*/ 334952 h 607315"/>
              <a:gd name="connsiteX45" fmla="*/ 412377 w 464119"/>
              <a:gd name="connsiteY45" fmla="*/ 362357 h 607315"/>
              <a:gd name="connsiteX46" fmla="*/ 409276 w 464119"/>
              <a:gd name="connsiteY46" fmla="*/ 374589 h 607315"/>
              <a:gd name="connsiteX47" fmla="*/ 403528 w 464119"/>
              <a:gd name="connsiteY47" fmla="*/ 358150 h 607315"/>
              <a:gd name="connsiteX48" fmla="*/ 396062 w 464119"/>
              <a:gd name="connsiteY48" fmla="*/ 360666 h 607315"/>
              <a:gd name="connsiteX49" fmla="*/ 385433 w 464119"/>
              <a:gd name="connsiteY49" fmla="*/ 363395 h 607315"/>
              <a:gd name="connsiteX50" fmla="*/ 384628 w 464119"/>
              <a:gd name="connsiteY50" fmla="*/ 373532 h 607315"/>
              <a:gd name="connsiteX51" fmla="*/ 396427 w 464119"/>
              <a:gd name="connsiteY51" fmla="*/ 380110 h 607315"/>
              <a:gd name="connsiteX52" fmla="*/ 391836 w 464119"/>
              <a:gd name="connsiteY52" fmla="*/ 388895 h 607315"/>
              <a:gd name="connsiteX53" fmla="*/ 372490 w 464119"/>
              <a:gd name="connsiteY53" fmla="*/ 399139 h 607315"/>
              <a:gd name="connsiteX54" fmla="*/ 366056 w 464119"/>
              <a:gd name="connsiteY54" fmla="*/ 421841 h 607315"/>
              <a:gd name="connsiteX55" fmla="*/ 365276 w 464119"/>
              <a:gd name="connsiteY55" fmla="*/ 424601 h 607315"/>
              <a:gd name="connsiteX56" fmla="*/ 368936 w 464119"/>
              <a:gd name="connsiteY56" fmla="*/ 444938 h 607315"/>
              <a:gd name="connsiteX57" fmla="*/ 357395 w 464119"/>
              <a:gd name="connsiteY57" fmla="*/ 453774 h 607315"/>
              <a:gd name="connsiteX58" fmla="*/ 358496 w 464119"/>
              <a:gd name="connsiteY58" fmla="*/ 465823 h 607315"/>
              <a:gd name="connsiteX59" fmla="*/ 358697 w 464119"/>
              <a:gd name="connsiteY59" fmla="*/ 468030 h 607315"/>
              <a:gd name="connsiteX60" fmla="*/ 345590 w 464119"/>
              <a:gd name="connsiteY60" fmla="*/ 477419 h 607315"/>
              <a:gd name="connsiteX61" fmla="*/ 336131 w 464119"/>
              <a:gd name="connsiteY61" fmla="*/ 488417 h 607315"/>
              <a:gd name="connsiteX62" fmla="*/ 320087 w 464119"/>
              <a:gd name="connsiteY62" fmla="*/ 497768 h 607315"/>
              <a:gd name="connsiteX63" fmla="*/ 312099 w 464119"/>
              <a:gd name="connsiteY63" fmla="*/ 509352 h 607315"/>
              <a:gd name="connsiteX64" fmla="*/ 305741 w 464119"/>
              <a:gd name="connsiteY64" fmla="*/ 518583 h 607315"/>
              <a:gd name="connsiteX65" fmla="*/ 290099 w 464119"/>
              <a:gd name="connsiteY65" fmla="*/ 538933 h 607315"/>
              <a:gd name="connsiteX66" fmla="*/ 289716 w 464119"/>
              <a:gd name="connsiteY66" fmla="*/ 539436 h 607315"/>
              <a:gd name="connsiteX67" fmla="*/ 298030 w 464119"/>
              <a:gd name="connsiteY67" fmla="*/ 558541 h 607315"/>
              <a:gd name="connsiteX68" fmla="*/ 268326 w 464119"/>
              <a:gd name="connsiteY68" fmla="*/ 575620 h 607315"/>
              <a:gd name="connsiteX69" fmla="*/ 246508 w 464119"/>
              <a:gd name="connsiteY69" fmla="*/ 584644 h 607315"/>
              <a:gd name="connsiteX70" fmla="*/ 219703 w 464119"/>
              <a:gd name="connsiteY70" fmla="*/ 581884 h 607315"/>
              <a:gd name="connsiteX71" fmla="*/ 203067 w 464119"/>
              <a:gd name="connsiteY71" fmla="*/ 590531 h 607315"/>
              <a:gd name="connsiteX72" fmla="*/ 154060 w 464119"/>
              <a:gd name="connsiteY72" fmla="*/ 607315 h 607315"/>
              <a:gd name="connsiteX73" fmla="*/ 150921 w 464119"/>
              <a:gd name="connsiteY73" fmla="*/ 598341 h 607315"/>
              <a:gd name="connsiteX74" fmla="*/ 140299 w 464119"/>
              <a:gd name="connsiteY74" fmla="*/ 581626 h 607315"/>
              <a:gd name="connsiteX75" fmla="*/ 139437 w 464119"/>
              <a:gd name="connsiteY75" fmla="*/ 581362 h 607315"/>
              <a:gd name="connsiteX76" fmla="*/ 138450 w 464119"/>
              <a:gd name="connsiteY76" fmla="*/ 581060 h 607315"/>
              <a:gd name="connsiteX77" fmla="*/ 135789 w 464119"/>
              <a:gd name="connsiteY77" fmla="*/ 580242 h 607315"/>
              <a:gd name="connsiteX78" fmla="*/ 135185 w 464119"/>
              <a:gd name="connsiteY78" fmla="*/ 580060 h 607315"/>
              <a:gd name="connsiteX79" fmla="*/ 134079 w 464119"/>
              <a:gd name="connsiteY79" fmla="*/ 579720 h 607315"/>
              <a:gd name="connsiteX80" fmla="*/ 134336 w 464119"/>
              <a:gd name="connsiteY80" fmla="*/ 579299 h 607315"/>
              <a:gd name="connsiteX81" fmla="*/ 139833 w 464119"/>
              <a:gd name="connsiteY81" fmla="*/ 570376 h 607315"/>
              <a:gd name="connsiteX82" fmla="*/ 143777 w 464119"/>
              <a:gd name="connsiteY82" fmla="*/ 560723 h 607315"/>
              <a:gd name="connsiteX83" fmla="*/ 127896 w 464119"/>
              <a:gd name="connsiteY83" fmla="*/ 539575 h 607315"/>
              <a:gd name="connsiteX84" fmla="*/ 118594 w 464119"/>
              <a:gd name="connsiteY84" fmla="*/ 533600 h 607315"/>
              <a:gd name="connsiteX85" fmla="*/ 120286 w 464119"/>
              <a:gd name="connsiteY85" fmla="*/ 516376 h 607315"/>
              <a:gd name="connsiteX86" fmla="*/ 134657 w 464119"/>
              <a:gd name="connsiteY86" fmla="*/ 511018 h 607315"/>
              <a:gd name="connsiteX87" fmla="*/ 136336 w 464119"/>
              <a:gd name="connsiteY87" fmla="*/ 510396 h 607315"/>
              <a:gd name="connsiteX88" fmla="*/ 131361 w 464119"/>
              <a:gd name="connsiteY88" fmla="*/ 506201 h 607315"/>
              <a:gd name="connsiteX89" fmla="*/ 128972 w 464119"/>
              <a:gd name="connsiteY89" fmla="*/ 504183 h 607315"/>
              <a:gd name="connsiteX90" fmla="*/ 111418 w 464119"/>
              <a:gd name="connsiteY90" fmla="*/ 512873 h 607315"/>
              <a:gd name="connsiteX91" fmla="*/ 98525 w 464119"/>
              <a:gd name="connsiteY91" fmla="*/ 510660 h 607315"/>
              <a:gd name="connsiteX92" fmla="*/ 103009 w 464119"/>
              <a:gd name="connsiteY92" fmla="*/ 500095 h 607315"/>
              <a:gd name="connsiteX93" fmla="*/ 96399 w 464119"/>
              <a:gd name="connsiteY93" fmla="*/ 483927 h 607315"/>
              <a:gd name="connsiteX94" fmla="*/ 82443 w 464119"/>
              <a:gd name="connsiteY94" fmla="*/ 483732 h 607315"/>
              <a:gd name="connsiteX95" fmla="*/ 83204 w 464119"/>
              <a:gd name="connsiteY95" fmla="*/ 491008 h 607315"/>
              <a:gd name="connsiteX96" fmla="*/ 77183 w 464119"/>
              <a:gd name="connsiteY96" fmla="*/ 496121 h 607315"/>
              <a:gd name="connsiteX97" fmla="*/ 66186 w 464119"/>
              <a:gd name="connsiteY97" fmla="*/ 484518 h 607315"/>
              <a:gd name="connsiteX98" fmla="*/ 62662 w 464119"/>
              <a:gd name="connsiteY98" fmla="*/ 480802 h 607315"/>
              <a:gd name="connsiteX99" fmla="*/ 41070 w 464119"/>
              <a:gd name="connsiteY99" fmla="*/ 465672 h 607315"/>
              <a:gd name="connsiteX100" fmla="*/ 33947 w 464119"/>
              <a:gd name="connsiteY100" fmla="*/ 475683 h 607315"/>
              <a:gd name="connsiteX101" fmla="*/ 12910 w 464119"/>
              <a:gd name="connsiteY101" fmla="*/ 494354 h 607315"/>
              <a:gd name="connsiteX102" fmla="*/ 0 w 464119"/>
              <a:gd name="connsiteY102" fmla="*/ 500485 h 607315"/>
              <a:gd name="connsiteX103" fmla="*/ 3470 w 464119"/>
              <a:gd name="connsiteY103" fmla="*/ 480091 h 607315"/>
              <a:gd name="connsiteX104" fmla="*/ 698 w 464119"/>
              <a:gd name="connsiteY104" fmla="*/ 468615 h 607315"/>
              <a:gd name="connsiteX105" fmla="*/ 7755 w 464119"/>
              <a:gd name="connsiteY105" fmla="*/ 452868 h 607315"/>
              <a:gd name="connsiteX106" fmla="*/ 24575 w 464119"/>
              <a:gd name="connsiteY106" fmla="*/ 449026 h 607315"/>
              <a:gd name="connsiteX107" fmla="*/ 36016 w 464119"/>
              <a:gd name="connsiteY107" fmla="*/ 435826 h 607315"/>
              <a:gd name="connsiteX108" fmla="*/ 52252 w 464119"/>
              <a:gd name="connsiteY108" fmla="*/ 435273 h 607315"/>
              <a:gd name="connsiteX109" fmla="*/ 60446 w 464119"/>
              <a:gd name="connsiteY109" fmla="*/ 429890 h 607315"/>
              <a:gd name="connsiteX110" fmla="*/ 59175 w 464119"/>
              <a:gd name="connsiteY110" fmla="*/ 417734 h 607315"/>
              <a:gd name="connsiteX111" fmla="*/ 54858 w 464119"/>
              <a:gd name="connsiteY111" fmla="*/ 401743 h 607315"/>
              <a:gd name="connsiteX112" fmla="*/ 50608 w 464119"/>
              <a:gd name="connsiteY112" fmla="*/ 383801 h 607315"/>
              <a:gd name="connsiteX113" fmla="*/ 41504 w 464119"/>
              <a:gd name="connsiteY113" fmla="*/ 371960 h 607315"/>
              <a:gd name="connsiteX114" fmla="*/ 52817 w 464119"/>
              <a:gd name="connsiteY114" fmla="*/ 365634 h 607315"/>
              <a:gd name="connsiteX115" fmla="*/ 61778 w 464119"/>
              <a:gd name="connsiteY115" fmla="*/ 375274 h 607315"/>
              <a:gd name="connsiteX116" fmla="*/ 73852 w 464119"/>
              <a:gd name="connsiteY116" fmla="*/ 367891 h 607315"/>
              <a:gd name="connsiteX117" fmla="*/ 82739 w 464119"/>
              <a:gd name="connsiteY117" fmla="*/ 356176 h 607315"/>
              <a:gd name="connsiteX118" fmla="*/ 91959 w 464119"/>
              <a:gd name="connsiteY118" fmla="*/ 356239 h 607315"/>
              <a:gd name="connsiteX119" fmla="*/ 111493 w 464119"/>
              <a:gd name="connsiteY119" fmla="*/ 356383 h 607315"/>
              <a:gd name="connsiteX120" fmla="*/ 120732 w 464119"/>
              <a:gd name="connsiteY120" fmla="*/ 362835 h 607315"/>
              <a:gd name="connsiteX121" fmla="*/ 135255 w 464119"/>
              <a:gd name="connsiteY121" fmla="*/ 361370 h 607315"/>
              <a:gd name="connsiteX122" fmla="*/ 153028 w 464119"/>
              <a:gd name="connsiteY122" fmla="*/ 353723 h 607315"/>
              <a:gd name="connsiteX123" fmla="*/ 153796 w 464119"/>
              <a:gd name="connsiteY123" fmla="*/ 353296 h 607315"/>
              <a:gd name="connsiteX124" fmla="*/ 169028 w 464119"/>
              <a:gd name="connsiteY124" fmla="*/ 344756 h 607315"/>
              <a:gd name="connsiteX125" fmla="*/ 179268 w 464119"/>
              <a:gd name="connsiteY125" fmla="*/ 334505 h 607315"/>
              <a:gd name="connsiteX126" fmla="*/ 178992 w 464119"/>
              <a:gd name="connsiteY126" fmla="*/ 329041 h 607315"/>
              <a:gd name="connsiteX127" fmla="*/ 178388 w 464119"/>
              <a:gd name="connsiteY127" fmla="*/ 317005 h 607315"/>
              <a:gd name="connsiteX128" fmla="*/ 168972 w 464119"/>
              <a:gd name="connsiteY128" fmla="*/ 312156 h 607315"/>
              <a:gd name="connsiteX129" fmla="*/ 151142 w 464119"/>
              <a:gd name="connsiteY129" fmla="*/ 311848 h 607315"/>
              <a:gd name="connsiteX130" fmla="*/ 143173 w 464119"/>
              <a:gd name="connsiteY130" fmla="*/ 305578 h 607315"/>
              <a:gd name="connsiteX131" fmla="*/ 124060 w 464119"/>
              <a:gd name="connsiteY131" fmla="*/ 304993 h 607315"/>
              <a:gd name="connsiteX132" fmla="*/ 117148 w 464119"/>
              <a:gd name="connsiteY132" fmla="*/ 298221 h 607315"/>
              <a:gd name="connsiteX133" fmla="*/ 130833 w 464119"/>
              <a:gd name="connsiteY133" fmla="*/ 279336 h 607315"/>
              <a:gd name="connsiteX134" fmla="*/ 150186 w 464119"/>
              <a:gd name="connsiteY134" fmla="*/ 286191 h 607315"/>
              <a:gd name="connsiteX135" fmla="*/ 159487 w 464119"/>
              <a:gd name="connsiteY135" fmla="*/ 279349 h 607315"/>
              <a:gd name="connsiteX136" fmla="*/ 159513 w 464119"/>
              <a:gd name="connsiteY136" fmla="*/ 272306 h 607315"/>
              <a:gd name="connsiteX137" fmla="*/ 159519 w 464119"/>
              <a:gd name="connsiteY137" fmla="*/ 269344 h 607315"/>
              <a:gd name="connsiteX138" fmla="*/ 141123 w 464119"/>
              <a:gd name="connsiteY138" fmla="*/ 269306 h 607315"/>
              <a:gd name="connsiteX139" fmla="*/ 152003 w 464119"/>
              <a:gd name="connsiteY139" fmla="*/ 249554 h 607315"/>
              <a:gd name="connsiteX140" fmla="*/ 160701 w 464119"/>
              <a:gd name="connsiteY140" fmla="*/ 232921 h 607315"/>
              <a:gd name="connsiteX141" fmla="*/ 160255 w 464119"/>
              <a:gd name="connsiteY141" fmla="*/ 217740 h 607315"/>
              <a:gd name="connsiteX142" fmla="*/ 160167 w 464119"/>
              <a:gd name="connsiteY142" fmla="*/ 214772 h 607315"/>
              <a:gd name="connsiteX143" fmla="*/ 153783 w 464119"/>
              <a:gd name="connsiteY143" fmla="*/ 197504 h 607315"/>
              <a:gd name="connsiteX144" fmla="*/ 157053 w 464119"/>
              <a:gd name="connsiteY144" fmla="*/ 189693 h 607315"/>
              <a:gd name="connsiteX145" fmla="*/ 147953 w 464119"/>
              <a:gd name="connsiteY145" fmla="*/ 179795 h 607315"/>
              <a:gd name="connsiteX146" fmla="*/ 156708 w 464119"/>
              <a:gd name="connsiteY146" fmla="*/ 174469 h 607315"/>
              <a:gd name="connsiteX147" fmla="*/ 165557 w 464119"/>
              <a:gd name="connsiteY147" fmla="*/ 174135 h 607315"/>
              <a:gd name="connsiteX148" fmla="*/ 183029 w 464119"/>
              <a:gd name="connsiteY148" fmla="*/ 168098 h 607315"/>
              <a:gd name="connsiteX149" fmla="*/ 203432 w 464119"/>
              <a:gd name="connsiteY149" fmla="*/ 173236 h 607315"/>
              <a:gd name="connsiteX150" fmla="*/ 220137 w 464119"/>
              <a:gd name="connsiteY150" fmla="*/ 167903 h 607315"/>
              <a:gd name="connsiteX151" fmla="*/ 226696 w 464119"/>
              <a:gd name="connsiteY151" fmla="*/ 167237 h 607315"/>
              <a:gd name="connsiteX152" fmla="*/ 244124 w 464119"/>
              <a:gd name="connsiteY152" fmla="*/ 165463 h 607315"/>
              <a:gd name="connsiteX153" fmla="*/ 254892 w 464119"/>
              <a:gd name="connsiteY153" fmla="*/ 170626 h 607315"/>
              <a:gd name="connsiteX154" fmla="*/ 264942 w 464119"/>
              <a:gd name="connsiteY154" fmla="*/ 165910 h 607315"/>
              <a:gd name="connsiteX155" fmla="*/ 272728 w 464119"/>
              <a:gd name="connsiteY155" fmla="*/ 158326 h 607315"/>
              <a:gd name="connsiteX156" fmla="*/ 278521 w 464119"/>
              <a:gd name="connsiteY156" fmla="*/ 152679 h 607315"/>
              <a:gd name="connsiteX157" fmla="*/ 296080 w 464119"/>
              <a:gd name="connsiteY157" fmla="*/ 153006 h 607315"/>
              <a:gd name="connsiteX158" fmla="*/ 318313 w 464119"/>
              <a:gd name="connsiteY158" fmla="*/ 142793 h 607315"/>
              <a:gd name="connsiteX159" fmla="*/ 334791 w 464119"/>
              <a:gd name="connsiteY159" fmla="*/ 144718 h 607315"/>
              <a:gd name="connsiteX160" fmla="*/ 343817 w 464119"/>
              <a:gd name="connsiteY160" fmla="*/ 139756 h 607315"/>
              <a:gd name="connsiteX161" fmla="*/ 348886 w 464119"/>
              <a:gd name="connsiteY161" fmla="*/ 136970 h 607315"/>
              <a:gd name="connsiteX162" fmla="*/ 356194 w 464119"/>
              <a:gd name="connsiteY162" fmla="*/ 109848 h 607315"/>
              <a:gd name="connsiteX163" fmla="*/ 359710 w 464119"/>
              <a:gd name="connsiteY163" fmla="*/ 85788 h 607315"/>
              <a:gd name="connsiteX164" fmla="*/ 381647 w 464119"/>
              <a:gd name="connsiteY164" fmla="*/ 61413 h 607315"/>
              <a:gd name="connsiteX165" fmla="*/ 391226 w 464119"/>
              <a:gd name="connsiteY165" fmla="*/ 35844 h 607315"/>
              <a:gd name="connsiteX166" fmla="*/ 399999 w 464119"/>
              <a:gd name="connsiteY166" fmla="*/ 48616 h 607315"/>
              <a:gd name="connsiteX167" fmla="*/ 421735 w 464119"/>
              <a:gd name="connsiteY167" fmla="*/ 44240 h 607315"/>
              <a:gd name="connsiteX168" fmla="*/ 433308 w 464119"/>
              <a:gd name="connsiteY168" fmla="*/ 47792 h 607315"/>
              <a:gd name="connsiteX169" fmla="*/ 448641 w 464119"/>
              <a:gd name="connsiteY169" fmla="*/ 32788 h 607315"/>
              <a:gd name="connsiteX170" fmla="*/ 455603 w 464119"/>
              <a:gd name="connsiteY170" fmla="*/ 20481 h 6073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Lst>
            <a:rect l="l" t="t" r="r" b="b"/>
            <a:pathLst>
              <a:path w="464119" h="607315">
                <a:moveTo>
                  <a:pt x="73149" y="499467"/>
                </a:moveTo>
                <a:lnTo>
                  <a:pt x="92637" y="502353"/>
                </a:lnTo>
                <a:lnTo>
                  <a:pt x="84801" y="511849"/>
                </a:lnTo>
                <a:lnTo>
                  <a:pt x="91361" y="518484"/>
                </a:lnTo>
                <a:lnTo>
                  <a:pt x="94631" y="528986"/>
                </a:lnTo>
                <a:lnTo>
                  <a:pt x="78198" y="536991"/>
                </a:lnTo>
                <a:lnTo>
                  <a:pt x="69407" y="539959"/>
                </a:lnTo>
                <a:lnTo>
                  <a:pt x="60064" y="546562"/>
                </a:lnTo>
                <a:lnTo>
                  <a:pt x="63361" y="530281"/>
                </a:lnTo>
                <a:lnTo>
                  <a:pt x="56947" y="513547"/>
                </a:lnTo>
                <a:lnTo>
                  <a:pt x="50974" y="508730"/>
                </a:lnTo>
                <a:close/>
                <a:moveTo>
                  <a:pt x="457824" y="0"/>
                </a:moveTo>
                <a:lnTo>
                  <a:pt x="464119" y="905"/>
                </a:lnTo>
                <a:lnTo>
                  <a:pt x="462666" y="18394"/>
                </a:lnTo>
                <a:lnTo>
                  <a:pt x="446622" y="37618"/>
                </a:lnTo>
                <a:lnTo>
                  <a:pt x="443220" y="54773"/>
                </a:lnTo>
                <a:lnTo>
                  <a:pt x="444037" y="57005"/>
                </a:lnTo>
                <a:lnTo>
                  <a:pt x="448345" y="68771"/>
                </a:lnTo>
                <a:lnTo>
                  <a:pt x="449452" y="85851"/>
                </a:lnTo>
                <a:lnTo>
                  <a:pt x="460767" y="111986"/>
                </a:lnTo>
                <a:lnTo>
                  <a:pt x="444157" y="134423"/>
                </a:lnTo>
                <a:lnTo>
                  <a:pt x="442446" y="152717"/>
                </a:lnTo>
                <a:lnTo>
                  <a:pt x="441610" y="155389"/>
                </a:lnTo>
                <a:lnTo>
                  <a:pt x="434855" y="176909"/>
                </a:lnTo>
                <a:lnTo>
                  <a:pt x="431427" y="193234"/>
                </a:lnTo>
                <a:lnTo>
                  <a:pt x="421723" y="225016"/>
                </a:lnTo>
                <a:lnTo>
                  <a:pt x="422182" y="212621"/>
                </a:lnTo>
                <a:lnTo>
                  <a:pt x="418106" y="186046"/>
                </a:lnTo>
                <a:lnTo>
                  <a:pt x="410924" y="184310"/>
                </a:lnTo>
                <a:lnTo>
                  <a:pt x="401232" y="194108"/>
                </a:lnTo>
                <a:lnTo>
                  <a:pt x="393245" y="187775"/>
                </a:lnTo>
                <a:lnTo>
                  <a:pt x="395829" y="178217"/>
                </a:lnTo>
                <a:lnTo>
                  <a:pt x="390383" y="176588"/>
                </a:lnTo>
                <a:lnTo>
                  <a:pt x="382200" y="174148"/>
                </a:lnTo>
                <a:lnTo>
                  <a:pt x="373836" y="177607"/>
                </a:lnTo>
                <a:lnTo>
                  <a:pt x="370263" y="190662"/>
                </a:lnTo>
                <a:lnTo>
                  <a:pt x="361968" y="201918"/>
                </a:lnTo>
                <a:lnTo>
                  <a:pt x="356854" y="208842"/>
                </a:lnTo>
                <a:lnTo>
                  <a:pt x="356351" y="220117"/>
                </a:lnTo>
                <a:lnTo>
                  <a:pt x="367716" y="242196"/>
                </a:lnTo>
                <a:lnTo>
                  <a:pt x="371081" y="278808"/>
                </a:lnTo>
                <a:lnTo>
                  <a:pt x="371993" y="280978"/>
                </a:lnTo>
                <a:lnTo>
                  <a:pt x="383377" y="308062"/>
                </a:lnTo>
                <a:lnTo>
                  <a:pt x="385062" y="312068"/>
                </a:lnTo>
                <a:lnTo>
                  <a:pt x="406855" y="334952"/>
                </a:lnTo>
                <a:lnTo>
                  <a:pt x="412377" y="362357"/>
                </a:lnTo>
                <a:lnTo>
                  <a:pt x="409276" y="374589"/>
                </a:lnTo>
                <a:lnTo>
                  <a:pt x="403528" y="358150"/>
                </a:lnTo>
                <a:lnTo>
                  <a:pt x="396062" y="360666"/>
                </a:lnTo>
                <a:lnTo>
                  <a:pt x="385433" y="363395"/>
                </a:lnTo>
                <a:lnTo>
                  <a:pt x="384628" y="373532"/>
                </a:lnTo>
                <a:lnTo>
                  <a:pt x="396427" y="380110"/>
                </a:lnTo>
                <a:lnTo>
                  <a:pt x="391836" y="388895"/>
                </a:lnTo>
                <a:lnTo>
                  <a:pt x="372490" y="399139"/>
                </a:lnTo>
                <a:lnTo>
                  <a:pt x="366056" y="421841"/>
                </a:lnTo>
                <a:lnTo>
                  <a:pt x="365276" y="424601"/>
                </a:lnTo>
                <a:lnTo>
                  <a:pt x="368936" y="444938"/>
                </a:lnTo>
                <a:lnTo>
                  <a:pt x="357395" y="453774"/>
                </a:lnTo>
                <a:lnTo>
                  <a:pt x="358496" y="465823"/>
                </a:lnTo>
                <a:lnTo>
                  <a:pt x="358697" y="468030"/>
                </a:lnTo>
                <a:lnTo>
                  <a:pt x="345590" y="477419"/>
                </a:lnTo>
                <a:lnTo>
                  <a:pt x="336131" y="488417"/>
                </a:lnTo>
                <a:lnTo>
                  <a:pt x="320087" y="497768"/>
                </a:lnTo>
                <a:lnTo>
                  <a:pt x="312099" y="509352"/>
                </a:lnTo>
                <a:lnTo>
                  <a:pt x="305741" y="518583"/>
                </a:lnTo>
                <a:lnTo>
                  <a:pt x="290099" y="538933"/>
                </a:lnTo>
                <a:lnTo>
                  <a:pt x="289716" y="539436"/>
                </a:lnTo>
                <a:lnTo>
                  <a:pt x="298030" y="558541"/>
                </a:lnTo>
                <a:lnTo>
                  <a:pt x="268326" y="575620"/>
                </a:lnTo>
                <a:lnTo>
                  <a:pt x="246508" y="584644"/>
                </a:lnTo>
                <a:lnTo>
                  <a:pt x="219703" y="581884"/>
                </a:lnTo>
                <a:lnTo>
                  <a:pt x="203067" y="590531"/>
                </a:lnTo>
                <a:lnTo>
                  <a:pt x="154060" y="607315"/>
                </a:lnTo>
                <a:lnTo>
                  <a:pt x="150921" y="598341"/>
                </a:lnTo>
                <a:lnTo>
                  <a:pt x="140299" y="581626"/>
                </a:lnTo>
                <a:lnTo>
                  <a:pt x="139437" y="581362"/>
                </a:lnTo>
                <a:lnTo>
                  <a:pt x="138450" y="581060"/>
                </a:lnTo>
                <a:lnTo>
                  <a:pt x="135789" y="580242"/>
                </a:lnTo>
                <a:lnTo>
                  <a:pt x="135185" y="580060"/>
                </a:lnTo>
                <a:lnTo>
                  <a:pt x="134079" y="579720"/>
                </a:lnTo>
                <a:lnTo>
                  <a:pt x="134336" y="579299"/>
                </a:lnTo>
                <a:lnTo>
                  <a:pt x="139833" y="570376"/>
                </a:lnTo>
                <a:lnTo>
                  <a:pt x="143777" y="560723"/>
                </a:lnTo>
                <a:lnTo>
                  <a:pt x="127896" y="539575"/>
                </a:lnTo>
                <a:lnTo>
                  <a:pt x="118594" y="533600"/>
                </a:lnTo>
                <a:lnTo>
                  <a:pt x="120286" y="516376"/>
                </a:lnTo>
                <a:lnTo>
                  <a:pt x="134657" y="511018"/>
                </a:lnTo>
                <a:lnTo>
                  <a:pt x="136336" y="510396"/>
                </a:lnTo>
                <a:lnTo>
                  <a:pt x="131361" y="506201"/>
                </a:lnTo>
                <a:lnTo>
                  <a:pt x="128972" y="504183"/>
                </a:lnTo>
                <a:lnTo>
                  <a:pt x="111418" y="512873"/>
                </a:lnTo>
                <a:lnTo>
                  <a:pt x="98525" y="510660"/>
                </a:lnTo>
                <a:lnTo>
                  <a:pt x="103009" y="500095"/>
                </a:lnTo>
                <a:lnTo>
                  <a:pt x="96399" y="483927"/>
                </a:lnTo>
                <a:lnTo>
                  <a:pt x="82443" y="483732"/>
                </a:lnTo>
                <a:lnTo>
                  <a:pt x="83204" y="491008"/>
                </a:lnTo>
                <a:lnTo>
                  <a:pt x="77183" y="496121"/>
                </a:lnTo>
                <a:lnTo>
                  <a:pt x="66186" y="484518"/>
                </a:lnTo>
                <a:lnTo>
                  <a:pt x="62662" y="480802"/>
                </a:lnTo>
                <a:lnTo>
                  <a:pt x="41070" y="465672"/>
                </a:lnTo>
                <a:lnTo>
                  <a:pt x="33947" y="475683"/>
                </a:lnTo>
                <a:lnTo>
                  <a:pt x="12910" y="494354"/>
                </a:lnTo>
                <a:lnTo>
                  <a:pt x="0" y="500485"/>
                </a:lnTo>
                <a:lnTo>
                  <a:pt x="3470" y="480091"/>
                </a:lnTo>
                <a:lnTo>
                  <a:pt x="698" y="468615"/>
                </a:lnTo>
                <a:lnTo>
                  <a:pt x="7755" y="452868"/>
                </a:lnTo>
                <a:lnTo>
                  <a:pt x="24575" y="449026"/>
                </a:lnTo>
                <a:lnTo>
                  <a:pt x="36016" y="435826"/>
                </a:lnTo>
                <a:lnTo>
                  <a:pt x="52252" y="435273"/>
                </a:lnTo>
                <a:lnTo>
                  <a:pt x="60446" y="429890"/>
                </a:lnTo>
                <a:lnTo>
                  <a:pt x="59175" y="417734"/>
                </a:lnTo>
                <a:lnTo>
                  <a:pt x="54858" y="401743"/>
                </a:lnTo>
                <a:lnTo>
                  <a:pt x="50608" y="383801"/>
                </a:lnTo>
                <a:lnTo>
                  <a:pt x="41504" y="371960"/>
                </a:lnTo>
                <a:lnTo>
                  <a:pt x="52817" y="365634"/>
                </a:lnTo>
                <a:lnTo>
                  <a:pt x="61778" y="375274"/>
                </a:lnTo>
                <a:lnTo>
                  <a:pt x="73852" y="367891"/>
                </a:lnTo>
                <a:lnTo>
                  <a:pt x="82739" y="356176"/>
                </a:lnTo>
                <a:lnTo>
                  <a:pt x="91959" y="356239"/>
                </a:lnTo>
                <a:lnTo>
                  <a:pt x="111493" y="356383"/>
                </a:lnTo>
                <a:lnTo>
                  <a:pt x="120732" y="362835"/>
                </a:lnTo>
                <a:lnTo>
                  <a:pt x="135255" y="361370"/>
                </a:lnTo>
                <a:lnTo>
                  <a:pt x="153028" y="353723"/>
                </a:lnTo>
                <a:lnTo>
                  <a:pt x="153796" y="353296"/>
                </a:lnTo>
                <a:lnTo>
                  <a:pt x="169028" y="344756"/>
                </a:lnTo>
                <a:lnTo>
                  <a:pt x="179268" y="334505"/>
                </a:lnTo>
                <a:lnTo>
                  <a:pt x="178992" y="329041"/>
                </a:lnTo>
                <a:lnTo>
                  <a:pt x="178388" y="317005"/>
                </a:lnTo>
                <a:lnTo>
                  <a:pt x="168972" y="312156"/>
                </a:lnTo>
                <a:lnTo>
                  <a:pt x="151142" y="311848"/>
                </a:lnTo>
                <a:lnTo>
                  <a:pt x="143173" y="305578"/>
                </a:lnTo>
                <a:lnTo>
                  <a:pt x="124060" y="304993"/>
                </a:lnTo>
                <a:lnTo>
                  <a:pt x="117148" y="298221"/>
                </a:lnTo>
                <a:lnTo>
                  <a:pt x="130833" y="279336"/>
                </a:lnTo>
                <a:lnTo>
                  <a:pt x="150186" y="286191"/>
                </a:lnTo>
                <a:lnTo>
                  <a:pt x="159487" y="279349"/>
                </a:lnTo>
                <a:lnTo>
                  <a:pt x="159513" y="272306"/>
                </a:lnTo>
                <a:lnTo>
                  <a:pt x="159519" y="269344"/>
                </a:lnTo>
                <a:lnTo>
                  <a:pt x="141123" y="269306"/>
                </a:lnTo>
                <a:lnTo>
                  <a:pt x="152003" y="249554"/>
                </a:lnTo>
                <a:lnTo>
                  <a:pt x="160701" y="232921"/>
                </a:lnTo>
                <a:lnTo>
                  <a:pt x="160255" y="217740"/>
                </a:lnTo>
                <a:lnTo>
                  <a:pt x="160167" y="214772"/>
                </a:lnTo>
                <a:lnTo>
                  <a:pt x="153783" y="197504"/>
                </a:lnTo>
                <a:lnTo>
                  <a:pt x="157053" y="189693"/>
                </a:lnTo>
                <a:lnTo>
                  <a:pt x="147953" y="179795"/>
                </a:lnTo>
                <a:lnTo>
                  <a:pt x="156708" y="174469"/>
                </a:lnTo>
                <a:lnTo>
                  <a:pt x="165557" y="174135"/>
                </a:lnTo>
                <a:lnTo>
                  <a:pt x="183029" y="168098"/>
                </a:lnTo>
                <a:lnTo>
                  <a:pt x="203432" y="173236"/>
                </a:lnTo>
                <a:lnTo>
                  <a:pt x="220137" y="167903"/>
                </a:lnTo>
                <a:lnTo>
                  <a:pt x="226696" y="167237"/>
                </a:lnTo>
                <a:lnTo>
                  <a:pt x="244124" y="165463"/>
                </a:lnTo>
                <a:lnTo>
                  <a:pt x="254892" y="170626"/>
                </a:lnTo>
                <a:lnTo>
                  <a:pt x="264942" y="165910"/>
                </a:lnTo>
                <a:lnTo>
                  <a:pt x="272728" y="158326"/>
                </a:lnTo>
                <a:lnTo>
                  <a:pt x="278521" y="152679"/>
                </a:lnTo>
                <a:lnTo>
                  <a:pt x="296080" y="153006"/>
                </a:lnTo>
                <a:lnTo>
                  <a:pt x="318313" y="142793"/>
                </a:lnTo>
                <a:lnTo>
                  <a:pt x="334791" y="144718"/>
                </a:lnTo>
                <a:lnTo>
                  <a:pt x="343817" y="139756"/>
                </a:lnTo>
                <a:lnTo>
                  <a:pt x="348886" y="136970"/>
                </a:lnTo>
                <a:lnTo>
                  <a:pt x="356194" y="109848"/>
                </a:lnTo>
                <a:lnTo>
                  <a:pt x="359710" y="85788"/>
                </a:lnTo>
                <a:lnTo>
                  <a:pt x="381647" y="61413"/>
                </a:lnTo>
                <a:lnTo>
                  <a:pt x="391226" y="35844"/>
                </a:lnTo>
                <a:lnTo>
                  <a:pt x="399999" y="48616"/>
                </a:lnTo>
                <a:lnTo>
                  <a:pt x="421735" y="44240"/>
                </a:lnTo>
                <a:lnTo>
                  <a:pt x="433308" y="47792"/>
                </a:lnTo>
                <a:lnTo>
                  <a:pt x="448641" y="32788"/>
                </a:lnTo>
                <a:lnTo>
                  <a:pt x="455603" y="20481"/>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5" name="Tønder">
            <a:extLst>
              <a:ext uri="{FF2B5EF4-FFF2-40B4-BE49-F238E27FC236}">
                <a16:creationId xmlns:a16="http://schemas.microsoft.com/office/drawing/2014/main" id="{BE71F65F-6BB1-48DC-B4A7-D13D24BD1878}"/>
              </a:ext>
            </a:extLst>
          </xdr:cNvPr>
          <xdr:cNvSpPr/>
        </xdr:nvSpPr>
        <xdr:spPr>
          <a:xfrm>
            <a:off x="529979" y="5445467"/>
            <a:ext cx="923830" cy="741553"/>
          </a:xfrm>
          <a:custGeom>
            <a:avLst/>
            <a:gdLst>
              <a:gd name="connsiteX0" fmla="*/ 195605 w 899394"/>
              <a:gd name="connsiteY0" fmla="*/ 392763 h 721937"/>
              <a:gd name="connsiteX1" fmla="*/ 210636 w 899394"/>
              <a:gd name="connsiteY1" fmla="*/ 306252 h 721937"/>
              <a:gd name="connsiteX2" fmla="*/ 214605 w 899394"/>
              <a:gd name="connsiteY2" fmla="*/ 306906 h 721937"/>
              <a:gd name="connsiteX3" fmla="*/ 226750 w 899394"/>
              <a:gd name="connsiteY3" fmla="*/ 281091 h 721937"/>
              <a:gd name="connsiteX4" fmla="*/ 244618 w 899394"/>
              <a:gd name="connsiteY4" fmla="*/ 225582 h 721937"/>
              <a:gd name="connsiteX5" fmla="*/ 256071 w 899394"/>
              <a:gd name="connsiteY5" fmla="*/ 224337 h 721937"/>
              <a:gd name="connsiteX6" fmla="*/ 247335 w 899394"/>
              <a:gd name="connsiteY6" fmla="*/ 214389 h 721937"/>
              <a:gd name="connsiteX7" fmla="*/ 256542 w 899394"/>
              <a:gd name="connsiteY7" fmla="*/ 197793 h 721937"/>
              <a:gd name="connsiteX8" fmla="*/ 241429 w 899394"/>
              <a:gd name="connsiteY8" fmla="*/ 190518 h 721937"/>
              <a:gd name="connsiteX9" fmla="*/ 206775 w 899394"/>
              <a:gd name="connsiteY9" fmla="*/ 189876 h 721937"/>
              <a:gd name="connsiteX10" fmla="*/ 205838 w 899394"/>
              <a:gd name="connsiteY10" fmla="*/ 192787 h 721937"/>
              <a:gd name="connsiteX11" fmla="*/ 192114 w 899394"/>
              <a:gd name="connsiteY11" fmla="*/ 194372 h 721937"/>
              <a:gd name="connsiteX12" fmla="*/ 173278 w 899394"/>
              <a:gd name="connsiteY12" fmla="*/ 196542 h 721937"/>
              <a:gd name="connsiteX13" fmla="*/ 126859 w 899394"/>
              <a:gd name="connsiteY13" fmla="*/ 187606 h 721937"/>
              <a:gd name="connsiteX14" fmla="*/ 123352 w 899394"/>
              <a:gd name="connsiteY14" fmla="*/ 183412 h 721937"/>
              <a:gd name="connsiteX15" fmla="*/ 109050 w 899394"/>
              <a:gd name="connsiteY15" fmla="*/ 185512 h 721937"/>
              <a:gd name="connsiteX16" fmla="*/ 102103 w 899394"/>
              <a:gd name="connsiteY16" fmla="*/ 201259 h 721937"/>
              <a:gd name="connsiteX17" fmla="*/ 106922 w 899394"/>
              <a:gd name="connsiteY17" fmla="*/ 235298 h 721937"/>
              <a:gd name="connsiteX18" fmla="*/ 111964 w 899394"/>
              <a:gd name="connsiteY18" fmla="*/ 240254 h 721937"/>
              <a:gd name="connsiteX19" fmla="*/ 101770 w 899394"/>
              <a:gd name="connsiteY19" fmla="*/ 282506 h 721937"/>
              <a:gd name="connsiteX20" fmla="*/ 109330 w 899394"/>
              <a:gd name="connsiteY20" fmla="*/ 289059 h 721937"/>
              <a:gd name="connsiteX21" fmla="*/ 119790 w 899394"/>
              <a:gd name="connsiteY21" fmla="*/ 314685 h 721937"/>
              <a:gd name="connsiteX22" fmla="*/ 108893 w 899394"/>
              <a:gd name="connsiteY22" fmla="*/ 328375 h 721937"/>
              <a:gd name="connsiteX23" fmla="*/ 93424 w 899394"/>
              <a:gd name="connsiteY23" fmla="*/ 336870 h 721937"/>
              <a:gd name="connsiteX24" fmla="*/ 106658 w 899394"/>
              <a:gd name="connsiteY24" fmla="*/ 343159 h 721937"/>
              <a:gd name="connsiteX25" fmla="*/ 89458 w 899394"/>
              <a:gd name="connsiteY25" fmla="*/ 356333 h 721937"/>
              <a:gd name="connsiteX26" fmla="*/ 63780 w 899394"/>
              <a:gd name="connsiteY26" fmla="*/ 367641 h 721937"/>
              <a:gd name="connsiteX27" fmla="*/ 51788 w 899394"/>
              <a:gd name="connsiteY27" fmla="*/ 364867 h 721937"/>
              <a:gd name="connsiteX28" fmla="*/ 36371 w 899394"/>
              <a:gd name="connsiteY28" fmla="*/ 341971 h 721937"/>
              <a:gd name="connsiteX29" fmla="*/ 26670 w 899394"/>
              <a:gd name="connsiteY29" fmla="*/ 334349 h 721937"/>
              <a:gd name="connsiteX30" fmla="*/ 13199 w 899394"/>
              <a:gd name="connsiteY30" fmla="*/ 312685 h 721937"/>
              <a:gd name="connsiteX31" fmla="*/ 472 w 899394"/>
              <a:gd name="connsiteY31" fmla="*/ 297127 h 721937"/>
              <a:gd name="connsiteX32" fmla="*/ 3000 w 899394"/>
              <a:gd name="connsiteY32" fmla="*/ 279965 h 721937"/>
              <a:gd name="connsiteX33" fmla="*/ 14294 w 899394"/>
              <a:gd name="connsiteY33" fmla="*/ 221747 h 721937"/>
              <a:gd name="connsiteX34" fmla="*/ 19345 w 899394"/>
              <a:gd name="connsiteY34" fmla="*/ 132978 h 721937"/>
              <a:gd name="connsiteX35" fmla="*/ 28518 w 899394"/>
              <a:gd name="connsiteY35" fmla="*/ 100975 h 721937"/>
              <a:gd name="connsiteX36" fmla="*/ 48112 w 899394"/>
              <a:gd name="connsiteY36" fmla="*/ 72154 h 721937"/>
              <a:gd name="connsiteX37" fmla="*/ 60193 w 899394"/>
              <a:gd name="connsiteY37" fmla="*/ 61339 h 721937"/>
              <a:gd name="connsiteX38" fmla="*/ 80133 w 899394"/>
              <a:gd name="connsiteY38" fmla="*/ 64262 h 721937"/>
              <a:gd name="connsiteX39" fmla="*/ 105718 w 899394"/>
              <a:gd name="connsiteY39" fmla="*/ 71620 h 721937"/>
              <a:gd name="connsiteX40" fmla="*/ 104360 w 899394"/>
              <a:gd name="connsiteY40" fmla="*/ 84744 h 721937"/>
              <a:gd name="connsiteX41" fmla="*/ 121110 w 899394"/>
              <a:gd name="connsiteY41" fmla="*/ 86430 h 721937"/>
              <a:gd name="connsiteX42" fmla="*/ 129949 w 899394"/>
              <a:gd name="connsiteY42" fmla="*/ 95221 h 721937"/>
              <a:gd name="connsiteX43" fmla="*/ 147434 w 899394"/>
              <a:gd name="connsiteY43" fmla="*/ 104289 h 721937"/>
              <a:gd name="connsiteX44" fmla="*/ 151332 w 899394"/>
              <a:gd name="connsiteY44" fmla="*/ 113137 h 721937"/>
              <a:gd name="connsiteX45" fmla="*/ 141824 w 899394"/>
              <a:gd name="connsiteY45" fmla="*/ 127915 h 721937"/>
              <a:gd name="connsiteX46" fmla="*/ 129468 w 899394"/>
              <a:gd name="connsiteY46" fmla="*/ 136895 h 721937"/>
              <a:gd name="connsiteX47" fmla="*/ 123364 w 899394"/>
              <a:gd name="connsiteY47" fmla="*/ 156289 h 721937"/>
              <a:gd name="connsiteX48" fmla="*/ 128636 w 899394"/>
              <a:gd name="connsiteY48" fmla="*/ 161263 h 721937"/>
              <a:gd name="connsiteX49" fmla="*/ 121516 w 899394"/>
              <a:gd name="connsiteY49" fmla="*/ 178091 h 721937"/>
              <a:gd name="connsiteX50" fmla="*/ 170221 w 899394"/>
              <a:gd name="connsiteY50" fmla="*/ 188040 h 721937"/>
              <a:gd name="connsiteX51" fmla="*/ 193523 w 899394"/>
              <a:gd name="connsiteY51" fmla="*/ 185770 h 721937"/>
              <a:gd name="connsiteX52" fmla="*/ 201140 w 899394"/>
              <a:gd name="connsiteY52" fmla="*/ 185027 h 721937"/>
              <a:gd name="connsiteX53" fmla="*/ 201618 w 899394"/>
              <a:gd name="connsiteY53" fmla="*/ 188517 h 721937"/>
              <a:gd name="connsiteX54" fmla="*/ 211901 w 899394"/>
              <a:gd name="connsiteY54" fmla="*/ 183651 h 721937"/>
              <a:gd name="connsiteX55" fmla="*/ 226045 w 899394"/>
              <a:gd name="connsiteY55" fmla="*/ 181745 h 721937"/>
              <a:gd name="connsiteX56" fmla="*/ 224876 w 899394"/>
              <a:gd name="connsiteY56" fmla="*/ 172935 h 721937"/>
              <a:gd name="connsiteX57" fmla="*/ 254995 w 899394"/>
              <a:gd name="connsiteY57" fmla="*/ 168847 h 721937"/>
              <a:gd name="connsiteX58" fmla="*/ 247184 w 899394"/>
              <a:gd name="connsiteY58" fmla="*/ 110634 h 721937"/>
              <a:gd name="connsiteX59" fmla="*/ 243863 w 899394"/>
              <a:gd name="connsiteY59" fmla="*/ 109571 h 721937"/>
              <a:gd name="connsiteX60" fmla="*/ 238932 w 899394"/>
              <a:gd name="connsiteY60" fmla="*/ 72802 h 721937"/>
              <a:gd name="connsiteX61" fmla="*/ 233882 w 899394"/>
              <a:gd name="connsiteY61" fmla="*/ 41989 h 721937"/>
              <a:gd name="connsiteX62" fmla="*/ 233259 w 899394"/>
              <a:gd name="connsiteY62" fmla="*/ 42385 h 721937"/>
              <a:gd name="connsiteX63" fmla="*/ 226379 w 899394"/>
              <a:gd name="connsiteY63" fmla="*/ 46711 h 721937"/>
              <a:gd name="connsiteX64" fmla="*/ 224894 w 899394"/>
              <a:gd name="connsiteY64" fmla="*/ 43403 h 721937"/>
              <a:gd name="connsiteX65" fmla="*/ 222800 w 899394"/>
              <a:gd name="connsiteY65" fmla="*/ 38744 h 721937"/>
              <a:gd name="connsiteX66" fmla="*/ 229681 w 899394"/>
              <a:gd name="connsiteY66" fmla="*/ 36304 h 721937"/>
              <a:gd name="connsiteX67" fmla="*/ 225215 w 899394"/>
              <a:gd name="connsiteY67" fmla="*/ 18589 h 721937"/>
              <a:gd name="connsiteX68" fmla="*/ 228391 w 899394"/>
              <a:gd name="connsiteY68" fmla="*/ 11269 h 721937"/>
              <a:gd name="connsiteX69" fmla="*/ 227454 w 899394"/>
              <a:gd name="connsiteY69" fmla="*/ 7647 h 721937"/>
              <a:gd name="connsiteX70" fmla="*/ 252530 w 899394"/>
              <a:gd name="connsiteY70" fmla="*/ 472 h 721937"/>
              <a:gd name="connsiteX71" fmla="*/ 361386 w 899394"/>
              <a:gd name="connsiteY71" fmla="*/ 10131 h 721937"/>
              <a:gd name="connsiteX72" fmla="*/ 366317 w 899394"/>
              <a:gd name="connsiteY72" fmla="*/ 9056 h 721937"/>
              <a:gd name="connsiteX73" fmla="*/ 407254 w 899394"/>
              <a:gd name="connsiteY73" fmla="*/ 27619 h 721937"/>
              <a:gd name="connsiteX74" fmla="*/ 478122 w 899394"/>
              <a:gd name="connsiteY74" fmla="*/ 31738 h 721937"/>
              <a:gd name="connsiteX75" fmla="*/ 542431 w 899394"/>
              <a:gd name="connsiteY75" fmla="*/ 46032 h 721937"/>
              <a:gd name="connsiteX76" fmla="*/ 543349 w 899394"/>
              <a:gd name="connsiteY76" fmla="*/ 94529 h 721937"/>
              <a:gd name="connsiteX77" fmla="*/ 577331 w 899394"/>
              <a:gd name="connsiteY77" fmla="*/ 96912 h 721937"/>
              <a:gd name="connsiteX78" fmla="*/ 584261 w 899394"/>
              <a:gd name="connsiteY78" fmla="*/ 63514 h 721937"/>
              <a:gd name="connsiteX79" fmla="*/ 594595 w 899394"/>
              <a:gd name="connsiteY79" fmla="*/ 68369 h 721937"/>
              <a:gd name="connsiteX80" fmla="*/ 612136 w 899394"/>
              <a:gd name="connsiteY80" fmla="*/ 62703 h 721937"/>
              <a:gd name="connsiteX81" fmla="*/ 625475 w 899394"/>
              <a:gd name="connsiteY81" fmla="*/ 40605 h 721937"/>
              <a:gd name="connsiteX82" fmla="*/ 635079 w 899394"/>
              <a:gd name="connsiteY82" fmla="*/ 26041 h 721937"/>
              <a:gd name="connsiteX83" fmla="*/ 642117 w 899394"/>
              <a:gd name="connsiteY83" fmla="*/ 27827 h 721937"/>
              <a:gd name="connsiteX84" fmla="*/ 644935 w 899394"/>
              <a:gd name="connsiteY84" fmla="*/ 26337 h 721937"/>
              <a:gd name="connsiteX85" fmla="*/ 697627 w 899394"/>
              <a:gd name="connsiteY85" fmla="*/ 7056 h 721937"/>
              <a:gd name="connsiteX86" fmla="*/ 700218 w 899394"/>
              <a:gd name="connsiteY86" fmla="*/ 5679 h 721937"/>
              <a:gd name="connsiteX87" fmla="*/ 771369 w 899394"/>
              <a:gd name="connsiteY87" fmla="*/ 21979 h 721937"/>
              <a:gd name="connsiteX88" fmla="*/ 787967 w 899394"/>
              <a:gd name="connsiteY88" fmla="*/ 51503 h 721937"/>
              <a:gd name="connsiteX89" fmla="*/ 802181 w 899394"/>
              <a:gd name="connsiteY89" fmla="*/ 84084 h 721937"/>
              <a:gd name="connsiteX90" fmla="*/ 800602 w 899394"/>
              <a:gd name="connsiteY90" fmla="*/ 96403 h 721937"/>
              <a:gd name="connsiteX91" fmla="*/ 765942 w 899394"/>
              <a:gd name="connsiteY91" fmla="*/ 114665 h 721937"/>
              <a:gd name="connsiteX92" fmla="*/ 741520 w 899394"/>
              <a:gd name="connsiteY92" fmla="*/ 145404 h 721937"/>
              <a:gd name="connsiteX93" fmla="*/ 732916 w 899394"/>
              <a:gd name="connsiteY93" fmla="*/ 155962 h 721937"/>
              <a:gd name="connsiteX94" fmla="*/ 753577 w 899394"/>
              <a:gd name="connsiteY94" fmla="*/ 161987 h 721937"/>
              <a:gd name="connsiteX95" fmla="*/ 764634 w 899394"/>
              <a:gd name="connsiteY95" fmla="*/ 173199 h 721937"/>
              <a:gd name="connsiteX96" fmla="*/ 817363 w 899394"/>
              <a:gd name="connsiteY96" fmla="*/ 147642 h 721937"/>
              <a:gd name="connsiteX97" fmla="*/ 835571 w 899394"/>
              <a:gd name="connsiteY97" fmla="*/ 134618 h 721937"/>
              <a:gd name="connsiteX98" fmla="*/ 865414 w 899394"/>
              <a:gd name="connsiteY98" fmla="*/ 146202 h 721937"/>
              <a:gd name="connsiteX99" fmla="*/ 895081 w 899394"/>
              <a:gd name="connsiteY99" fmla="*/ 161741 h 721937"/>
              <a:gd name="connsiteX100" fmla="*/ 880571 w 899394"/>
              <a:gd name="connsiteY100" fmla="*/ 189656 h 721937"/>
              <a:gd name="connsiteX101" fmla="*/ 899490 w 899394"/>
              <a:gd name="connsiteY101" fmla="*/ 207484 h 721937"/>
              <a:gd name="connsiteX102" fmla="*/ 889326 w 899394"/>
              <a:gd name="connsiteY102" fmla="*/ 247957 h 721937"/>
              <a:gd name="connsiteX103" fmla="*/ 864427 w 899394"/>
              <a:gd name="connsiteY103" fmla="*/ 270080 h 721937"/>
              <a:gd name="connsiteX104" fmla="*/ 843213 w 899394"/>
              <a:gd name="connsiteY104" fmla="*/ 293253 h 721937"/>
              <a:gd name="connsiteX105" fmla="*/ 804961 w 899394"/>
              <a:gd name="connsiteY105" fmla="*/ 301095 h 721937"/>
              <a:gd name="connsiteX106" fmla="*/ 789722 w 899394"/>
              <a:gd name="connsiteY106" fmla="*/ 292656 h 721937"/>
              <a:gd name="connsiteX107" fmla="*/ 743275 w 899394"/>
              <a:gd name="connsiteY107" fmla="*/ 319703 h 721937"/>
              <a:gd name="connsiteX108" fmla="*/ 761709 w 899394"/>
              <a:gd name="connsiteY108" fmla="*/ 324268 h 721937"/>
              <a:gd name="connsiteX109" fmla="*/ 776250 w 899394"/>
              <a:gd name="connsiteY109" fmla="*/ 371294 h 721937"/>
              <a:gd name="connsiteX110" fmla="*/ 744023 w 899394"/>
              <a:gd name="connsiteY110" fmla="*/ 386512 h 721937"/>
              <a:gd name="connsiteX111" fmla="*/ 740155 w 899394"/>
              <a:gd name="connsiteY111" fmla="*/ 401529 h 721937"/>
              <a:gd name="connsiteX112" fmla="*/ 715004 w 899394"/>
              <a:gd name="connsiteY112" fmla="*/ 419986 h 721937"/>
              <a:gd name="connsiteX113" fmla="*/ 713671 w 899394"/>
              <a:gd name="connsiteY113" fmla="*/ 438952 h 721937"/>
              <a:gd name="connsiteX114" fmla="*/ 694973 w 899394"/>
              <a:gd name="connsiteY114" fmla="*/ 460723 h 721937"/>
              <a:gd name="connsiteX115" fmla="*/ 722319 w 899394"/>
              <a:gd name="connsiteY115" fmla="*/ 522728 h 721937"/>
              <a:gd name="connsiteX116" fmla="*/ 687193 w 899394"/>
              <a:gd name="connsiteY116" fmla="*/ 542807 h 721937"/>
              <a:gd name="connsiteX117" fmla="*/ 683249 w 899394"/>
              <a:gd name="connsiteY117" fmla="*/ 546781 h 721937"/>
              <a:gd name="connsiteX118" fmla="*/ 661727 w 899394"/>
              <a:gd name="connsiteY118" fmla="*/ 550831 h 721937"/>
              <a:gd name="connsiteX119" fmla="*/ 644545 w 899394"/>
              <a:gd name="connsiteY119" fmla="*/ 570257 h 721937"/>
              <a:gd name="connsiteX120" fmla="*/ 639230 w 899394"/>
              <a:gd name="connsiteY120" fmla="*/ 601190 h 721937"/>
              <a:gd name="connsiteX121" fmla="*/ 621979 w 899394"/>
              <a:gd name="connsiteY121" fmla="*/ 618371 h 721937"/>
              <a:gd name="connsiteX122" fmla="*/ 642073 w 899394"/>
              <a:gd name="connsiteY122" fmla="*/ 657510 h 721937"/>
              <a:gd name="connsiteX123" fmla="*/ 657488 w 899394"/>
              <a:gd name="connsiteY123" fmla="*/ 670842 h 721937"/>
              <a:gd name="connsiteX124" fmla="*/ 651155 w 899394"/>
              <a:gd name="connsiteY124" fmla="*/ 708604 h 721937"/>
              <a:gd name="connsiteX125" fmla="*/ 645721 w 899394"/>
              <a:gd name="connsiteY125" fmla="*/ 721577 h 721937"/>
              <a:gd name="connsiteX126" fmla="*/ 631431 w 899394"/>
              <a:gd name="connsiteY126" fmla="*/ 711535 h 721937"/>
              <a:gd name="connsiteX127" fmla="*/ 596601 w 899394"/>
              <a:gd name="connsiteY127" fmla="*/ 700316 h 721937"/>
              <a:gd name="connsiteX128" fmla="*/ 589142 w 899394"/>
              <a:gd name="connsiteY128" fmla="*/ 693141 h 721937"/>
              <a:gd name="connsiteX129" fmla="*/ 555494 w 899394"/>
              <a:gd name="connsiteY129" fmla="*/ 679772 h 721937"/>
              <a:gd name="connsiteX130" fmla="*/ 555066 w 899394"/>
              <a:gd name="connsiteY130" fmla="*/ 679601 h 721937"/>
              <a:gd name="connsiteX131" fmla="*/ 524261 w 899394"/>
              <a:gd name="connsiteY131" fmla="*/ 679646 h 721937"/>
              <a:gd name="connsiteX132" fmla="*/ 504978 w 899394"/>
              <a:gd name="connsiteY132" fmla="*/ 677042 h 721937"/>
              <a:gd name="connsiteX133" fmla="*/ 487519 w 899394"/>
              <a:gd name="connsiteY133" fmla="*/ 676866 h 721937"/>
              <a:gd name="connsiteX134" fmla="*/ 474192 w 899394"/>
              <a:gd name="connsiteY134" fmla="*/ 680552 h 721937"/>
              <a:gd name="connsiteX135" fmla="*/ 468544 w 899394"/>
              <a:gd name="connsiteY135" fmla="*/ 685978 h 721937"/>
              <a:gd name="connsiteX136" fmla="*/ 460871 w 899394"/>
              <a:gd name="connsiteY136" fmla="*/ 684815 h 721937"/>
              <a:gd name="connsiteX137" fmla="*/ 453632 w 899394"/>
              <a:gd name="connsiteY137" fmla="*/ 691128 h 721937"/>
              <a:gd name="connsiteX138" fmla="*/ 441135 w 899394"/>
              <a:gd name="connsiteY138" fmla="*/ 689934 h 721937"/>
              <a:gd name="connsiteX139" fmla="*/ 423556 w 899394"/>
              <a:gd name="connsiteY139" fmla="*/ 671213 h 721937"/>
              <a:gd name="connsiteX140" fmla="*/ 423550 w 899394"/>
              <a:gd name="connsiteY140" fmla="*/ 671207 h 721937"/>
              <a:gd name="connsiteX141" fmla="*/ 411757 w 899394"/>
              <a:gd name="connsiteY141" fmla="*/ 673206 h 721937"/>
              <a:gd name="connsiteX142" fmla="*/ 399040 w 899394"/>
              <a:gd name="connsiteY142" fmla="*/ 675282 h 721937"/>
              <a:gd name="connsiteX143" fmla="*/ 384191 w 899394"/>
              <a:gd name="connsiteY143" fmla="*/ 675112 h 721937"/>
              <a:gd name="connsiteX144" fmla="*/ 377864 w 899394"/>
              <a:gd name="connsiteY144" fmla="*/ 681206 h 721937"/>
              <a:gd name="connsiteX145" fmla="*/ 363820 w 899394"/>
              <a:gd name="connsiteY145" fmla="*/ 688877 h 721937"/>
              <a:gd name="connsiteX146" fmla="*/ 360744 w 899394"/>
              <a:gd name="connsiteY146" fmla="*/ 695078 h 721937"/>
              <a:gd name="connsiteX147" fmla="*/ 358832 w 899394"/>
              <a:gd name="connsiteY147" fmla="*/ 698933 h 721937"/>
              <a:gd name="connsiteX148" fmla="*/ 338920 w 899394"/>
              <a:gd name="connsiteY148" fmla="*/ 695210 h 721937"/>
              <a:gd name="connsiteX149" fmla="*/ 328197 w 899394"/>
              <a:gd name="connsiteY149" fmla="*/ 690802 h 721937"/>
              <a:gd name="connsiteX150" fmla="*/ 314222 w 899394"/>
              <a:gd name="connsiteY150" fmla="*/ 697650 h 721937"/>
              <a:gd name="connsiteX151" fmla="*/ 302536 w 899394"/>
              <a:gd name="connsiteY151" fmla="*/ 698587 h 721937"/>
              <a:gd name="connsiteX152" fmla="*/ 248863 w 899394"/>
              <a:gd name="connsiteY152" fmla="*/ 663227 h 721937"/>
              <a:gd name="connsiteX153" fmla="*/ 234505 w 899394"/>
              <a:gd name="connsiteY153" fmla="*/ 661365 h 721937"/>
              <a:gd name="connsiteX154" fmla="*/ 224435 w 899394"/>
              <a:gd name="connsiteY154" fmla="*/ 666453 h 721937"/>
              <a:gd name="connsiteX155" fmla="*/ 196599 w 899394"/>
              <a:gd name="connsiteY155" fmla="*/ 660673 h 721937"/>
              <a:gd name="connsiteX156" fmla="*/ 209674 w 899394"/>
              <a:gd name="connsiteY156" fmla="*/ 599152 h 721937"/>
              <a:gd name="connsiteX157" fmla="*/ 222687 w 899394"/>
              <a:gd name="connsiteY157" fmla="*/ 558088 h 721937"/>
              <a:gd name="connsiteX158" fmla="*/ 221291 w 899394"/>
              <a:gd name="connsiteY158" fmla="*/ 509283 h 721937"/>
              <a:gd name="connsiteX159" fmla="*/ 221127 w 899394"/>
              <a:gd name="connsiteY159" fmla="*/ 503510 h 721937"/>
              <a:gd name="connsiteX160" fmla="*/ 212901 w 899394"/>
              <a:gd name="connsiteY160" fmla="*/ 478608 h 721937"/>
              <a:gd name="connsiteX161" fmla="*/ 208215 w 899394"/>
              <a:gd name="connsiteY161" fmla="*/ 464440 h 721937"/>
              <a:gd name="connsiteX162" fmla="*/ 195932 w 899394"/>
              <a:gd name="connsiteY162" fmla="*/ 420319 h 721937"/>
              <a:gd name="connsiteX163" fmla="*/ 193504 w 899394"/>
              <a:gd name="connsiteY163" fmla="*/ 404843 h 721937"/>
              <a:gd name="connsiteX164" fmla="*/ 195605 w 899394"/>
              <a:gd name="connsiteY164" fmla="*/ 392763 h 7219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899394" h="721937">
                <a:moveTo>
                  <a:pt x="195605" y="392763"/>
                </a:moveTo>
                <a:lnTo>
                  <a:pt x="210636" y="306252"/>
                </a:lnTo>
                <a:lnTo>
                  <a:pt x="214605" y="306906"/>
                </a:lnTo>
                <a:lnTo>
                  <a:pt x="226750" y="281091"/>
                </a:lnTo>
                <a:lnTo>
                  <a:pt x="244618" y="225582"/>
                </a:lnTo>
                <a:lnTo>
                  <a:pt x="256071" y="224337"/>
                </a:lnTo>
                <a:lnTo>
                  <a:pt x="247335" y="214389"/>
                </a:lnTo>
                <a:lnTo>
                  <a:pt x="256542" y="197793"/>
                </a:lnTo>
                <a:lnTo>
                  <a:pt x="241429" y="190518"/>
                </a:lnTo>
                <a:lnTo>
                  <a:pt x="206775" y="189876"/>
                </a:lnTo>
                <a:lnTo>
                  <a:pt x="205838" y="192787"/>
                </a:lnTo>
                <a:lnTo>
                  <a:pt x="192114" y="194372"/>
                </a:lnTo>
                <a:lnTo>
                  <a:pt x="173278" y="196542"/>
                </a:lnTo>
                <a:lnTo>
                  <a:pt x="126859" y="187606"/>
                </a:lnTo>
                <a:lnTo>
                  <a:pt x="123352" y="183412"/>
                </a:lnTo>
                <a:lnTo>
                  <a:pt x="109050" y="185512"/>
                </a:lnTo>
                <a:lnTo>
                  <a:pt x="102103" y="201259"/>
                </a:lnTo>
                <a:lnTo>
                  <a:pt x="106922" y="235298"/>
                </a:lnTo>
                <a:lnTo>
                  <a:pt x="111964" y="240254"/>
                </a:lnTo>
                <a:lnTo>
                  <a:pt x="101770" y="282506"/>
                </a:lnTo>
                <a:lnTo>
                  <a:pt x="109330" y="289059"/>
                </a:lnTo>
                <a:lnTo>
                  <a:pt x="119790" y="314685"/>
                </a:lnTo>
                <a:lnTo>
                  <a:pt x="108893" y="328375"/>
                </a:lnTo>
                <a:lnTo>
                  <a:pt x="93424" y="336870"/>
                </a:lnTo>
                <a:lnTo>
                  <a:pt x="106658" y="343159"/>
                </a:lnTo>
                <a:lnTo>
                  <a:pt x="89458" y="356333"/>
                </a:lnTo>
                <a:lnTo>
                  <a:pt x="63780" y="367641"/>
                </a:lnTo>
                <a:lnTo>
                  <a:pt x="51788" y="364867"/>
                </a:lnTo>
                <a:lnTo>
                  <a:pt x="36371" y="341971"/>
                </a:lnTo>
                <a:lnTo>
                  <a:pt x="26670" y="334349"/>
                </a:lnTo>
                <a:lnTo>
                  <a:pt x="13199" y="312685"/>
                </a:lnTo>
                <a:lnTo>
                  <a:pt x="472" y="297127"/>
                </a:lnTo>
                <a:lnTo>
                  <a:pt x="3000" y="279965"/>
                </a:lnTo>
                <a:lnTo>
                  <a:pt x="14294" y="221747"/>
                </a:lnTo>
                <a:lnTo>
                  <a:pt x="19345" y="132978"/>
                </a:lnTo>
                <a:lnTo>
                  <a:pt x="28518" y="100975"/>
                </a:lnTo>
                <a:lnTo>
                  <a:pt x="48112" y="72154"/>
                </a:lnTo>
                <a:lnTo>
                  <a:pt x="60193" y="61339"/>
                </a:lnTo>
                <a:lnTo>
                  <a:pt x="80133" y="64262"/>
                </a:lnTo>
                <a:lnTo>
                  <a:pt x="105718" y="71620"/>
                </a:lnTo>
                <a:lnTo>
                  <a:pt x="104360" y="84744"/>
                </a:lnTo>
                <a:lnTo>
                  <a:pt x="121110" y="86430"/>
                </a:lnTo>
                <a:lnTo>
                  <a:pt x="129949" y="95221"/>
                </a:lnTo>
                <a:lnTo>
                  <a:pt x="147434" y="104289"/>
                </a:lnTo>
                <a:lnTo>
                  <a:pt x="151332" y="113137"/>
                </a:lnTo>
                <a:lnTo>
                  <a:pt x="141824" y="127915"/>
                </a:lnTo>
                <a:lnTo>
                  <a:pt x="129468" y="136895"/>
                </a:lnTo>
                <a:lnTo>
                  <a:pt x="123364" y="156289"/>
                </a:lnTo>
                <a:lnTo>
                  <a:pt x="128636" y="161263"/>
                </a:lnTo>
                <a:lnTo>
                  <a:pt x="121516" y="178091"/>
                </a:lnTo>
                <a:lnTo>
                  <a:pt x="170221" y="188040"/>
                </a:lnTo>
                <a:lnTo>
                  <a:pt x="193523" y="185770"/>
                </a:lnTo>
                <a:lnTo>
                  <a:pt x="201140" y="185027"/>
                </a:lnTo>
                <a:lnTo>
                  <a:pt x="201618" y="188517"/>
                </a:lnTo>
                <a:lnTo>
                  <a:pt x="211901" y="183651"/>
                </a:lnTo>
                <a:lnTo>
                  <a:pt x="226045" y="181745"/>
                </a:lnTo>
                <a:lnTo>
                  <a:pt x="224876" y="172935"/>
                </a:lnTo>
                <a:lnTo>
                  <a:pt x="254995" y="168847"/>
                </a:lnTo>
                <a:lnTo>
                  <a:pt x="247184" y="110634"/>
                </a:lnTo>
                <a:lnTo>
                  <a:pt x="243863" y="109571"/>
                </a:lnTo>
                <a:lnTo>
                  <a:pt x="238932" y="72802"/>
                </a:lnTo>
                <a:lnTo>
                  <a:pt x="233882" y="41989"/>
                </a:lnTo>
                <a:lnTo>
                  <a:pt x="233259" y="42385"/>
                </a:lnTo>
                <a:lnTo>
                  <a:pt x="226379" y="46711"/>
                </a:lnTo>
                <a:lnTo>
                  <a:pt x="224894" y="43403"/>
                </a:lnTo>
                <a:lnTo>
                  <a:pt x="222800" y="38744"/>
                </a:lnTo>
                <a:lnTo>
                  <a:pt x="229681" y="36304"/>
                </a:lnTo>
                <a:lnTo>
                  <a:pt x="225215" y="18589"/>
                </a:lnTo>
                <a:lnTo>
                  <a:pt x="228391" y="11269"/>
                </a:lnTo>
                <a:lnTo>
                  <a:pt x="227454" y="7647"/>
                </a:lnTo>
                <a:lnTo>
                  <a:pt x="252530" y="472"/>
                </a:lnTo>
                <a:lnTo>
                  <a:pt x="361386" y="10131"/>
                </a:lnTo>
                <a:lnTo>
                  <a:pt x="366317" y="9056"/>
                </a:lnTo>
                <a:lnTo>
                  <a:pt x="407254" y="27619"/>
                </a:lnTo>
                <a:lnTo>
                  <a:pt x="478122" y="31738"/>
                </a:lnTo>
                <a:lnTo>
                  <a:pt x="542431" y="46032"/>
                </a:lnTo>
                <a:lnTo>
                  <a:pt x="543349" y="94529"/>
                </a:lnTo>
                <a:lnTo>
                  <a:pt x="577331" y="96912"/>
                </a:lnTo>
                <a:lnTo>
                  <a:pt x="584261" y="63514"/>
                </a:lnTo>
                <a:lnTo>
                  <a:pt x="594595" y="68369"/>
                </a:lnTo>
                <a:lnTo>
                  <a:pt x="612136" y="62703"/>
                </a:lnTo>
                <a:lnTo>
                  <a:pt x="625475" y="40605"/>
                </a:lnTo>
                <a:lnTo>
                  <a:pt x="635079" y="26041"/>
                </a:lnTo>
                <a:lnTo>
                  <a:pt x="642117" y="27827"/>
                </a:lnTo>
                <a:lnTo>
                  <a:pt x="644935" y="26337"/>
                </a:lnTo>
                <a:lnTo>
                  <a:pt x="697627" y="7056"/>
                </a:lnTo>
                <a:lnTo>
                  <a:pt x="700218" y="5679"/>
                </a:lnTo>
                <a:lnTo>
                  <a:pt x="771369" y="21979"/>
                </a:lnTo>
                <a:lnTo>
                  <a:pt x="787967" y="51503"/>
                </a:lnTo>
                <a:lnTo>
                  <a:pt x="802181" y="84084"/>
                </a:lnTo>
                <a:lnTo>
                  <a:pt x="800602" y="96403"/>
                </a:lnTo>
                <a:lnTo>
                  <a:pt x="765942" y="114665"/>
                </a:lnTo>
                <a:lnTo>
                  <a:pt x="741520" y="145404"/>
                </a:lnTo>
                <a:lnTo>
                  <a:pt x="732916" y="155962"/>
                </a:lnTo>
                <a:lnTo>
                  <a:pt x="753577" y="161987"/>
                </a:lnTo>
                <a:lnTo>
                  <a:pt x="764634" y="173199"/>
                </a:lnTo>
                <a:lnTo>
                  <a:pt x="817363" y="147642"/>
                </a:lnTo>
                <a:lnTo>
                  <a:pt x="835571" y="134618"/>
                </a:lnTo>
                <a:lnTo>
                  <a:pt x="865414" y="146202"/>
                </a:lnTo>
                <a:lnTo>
                  <a:pt x="895081" y="161741"/>
                </a:lnTo>
                <a:lnTo>
                  <a:pt x="880571" y="189656"/>
                </a:lnTo>
                <a:lnTo>
                  <a:pt x="899490" y="207484"/>
                </a:lnTo>
                <a:lnTo>
                  <a:pt x="889326" y="247957"/>
                </a:lnTo>
                <a:lnTo>
                  <a:pt x="864427" y="270080"/>
                </a:lnTo>
                <a:lnTo>
                  <a:pt x="843213" y="293253"/>
                </a:lnTo>
                <a:lnTo>
                  <a:pt x="804961" y="301095"/>
                </a:lnTo>
                <a:lnTo>
                  <a:pt x="789722" y="292656"/>
                </a:lnTo>
                <a:lnTo>
                  <a:pt x="743275" y="319703"/>
                </a:lnTo>
                <a:lnTo>
                  <a:pt x="761709" y="324268"/>
                </a:lnTo>
                <a:lnTo>
                  <a:pt x="776250" y="371294"/>
                </a:lnTo>
                <a:lnTo>
                  <a:pt x="744023" y="386512"/>
                </a:lnTo>
                <a:lnTo>
                  <a:pt x="740155" y="401529"/>
                </a:lnTo>
                <a:lnTo>
                  <a:pt x="715004" y="419986"/>
                </a:lnTo>
                <a:lnTo>
                  <a:pt x="713671" y="438952"/>
                </a:lnTo>
                <a:lnTo>
                  <a:pt x="694973" y="460723"/>
                </a:lnTo>
                <a:lnTo>
                  <a:pt x="722319" y="522728"/>
                </a:lnTo>
                <a:lnTo>
                  <a:pt x="687193" y="542807"/>
                </a:lnTo>
                <a:lnTo>
                  <a:pt x="683249" y="546781"/>
                </a:lnTo>
                <a:lnTo>
                  <a:pt x="661727" y="550831"/>
                </a:lnTo>
                <a:lnTo>
                  <a:pt x="644545" y="570257"/>
                </a:lnTo>
                <a:lnTo>
                  <a:pt x="639230" y="601190"/>
                </a:lnTo>
                <a:lnTo>
                  <a:pt x="621979" y="618371"/>
                </a:lnTo>
                <a:lnTo>
                  <a:pt x="642073" y="657510"/>
                </a:lnTo>
                <a:lnTo>
                  <a:pt x="657488" y="670842"/>
                </a:lnTo>
                <a:lnTo>
                  <a:pt x="651155" y="708604"/>
                </a:lnTo>
                <a:lnTo>
                  <a:pt x="645721" y="721577"/>
                </a:lnTo>
                <a:lnTo>
                  <a:pt x="631431" y="711535"/>
                </a:lnTo>
                <a:lnTo>
                  <a:pt x="596601" y="700316"/>
                </a:lnTo>
                <a:lnTo>
                  <a:pt x="589142" y="693141"/>
                </a:lnTo>
                <a:lnTo>
                  <a:pt x="555494" y="679772"/>
                </a:lnTo>
                <a:lnTo>
                  <a:pt x="555066" y="679601"/>
                </a:lnTo>
                <a:lnTo>
                  <a:pt x="524261" y="679646"/>
                </a:lnTo>
                <a:lnTo>
                  <a:pt x="504978" y="677042"/>
                </a:lnTo>
                <a:lnTo>
                  <a:pt x="487519" y="676866"/>
                </a:lnTo>
                <a:lnTo>
                  <a:pt x="474192" y="680552"/>
                </a:lnTo>
                <a:lnTo>
                  <a:pt x="468544" y="685978"/>
                </a:lnTo>
                <a:lnTo>
                  <a:pt x="460871" y="684815"/>
                </a:lnTo>
                <a:lnTo>
                  <a:pt x="453632" y="691128"/>
                </a:lnTo>
                <a:lnTo>
                  <a:pt x="441135" y="689934"/>
                </a:lnTo>
                <a:lnTo>
                  <a:pt x="423556" y="671213"/>
                </a:lnTo>
                <a:lnTo>
                  <a:pt x="423550" y="671207"/>
                </a:lnTo>
                <a:lnTo>
                  <a:pt x="411757" y="673206"/>
                </a:lnTo>
                <a:lnTo>
                  <a:pt x="399040" y="675282"/>
                </a:lnTo>
                <a:lnTo>
                  <a:pt x="384191" y="675112"/>
                </a:lnTo>
                <a:lnTo>
                  <a:pt x="377864" y="681206"/>
                </a:lnTo>
                <a:lnTo>
                  <a:pt x="363820" y="688877"/>
                </a:lnTo>
                <a:lnTo>
                  <a:pt x="360744" y="695078"/>
                </a:lnTo>
                <a:lnTo>
                  <a:pt x="358832" y="698933"/>
                </a:lnTo>
                <a:lnTo>
                  <a:pt x="338920" y="695210"/>
                </a:lnTo>
                <a:lnTo>
                  <a:pt x="328197" y="690802"/>
                </a:lnTo>
                <a:lnTo>
                  <a:pt x="314222" y="697650"/>
                </a:lnTo>
                <a:lnTo>
                  <a:pt x="302536" y="698587"/>
                </a:lnTo>
                <a:lnTo>
                  <a:pt x="248863" y="663227"/>
                </a:lnTo>
                <a:lnTo>
                  <a:pt x="234505" y="661365"/>
                </a:lnTo>
                <a:lnTo>
                  <a:pt x="224435" y="666453"/>
                </a:lnTo>
                <a:lnTo>
                  <a:pt x="196599" y="660673"/>
                </a:lnTo>
                <a:lnTo>
                  <a:pt x="209674" y="599152"/>
                </a:lnTo>
                <a:lnTo>
                  <a:pt x="222687" y="558088"/>
                </a:lnTo>
                <a:lnTo>
                  <a:pt x="221291" y="509283"/>
                </a:lnTo>
                <a:lnTo>
                  <a:pt x="221127" y="503510"/>
                </a:lnTo>
                <a:lnTo>
                  <a:pt x="212901" y="478608"/>
                </a:lnTo>
                <a:lnTo>
                  <a:pt x="208215" y="464440"/>
                </a:lnTo>
                <a:lnTo>
                  <a:pt x="195932" y="420319"/>
                </a:lnTo>
                <a:lnTo>
                  <a:pt x="193504" y="404843"/>
                </a:lnTo>
                <a:lnTo>
                  <a:pt x="195605" y="392763"/>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6" name="Fredericia">
            <a:extLst>
              <a:ext uri="{FF2B5EF4-FFF2-40B4-BE49-F238E27FC236}">
                <a16:creationId xmlns:a16="http://schemas.microsoft.com/office/drawing/2014/main" id="{4BA55E30-CED6-4899-87F7-DE89C915362F}"/>
              </a:ext>
            </a:extLst>
          </xdr:cNvPr>
          <xdr:cNvSpPr/>
        </xdr:nvSpPr>
        <xdr:spPr>
          <a:xfrm>
            <a:off x="1808161" y="4653074"/>
            <a:ext cx="348859" cy="246754"/>
          </a:xfrm>
          <a:custGeom>
            <a:avLst/>
            <a:gdLst>
              <a:gd name="connsiteX0" fmla="*/ 69793 w 339631"/>
              <a:gd name="connsiteY0" fmla="*/ 45567 h 240226"/>
              <a:gd name="connsiteX1" fmla="*/ 71523 w 339631"/>
              <a:gd name="connsiteY1" fmla="*/ 37756 h 240226"/>
              <a:gd name="connsiteX2" fmla="*/ 77133 w 339631"/>
              <a:gd name="connsiteY2" fmla="*/ 16564 h 240226"/>
              <a:gd name="connsiteX3" fmla="*/ 112982 w 339631"/>
              <a:gd name="connsiteY3" fmla="*/ 17495 h 240226"/>
              <a:gd name="connsiteX4" fmla="*/ 124215 w 339631"/>
              <a:gd name="connsiteY4" fmla="*/ 54037 h 240226"/>
              <a:gd name="connsiteX5" fmla="*/ 163536 w 339631"/>
              <a:gd name="connsiteY5" fmla="*/ 40473 h 240226"/>
              <a:gd name="connsiteX6" fmla="*/ 174121 w 339631"/>
              <a:gd name="connsiteY6" fmla="*/ 35260 h 240226"/>
              <a:gd name="connsiteX7" fmla="*/ 205819 w 339631"/>
              <a:gd name="connsiteY7" fmla="*/ 9263 h 240226"/>
              <a:gd name="connsiteX8" fmla="*/ 216769 w 339631"/>
              <a:gd name="connsiteY8" fmla="*/ 2019 h 240226"/>
              <a:gd name="connsiteX9" fmla="*/ 220630 w 339631"/>
              <a:gd name="connsiteY9" fmla="*/ 9031 h 240226"/>
              <a:gd name="connsiteX10" fmla="*/ 236750 w 339631"/>
              <a:gd name="connsiteY10" fmla="*/ 12036 h 240226"/>
              <a:gd name="connsiteX11" fmla="*/ 258907 w 339631"/>
              <a:gd name="connsiteY11" fmla="*/ 8012 h 240226"/>
              <a:gd name="connsiteX12" fmla="*/ 278197 w 339631"/>
              <a:gd name="connsiteY12" fmla="*/ 472 h 240226"/>
              <a:gd name="connsiteX13" fmla="*/ 301952 w 339631"/>
              <a:gd name="connsiteY13" fmla="*/ 1950 h 240226"/>
              <a:gd name="connsiteX14" fmla="*/ 315750 w 339631"/>
              <a:gd name="connsiteY14" fmla="*/ 6100 h 240226"/>
              <a:gd name="connsiteX15" fmla="*/ 339222 w 339631"/>
              <a:gd name="connsiteY15" fmla="*/ 5421 h 240226"/>
              <a:gd name="connsiteX16" fmla="*/ 325889 w 339631"/>
              <a:gd name="connsiteY16" fmla="*/ 23374 h 240226"/>
              <a:gd name="connsiteX17" fmla="*/ 309297 w 339631"/>
              <a:gd name="connsiteY17" fmla="*/ 32562 h 240226"/>
              <a:gd name="connsiteX18" fmla="*/ 300191 w 339631"/>
              <a:gd name="connsiteY18" fmla="*/ 44001 h 240226"/>
              <a:gd name="connsiteX19" fmla="*/ 283146 w 339631"/>
              <a:gd name="connsiteY19" fmla="*/ 54629 h 240226"/>
              <a:gd name="connsiteX20" fmla="*/ 267473 w 339631"/>
              <a:gd name="connsiteY20" fmla="*/ 67797 h 240226"/>
              <a:gd name="connsiteX21" fmla="*/ 265599 w 339631"/>
              <a:gd name="connsiteY21" fmla="*/ 69375 h 240226"/>
              <a:gd name="connsiteX22" fmla="*/ 259215 w 339631"/>
              <a:gd name="connsiteY22" fmla="*/ 96259 h 240226"/>
              <a:gd name="connsiteX23" fmla="*/ 254002 w 339631"/>
              <a:gd name="connsiteY23" fmla="*/ 102252 h 240226"/>
              <a:gd name="connsiteX24" fmla="*/ 239599 w 339631"/>
              <a:gd name="connsiteY24" fmla="*/ 118809 h 240226"/>
              <a:gd name="connsiteX25" fmla="*/ 237505 w 339631"/>
              <a:gd name="connsiteY25" fmla="*/ 144548 h 240226"/>
              <a:gd name="connsiteX26" fmla="*/ 231970 w 339631"/>
              <a:gd name="connsiteY26" fmla="*/ 143416 h 240226"/>
              <a:gd name="connsiteX27" fmla="*/ 224448 w 339631"/>
              <a:gd name="connsiteY27" fmla="*/ 137235 h 240226"/>
              <a:gd name="connsiteX28" fmla="*/ 222951 w 339631"/>
              <a:gd name="connsiteY28" fmla="*/ 136002 h 240226"/>
              <a:gd name="connsiteX29" fmla="*/ 214555 w 339631"/>
              <a:gd name="connsiteY29" fmla="*/ 141002 h 240226"/>
              <a:gd name="connsiteX30" fmla="*/ 202599 w 339631"/>
              <a:gd name="connsiteY30" fmla="*/ 138876 h 240226"/>
              <a:gd name="connsiteX31" fmla="*/ 202542 w 339631"/>
              <a:gd name="connsiteY31" fmla="*/ 138864 h 240226"/>
              <a:gd name="connsiteX32" fmla="*/ 202303 w 339631"/>
              <a:gd name="connsiteY32" fmla="*/ 142083 h 240226"/>
              <a:gd name="connsiteX33" fmla="*/ 202108 w 339631"/>
              <a:gd name="connsiteY33" fmla="*/ 144762 h 240226"/>
              <a:gd name="connsiteX34" fmla="*/ 192253 w 339631"/>
              <a:gd name="connsiteY34" fmla="*/ 148636 h 240226"/>
              <a:gd name="connsiteX35" fmla="*/ 192863 w 339631"/>
              <a:gd name="connsiteY35" fmla="*/ 153924 h 240226"/>
              <a:gd name="connsiteX36" fmla="*/ 194901 w 339631"/>
              <a:gd name="connsiteY36" fmla="*/ 171526 h 240226"/>
              <a:gd name="connsiteX37" fmla="*/ 209247 w 339631"/>
              <a:gd name="connsiteY37" fmla="*/ 208691 h 240226"/>
              <a:gd name="connsiteX38" fmla="*/ 209058 w 339631"/>
              <a:gd name="connsiteY38" fmla="*/ 209710 h 240226"/>
              <a:gd name="connsiteX39" fmla="*/ 207712 w 339631"/>
              <a:gd name="connsiteY39" fmla="*/ 219457 h 240226"/>
              <a:gd name="connsiteX40" fmla="*/ 191844 w 339631"/>
              <a:gd name="connsiteY40" fmla="*/ 221507 h 240226"/>
              <a:gd name="connsiteX41" fmla="*/ 169479 w 339631"/>
              <a:gd name="connsiteY41" fmla="*/ 212125 h 240226"/>
              <a:gd name="connsiteX42" fmla="*/ 154749 w 339631"/>
              <a:gd name="connsiteY42" fmla="*/ 207427 h 240226"/>
              <a:gd name="connsiteX43" fmla="*/ 138284 w 339631"/>
              <a:gd name="connsiteY43" fmla="*/ 202170 h 240226"/>
              <a:gd name="connsiteX44" fmla="*/ 126284 w 339631"/>
              <a:gd name="connsiteY44" fmla="*/ 204975 h 240226"/>
              <a:gd name="connsiteX45" fmla="*/ 122705 w 339631"/>
              <a:gd name="connsiteY45" fmla="*/ 210075 h 240226"/>
              <a:gd name="connsiteX46" fmla="*/ 112963 w 339631"/>
              <a:gd name="connsiteY46" fmla="*/ 223954 h 240226"/>
              <a:gd name="connsiteX47" fmla="*/ 94309 w 339631"/>
              <a:gd name="connsiteY47" fmla="*/ 239820 h 240226"/>
              <a:gd name="connsiteX48" fmla="*/ 81761 w 339631"/>
              <a:gd name="connsiteY48" fmla="*/ 231481 h 240226"/>
              <a:gd name="connsiteX49" fmla="*/ 69365 w 339631"/>
              <a:gd name="connsiteY49" fmla="*/ 235342 h 240226"/>
              <a:gd name="connsiteX50" fmla="*/ 58013 w 339631"/>
              <a:gd name="connsiteY50" fmla="*/ 237493 h 240226"/>
              <a:gd name="connsiteX51" fmla="*/ 54522 w 339631"/>
              <a:gd name="connsiteY51" fmla="*/ 218797 h 240226"/>
              <a:gd name="connsiteX52" fmla="*/ 38598 w 339631"/>
              <a:gd name="connsiteY52" fmla="*/ 214647 h 240226"/>
              <a:gd name="connsiteX53" fmla="*/ 20340 w 339631"/>
              <a:gd name="connsiteY53" fmla="*/ 205157 h 240226"/>
              <a:gd name="connsiteX54" fmla="*/ 14283 w 339631"/>
              <a:gd name="connsiteY54" fmla="*/ 187820 h 240226"/>
              <a:gd name="connsiteX55" fmla="*/ 30447 w 339631"/>
              <a:gd name="connsiteY55" fmla="*/ 179091 h 240226"/>
              <a:gd name="connsiteX56" fmla="*/ 46554 w 339631"/>
              <a:gd name="connsiteY56" fmla="*/ 171262 h 240226"/>
              <a:gd name="connsiteX57" fmla="*/ 20705 w 339631"/>
              <a:gd name="connsiteY57" fmla="*/ 133619 h 240226"/>
              <a:gd name="connsiteX58" fmla="*/ 472 w 339631"/>
              <a:gd name="connsiteY58" fmla="*/ 102239 h 240226"/>
              <a:gd name="connsiteX59" fmla="*/ 15881 w 339631"/>
              <a:gd name="connsiteY59" fmla="*/ 77764 h 240226"/>
              <a:gd name="connsiteX60" fmla="*/ 30969 w 339631"/>
              <a:gd name="connsiteY60" fmla="*/ 58898 h 240226"/>
              <a:gd name="connsiteX61" fmla="*/ 69793 w 339631"/>
              <a:gd name="connsiteY61" fmla="*/ 45567 h 2402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Lst>
            <a:rect l="l" t="t" r="r" b="b"/>
            <a:pathLst>
              <a:path w="339631" h="240226">
                <a:moveTo>
                  <a:pt x="69793" y="45567"/>
                </a:moveTo>
                <a:lnTo>
                  <a:pt x="71523" y="37756"/>
                </a:lnTo>
                <a:lnTo>
                  <a:pt x="77133" y="16564"/>
                </a:lnTo>
                <a:lnTo>
                  <a:pt x="112982" y="17495"/>
                </a:lnTo>
                <a:lnTo>
                  <a:pt x="124215" y="54037"/>
                </a:lnTo>
                <a:lnTo>
                  <a:pt x="163536" y="40473"/>
                </a:lnTo>
                <a:lnTo>
                  <a:pt x="174121" y="35260"/>
                </a:lnTo>
                <a:lnTo>
                  <a:pt x="205819" y="9263"/>
                </a:lnTo>
                <a:lnTo>
                  <a:pt x="216769" y="2019"/>
                </a:lnTo>
                <a:lnTo>
                  <a:pt x="220630" y="9031"/>
                </a:lnTo>
                <a:lnTo>
                  <a:pt x="236750" y="12036"/>
                </a:lnTo>
                <a:lnTo>
                  <a:pt x="258907" y="8012"/>
                </a:lnTo>
                <a:lnTo>
                  <a:pt x="278197" y="472"/>
                </a:lnTo>
                <a:lnTo>
                  <a:pt x="301952" y="1950"/>
                </a:lnTo>
                <a:lnTo>
                  <a:pt x="315750" y="6100"/>
                </a:lnTo>
                <a:lnTo>
                  <a:pt x="339222" y="5421"/>
                </a:lnTo>
                <a:lnTo>
                  <a:pt x="325889" y="23374"/>
                </a:lnTo>
                <a:lnTo>
                  <a:pt x="309297" y="32562"/>
                </a:lnTo>
                <a:lnTo>
                  <a:pt x="300191" y="44001"/>
                </a:lnTo>
                <a:lnTo>
                  <a:pt x="283146" y="54629"/>
                </a:lnTo>
                <a:lnTo>
                  <a:pt x="267473" y="67797"/>
                </a:lnTo>
                <a:lnTo>
                  <a:pt x="265599" y="69375"/>
                </a:lnTo>
                <a:lnTo>
                  <a:pt x="259215" y="96259"/>
                </a:lnTo>
                <a:lnTo>
                  <a:pt x="254002" y="102252"/>
                </a:lnTo>
                <a:lnTo>
                  <a:pt x="239599" y="118809"/>
                </a:lnTo>
                <a:lnTo>
                  <a:pt x="237505" y="144548"/>
                </a:lnTo>
                <a:lnTo>
                  <a:pt x="231970" y="143416"/>
                </a:lnTo>
                <a:lnTo>
                  <a:pt x="224448" y="137235"/>
                </a:lnTo>
                <a:lnTo>
                  <a:pt x="222951" y="136002"/>
                </a:lnTo>
                <a:lnTo>
                  <a:pt x="214555" y="141002"/>
                </a:lnTo>
                <a:lnTo>
                  <a:pt x="202599" y="138876"/>
                </a:lnTo>
                <a:lnTo>
                  <a:pt x="202542" y="138864"/>
                </a:lnTo>
                <a:lnTo>
                  <a:pt x="202303" y="142083"/>
                </a:lnTo>
                <a:lnTo>
                  <a:pt x="202108" y="144762"/>
                </a:lnTo>
                <a:lnTo>
                  <a:pt x="192253" y="148636"/>
                </a:lnTo>
                <a:lnTo>
                  <a:pt x="192863" y="153924"/>
                </a:lnTo>
                <a:lnTo>
                  <a:pt x="194901" y="171526"/>
                </a:lnTo>
                <a:lnTo>
                  <a:pt x="209247" y="208691"/>
                </a:lnTo>
                <a:lnTo>
                  <a:pt x="209058" y="209710"/>
                </a:lnTo>
                <a:lnTo>
                  <a:pt x="207712" y="219457"/>
                </a:lnTo>
                <a:lnTo>
                  <a:pt x="191844" y="221507"/>
                </a:lnTo>
                <a:lnTo>
                  <a:pt x="169479" y="212125"/>
                </a:lnTo>
                <a:lnTo>
                  <a:pt x="154749" y="207427"/>
                </a:lnTo>
                <a:lnTo>
                  <a:pt x="138284" y="202170"/>
                </a:lnTo>
                <a:lnTo>
                  <a:pt x="126284" y="204975"/>
                </a:lnTo>
                <a:lnTo>
                  <a:pt x="122705" y="210075"/>
                </a:lnTo>
                <a:lnTo>
                  <a:pt x="112963" y="223954"/>
                </a:lnTo>
                <a:lnTo>
                  <a:pt x="94309" y="239820"/>
                </a:lnTo>
                <a:lnTo>
                  <a:pt x="81761" y="231481"/>
                </a:lnTo>
                <a:lnTo>
                  <a:pt x="69365" y="235342"/>
                </a:lnTo>
                <a:lnTo>
                  <a:pt x="58013" y="237493"/>
                </a:lnTo>
                <a:lnTo>
                  <a:pt x="54522" y="218797"/>
                </a:lnTo>
                <a:lnTo>
                  <a:pt x="38598" y="214647"/>
                </a:lnTo>
                <a:lnTo>
                  <a:pt x="20340" y="205157"/>
                </a:lnTo>
                <a:lnTo>
                  <a:pt x="14283" y="187820"/>
                </a:lnTo>
                <a:lnTo>
                  <a:pt x="30447" y="179091"/>
                </a:lnTo>
                <a:lnTo>
                  <a:pt x="46554" y="171262"/>
                </a:lnTo>
                <a:lnTo>
                  <a:pt x="20705" y="133619"/>
                </a:lnTo>
                <a:lnTo>
                  <a:pt x="472" y="102239"/>
                </a:lnTo>
                <a:lnTo>
                  <a:pt x="15881" y="77764"/>
                </a:lnTo>
                <a:lnTo>
                  <a:pt x="30969" y="58898"/>
                </a:lnTo>
                <a:lnTo>
                  <a:pt x="69793" y="45567"/>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7" name="Vallensbæk">
            <a:extLst>
              <a:ext uri="{FF2B5EF4-FFF2-40B4-BE49-F238E27FC236}">
                <a16:creationId xmlns:a16="http://schemas.microsoft.com/office/drawing/2014/main" id="{AD0FE614-CA0E-4762-945A-74717ABA303C}"/>
              </a:ext>
            </a:extLst>
          </xdr:cNvPr>
          <xdr:cNvSpPr/>
        </xdr:nvSpPr>
        <xdr:spPr>
          <a:xfrm>
            <a:off x="5027014" y="4506886"/>
            <a:ext cx="77525" cy="89141"/>
          </a:xfrm>
          <a:custGeom>
            <a:avLst/>
            <a:gdLst>
              <a:gd name="connsiteX0" fmla="*/ 51900 w 75473"/>
              <a:gd name="connsiteY0" fmla="*/ 86845 h 86783"/>
              <a:gd name="connsiteX1" fmla="*/ 6849 w 75473"/>
              <a:gd name="connsiteY1" fmla="*/ 38568 h 86783"/>
              <a:gd name="connsiteX2" fmla="*/ 472 w 75473"/>
              <a:gd name="connsiteY2" fmla="*/ 30141 h 86783"/>
              <a:gd name="connsiteX3" fmla="*/ 14201 w 75473"/>
              <a:gd name="connsiteY3" fmla="*/ 11646 h 86783"/>
              <a:gd name="connsiteX4" fmla="*/ 25723 w 75473"/>
              <a:gd name="connsiteY4" fmla="*/ 472 h 86783"/>
              <a:gd name="connsiteX5" fmla="*/ 59214 w 75473"/>
              <a:gd name="connsiteY5" fmla="*/ 52905 h 86783"/>
              <a:gd name="connsiteX6" fmla="*/ 75013 w 75473"/>
              <a:gd name="connsiteY6" fmla="*/ 85713 h 86783"/>
              <a:gd name="connsiteX7" fmla="*/ 64044 w 75473"/>
              <a:gd name="connsiteY7" fmla="*/ 81971 h 86783"/>
              <a:gd name="connsiteX8" fmla="*/ 51900 w 75473"/>
              <a:gd name="connsiteY8" fmla="*/ 86845 h 867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75473" h="86783">
                <a:moveTo>
                  <a:pt x="51900" y="86845"/>
                </a:moveTo>
                <a:lnTo>
                  <a:pt x="6849" y="38568"/>
                </a:lnTo>
                <a:lnTo>
                  <a:pt x="472" y="30141"/>
                </a:lnTo>
                <a:lnTo>
                  <a:pt x="14201" y="11646"/>
                </a:lnTo>
                <a:lnTo>
                  <a:pt x="25723" y="472"/>
                </a:lnTo>
                <a:lnTo>
                  <a:pt x="59214" y="52905"/>
                </a:lnTo>
                <a:lnTo>
                  <a:pt x="75013" y="85713"/>
                </a:lnTo>
                <a:lnTo>
                  <a:pt x="64044" y="81971"/>
                </a:lnTo>
                <a:lnTo>
                  <a:pt x="51900" y="8684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8" name="Horsens">
            <a:extLst>
              <a:ext uri="{FF2B5EF4-FFF2-40B4-BE49-F238E27FC236}">
                <a16:creationId xmlns:a16="http://schemas.microsoft.com/office/drawing/2014/main" id="{E35B4723-96C7-4BBA-97DC-1001352E0B3A}"/>
              </a:ext>
            </a:extLst>
          </xdr:cNvPr>
          <xdr:cNvSpPr/>
        </xdr:nvSpPr>
        <xdr:spPr>
          <a:xfrm>
            <a:off x="1691746" y="3751982"/>
            <a:ext cx="1002446" cy="661062"/>
          </a:xfrm>
          <a:custGeom>
            <a:avLst/>
            <a:gdLst>
              <a:gd name="connsiteX0" fmla="*/ 957767 w 975930"/>
              <a:gd name="connsiteY0" fmla="*/ 544914 h 643576"/>
              <a:gd name="connsiteX1" fmla="*/ 967333 w 975930"/>
              <a:gd name="connsiteY1" fmla="*/ 559264 h 643576"/>
              <a:gd name="connsiteX2" fmla="*/ 973848 w 975930"/>
              <a:gd name="connsiteY2" fmla="*/ 577256 h 643576"/>
              <a:gd name="connsiteX3" fmla="*/ 975930 w 975930"/>
              <a:gd name="connsiteY3" fmla="*/ 594041 h 643576"/>
              <a:gd name="connsiteX4" fmla="*/ 969842 w 975930"/>
              <a:gd name="connsiteY4" fmla="*/ 630948 h 643576"/>
              <a:gd name="connsiteX5" fmla="*/ 967050 w 975930"/>
              <a:gd name="connsiteY5" fmla="*/ 637174 h 643576"/>
              <a:gd name="connsiteX6" fmla="*/ 953792 w 975930"/>
              <a:gd name="connsiteY6" fmla="*/ 643576 h 643576"/>
              <a:gd name="connsiteX7" fmla="*/ 924471 w 975930"/>
              <a:gd name="connsiteY7" fmla="*/ 630860 h 643576"/>
              <a:gd name="connsiteX8" fmla="*/ 913018 w 975930"/>
              <a:gd name="connsiteY8" fmla="*/ 631325 h 643576"/>
              <a:gd name="connsiteX9" fmla="*/ 890628 w 975930"/>
              <a:gd name="connsiteY9" fmla="*/ 633822 h 643576"/>
              <a:gd name="connsiteX10" fmla="*/ 877634 w 975930"/>
              <a:gd name="connsiteY10" fmla="*/ 631665 h 643576"/>
              <a:gd name="connsiteX11" fmla="*/ 871194 w 975930"/>
              <a:gd name="connsiteY11" fmla="*/ 623263 h 643576"/>
              <a:gd name="connsiteX12" fmla="*/ 871150 w 975930"/>
              <a:gd name="connsiteY12" fmla="*/ 616874 h 643576"/>
              <a:gd name="connsiteX13" fmla="*/ 882904 w 975930"/>
              <a:gd name="connsiteY13" fmla="*/ 608095 h 643576"/>
              <a:gd name="connsiteX14" fmla="*/ 892848 w 975930"/>
              <a:gd name="connsiteY14" fmla="*/ 606115 h 643576"/>
              <a:gd name="connsiteX15" fmla="*/ 914829 w 975930"/>
              <a:gd name="connsiteY15" fmla="*/ 609208 h 643576"/>
              <a:gd name="connsiteX16" fmla="*/ 943660 w 975930"/>
              <a:gd name="connsiteY16" fmla="*/ 600996 h 643576"/>
              <a:gd name="connsiteX17" fmla="*/ 940867 w 975930"/>
              <a:gd name="connsiteY17" fmla="*/ 585469 h 643576"/>
              <a:gd name="connsiteX18" fmla="*/ 949647 w 975930"/>
              <a:gd name="connsiteY18" fmla="*/ 567282 h 643576"/>
              <a:gd name="connsiteX19" fmla="*/ 951754 w 975930"/>
              <a:gd name="connsiteY19" fmla="*/ 554038 h 643576"/>
              <a:gd name="connsiteX20" fmla="*/ 159454 w 975930"/>
              <a:gd name="connsiteY20" fmla="*/ 0 h 643576"/>
              <a:gd name="connsiteX21" fmla="*/ 179171 w 975930"/>
              <a:gd name="connsiteY21" fmla="*/ 4653 h 643576"/>
              <a:gd name="connsiteX22" fmla="*/ 197598 w 975930"/>
              <a:gd name="connsiteY22" fmla="*/ 10577 h 643576"/>
              <a:gd name="connsiteX23" fmla="*/ 221272 w 975930"/>
              <a:gd name="connsiteY23" fmla="*/ 17350 h 643576"/>
              <a:gd name="connsiteX24" fmla="*/ 270637 w 975930"/>
              <a:gd name="connsiteY24" fmla="*/ 31732 h 643576"/>
              <a:gd name="connsiteX25" fmla="*/ 265442 w 975930"/>
              <a:gd name="connsiteY25" fmla="*/ 56188 h 643576"/>
              <a:gd name="connsiteX26" fmla="*/ 273391 w 975930"/>
              <a:gd name="connsiteY26" fmla="*/ 78273 h 643576"/>
              <a:gd name="connsiteX27" fmla="*/ 275756 w 975930"/>
              <a:gd name="connsiteY27" fmla="*/ 116740 h 643576"/>
              <a:gd name="connsiteX28" fmla="*/ 328543 w 975930"/>
              <a:gd name="connsiteY28" fmla="*/ 109332 h 643576"/>
              <a:gd name="connsiteX29" fmla="*/ 375021 w 975930"/>
              <a:gd name="connsiteY29" fmla="*/ 106326 h 643576"/>
              <a:gd name="connsiteX30" fmla="*/ 389505 w 975930"/>
              <a:gd name="connsiteY30" fmla="*/ 121966 h 643576"/>
              <a:gd name="connsiteX31" fmla="*/ 375103 w 975930"/>
              <a:gd name="connsiteY31" fmla="*/ 148271 h 643576"/>
              <a:gd name="connsiteX32" fmla="*/ 385851 w 975930"/>
              <a:gd name="connsiteY32" fmla="*/ 189178 h 643576"/>
              <a:gd name="connsiteX33" fmla="*/ 437833 w 975930"/>
              <a:gd name="connsiteY33" fmla="*/ 223035 h 643576"/>
              <a:gd name="connsiteX34" fmla="*/ 455015 w 975930"/>
              <a:gd name="connsiteY34" fmla="*/ 225789 h 643576"/>
              <a:gd name="connsiteX35" fmla="*/ 462361 w 975930"/>
              <a:gd name="connsiteY35" fmla="*/ 210722 h 643576"/>
              <a:gd name="connsiteX36" fmla="*/ 491651 w 975930"/>
              <a:gd name="connsiteY36" fmla="*/ 193573 h 643576"/>
              <a:gd name="connsiteX37" fmla="*/ 536947 w 975930"/>
              <a:gd name="connsiteY37" fmla="*/ 196919 h 643576"/>
              <a:gd name="connsiteX38" fmla="*/ 543413 w 975930"/>
              <a:gd name="connsiteY38" fmla="*/ 195655 h 643576"/>
              <a:gd name="connsiteX39" fmla="*/ 561205 w 975930"/>
              <a:gd name="connsiteY39" fmla="*/ 156660 h 643576"/>
              <a:gd name="connsiteX40" fmla="*/ 577784 w 975930"/>
              <a:gd name="connsiteY40" fmla="*/ 157332 h 643576"/>
              <a:gd name="connsiteX41" fmla="*/ 581866 w 975930"/>
              <a:gd name="connsiteY41" fmla="*/ 164237 h 643576"/>
              <a:gd name="connsiteX42" fmla="*/ 615872 w 975930"/>
              <a:gd name="connsiteY42" fmla="*/ 171532 h 643576"/>
              <a:gd name="connsiteX43" fmla="*/ 639942 w 975930"/>
              <a:gd name="connsiteY43" fmla="*/ 228399 h 643576"/>
              <a:gd name="connsiteX44" fmla="*/ 638539 w 975930"/>
              <a:gd name="connsiteY44" fmla="*/ 234606 h 643576"/>
              <a:gd name="connsiteX45" fmla="*/ 632030 w 975930"/>
              <a:gd name="connsiteY45" fmla="*/ 246805 h 643576"/>
              <a:gd name="connsiteX46" fmla="*/ 620520 w 975930"/>
              <a:gd name="connsiteY46" fmla="*/ 311974 h 643576"/>
              <a:gd name="connsiteX47" fmla="*/ 633445 w 975930"/>
              <a:gd name="connsiteY47" fmla="*/ 337134 h 643576"/>
              <a:gd name="connsiteX48" fmla="*/ 656910 w 975930"/>
              <a:gd name="connsiteY48" fmla="*/ 375055 h 643576"/>
              <a:gd name="connsiteX49" fmla="*/ 655288 w 975930"/>
              <a:gd name="connsiteY49" fmla="*/ 375143 h 643576"/>
              <a:gd name="connsiteX50" fmla="*/ 644206 w 975930"/>
              <a:gd name="connsiteY50" fmla="*/ 381563 h 643576"/>
              <a:gd name="connsiteX51" fmla="*/ 616401 w 975930"/>
              <a:gd name="connsiteY51" fmla="*/ 381394 h 643576"/>
              <a:gd name="connsiteX52" fmla="*/ 601778 w 975930"/>
              <a:gd name="connsiteY52" fmla="*/ 372734 h 643576"/>
              <a:gd name="connsiteX53" fmla="*/ 587262 w 975930"/>
              <a:gd name="connsiteY53" fmla="*/ 375740 h 643576"/>
              <a:gd name="connsiteX54" fmla="*/ 574772 w 975930"/>
              <a:gd name="connsiteY54" fmla="*/ 374432 h 643576"/>
              <a:gd name="connsiteX55" fmla="*/ 570419 w 975930"/>
              <a:gd name="connsiteY55" fmla="*/ 373973 h 643576"/>
              <a:gd name="connsiteX56" fmla="*/ 561350 w 975930"/>
              <a:gd name="connsiteY56" fmla="*/ 400385 h 643576"/>
              <a:gd name="connsiteX57" fmla="*/ 568180 w 975930"/>
              <a:gd name="connsiteY57" fmla="*/ 410114 h 643576"/>
              <a:gd name="connsiteX58" fmla="*/ 565734 w 975930"/>
              <a:gd name="connsiteY58" fmla="*/ 416792 h 643576"/>
              <a:gd name="connsiteX59" fmla="*/ 546759 w 975930"/>
              <a:gd name="connsiteY59" fmla="*/ 415931 h 643576"/>
              <a:gd name="connsiteX60" fmla="*/ 528268 w 975930"/>
              <a:gd name="connsiteY60" fmla="*/ 411302 h 643576"/>
              <a:gd name="connsiteX61" fmla="*/ 510262 w 975930"/>
              <a:gd name="connsiteY61" fmla="*/ 418924 h 643576"/>
              <a:gd name="connsiteX62" fmla="*/ 502714 w 975930"/>
              <a:gd name="connsiteY62" fmla="*/ 409195 h 643576"/>
              <a:gd name="connsiteX63" fmla="*/ 489048 w 975930"/>
              <a:gd name="connsiteY63" fmla="*/ 402221 h 643576"/>
              <a:gd name="connsiteX64" fmla="*/ 488909 w 975930"/>
              <a:gd name="connsiteY64" fmla="*/ 402322 h 643576"/>
              <a:gd name="connsiteX65" fmla="*/ 477965 w 975930"/>
              <a:gd name="connsiteY65" fmla="*/ 410617 h 643576"/>
              <a:gd name="connsiteX66" fmla="*/ 464575 w 975930"/>
              <a:gd name="connsiteY66" fmla="*/ 415232 h 643576"/>
              <a:gd name="connsiteX67" fmla="*/ 463946 w 975930"/>
              <a:gd name="connsiteY67" fmla="*/ 421716 h 643576"/>
              <a:gd name="connsiteX68" fmla="*/ 444864 w 975930"/>
              <a:gd name="connsiteY68" fmla="*/ 417157 h 643576"/>
              <a:gd name="connsiteX69" fmla="*/ 448763 w 975930"/>
              <a:gd name="connsiteY69" fmla="*/ 421779 h 643576"/>
              <a:gd name="connsiteX70" fmla="*/ 467198 w 975930"/>
              <a:gd name="connsiteY70" fmla="*/ 425885 h 643576"/>
              <a:gd name="connsiteX71" fmla="*/ 472248 w 975930"/>
              <a:gd name="connsiteY71" fmla="*/ 432425 h 643576"/>
              <a:gd name="connsiteX72" fmla="*/ 449367 w 975930"/>
              <a:gd name="connsiteY72" fmla="*/ 425942 h 643576"/>
              <a:gd name="connsiteX73" fmla="*/ 449204 w 975930"/>
              <a:gd name="connsiteY73" fmla="*/ 426457 h 643576"/>
              <a:gd name="connsiteX74" fmla="*/ 448499 w 975930"/>
              <a:gd name="connsiteY74" fmla="*/ 428715 h 643576"/>
              <a:gd name="connsiteX75" fmla="*/ 467877 w 975930"/>
              <a:gd name="connsiteY75" fmla="*/ 434884 h 643576"/>
              <a:gd name="connsiteX76" fmla="*/ 470424 w 975930"/>
              <a:gd name="connsiteY76" fmla="*/ 438431 h 643576"/>
              <a:gd name="connsiteX77" fmla="*/ 474367 w 975930"/>
              <a:gd name="connsiteY77" fmla="*/ 443933 h 643576"/>
              <a:gd name="connsiteX78" fmla="*/ 483463 w 975930"/>
              <a:gd name="connsiteY78" fmla="*/ 449920 h 643576"/>
              <a:gd name="connsiteX79" fmla="*/ 519199 w 975930"/>
              <a:gd name="connsiteY79" fmla="*/ 457686 h 643576"/>
              <a:gd name="connsiteX80" fmla="*/ 554847 w 975930"/>
              <a:gd name="connsiteY80" fmla="*/ 470194 h 643576"/>
              <a:gd name="connsiteX81" fmla="*/ 561501 w 975930"/>
              <a:gd name="connsiteY81" fmla="*/ 469974 h 643576"/>
              <a:gd name="connsiteX82" fmla="*/ 545199 w 975930"/>
              <a:gd name="connsiteY82" fmla="*/ 503844 h 643576"/>
              <a:gd name="connsiteX83" fmla="*/ 539815 w 975930"/>
              <a:gd name="connsiteY83" fmla="*/ 517874 h 643576"/>
              <a:gd name="connsiteX84" fmla="*/ 513796 w 975930"/>
              <a:gd name="connsiteY84" fmla="*/ 520465 h 643576"/>
              <a:gd name="connsiteX85" fmla="*/ 470971 w 975930"/>
              <a:gd name="connsiteY85" fmla="*/ 529740 h 643576"/>
              <a:gd name="connsiteX86" fmla="*/ 432914 w 975930"/>
              <a:gd name="connsiteY86" fmla="*/ 530684 h 643576"/>
              <a:gd name="connsiteX87" fmla="*/ 424983 w 975930"/>
              <a:gd name="connsiteY87" fmla="*/ 518785 h 643576"/>
              <a:gd name="connsiteX88" fmla="*/ 403486 w 975930"/>
              <a:gd name="connsiteY88" fmla="*/ 539299 h 643576"/>
              <a:gd name="connsiteX89" fmla="*/ 386945 w 975930"/>
              <a:gd name="connsiteY89" fmla="*/ 520817 h 643576"/>
              <a:gd name="connsiteX90" fmla="*/ 364933 w 975930"/>
              <a:gd name="connsiteY90" fmla="*/ 504007 h 643576"/>
              <a:gd name="connsiteX91" fmla="*/ 342297 w 975930"/>
              <a:gd name="connsiteY91" fmla="*/ 481281 h 643576"/>
              <a:gd name="connsiteX92" fmla="*/ 323932 w 975930"/>
              <a:gd name="connsiteY92" fmla="*/ 466364 h 643576"/>
              <a:gd name="connsiteX93" fmla="*/ 317888 w 975930"/>
              <a:gd name="connsiteY93" fmla="*/ 445166 h 643576"/>
              <a:gd name="connsiteX94" fmla="*/ 295089 w 975930"/>
              <a:gd name="connsiteY94" fmla="*/ 404158 h 643576"/>
              <a:gd name="connsiteX95" fmla="*/ 255133 w 975930"/>
              <a:gd name="connsiteY95" fmla="*/ 407554 h 643576"/>
              <a:gd name="connsiteX96" fmla="*/ 256605 w 975930"/>
              <a:gd name="connsiteY96" fmla="*/ 395203 h 643576"/>
              <a:gd name="connsiteX97" fmla="*/ 261184 w 975930"/>
              <a:gd name="connsiteY97" fmla="*/ 330550 h 643576"/>
              <a:gd name="connsiteX98" fmla="*/ 211825 w 975930"/>
              <a:gd name="connsiteY98" fmla="*/ 309546 h 643576"/>
              <a:gd name="connsiteX99" fmla="*/ 193083 w 975930"/>
              <a:gd name="connsiteY99" fmla="*/ 289662 h 643576"/>
              <a:gd name="connsiteX100" fmla="*/ 175234 w 975930"/>
              <a:gd name="connsiteY100" fmla="*/ 317155 h 643576"/>
              <a:gd name="connsiteX101" fmla="*/ 164988 w 975930"/>
              <a:gd name="connsiteY101" fmla="*/ 319658 h 643576"/>
              <a:gd name="connsiteX102" fmla="*/ 130944 w 975930"/>
              <a:gd name="connsiteY102" fmla="*/ 303176 h 643576"/>
              <a:gd name="connsiteX103" fmla="*/ 109208 w 975930"/>
              <a:gd name="connsiteY103" fmla="*/ 307502 h 643576"/>
              <a:gd name="connsiteX104" fmla="*/ 69679 w 975930"/>
              <a:gd name="connsiteY104" fmla="*/ 288587 h 643576"/>
              <a:gd name="connsiteX105" fmla="*/ 58006 w 975930"/>
              <a:gd name="connsiteY105" fmla="*/ 260672 h 643576"/>
              <a:gd name="connsiteX106" fmla="*/ 55723 w 975930"/>
              <a:gd name="connsiteY106" fmla="*/ 250780 h 643576"/>
              <a:gd name="connsiteX107" fmla="*/ 53076 w 975930"/>
              <a:gd name="connsiteY107" fmla="*/ 234417 h 643576"/>
              <a:gd name="connsiteX108" fmla="*/ 48289 w 975930"/>
              <a:gd name="connsiteY108" fmla="*/ 210464 h 643576"/>
              <a:gd name="connsiteX109" fmla="*/ 13861 w 975930"/>
              <a:gd name="connsiteY109" fmla="*/ 164658 h 643576"/>
              <a:gd name="connsiteX110" fmla="*/ 0 w 975930"/>
              <a:gd name="connsiteY110" fmla="*/ 152798 h 643576"/>
              <a:gd name="connsiteX111" fmla="*/ 24220 w 975930"/>
              <a:gd name="connsiteY111" fmla="*/ 146491 h 643576"/>
              <a:gd name="connsiteX112" fmla="*/ 43283 w 975930"/>
              <a:gd name="connsiteY112" fmla="*/ 131776 h 643576"/>
              <a:gd name="connsiteX113" fmla="*/ 58214 w 975930"/>
              <a:gd name="connsiteY113" fmla="*/ 127795 h 643576"/>
              <a:gd name="connsiteX114" fmla="*/ 83076 w 975930"/>
              <a:gd name="connsiteY114" fmla="*/ 135222 h 643576"/>
              <a:gd name="connsiteX115" fmla="*/ 84132 w 975930"/>
              <a:gd name="connsiteY115" fmla="*/ 112545 h 643576"/>
              <a:gd name="connsiteX116" fmla="*/ 124472 w 975930"/>
              <a:gd name="connsiteY116" fmla="*/ 126248 h 643576"/>
              <a:gd name="connsiteX117" fmla="*/ 136881 w 975930"/>
              <a:gd name="connsiteY117" fmla="*/ 128833 h 643576"/>
              <a:gd name="connsiteX118" fmla="*/ 158120 w 975930"/>
              <a:gd name="connsiteY118" fmla="*/ 119677 h 643576"/>
              <a:gd name="connsiteX119" fmla="*/ 157171 w 975930"/>
              <a:gd name="connsiteY119" fmla="*/ 76368 h 643576"/>
              <a:gd name="connsiteX120" fmla="*/ 139019 w 975930"/>
              <a:gd name="connsiteY120" fmla="*/ 43001 h 643576"/>
              <a:gd name="connsiteX121" fmla="*/ 130799 w 975930"/>
              <a:gd name="connsiteY121" fmla="*/ 15080 h 6435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Lst>
            <a:rect l="l" t="t" r="r" b="b"/>
            <a:pathLst>
              <a:path w="975930" h="643576">
                <a:moveTo>
                  <a:pt x="957767" y="544914"/>
                </a:moveTo>
                <a:lnTo>
                  <a:pt x="967333" y="559264"/>
                </a:lnTo>
                <a:lnTo>
                  <a:pt x="973848" y="577256"/>
                </a:lnTo>
                <a:lnTo>
                  <a:pt x="975930" y="594041"/>
                </a:lnTo>
                <a:lnTo>
                  <a:pt x="969842" y="630948"/>
                </a:lnTo>
                <a:lnTo>
                  <a:pt x="967050" y="637174"/>
                </a:lnTo>
                <a:lnTo>
                  <a:pt x="953792" y="643576"/>
                </a:lnTo>
                <a:lnTo>
                  <a:pt x="924471" y="630860"/>
                </a:lnTo>
                <a:lnTo>
                  <a:pt x="913018" y="631325"/>
                </a:lnTo>
                <a:lnTo>
                  <a:pt x="890628" y="633822"/>
                </a:lnTo>
                <a:lnTo>
                  <a:pt x="877634" y="631665"/>
                </a:lnTo>
                <a:lnTo>
                  <a:pt x="871194" y="623263"/>
                </a:lnTo>
                <a:lnTo>
                  <a:pt x="871150" y="616874"/>
                </a:lnTo>
                <a:lnTo>
                  <a:pt x="882904" y="608095"/>
                </a:lnTo>
                <a:lnTo>
                  <a:pt x="892848" y="606115"/>
                </a:lnTo>
                <a:lnTo>
                  <a:pt x="914829" y="609208"/>
                </a:lnTo>
                <a:lnTo>
                  <a:pt x="943660" y="600996"/>
                </a:lnTo>
                <a:lnTo>
                  <a:pt x="940867" y="585469"/>
                </a:lnTo>
                <a:lnTo>
                  <a:pt x="949647" y="567282"/>
                </a:lnTo>
                <a:lnTo>
                  <a:pt x="951754" y="554038"/>
                </a:lnTo>
                <a:close/>
                <a:moveTo>
                  <a:pt x="159454" y="0"/>
                </a:moveTo>
                <a:lnTo>
                  <a:pt x="179171" y="4653"/>
                </a:lnTo>
                <a:lnTo>
                  <a:pt x="197598" y="10577"/>
                </a:lnTo>
                <a:lnTo>
                  <a:pt x="221272" y="17350"/>
                </a:lnTo>
                <a:lnTo>
                  <a:pt x="270637" y="31732"/>
                </a:lnTo>
                <a:lnTo>
                  <a:pt x="265442" y="56188"/>
                </a:lnTo>
                <a:lnTo>
                  <a:pt x="273391" y="78273"/>
                </a:lnTo>
                <a:lnTo>
                  <a:pt x="275756" y="116740"/>
                </a:lnTo>
                <a:lnTo>
                  <a:pt x="328543" y="109332"/>
                </a:lnTo>
                <a:lnTo>
                  <a:pt x="375021" y="106326"/>
                </a:lnTo>
                <a:lnTo>
                  <a:pt x="389505" y="121966"/>
                </a:lnTo>
                <a:lnTo>
                  <a:pt x="375103" y="148271"/>
                </a:lnTo>
                <a:lnTo>
                  <a:pt x="385851" y="189178"/>
                </a:lnTo>
                <a:lnTo>
                  <a:pt x="437833" y="223035"/>
                </a:lnTo>
                <a:lnTo>
                  <a:pt x="455015" y="225789"/>
                </a:lnTo>
                <a:lnTo>
                  <a:pt x="462361" y="210722"/>
                </a:lnTo>
                <a:lnTo>
                  <a:pt x="491651" y="193573"/>
                </a:lnTo>
                <a:lnTo>
                  <a:pt x="536947" y="196919"/>
                </a:lnTo>
                <a:lnTo>
                  <a:pt x="543413" y="195655"/>
                </a:lnTo>
                <a:lnTo>
                  <a:pt x="561205" y="156660"/>
                </a:lnTo>
                <a:lnTo>
                  <a:pt x="577784" y="157332"/>
                </a:lnTo>
                <a:lnTo>
                  <a:pt x="581866" y="164237"/>
                </a:lnTo>
                <a:lnTo>
                  <a:pt x="615872" y="171532"/>
                </a:lnTo>
                <a:lnTo>
                  <a:pt x="639942" y="228399"/>
                </a:lnTo>
                <a:lnTo>
                  <a:pt x="638539" y="234606"/>
                </a:lnTo>
                <a:lnTo>
                  <a:pt x="632030" y="246805"/>
                </a:lnTo>
                <a:lnTo>
                  <a:pt x="620520" y="311974"/>
                </a:lnTo>
                <a:lnTo>
                  <a:pt x="633445" y="337134"/>
                </a:lnTo>
                <a:lnTo>
                  <a:pt x="656910" y="375055"/>
                </a:lnTo>
                <a:lnTo>
                  <a:pt x="655288" y="375143"/>
                </a:lnTo>
                <a:lnTo>
                  <a:pt x="644206" y="381563"/>
                </a:lnTo>
                <a:lnTo>
                  <a:pt x="616401" y="381394"/>
                </a:lnTo>
                <a:lnTo>
                  <a:pt x="601778" y="372734"/>
                </a:lnTo>
                <a:lnTo>
                  <a:pt x="587262" y="375740"/>
                </a:lnTo>
                <a:lnTo>
                  <a:pt x="574772" y="374432"/>
                </a:lnTo>
                <a:lnTo>
                  <a:pt x="570419" y="373973"/>
                </a:lnTo>
                <a:lnTo>
                  <a:pt x="561350" y="400385"/>
                </a:lnTo>
                <a:lnTo>
                  <a:pt x="568180" y="410114"/>
                </a:lnTo>
                <a:lnTo>
                  <a:pt x="565734" y="416792"/>
                </a:lnTo>
                <a:lnTo>
                  <a:pt x="546759" y="415931"/>
                </a:lnTo>
                <a:lnTo>
                  <a:pt x="528268" y="411302"/>
                </a:lnTo>
                <a:lnTo>
                  <a:pt x="510262" y="418924"/>
                </a:lnTo>
                <a:lnTo>
                  <a:pt x="502714" y="409195"/>
                </a:lnTo>
                <a:lnTo>
                  <a:pt x="489048" y="402221"/>
                </a:lnTo>
                <a:lnTo>
                  <a:pt x="488909" y="402322"/>
                </a:lnTo>
                <a:lnTo>
                  <a:pt x="477965" y="410617"/>
                </a:lnTo>
                <a:lnTo>
                  <a:pt x="464575" y="415232"/>
                </a:lnTo>
                <a:lnTo>
                  <a:pt x="463946" y="421716"/>
                </a:lnTo>
                <a:lnTo>
                  <a:pt x="444864" y="417157"/>
                </a:lnTo>
                <a:lnTo>
                  <a:pt x="448763" y="421779"/>
                </a:lnTo>
                <a:lnTo>
                  <a:pt x="467198" y="425885"/>
                </a:lnTo>
                <a:lnTo>
                  <a:pt x="472248" y="432425"/>
                </a:lnTo>
                <a:lnTo>
                  <a:pt x="449367" y="425942"/>
                </a:lnTo>
                <a:lnTo>
                  <a:pt x="449204" y="426457"/>
                </a:lnTo>
                <a:lnTo>
                  <a:pt x="448499" y="428715"/>
                </a:lnTo>
                <a:lnTo>
                  <a:pt x="467877" y="434884"/>
                </a:lnTo>
                <a:lnTo>
                  <a:pt x="470424" y="438431"/>
                </a:lnTo>
                <a:lnTo>
                  <a:pt x="474367" y="443933"/>
                </a:lnTo>
                <a:lnTo>
                  <a:pt x="483463" y="449920"/>
                </a:lnTo>
                <a:lnTo>
                  <a:pt x="519199" y="457686"/>
                </a:lnTo>
                <a:lnTo>
                  <a:pt x="554847" y="470194"/>
                </a:lnTo>
                <a:lnTo>
                  <a:pt x="561501" y="469974"/>
                </a:lnTo>
                <a:lnTo>
                  <a:pt x="545199" y="503844"/>
                </a:lnTo>
                <a:lnTo>
                  <a:pt x="539815" y="517874"/>
                </a:lnTo>
                <a:lnTo>
                  <a:pt x="513796" y="520465"/>
                </a:lnTo>
                <a:lnTo>
                  <a:pt x="470971" y="529740"/>
                </a:lnTo>
                <a:lnTo>
                  <a:pt x="432914" y="530684"/>
                </a:lnTo>
                <a:lnTo>
                  <a:pt x="424983" y="518785"/>
                </a:lnTo>
                <a:lnTo>
                  <a:pt x="403486" y="539299"/>
                </a:lnTo>
                <a:lnTo>
                  <a:pt x="386945" y="520817"/>
                </a:lnTo>
                <a:lnTo>
                  <a:pt x="364933" y="504007"/>
                </a:lnTo>
                <a:lnTo>
                  <a:pt x="342297" y="481281"/>
                </a:lnTo>
                <a:lnTo>
                  <a:pt x="323932" y="466364"/>
                </a:lnTo>
                <a:lnTo>
                  <a:pt x="317888" y="445166"/>
                </a:lnTo>
                <a:lnTo>
                  <a:pt x="295089" y="404158"/>
                </a:lnTo>
                <a:lnTo>
                  <a:pt x="255133" y="407554"/>
                </a:lnTo>
                <a:lnTo>
                  <a:pt x="256605" y="395203"/>
                </a:lnTo>
                <a:lnTo>
                  <a:pt x="261184" y="330550"/>
                </a:lnTo>
                <a:lnTo>
                  <a:pt x="211825" y="309546"/>
                </a:lnTo>
                <a:lnTo>
                  <a:pt x="193083" y="289662"/>
                </a:lnTo>
                <a:lnTo>
                  <a:pt x="175234" y="317155"/>
                </a:lnTo>
                <a:lnTo>
                  <a:pt x="164988" y="319658"/>
                </a:lnTo>
                <a:lnTo>
                  <a:pt x="130944" y="303176"/>
                </a:lnTo>
                <a:lnTo>
                  <a:pt x="109208" y="307502"/>
                </a:lnTo>
                <a:lnTo>
                  <a:pt x="69679" y="288587"/>
                </a:lnTo>
                <a:lnTo>
                  <a:pt x="58006" y="260672"/>
                </a:lnTo>
                <a:lnTo>
                  <a:pt x="55723" y="250780"/>
                </a:lnTo>
                <a:lnTo>
                  <a:pt x="53076" y="234417"/>
                </a:lnTo>
                <a:lnTo>
                  <a:pt x="48289" y="210464"/>
                </a:lnTo>
                <a:lnTo>
                  <a:pt x="13861" y="164658"/>
                </a:lnTo>
                <a:lnTo>
                  <a:pt x="0" y="152798"/>
                </a:lnTo>
                <a:lnTo>
                  <a:pt x="24220" y="146491"/>
                </a:lnTo>
                <a:lnTo>
                  <a:pt x="43283" y="131776"/>
                </a:lnTo>
                <a:lnTo>
                  <a:pt x="58214" y="127795"/>
                </a:lnTo>
                <a:lnTo>
                  <a:pt x="83076" y="135222"/>
                </a:lnTo>
                <a:lnTo>
                  <a:pt x="84132" y="112545"/>
                </a:lnTo>
                <a:lnTo>
                  <a:pt x="124472" y="126248"/>
                </a:lnTo>
                <a:lnTo>
                  <a:pt x="136881" y="128833"/>
                </a:lnTo>
                <a:lnTo>
                  <a:pt x="158120" y="119677"/>
                </a:lnTo>
                <a:lnTo>
                  <a:pt x="157171" y="76368"/>
                </a:lnTo>
                <a:lnTo>
                  <a:pt x="139019" y="43001"/>
                </a:lnTo>
                <a:lnTo>
                  <a:pt x="130799" y="15080"/>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9" name="Kolding">
            <a:extLst>
              <a:ext uri="{FF2B5EF4-FFF2-40B4-BE49-F238E27FC236}">
                <a16:creationId xmlns:a16="http://schemas.microsoft.com/office/drawing/2014/main" id="{3EC902E4-5524-4292-9445-126AF97D33D4}"/>
              </a:ext>
            </a:extLst>
          </xdr:cNvPr>
          <xdr:cNvSpPr/>
        </xdr:nvSpPr>
        <xdr:spPr>
          <a:xfrm>
            <a:off x="1413686" y="4653339"/>
            <a:ext cx="554299" cy="657579"/>
          </a:xfrm>
          <a:custGeom>
            <a:avLst/>
            <a:gdLst>
              <a:gd name="connsiteX0" fmla="*/ 97523 w 539636"/>
              <a:gd name="connsiteY0" fmla="*/ 264043 h 640185"/>
              <a:gd name="connsiteX1" fmla="*/ 84466 w 539636"/>
              <a:gd name="connsiteY1" fmla="*/ 248818 h 640185"/>
              <a:gd name="connsiteX2" fmla="*/ 59686 w 539636"/>
              <a:gd name="connsiteY2" fmla="*/ 205516 h 640185"/>
              <a:gd name="connsiteX3" fmla="*/ 57950 w 539636"/>
              <a:gd name="connsiteY3" fmla="*/ 195567 h 640185"/>
              <a:gd name="connsiteX4" fmla="*/ 55283 w 539636"/>
              <a:gd name="connsiteY4" fmla="*/ 162181 h 640185"/>
              <a:gd name="connsiteX5" fmla="*/ 69887 w 539636"/>
              <a:gd name="connsiteY5" fmla="*/ 158666 h 640185"/>
              <a:gd name="connsiteX6" fmla="*/ 67925 w 539636"/>
              <a:gd name="connsiteY6" fmla="*/ 90825 h 640185"/>
              <a:gd name="connsiteX7" fmla="*/ 102812 w 539636"/>
              <a:gd name="connsiteY7" fmla="*/ 96171 h 640185"/>
              <a:gd name="connsiteX8" fmla="*/ 123277 w 539636"/>
              <a:gd name="connsiteY8" fmla="*/ 103038 h 640185"/>
              <a:gd name="connsiteX9" fmla="*/ 156397 w 539636"/>
              <a:gd name="connsiteY9" fmla="*/ 126563 h 640185"/>
              <a:gd name="connsiteX10" fmla="*/ 184020 w 539636"/>
              <a:gd name="connsiteY10" fmla="*/ 97051 h 640185"/>
              <a:gd name="connsiteX11" fmla="*/ 222190 w 539636"/>
              <a:gd name="connsiteY11" fmla="*/ 115225 h 640185"/>
              <a:gd name="connsiteX12" fmla="*/ 237385 w 539636"/>
              <a:gd name="connsiteY12" fmla="*/ 116394 h 640185"/>
              <a:gd name="connsiteX13" fmla="*/ 262498 w 539636"/>
              <a:gd name="connsiteY13" fmla="*/ 108043 h 640185"/>
              <a:gd name="connsiteX14" fmla="*/ 315889 w 539636"/>
              <a:gd name="connsiteY14" fmla="*/ 27399 h 640185"/>
              <a:gd name="connsiteX15" fmla="*/ 310889 w 539636"/>
              <a:gd name="connsiteY15" fmla="*/ 472 h 640185"/>
              <a:gd name="connsiteX16" fmla="*/ 324367 w 539636"/>
              <a:gd name="connsiteY16" fmla="*/ 17891 h 640185"/>
              <a:gd name="connsiteX17" fmla="*/ 336895 w 539636"/>
              <a:gd name="connsiteY17" fmla="*/ 37939 h 640185"/>
              <a:gd name="connsiteX18" fmla="*/ 344713 w 539636"/>
              <a:gd name="connsiteY18" fmla="*/ 63426 h 640185"/>
              <a:gd name="connsiteX19" fmla="*/ 359505 w 539636"/>
              <a:gd name="connsiteY19" fmla="*/ 97391 h 640185"/>
              <a:gd name="connsiteX20" fmla="*/ 384512 w 539636"/>
              <a:gd name="connsiteY20" fmla="*/ 101981 h 640185"/>
              <a:gd name="connsiteX21" fmla="*/ 404745 w 539636"/>
              <a:gd name="connsiteY21" fmla="*/ 133361 h 640185"/>
              <a:gd name="connsiteX22" fmla="*/ 430594 w 539636"/>
              <a:gd name="connsiteY22" fmla="*/ 171004 h 640185"/>
              <a:gd name="connsiteX23" fmla="*/ 414487 w 539636"/>
              <a:gd name="connsiteY23" fmla="*/ 178833 h 640185"/>
              <a:gd name="connsiteX24" fmla="*/ 398323 w 539636"/>
              <a:gd name="connsiteY24" fmla="*/ 187562 h 640185"/>
              <a:gd name="connsiteX25" fmla="*/ 404380 w 539636"/>
              <a:gd name="connsiteY25" fmla="*/ 204899 h 640185"/>
              <a:gd name="connsiteX26" fmla="*/ 402896 w 539636"/>
              <a:gd name="connsiteY26" fmla="*/ 204126 h 640185"/>
              <a:gd name="connsiteX27" fmla="*/ 392908 w 539636"/>
              <a:gd name="connsiteY27" fmla="*/ 208289 h 640185"/>
              <a:gd name="connsiteX28" fmla="*/ 400141 w 539636"/>
              <a:gd name="connsiteY28" fmla="*/ 223463 h 640185"/>
              <a:gd name="connsiteX29" fmla="*/ 415015 w 539636"/>
              <a:gd name="connsiteY29" fmla="*/ 222249 h 640185"/>
              <a:gd name="connsiteX30" fmla="*/ 420336 w 539636"/>
              <a:gd name="connsiteY30" fmla="*/ 224614 h 640185"/>
              <a:gd name="connsiteX31" fmla="*/ 406028 w 539636"/>
              <a:gd name="connsiteY31" fmla="*/ 233581 h 640185"/>
              <a:gd name="connsiteX32" fmla="*/ 398776 w 539636"/>
              <a:gd name="connsiteY32" fmla="*/ 227312 h 640185"/>
              <a:gd name="connsiteX33" fmla="*/ 385839 w 539636"/>
              <a:gd name="connsiteY33" fmla="*/ 225167 h 640185"/>
              <a:gd name="connsiteX34" fmla="*/ 388109 w 539636"/>
              <a:gd name="connsiteY34" fmla="*/ 227368 h 640185"/>
              <a:gd name="connsiteX35" fmla="*/ 391675 w 539636"/>
              <a:gd name="connsiteY35" fmla="*/ 230833 h 640185"/>
              <a:gd name="connsiteX36" fmla="*/ 401040 w 539636"/>
              <a:gd name="connsiteY36" fmla="*/ 236342 h 640185"/>
              <a:gd name="connsiteX37" fmla="*/ 410914 w 539636"/>
              <a:gd name="connsiteY37" fmla="*/ 238782 h 640185"/>
              <a:gd name="connsiteX38" fmla="*/ 417109 w 539636"/>
              <a:gd name="connsiteY38" fmla="*/ 259804 h 640185"/>
              <a:gd name="connsiteX39" fmla="*/ 414795 w 539636"/>
              <a:gd name="connsiteY39" fmla="*/ 263986 h 640185"/>
              <a:gd name="connsiteX40" fmla="*/ 403065 w 539636"/>
              <a:gd name="connsiteY40" fmla="*/ 259943 h 640185"/>
              <a:gd name="connsiteX41" fmla="*/ 398977 w 539636"/>
              <a:gd name="connsiteY41" fmla="*/ 262534 h 640185"/>
              <a:gd name="connsiteX42" fmla="*/ 364002 w 539636"/>
              <a:gd name="connsiteY42" fmla="*/ 265458 h 640185"/>
              <a:gd name="connsiteX43" fmla="*/ 344927 w 539636"/>
              <a:gd name="connsiteY43" fmla="*/ 263389 h 640185"/>
              <a:gd name="connsiteX44" fmla="*/ 336442 w 539636"/>
              <a:gd name="connsiteY44" fmla="*/ 257302 h 640185"/>
              <a:gd name="connsiteX45" fmla="*/ 318574 w 539636"/>
              <a:gd name="connsiteY45" fmla="*/ 265785 h 640185"/>
              <a:gd name="connsiteX46" fmla="*/ 309543 w 539636"/>
              <a:gd name="connsiteY46" fmla="*/ 276350 h 640185"/>
              <a:gd name="connsiteX47" fmla="*/ 324077 w 539636"/>
              <a:gd name="connsiteY47" fmla="*/ 274614 h 640185"/>
              <a:gd name="connsiteX48" fmla="*/ 319775 w 539636"/>
              <a:gd name="connsiteY48" fmla="*/ 280531 h 640185"/>
              <a:gd name="connsiteX49" fmla="*/ 318046 w 539636"/>
              <a:gd name="connsiteY49" fmla="*/ 282915 h 640185"/>
              <a:gd name="connsiteX50" fmla="*/ 328662 w 539636"/>
              <a:gd name="connsiteY50" fmla="*/ 287964 h 640185"/>
              <a:gd name="connsiteX51" fmla="*/ 336291 w 539636"/>
              <a:gd name="connsiteY51" fmla="*/ 291599 h 640185"/>
              <a:gd name="connsiteX52" fmla="*/ 351656 w 539636"/>
              <a:gd name="connsiteY52" fmla="*/ 283223 h 640185"/>
              <a:gd name="connsiteX53" fmla="*/ 367348 w 539636"/>
              <a:gd name="connsiteY53" fmla="*/ 281003 h 640185"/>
              <a:gd name="connsiteX54" fmla="*/ 370983 w 539636"/>
              <a:gd name="connsiteY54" fmla="*/ 279349 h 640185"/>
              <a:gd name="connsiteX55" fmla="*/ 379738 w 539636"/>
              <a:gd name="connsiteY55" fmla="*/ 275362 h 640185"/>
              <a:gd name="connsiteX56" fmla="*/ 396430 w 539636"/>
              <a:gd name="connsiteY56" fmla="*/ 273262 h 640185"/>
              <a:gd name="connsiteX57" fmla="*/ 406902 w 539636"/>
              <a:gd name="connsiteY57" fmla="*/ 284084 h 640185"/>
              <a:gd name="connsiteX58" fmla="*/ 420524 w 539636"/>
              <a:gd name="connsiteY58" fmla="*/ 285707 h 640185"/>
              <a:gd name="connsiteX59" fmla="*/ 435745 w 539636"/>
              <a:gd name="connsiteY59" fmla="*/ 265992 h 640185"/>
              <a:gd name="connsiteX60" fmla="*/ 444336 w 539636"/>
              <a:gd name="connsiteY60" fmla="*/ 268074 h 640185"/>
              <a:gd name="connsiteX61" fmla="*/ 444921 w 539636"/>
              <a:gd name="connsiteY61" fmla="*/ 267835 h 640185"/>
              <a:gd name="connsiteX62" fmla="*/ 462682 w 539636"/>
              <a:gd name="connsiteY62" fmla="*/ 260634 h 640185"/>
              <a:gd name="connsiteX63" fmla="*/ 470971 w 539636"/>
              <a:gd name="connsiteY63" fmla="*/ 271507 h 640185"/>
              <a:gd name="connsiteX64" fmla="*/ 482160 w 539636"/>
              <a:gd name="connsiteY64" fmla="*/ 275853 h 640185"/>
              <a:gd name="connsiteX65" fmla="*/ 489965 w 539636"/>
              <a:gd name="connsiteY65" fmla="*/ 286996 h 640185"/>
              <a:gd name="connsiteX66" fmla="*/ 509506 w 539636"/>
              <a:gd name="connsiteY66" fmla="*/ 302038 h 640185"/>
              <a:gd name="connsiteX67" fmla="*/ 518588 w 539636"/>
              <a:gd name="connsiteY67" fmla="*/ 317055 h 640185"/>
              <a:gd name="connsiteX68" fmla="*/ 539274 w 539636"/>
              <a:gd name="connsiteY68" fmla="*/ 333248 h 640185"/>
              <a:gd name="connsiteX69" fmla="*/ 534198 w 539636"/>
              <a:gd name="connsiteY69" fmla="*/ 346844 h 640185"/>
              <a:gd name="connsiteX70" fmla="*/ 519777 w 539636"/>
              <a:gd name="connsiteY70" fmla="*/ 357817 h 640185"/>
              <a:gd name="connsiteX71" fmla="*/ 501185 w 539636"/>
              <a:gd name="connsiteY71" fmla="*/ 379249 h 640185"/>
              <a:gd name="connsiteX72" fmla="*/ 471619 w 539636"/>
              <a:gd name="connsiteY72" fmla="*/ 396083 h 640185"/>
              <a:gd name="connsiteX73" fmla="*/ 452644 w 539636"/>
              <a:gd name="connsiteY73" fmla="*/ 396064 h 640185"/>
              <a:gd name="connsiteX74" fmla="*/ 448801 w 539636"/>
              <a:gd name="connsiteY74" fmla="*/ 397863 h 640185"/>
              <a:gd name="connsiteX75" fmla="*/ 431254 w 539636"/>
              <a:gd name="connsiteY75" fmla="*/ 406095 h 640185"/>
              <a:gd name="connsiteX76" fmla="*/ 426292 w 539636"/>
              <a:gd name="connsiteY76" fmla="*/ 417955 h 640185"/>
              <a:gd name="connsiteX77" fmla="*/ 426795 w 539636"/>
              <a:gd name="connsiteY77" fmla="*/ 419854 h 640185"/>
              <a:gd name="connsiteX78" fmla="*/ 430606 w 539636"/>
              <a:gd name="connsiteY78" fmla="*/ 434242 h 640185"/>
              <a:gd name="connsiteX79" fmla="*/ 432455 w 539636"/>
              <a:gd name="connsiteY79" fmla="*/ 437229 h 640185"/>
              <a:gd name="connsiteX80" fmla="*/ 449820 w 539636"/>
              <a:gd name="connsiteY80" fmla="*/ 465288 h 640185"/>
              <a:gd name="connsiteX81" fmla="*/ 459890 w 539636"/>
              <a:gd name="connsiteY81" fmla="*/ 476457 h 640185"/>
              <a:gd name="connsiteX82" fmla="*/ 455588 w 539636"/>
              <a:gd name="connsiteY82" fmla="*/ 505535 h 640185"/>
              <a:gd name="connsiteX83" fmla="*/ 450368 w 539636"/>
              <a:gd name="connsiteY83" fmla="*/ 516364 h 640185"/>
              <a:gd name="connsiteX84" fmla="*/ 434694 w 539636"/>
              <a:gd name="connsiteY84" fmla="*/ 534796 h 640185"/>
              <a:gd name="connsiteX85" fmla="*/ 434154 w 539636"/>
              <a:gd name="connsiteY85" fmla="*/ 535431 h 640185"/>
              <a:gd name="connsiteX86" fmla="*/ 437279 w 539636"/>
              <a:gd name="connsiteY86" fmla="*/ 540965 h 640185"/>
              <a:gd name="connsiteX87" fmla="*/ 397197 w 539636"/>
              <a:gd name="connsiteY87" fmla="*/ 567395 h 640185"/>
              <a:gd name="connsiteX88" fmla="*/ 395770 w 539636"/>
              <a:gd name="connsiteY88" fmla="*/ 577130 h 640185"/>
              <a:gd name="connsiteX89" fmla="*/ 377531 w 539636"/>
              <a:gd name="connsiteY89" fmla="*/ 585123 h 640185"/>
              <a:gd name="connsiteX90" fmla="*/ 356977 w 539636"/>
              <a:gd name="connsiteY90" fmla="*/ 622898 h 640185"/>
              <a:gd name="connsiteX91" fmla="*/ 330851 w 539636"/>
              <a:gd name="connsiteY91" fmla="*/ 628979 h 640185"/>
              <a:gd name="connsiteX92" fmla="*/ 313228 w 539636"/>
              <a:gd name="connsiteY92" fmla="*/ 627552 h 640185"/>
              <a:gd name="connsiteX93" fmla="*/ 298543 w 539636"/>
              <a:gd name="connsiteY93" fmla="*/ 640122 h 640185"/>
              <a:gd name="connsiteX94" fmla="*/ 270209 w 539636"/>
              <a:gd name="connsiteY94" fmla="*/ 626935 h 640185"/>
              <a:gd name="connsiteX95" fmla="*/ 263297 w 539636"/>
              <a:gd name="connsiteY95" fmla="*/ 609893 h 640185"/>
              <a:gd name="connsiteX96" fmla="*/ 266002 w 539636"/>
              <a:gd name="connsiteY96" fmla="*/ 585173 h 640185"/>
              <a:gd name="connsiteX97" fmla="*/ 250322 w 539636"/>
              <a:gd name="connsiteY97" fmla="*/ 565125 h 640185"/>
              <a:gd name="connsiteX98" fmla="*/ 225976 w 539636"/>
              <a:gd name="connsiteY98" fmla="*/ 559667 h 640185"/>
              <a:gd name="connsiteX99" fmla="*/ 185680 w 539636"/>
              <a:gd name="connsiteY99" fmla="*/ 631130 h 640185"/>
              <a:gd name="connsiteX100" fmla="*/ 168863 w 539636"/>
              <a:gd name="connsiteY100" fmla="*/ 634620 h 640185"/>
              <a:gd name="connsiteX101" fmla="*/ 135422 w 539636"/>
              <a:gd name="connsiteY101" fmla="*/ 574709 h 640185"/>
              <a:gd name="connsiteX102" fmla="*/ 97472 w 539636"/>
              <a:gd name="connsiteY102" fmla="*/ 545021 h 640185"/>
              <a:gd name="connsiteX103" fmla="*/ 98919 w 539636"/>
              <a:gd name="connsiteY103" fmla="*/ 525118 h 640185"/>
              <a:gd name="connsiteX104" fmla="*/ 73101 w 539636"/>
              <a:gd name="connsiteY104" fmla="*/ 501485 h 640185"/>
              <a:gd name="connsiteX105" fmla="*/ 81265 w 539636"/>
              <a:gd name="connsiteY105" fmla="*/ 496643 h 640185"/>
              <a:gd name="connsiteX106" fmla="*/ 77114 w 539636"/>
              <a:gd name="connsiteY106" fmla="*/ 483657 h 640185"/>
              <a:gd name="connsiteX107" fmla="*/ 14730 w 539636"/>
              <a:gd name="connsiteY107" fmla="*/ 458855 h 640185"/>
              <a:gd name="connsiteX108" fmla="*/ 1717 w 539636"/>
              <a:gd name="connsiteY108" fmla="*/ 417879 h 640185"/>
              <a:gd name="connsiteX109" fmla="*/ 472 w 539636"/>
              <a:gd name="connsiteY109" fmla="*/ 385185 h 640185"/>
              <a:gd name="connsiteX110" fmla="*/ 2145 w 539636"/>
              <a:gd name="connsiteY110" fmla="*/ 360339 h 640185"/>
              <a:gd name="connsiteX111" fmla="*/ 11138 w 539636"/>
              <a:gd name="connsiteY111" fmla="*/ 343209 h 640185"/>
              <a:gd name="connsiteX112" fmla="*/ 32616 w 539636"/>
              <a:gd name="connsiteY112" fmla="*/ 343329 h 640185"/>
              <a:gd name="connsiteX113" fmla="*/ 40327 w 539636"/>
              <a:gd name="connsiteY113" fmla="*/ 338600 h 640185"/>
              <a:gd name="connsiteX114" fmla="*/ 48434 w 539636"/>
              <a:gd name="connsiteY114" fmla="*/ 317175 h 640185"/>
              <a:gd name="connsiteX115" fmla="*/ 56290 w 539636"/>
              <a:gd name="connsiteY115" fmla="*/ 290260 h 640185"/>
              <a:gd name="connsiteX116" fmla="*/ 74994 w 539636"/>
              <a:gd name="connsiteY116" fmla="*/ 280098 h 640185"/>
              <a:gd name="connsiteX117" fmla="*/ 97523 w 539636"/>
              <a:gd name="connsiteY117" fmla="*/ 264043 h 640185"/>
              <a:gd name="connsiteX118" fmla="*/ 396958 w 539636"/>
              <a:gd name="connsiteY118" fmla="*/ 513264 h 640185"/>
              <a:gd name="connsiteX119" fmla="*/ 401751 w 539636"/>
              <a:gd name="connsiteY119" fmla="*/ 519389 h 640185"/>
              <a:gd name="connsiteX120" fmla="*/ 407682 w 539636"/>
              <a:gd name="connsiteY120" fmla="*/ 532947 h 640185"/>
              <a:gd name="connsiteX121" fmla="*/ 418531 w 539636"/>
              <a:gd name="connsiteY121" fmla="*/ 536028 h 640185"/>
              <a:gd name="connsiteX122" fmla="*/ 433273 w 539636"/>
              <a:gd name="connsiteY122" fmla="*/ 533299 h 640185"/>
              <a:gd name="connsiteX123" fmla="*/ 434330 w 539636"/>
              <a:gd name="connsiteY123" fmla="*/ 533104 h 640185"/>
              <a:gd name="connsiteX124" fmla="*/ 434600 w 539636"/>
              <a:gd name="connsiteY124" fmla="*/ 524722 h 640185"/>
              <a:gd name="connsiteX125" fmla="*/ 425462 w 539636"/>
              <a:gd name="connsiteY125" fmla="*/ 515427 h 640185"/>
              <a:gd name="connsiteX126" fmla="*/ 415015 w 539636"/>
              <a:gd name="connsiteY126" fmla="*/ 514565 h 640185"/>
              <a:gd name="connsiteX127" fmla="*/ 405128 w 539636"/>
              <a:gd name="connsiteY127" fmla="*/ 508786 h 640185"/>
              <a:gd name="connsiteX128" fmla="*/ 395518 w 539636"/>
              <a:gd name="connsiteY128" fmla="*/ 511415 h 640185"/>
              <a:gd name="connsiteX129" fmla="*/ 396958 w 539636"/>
              <a:gd name="connsiteY129" fmla="*/ 513264 h 6401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Lst>
            <a:rect l="l" t="t" r="r" b="b"/>
            <a:pathLst>
              <a:path w="539636" h="640185">
                <a:moveTo>
                  <a:pt x="97523" y="264043"/>
                </a:moveTo>
                <a:lnTo>
                  <a:pt x="84466" y="248818"/>
                </a:lnTo>
                <a:lnTo>
                  <a:pt x="59686" y="205516"/>
                </a:lnTo>
                <a:lnTo>
                  <a:pt x="57950" y="195567"/>
                </a:lnTo>
                <a:lnTo>
                  <a:pt x="55283" y="162181"/>
                </a:lnTo>
                <a:lnTo>
                  <a:pt x="69887" y="158666"/>
                </a:lnTo>
                <a:lnTo>
                  <a:pt x="67925" y="90825"/>
                </a:lnTo>
                <a:lnTo>
                  <a:pt x="102812" y="96171"/>
                </a:lnTo>
                <a:lnTo>
                  <a:pt x="123277" y="103038"/>
                </a:lnTo>
                <a:lnTo>
                  <a:pt x="156397" y="126563"/>
                </a:lnTo>
                <a:lnTo>
                  <a:pt x="184020" y="97051"/>
                </a:lnTo>
                <a:lnTo>
                  <a:pt x="222190" y="115225"/>
                </a:lnTo>
                <a:lnTo>
                  <a:pt x="237385" y="116394"/>
                </a:lnTo>
                <a:lnTo>
                  <a:pt x="262498" y="108043"/>
                </a:lnTo>
                <a:lnTo>
                  <a:pt x="315889" y="27399"/>
                </a:lnTo>
                <a:lnTo>
                  <a:pt x="310889" y="472"/>
                </a:lnTo>
                <a:lnTo>
                  <a:pt x="324367" y="17891"/>
                </a:lnTo>
                <a:lnTo>
                  <a:pt x="336895" y="37939"/>
                </a:lnTo>
                <a:lnTo>
                  <a:pt x="344713" y="63426"/>
                </a:lnTo>
                <a:lnTo>
                  <a:pt x="359505" y="97391"/>
                </a:lnTo>
                <a:lnTo>
                  <a:pt x="384512" y="101981"/>
                </a:lnTo>
                <a:lnTo>
                  <a:pt x="404745" y="133361"/>
                </a:lnTo>
                <a:lnTo>
                  <a:pt x="430594" y="171004"/>
                </a:lnTo>
                <a:lnTo>
                  <a:pt x="414487" y="178833"/>
                </a:lnTo>
                <a:lnTo>
                  <a:pt x="398323" y="187562"/>
                </a:lnTo>
                <a:lnTo>
                  <a:pt x="404380" y="204899"/>
                </a:lnTo>
                <a:lnTo>
                  <a:pt x="402896" y="204126"/>
                </a:lnTo>
                <a:lnTo>
                  <a:pt x="392908" y="208289"/>
                </a:lnTo>
                <a:lnTo>
                  <a:pt x="400141" y="223463"/>
                </a:lnTo>
                <a:lnTo>
                  <a:pt x="415015" y="222249"/>
                </a:lnTo>
                <a:lnTo>
                  <a:pt x="420336" y="224614"/>
                </a:lnTo>
                <a:lnTo>
                  <a:pt x="406028" y="233581"/>
                </a:lnTo>
                <a:lnTo>
                  <a:pt x="398776" y="227312"/>
                </a:lnTo>
                <a:lnTo>
                  <a:pt x="385839" y="225167"/>
                </a:lnTo>
                <a:lnTo>
                  <a:pt x="388109" y="227368"/>
                </a:lnTo>
                <a:lnTo>
                  <a:pt x="391675" y="230833"/>
                </a:lnTo>
                <a:lnTo>
                  <a:pt x="401040" y="236342"/>
                </a:lnTo>
                <a:lnTo>
                  <a:pt x="410914" y="238782"/>
                </a:lnTo>
                <a:lnTo>
                  <a:pt x="417109" y="259804"/>
                </a:lnTo>
                <a:lnTo>
                  <a:pt x="414795" y="263986"/>
                </a:lnTo>
                <a:lnTo>
                  <a:pt x="403065" y="259943"/>
                </a:lnTo>
                <a:lnTo>
                  <a:pt x="398977" y="262534"/>
                </a:lnTo>
                <a:lnTo>
                  <a:pt x="364002" y="265458"/>
                </a:lnTo>
                <a:lnTo>
                  <a:pt x="344927" y="263389"/>
                </a:lnTo>
                <a:lnTo>
                  <a:pt x="336442" y="257302"/>
                </a:lnTo>
                <a:lnTo>
                  <a:pt x="318574" y="265785"/>
                </a:lnTo>
                <a:lnTo>
                  <a:pt x="309543" y="276350"/>
                </a:lnTo>
                <a:lnTo>
                  <a:pt x="324077" y="274614"/>
                </a:lnTo>
                <a:lnTo>
                  <a:pt x="319775" y="280531"/>
                </a:lnTo>
                <a:lnTo>
                  <a:pt x="318046" y="282915"/>
                </a:lnTo>
                <a:lnTo>
                  <a:pt x="328662" y="287964"/>
                </a:lnTo>
                <a:lnTo>
                  <a:pt x="336291" y="291599"/>
                </a:lnTo>
                <a:lnTo>
                  <a:pt x="351656" y="283223"/>
                </a:lnTo>
                <a:lnTo>
                  <a:pt x="367348" y="281003"/>
                </a:lnTo>
                <a:lnTo>
                  <a:pt x="370983" y="279349"/>
                </a:lnTo>
                <a:lnTo>
                  <a:pt x="379738" y="275362"/>
                </a:lnTo>
                <a:lnTo>
                  <a:pt x="396430" y="273262"/>
                </a:lnTo>
                <a:lnTo>
                  <a:pt x="406902" y="284084"/>
                </a:lnTo>
                <a:lnTo>
                  <a:pt x="420524" y="285707"/>
                </a:lnTo>
                <a:lnTo>
                  <a:pt x="435745" y="265992"/>
                </a:lnTo>
                <a:lnTo>
                  <a:pt x="444336" y="268074"/>
                </a:lnTo>
                <a:lnTo>
                  <a:pt x="444921" y="267835"/>
                </a:lnTo>
                <a:lnTo>
                  <a:pt x="462682" y="260634"/>
                </a:lnTo>
                <a:lnTo>
                  <a:pt x="470971" y="271507"/>
                </a:lnTo>
                <a:lnTo>
                  <a:pt x="482160" y="275853"/>
                </a:lnTo>
                <a:lnTo>
                  <a:pt x="489965" y="286996"/>
                </a:lnTo>
                <a:lnTo>
                  <a:pt x="509506" y="302038"/>
                </a:lnTo>
                <a:lnTo>
                  <a:pt x="518588" y="317055"/>
                </a:lnTo>
                <a:lnTo>
                  <a:pt x="539274" y="333248"/>
                </a:lnTo>
                <a:lnTo>
                  <a:pt x="534198" y="346844"/>
                </a:lnTo>
                <a:lnTo>
                  <a:pt x="519777" y="357817"/>
                </a:lnTo>
                <a:lnTo>
                  <a:pt x="501185" y="379249"/>
                </a:lnTo>
                <a:lnTo>
                  <a:pt x="471619" y="396083"/>
                </a:lnTo>
                <a:lnTo>
                  <a:pt x="452644" y="396064"/>
                </a:lnTo>
                <a:lnTo>
                  <a:pt x="448801" y="397863"/>
                </a:lnTo>
                <a:lnTo>
                  <a:pt x="431254" y="406095"/>
                </a:lnTo>
                <a:lnTo>
                  <a:pt x="426292" y="417955"/>
                </a:lnTo>
                <a:lnTo>
                  <a:pt x="426795" y="419854"/>
                </a:lnTo>
                <a:lnTo>
                  <a:pt x="430606" y="434242"/>
                </a:lnTo>
                <a:lnTo>
                  <a:pt x="432455" y="437229"/>
                </a:lnTo>
                <a:lnTo>
                  <a:pt x="449820" y="465288"/>
                </a:lnTo>
                <a:lnTo>
                  <a:pt x="459890" y="476457"/>
                </a:lnTo>
                <a:lnTo>
                  <a:pt x="455588" y="505535"/>
                </a:lnTo>
                <a:lnTo>
                  <a:pt x="450368" y="516364"/>
                </a:lnTo>
                <a:lnTo>
                  <a:pt x="434694" y="534796"/>
                </a:lnTo>
                <a:lnTo>
                  <a:pt x="434154" y="535431"/>
                </a:lnTo>
                <a:lnTo>
                  <a:pt x="437279" y="540965"/>
                </a:lnTo>
                <a:lnTo>
                  <a:pt x="397197" y="567395"/>
                </a:lnTo>
                <a:lnTo>
                  <a:pt x="395770" y="577130"/>
                </a:lnTo>
                <a:lnTo>
                  <a:pt x="377531" y="585123"/>
                </a:lnTo>
                <a:lnTo>
                  <a:pt x="356977" y="622898"/>
                </a:lnTo>
                <a:lnTo>
                  <a:pt x="330851" y="628979"/>
                </a:lnTo>
                <a:lnTo>
                  <a:pt x="313228" y="627552"/>
                </a:lnTo>
                <a:lnTo>
                  <a:pt x="298543" y="640122"/>
                </a:lnTo>
                <a:lnTo>
                  <a:pt x="270209" y="626935"/>
                </a:lnTo>
                <a:lnTo>
                  <a:pt x="263297" y="609893"/>
                </a:lnTo>
                <a:lnTo>
                  <a:pt x="266002" y="585173"/>
                </a:lnTo>
                <a:lnTo>
                  <a:pt x="250322" y="565125"/>
                </a:lnTo>
                <a:lnTo>
                  <a:pt x="225976" y="559667"/>
                </a:lnTo>
                <a:lnTo>
                  <a:pt x="185680" y="631130"/>
                </a:lnTo>
                <a:lnTo>
                  <a:pt x="168863" y="634620"/>
                </a:lnTo>
                <a:lnTo>
                  <a:pt x="135422" y="574709"/>
                </a:lnTo>
                <a:lnTo>
                  <a:pt x="97472" y="545021"/>
                </a:lnTo>
                <a:lnTo>
                  <a:pt x="98919" y="525118"/>
                </a:lnTo>
                <a:lnTo>
                  <a:pt x="73101" y="501485"/>
                </a:lnTo>
                <a:lnTo>
                  <a:pt x="81265" y="496643"/>
                </a:lnTo>
                <a:lnTo>
                  <a:pt x="77114" y="483657"/>
                </a:lnTo>
                <a:lnTo>
                  <a:pt x="14730" y="458855"/>
                </a:lnTo>
                <a:lnTo>
                  <a:pt x="1717" y="417879"/>
                </a:lnTo>
                <a:lnTo>
                  <a:pt x="472" y="385185"/>
                </a:lnTo>
                <a:lnTo>
                  <a:pt x="2145" y="360339"/>
                </a:lnTo>
                <a:lnTo>
                  <a:pt x="11138" y="343209"/>
                </a:lnTo>
                <a:lnTo>
                  <a:pt x="32616" y="343329"/>
                </a:lnTo>
                <a:lnTo>
                  <a:pt x="40327" y="338600"/>
                </a:lnTo>
                <a:lnTo>
                  <a:pt x="48434" y="317175"/>
                </a:lnTo>
                <a:lnTo>
                  <a:pt x="56290" y="290260"/>
                </a:lnTo>
                <a:lnTo>
                  <a:pt x="74994" y="280098"/>
                </a:lnTo>
                <a:lnTo>
                  <a:pt x="97523" y="264043"/>
                </a:lnTo>
                <a:moveTo>
                  <a:pt x="396958" y="513264"/>
                </a:moveTo>
                <a:lnTo>
                  <a:pt x="401751" y="519389"/>
                </a:lnTo>
                <a:lnTo>
                  <a:pt x="407682" y="532947"/>
                </a:lnTo>
                <a:lnTo>
                  <a:pt x="418531" y="536028"/>
                </a:lnTo>
                <a:lnTo>
                  <a:pt x="433273" y="533299"/>
                </a:lnTo>
                <a:lnTo>
                  <a:pt x="434330" y="533104"/>
                </a:lnTo>
                <a:lnTo>
                  <a:pt x="434600" y="524722"/>
                </a:lnTo>
                <a:lnTo>
                  <a:pt x="425462" y="515427"/>
                </a:lnTo>
                <a:lnTo>
                  <a:pt x="415015" y="514565"/>
                </a:lnTo>
                <a:lnTo>
                  <a:pt x="405128" y="508786"/>
                </a:lnTo>
                <a:lnTo>
                  <a:pt x="395518" y="511415"/>
                </a:lnTo>
                <a:lnTo>
                  <a:pt x="396958" y="513264"/>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0" name="Vejen">
            <a:extLst>
              <a:ext uri="{FF2B5EF4-FFF2-40B4-BE49-F238E27FC236}">
                <a16:creationId xmlns:a16="http://schemas.microsoft.com/office/drawing/2014/main" id="{D5EFE01E-F719-437B-93D1-AF074F23FCA1}"/>
              </a:ext>
            </a:extLst>
          </xdr:cNvPr>
          <xdr:cNvSpPr/>
        </xdr:nvSpPr>
        <xdr:spPr>
          <a:xfrm>
            <a:off x="885221" y="4663693"/>
            <a:ext cx="628593" cy="686647"/>
          </a:xfrm>
          <a:custGeom>
            <a:avLst/>
            <a:gdLst>
              <a:gd name="connsiteX0" fmla="*/ 112680 w 611965"/>
              <a:gd name="connsiteY0" fmla="*/ 307799 h 668484"/>
              <a:gd name="connsiteX1" fmla="*/ 116428 w 611965"/>
              <a:gd name="connsiteY1" fmla="*/ 275061 h 668484"/>
              <a:gd name="connsiteX2" fmla="*/ 115422 w 611965"/>
              <a:gd name="connsiteY2" fmla="*/ 261565 h 668484"/>
              <a:gd name="connsiteX3" fmla="*/ 104378 w 611965"/>
              <a:gd name="connsiteY3" fmla="*/ 235915 h 668484"/>
              <a:gd name="connsiteX4" fmla="*/ 110076 w 611965"/>
              <a:gd name="connsiteY4" fmla="*/ 235455 h 668484"/>
              <a:gd name="connsiteX5" fmla="*/ 107416 w 611965"/>
              <a:gd name="connsiteY5" fmla="*/ 225853 h 668484"/>
              <a:gd name="connsiteX6" fmla="*/ 59774 w 611965"/>
              <a:gd name="connsiteY6" fmla="*/ 202830 h 668484"/>
              <a:gd name="connsiteX7" fmla="*/ 19101 w 611965"/>
              <a:gd name="connsiteY7" fmla="*/ 161213 h 668484"/>
              <a:gd name="connsiteX8" fmla="*/ 472 w 611965"/>
              <a:gd name="connsiteY8" fmla="*/ 144058 h 668484"/>
              <a:gd name="connsiteX9" fmla="*/ 14528 w 611965"/>
              <a:gd name="connsiteY9" fmla="*/ 92222 h 668484"/>
              <a:gd name="connsiteX10" fmla="*/ 124711 w 611965"/>
              <a:gd name="connsiteY10" fmla="*/ 59961 h 668484"/>
              <a:gd name="connsiteX11" fmla="*/ 129869 w 611965"/>
              <a:gd name="connsiteY11" fmla="*/ 58804 h 668484"/>
              <a:gd name="connsiteX12" fmla="*/ 138454 w 611965"/>
              <a:gd name="connsiteY12" fmla="*/ 45567 h 668484"/>
              <a:gd name="connsiteX13" fmla="*/ 168819 w 611965"/>
              <a:gd name="connsiteY13" fmla="*/ 22482 h 668484"/>
              <a:gd name="connsiteX14" fmla="*/ 162863 w 611965"/>
              <a:gd name="connsiteY14" fmla="*/ 10885 h 668484"/>
              <a:gd name="connsiteX15" fmla="*/ 159668 w 611965"/>
              <a:gd name="connsiteY15" fmla="*/ 472 h 668484"/>
              <a:gd name="connsiteX16" fmla="*/ 243171 w 611965"/>
              <a:gd name="connsiteY16" fmla="*/ 5119 h 668484"/>
              <a:gd name="connsiteX17" fmla="*/ 261335 w 611965"/>
              <a:gd name="connsiteY17" fmla="*/ 22916 h 668484"/>
              <a:gd name="connsiteX18" fmla="*/ 261561 w 611965"/>
              <a:gd name="connsiteY18" fmla="*/ 40052 h 668484"/>
              <a:gd name="connsiteX19" fmla="*/ 329882 w 611965"/>
              <a:gd name="connsiteY19" fmla="*/ 48717 h 668484"/>
              <a:gd name="connsiteX20" fmla="*/ 361914 w 611965"/>
              <a:gd name="connsiteY20" fmla="*/ 64552 h 668484"/>
              <a:gd name="connsiteX21" fmla="*/ 410732 w 611965"/>
              <a:gd name="connsiteY21" fmla="*/ 44969 h 668484"/>
              <a:gd name="connsiteX22" fmla="*/ 417462 w 611965"/>
              <a:gd name="connsiteY22" fmla="*/ 36442 h 668484"/>
              <a:gd name="connsiteX23" fmla="*/ 453487 w 611965"/>
              <a:gd name="connsiteY23" fmla="*/ 26532 h 668484"/>
              <a:gd name="connsiteX24" fmla="*/ 475726 w 611965"/>
              <a:gd name="connsiteY24" fmla="*/ 23350 h 668484"/>
              <a:gd name="connsiteX25" fmla="*/ 477556 w 611965"/>
              <a:gd name="connsiteY25" fmla="*/ 14684 h 668484"/>
              <a:gd name="connsiteX26" fmla="*/ 506116 w 611965"/>
              <a:gd name="connsiteY26" fmla="*/ 14533 h 668484"/>
              <a:gd name="connsiteX27" fmla="*/ 522506 w 611965"/>
              <a:gd name="connsiteY27" fmla="*/ 20966 h 668484"/>
              <a:gd name="connsiteX28" fmla="*/ 524651 w 611965"/>
              <a:gd name="connsiteY28" fmla="*/ 55257 h 668484"/>
              <a:gd name="connsiteX29" fmla="*/ 563230 w 611965"/>
              <a:gd name="connsiteY29" fmla="*/ 71784 h 668484"/>
              <a:gd name="connsiteX30" fmla="*/ 582412 w 611965"/>
              <a:gd name="connsiteY30" fmla="*/ 80745 h 668484"/>
              <a:gd name="connsiteX31" fmla="*/ 584375 w 611965"/>
              <a:gd name="connsiteY31" fmla="*/ 148586 h 668484"/>
              <a:gd name="connsiteX32" fmla="*/ 569771 w 611965"/>
              <a:gd name="connsiteY32" fmla="*/ 152101 h 668484"/>
              <a:gd name="connsiteX33" fmla="*/ 572437 w 611965"/>
              <a:gd name="connsiteY33" fmla="*/ 185487 h 668484"/>
              <a:gd name="connsiteX34" fmla="*/ 574173 w 611965"/>
              <a:gd name="connsiteY34" fmla="*/ 195435 h 668484"/>
              <a:gd name="connsiteX35" fmla="*/ 598953 w 611965"/>
              <a:gd name="connsiteY35" fmla="*/ 238738 h 668484"/>
              <a:gd name="connsiteX36" fmla="*/ 612010 w 611965"/>
              <a:gd name="connsiteY36" fmla="*/ 253962 h 668484"/>
              <a:gd name="connsiteX37" fmla="*/ 589482 w 611965"/>
              <a:gd name="connsiteY37" fmla="*/ 270017 h 668484"/>
              <a:gd name="connsiteX38" fmla="*/ 570777 w 611965"/>
              <a:gd name="connsiteY38" fmla="*/ 280179 h 668484"/>
              <a:gd name="connsiteX39" fmla="*/ 562922 w 611965"/>
              <a:gd name="connsiteY39" fmla="*/ 307094 h 668484"/>
              <a:gd name="connsiteX40" fmla="*/ 554815 w 611965"/>
              <a:gd name="connsiteY40" fmla="*/ 328519 h 668484"/>
              <a:gd name="connsiteX41" fmla="*/ 547104 w 611965"/>
              <a:gd name="connsiteY41" fmla="*/ 333248 h 668484"/>
              <a:gd name="connsiteX42" fmla="*/ 525626 w 611965"/>
              <a:gd name="connsiteY42" fmla="*/ 333129 h 668484"/>
              <a:gd name="connsiteX43" fmla="*/ 516632 w 611965"/>
              <a:gd name="connsiteY43" fmla="*/ 350259 h 668484"/>
              <a:gd name="connsiteX44" fmla="*/ 514959 w 611965"/>
              <a:gd name="connsiteY44" fmla="*/ 375105 h 668484"/>
              <a:gd name="connsiteX45" fmla="*/ 516204 w 611965"/>
              <a:gd name="connsiteY45" fmla="*/ 407799 h 668484"/>
              <a:gd name="connsiteX46" fmla="*/ 529217 w 611965"/>
              <a:gd name="connsiteY46" fmla="*/ 448775 h 668484"/>
              <a:gd name="connsiteX47" fmla="*/ 591601 w 611965"/>
              <a:gd name="connsiteY47" fmla="*/ 473577 h 668484"/>
              <a:gd name="connsiteX48" fmla="*/ 595752 w 611965"/>
              <a:gd name="connsiteY48" fmla="*/ 486563 h 668484"/>
              <a:gd name="connsiteX49" fmla="*/ 587588 w 611965"/>
              <a:gd name="connsiteY49" fmla="*/ 491405 h 668484"/>
              <a:gd name="connsiteX50" fmla="*/ 573777 w 611965"/>
              <a:gd name="connsiteY50" fmla="*/ 490619 h 668484"/>
              <a:gd name="connsiteX51" fmla="*/ 551833 w 611965"/>
              <a:gd name="connsiteY51" fmla="*/ 492386 h 668484"/>
              <a:gd name="connsiteX52" fmla="*/ 542714 w 611965"/>
              <a:gd name="connsiteY52" fmla="*/ 506434 h 668484"/>
              <a:gd name="connsiteX53" fmla="*/ 533815 w 611965"/>
              <a:gd name="connsiteY53" fmla="*/ 547593 h 668484"/>
              <a:gd name="connsiteX54" fmla="*/ 518443 w 611965"/>
              <a:gd name="connsiteY54" fmla="*/ 569194 h 668484"/>
              <a:gd name="connsiteX55" fmla="*/ 507424 w 611965"/>
              <a:gd name="connsiteY55" fmla="*/ 577740 h 668484"/>
              <a:gd name="connsiteX56" fmla="*/ 491317 w 611965"/>
              <a:gd name="connsiteY56" fmla="*/ 570024 h 668484"/>
              <a:gd name="connsiteX57" fmla="*/ 482537 w 611965"/>
              <a:gd name="connsiteY57" fmla="*/ 601360 h 668484"/>
              <a:gd name="connsiteX58" fmla="*/ 475437 w 611965"/>
              <a:gd name="connsiteY58" fmla="*/ 646876 h 668484"/>
              <a:gd name="connsiteX59" fmla="*/ 494896 w 611965"/>
              <a:gd name="connsiteY59" fmla="*/ 653976 h 668484"/>
              <a:gd name="connsiteX60" fmla="*/ 449600 w 611965"/>
              <a:gd name="connsiteY60" fmla="*/ 668408 h 668484"/>
              <a:gd name="connsiteX61" fmla="*/ 400323 w 611965"/>
              <a:gd name="connsiteY61" fmla="*/ 655479 h 668484"/>
              <a:gd name="connsiteX62" fmla="*/ 395342 w 611965"/>
              <a:gd name="connsiteY62" fmla="*/ 586915 h 668484"/>
              <a:gd name="connsiteX63" fmla="*/ 377568 w 611965"/>
              <a:gd name="connsiteY63" fmla="*/ 579086 h 668484"/>
              <a:gd name="connsiteX64" fmla="*/ 368486 w 611965"/>
              <a:gd name="connsiteY64" fmla="*/ 600285 h 668484"/>
              <a:gd name="connsiteX65" fmla="*/ 342084 w 611965"/>
              <a:gd name="connsiteY65" fmla="*/ 623565 h 668484"/>
              <a:gd name="connsiteX66" fmla="*/ 317864 w 611965"/>
              <a:gd name="connsiteY66" fmla="*/ 606655 h 668484"/>
              <a:gd name="connsiteX67" fmla="*/ 309442 w 611965"/>
              <a:gd name="connsiteY67" fmla="*/ 595946 h 668484"/>
              <a:gd name="connsiteX68" fmla="*/ 302530 w 611965"/>
              <a:gd name="connsiteY68" fmla="*/ 603800 h 668484"/>
              <a:gd name="connsiteX69" fmla="*/ 297247 w 611965"/>
              <a:gd name="connsiteY69" fmla="*/ 585966 h 668484"/>
              <a:gd name="connsiteX70" fmla="*/ 248568 w 611965"/>
              <a:gd name="connsiteY70" fmla="*/ 574728 h 668484"/>
              <a:gd name="connsiteX71" fmla="*/ 242869 w 611965"/>
              <a:gd name="connsiteY71" fmla="*/ 580425 h 668484"/>
              <a:gd name="connsiteX72" fmla="*/ 234813 w 611965"/>
              <a:gd name="connsiteY72" fmla="*/ 595927 h 668484"/>
              <a:gd name="connsiteX73" fmla="*/ 200574 w 611965"/>
              <a:gd name="connsiteY73" fmla="*/ 624099 h 668484"/>
              <a:gd name="connsiteX74" fmla="*/ 146296 w 611965"/>
              <a:gd name="connsiteY74" fmla="*/ 603014 h 668484"/>
              <a:gd name="connsiteX75" fmla="*/ 148762 w 611965"/>
              <a:gd name="connsiteY75" fmla="*/ 564616 h 668484"/>
              <a:gd name="connsiteX76" fmla="*/ 125397 w 611965"/>
              <a:gd name="connsiteY76" fmla="*/ 517081 h 668484"/>
              <a:gd name="connsiteX77" fmla="*/ 157416 w 611965"/>
              <a:gd name="connsiteY77" fmla="*/ 512063 h 668484"/>
              <a:gd name="connsiteX78" fmla="*/ 178649 w 611965"/>
              <a:gd name="connsiteY78" fmla="*/ 484588 h 668484"/>
              <a:gd name="connsiteX79" fmla="*/ 192605 w 611965"/>
              <a:gd name="connsiteY79" fmla="*/ 487550 h 668484"/>
              <a:gd name="connsiteX80" fmla="*/ 196177 w 611965"/>
              <a:gd name="connsiteY80" fmla="*/ 470294 h 668484"/>
              <a:gd name="connsiteX81" fmla="*/ 167146 w 611965"/>
              <a:gd name="connsiteY81" fmla="*/ 461849 h 668484"/>
              <a:gd name="connsiteX82" fmla="*/ 175309 w 611965"/>
              <a:gd name="connsiteY82" fmla="*/ 450737 h 668484"/>
              <a:gd name="connsiteX83" fmla="*/ 178580 w 611965"/>
              <a:gd name="connsiteY83" fmla="*/ 432733 h 668484"/>
              <a:gd name="connsiteX84" fmla="*/ 163523 w 611965"/>
              <a:gd name="connsiteY84" fmla="*/ 428834 h 668484"/>
              <a:gd name="connsiteX85" fmla="*/ 118089 w 611965"/>
              <a:gd name="connsiteY85" fmla="*/ 432167 h 668484"/>
              <a:gd name="connsiteX86" fmla="*/ 116862 w 611965"/>
              <a:gd name="connsiteY86" fmla="*/ 383349 h 668484"/>
              <a:gd name="connsiteX87" fmla="*/ 111416 w 611965"/>
              <a:gd name="connsiteY87" fmla="*/ 378262 h 668484"/>
              <a:gd name="connsiteX88" fmla="*/ 94151 w 611965"/>
              <a:gd name="connsiteY88" fmla="*/ 374715 h 668484"/>
              <a:gd name="connsiteX89" fmla="*/ 87705 w 611965"/>
              <a:gd name="connsiteY89" fmla="*/ 344385 h 668484"/>
              <a:gd name="connsiteX90" fmla="*/ 112680 w 611965"/>
              <a:gd name="connsiteY90" fmla="*/ 307799 h 6684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611965" h="668484">
                <a:moveTo>
                  <a:pt x="112680" y="307799"/>
                </a:moveTo>
                <a:lnTo>
                  <a:pt x="116428" y="275061"/>
                </a:lnTo>
                <a:lnTo>
                  <a:pt x="115422" y="261565"/>
                </a:lnTo>
                <a:lnTo>
                  <a:pt x="104378" y="235915"/>
                </a:lnTo>
                <a:lnTo>
                  <a:pt x="110076" y="235455"/>
                </a:lnTo>
                <a:lnTo>
                  <a:pt x="107416" y="225853"/>
                </a:lnTo>
                <a:lnTo>
                  <a:pt x="59774" y="202830"/>
                </a:lnTo>
                <a:lnTo>
                  <a:pt x="19101" y="161213"/>
                </a:lnTo>
                <a:lnTo>
                  <a:pt x="472" y="144058"/>
                </a:lnTo>
                <a:lnTo>
                  <a:pt x="14528" y="92222"/>
                </a:lnTo>
                <a:lnTo>
                  <a:pt x="124711" y="59961"/>
                </a:lnTo>
                <a:lnTo>
                  <a:pt x="129869" y="58804"/>
                </a:lnTo>
                <a:lnTo>
                  <a:pt x="138454" y="45567"/>
                </a:lnTo>
                <a:lnTo>
                  <a:pt x="168819" y="22482"/>
                </a:lnTo>
                <a:lnTo>
                  <a:pt x="162863" y="10885"/>
                </a:lnTo>
                <a:lnTo>
                  <a:pt x="159668" y="472"/>
                </a:lnTo>
                <a:lnTo>
                  <a:pt x="243171" y="5119"/>
                </a:lnTo>
                <a:lnTo>
                  <a:pt x="261335" y="22916"/>
                </a:lnTo>
                <a:lnTo>
                  <a:pt x="261561" y="40052"/>
                </a:lnTo>
                <a:lnTo>
                  <a:pt x="329882" y="48717"/>
                </a:lnTo>
                <a:lnTo>
                  <a:pt x="361914" y="64552"/>
                </a:lnTo>
                <a:lnTo>
                  <a:pt x="410732" y="44969"/>
                </a:lnTo>
                <a:lnTo>
                  <a:pt x="417462" y="36442"/>
                </a:lnTo>
                <a:lnTo>
                  <a:pt x="453487" y="26532"/>
                </a:lnTo>
                <a:lnTo>
                  <a:pt x="475726" y="23350"/>
                </a:lnTo>
                <a:lnTo>
                  <a:pt x="477556" y="14684"/>
                </a:lnTo>
                <a:lnTo>
                  <a:pt x="506116" y="14533"/>
                </a:lnTo>
                <a:lnTo>
                  <a:pt x="522506" y="20966"/>
                </a:lnTo>
                <a:lnTo>
                  <a:pt x="524651" y="55257"/>
                </a:lnTo>
                <a:lnTo>
                  <a:pt x="563230" y="71784"/>
                </a:lnTo>
                <a:lnTo>
                  <a:pt x="582412" y="80745"/>
                </a:lnTo>
                <a:lnTo>
                  <a:pt x="584375" y="148586"/>
                </a:lnTo>
                <a:lnTo>
                  <a:pt x="569771" y="152101"/>
                </a:lnTo>
                <a:lnTo>
                  <a:pt x="572437" y="185487"/>
                </a:lnTo>
                <a:lnTo>
                  <a:pt x="574173" y="195435"/>
                </a:lnTo>
                <a:lnTo>
                  <a:pt x="598953" y="238738"/>
                </a:lnTo>
                <a:lnTo>
                  <a:pt x="612010" y="253962"/>
                </a:lnTo>
                <a:lnTo>
                  <a:pt x="589482" y="270017"/>
                </a:lnTo>
                <a:lnTo>
                  <a:pt x="570777" y="280179"/>
                </a:lnTo>
                <a:lnTo>
                  <a:pt x="562922" y="307094"/>
                </a:lnTo>
                <a:lnTo>
                  <a:pt x="554815" y="328519"/>
                </a:lnTo>
                <a:lnTo>
                  <a:pt x="547104" y="333248"/>
                </a:lnTo>
                <a:lnTo>
                  <a:pt x="525626" y="333129"/>
                </a:lnTo>
                <a:lnTo>
                  <a:pt x="516632" y="350259"/>
                </a:lnTo>
                <a:lnTo>
                  <a:pt x="514959" y="375105"/>
                </a:lnTo>
                <a:lnTo>
                  <a:pt x="516204" y="407799"/>
                </a:lnTo>
                <a:lnTo>
                  <a:pt x="529217" y="448775"/>
                </a:lnTo>
                <a:lnTo>
                  <a:pt x="591601" y="473577"/>
                </a:lnTo>
                <a:lnTo>
                  <a:pt x="595752" y="486563"/>
                </a:lnTo>
                <a:lnTo>
                  <a:pt x="587588" y="491405"/>
                </a:lnTo>
                <a:lnTo>
                  <a:pt x="573777" y="490619"/>
                </a:lnTo>
                <a:lnTo>
                  <a:pt x="551833" y="492386"/>
                </a:lnTo>
                <a:lnTo>
                  <a:pt x="542714" y="506434"/>
                </a:lnTo>
                <a:lnTo>
                  <a:pt x="533815" y="547593"/>
                </a:lnTo>
                <a:lnTo>
                  <a:pt x="518443" y="569194"/>
                </a:lnTo>
                <a:lnTo>
                  <a:pt x="507424" y="577740"/>
                </a:lnTo>
                <a:lnTo>
                  <a:pt x="491317" y="570024"/>
                </a:lnTo>
                <a:lnTo>
                  <a:pt x="482537" y="601360"/>
                </a:lnTo>
                <a:lnTo>
                  <a:pt x="475437" y="646876"/>
                </a:lnTo>
                <a:lnTo>
                  <a:pt x="494896" y="653976"/>
                </a:lnTo>
                <a:lnTo>
                  <a:pt x="449600" y="668408"/>
                </a:lnTo>
                <a:lnTo>
                  <a:pt x="400323" y="655479"/>
                </a:lnTo>
                <a:lnTo>
                  <a:pt x="395342" y="586915"/>
                </a:lnTo>
                <a:lnTo>
                  <a:pt x="377568" y="579086"/>
                </a:lnTo>
                <a:lnTo>
                  <a:pt x="368486" y="600285"/>
                </a:lnTo>
                <a:lnTo>
                  <a:pt x="342084" y="623565"/>
                </a:lnTo>
                <a:lnTo>
                  <a:pt x="317864" y="606655"/>
                </a:lnTo>
                <a:lnTo>
                  <a:pt x="309442" y="595946"/>
                </a:lnTo>
                <a:lnTo>
                  <a:pt x="302530" y="603800"/>
                </a:lnTo>
                <a:lnTo>
                  <a:pt x="297247" y="585966"/>
                </a:lnTo>
                <a:lnTo>
                  <a:pt x="248568" y="574728"/>
                </a:lnTo>
                <a:lnTo>
                  <a:pt x="242869" y="580425"/>
                </a:lnTo>
                <a:lnTo>
                  <a:pt x="234813" y="595927"/>
                </a:lnTo>
                <a:lnTo>
                  <a:pt x="200574" y="624099"/>
                </a:lnTo>
                <a:lnTo>
                  <a:pt x="146296" y="603014"/>
                </a:lnTo>
                <a:lnTo>
                  <a:pt x="148762" y="564616"/>
                </a:lnTo>
                <a:lnTo>
                  <a:pt x="125397" y="517081"/>
                </a:lnTo>
                <a:lnTo>
                  <a:pt x="157416" y="512063"/>
                </a:lnTo>
                <a:lnTo>
                  <a:pt x="178649" y="484588"/>
                </a:lnTo>
                <a:lnTo>
                  <a:pt x="192605" y="487550"/>
                </a:lnTo>
                <a:lnTo>
                  <a:pt x="196177" y="470294"/>
                </a:lnTo>
                <a:lnTo>
                  <a:pt x="167146" y="461849"/>
                </a:lnTo>
                <a:lnTo>
                  <a:pt x="175309" y="450737"/>
                </a:lnTo>
                <a:lnTo>
                  <a:pt x="178580" y="432733"/>
                </a:lnTo>
                <a:lnTo>
                  <a:pt x="163523" y="428834"/>
                </a:lnTo>
                <a:lnTo>
                  <a:pt x="118089" y="432167"/>
                </a:lnTo>
                <a:lnTo>
                  <a:pt x="116862" y="383349"/>
                </a:lnTo>
                <a:lnTo>
                  <a:pt x="111416" y="378262"/>
                </a:lnTo>
                <a:lnTo>
                  <a:pt x="94151" y="374715"/>
                </a:lnTo>
                <a:lnTo>
                  <a:pt x="87705" y="344385"/>
                </a:lnTo>
                <a:lnTo>
                  <a:pt x="112680" y="307799"/>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1" name="Gladsaxe">
            <a:extLst>
              <a:ext uri="{FF2B5EF4-FFF2-40B4-BE49-F238E27FC236}">
                <a16:creationId xmlns:a16="http://schemas.microsoft.com/office/drawing/2014/main" id="{BF97883B-9C7C-40E5-AC54-1EA18C0F826C}"/>
              </a:ext>
            </a:extLst>
          </xdr:cNvPr>
          <xdr:cNvSpPr/>
        </xdr:nvSpPr>
        <xdr:spPr>
          <a:xfrm>
            <a:off x="5101926" y="4256313"/>
            <a:ext cx="125331" cy="122085"/>
          </a:xfrm>
          <a:custGeom>
            <a:avLst/>
            <a:gdLst>
              <a:gd name="connsiteX0" fmla="*/ 42428 w 122015"/>
              <a:gd name="connsiteY0" fmla="*/ 90297 h 118855"/>
              <a:gd name="connsiteX1" fmla="*/ 38378 w 122015"/>
              <a:gd name="connsiteY1" fmla="*/ 78298 h 118855"/>
              <a:gd name="connsiteX2" fmla="*/ 35101 w 122015"/>
              <a:gd name="connsiteY2" fmla="*/ 53578 h 118855"/>
              <a:gd name="connsiteX3" fmla="*/ 27881 w 122015"/>
              <a:gd name="connsiteY3" fmla="*/ 50076 h 118855"/>
              <a:gd name="connsiteX4" fmla="*/ 918 w 122015"/>
              <a:gd name="connsiteY4" fmla="*/ 48962 h 118855"/>
              <a:gd name="connsiteX5" fmla="*/ 950 w 122015"/>
              <a:gd name="connsiteY5" fmla="*/ 32650 h 118855"/>
              <a:gd name="connsiteX6" fmla="*/ 472 w 122015"/>
              <a:gd name="connsiteY6" fmla="*/ 16746 h 118855"/>
              <a:gd name="connsiteX7" fmla="*/ 24126 w 122015"/>
              <a:gd name="connsiteY7" fmla="*/ 472 h 118855"/>
              <a:gd name="connsiteX8" fmla="*/ 51654 w 122015"/>
              <a:gd name="connsiteY8" fmla="*/ 14445 h 118855"/>
              <a:gd name="connsiteX9" fmla="*/ 54334 w 122015"/>
              <a:gd name="connsiteY9" fmla="*/ 7200 h 118855"/>
              <a:gd name="connsiteX10" fmla="*/ 79089 w 122015"/>
              <a:gd name="connsiteY10" fmla="*/ 5647 h 118855"/>
              <a:gd name="connsiteX11" fmla="*/ 71491 w 122015"/>
              <a:gd name="connsiteY11" fmla="*/ 25242 h 118855"/>
              <a:gd name="connsiteX12" fmla="*/ 94950 w 122015"/>
              <a:gd name="connsiteY12" fmla="*/ 31160 h 118855"/>
              <a:gd name="connsiteX13" fmla="*/ 95208 w 122015"/>
              <a:gd name="connsiteY13" fmla="*/ 37385 h 118855"/>
              <a:gd name="connsiteX14" fmla="*/ 96906 w 122015"/>
              <a:gd name="connsiteY14" fmla="*/ 50742 h 118855"/>
              <a:gd name="connsiteX15" fmla="*/ 107189 w 122015"/>
              <a:gd name="connsiteY15" fmla="*/ 61313 h 118855"/>
              <a:gd name="connsiteX16" fmla="*/ 116560 w 122015"/>
              <a:gd name="connsiteY16" fmla="*/ 66199 h 118855"/>
              <a:gd name="connsiteX17" fmla="*/ 121498 w 122015"/>
              <a:gd name="connsiteY17" fmla="*/ 91731 h 118855"/>
              <a:gd name="connsiteX18" fmla="*/ 121686 w 122015"/>
              <a:gd name="connsiteY18" fmla="*/ 93114 h 118855"/>
              <a:gd name="connsiteX19" fmla="*/ 113095 w 122015"/>
              <a:gd name="connsiteY19" fmla="*/ 109483 h 118855"/>
              <a:gd name="connsiteX20" fmla="*/ 112969 w 122015"/>
              <a:gd name="connsiteY20" fmla="*/ 109502 h 118855"/>
              <a:gd name="connsiteX21" fmla="*/ 97472 w 122015"/>
              <a:gd name="connsiteY21" fmla="*/ 108056 h 118855"/>
              <a:gd name="connsiteX22" fmla="*/ 84428 w 122015"/>
              <a:gd name="connsiteY22" fmla="*/ 101616 h 118855"/>
              <a:gd name="connsiteX23" fmla="*/ 82982 w 122015"/>
              <a:gd name="connsiteY23" fmla="*/ 101591 h 118855"/>
              <a:gd name="connsiteX24" fmla="*/ 65636 w 122015"/>
              <a:gd name="connsiteY24" fmla="*/ 113854 h 118855"/>
              <a:gd name="connsiteX25" fmla="*/ 52176 w 122015"/>
              <a:gd name="connsiteY25" fmla="*/ 118595 h 118855"/>
              <a:gd name="connsiteX26" fmla="*/ 42428 w 122015"/>
              <a:gd name="connsiteY26" fmla="*/ 90297 h 11885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122015" h="118855">
                <a:moveTo>
                  <a:pt x="42428" y="90297"/>
                </a:moveTo>
                <a:lnTo>
                  <a:pt x="38378" y="78298"/>
                </a:lnTo>
                <a:lnTo>
                  <a:pt x="35101" y="53578"/>
                </a:lnTo>
                <a:lnTo>
                  <a:pt x="27881" y="50076"/>
                </a:lnTo>
                <a:lnTo>
                  <a:pt x="918" y="48962"/>
                </a:lnTo>
                <a:lnTo>
                  <a:pt x="950" y="32650"/>
                </a:lnTo>
                <a:lnTo>
                  <a:pt x="472" y="16746"/>
                </a:lnTo>
                <a:lnTo>
                  <a:pt x="24126" y="472"/>
                </a:lnTo>
                <a:lnTo>
                  <a:pt x="51654" y="14445"/>
                </a:lnTo>
                <a:lnTo>
                  <a:pt x="54334" y="7200"/>
                </a:lnTo>
                <a:lnTo>
                  <a:pt x="79089" y="5647"/>
                </a:lnTo>
                <a:lnTo>
                  <a:pt x="71491" y="25242"/>
                </a:lnTo>
                <a:lnTo>
                  <a:pt x="94950" y="31160"/>
                </a:lnTo>
                <a:lnTo>
                  <a:pt x="95208" y="37385"/>
                </a:lnTo>
                <a:lnTo>
                  <a:pt x="96906" y="50742"/>
                </a:lnTo>
                <a:lnTo>
                  <a:pt x="107189" y="61313"/>
                </a:lnTo>
                <a:lnTo>
                  <a:pt x="116560" y="66199"/>
                </a:lnTo>
                <a:lnTo>
                  <a:pt x="121498" y="91731"/>
                </a:lnTo>
                <a:lnTo>
                  <a:pt x="121686" y="93114"/>
                </a:lnTo>
                <a:lnTo>
                  <a:pt x="113095" y="109483"/>
                </a:lnTo>
                <a:lnTo>
                  <a:pt x="112969" y="109502"/>
                </a:lnTo>
                <a:lnTo>
                  <a:pt x="97472" y="108056"/>
                </a:lnTo>
                <a:lnTo>
                  <a:pt x="84428" y="101616"/>
                </a:lnTo>
                <a:lnTo>
                  <a:pt x="82982" y="101591"/>
                </a:lnTo>
                <a:lnTo>
                  <a:pt x="65636" y="113854"/>
                </a:lnTo>
                <a:lnTo>
                  <a:pt x="52176" y="118595"/>
                </a:lnTo>
                <a:lnTo>
                  <a:pt x="42428" y="90297"/>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2" name="Albertslund">
            <a:extLst>
              <a:ext uri="{FF2B5EF4-FFF2-40B4-BE49-F238E27FC236}">
                <a16:creationId xmlns:a16="http://schemas.microsoft.com/office/drawing/2014/main" id="{ADFC8A66-4B2C-4638-8A18-6977D97258B6}"/>
              </a:ext>
            </a:extLst>
          </xdr:cNvPr>
          <xdr:cNvSpPr/>
        </xdr:nvSpPr>
        <xdr:spPr>
          <a:xfrm>
            <a:off x="4986876" y="4398716"/>
            <a:ext cx="94967" cy="139526"/>
          </a:xfrm>
          <a:custGeom>
            <a:avLst/>
            <a:gdLst>
              <a:gd name="connsiteX0" fmla="*/ 45906 w 92455"/>
              <a:gd name="connsiteY0" fmla="*/ 10143 h 135835"/>
              <a:gd name="connsiteX1" fmla="*/ 55598 w 92455"/>
              <a:gd name="connsiteY1" fmla="*/ 7383 h 135835"/>
              <a:gd name="connsiteX2" fmla="*/ 66931 w 92455"/>
              <a:gd name="connsiteY2" fmla="*/ 12942 h 135835"/>
              <a:gd name="connsiteX3" fmla="*/ 86082 w 92455"/>
              <a:gd name="connsiteY3" fmla="*/ 22689 h 135835"/>
              <a:gd name="connsiteX4" fmla="*/ 90139 w 92455"/>
              <a:gd name="connsiteY4" fmla="*/ 33046 h 135835"/>
              <a:gd name="connsiteX5" fmla="*/ 92428 w 92455"/>
              <a:gd name="connsiteY5" fmla="*/ 65715 h 135835"/>
              <a:gd name="connsiteX6" fmla="*/ 73975 w 92455"/>
              <a:gd name="connsiteY6" fmla="*/ 74073 h 135835"/>
              <a:gd name="connsiteX7" fmla="*/ 71554 w 92455"/>
              <a:gd name="connsiteY7" fmla="*/ 90234 h 135835"/>
              <a:gd name="connsiteX8" fmla="*/ 75365 w 92455"/>
              <a:gd name="connsiteY8" fmla="*/ 97359 h 135835"/>
              <a:gd name="connsiteX9" fmla="*/ 64799 w 92455"/>
              <a:gd name="connsiteY9" fmla="*/ 105779 h 135835"/>
              <a:gd name="connsiteX10" fmla="*/ 53277 w 92455"/>
              <a:gd name="connsiteY10" fmla="*/ 116954 h 135835"/>
              <a:gd name="connsiteX11" fmla="*/ 39547 w 92455"/>
              <a:gd name="connsiteY11" fmla="*/ 135449 h 135835"/>
              <a:gd name="connsiteX12" fmla="*/ 16076 w 92455"/>
              <a:gd name="connsiteY12" fmla="*/ 101170 h 135835"/>
              <a:gd name="connsiteX13" fmla="*/ 7553 w 92455"/>
              <a:gd name="connsiteY13" fmla="*/ 75582 h 135835"/>
              <a:gd name="connsiteX14" fmla="*/ 8912 w 92455"/>
              <a:gd name="connsiteY14" fmla="*/ 46850 h 135835"/>
              <a:gd name="connsiteX15" fmla="*/ 472 w 92455"/>
              <a:gd name="connsiteY15" fmla="*/ 34109 h 135835"/>
              <a:gd name="connsiteX16" fmla="*/ 33440 w 92455"/>
              <a:gd name="connsiteY16" fmla="*/ 6427 h 135835"/>
              <a:gd name="connsiteX17" fmla="*/ 33661 w 92455"/>
              <a:gd name="connsiteY17" fmla="*/ 472 h 135835"/>
              <a:gd name="connsiteX18" fmla="*/ 45906 w 92455"/>
              <a:gd name="connsiteY18" fmla="*/ 10143 h 135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92455" h="135835">
                <a:moveTo>
                  <a:pt x="45906" y="10143"/>
                </a:moveTo>
                <a:lnTo>
                  <a:pt x="55598" y="7383"/>
                </a:lnTo>
                <a:lnTo>
                  <a:pt x="66931" y="12942"/>
                </a:lnTo>
                <a:lnTo>
                  <a:pt x="86082" y="22689"/>
                </a:lnTo>
                <a:lnTo>
                  <a:pt x="90139" y="33046"/>
                </a:lnTo>
                <a:lnTo>
                  <a:pt x="92428" y="65715"/>
                </a:lnTo>
                <a:lnTo>
                  <a:pt x="73975" y="74073"/>
                </a:lnTo>
                <a:lnTo>
                  <a:pt x="71554" y="90234"/>
                </a:lnTo>
                <a:lnTo>
                  <a:pt x="75365" y="97359"/>
                </a:lnTo>
                <a:lnTo>
                  <a:pt x="64799" y="105779"/>
                </a:lnTo>
                <a:lnTo>
                  <a:pt x="53277" y="116954"/>
                </a:lnTo>
                <a:lnTo>
                  <a:pt x="39547" y="135449"/>
                </a:lnTo>
                <a:lnTo>
                  <a:pt x="16076" y="101170"/>
                </a:lnTo>
                <a:lnTo>
                  <a:pt x="7553" y="75582"/>
                </a:lnTo>
                <a:lnTo>
                  <a:pt x="8912" y="46850"/>
                </a:lnTo>
                <a:lnTo>
                  <a:pt x="472" y="34109"/>
                </a:lnTo>
                <a:lnTo>
                  <a:pt x="33440" y="6427"/>
                </a:lnTo>
                <a:lnTo>
                  <a:pt x="33661" y="472"/>
                </a:lnTo>
                <a:lnTo>
                  <a:pt x="45906" y="1014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3" name="Nyborg">
            <a:extLst>
              <a:ext uri="{FF2B5EF4-FFF2-40B4-BE49-F238E27FC236}">
                <a16:creationId xmlns:a16="http://schemas.microsoft.com/office/drawing/2014/main" id="{7FFA9DA3-AADA-4793-856E-5179AACC186D}"/>
              </a:ext>
            </a:extLst>
          </xdr:cNvPr>
          <xdr:cNvSpPr/>
        </xdr:nvSpPr>
        <xdr:spPr>
          <a:xfrm>
            <a:off x="2952351" y="5050262"/>
            <a:ext cx="372762" cy="515470"/>
          </a:xfrm>
          <a:custGeom>
            <a:avLst/>
            <a:gdLst>
              <a:gd name="connsiteX0" fmla="*/ 132693 w 362902"/>
              <a:gd name="connsiteY0" fmla="*/ 151679 h 501834"/>
              <a:gd name="connsiteX1" fmla="*/ 119391 w 362902"/>
              <a:gd name="connsiteY1" fmla="*/ 145202 h 501834"/>
              <a:gd name="connsiteX2" fmla="*/ 75321 w 362902"/>
              <a:gd name="connsiteY2" fmla="*/ 132946 h 501834"/>
              <a:gd name="connsiteX3" fmla="*/ 79856 w 362902"/>
              <a:gd name="connsiteY3" fmla="*/ 117438 h 501834"/>
              <a:gd name="connsiteX4" fmla="*/ 121258 w 362902"/>
              <a:gd name="connsiteY4" fmla="*/ 106565 h 501834"/>
              <a:gd name="connsiteX5" fmla="*/ 117240 w 362902"/>
              <a:gd name="connsiteY5" fmla="*/ 96390 h 501834"/>
              <a:gd name="connsiteX6" fmla="*/ 128164 w 362902"/>
              <a:gd name="connsiteY6" fmla="*/ 88505 h 501834"/>
              <a:gd name="connsiteX7" fmla="*/ 118366 w 362902"/>
              <a:gd name="connsiteY7" fmla="*/ 56540 h 501834"/>
              <a:gd name="connsiteX8" fmla="*/ 118661 w 362902"/>
              <a:gd name="connsiteY8" fmla="*/ 38976 h 501834"/>
              <a:gd name="connsiteX9" fmla="*/ 120906 w 362902"/>
              <a:gd name="connsiteY9" fmla="*/ 28569 h 501834"/>
              <a:gd name="connsiteX10" fmla="*/ 175907 w 362902"/>
              <a:gd name="connsiteY10" fmla="*/ 24978 h 501834"/>
              <a:gd name="connsiteX11" fmla="*/ 184542 w 362902"/>
              <a:gd name="connsiteY11" fmla="*/ 472 h 501834"/>
              <a:gd name="connsiteX12" fmla="*/ 199177 w 362902"/>
              <a:gd name="connsiteY12" fmla="*/ 15922 h 501834"/>
              <a:gd name="connsiteX13" fmla="*/ 211699 w 362902"/>
              <a:gd name="connsiteY13" fmla="*/ 18777 h 501834"/>
              <a:gd name="connsiteX14" fmla="*/ 216529 w 362902"/>
              <a:gd name="connsiteY14" fmla="*/ 32644 h 501834"/>
              <a:gd name="connsiteX15" fmla="*/ 219045 w 362902"/>
              <a:gd name="connsiteY15" fmla="*/ 35788 h 501834"/>
              <a:gd name="connsiteX16" fmla="*/ 233152 w 362902"/>
              <a:gd name="connsiteY16" fmla="*/ 53415 h 501834"/>
              <a:gd name="connsiteX17" fmla="*/ 255838 w 362902"/>
              <a:gd name="connsiteY17" fmla="*/ 72035 h 501834"/>
              <a:gd name="connsiteX18" fmla="*/ 265165 w 362902"/>
              <a:gd name="connsiteY18" fmla="*/ 87197 h 501834"/>
              <a:gd name="connsiteX19" fmla="*/ 266568 w 362902"/>
              <a:gd name="connsiteY19" fmla="*/ 92611 h 501834"/>
              <a:gd name="connsiteX20" fmla="*/ 268876 w 362902"/>
              <a:gd name="connsiteY20" fmla="*/ 101560 h 501834"/>
              <a:gd name="connsiteX21" fmla="*/ 288788 w 362902"/>
              <a:gd name="connsiteY21" fmla="*/ 128141 h 501834"/>
              <a:gd name="connsiteX22" fmla="*/ 295216 w 362902"/>
              <a:gd name="connsiteY22" fmla="*/ 143913 h 501834"/>
              <a:gd name="connsiteX23" fmla="*/ 309870 w 362902"/>
              <a:gd name="connsiteY23" fmla="*/ 179852 h 501834"/>
              <a:gd name="connsiteX24" fmla="*/ 316360 w 362902"/>
              <a:gd name="connsiteY24" fmla="*/ 211691 h 501834"/>
              <a:gd name="connsiteX25" fmla="*/ 326197 w 362902"/>
              <a:gd name="connsiteY25" fmla="*/ 228783 h 501834"/>
              <a:gd name="connsiteX26" fmla="*/ 342266 w 362902"/>
              <a:gd name="connsiteY26" fmla="*/ 242429 h 501834"/>
              <a:gd name="connsiteX27" fmla="*/ 348524 w 362902"/>
              <a:gd name="connsiteY27" fmla="*/ 244938 h 501834"/>
              <a:gd name="connsiteX28" fmla="*/ 362839 w 362902"/>
              <a:gd name="connsiteY28" fmla="*/ 245579 h 501834"/>
              <a:gd name="connsiteX29" fmla="*/ 351040 w 362902"/>
              <a:gd name="connsiteY29" fmla="*/ 251661 h 501834"/>
              <a:gd name="connsiteX30" fmla="*/ 361210 w 362902"/>
              <a:gd name="connsiteY30" fmla="*/ 265558 h 501834"/>
              <a:gd name="connsiteX31" fmla="*/ 331386 w 362902"/>
              <a:gd name="connsiteY31" fmla="*/ 275243 h 501834"/>
              <a:gd name="connsiteX32" fmla="*/ 328266 w 362902"/>
              <a:gd name="connsiteY32" fmla="*/ 273167 h 501834"/>
              <a:gd name="connsiteX33" fmla="*/ 337920 w 362902"/>
              <a:gd name="connsiteY33" fmla="*/ 267722 h 501834"/>
              <a:gd name="connsiteX34" fmla="*/ 330178 w 362902"/>
              <a:gd name="connsiteY34" fmla="*/ 260251 h 501834"/>
              <a:gd name="connsiteX35" fmla="*/ 331543 w 362902"/>
              <a:gd name="connsiteY35" fmla="*/ 252220 h 501834"/>
              <a:gd name="connsiteX36" fmla="*/ 323920 w 362902"/>
              <a:gd name="connsiteY36" fmla="*/ 247919 h 501834"/>
              <a:gd name="connsiteX37" fmla="*/ 318002 w 362902"/>
              <a:gd name="connsiteY37" fmla="*/ 254440 h 501834"/>
              <a:gd name="connsiteX38" fmla="*/ 307694 w 362902"/>
              <a:gd name="connsiteY38" fmla="*/ 240272 h 501834"/>
              <a:gd name="connsiteX39" fmla="*/ 293423 w 362902"/>
              <a:gd name="connsiteY39" fmla="*/ 234216 h 501834"/>
              <a:gd name="connsiteX40" fmla="*/ 286008 w 362902"/>
              <a:gd name="connsiteY40" fmla="*/ 234279 h 501834"/>
              <a:gd name="connsiteX41" fmla="*/ 289706 w 362902"/>
              <a:gd name="connsiteY41" fmla="*/ 248070 h 501834"/>
              <a:gd name="connsiteX42" fmla="*/ 282335 w 362902"/>
              <a:gd name="connsiteY42" fmla="*/ 248107 h 501834"/>
              <a:gd name="connsiteX43" fmla="*/ 280002 w 362902"/>
              <a:gd name="connsiteY43" fmla="*/ 248120 h 501834"/>
              <a:gd name="connsiteX44" fmla="*/ 275479 w 362902"/>
              <a:gd name="connsiteY44" fmla="*/ 252522 h 501834"/>
              <a:gd name="connsiteX45" fmla="*/ 254851 w 362902"/>
              <a:gd name="connsiteY45" fmla="*/ 250284 h 501834"/>
              <a:gd name="connsiteX46" fmla="*/ 242737 w 362902"/>
              <a:gd name="connsiteY46" fmla="*/ 256956 h 501834"/>
              <a:gd name="connsiteX47" fmla="*/ 281933 w 362902"/>
              <a:gd name="connsiteY47" fmla="*/ 256836 h 501834"/>
              <a:gd name="connsiteX48" fmla="*/ 293253 w 362902"/>
              <a:gd name="connsiteY48" fmla="*/ 270778 h 501834"/>
              <a:gd name="connsiteX49" fmla="*/ 288467 w 362902"/>
              <a:gd name="connsiteY49" fmla="*/ 291203 h 501834"/>
              <a:gd name="connsiteX50" fmla="*/ 289461 w 362902"/>
              <a:gd name="connsiteY50" fmla="*/ 300321 h 501834"/>
              <a:gd name="connsiteX51" fmla="*/ 300455 w 362902"/>
              <a:gd name="connsiteY51" fmla="*/ 325765 h 501834"/>
              <a:gd name="connsiteX52" fmla="*/ 304172 w 362902"/>
              <a:gd name="connsiteY52" fmla="*/ 340738 h 501834"/>
              <a:gd name="connsiteX53" fmla="*/ 304398 w 362902"/>
              <a:gd name="connsiteY53" fmla="*/ 341649 h 501834"/>
              <a:gd name="connsiteX54" fmla="*/ 314687 w 362902"/>
              <a:gd name="connsiteY54" fmla="*/ 367156 h 501834"/>
              <a:gd name="connsiteX55" fmla="*/ 323040 w 362902"/>
              <a:gd name="connsiteY55" fmla="*/ 382814 h 501834"/>
              <a:gd name="connsiteX56" fmla="*/ 316656 w 362902"/>
              <a:gd name="connsiteY56" fmla="*/ 405774 h 501834"/>
              <a:gd name="connsiteX57" fmla="*/ 319580 w 362902"/>
              <a:gd name="connsiteY57" fmla="*/ 423136 h 501834"/>
              <a:gd name="connsiteX58" fmla="*/ 282775 w 362902"/>
              <a:gd name="connsiteY58" fmla="*/ 404371 h 501834"/>
              <a:gd name="connsiteX59" fmla="*/ 274115 w 362902"/>
              <a:gd name="connsiteY59" fmla="*/ 430261 h 501834"/>
              <a:gd name="connsiteX60" fmla="*/ 256033 w 362902"/>
              <a:gd name="connsiteY60" fmla="*/ 443964 h 501834"/>
              <a:gd name="connsiteX61" fmla="*/ 239159 w 362902"/>
              <a:gd name="connsiteY61" fmla="*/ 497152 h 501834"/>
              <a:gd name="connsiteX62" fmla="*/ 231096 w 362902"/>
              <a:gd name="connsiteY62" fmla="*/ 501711 h 501834"/>
              <a:gd name="connsiteX63" fmla="*/ 199196 w 362902"/>
              <a:gd name="connsiteY63" fmla="*/ 490185 h 501834"/>
              <a:gd name="connsiteX64" fmla="*/ 189926 w 362902"/>
              <a:gd name="connsiteY64" fmla="*/ 486883 h 501834"/>
              <a:gd name="connsiteX65" fmla="*/ 181303 w 362902"/>
              <a:gd name="connsiteY65" fmla="*/ 482079 h 501834"/>
              <a:gd name="connsiteX66" fmla="*/ 174032 w 362902"/>
              <a:gd name="connsiteY66" fmla="*/ 481085 h 501834"/>
              <a:gd name="connsiteX67" fmla="*/ 158573 w 362902"/>
              <a:gd name="connsiteY67" fmla="*/ 469728 h 501834"/>
              <a:gd name="connsiteX68" fmla="*/ 138498 w 362902"/>
              <a:gd name="connsiteY68" fmla="*/ 465841 h 501834"/>
              <a:gd name="connsiteX69" fmla="*/ 137749 w 362902"/>
              <a:gd name="connsiteY69" fmla="*/ 433808 h 501834"/>
              <a:gd name="connsiteX70" fmla="*/ 144183 w 362902"/>
              <a:gd name="connsiteY70" fmla="*/ 406893 h 501834"/>
              <a:gd name="connsiteX71" fmla="*/ 138133 w 362902"/>
              <a:gd name="connsiteY71" fmla="*/ 390813 h 501834"/>
              <a:gd name="connsiteX72" fmla="*/ 137101 w 362902"/>
              <a:gd name="connsiteY72" fmla="*/ 379198 h 501834"/>
              <a:gd name="connsiteX73" fmla="*/ 128623 w 362902"/>
              <a:gd name="connsiteY73" fmla="*/ 382537 h 501834"/>
              <a:gd name="connsiteX74" fmla="*/ 76755 w 362902"/>
              <a:gd name="connsiteY74" fmla="*/ 387323 h 501834"/>
              <a:gd name="connsiteX75" fmla="*/ 51573 w 362902"/>
              <a:gd name="connsiteY75" fmla="*/ 378041 h 501834"/>
              <a:gd name="connsiteX76" fmla="*/ 46592 w 362902"/>
              <a:gd name="connsiteY76" fmla="*/ 366873 h 501834"/>
              <a:gd name="connsiteX77" fmla="*/ 17698 w 362902"/>
              <a:gd name="connsiteY77" fmla="*/ 355679 h 501834"/>
              <a:gd name="connsiteX78" fmla="*/ 472 w 362902"/>
              <a:gd name="connsiteY78" fmla="*/ 335921 h 501834"/>
              <a:gd name="connsiteX79" fmla="*/ 10748 w 362902"/>
              <a:gd name="connsiteY79" fmla="*/ 334701 h 501834"/>
              <a:gd name="connsiteX80" fmla="*/ 31208 w 362902"/>
              <a:gd name="connsiteY80" fmla="*/ 324652 h 501834"/>
              <a:gd name="connsiteX81" fmla="*/ 53950 w 362902"/>
              <a:gd name="connsiteY81" fmla="*/ 309131 h 501834"/>
              <a:gd name="connsiteX82" fmla="*/ 61592 w 362902"/>
              <a:gd name="connsiteY82" fmla="*/ 270463 h 501834"/>
              <a:gd name="connsiteX83" fmla="*/ 90931 w 362902"/>
              <a:gd name="connsiteY83" fmla="*/ 249491 h 501834"/>
              <a:gd name="connsiteX84" fmla="*/ 79774 w 362902"/>
              <a:gd name="connsiteY84" fmla="*/ 205276 h 501834"/>
              <a:gd name="connsiteX85" fmla="*/ 91158 w 362902"/>
              <a:gd name="connsiteY85" fmla="*/ 193561 h 501834"/>
              <a:gd name="connsiteX86" fmla="*/ 111787 w 362902"/>
              <a:gd name="connsiteY86" fmla="*/ 179355 h 501834"/>
              <a:gd name="connsiteX87" fmla="*/ 132693 w 362902"/>
              <a:gd name="connsiteY87" fmla="*/ 151679 h 5018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Lst>
            <a:rect l="l" t="t" r="r" b="b"/>
            <a:pathLst>
              <a:path w="362902" h="501834">
                <a:moveTo>
                  <a:pt x="132693" y="151679"/>
                </a:moveTo>
                <a:lnTo>
                  <a:pt x="119391" y="145202"/>
                </a:lnTo>
                <a:lnTo>
                  <a:pt x="75321" y="132946"/>
                </a:lnTo>
                <a:lnTo>
                  <a:pt x="79856" y="117438"/>
                </a:lnTo>
                <a:lnTo>
                  <a:pt x="121258" y="106565"/>
                </a:lnTo>
                <a:lnTo>
                  <a:pt x="117240" y="96390"/>
                </a:lnTo>
                <a:lnTo>
                  <a:pt x="128164" y="88505"/>
                </a:lnTo>
                <a:lnTo>
                  <a:pt x="118366" y="56540"/>
                </a:lnTo>
                <a:lnTo>
                  <a:pt x="118661" y="38976"/>
                </a:lnTo>
                <a:lnTo>
                  <a:pt x="120906" y="28569"/>
                </a:lnTo>
                <a:lnTo>
                  <a:pt x="175907" y="24978"/>
                </a:lnTo>
                <a:lnTo>
                  <a:pt x="184542" y="472"/>
                </a:lnTo>
                <a:lnTo>
                  <a:pt x="199177" y="15922"/>
                </a:lnTo>
                <a:lnTo>
                  <a:pt x="211699" y="18777"/>
                </a:lnTo>
                <a:lnTo>
                  <a:pt x="216529" y="32644"/>
                </a:lnTo>
                <a:lnTo>
                  <a:pt x="219045" y="35788"/>
                </a:lnTo>
                <a:lnTo>
                  <a:pt x="233152" y="53415"/>
                </a:lnTo>
                <a:lnTo>
                  <a:pt x="255838" y="72035"/>
                </a:lnTo>
                <a:lnTo>
                  <a:pt x="265165" y="87197"/>
                </a:lnTo>
                <a:lnTo>
                  <a:pt x="266568" y="92611"/>
                </a:lnTo>
                <a:lnTo>
                  <a:pt x="268876" y="101560"/>
                </a:lnTo>
                <a:lnTo>
                  <a:pt x="288788" y="128141"/>
                </a:lnTo>
                <a:lnTo>
                  <a:pt x="295216" y="143913"/>
                </a:lnTo>
                <a:lnTo>
                  <a:pt x="309870" y="179852"/>
                </a:lnTo>
                <a:lnTo>
                  <a:pt x="316360" y="211691"/>
                </a:lnTo>
                <a:lnTo>
                  <a:pt x="326197" y="228783"/>
                </a:lnTo>
                <a:lnTo>
                  <a:pt x="342266" y="242429"/>
                </a:lnTo>
                <a:lnTo>
                  <a:pt x="348524" y="244938"/>
                </a:lnTo>
                <a:lnTo>
                  <a:pt x="362839" y="245579"/>
                </a:lnTo>
                <a:lnTo>
                  <a:pt x="351040" y="251661"/>
                </a:lnTo>
                <a:lnTo>
                  <a:pt x="361210" y="265558"/>
                </a:lnTo>
                <a:lnTo>
                  <a:pt x="331386" y="275243"/>
                </a:lnTo>
                <a:lnTo>
                  <a:pt x="328266" y="273167"/>
                </a:lnTo>
                <a:lnTo>
                  <a:pt x="337920" y="267722"/>
                </a:lnTo>
                <a:lnTo>
                  <a:pt x="330178" y="260251"/>
                </a:lnTo>
                <a:lnTo>
                  <a:pt x="331543" y="252220"/>
                </a:lnTo>
                <a:lnTo>
                  <a:pt x="323920" y="247919"/>
                </a:lnTo>
                <a:lnTo>
                  <a:pt x="318002" y="254440"/>
                </a:lnTo>
                <a:lnTo>
                  <a:pt x="307694" y="240272"/>
                </a:lnTo>
                <a:lnTo>
                  <a:pt x="293423" y="234216"/>
                </a:lnTo>
                <a:lnTo>
                  <a:pt x="286008" y="234279"/>
                </a:lnTo>
                <a:lnTo>
                  <a:pt x="289706" y="248070"/>
                </a:lnTo>
                <a:lnTo>
                  <a:pt x="282335" y="248107"/>
                </a:lnTo>
                <a:lnTo>
                  <a:pt x="280002" y="248120"/>
                </a:lnTo>
                <a:lnTo>
                  <a:pt x="275479" y="252522"/>
                </a:lnTo>
                <a:lnTo>
                  <a:pt x="254851" y="250284"/>
                </a:lnTo>
                <a:lnTo>
                  <a:pt x="242737" y="256956"/>
                </a:lnTo>
                <a:lnTo>
                  <a:pt x="281933" y="256836"/>
                </a:lnTo>
                <a:lnTo>
                  <a:pt x="293253" y="270778"/>
                </a:lnTo>
                <a:lnTo>
                  <a:pt x="288467" y="291203"/>
                </a:lnTo>
                <a:lnTo>
                  <a:pt x="289461" y="300321"/>
                </a:lnTo>
                <a:lnTo>
                  <a:pt x="300455" y="325765"/>
                </a:lnTo>
                <a:lnTo>
                  <a:pt x="304172" y="340738"/>
                </a:lnTo>
                <a:lnTo>
                  <a:pt x="304398" y="341649"/>
                </a:lnTo>
                <a:lnTo>
                  <a:pt x="314687" y="367156"/>
                </a:lnTo>
                <a:lnTo>
                  <a:pt x="323040" y="382814"/>
                </a:lnTo>
                <a:lnTo>
                  <a:pt x="316656" y="405774"/>
                </a:lnTo>
                <a:lnTo>
                  <a:pt x="319580" y="423136"/>
                </a:lnTo>
                <a:lnTo>
                  <a:pt x="282775" y="404371"/>
                </a:lnTo>
                <a:lnTo>
                  <a:pt x="274115" y="430261"/>
                </a:lnTo>
                <a:lnTo>
                  <a:pt x="256033" y="443964"/>
                </a:lnTo>
                <a:lnTo>
                  <a:pt x="239159" y="497152"/>
                </a:lnTo>
                <a:lnTo>
                  <a:pt x="231096" y="501711"/>
                </a:lnTo>
                <a:lnTo>
                  <a:pt x="199196" y="490185"/>
                </a:lnTo>
                <a:lnTo>
                  <a:pt x="189926" y="486883"/>
                </a:lnTo>
                <a:lnTo>
                  <a:pt x="181303" y="482079"/>
                </a:lnTo>
                <a:lnTo>
                  <a:pt x="174032" y="481085"/>
                </a:lnTo>
                <a:lnTo>
                  <a:pt x="158573" y="469728"/>
                </a:lnTo>
                <a:lnTo>
                  <a:pt x="138498" y="465841"/>
                </a:lnTo>
                <a:lnTo>
                  <a:pt x="137749" y="433808"/>
                </a:lnTo>
                <a:lnTo>
                  <a:pt x="144183" y="406893"/>
                </a:lnTo>
                <a:lnTo>
                  <a:pt x="138133" y="390813"/>
                </a:lnTo>
                <a:lnTo>
                  <a:pt x="137101" y="379198"/>
                </a:lnTo>
                <a:lnTo>
                  <a:pt x="128623" y="382537"/>
                </a:lnTo>
                <a:lnTo>
                  <a:pt x="76755" y="387323"/>
                </a:lnTo>
                <a:lnTo>
                  <a:pt x="51573" y="378041"/>
                </a:lnTo>
                <a:lnTo>
                  <a:pt x="46592" y="366873"/>
                </a:lnTo>
                <a:lnTo>
                  <a:pt x="17698" y="355679"/>
                </a:lnTo>
                <a:lnTo>
                  <a:pt x="472" y="335921"/>
                </a:lnTo>
                <a:lnTo>
                  <a:pt x="10748" y="334701"/>
                </a:lnTo>
                <a:lnTo>
                  <a:pt x="31208" y="324652"/>
                </a:lnTo>
                <a:lnTo>
                  <a:pt x="53950" y="309131"/>
                </a:lnTo>
                <a:lnTo>
                  <a:pt x="61592" y="270463"/>
                </a:lnTo>
                <a:lnTo>
                  <a:pt x="90931" y="249491"/>
                </a:lnTo>
                <a:lnTo>
                  <a:pt x="79774" y="205276"/>
                </a:lnTo>
                <a:lnTo>
                  <a:pt x="91158" y="193561"/>
                </a:lnTo>
                <a:lnTo>
                  <a:pt x="111787" y="179355"/>
                </a:lnTo>
                <a:lnTo>
                  <a:pt x="132693" y="151679"/>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4" name="Guldborgsund">
            <a:extLst>
              <a:ext uri="{FF2B5EF4-FFF2-40B4-BE49-F238E27FC236}">
                <a16:creationId xmlns:a16="http://schemas.microsoft.com/office/drawing/2014/main" id="{3B2C1C18-E6C6-4D1A-8DF7-C5FFE4DFB3E0}"/>
              </a:ext>
            </a:extLst>
          </xdr:cNvPr>
          <xdr:cNvSpPr/>
        </xdr:nvSpPr>
        <xdr:spPr>
          <a:xfrm>
            <a:off x="4154740" y="5942640"/>
            <a:ext cx="744051" cy="828960"/>
          </a:xfrm>
          <a:custGeom>
            <a:avLst/>
            <a:gdLst>
              <a:gd name="connsiteX0" fmla="*/ 123705 w 724370"/>
              <a:gd name="connsiteY0" fmla="*/ 138864 h 807033"/>
              <a:gd name="connsiteX1" fmla="*/ 133541 w 724370"/>
              <a:gd name="connsiteY1" fmla="*/ 140348 h 807033"/>
              <a:gd name="connsiteX2" fmla="*/ 143353 w 724370"/>
              <a:gd name="connsiteY2" fmla="*/ 148013 h 807033"/>
              <a:gd name="connsiteX3" fmla="*/ 153365 w 724370"/>
              <a:gd name="connsiteY3" fmla="*/ 150095 h 807033"/>
              <a:gd name="connsiteX4" fmla="*/ 156774 w 724370"/>
              <a:gd name="connsiteY4" fmla="*/ 158396 h 807033"/>
              <a:gd name="connsiteX5" fmla="*/ 193567 w 724370"/>
              <a:gd name="connsiteY5" fmla="*/ 188052 h 807033"/>
              <a:gd name="connsiteX6" fmla="*/ 200932 w 724370"/>
              <a:gd name="connsiteY6" fmla="*/ 191272 h 807033"/>
              <a:gd name="connsiteX7" fmla="*/ 209026 w 724370"/>
              <a:gd name="connsiteY7" fmla="*/ 194819 h 807033"/>
              <a:gd name="connsiteX8" fmla="*/ 236510 w 724370"/>
              <a:gd name="connsiteY8" fmla="*/ 189442 h 807033"/>
              <a:gd name="connsiteX9" fmla="*/ 238089 w 724370"/>
              <a:gd name="connsiteY9" fmla="*/ 198007 h 807033"/>
              <a:gd name="connsiteX10" fmla="*/ 230611 w 724370"/>
              <a:gd name="connsiteY10" fmla="*/ 217351 h 807033"/>
              <a:gd name="connsiteX11" fmla="*/ 236636 w 724370"/>
              <a:gd name="connsiteY11" fmla="*/ 233512 h 807033"/>
              <a:gd name="connsiteX12" fmla="*/ 239869 w 724370"/>
              <a:gd name="connsiteY12" fmla="*/ 248334 h 807033"/>
              <a:gd name="connsiteX13" fmla="*/ 246347 w 724370"/>
              <a:gd name="connsiteY13" fmla="*/ 259578 h 807033"/>
              <a:gd name="connsiteX14" fmla="*/ 259297 w 724370"/>
              <a:gd name="connsiteY14" fmla="*/ 262037 h 807033"/>
              <a:gd name="connsiteX15" fmla="*/ 281687 w 724370"/>
              <a:gd name="connsiteY15" fmla="*/ 273885 h 807033"/>
              <a:gd name="connsiteX16" fmla="*/ 297165 w 724370"/>
              <a:gd name="connsiteY16" fmla="*/ 268495 h 807033"/>
              <a:gd name="connsiteX17" fmla="*/ 292058 w 724370"/>
              <a:gd name="connsiteY17" fmla="*/ 280946 h 807033"/>
              <a:gd name="connsiteX18" fmla="*/ 282712 w 724370"/>
              <a:gd name="connsiteY18" fmla="*/ 298303 h 807033"/>
              <a:gd name="connsiteX19" fmla="*/ 286121 w 724370"/>
              <a:gd name="connsiteY19" fmla="*/ 322797 h 807033"/>
              <a:gd name="connsiteX20" fmla="*/ 286504 w 724370"/>
              <a:gd name="connsiteY20" fmla="*/ 323030 h 807033"/>
              <a:gd name="connsiteX21" fmla="*/ 296108 w 724370"/>
              <a:gd name="connsiteY21" fmla="*/ 328809 h 807033"/>
              <a:gd name="connsiteX22" fmla="*/ 306228 w 724370"/>
              <a:gd name="connsiteY22" fmla="*/ 342040 h 807033"/>
              <a:gd name="connsiteX23" fmla="*/ 312630 w 724370"/>
              <a:gd name="connsiteY23" fmla="*/ 346265 h 807033"/>
              <a:gd name="connsiteX24" fmla="*/ 322568 w 724370"/>
              <a:gd name="connsiteY24" fmla="*/ 352214 h 807033"/>
              <a:gd name="connsiteX25" fmla="*/ 333505 w 724370"/>
              <a:gd name="connsiteY25" fmla="*/ 355019 h 807033"/>
              <a:gd name="connsiteX26" fmla="*/ 347807 w 724370"/>
              <a:gd name="connsiteY26" fmla="*/ 373432 h 807033"/>
              <a:gd name="connsiteX27" fmla="*/ 369587 w 724370"/>
              <a:gd name="connsiteY27" fmla="*/ 386814 h 807033"/>
              <a:gd name="connsiteX28" fmla="*/ 375518 w 724370"/>
              <a:gd name="connsiteY28" fmla="*/ 402743 h 807033"/>
              <a:gd name="connsiteX29" fmla="*/ 376826 w 724370"/>
              <a:gd name="connsiteY29" fmla="*/ 420351 h 807033"/>
              <a:gd name="connsiteX30" fmla="*/ 387084 w 724370"/>
              <a:gd name="connsiteY30" fmla="*/ 436468 h 807033"/>
              <a:gd name="connsiteX31" fmla="*/ 389121 w 724370"/>
              <a:gd name="connsiteY31" fmla="*/ 454366 h 807033"/>
              <a:gd name="connsiteX32" fmla="*/ 379669 w 724370"/>
              <a:gd name="connsiteY32" fmla="*/ 464490 h 807033"/>
              <a:gd name="connsiteX33" fmla="*/ 368253 w 724370"/>
              <a:gd name="connsiteY33" fmla="*/ 478274 h 807033"/>
              <a:gd name="connsiteX34" fmla="*/ 351719 w 724370"/>
              <a:gd name="connsiteY34" fmla="*/ 480790 h 807033"/>
              <a:gd name="connsiteX35" fmla="*/ 336316 w 724370"/>
              <a:gd name="connsiteY35" fmla="*/ 468691 h 807033"/>
              <a:gd name="connsiteX36" fmla="*/ 335203 w 724370"/>
              <a:gd name="connsiteY36" fmla="*/ 475728 h 807033"/>
              <a:gd name="connsiteX37" fmla="*/ 330725 w 724370"/>
              <a:gd name="connsiteY37" fmla="*/ 488122 h 807033"/>
              <a:gd name="connsiteX38" fmla="*/ 340643 w 724370"/>
              <a:gd name="connsiteY38" fmla="*/ 496184 h 807033"/>
              <a:gd name="connsiteX39" fmla="*/ 325844 w 724370"/>
              <a:gd name="connsiteY39" fmla="*/ 502102 h 807033"/>
              <a:gd name="connsiteX40" fmla="*/ 324612 w 724370"/>
              <a:gd name="connsiteY40" fmla="*/ 505875 h 807033"/>
              <a:gd name="connsiteX41" fmla="*/ 323115 w 724370"/>
              <a:gd name="connsiteY41" fmla="*/ 510434 h 807033"/>
              <a:gd name="connsiteX42" fmla="*/ 338763 w 724370"/>
              <a:gd name="connsiteY42" fmla="*/ 528250 h 807033"/>
              <a:gd name="connsiteX43" fmla="*/ 357423 w 724370"/>
              <a:gd name="connsiteY43" fmla="*/ 540241 h 807033"/>
              <a:gd name="connsiteX44" fmla="*/ 374285 w 724370"/>
              <a:gd name="connsiteY44" fmla="*/ 540418 h 807033"/>
              <a:gd name="connsiteX45" fmla="*/ 385436 w 724370"/>
              <a:gd name="connsiteY45" fmla="*/ 548662 h 807033"/>
              <a:gd name="connsiteX46" fmla="*/ 384115 w 724370"/>
              <a:gd name="connsiteY46" fmla="*/ 561490 h 807033"/>
              <a:gd name="connsiteX47" fmla="*/ 363474 w 724370"/>
              <a:gd name="connsiteY47" fmla="*/ 566515 h 807033"/>
              <a:gd name="connsiteX48" fmla="*/ 360977 w 724370"/>
              <a:gd name="connsiteY48" fmla="*/ 567119 h 807033"/>
              <a:gd name="connsiteX49" fmla="*/ 362360 w 724370"/>
              <a:gd name="connsiteY49" fmla="*/ 571697 h 807033"/>
              <a:gd name="connsiteX50" fmla="*/ 377769 w 724370"/>
              <a:gd name="connsiteY50" fmla="*/ 581495 h 807033"/>
              <a:gd name="connsiteX51" fmla="*/ 363719 w 724370"/>
              <a:gd name="connsiteY51" fmla="*/ 589965 h 807033"/>
              <a:gd name="connsiteX52" fmla="*/ 366725 w 724370"/>
              <a:gd name="connsiteY52" fmla="*/ 599718 h 807033"/>
              <a:gd name="connsiteX53" fmla="*/ 352146 w 724370"/>
              <a:gd name="connsiteY53" fmla="*/ 608026 h 807033"/>
              <a:gd name="connsiteX54" fmla="*/ 343945 w 724370"/>
              <a:gd name="connsiteY54" fmla="*/ 615383 h 807033"/>
              <a:gd name="connsiteX55" fmla="*/ 357838 w 724370"/>
              <a:gd name="connsiteY55" fmla="*/ 626778 h 807033"/>
              <a:gd name="connsiteX56" fmla="*/ 353744 w 724370"/>
              <a:gd name="connsiteY56" fmla="*/ 632079 h 807033"/>
              <a:gd name="connsiteX57" fmla="*/ 340681 w 724370"/>
              <a:gd name="connsiteY57" fmla="*/ 630344 h 807033"/>
              <a:gd name="connsiteX58" fmla="*/ 338989 w 724370"/>
              <a:gd name="connsiteY58" fmla="*/ 639928 h 807033"/>
              <a:gd name="connsiteX59" fmla="*/ 329976 w 724370"/>
              <a:gd name="connsiteY59" fmla="*/ 639097 h 807033"/>
              <a:gd name="connsiteX60" fmla="*/ 322442 w 724370"/>
              <a:gd name="connsiteY60" fmla="*/ 648543 h 807033"/>
              <a:gd name="connsiteX61" fmla="*/ 304303 w 724370"/>
              <a:gd name="connsiteY61" fmla="*/ 638085 h 807033"/>
              <a:gd name="connsiteX62" fmla="*/ 270253 w 724370"/>
              <a:gd name="connsiteY62" fmla="*/ 633947 h 807033"/>
              <a:gd name="connsiteX63" fmla="*/ 267523 w 724370"/>
              <a:gd name="connsiteY63" fmla="*/ 634066 h 807033"/>
              <a:gd name="connsiteX64" fmla="*/ 248114 w 724370"/>
              <a:gd name="connsiteY64" fmla="*/ 634916 h 807033"/>
              <a:gd name="connsiteX65" fmla="*/ 236881 w 724370"/>
              <a:gd name="connsiteY65" fmla="*/ 630306 h 807033"/>
              <a:gd name="connsiteX66" fmla="*/ 242592 w 724370"/>
              <a:gd name="connsiteY66" fmla="*/ 619955 h 807033"/>
              <a:gd name="connsiteX67" fmla="*/ 233523 w 724370"/>
              <a:gd name="connsiteY67" fmla="*/ 605970 h 807033"/>
              <a:gd name="connsiteX68" fmla="*/ 233517 w 724370"/>
              <a:gd name="connsiteY68" fmla="*/ 605963 h 807033"/>
              <a:gd name="connsiteX69" fmla="*/ 232812 w 724370"/>
              <a:gd name="connsiteY69" fmla="*/ 606498 h 807033"/>
              <a:gd name="connsiteX70" fmla="*/ 226567 w 724370"/>
              <a:gd name="connsiteY70" fmla="*/ 611164 h 807033"/>
              <a:gd name="connsiteX71" fmla="*/ 230913 w 724370"/>
              <a:gd name="connsiteY71" fmla="*/ 626697 h 807033"/>
              <a:gd name="connsiteX72" fmla="*/ 217693 w 724370"/>
              <a:gd name="connsiteY72" fmla="*/ 634456 h 807033"/>
              <a:gd name="connsiteX73" fmla="*/ 205303 w 724370"/>
              <a:gd name="connsiteY73" fmla="*/ 615521 h 807033"/>
              <a:gd name="connsiteX74" fmla="*/ 201133 w 724370"/>
              <a:gd name="connsiteY74" fmla="*/ 614170 h 807033"/>
              <a:gd name="connsiteX75" fmla="*/ 188913 w 724370"/>
              <a:gd name="connsiteY75" fmla="*/ 610201 h 807033"/>
              <a:gd name="connsiteX76" fmla="*/ 175120 w 724370"/>
              <a:gd name="connsiteY76" fmla="*/ 616314 h 807033"/>
              <a:gd name="connsiteX77" fmla="*/ 165095 w 724370"/>
              <a:gd name="connsiteY77" fmla="*/ 609233 h 807033"/>
              <a:gd name="connsiteX78" fmla="*/ 157592 w 724370"/>
              <a:gd name="connsiteY78" fmla="*/ 614182 h 807033"/>
              <a:gd name="connsiteX79" fmla="*/ 159535 w 724370"/>
              <a:gd name="connsiteY79" fmla="*/ 624383 h 807033"/>
              <a:gd name="connsiteX80" fmla="*/ 145963 w 724370"/>
              <a:gd name="connsiteY80" fmla="*/ 625401 h 807033"/>
              <a:gd name="connsiteX81" fmla="*/ 138931 w 724370"/>
              <a:gd name="connsiteY81" fmla="*/ 617962 h 807033"/>
              <a:gd name="connsiteX82" fmla="*/ 123252 w 724370"/>
              <a:gd name="connsiteY82" fmla="*/ 615214 h 807033"/>
              <a:gd name="connsiteX83" fmla="*/ 123095 w 724370"/>
              <a:gd name="connsiteY83" fmla="*/ 615182 h 807033"/>
              <a:gd name="connsiteX84" fmla="*/ 121422 w 724370"/>
              <a:gd name="connsiteY84" fmla="*/ 618044 h 807033"/>
              <a:gd name="connsiteX85" fmla="*/ 118459 w 724370"/>
              <a:gd name="connsiteY85" fmla="*/ 623125 h 807033"/>
              <a:gd name="connsiteX86" fmla="*/ 96698 w 724370"/>
              <a:gd name="connsiteY86" fmla="*/ 623929 h 807033"/>
              <a:gd name="connsiteX87" fmla="*/ 84673 w 724370"/>
              <a:gd name="connsiteY87" fmla="*/ 615496 h 807033"/>
              <a:gd name="connsiteX88" fmla="*/ 71132 w 724370"/>
              <a:gd name="connsiteY88" fmla="*/ 616150 h 807033"/>
              <a:gd name="connsiteX89" fmla="*/ 74270 w 724370"/>
              <a:gd name="connsiteY89" fmla="*/ 625169 h 807033"/>
              <a:gd name="connsiteX90" fmla="*/ 63050 w 724370"/>
              <a:gd name="connsiteY90" fmla="*/ 630413 h 807033"/>
              <a:gd name="connsiteX91" fmla="*/ 42937 w 724370"/>
              <a:gd name="connsiteY91" fmla="*/ 626105 h 807033"/>
              <a:gd name="connsiteX92" fmla="*/ 42855 w 724370"/>
              <a:gd name="connsiteY92" fmla="*/ 626634 h 807033"/>
              <a:gd name="connsiteX93" fmla="*/ 42025 w 724370"/>
              <a:gd name="connsiteY93" fmla="*/ 601391 h 807033"/>
              <a:gd name="connsiteX94" fmla="*/ 32943 w 724370"/>
              <a:gd name="connsiteY94" fmla="*/ 597845 h 807033"/>
              <a:gd name="connsiteX95" fmla="*/ 54384 w 724370"/>
              <a:gd name="connsiteY95" fmla="*/ 524822 h 807033"/>
              <a:gd name="connsiteX96" fmla="*/ 48874 w 724370"/>
              <a:gd name="connsiteY96" fmla="*/ 496216 h 807033"/>
              <a:gd name="connsiteX97" fmla="*/ 57251 w 724370"/>
              <a:gd name="connsiteY97" fmla="*/ 462213 h 807033"/>
              <a:gd name="connsiteX98" fmla="*/ 51604 w 724370"/>
              <a:gd name="connsiteY98" fmla="*/ 456415 h 807033"/>
              <a:gd name="connsiteX99" fmla="*/ 35723 w 724370"/>
              <a:gd name="connsiteY99" fmla="*/ 433726 h 807033"/>
              <a:gd name="connsiteX100" fmla="*/ 27692 w 724370"/>
              <a:gd name="connsiteY100" fmla="*/ 433909 h 807033"/>
              <a:gd name="connsiteX101" fmla="*/ 0 w 724370"/>
              <a:gd name="connsiteY101" fmla="*/ 432985 h 807033"/>
              <a:gd name="connsiteX102" fmla="*/ 20107 w 724370"/>
              <a:gd name="connsiteY102" fmla="*/ 420062 h 807033"/>
              <a:gd name="connsiteX103" fmla="*/ 11515 w 724370"/>
              <a:gd name="connsiteY103" fmla="*/ 399159 h 807033"/>
              <a:gd name="connsiteX104" fmla="*/ 18044 w 724370"/>
              <a:gd name="connsiteY104" fmla="*/ 392971 h 807033"/>
              <a:gd name="connsiteX105" fmla="*/ 23459 w 724370"/>
              <a:gd name="connsiteY105" fmla="*/ 366282 h 807033"/>
              <a:gd name="connsiteX106" fmla="*/ 19660 w 724370"/>
              <a:gd name="connsiteY106" fmla="*/ 361358 h 807033"/>
              <a:gd name="connsiteX107" fmla="*/ 6094 w 724370"/>
              <a:gd name="connsiteY107" fmla="*/ 345857 h 807033"/>
              <a:gd name="connsiteX108" fmla="*/ 15188 w 724370"/>
              <a:gd name="connsiteY108" fmla="*/ 288512 h 807033"/>
              <a:gd name="connsiteX109" fmla="*/ 22364 w 724370"/>
              <a:gd name="connsiteY109" fmla="*/ 288203 h 807033"/>
              <a:gd name="connsiteX110" fmla="*/ 34868 w 724370"/>
              <a:gd name="connsiteY110" fmla="*/ 297919 h 807033"/>
              <a:gd name="connsiteX111" fmla="*/ 63956 w 724370"/>
              <a:gd name="connsiteY111" fmla="*/ 291964 h 807033"/>
              <a:gd name="connsiteX112" fmla="*/ 78346 w 724370"/>
              <a:gd name="connsiteY112" fmla="*/ 305786 h 807033"/>
              <a:gd name="connsiteX113" fmla="*/ 94962 w 724370"/>
              <a:gd name="connsiteY113" fmla="*/ 320841 h 807033"/>
              <a:gd name="connsiteX114" fmla="*/ 95717 w 724370"/>
              <a:gd name="connsiteY114" fmla="*/ 320653 h 807033"/>
              <a:gd name="connsiteX115" fmla="*/ 100522 w 724370"/>
              <a:gd name="connsiteY115" fmla="*/ 319439 h 807033"/>
              <a:gd name="connsiteX116" fmla="*/ 78730 w 724370"/>
              <a:gd name="connsiteY116" fmla="*/ 299668 h 807033"/>
              <a:gd name="connsiteX117" fmla="*/ 67208 w 724370"/>
              <a:gd name="connsiteY117" fmla="*/ 283984 h 807033"/>
              <a:gd name="connsiteX118" fmla="*/ 49830 w 724370"/>
              <a:gd name="connsiteY118" fmla="*/ 278815 h 807033"/>
              <a:gd name="connsiteX119" fmla="*/ 40031 w 724370"/>
              <a:gd name="connsiteY119" fmla="*/ 265407 h 807033"/>
              <a:gd name="connsiteX120" fmla="*/ 29622 w 724370"/>
              <a:gd name="connsiteY120" fmla="*/ 254013 h 807033"/>
              <a:gd name="connsiteX121" fmla="*/ 32434 w 724370"/>
              <a:gd name="connsiteY121" fmla="*/ 242272 h 807033"/>
              <a:gd name="connsiteX122" fmla="*/ 43528 w 724370"/>
              <a:gd name="connsiteY122" fmla="*/ 241757 h 807033"/>
              <a:gd name="connsiteX123" fmla="*/ 54566 w 724370"/>
              <a:gd name="connsiteY123" fmla="*/ 230783 h 807033"/>
              <a:gd name="connsiteX124" fmla="*/ 70182 w 724370"/>
              <a:gd name="connsiteY124" fmla="*/ 241883 h 807033"/>
              <a:gd name="connsiteX125" fmla="*/ 85044 w 724370"/>
              <a:gd name="connsiteY125" fmla="*/ 247246 h 807033"/>
              <a:gd name="connsiteX126" fmla="*/ 91692 w 724370"/>
              <a:gd name="connsiteY126" fmla="*/ 245693 h 807033"/>
              <a:gd name="connsiteX127" fmla="*/ 97560 w 724370"/>
              <a:gd name="connsiteY127" fmla="*/ 244316 h 807033"/>
              <a:gd name="connsiteX128" fmla="*/ 112887 w 724370"/>
              <a:gd name="connsiteY128" fmla="*/ 230626 h 807033"/>
              <a:gd name="connsiteX129" fmla="*/ 132019 w 724370"/>
              <a:gd name="connsiteY129" fmla="*/ 225796 h 807033"/>
              <a:gd name="connsiteX130" fmla="*/ 131522 w 724370"/>
              <a:gd name="connsiteY130" fmla="*/ 212823 h 807033"/>
              <a:gd name="connsiteX131" fmla="*/ 128780 w 724370"/>
              <a:gd name="connsiteY131" fmla="*/ 209697 h 807033"/>
              <a:gd name="connsiteX132" fmla="*/ 121082 w 724370"/>
              <a:gd name="connsiteY132" fmla="*/ 200900 h 807033"/>
              <a:gd name="connsiteX133" fmla="*/ 126604 w 724370"/>
              <a:gd name="connsiteY133" fmla="*/ 166319 h 807033"/>
              <a:gd name="connsiteX134" fmla="*/ 110485 w 724370"/>
              <a:gd name="connsiteY134" fmla="*/ 141152 h 807033"/>
              <a:gd name="connsiteX135" fmla="*/ 322706 w 724370"/>
              <a:gd name="connsiteY135" fmla="*/ 0 h 807033"/>
              <a:gd name="connsiteX136" fmla="*/ 335927 w 724370"/>
              <a:gd name="connsiteY136" fmla="*/ 8992 h 807033"/>
              <a:gd name="connsiteX137" fmla="*/ 339072 w 724370"/>
              <a:gd name="connsiteY137" fmla="*/ 15080 h 807033"/>
              <a:gd name="connsiteX138" fmla="*/ 352594 w 724370"/>
              <a:gd name="connsiteY138" fmla="*/ 19721 h 807033"/>
              <a:gd name="connsiteX139" fmla="*/ 355651 w 724370"/>
              <a:gd name="connsiteY139" fmla="*/ 20664 h 807033"/>
              <a:gd name="connsiteX140" fmla="*/ 369865 w 724370"/>
              <a:gd name="connsiteY140" fmla="*/ 30128 h 807033"/>
              <a:gd name="connsiteX141" fmla="*/ 384098 w 724370"/>
              <a:gd name="connsiteY141" fmla="*/ 44579 h 807033"/>
              <a:gd name="connsiteX142" fmla="*/ 380469 w 724370"/>
              <a:gd name="connsiteY142" fmla="*/ 54622 h 807033"/>
              <a:gd name="connsiteX143" fmla="*/ 381104 w 724370"/>
              <a:gd name="connsiteY143" fmla="*/ 55276 h 807033"/>
              <a:gd name="connsiteX144" fmla="*/ 393286 w 724370"/>
              <a:gd name="connsiteY144" fmla="*/ 67803 h 807033"/>
              <a:gd name="connsiteX145" fmla="*/ 398928 w 724370"/>
              <a:gd name="connsiteY145" fmla="*/ 74909 h 807033"/>
              <a:gd name="connsiteX146" fmla="*/ 400091 w 724370"/>
              <a:gd name="connsiteY146" fmla="*/ 87593 h 807033"/>
              <a:gd name="connsiteX147" fmla="*/ 417343 w 724370"/>
              <a:gd name="connsiteY147" fmla="*/ 97145 h 807033"/>
              <a:gd name="connsiteX148" fmla="*/ 434959 w 724370"/>
              <a:gd name="connsiteY148" fmla="*/ 96988 h 807033"/>
              <a:gd name="connsiteX149" fmla="*/ 434010 w 724370"/>
              <a:gd name="connsiteY149" fmla="*/ 89668 h 807033"/>
              <a:gd name="connsiteX150" fmla="*/ 433444 w 724370"/>
              <a:gd name="connsiteY150" fmla="*/ 85329 h 807033"/>
              <a:gd name="connsiteX151" fmla="*/ 440217 w 724370"/>
              <a:gd name="connsiteY151" fmla="*/ 81310 h 807033"/>
              <a:gd name="connsiteX152" fmla="*/ 439916 w 724370"/>
              <a:gd name="connsiteY152" fmla="*/ 50924 h 807033"/>
              <a:gd name="connsiteX153" fmla="*/ 449507 w 724370"/>
              <a:gd name="connsiteY153" fmla="*/ 58892 h 807033"/>
              <a:gd name="connsiteX154" fmla="*/ 476985 w 724370"/>
              <a:gd name="connsiteY154" fmla="*/ 49346 h 807033"/>
              <a:gd name="connsiteX155" fmla="*/ 495677 w 724370"/>
              <a:gd name="connsiteY155" fmla="*/ 54195 h 807033"/>
              <a:gd name="connsiteX156" fmla="*/ 504733 w 724370"/>
              <a:gd name="connsiteY156" fmla="*/ 62690 h 807033"/>
              <a:gd name="connsiteX157" fmla="*/ 502469 w 724370"/>
              <a:gd name="connsiteY157" fmla="*/ 76859 h 807033"/>
              <a:gd name="connsiteX158" fmla="*/ 504161 w 724370"/>
              <a:gd name="connsiteY158" fmla="*/ 90385 h 807033"/>
              <a:gd name="connsiteX159" fmla="*/ 512903 w 724370"/>
              <a:gd name="connsiteY159" fmla="*/ 107238 h 807033"/>
              <a:gd name="connsiteX160" fmla="*/ 515796 w 724370"/>
              <a:gd name="connsiteY160" fmla="*/ 118111 h 807033"/>
              <a:gd name="connsiteX161" fmla="*/ 518231 w 724370"/>
              <a:gd name="connsiteY161" fmla="*/ 127248 h 807033"/>
              <a:gd name="connsiteX162" fmla="*/ 530803 w 724370"/>
              <a:gd name="connsiteY162" fmla="*/ 135065 h 807033"/>
              <a:gd name="connsiteX163" fmla="*/ 533507 w 724370"/>
              <a:gd name="connsiteY163" fmla="*/ 135524 h 807033"/>
              <a:gd name="connsiteX164" fmla="*/ 559011 w 724370"/>
              <a:gd name="connsiteY164" fmla="*/ 139832 h 807033"/>
              <a:gd name="connsiteX165" fmla="*/ 575778 w 724370"/>
              <a:gd name="connsiteY165" fmla="*/ 141441 h 807033"/>
              <a:gd name="connsiteX166" fmla="*/ 597571 w 724370"/>
              <a:gd name="connsiteY166" fmla="*/ 146761 h 807033"/>
              <a:gd name="connsiteX167" fmla="*/ 599753 w 724370"/>
              <a:gd name="connsiteY167" fmla="*/ 145428 h 807033"/>
              <a:gd name="connsiteX168" fmla="*/ 614256 w 724370"/>
              <a:gd name="connsiteY168" fmla="*/ 136555 h 807033"/>
              <a:gd name="connsiteX169" fmla="*/ 634351 w 724370"/>
              <a:gd name="connsiteY169" fmla="*/ 141159 h 807033"/>
              <a:gd name="connsiteX170" fmla="*/ 649917 w 724370"/>
              <a:gd name="connsiteY170" fmla="*/ 146019 h 807033"/>
              <a:gd name="connsiteX171" fmla="*/ 668445 w 724370"/>
              <a:gd name="connsiteY171" fmla="*/ 146963 h 807033"/>
              <a:gd name="connsiteX172" fmla="*/ 670565 w 724370"/>
              <a:gd name="connsiteY172" fmla="*/ 167149 h 807033"/>
              <a:gd name="connsiteX173" fmla="*/ 678200 w 724370"/>
              <a:gd name="connsiteY173" fmla="*/ 185725 h 807033"/>
              <a:gd name="connsiteX174" fmla="*/ 690873 w 724370"/>
              <a:gd name="connsiteY174" fmla="*/ 199158 h 807033"/>
              <a:gd name="connsiteX175" fmla="*/ 699263 w 724370"/>
              <a:gd name="connsiteY175" fmla="*/ 212402 h 807033"/>
              <a:gd name="connsiteX176" fmla="*/ 712332 w 724370"/>
              <a:gd name="connsiteY176" fmla="*/ 222917 h 807033"/>
              <a:gd name="connsiteX177" fmla="*/ 724370 w 724370"/>
              <a:gd name="connsiteY177" fmla="*/ 247027 h 807033"/>
              <a:gd name="connsiteX178" fmla="*/ 718150 w 724370"/>
              <a:gd name="connsiteY178" fmla="*/ 261591 h 807033"/>
              <a:gd name="connsiteX179" fmla="*/ 703798 w 724370"/>
              <a:gd name="connsiteY179" fmla="*/ 265729 h 807033"/>
              <a:gd name="connsiteX180" fmla="*/ 690848 w 724370"/>
              <a:gd name="connsiteY180" fmla="*/ 274935 h 807033"/>
              <a:gd name="connsiteX181" fmla="*/ 688672 w 724370"/>
              <a:gd name="connsiteY181" fmla="*/ 276482 h 807033"/>
              <a:gd name="connsiteX182" fmla="*/ 682854 w 724370"/>
              <a:gd name="connsiteY182" fmla="*/ 303668 h 807033"/>
              <a:gd name="connsiteX183" fmla="*/ 667879 w 724370"/>
              <a:gd name="connsiteY183" fmla="*/ 323495 h 807033"/>
              <a:gd name="connsiteX184" fmla="*/ 635344 w 724370"/>
              <a:gd name="connsiteY184" fmla="*/ 340858 h 807033"/>
              <a:gd name="connsiteX185" fmla="*/ 631835 w 724370"/>
              <a:gd name="connsiteY185" fmla="*/ 345430 h 807033"/>
              <a:gd name="connsiteX186" fmla="*/ 616231 w 724370"/>
              <a:gd name="connsiteY186" fmla="*/ 365735 h 807033"/>
              <a:gd name="connsiteX187" fmla="*/ 610155 w 724370"/>
              <a:gd name="connsiteY187" fmla="*/ 377200 h 807033"/>
              <a:gd name="connsiteX188" fmla="*/ 600552 w 724370"/>
              <a:gd name="connsiteY188" fmla="*/ 395298 h 807033"/>
              <a:gd name="connsiteX189" fmla="*/ 587438 w 724370"/>
              <a:gd name="connsiteY189" fmla="*/ 410271 h 807033"/>
              <a:gd name="connsiteX190" fmla="*/ 581061 w 724370"/>
              <a:gd name="connsiteY190" fmla="*/ 431356 h 807033"/>
              <a:gd name="connsiteX191" fmla="*/ 574489 w 724370"/>
              <a:gd name="connsiteY191" fmla="*/ 453077 h 807033"/>
              <a:gd name="connsiteX192" fmla="*/ 562149 w 724370"/>
              <a:gd name="connsiteY192" fmla="*/ 479307 h 807033"/>
              <a:gd name="connsiteX193" fmla="*/ 530822 w 724370"/>
              <a:gd name="connsiteY193" fmla="*/ 509535 h 807033"/>
              <a:gd name="connsiteX194" fmla="*/ 523620 w 724370"/>
              <a:gd name="connsiteY194" fmla="*/ 522408 h 807033"/>
              <a:gd name="connsiteX195" fmla="*/ 516262 w 724370"/>
              <a:gd name="connsiteY195" fmla="*/ 535576 h 807033"/>
              <a:gd name="connsiteX196" fmla="*/ 506432 w 724370"/>
              <a:gd name="connsiteY196" fmla="*/ 576854 h 807033"/>
              <a:gd name="connsiteX197" fmla="*/ 504589 w 724370"/>
              <a:gd name="connsiteY197" fmla="*/ 614893 h 807033"/>
              <a:gd name="connsiteX198" fmla="*/ 510922 w 724370"/>
              <a:gd name="connsiteY198" fmla="*/ 678766 h 807033"/>
              <a:gd name="connsiteX199" fmla="*/ 517746 w 724370"/>
              <a:gd name="connsiteY199" fmla="*/ 719686 h 807033"/>
              <a:gd name="connsiteX200" fmla="*/ 522608 w 724370"/>
              <a:gd name="connsiteY200" fmla="*/ 748864 h 807033"/>
              <a:gd name="connsiteX201" fmla="*/ 526451 w 724370"/>
              <a:gd name="connsiteY201" fmla="*/ 771880 h 807033"/>
              <a:gd name="connsiteX202" fmla="*/ 527111 w 724370"/>
              <a:gd name="connsiteY202" fmla="*/ 796657 h 807033"/>
              <a:gd name="connsiteX203" fmla="*/ 523344 w 724370"/>
              <a:gd name="connsiteY203" fmla="*/ 807033 h 807033"/>
              <a:gd name="connsiteX204" fmla="*/ 479438 w 724370"/>
              <a:gd name="connsiteY204" fmla="*/ 784646 h 807033"/>
              <a:gd name="connsiteX205" fmla="*/ 461802 w 724370"/>
              <a:gd name="connsiteY205" fmla="*/ 778672 h 807033"/>
              <a:gd name="connsiteX206" fmla="*/ 466865 w 724370"/>
              <a:gd name="connsiteY206" fmla="*/ 763517 h 807033"/>
              <a:gd name="connsiteX207" fmla="*/ 466324 w 724370"/>
              <a:gd name="connsiteY207" fmla="*/ 759366 h 807033"/>
              <a:gd name="connsiteX208" fmla="*/ 464217 w 724370"/>
              <a:gd name="connsiteY208" fmla="*/ 742890 h 807033"/>
              <a:gd name="connsiteX209" fmla="*/ 453834 w 724370"/>
              <a:gd name="connsiteY209" fmla="*/ 714466 h 807033"/>
              <a:gd name="connsiteX210" fmla="*/ 450287 w 724370"/>
              <a:gd name="connsiteY210" fmla="*/ 709561 h 807033"/>
              <a:gd name="connsiteX211" fmla="*/ 435349 w 724370"/>
              <a:gd name="connsiteY211" fmla="*/ 688841 h 807033"/>
              <a:gd name="connsiteX212" fmla="*/ 426349 w 724370"/>
              <a:gd name="connsiteY212" fmla="*/ 669415 h 807033"/>
              <a:gd name="connsiteX213" fmla="*/ 404085 w 724370"/>
              <a:gd name="connsiteY213" fmla="*/ 640462 h 807033"/>
              <a:gd name="connsiteX214" fmla="*/ 395299 w 724370"/>
              <a:gd name="connsiteY214" fmla="*/ 616950 h 807033"/>
              <a:gd name="connsiteX215" fmla="*/ 398965 w 724370"/>
              <a:gd name="connsiteY215" fmla="*/ 602241 h 807033"/>
              <a:gd name="connsiteX216" fmla="*/ 406462 w 724370"/>
              <a:gd name="connsiteY216" fmla="*/ 572156 h 807033"/>
              <a:gd name="connsiteX217" fmla="*/ 406223 w 724370"/>
              <a:gd name="connsiteY217" fmla="*/ 553838 h 807033"/>
              <a:gd name="connsiteX218" fmla="*/ 430350 w 724370"/>
              <a:gd name="connsiteY218" fmla="*/ 522314 h 807033"/>
              <a:gd name="connsiteX219" fmla="*/ 437073 w 724370"/>
              <a:gd name="connsiteY219" fmla="*/ 507875 h 807033"/>
              <a:gd name="connsiteX220" fmla="*/ 440991 w 724370"/>
              <a:gd name="connsiteY220" fmla="*/ 503511 h 807033"/>
              <a:gd name="connsiteX221" fmla="*/ 441607 w 724370"/>
              <a:gd name="connsiteY221" fmla="*/ 493613 h 807033"/>
              <a:gd name="connsiteX222" fmla="*/ 431318 w 724370"/>
              <a:gd name="connsiteY222" fmla="*/ 492588 h 807033"/>
              <a:gd name="connsiteX223" fmla="*/ 392657 w 724370"/>
              <a:gd name="connsiteY223" fmla="*/ 475923 h 807033"/>
              <a:gd name="connsiteX224" fmla="*/ 392997 w 724370"/>
              <a:gd name="connsiteY224" fmla="*/ 468742 h 807033"/>
              <a:gd name="connsiteX225" fmla="*/ 394123 w 724370"/>
              <a:gd name="connsiteY225" fmla="*/ 467578 h 807033"/>
              <a:gd name="connsiteX226" fmla="*/ 398752 w 724370"/>
              <a:gd name="connsiteY226" fmla="*/ 462805 h 807033"/>
              <a:gd name="connsiteX227" fmla="*/ 398506 w 724370"/>
              <a:gd name="connsiteY227" fmla="*/ 448763 h 807033"/>
              <a:gd name="connsiteX228" fmla="*/ 408714 w 724370"/>
              <a:gd name="connsiteY228" fmla="*/ 436343 h 807033"/>
              <a:gd name="connsiteX229" fmla="*/ 392940 w 724370"/>
              <a:gd name="connsiteY229" fmla="*/ 415924 h 807033"/>
              <a:gd name="connsiteX230" fmla="*/ 380487 w 724370"/>
              <a:gd name="connsiteY230" fmla="*/ 393128 h 807033"/>
              <a:gd name="connsiteX231" fmla="*/ 378701 w 724370"/>
              <a:gd name="connsiteY231" fmla="*/ 380645 h 807033"/>
              <a:gd name="connsiteX232" fmla="*/ 364399 w 724370"/>
              <a:gd name="connsiteY232" fmla="*/ 366044 h 807033"/>
              <a:gd name="connsiteX233" fmla="*/ 363273 w 724370"/>
              <a:gd name="connsiteY233" fmla="*/ 364899 h 807033"/>
              <a:gd name="connsiteX234" fmla="*/ 351487 w 724370"/>
              <a:gd name="connsiteY234" fmla="*/ 360723 h 807033"/>
              <a:gd name="connsiteX235" fmla="*/ 343299 w 724370"/>
              <a:gd name="connsiteY235" fmla="*/ 340990 h 807033"/>
              <a:gd name="connsiteX236" fmla="*/ 321467 w 724370"/>
              <a:gd name="connsiteY236" fmla="*/ 337186 h 807033"/>
              <a:gd name="connsiteX237" fmla="*/ 306631 w 724370"/>
              <a:gd name="connsiteY237" fmla="*/ 324715 h 807033"/>
              <a:gd name="connsiteX238" fmla="*/ 300373 w 724370"/>
              <a:gd name="connsiteY238" fmla="*/ 312409 h 807033"/>
              <a:gd name="connsiteX239" fmla="*/ 313744 w 724370"/>
              <a:gd name="connsiteY239" fmla="*/ 301146 h 807033"/>
              <a:gd name="connsiteX240" fmla="*/ 314140 w 724370"/>
              <a:gd name="connsiteY240" fmla="*/ 300813 h 807033"/>
              <a:gd name="connsiteX241" fmla="*/ 321568 w 724370"/>
              <a:gd name="connsiteY241" fmla="*/ 280865 h 807033"/>
              <a:gd name="connsiteX242" fmla="*/ 322058 w 724370"/>
              <a:gd name="connsiteY242" fmla="*/ 279557 h 807033"/>
              <a:gd name="connsiteX243" fmla="*/ 320933 w 724370"/>
              <a:gd name="connsiteY243" fmla="*/ 271081 h 807033"/>
              <a:gd name="connsiteX244" fmla="*/ 320832 w 724370"/>
              <a:gd name="connsiteY244" fmla="*/ 270345 h 807033"/>
              <a:gd name="connsiteX245" fmla="*/ 304933 w 724370"/>
              <a:gd name="connsiteY245" fmla="*/ 265704 h 807033"/>
              <a:gd name="connsiteX246" fmla="*/ 309826 w 724370"/>
              <a:gd name="connsiteY246" fmla="*/ 262578 h 807033"/>
              <a:gd name="connsiteX247" fmla="*/ 311052 w 724370"/>
              <a:gd name="connsiteY247" fmla="*/ 255548 h 807033"/>
              <a:gd name="connsiteX248" fmla="*/ 312121 w 724370"/>
              <a:gd name="connsiteY248" fmla="*/ 249423 h 807033"/>
              <a:gd name="connsiteX249" fmla="*/ 306461 w 724370"/>
              <a:gd name="connsiteY249" fmla="*/ 241908 h 807033"/>
              <a:gd name="connsiteX250" fmla="*/ 293737 w 724370"/>
              <a:gd name="connsiteY250" fmla="*/ 239166 h 807033"/>
              <a:gd name="connsiteX251" fmla="*/ 284467 w 724370"/>
              <a:gd name="connsiteY251" fmla="*/ 229413 h 807033"/>
              <a:gd name="connsiteX252" fmla="*/ 268001 w 724370"/>
              <a:gd name="connsiteY252" fmla="*/ 229205 h 807033"/>
              <a:gd name="connsiteX253" fmla="*/ 259517 w 724370"/>
              <a:gd name="connsiteY253" fmla="*/ 224954 h 807033"/>
              <a:gd name="connsiteX254" fmla="*/ 251492 w 724370"/>
              <a:gd name="connsiteY254" fmla="*/ 227067 h 807033"/>
              <a:gd name="connsiteX255" fmla="*/ 253291 w 724370"/>
              <a:gd name="connsiteY255" fmla="*/ 211660 h 807033"/>
              <a:gd name="connsiteX256" fmla="*/ 246555 w 724370"/>
              <a:gd name="connsiteY256" fmla="*/ 201661 h 807033"/>
              <a:gd name="connsiteX257" fmla="*/ 243769 w 724370"/>
              <a:gd name="connsiteY257" fmla="*/ 197529 h 807033"/>
              <a:gd name="connsiteX258" fmla="*/ 251649 w 724370"/>
              <a:gd name="connsiteY258" fmla="*/ 178468 h 807033"/>
              <a:gd name="connsiteX259" fmla="*/ 248567 w 724370"/>
              <a:gd name="connsiteY259" fmla="*/ 170494 h 807033"/>
              <a:gd name="connsiteX260" fmla="*/ 239806 w 724370"/>
              <a:gd name="connsiteY260" fmla="*/ 168017 h 807033"/>
              <a:gd name="connsiteX261" fmla="*/ 231668 w 724370"/>
              <a:gd name="connsiteY261" fmla="*/ 150415 h 807033"/>
              <a:gd name="connsiteX262" fmla="*/ 234234 w 724370"/>
              <a:gd name="connsiteY262" fmla="*/ 133933 h 807033"/>
              <a:gd name="connsiteX263" fmla="*/ 235070 w 724370"/>
              <a:gd name="connsiteY263" fmla="*/ 132682 h 807033"/>
              <a:gd name="connsiteX264" fmla="*/ 247083 w 724370"/>
              <a:gd name="connsiteY264" fmla="*/ 114646 h 807033"/>
              <a:gd name="connsiteX265" fmla="*/ 246951 w 724370"/>
              <a:gd name="connsiteY265" fmla="*/ 105993 h 807033"/>
              <a:gd name="connsiteX266" fmla="*/ 246850 w 724370"/>
              <a:gd name="connsiteY266" fmla="*/ 99642 h 807033"/>
              <a:gd name="connsiteX267" fmla="*/ 234366 w 724370"/>
              <a:gd name="connsiteY267" fmla="*/ 80436 h 807033"/>
              <a:gd name="connsiteX268" fmla="*/ 190825 w 724370"/>
              <a:gd name="connsiteY268" fmla="*/ 80273 h 807033"/>
              <a:gd name="connsiteX269" fmla="*/ 188775 w 724370"/>
              <a:gd name="connsiteY269" fmla="*/ 72576 h 807033"/>
              <a:gd name="connsiteX270" fmla="*/ 195316 w 724370"/>
              <a:gd name="connsiteY270" fmla="*/ 68111 h 807033"/>
              <a:gd name="connsiteX271" fmla="*/ 205322 w 724370"/>
              <a:gd name="connsiteY271" fmla="*/ 51849 h 807033"/>
              <a:gd name="connsiteX272" fmla="*/ 219278 w 724370"/>
              <a:gd name="connsiteY272" fmla="*/ 57144 h 807033"/>
              <a:gd name="connsiteX273" fmla="*/ 226920 w 724370"/>
              <a:gd name="connsiteY273" fmla="*/ 47447 h 807033"/>
              <a:gd name="connsiteX274" fmla="*/ 216020 w 724370"/>
              <a:gd name="connsiteY274" fmla="*/ 40762 h 807033"/>
              <a:gd name="connsiteX275" fmla="*/ 230070 w 724370"/>
              <a:gd name="connsiteY275" fmla="*/ 18337 h 807033"/>
              <a:gd name="connsiteX276" fmla="*/ 254932 w 724370"/>
              <a:gd name="connsiteY276" fmla="*/ 15790 h 807033"/>
              <a:gd name="connsiteX277" fmla="*/ 269618 w 724370"/>
              <a:gd name="connsiteY277" fmla="*/ 25148 h 807033"/>
              <a:gd name="connsiteX278" fmla="*/ 283423 w 724370"/>
              <a:gd name="connsiteY278" fmla="*/ 37863 h 807033"/>
              <a:gd name="connsiteX279" fmla="*/ 298090 w 724370"/>
              <a:gd name="connsiteY279" fmla="*/ 64237 h 807033"/>
              <a:gd name="connsiteX280" fmla="*/ 302260 w 724370"/>
              <a:gd name="connsiteY280" fmla="*/ 62916 h 807033"/>
              <a:gd name="connsiteX281" fmla="*/ 309662 w 724370"/>
              <a:gd name="connsiteY281" fmla="*/ 60571 h 807033"/>
              <a:gd name="connsiteX282" fmla="*/ 316197 w 724370"/>
              <a:gd name="connsiteY282" fmla="*/ 49516 h 807033"/>
              <a:gd name="connsiteX283" fmla="*/ 322851 w 724370"/>
              <a:gd name="connsiteY283" fmla="*/ 45780 h 807033"/>
              <a:gd name="connsiteX284" fmla="*/ 328154 w 724370"/>
              <a:gd name="connsiteY284" fmla="*/ 17079 h 807033"/>
              <a:gd name="connsiteX285" fmla="*/ 320681 w 724370"/>
              <a:gd name="connsiteY285" fmla="*/ 8326 h 8070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Lst>
            <a:rect l="l" t="t" r="r" b="b"/>
            <a:pathLst>
              <a:path w="724370" h="807033">
                <a:moveTo>
                  <a:pt x="123705" y="138864"/>
                </a:moveTo>
                <a:lnTo>
                  <a:pt x="133541" y="140348"/>
                </a:lnTo>
                <a:lnTo>
                  <a:pt x="143353" y="148013"/>
                </a:lnTo>
                <a:lnTo>
                  <a:pt x="153365" y="150095"/>
                </a:lnTo>
                <a:lnTo>
                  <a:pt x="156774" y="158396"/>
                </a:lnTo>
                <a:lnTo>
                  <a:pt x="193567" y="188052"/>
                </a:lnTo>
                <a:lnTo>
                  <a:pt x="200932" y="191272"/>
                </a:lnTo>
                <a:lnTo>
                  <a:pt x="209026" y="194819"/>
                </a:lnTo>
                <a:lnTo>
                  <a:pt x="236510" y="189442"/>
                </a:lnTo>
                <a:lnTo>
                  <a:pt x="238089" y="198007"/>
                </a:lnTo>
                <a:lnTo>
                  <a:pt x="230611" y="217351"/>
                </a:lnTo>
                <a:lnTo>
                  <a:pt x="236636" y="233512"/>
                </a:lnTo>
                <a:lnTo>
                  <a:pt x="239869" y="248334"/>
                </a:lnTo>
                <a:lnTo>
                  <a:pt x="246347" y="259578"/>
                </a:lnTo>
                <a:lnTo>
                  <a:pt x="259297" y="262037"/>
                </a:lnTo>
                <a:lnTo>
                  <a:pt x="281687" y="273885"/>
                </a:lnTo>
                <a:lnTo>
                  <a:pt x="297165" y="268495"/>
                </a:lnTo>
                <a:lnTo>
                  <a:pt x="292058" y="280946"/>
                </a:lnTo>
                <a:lnTo>
                  <a:pt x="282712" y="298303"/>
                </a:lnTo>
                <a:lnTo>
                  <a:pt x="286121" y="322797"/>
                </a:lnTo>
                <a:lnTo>
                  <a:pt x="286504" y="323030"/>
                </a:lnTo>
                <a:lnTo>
                  <a:pt x="296108" y="328809"/>
                </a:lnTo>
                <a:lnTo>
                  <a:pt x="306228" y="342040"/>
                </a:lnTo>
                <a:lnTo>
                  <a:pt x="312630" y="346265"/>
                </a:lnTo>
                <a:lnTo>
                  <a:pt x="322568" y="352214"/>
                </a:lnTo>
                <a:lnTo>
                  <a:pt x="333505" y="355019"/>
                </a:lnTo>
                <a:lnTo>
                  <a:pt x="347807" y="373432"/>
                </a:lnTo>
                <a:lnTo>
                  <a:pt x="369587" y="386814"/>
                </a:lnTo>
                <a:lnTo>
                  <a:pt x="375518" y="402743"/>
                </a:lnTo>
                <a:lnTo>
                  <a:pt x="376826" y="420351"/>
                </a:lnTo>
                <a:lnTo>
                  <a:pt x="387084" y="436468"/>
                </a:lnTo>
                <a:lnTo>
                  <a:pt x="389121" y="454366"/>
                </a:lnTo>
                <a:lnTo>
                  <a:pt x="379669" y="464490"/>
                </a:lnTo>
                <a:lnTo>
                  <a:pt x="368253" y="478274"/>
                </a:lnTo>
                <a:lnTo>
                  <a:pt x="351719" y="480790"/>
                </a:lnTo>
                <a:lnTo>
                  <a:pt x="336316" y="468691"/>
                </a:lnTo>
                <a:lnTo>
                  <a:pt x="335203" y="475728"/>
                </a:lnTo>
                <a:lnTo>
                  <a:pt x="330725" y="488122"/>
                </a:lnTo>
                <a:lnTo>
                  <a:pt x="340643" y="496184"/>
                </a:lnTo>
                <a:lnTo>
                  <a:pt x="325844" y="502102"/>
                </a:lnTo>
                <a:lnTo>
                  <a:pt x="324612" y="505875"/>
                </a:lnTo>
                <a:lnTo>
                  <a:pt x="323115" y="510434"/>
                </a:lnTo>
                <a:lnTo>
                  <a:pt x="338763" y="528250"/>
                </a:lnTo>
                <a:lnTo>
                  <a:pt x="357423" y="540241"/>
                </a:lnTo>
                <a:lnTo>
                  <a:pt x="374285" y="540418"/>
                </a:lnTo>
                <a:lnTo>
                  <a:pt x="385436" y="548662"/>
                </a:lnTo>
                <a:lnTo>
                  <a:pt x="384115" y="561490"/>
                </a:lnTo>
                <a:lnTo>
                  <a:pt x="363474" y="566515"/>
                </a:lnTo>
                <a:lnTo>
                  <a:pt x="360977" y="567119"/>
                </a:lnTo>
                <a:lnTo>
                  <a:pt x="362360" y="571697"/>
                </a:lnTo>
                <a:lnTo>
                  <a:pt x="377769" y="581495"/>
                </a:lnTo>
                <a:lnTo>
                  <a:pt x="363719" y="589965"/>
                </a:lnTo>
                <a:lnTo>
                  <a:pt x="366725" y="599718"/>
                </a:lnTo>
                <a:lnTo>
                  <a:pt x="352146" y="608026"/>
                </a:lnTo>
                <a:lnTo>
                  <a:pt x="343945" y="615383"/>
                </a:lnTo>
                <a:lnTo>
                  <a:pt x="357838" y="626778"/>
                </a:lnTo>
                <a:lnTo>
                  <a:pt x="353744" y="632079"/>
                </a:lnTo>
                <a:lnTo>
                  <a:pt x="340681" y="630344"/>
                </a:lnTo>
                <a:lnTo>
                  <a:pt x="338989" y="639928"/>
                </a:lnTo>
                <a:lnTo>
                  <a:pt x="329976" y="639097"/>
                </a:lnTo>
                <a:lnTo>
                  <a:pt x="322442" y="648543"/>
                </a:lnTo>
                <a:lnTo>
                  <a:pt x="304303" y="638085"/>
                </a:lnTo>
                <a:lnTo>
                  <a:pt x="270253" y="633947"/>
                </a:lnTo>
                <a:lnTo>
                  <a:pt x="267523" y="634066"/>
                </a:lnTo>
                <a:lnTo>
                  <a:pt x="248114" y="634916"/>
                </a:lnTo>
                <a:lnTo>
                  <a:pt x="236881" y="630306"/>
                </a:lnTo>
                <a:lnTo>
                  <a:pt x="242592" y="619955"/>
                </a:lnTo>
                <a:lnTo>
                  <a:pt x="233523" y="605970"/>
                </a:lnTo>
                <a:lnTo>
                  <a:pt x="233517" y="605963"/>
                </a:lnTo>
                <a:lnTo>
                  <a:pt x="232812" y="606498"/>
                </a:lnTo>
                <a:lnTo>
                  <a:pt x="226567" y="611164"/>
                </a:lnTo>
                <a:lnTo>
                  <a:pt x="230913" y="626697"/>
                </a:lnTo>
                <a:lnTo>
                  <a:pt x="217693" y="634456"/>
                </a:lnTo>
                <a:lnTo>
                  <a:pt x="205303" y="615521"/>
                </a:lnTo>
                <a:lnTo>
                  <a:pt x="201133" y="614170"/>
                </a:lnTo>
                <a:lnTo>
                  <a:pt x="188913" y="610201"/>
                </a:lnTo>
                <a:lnTo>
                  <a:pt x="175120" y="616314"/>
                </a:lnTo>
                <a:lnTo>
                  <a:pt x="165095" y="609233"/>
                </a:lnTo>
                <a:lnTo>
                  <a:pt x="157592" y="614182"/>
                </a:lnTo>
                <a:lnTo>
                  <a:pt x="159535" y="624383"/>
                </a:lnTo>
                <a:lnTo>
                  <a:pt x="145963" y="625401"/>
                </a:lnTo>
                <a:lnTo>
                  <a:pt x="138931" y="617962"/>
                </a:lnTo>
                <a:lnTo>
                  <a:pt x="123252" y="615214"/>
                </a:lnTo>
                <a:lnTo>
                  <a:pt x="123095" y="615182"/>
                </a:lnTo>
                <a:lnTo>
                  <a:pt x="121422" y="618044"/>
                </a:lnTo>
                <a:lnTo>
                  <a:pt x="118459" y="623125"/>
                </a:lnTo>
                <a:lnTo>
                  <a:pt x="96698" y="623929"/>
                </a:lnTo>
                <a:lnTo>
                  <a:pt x="84673" y="615496"/>
                </a:lnTo>
                <a:lnTo>
                  <a:pt x="71132" y="616150"/>
                </a:lnTo>
                <a:lnTo>
                  <a:pt x="74270" y="625169"/>
                </a:lnTo>
                <a:lnTo>
                  <a:pt x="63050" y="630413"/>
                </a:lnTo>
                <a:lnTo>
                  <a:pt x="42937" y="626105"/>
                </a:lnTo>
                <a:lnTo>
                  <a:pt x="42855" y="626634"/>
                </a:lnTo>
                <a:lnTo>
                  <a:pt x="42025" y="601391"/>
                </a:lnTo>
                <a:lnTo>
                  <a:pt x="32943" y="597845"/>
                </a:lnTo>
                <a:lnTo>
                  <a:pt x="54384" y="524822"/>
                </a:lnTo>
                <a:lnTo>
                  <a:pt x="48874" y="496216"/>
                </a:lnTo>
                <a:lnTo>
                  <a:pt x="57251" y="462213"/>
                </a:lnTo>
                <a:lnTo>
                  <a:pt x="51604" y="456415"/>
                </a:lnTo>
                <a:lnTo>
                  <a:pt x="35723" y="433726"/>
                </a:lnTo>
                <a:lnTo>
                  <a:pt x="27692" y="433909"/>
                </a:lnTo>
                <a:lnTo>
                  <a:pt x="0" y="432985"/>
                </a:lnTo>
                <a:lnTo>
                  <a:pt x="20107" y="420062"/>
                </a:lnTo>
                <a:lnTo>
                  <a:pt x="11515" y="399159"/>
                </a:lnTo>
                <a:lnTo>
                  <a:pt x="18044" y="392971"/>
                </a:lnTo>
                <a:lnTo>
                  <a:pt x="23459" y="366282"/>
                </a:lnTo>
                <a:lnTo>
                  <a:pt x="19660" y="361358"/>
                </a:lnTo>
                <a:lnTo>
                  <a:pt x="6094" y="345857"/>
                </a:lnTo>
                <a:lnTo>
                  <a:pt x="15188" y="288512"/>
                </a:lnTo>
                <a:lnTo>
                  <a:pt x="22364" y="288203"/>
                </a:lnTo>
                <a:lnTo>
                  <a:pt x="34868" y="297919"/>
                </a:lnTo>
                <a:lnTo>
                  <a:pt x="63956" y="291964"/>
                </a:lnTo>
                <a:lnTo>
                  <a:pt x="78346" y="305786"/>
                </a:lnTo>
                <a:lnTo>
                  <a:pt x="94962" y="320841"/>
                </a:lnTo>
                <a:lnTo>
                  <a:pt x="95717" y="320653"/>
                </a:lnTo>
                <a:lnTo>
                  <a:pt x="100522" y="319439"/>
                </a:lnTo>
                <a:lnTo>
                  <a:pt x="78730" y="299668"/>
                </a:lnTo>
                <a:lnTo>
                  <a:pt x="67208" y="283984"/>
                </a:lnTo>
                <a:lnTo>
                  <a:pt x="49830" y="278815"/>
                </a:lnTo>
                <a:lnTo>
                  <a:pt x="40031" y="265407"/>
                </a:lnTo>
                <a:lnTo>
                  <a:pt x="29622" y="254013"/>
                </a:lnTo>
                <a:lnTo>
                  <a:pt x="32434" y="242272"/>
                </a:lnTo>
                <a:lnTo>
                  <a:pt x="43528" y="241757"/>
                </a:lnTo>
                <a:lnTo>
                  <a:pt x="54566" y="230783"/>
                </a:lnTo>
                <a:lnTo>
                  <a:pt x="70182" y="241883"/>
                </a:lnTo>
                <a:lnTo>
                  <a:pt x="85044" y="247246"/>
                </a:lnTo>
                <a:lnTo>
                  <a:pt x="91692" y="245693"/>
                </a:lnTo>
                <a:lnTo>
                  <a:pt x="97560" y="244316"/>
                </a:lnTo>
                <a:lnTo>
                  <a:pt x="112887" y="230626"/>
                </a:lnTo>
                <a:lnTo>
                  <a:pt x="132019" y="225796"/>
                </a:lnTo>
                <a:lnTo>
                  <a:pt x="131522" y="212823"/>
                </a:lnTo>
                <a:lnTo>
                  <a:pt x="128780" y="209697"/>
                </a:lnTo>
                <a:lnTo>
                  <a:pt x="121082" y="200900"/>
                </a:lnTo>
                <a:lnTo>
                  <a:pt x="126604" y="166319"/>
                </a:lnTo>
                <a:lnTo>
                  <a:pt x="110485" y="141152"/>
                </a:lnTo>
                <a:close/>
                <a:moveTo>
                  <a:pt x="322706" y="0"/>
                </a:moveTo>
                <a:lnTo>
                  <a:pt x="335927" y="8992"/>
                </a:lnTo>
                <a:lnTo>
                  <a:pt x="339072" y="15080"/>
                </a:lnTo>
                <a:lnTo>
                  <a:pt x="352594" y="19721"/>
                </a:lnTo>
                <a:lnTo>
                  <a:pt x="355651" y="20664"/>
                </a:lnTo>
                <a:lnTo>
                  <a:pt x="369865" y="30128"/>
                </a:lnTo>
                <a:lnTo>
                  <a:pt x="384098" y="44579"/>
                </a:lnTo>
                <a:lnTo>
                  <a:pt x="380469" y="54622"/>
                </a:lnTo>
                <a:lnTo>
                  <a:pt x="381104" y="55276"/>
                </a:lnTo>
                <a:lnTo>
                  <a:pt x="393286" y="67803"/>
                </a:lnTo>
                <a:lnTo>
                  <a:pt x="398928" y="74909"/>
                </a:lnTo>
                <a:lnTo>
                  <a:pt x="400091" y="87593"/>
                </a:lnTo>
                <a:lnTo>
                  <a:pt x="417343" y="97145"/>
                </a:lnTo>
                <a:lnTo>
                  <a:pt x="434959" y="96988"/>
                </a:lnTo>
                <a:lnTo>
                  <a:pt x="434010" y="89668"/>
                </a:lnTo>
                <a:lnTo>
                  <a:pt x="433444" y="85329"/>
                </a:lnTo>
                <a:lnTo>
                  <a:pt x="440217" y="81310"/>
                </a:lnTo>
                <a:lnTo>
                  <a:pt x="439916" y="50924"/>
                </a:lnTo>
                <a:lnTo>
                  <a:pt x="449507" y="58892"/>
                </a:lnTo>
                <a:lnTo>
                  <a:pt x="476985" y="49346"/>
                </a:lnTo>
                <a:lnTo>
                  <a:pt x="495677" y="54195"/>
                </a:lnTo>
                <a:lnTo>
                  <a:pt x="504733" y="62690"/>
                </a:lnTo>
                <a:lnTo>
                  <a:pt x="502469" y="76859"/>
                </a:lnTo>
                <a:lnTo>
                  <a:pt x="504161" y="90385"/>
                </a:lnTo>
                <a:lnTo>
                  <a:pt x="512903" y="107238"/>
                </a:lnTo>
                <a:lnTo>
                  <a:pt x="515796" y="118111"/>
                </a:lnTo>
                <a:lnTo>
                  <a:pt x="518231" y="127248"/>
                </a:lnTo>
                <a:lnTo>
                  <a:pt x="530803" y="135065"/>
                </a:lnTo>
                <a:lnTo>
                  <a:pt x="533507" y="135524"/>
                </a:lnTo>
                <a:lnTo>
                  <a:pt x="559011" y="139832"/>
                </a:lnTo>
                <a:lnTo>
                  <a:pt x="575778" y="141441"/>
                </a:lnTo>
                <a:lnTo>
                  <a:pt x="597571" y="146761"/>
                </a:lnTo>
                <a:lnTo>
                  <a:pt x="599753" y="145428"/>
                </a:lnTo>
                <a:lnTo>
                  <a:pt x="614256" y="136555"/>
                </a:lnTo>
                <a:lnTo>
                  <a:pt x="634351" y="141159"/>
                </a:lnTo>
                <a:lnTo>
                  <a:pt x="649917" y="146019"/>
                </a:lnTo>
                <a:lnTo>
                  <a:pt x="668445" y="146963"/>
                </a:lnTo>
                <a:lnTo>
                  <a:pt x="670565" y="167149"/>
                </a:lnTo>
                <a:lnTo>
                  <a:pt x="678200" y="185725"/>
                </a:lnTo>
                <a:lnTo>
                  <a:pt x="690873" y="199158"/>
                </a:lnTo>
                <a:lnTo>
                  <a:pt x="699263" y="212402"/>
                </a:lnTo>
                <a:lnTo>
                  <a:pt x="712332" y="222917"/>
                </a:lnTo>
                <a:lnTo>
                  <a:pt x="724370" y="247027"/>
                </a:lnTo>
                <a:lnTo>
                  <a:pt x="718150" y="261591"/>
                </a:lnTo>
                <a:lnTo>
                  <a:pt x="703798" y="265729"/>
                </a:lnTo>
                <a:lnTo>
                  <a:pt x="690848" y="274935"/>
                </a:lnTo>
                <a:lnTo>
                  <a:pt x="688672" y="276482"/>
                </a:lnTo>
                <a:lnTo>
                  <a:pt x="682854" y="303668"/>
                </a:lnTo>
                <a:lnTo>
                  <a:pt x="667879" y="323495"/>
                </a:lnTo>
                <a:lnTo>
                  <a:pt x="635344" y="340858"/>
                </a:lnTo>
                <a:lnTo>
                  <a:pt x="631835" y="345430"/>
                </a:lnTo>
                <a:lnTo>
                  <a:pt x="616231" y="365735"/>
                </a:lnTo>
                <a:lnTo>
                  <a:pt x="610155" y="377200"/>
                </a:lnTo>
                <a:lnTo>
                  <a:pt x="600552" y="395298"/>
                </a:lnTo>
                <a:lnTo>
                  <a:pt x="587438" y="410271"/>
                </a:lnTo>
                <a:lnTo>
                  <a:pt x="581061" y="431356"/>
                </a:lnTo>
                <a:lnTo>
                  <a:pt x="574489" y="453077"/>
                </a:lnTo>
                <a:lnTo>
                  <a:pt x="562149" y="479307"/>
                </a:lnTo>
                <a:lnTo>
                  <a:pt x="530822" y="509535"/>
                </a:lnTo>
                <a:lnTo>
                  <a:pt x="523620" y="522408"/>
                </a:lnTo>
                <a:lnTo>
                  <a:pt x="516262" y="535576"/>
                </a:lnTo>
                <a:lnTo>
                  <a:pt x="506432" y="576854"/>
                </a:lnTo>
                <a:lnTo>
                  <a:pt x="504589" y="614893"/>
                </a:lnTo>
                <a:lnTo>
                  <a:pt x="510922" y="678766"/>
                </a:lnTo>
                <a:lnTo>
                  <a:pt x="517746" y="719686"/>
                </a:lnTo>
                <a:lnTo>
                  <a:pt x="522608" y="748864"/>
                </a:lnTo>
                <a:lnTo>
                  <a:pt x="526451" y="771880"/>
                </a:lnTo>
                <a:lnTo>
                  <a:pt x="527111" y="796657"/>
                </a:lnTo>
                <a:lnTo>
                  <a:pt x="523344" y="807033"/>
                </a:lnTo>
                <a:lnTo>
                  <a:pt x="479438" y="784646"/>
                </a:lnTo>
                <a:lnTo>
                  <a:pt x="461802" y="778672"/>
                </a:lnTo>
                <a:lnTo>
                  <a:pt x="466865" y="763517"/>
                </a:lnTo>
                <a:lnTo>
                  <a:pt x="466324" y="759366"/>
                </a:lnTo>
                <a:lnTo>
                  <a:pt x="464217" y="742890"/>
                </a:lnTo>
                <a:lnTo>
                  <a:pt x="453834" y="714466"/>
                </a:lnTo>
                <a:lnTo>
                  <a:pt x="450287" y="709561"/>
                </a:lnTo>
                <a:lnTo>
                  <a:pt x="435349" y="688841"/>
                </a:lnTo>
                <a:lnTo>
                  <a:pt x="426349" y="669415"/>
                </a:lnTo>
                <a:lnTo>
                  <a:pt x="404085" y="640462"/>
                </a:lnTo>
                <a:lnTo>
                  <a:pt x="395299" y="616950"/>
                </a:lnTo>
                <a:lnTo>
                  <a:pt x="398965" y="602241"/>
                </a:lnTo>
                <a:lnTo>
                  <a:pt x="406462" y="572156"/>
                </a:lnTo>
                <a:lnTo>
                  <a:pt x="406223" y="553838"/>
                </a:lnTo>
                <a:lnTo>
                  <a:pt x="430350" y="522314"/>
                </a:lnTo>
                <a:lnTo>
                  <a:pt x="437073" y="507875"/>
                </a:lnTo>
                <a:lnTo>
                  <a:pt x="440991" y="503511"/>
                </a:lnTo>
                <a:lnTo>
                  <a:pt x="441607" y="493613"/>
                </a:lnTo>
                <a:lnTo>
                  <a:pt x="431318" y="492588"/>
                </a:lnTo>
                <a:lnTo>
                  <a:pt x="392657" y="475923"/>
                </a:lnTo>
                <a:lnTo>
                  <a:pt x="392997" y="468742"/>
                </a:lnTo>
                <a:lnTo>
                  <a:pt x="394123" y="467578"/>
                </a:lnTo>
                <a:lnTo>
                  <a:pt x="398752" y="462805"/>
                </a:lnTo>
                <a:lnTo>
                  <a:pt x="398506" y="448763"/>
                </a:lnTo>
                <a:lnTo>
                  <a:pt x="408714" y="436343"/>
                </a:lnTo>
                <a:lnTo>
                  <a:pt x="392940" y="415924"/>
                </a:lnTo>
                <a:lnTo>
                  <a:pt x="380487" y="393128"/>
                </a:lnTo>
                <a:lnTo>
                  <a:pt x="378701" y="380645"/>
                </a:lnTo>
                <a:lnTo>
                  <a:pt x="364399" y="366044"/>
                </a:lnTo>
                <a:lnTo>
                  <a:pt x="363273" y="364899"/>
                </a:lnTo>
                <a:lnTo>
                  <a:pt x="351487" y="360723"/>
                </a:lnTo>
                <a:lnTo>
                  <a:pt x="343299" y="340990"/>
                </a:lnTo>
                <a:lnTo>
                  <a:pt x="321467" y="337186"/>
                </a:lnTo>
                <a:lnTo>
                  <a:pt x="306631" y="324715"/>
                </a:lnTo>
                <a:lnTo>
                  <a:pt x="300373" y="312409"/>
                </a:lnTo>
                <a:lnTo>
                  <a:pt x="313744" y="301146"/>
                </a:lnTo>
                <a:lnTo>
                  <a:pt x="314140" y="300813"/>
                </a:lnTo>
                <a:lnTo>
                  <a:pt x="321568" y="280865"/>
                </a:lnTo>
                <a:lnTo>
                  <a:pt x="322058" y="279557"/>
                </a:lnTo>
                <a:lnTo>
                  <a:pt x="320933" y="271081"/>
                </a:lnTo>
                <a:lnTo>
                  <a:pt x="320832" y="270345"/>
                </a:lnTo>
                <a:lnTo>
                  <a:pt x="304933" y="265704"/>
                </a:lnTo>
                <a:lnTo>
                  <a:pt x="309826" y="262578"/>
                </a:lnTo>
                <a:lnTo>
                  <a:pt x="311052" y="255548"/>
                </a:lnTo>
                <a:lnTo>
                  <a:pt x="312121" y="249423"/>
                </a:lnTo>
                <a:lnTo>
                  <a:pt x="306461" y="241908"/>
                </a:lnTo>
                <a:lnTo>
                  <a:pt x="293737" y="239166"/>
                </a:lnTo>
                <a:lnTo>
                  <a:pt x="284467" y="229413"/>
                </a:lnTo>
                <a:lnTo>
                  <a:pt x="268001" y="229205"/>
                </a:lnTo>
                <a:lnTo>
                  <a:pt x="259517" y="224954"/>
                </a:lnTo>
                <a:lnTo>
                  <a:pt x="251492" y="227067"/>
                </a:lnTo>
                <a:lnTo>
                  <a:pt x="253291" y="211660"/>
                </a:lnTo>
                <a:lnTo>
                  <a:pt x="246555" y="201661"/>
                </a:lnTo>
                <a:lnTo>
                  <a:pt x="243769" y="197529"/>
                </a:lnTo>
                <a:lnTo>
                  <a:pt x="251649" y="178468"/>
                </a:lnTo>
                <a:lnTo>
                  <a:pt x="248567" y="170494"/>
                </a:lnTo>
                <a:lnTo>
                  <a:pt x="239806" y="168017"/>
                </a:lnTo>
                <a:lnTo>
                  <a:pt x="231668" y="150415"/>
                </a:lnTo>
                <a:lnTo>
                  <a:pt x="234234" y="133933"/>
                </a:lnTo>
                <a:lnTo>
                  <a:pt x="235070" y="132682"/>
                </a:lnTo>
                <a:lnTo>
                  <a:pt x="247083" y="114646"/>
                </a:lnTo>
                <a:lnTo>
                  <a:pt x="246951" y="105993"/>
                </a:lnTo>
                <a:lnTo>
                  <a:pt x="246850" y="99642"/>
                </a:lnTo>
                <a:lnTo>
                  <a:pt x="234366" y="80436"/>
                </a:lnTo>
                <a:lnTo>
                  <a:pt x="190825" y="80273"/>
                </a:lnTo>
                <a:lnTo>
                  <a:pt x="188775" y="72576"/>
                </a:lnTo>
                <a:lnTo>
                  <a:pt x="195316" y="68111"/>
                </a:lnTo>
                <a:lnTo>
                  <a:pt x="205322" y="51849"/>
                </a:lnTo>
                <a:lnTo>
                  <a:pt x="219278" y="57144"/>
                </a:lnTo>
                <a:lnTo>
                  <a:pt x="226920" y="47447"/>
                </a:lnTo>
                <a:lnTo>
                  <a:pt x="216020" y="40762"/>
                </a:lnTo>
                <a:lnTo>
                  <a:pt x="230070" y="18337"/>
                </a:lnTo>
                <a:lnTo>
                  <a:pt x="254932" y="15790"/>
                </a:lnTo>
                <a:lnTo>
                  <a:pt x="269618" y="25148"/>
                </a:lnTo>
                <a:lnTo>
                  <a:pt x="283423" y="37863"/>
                </a:lnTo>
                <a:lnTo>
                  <a:pt x="298090" y="64237"/>
                </a:lnTo>
                <a:lnTo>
                  <a:pt x="302260" y="62916"/>
                </a:lnTo>
                <a:lnTo>
                  <a:pt x="309662" y="60571"/>
                </a:lnTo>
                <a:lnTo>
                  <a:pt x="316197" y="49516"/>
                </a:lnTo>
                <a:lnTo>
                  <a:pt x="322851" y="45780"/>
                </a:lnTo>
                <a:lnTo>
                  <a:pt x="328154" y="17079"/>
                </a:lnTo>
                <a:lnTo>
                  <a:pt x="320681" y="8326"/>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5" name="Frederikshavn">
            <a:extLst>
              <a:ext uri="{FF2B5EF4-FFF2-40B4-BE49-F238E27FC236}">
                <a16:creationId xmlns:a16="http://schemas.microsoft.com/office/drawing/2014/main" id="{D2BB45C0-3A4F-42AA-BF4F-3E53CE6C3CD7}"/>
              </a:ext>
            </a:extLst>
          </xdr:cNvPr>
          <xdr:cNvSpPr/>
        </xdr:nvSpPr>
        <xdr:spPr>
          <a:xfrm>
            <a:off x="2470773" y="291600"/>
            <a:ext cx="496801" cy="1196303"/>
          </a:xfrm>
          <a:custGeom>
            <a:avLst/>
            <a:gdLst>
              <a:gd name="connsiteX0" fmla="*/ 186951 w 483660"/>
              <a:gd name="connsiteY0" fmla="*/ 598181 h 1164659"/>
              <a:gd name="connsiteX1" fmla="*/ 202429 w 483660"/>
              <a:gd name="connsiteY1" fmla="*/ 563003 h 1164659"/>
              <a:gd name="connsiteX2" fmla="*/ 240649 w 483660"/>
              <a:gd name="connsiteY2" fmla="*/ 549300 h 1164659"/>
              <a:gd name="connsiteX3" fmla="*/ 217693 w 483660"/>
              <a:gd name="connsiteY3" fmla="*/ 533987 h 1164659"/>
              <a:gd name="connsiteX4" fmla="*/ 195089 w 483660"/>
              <a:gd name="connsiteY4" fmla="*/ 508205 h 1164659"/>
              <a:gd name="connsiteX5" fmla="*/ 200045 w 483660"/>
              <a:gd name="connsiteY5" fmla="*/ 497062 h 1164659"/>
              <a:gd name="connsiteX6" fmla="*/ 170039 w 483660"/>
              <a:gd name="connsiteY6" fmla="*/ 456819 h 1164659"/>
              <a:gd name="connsiteX7" fmla="*/ 131164 w 483660"/>
              <a:gd name="connsiteY7" fmla="*/ 402285 h 1164659"/>
              <a:gd name="connsiteX8" fmla="*/ 151888 w 483660"/>
              <a:gd name="connsiteY8" fmla="*/ 294236 h 1164659"/>
              <a:gd name="connsiteX9" fmla="*/ 90510 w 483660"/>
              <a:gd name="connsiteY9" fmla="*/ 286941 h 1164659"/>
              <a:gd name="connsiteX10" fmla="*/ 84522 w 483660"/>
              <a:gd name="connsiteY10" fmla="*/ 274494 h 1164659"/>
              <a:gd name="connsiteX11" fmla="*/ 136227 w 483660"/>
              <a:gd name="connsiteY11" fmla="*/ 240685 h 1164659"/>
              <a:gd name="connsiteX12" fmla="*/ 160454 w 483660"/>
              <a:gd name="connsiteY12" fmla="*/ 218688 h 1164659"/>
              <a:gd name="connsiteX13" fmla="*/ 232102 w 483660"/>
              <a:gd name="connsiteY13" fmla="*/ 153648 h 1164659"/>
              <a:gd name="connsiteX14" fmla="*/ 250693 w 483660"/>
              <a:gd name="connsiteY14" fmla="*/ 134521 h 1164659"/>
              <a:gd name="connsiteX15" fmla="*/ 291071 w 483660"/>
              <a:gd name="connsiteY15" fmla="*/ 100008 h 1164659"/>
              <a:gd name="connsiteX16" fmla="*/ 311052 w 483660"/>
              <a:gd name="connsiteY16" fmla="*/ 82924 h 1164659"/>
              <a:gd name="connsiteX17" fmla="*/ 344845 w 483660"/>
              <a:gd name="connsiteY17" fmla="*/ 49169 h 1164659"/>
              <a:gd name="connsiteX18" fmla="*/ 378688 w 483660"/>
              <a:gd name="connsiteY18" fmla="*/ 25491 h 1164659"/>
              <a:gd name="connsiteX19" fmla="*/ 408562 w 483660"/>
              <a:gd name="connsiteY19" fmla="*/ 8022 h 1164659"/>
              <a:gd name="connsiteX20" fmla="*/ 433908 w 483660"/>
              <a:gd name="connsiteY20" fmla="*/ 564 h 1164659"/>
              <a:gd name="connsiteX21" fmla="*/ 457091 w 483660"/>
              <a:gd name="connsiteY21" fmla="*/ 472 h 1164659"/>
              <a:gd name="connsiteX22" fmla="*/ 483625 w 483660"/>
              <a:gd name="connsiteY22" fmla="*/ 9984 h 1164659"/>
              <a:gd name="connsiteX23" fmla="*/ 482688 w 483660"/>
              <a:gd name="connsiteY23" fmla="*/ 15111 h 1164659"/>
              <a:gd name="connsiteX24" fmla="*/ 440984 w 483660"/>
              <a:gd name="connsiteY24" fmla="*/ 53283 h 1164659"/>
              <a:gd name="connsiteX25" fmla="*/ 435173 w 483660"/>
              <a:gd name="connsiteY25" fmla="*/ 63765 h 1164659"/>
              <a:gd name="connsiteX26" fmla="*/ 429795 w 483660"/>
              <a:gd name="connsiteY26" fmla="*/ 68869 h 1164659"/>
              <a:gd name="connsiteX27" fmla="*/ 425392 w 483660"/>
              <a:gd name="connsiteY27" fmla="*/ 62743 h 1164659"/>
              <a:gd name="connsiteX28" fmla="*/ 413003 w 483660"/>
              <a:gd name="connsiteY28" fmla="*/ 71763 h 1164659"/>
              <a:gd name="connsiteX29" fmla="*/ 423682 w 483660"/>
              <a:gd name="connsiteY29" fmla="*/ 76833 h 1164659"/>
              <a:gd name="connsiteX30" fmla="*/ 412600 w 483660"/>
              <a:gd name="connsiteY30" fmla="*/ 79302 h 1164659"/>
              <a:gd name="connsiteX31" fmla="*/ 405877 w 483660"/>
              <a:gd name="connsiteY31" fmla="*/ 75726 h 1164659"/>
              <a:gd name="connsiteX32" fmla="*/ 390141 w 483660"/>
              <a:gd name="connsiteY32" fmla="*/ 88489 h 1164659"/>
              <a:gd name="connsiteX33" fmla="*/ 343078 w 483660"/>
              <a:gd name="connsiteY33" fmla="*/ 143597 h 1164659"/>
              <a:gd name="connsiteX34" fmla="*/ 341530 w 483660"/>
              <a:gd name="connsiteY34" fmla="*/ 145831 h 1164659"/>
              <a:gd name="connsiteX35" fmla="*/ 317933 w 483660"/>
              <a:gd name="connsiteY35" fmla="*/ 179922 h 1164659"/>
              <a:gd name="connsiteX36" fmla="*/ 288700 w 483660"/>
              <a:gd name="connsiteY36" fmla="*/ 229422 h 1164659"/>
              <a:gd name="connsiteX37" fmla="*/ 275649 w 483660"/>
              <a:gd name="connsiteY37" fmla="*/ 251514 h 1164659"/>
              <a:gd name="connsiteX38" fmla="*/ 257505 w 483660"/>
              <a:gd name="connsiteY38" fmla="*/ 301690 h 1164659"/>
              <a:gd name="connsiteX39" fmla="*/ 251813 w 483660"/>
              <a:gd name="connsiteY39" fmla="*/ 334908 h 1164659"/>
              <a:gd name="connsiteX40" fmla="*/ 254259 w 483660"/>
              <a:gd name="connsiteY40" fmla="*/ 364979 h 1164659"/>
              <a:gd name="connsiteX41" fmla="*/ 254913 w 483660"/>
              <a:gd name="connsiteY41" fmla="*/ 373068 h 1164659"/>
              <a:gd name="connsiteX42" fmla="*/ 262171 w 483660"/>
              <a:gd name="connsiteY42" fmla="*/ 401244 h 1164659"/>
              <a:gd name="connsiteX43" fmla="*/ 277102 w 483660"/>
              <a:gd name="connsiteY43" fmla="*/ 438375 h 1164659"/>
              <a:gd name="connsiteX44" fmla="*/ 305958 w 483660"/>
              <a:gd name="connsiteY44" fmla="*/ 479055 h 1164659"/>
              <a:gd name="connsiteX45" fmla="*/ 307650 w 483660"/>
              <a:gd name="connsiteY45" fmla="*/ 480863 h 1164659"/>
              <a:gd name="connsiteX46" fmla="*/ 321687 w 483660"/>
              <a:gd name="connsiteY46" fmla="*/ 495852 h 1164659"/>
              <a:gd name="connsiteX47" fmla="*/ 340687 w 483660"/>
              <a:gd name="connsiteY47" fmla="*/ 521705 h 1164659"/>
              <a:gd name="connsiteX48" fmla="*/ 339543 w 483660"/>
              <a:gd name="connsiteY48" fmla="*/ 529765 h 1164659"/>
              <a:gd name="connsiteX49" fmla="*/ 364537 w 483660"/>
              <a:gd name="connsiteY49" fmla="*/ 557544 h 1164659"/>
              <a:gd name="connsiteX50" fmla="*/ 367467 w 483660"/>
              <a:gd name="connsiteY50" fmla="*/ 560563 h 1164659"/>
              <a:gd name="connsiteX51" fmla="*/ 376122 w 483660"/>
              <a:gd name="connsiteY51" fmla="*/ 569480 h 1164659"/>
              <a:gd name="connsiteX52" fmla="*/ 380222 w 483660"/>
              <a:gd name="connsiteY52" fmla="*/ 582730 h 1164659"/>
              <a:gd name="connsiteX53" fmla="*/ 383461 w 483660"/>
              <a:gd name="connsiteY53" fmla="*/ 597785 h 1164659"/>
              <a:gd name="connsiteX54" fmla="*/ 393197 w 483660"/>
              <a:gd name="connsiteY54" fmla="*/ 604960 h 1164659"/>
              <a:gd name="connsiteX55" fmla="*/ 397499 w 483660"/>
              <a:gd name="connsiteY55" fmla="*/ 603369 h 1164659"/>
              <a:gd name="connsiteX56" fmla="*/ 404606 w 483660"/>
              <a:gd name="connsiteY56" fmla="*/ 623429 h 1164659"/>
              <a:gd name="connsiteX57" fmla="*/ 406851 w 483660"/>
              <a:gd name="connsiteY57" fmla="*/ 639949 h 1164659"/>
              <a:gd name="connsiteX58" fmla="*/ 403059 w 483660"/>
              <a:gd name="connsiteY58" fmla="*/ 640125 h 1164659"/>
              <a:gd name="connsiteX59" fmla="*/ 401902 w 483660"/>
              <a:gd name="connsiteY59" fmla="*/ 626750 h 1164659"/>
              <a:gd name="connsiteX60" fmla="*/ 388707 w 483660"/>
              <a:gd name="connsiteY60" fmla="*/ 615990 h 1164659"/>
              <a:gd name="connsiteX61" fmla="*/ 389449 w 483660"/>
              <a:gd name="connsiteY61" fmla="*/ 620870 h 1164659"/>
              <a:gd name="connsiteX62" fmla="*/ 393122 w 483660"/>
              <a:gd name="connsiteY62" fmla="*/ 631259 h 1164659"/>
              <a:gd name="connsiteX63" fmla="*/ 382109 w 483660"/>
              <a:gd name="connsiteY63" fmla="*/ 626058 h 1164659"/>
              <a:gd name="connsiteX64" fmla="*/ 383996 w 483660"/>
              <a:gd name="connsiteY64" fmla="*/ 635805 h 1164659"/>
              <a:gd name="connsiteX65" fmla="*/ 376574 w 483660"/>
              <a:gd name="connsiteY65" fmla="*/ 642515 h 1164659"/>
              <a:gd name="connsiteX66" fmla="*/ 368159 w 483660"/>
              <a:gd name="connsiteY66" fmla="*/ 647131 h 1164659"/>
              <a:gd name="connsiteX67" fmla="*/ 365719 w 483660"/>
              <a:gd name="connsiteY67" fmla="*/ 648477 h 1164659"/>
              <a:gd name="connsiteX68" fmla="*/ 368562 w 483660"/>
              <a:gd name="connsiteY68" fmla="*/ 667965 h 1164659"/>
              <a:gd name="connsiteX69" fmla="*/ 365285 w 483660"/>
              <a:gd name="connsiteY69" fmla="*/ 681561 h 1164659"/>
              <a:gd name="connsiteX70" fmla="*/ 362279 w 483660"/>
              <a:gd name="connsiteY70" fmla="*/ 698301 h 1164659"/>
              <a:gd name="connsiteX71" fmla="*/ 360348 w 483660"/>
              <a:gd name="connsiteY71" fmla="*/ 707193 h 1164659"/>
              <a:gd name="connsiteX72" fmla="*/ 356732 w 483660"/>
              <a:gd name="connsiteY72" fmla="*/ 723857 h 1164659"/>
              <a:gd name="connsiteX73" fmla="*/ 356121 w 483660"/>
              <a:gd name="connsiteY73" fmla="*/ 750024 h 1164659"/>
              <a:gd name="connsiteX74" fmla="*/ 360449 w 483660"/>
              <a:gd name="connsiteY74" fmla="*/ 789151 h 1164659"/>
              <a:gd name="connsiteX75" fmla="*/ 360480 w 483660"/>
              <a:gd name="connsiteY75" fmla="*/ 789453 h 1164659"/>
              <a:gd name="connsiteX76" fmla="*/ 368883 w 483660"/>
              <a:gd name="connsiteY76" fmla="*/ 825675 h 1164659"/>
              <a:gd name="connsiteX77" fmla="*/ 378141 w 483660"/>
              <a:gd name="connsiteY77" fmla="*/ 838862 h 1164659"/>
              <a:gd name="connsiteX78" fmla="*/ 372518 w 483660"/>
              <a:gd name="connsiteY78" fmla="*/ 846873 h 1164659"/>
              <a:gd name="connsiteX79" fmla="*/ 371958 w 483660"/>
              <a:gd name="connsiteY79" fmla="*/ 857394 h 1164659"/>
              <a:gd name="connsiteX80" fmla="*/ 383512 w 483660"/>
              <a:gd name="connsiteY80" fmla="*/ 908092 h 1164659"/>
              <a:gd name="connsiteX81" fmla="*/ 392914 w 483660"/>
              <a:gd name="connsiteY81" fmla="*/ 949383 h 1164659"/>
              <a:gd name="connsiteX82" fmla="*/ 393757 w 483660"/>
              <a:gd name="connsiteY82" fmla="*/ 956677 h 1164659"/>
              <a:gd name="connsiteX83" fmla="*/ 399568 w 483660"/>
              <a:gd name="connsiteY83" fmla="*/ 1007124 h 1164659"/>
              <a:gd name="connsiteX84" fmla="*/ 397273 w 483660"/>
              <a:gd name="connsiteY84" fmla="*/ 1046031 h 1164659"/>
              <a:gd name="connsiteX85" fmla="*/ 386153 w 483660"/>
              <a:gd name="connsiteY85" fmla="*/ 1056797 h 1164659"/>
              <a:gd name="connsiteX86" fmla="*/ 376921 w 483660"/>
              <a:gd name="connsiteY86" fmla="*/ 1070274 h 1164659"/>
              <a:gd name="connsiteX87" fmla="*/ 361807 w 483660"/>
              <a:gd name="connsiteY87" fmla="*/ 1083756 h 1164659"/>
              <a:gd name="connsiteX88" fmla="*/ 347159 w 483660"/>
              <a:gd name="connsiteY88" fmla="*/ 1088686 h 1164659"/>
              <a:gd name="connsiteX89" fmla="*/ 338996 w 483660"/>
              <a:gd name="connsiteY89" fmla="*/ 1095704 h 1164659"/>
              <a:gd name="connsiteX90" fmla="*/ 317738 w 483660"/>
              <a:gd name="connsiteY90" fmla="*/ 1118375 h 1164659"/>
              <a:gd name="connsiteX91" fmla="*/ 290052 w 483660"/>
              <a:gd name="connsiteY91" fmla="*/ 1157087 h 1164659"/>
              <a:gd name="connsiteX92" fmla="*/ 286631 w 483660"/>
              <a:gd name="connsiteY92" fmla="*/ 1164432 h 1164659"/>
              <a:gd name="connsiteX93" fmla="*/ 254416 w 483660"/>
              <a:gd name="connsiteY93" fmla="*/ 1145742 h 1164659"/>
              <a:gd name="connsiteX94" fmla="*/ 251976 w 483660"/>
              <a:gd name="connsiteY94" fmla="*/ 1141158 h 1164659"/>
              <a:gd name="connsiteX95" fmla="*/ 258354 w 483660"/>
              <a:gd name="connsiteY95" fmla="*/ 1128398 h 1164659"/>
              <a:gd name="connsiteX96" fmla="*/ 253505 w 483660"/>
              <a:gd name="connsiteY96" fmla="*/ 1097629 h 1164659"/>
              <a:gd name="connsiteX97" fmla="*/ 251624 w 483660"/>
              <a:gd name="connsiteY97" fmla="*/ 1076417 h 1164659"/>
              <a:gd name="connsiteX98" fmla="*/ 211007 w 483660"/>
              <a:gd name="connsiteY98" fmla="*/ 1031159 h 1164659"/>
              <a:gd name="connsiteX99" fmla="*/ 207561 w 483660"/>
              <a:gd name="connsiteY99" fmla="*/ 1011274 h 1164659"/>
              <a:gd name="connsiteX100" fmla="*/ 214643 w 483660"/>
              <a:gd name="connsiteY100" fmla="*/ 988598 h 1164659"/>
              <a:gd name="connsiteX101" fmla="*/ 211385 w 483660"/>
              <a:gd name="connsiteY101" fmla="*/ 976317 h 1164659"/>
              <a:gd name="connsiteX102" fmla="*/ 192001 w 483660"/>
              <a:gd name="connsiteY102" fmla="*/ 975839 h 1164659"/>
              <a:gd name="connsiteX103" fmla="*/ 149366 w 483660"/>
              <a:gd name="connsiteY103" fmla="*/ 958243 h 1164659"/>
              <a:gd name="connsiteX104" fmla="*/ 142749 w 483660"/>
              <a:gd name="connsiteY104" fmla="*/ 978285 h 1164659"/>
              <a:gd name="connsiteX105" fmla="*/ 110082 w 483660"/>
              <a:gd name="connsiteY105" fmla="*/ 979876 h 1164659"/>
              <a:gd name="connsiteX106" fmla="*/ 67623 w 483660"/>
              <a:gd name="connsiteY106" fmla="*/ 1015129 h 1164659"/>
              <a:gd name="connsiteX107" fmla="*/ 37528 w 483660"/>
              <a:gd name="connsiteY107" fmla="*/ 1012388 h 1164659"/>
              <a:gd name="connsiteX108" fmla="*/ 33969 w 483660"/>
              <a:gd name="connsiteY108" fmla="*/ 939265 h 1164659"/>
              <a:gd name="connsiteX109" fmla="*/ 37900 w 483660"/>
              <a:gd name="connsiteY109" fmla="*/ 937982 h 1164659"/>
              <a:gd name="connsiteX110" fmla="*/ 38918 w 483660"/>
              <a:gd name="connsiteY110" fmla="*/ 913431 h 1164659"/>
              <a:gd name="connsiteX111" fmla="*/ 24925 w 483660"/>
              <a:gd name="connsiteY111" fmla="*/ 885730 h 1164659"/>
              <a:gd name="connsiteX112" fmla="*/ 20145 w 483660"/>
              <a:gd name="connsiteY112" fmla="*/ 875354 h 1164659"/>
              <a:gd name="connsiteX113" fmla="*/ 10509 w 483660"/>
              <a:gd name="connsiteY113" fmla="*/ 851867 h 1164659"/>
              <a:gd name="connsiteX114" fmla="*/ 9660 w 483660"/>
              <a:gd name="connsiteY114" fmla="*/ 836158 h 1164659"/>
              <a:gd name="connsiteX115" fmla="*/ 472 w 483660"/>
              <a:gd name="connsiteY115" fmla="*/ 816286 h 1164659"/>
              <a:gd name="connsiteX116" fmla="*/ 7289 w 483660"/>
              <a:gd name="connsiteY116" fmla="*/ 809262 h 1164659"/>
              <a:gd name="connsiteX117" fmla="*/ 13409 w 483660"/>
              <a:gd name="connsiteY117" fmla="*/ 791666 h 1164659"/>
              <a:gd name="connsiteX118" fmla="*/ 50000 w 483660"/>
              <a:gd name="connsiteY118" fmla="*/ 781907 h 1164659"/>
              <a:gd name="connsiteX119" fmla="*/ 55252 w 483660"/>
              <a:gd name="connsiteY119" fmla="*/ 759846 h 1164659"/>
              <a:gd name="connsiteX120" fmla="*/ 60799 w 483660"/>
              <a:gd name="connsiteY120" fmla="*/ 740383 h 1164659"/>
              <a:gd name="connsiteX121" fmla="*/ 83504 w 483660"/>
              <a:gd name="connsiteY121" fmla="*/ 745288 h 1164659"/>
              <a:gd name="connsiteX122" fmla="*/ 114856 w 483660"/>
              <a:gd name="connsiteY122" fmla="*/ 750546 h 1164659"/>
              <a:gd name="connsiteX123" fmla="*/ 147517 w 483660"/>
              <a:gd name="connsiteY123" fmla="*/ 749062 h 1164659"/>
              <a:gd name="connsiteX124" fmla="*/ 170234 w 483660"/>
              <a:gd name="connsiteY124" fmla="*/ 756363 h 1164659"/>
              <a:gd name="connsiteX125" fmla="*/ 201806 w 483660"/>
              <a:gd name="connsiteY125" fmla="*/ 746119 h 1164659"/>
              <a:gd name="connsiteX126" fmla="*/ 219014 w 483660"/>
              <a:gd name="connsiteY126" fmla="*/ 736308 h 1164659"/>
              <a:gd name="connsiteX127" fmla="*/ 215630 w 483660"/>
              <a:gd name="connsiteY127" fmla="*/ 731756 h 1164659"/>
              <a:gd name="connsiteX128" fmla="*/ 206404 w 483660"/>
              <a:gd name="connsiteY128" fmla="*/ 725146 h 1164659"/>
              <a:gd name="connsiteX129" fmla="*/ 162001 w 483660"/>
              <a:gd name="connsiteY129" fmla="*/ 720939 h 1164659"/>
              <a:gd name="connsiteX130" fmla="*/ 155202 w 483660"/>
              <a:gd name="connsiteY130" fmla="*/ 694232 h 1164659"/>
              <a:gd name="connsiteX131" fmla="*/ 148334 w 483660"/>
              <a:gd name="connsiteY131" fmla="*/ 680818 h 1164659"/>
              <a:gd name="connsiteX132" fmla="*/ 121749 w 483660"/>
              <a:gd name="connsiteY132" fmla="*/ 657098 h 1164659"/>
              <a:gd name="connsiteX133" fmla="*/ 134378 w 483660"/>
              <a:gd name="connsiteY133" fmla="*/ 614512 h 1164659"/>
              <a:gd name="connsiteX134" fmla="*/ 141435 w 483660"/>
              <a:gd name="connsiteY134" fmla="*/ 610928 h 1164659"/>
              <a:gd name="connsiteX135" fmla="*/ 186649 w 483660"/>
              <a:gd name="connsiteY135" fmla="*/ 602916 h 1164659"/>
              <a:gd name="connsiteX136" fmla="*/ 186951 w 483660"/>
              <a:gd name="connsiteY136" fmla="*/ 598181 h 1164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Lst>
            <a:rect l="l" t="t" r="r" b="b"/>
            <a:pathLst>
              <a:path w="483660" h="1164659">
                <a:moveTo>
                  <a:pt x="186951" y="598181"/>
                </a:moveTo>
                <a:lnTo>
                  <a:pt x="202429" y="563003"/>
                </a:lnTo>
                <a:lnTo>
                  <a:pt x="240649" y="549300"/>
                </a:lnTo>
                <a:lnTo>
                  <a:pt x="217693" y="533987"/>
                </a:lnTo>
                <a:lnTo>
                  <a:pt x="195089" y="508205"/>
                </a:lnTo>
                <a:lnTo>
                  <a:pt x="200045" y="497062"/>
                </a:lnTo>
                <a:lnTo>
                  <a:pt x="170039" y="456819"/>
                </a:lnTo>
                <a:lnTo>
                  <a:pt x="131164" y="402285"/>
                </a:lnTo>
                <a:lnTo>
                  <a:pt x="151888" y="294236"/>
                </a:lnTo>
                <a:lnTo>
                  <a:pt x="90510" y="286941"/>
                </a:lnTo>
                <a:lnTo>
                  <a:pt x="84522" y="274494"/>
                </a:lnTo>
                <a:lnTo>
                  <a:pt x="136227" y="240685"/>
                </a:lnTo>
                <a:lnTo>
                  <a:pt x="160454" y="218688"/>
                </a:lnTo>
                <a:lnTo>
                  <a:pt x="232102" y="153648"/>
                </a:lnTo>
                <a:lnTo>
                  <a:pt x="250693" y="134521"/>
                </a:lnTo>
                <a:lnTo>
                  <a:pt x="291071" y="100008"/>
                </a:lnTo>
                <a:lnTo>
                  <a:pt x="311052" y="82924"/>
                </a:lnTo>
                <a:lnTo>
                  <a:pt x="344845" y="49169"/>
                </a:lnTo>
                <a:lnTo>
                  <a:pt x="378688" y="25491"/>
                </a:lnTo>
                <a:lnTo>
                  <a:pt x="408562" y="8022"/>
                </a:lnTo>
                <a:lnTo>
                  <a:pt x="433908" y="564"/>
                </a:lnTo>
                <a:lnTo>
                  <a:pt x="457091" y="472"/>
                </a:lnTo>
                <a:lnTo>
                  <a:pt x="483625" y="9984"/>
                </a:lnTo>
                <a:lnTo>
                  <a:pt x="482688" y="15111"/>
                </a:lnTo>
                <a:lnTo>
                  <a:pt x="440984" y="53283"/>
                </a:lnTo>
                <a:lnTo>
                  <a:pt x="435173" y="63765"/>
                </a:lnTo>
                <a:lnTo>
                  <a:pt x="429795" y="68869"/>
                </a:lnTo>
                <a:lnTo>
                  <a:pt x="425392" y="62743"/>
                </a:lnTo>
                <a:lnTo>
                  <a:pt x="413003" y="71763"/>
                </a:lnTo>
                <a:lnTo>
                  <a:pt x="423682" y="76833"/>
                </a:lnTo>
                <a:lnTo>
                  <a:pt x="412600" y="79302"/>
                </a:lnTo>
                <a:lnTo>
                  <a:pt x="405877" y="75726"/>
                </a:lnTo>
                <a:lnTo>
                  <a:pt x="390141" y="88489"/>
                </a:lnTo>
                <a:lnTo>
                  <a:pt x="343078" y="143597"/>
                </a:lnTo>
                <a:lnTo>
                  <a:pt x="341530" y="145831"/>
                </a:lnTo>
                <a:lnTo>
                  <a:pt x="317933" y="179922"/>
                </a:lnTo>
                <a:lnTo>
                  <a:pt x="288700" y="229422"/>
                </a:lnTo>
                <a:lnTo>
                  <a:pt x="275649" y="251514"/>
                </a:lnTo>
                <a:lnTo>
                  <a:pt x="257505" y="301690"/>
                </a:lnTo>
                <a:lnTo>
                  <a:pt x="251813" y="334908"/>
                </a:lnTo>
                <a:lnTo>
                  <a:pt x="254259" y="364979"/>
                </a:lnTo>
                <a:lnTo>
                  <a:pt x="254913" y="373068"/>
                </a:lnTo>
                <a:lnTo>
                  <a:pt x="262171" y="401244"/>
                </a:lnTo>
                <a:lnTo>
                  <a:pt x="277102" y="438375"/>
                </a:lnTo>
                <a:lnTo>
                  <a:pt x="305958" y="479055"/>
                </a:lnTo>
                <a:lnTo>
                  <a:pt x="307650" y="480863"/>
                </a:lnTo>
                <a:lnTo>
                  <a:pt x="321687" y="495852"/>
                </a:lnTo>
                <a:lnTo>
                  <a:pt x="340687" y="521705"/>
                </a:lnTo>
                <a:lnTo>
                  <a:pt x="339543" y="529765"/>
                </a:lnTo>
                <a:lnTo>
                  <a:pt x="364537" y="557544"/>
                </a:lnTo>
                <a:lnTo>
                  <a:pt x="367467" y="560563"/>
                </a:lnTo>
                <a:lnTo>
                  <a:pt x="376122" y="569480"/>
                </a:lnTo>
                <a:lnTo>
                  <a:pt x="380222" y="582730"/>
                </a:lnTo>
                <a:lnTo>
                  <a:pt x="383461" y="597785"/>
                </a:lnTo>
                <a:lnTo>
                  <a:pt x="393197" y="604960"/>
                </a:lnTo>
                <a:lnTo>
                  <a:pt x="397499" y="603369"/>
                </a:lnTo>
                <a:lnTo>
                  <a:pt x="404606" y="623429"/>
                </a:lnTo>
                <a:lnTo>
                  <a:pt x="406851" y="639949"/>
                </a:lnTo>
                <a:lnTo>
                  <a:pt x="403059" y="640125"/>
                </a:lnTo>
                <a:lnTo>
                  <a:pt x="401902" y="626750"/>
                </a:lnTo>
                <a:lnTo>
                  <a:pt x="388707" y="615990"/>
                </a:lnTo>
                <a:lnTo>
                  <a:pt x="389449" y="620870"/>
                </a:lnTo>
                <a:lnTo>
                  <a:pt x="393122" y="631259"/>
                </a:lnTo>
                <a:lnTo>
                  <a:pt x="382109" y="626058"/>
                </a:lnTo>
                <a:lnTo>
                  <a:pt x="383996" y="635805"/>
                </a:lnTo>
                <a:lnTo>
                  <a:pt x="376574" y="642515"/>
                </a:lnTo>
                <a:lnTo>
                  <a:pt x="368159" y="647131"/>
                </a:lnTo>
                <a:lnTo>
                  <a:pt x="365719" y="648477"/>
                </a:lnTo>
                <a:lnTo>
                  <a:pt x="368562" y="667965"/>
                </a:lnTo>
                <a:lnTo>
                  <a:pt x="365285" y="681561"/>
                </a:lnTo>
                <a:lnTo>
                  <a:pt x="362279" y="698301"/>
                </a:lnTo>
                <a:lnTo>
                  <a:pt x="360348" y="707193"/>
                </a:lnTo>
                <a:lnTo>
                  <a:pt x="356732" y="723857"/>
                </a:lnTo>
                <a:lnTo>
                  <a:pt x="356121" y="750024"/>
                </a:lnTo>
                <a:lnTo>
                  <a:pt x="360449" y="789151"/>
                </a:lnTo>
                <a:lnTo>
                  <a:pt x="360480" y="789453"/>
                </a:lnTo>
                <a:lnTo>
                  <a:pt x="368883" y="825675"/>
                </a:lnTo>
                <a:lnTo>
                  <a:pt x="378141" y="838862"/>
                </a:lnTo>
                <a:lnTo>
                  <a:pt x="372518" y="846873"/>
                </a:lnTo>
                <a:lnTo>
                  <a:pt x="371958" y="857394"/>
                </a:lnTo>
                <a:lnTo>
                  <a:pt x="383512" y="908092"/>
                </a:lnTo>
                <a:lnTo>
                  <a:pt x="392914" y="949383"/>
                </a:lnTo>
                <a:lnTo>
                  <a:pt x="393757" y="956677"/>
                </a:lnTo>
                <a:lnTo>
                  <a:pt x="399568" y="1007124"/>
                </a:lnTo>
                <a:lnTo>
                  <a:pt x="397273" y="1046031"/>
                </a:lnTo>
                <a:lnTo>
                  <a:pt x="386153" y="1056797"/>
                </a:lnTo>
                <a:lnTo>
                  <a:pt x="376921" y="1070274"/>
                </a:lnTo>
                <a:lnTo>
                  <a:pt x="361807" y="1083756"/>
                </a:lnTo>
                <a:lnTo>
                  <a:pt x="347159" y="1088686"/>
                </a:lnTo>
                <a:lnTo>
                  <a:pt x="338996" y="1095704"/>
                </a:lnTo>
                <a:lnTo>
                  <a:pt x="317738" y="1118375"/>
                </a:lnTo>
                <a:lnTo>
                  <a:pt x="290052" y="1157087"/>
                </a:lnTo>
                <a:lnTo>
                  <a:pt x="286631" y="1164432"/>
                </a:lnTo>
                <a:lnTo>
                  <a:pt x="254416" y="1145742"/>
                </a:lnTo>
                <a:lnTo>
                  <a:pt x="251976" y="1141158"/>
                </a:lnTo>
                <a:lnTo>
                  <a:pt x="258354" y="1128398"/>
                </a:lnTo>
                <a:lnTo>
                  <a:pt x="253505" y="1097629"/>
                </a:lnTo>
                <a:lnTo>
                  <a:pt x="251624" y="1076417"/>
                </a:lnTo>
                <a:lnTo>
                  <a:pt x="211007" y="1031159"/>
                </a:lnTo>
                <a:lnTo>
                  <a:pt x="207561" y="1011274"/>
                </a:lnTo>
                <a:lnTo>
                  <a:pt x="214643" y="988598"/>
                </a:lnTo>
                <a:lnTo>
                  <a:pt x="211385" y="976317"/>
                </a:lnTo>
                <a:lnTo>
                  <a:pt x="192001" y="975839"/>
                </a:lnTo>
                <a:lnTo>
                  <a:pt x="149366" y="958243"/>
                </a:lnTo>
                <a:lnTo>
                  <a:pt x="142749" y="978285"/>
                </a:lnTo>
                <a:lnTo>
                  <a:pt x="110082" y="979876"/>
                </a:lnTo>
                <a:lnTo>
                  <a:pt x="67623" y="1015129"/>
                </a:lnTo>
                <a:lnTo>
                  <a:pt x="37528" y="1012388"/>
                </a:lnTo>
                <a:lnTo>
                  <a:pt x="33969" y="939265"/>
                </a:lnTo>
                <a:lnTo>
                  <a:pt x="37900" y="937982"/>
                </a:lnTo>
                <a:lnTo>
                  <a:pt x="38918" y="913431"/>
                </a:lnTo>
                <a:lnTo>
                  <a:pt x="24925" y="885730"/>
                </a:lnTo>
                <a:lnTo>
                  <a:pt x="20145" y="875354"/>
                </a:lnTo>
                <a:lnTo>
                  <a:pt x="10509" y="851867"/>
                </a:lnTo>
                <a:lnTo>
                  <a:pt x="9660" y="836158"/>
                </a:lnTo>
                <a:lnTo>
                  <a:pt x="472" y="816286"/>
                </a:lnTo>
                <a:lnTo>
                  <a:pt x="7289" y="809262"/>
                </a:lnTo>
                <a:lnTo>
                  <a:pt x="13409" y="791666"/>
                </a:lnTo>
                <a:lnTo>
                  <a:pt x="50000" y="781907"/>
                </a:lnTo>
                <a:lnTo>
                  <a:pt x="55252" y="759846"/>
                </a:lnTo>
                <a:lnTo>
                  <a:pt x="60799" y="740383"/>
                </a:lnTo>
                <a:lnTo>
                  <a:pt x="83504" y="745288"/>
                </a:lnTo>
                <a:lnTo>
                  <a:pt x="114856" y="750546"/>
                </a:lnTo>
                <a:lnTo>
                  <a:pt x="147517" y="749062"/>
                </a:lnTo>
                <a:lnTo>
                  <a:pt x="170234" y="756363"/>
                </a:lnTo>
                <a:lnTo>
                  <a:pt x="201806" y="746119"/>
                </a:lnTo>
                <a:lnTo>
                  <a:pt x="219014" y="736308"/>
                </a:lnTo>
                <a:lnTo>
                  <a:pt x="215630" y="731756"/>
                </a:lnTo>
                <a:lnTo>
                  <a:pt x="206404" y="725146"/>
                </a:lnTo>
                <a:lnTo>
                  <a:pt x="162001" y="720939"/>
                </a:lnTo>
                <a:lnTo>
                  <a:pt x="155202" y="694232"/>
                </a:lnTo>
                <a:lnTo>
                  <a:pt x="148334" y="680818"/>
                </a:lnTo>
                <a:lnTo>
                  <a:pt x="121749" y="657098"/>
                </a:lnTo>
                <a:lnTo>
                  <a:pt x="134378" y="614512"/>
                </a:lnTo>
                <a:lnTo>
                  <a:pt x="141435" y="610928"/>
                </a:lnTo>
                <a:lnTo>
                  <a:pt x="186649" y="602916"/>
                </a:lnTo>
                <a:lnTo>
                  <a:pt x="186951" y="598181"/>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6" name="Helsingør">
            <a:extLst>
              <a:ext uri="{FF2B5EF4-FFF2-40B4-BE49-F238E27FC236}">
                <a16:creationId xmlns:a16="http://schemas.microsoft.com/office/drawing/2014/main" id="{2B6D1D66-D328-40D4-A936-C013F582F3E3}"/>
              </a:ext>
            </a:extLst>
          </xdr:cNvPr>
          <xdr:cNvSpPr/>
        </xdr:nvSpPr>
        <xdr:spPr>
          <a:xfrm>
            <a:off x="5045548" y="3603255"/>
            <a:ext cx="266812" cy="238356"/>
          </a:xfrm>
          <a:custGeom>
            <a:avLst/>
            <a:gdLst>
              <a:gd name="connsiteX0" fmla="*/ 12755 w 259755"/>
              <a:gd name="connsiteY0" fmla="*/ 78361 h 232051"/>
              <a:gd name="connsiteX1" fmla="*/ 10692 w 259755"/>
              <a:gd name="connsiteY1" fmla="*/ 66388 h 232051"/>
              <a:gd name="connsiteX2" fmla="*/ 19698 w 259755"/>
              <a:gd name="connsiteY2" fmla="*/ 54138 h 232051"/>
              <a:gd name="connsiteX3" fmla="*/ 23107 w 259755"/>
              <a:gd name="connsiteY3" fmla="*/ 472 h 232051"/>
              <a:gd name="connsiteX4" fmla="*/ 30447 w 259755"/>
              <a:gd name="connsiteY4" fmla="*/ 4628 h 232051"/>
              <a:gd name="connsiteX5" fmla="*/ 53478 w 259755"/>
              <a:gd name="connsiteY5" fmla="*/ 6226 h 232051"/>
              <a:gd name="connsiteX6" fmla="*/ 70642 w 259755"/>
              <a:gd name="connsiteY6" fmla="*/ 3591 h 232051"/>
              <a:gd name="connsiteX7" fmla="*/ 95787 w 259755"/>
              <a:gd name="connsiteY7" fmla="*/ 3867 h 232051"/>
              <a:gd name="connsiteX8" fmla="*/ 117309 w 259755"/>
              <a:gd name="connsiteY8" fmla="*/ 7590 h 232051"/>
              <a:gd name="connsiteX9" fmla="*/ 127856 w 259755"/>
              <a:gd name="connsiteY9" fmla="*/ 12194 h 232051"/>
              <a:gd name="connsiteX10" fmla="*/ 161460 w 259755"/>
              <a:gd name="connsiteY10" fmla="*/ 26852 h 232051"/>
              <a:gd name="connsiteX11" fmla="*/ 184316 w 259755"/>
              <a:gd name="connsiteY11" fmla="*/ 46082 h 232051"/>
              <a:gd name="connsiteX12" fmla="*/ 195309 w 259755"/>
              <a:gd name="connsiteY12" fmla="*/ 58521 h 232051"/>
              <a:gd name="connsiteX13" fmla="*/ 196523 w 259755"/>
              <a:gd name="connsiteY13" fmla="*/ 59892 h 232051"/>
              <a:gd name="connsiteX14" fmla="*/ 238511 w 259755"/>
              <a:gd name="connsiteY14" fmla="*/ 93969 h 232051"/>
              <a:gd name="connsiteX15" fmla="*/ 259555 w 259755"/>
              <a:gd name="connsiteY15" fmla="*/ 102918 h 232051"/>
              <a:gd name="connsiteX16" fmla="*/ 253989 w 259755"/>
              <a:gd name="connsiteY16" fmla="*/ 107741 h 232051"/>
              <a:gd name="connsiteX17" fmla="*/ 251247 w 259755"/>
              <a:gd name="connsiteY17" fmla="*/ 112747 h 232051"/>
              <a:gd name="connsiteX18" fmla="*/ 250234 w 259755"/>
              <a:gd name="connsiteY18" fmla="*/ 114596 h 232051"/>
              <a:gd name="connsiteX19" fmla="*/ 243662 w 259755"/>
              <a:gd name="connsiteY19" fmla="*/ 124853 h 232051"/>
              <a:gd name="connsiteX20" fmla="*/ 236599 w 259755"/>
              <a:gd name="connsiteY20" fmla="*/ 144536 h 232051"/>
              <a:gd name="connsiteX21" fmla="*/ 232077 w 259755"/>
              <a:gd name="connsiteY21" fmla="*/ 157138 h 232051"/>
              <a:gd name="connsiteX22" fmla="*/ 232064 w 259755"/>
              <a:gd name="connsiteY22" fmla="*/ 157169 h 232051"/>
              <a:gd name="connsiteX23" fmla="*/ 213674 w 259755"/>
              <a:gd name="connsiteY23" fmla="*/ 173419 h 232051"/>
              <a:gd name="connsiteX24" fmla="*/ 194989 w 259755"/>
              <a:gd name="connsiteY24" fmla="*/ 197460 h 232051"/>
              <a:gd name="connsiteX25" fmla="*/ 181863 w 259755"/>
              <a:gd name="connsiteY25" fmla="*/ 231600 h 232051"/>
              <a:gd name="connsiteX26" fmla="*/ 176787 w 259755"/>
              <a:gd name="connsiteY26" fmla="*/ 226601 h 232051"/>
              <a:gd name="connsiteX27" fmla="*/ 150617 w 259755"/>
              <a:gd name="connsiteY27" fmla="*/ 228645 h 232051"/>
              <a:gd name="connsiteX28" fmla="*/ 140963 w 259755"/>
              <a:gd name="connsiteY28" fmla="*/ 214753 h 232051"/>
              <a:gd name="connsiteX29" fmla="*/ 116183 w 259755"/>
              <a:gd name="connsiteY29" fmla="*/ 212565 h 232051"/>
              <a:gd name="connsiteX30" fmla="*/ 104384 w 259755"/>
              <a:gd name="connsiteY30" fmla="*/ 224771 h 232051"/>
              <a:gd name="connsiteX31" fmla="*/ 95724 w 259755"/>
              <a:gd name="connsiteY31" fmla="*/ 186518 h 232051"/>
              <a:gd name="connsiteX32" fmla="*/ 81768 w 259755"/>
              <a:gd name="connsiteY32" fmla="*/ 176777 h 232051"/>
              <a:gd name="connsiteX33" fmla="*/ 43365 w 259755"/>
              <a:gd name="connsiteY33" fmla="*/ 190586 h 232051"/>
              <a:gd name="connsiteX34" fmla="*/ 8899 w 259755"/>
              <a:gd name="connsiteY34" fmla="*/ 166916 h 232051"/>
              <a:gd name="connsiteX35" fmla="*/ 472 w 259755"/>
              <a:gd name="connsiteY35" fmla="*/ 166061 h 232051"/>
              <a:gd name="connsiteX36" fmla="*/ 4925 w 259755"/>
              <a:gd name="connsiteY36" fmla="*/ 148969 h 232051"/>
              <a:gd name="connsiteX37" fmla="*/ 6440 w 259755"/>
              <a:gd name="connsiteY37" fmla="*/ 109471 h 232051"/>
              <a:gd name="connsiteX38" fmla="*/ 12755 w 259755"/>
              <a:gd name="connsiteY38" fmla="*/ 78361 h 2320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259755" h="232051">
                <a:moveTo>
                  <a:pt x="12755" y="78361"/>
                </a:moveTo>
                <a:lnTo>
                  <a:pt x="10692" y="66388"/>
                </a:lnTo>
                <a:lnTo>
                  <a:pt x="19698" y="54138"/>
                </a:lnTo>
                <a:lnTo>
                  <a:pt x="23107" y="472"/>
                </a:lnTo>
                <a:lnTo>
                  <a:pt x="30447" y="4628"/>
                </a:lnTo>
                <a:lnTo>
                  <a:pt x="53478" y="6226"/>
                </a:lnTo>
                <a:lnTo>
                  <a:pt x="70642" y="3591"/>
                </a:lnTo>
                <a:lnTo>
                  <a:pt x="95787" y="3867"/>
                </a:lnTo>
                <a:lnTo>
                  <a:pt x="117309" y="7590"/>
                </a:lnTo>
                <a:lnTo>
                  <a:pt x="127856" y="12194"/>
                </a:lnTo>
                <a:lnTo>
                  <a:pt x="161460" y="26852"/>
                </a:lnTo>
                <a:lnTo>
                  <a:pt x="184316" y="46082"/>
                </a:lnTo>
                <a:lnTo>
                  <a:pt x="195309" y="58521"/>
                </a:lnTo>
                <a:lnTo>
                  <a:pt x="196523" y="59892"/>
                </a:lnTo>
                <a:lnTo>
                  <a:pt x="238511" y="93969"/>
                </a:lnTo>
                <a:lnTo>
                  <a:pt x="259555" y="102918"/>
                </a:lnTo>
                <a:lnTo>
                  <a:pt x="253989" y="107741"/>
                </a:lnTo>
                <a:lnTo>
                  <a:pt x="251247" y="112747"/>
                </a:lnTo>
                <a:lnTo>
                  <a:pt x="250234" y="114596"/>
                </a:lnTo>
                <a:lnTo>
                  <a:pt x="243662" y="124853"/>
                </a:lnTo>
                <a:lnTo>
                  <a:pt x="236599" y="144536"/>
                </a:lnTo>
                <a:lnTo>
                  <a:pt x="232077" y="157138"/>
                </a:lnTo>
                <a:lnTo>
                  <a:pt x="232064" y="157169"/>
                </a:lnTo>
                <a:lnTo>
                  <a:pt x="213674" y="173419"/>
                </a:lnTo>
                <a:lnTo>
                  <a:pt x="194989" y="197460"/>
                </a:lnTo>
                <a:lnTo>
                  <a:pt x="181863" y="231600"/>
                </a:lnTo>
                <a:lnTo>
                  <a:pt x="176787" y="226601"/>
                </a:lnTo>
                <a:lnTo>
                  <a:pt x="150617" y="228645"/>
                </a:lnTo>
                <a:lnTo>
                  <a:pt x="140963" y="214753"/>
                </a:lnTo>
                <a:lnTo>
                  <a:pt x="116183" y="212565"/>
                </a:lnTo>
                <a:lnTo>
                  <a:pt x="104384" y="224771"/>
                </a:lnTo>
                <a:lnTo>
                  <a:pt x="95724" y="186518"/>
                </a:lnTo>
                <a:lnTo>
                  <a:pt x="81768" y="176777"/>
                </a:lnTo>
                <a:lnTo>
                  <a:pt x="43365" y="190586"/>
                </a:lnTo>
                <a:lnTo>
                  <a:pt x="8899" y="166916"/>
                </a:lnTo>
                <a:lnTo>
                  <a:pt x="472" y="166061"/>
                </a:lnTo>
                <a:lnTo>
                  <a:pt x="4925" y="148969"/>
                </a:lnTo>
                <a:lnTo>
                  <a:pt x="6440" y="109471"/>
                </a:lnTo>
                <a:lnTo>
                  <a:pt x="12755" y="78361"/>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7" name="Høje-Taastrup">
            <a:extLst>
              <a:ext uri="{FF2B5EF4-FFF2-40B4-BE49-F238E27FC236}">
                <a16:creationId xmlns:a16="http://schemas.microsoft.com/office/drawing/2014/main" id="{B1AD6C69-7C4C-44B2-87AE-8AC12E267902}"/>
              </a:ext>
            </a:extLst>
          </xdr:cNvPr>
          <xdr:cNvSpPr/>
        </xdr:nvSpPr>
        <xdr:spPr>
          <a:xfrm>
            <a:off x="4803574" y="4406455"/>
            <a:ext cx="230635" cy="215102"/>
          </a:xfrm>
          <a:custGeom>
            <a:avLst/>
            <a:gdLst>
              <a:gd name="connsiteX0" fmla="*/ 22265 w 224534"/>
              <a:gd name="connsiteY0" fmla="*/ 152610 h 209412"/>
              <a:gd name="connsiteX1" fmla="*/ 11258 w 224534"/>
              <a:gd name="connsiteY1" fmla="*/ 153698 h 209412"/>
              <a:gd name="connsiteX2" fmla="*/ 11138 w 224534"/>
              <a:gd name="connsiteY2" fmla="*/ 123022 h 209412"/>
              <a:gd name="connsiteX3" fmla="*/ 17170 w 224534"/>
              <a:gd name="connsiteY3" fmla="*/ 115237 h 209412"/>
              <a:gd name="connsiteX4" fmla="*/ 472 w 224534"/>
              <a:gd name="connsiteY4" fmla="*/ 80128 h 209412"/>
              <a:gd name="connsiteX5" fmla="*/ 20120 w 224534"/>
              <a:gd name="connsiteY5" fmla="*/ 66639 h 209412"/>
              <a:gd name="connsiteX6" fmla="*/ 38283 w 224534"/>
              <a:gd name="connsiteY6" fmla="*/ 44089 h 209412"/>
              <a:gd name="connsiteX7" fmla="*/ 68315 w 224534"/>
              <a:gd name="connsiteY7" fmla="*/ 44699 h 209412"/>
              <a:gd name="connsiteX8" fmla="*/ 109844 w 224534"/>
              <a:gd name="connsiteY8" fmla="*/ 472 h 209412"/>
              <a:gd name="connsiteX9" fmla="*/ 153775 w 224534"/>
              <a:gd name="connsiteY9" fmla="*/ 18060 h 209412"/>
              <a:gd name="connsiteX10" fmla="*/ 178926 w 224534"/>
              <a:gd name="connsiteY10" fmla="*/ 26575 h 209412"/>
              <a:gd name="connsiteX11" fmla="*/ 187366 w 224534"/>
              <a:gd name="connsiteY11" fmla="*/ 39316 h 209412"/>
              <a:gd name="connsiteX12" fmla="*/ 186007 w 224534"/>
              <a:gd name="connsiteY12" fmla="*/ 68048 h 209412"/>
              <a:gd name="connsiteX13" fmla="*/ 194530 w 224534"/>
              <a:gd name="connsiteY13" fmla="*/ 93636 h 209412"/>
              <a:gd name="connsiteX14" fmla="*/ 218001 w 224534"/>
              <a:gd name="connsiteY14" fmla="*/ 127915 h 209412"/>
              <a:gd name="connsiteX15" fmla="*/ 224379 w 224534"/>
              <a:gd name="connsiteY15" fmla="*/ 136342 h 209412"/>
              <a:gd name="connsiteX16" fmla="*/ 181297 w 224534"/>
              <a:gd name="connsiteY16" fmla="*/ 139109 h 209412"/>
              <a:gd name="connsiteX17" fmla="*/ 156127 w 224534"/>
              <a:gd name="connsiteY17" fmla="*/ 146032 h 209412"/>
              <a:gd name="connsiteX18" fmla="*/ 151630 w 224534"/>
              <a:gd name="connsiteY18" fmla="*/ 146001 h 209412"/>
              <a:gd name="connsiteX19" fmla="*/ 97542 w 224534"/>
              <a:gd name="connsiteY19" fmla="*/ 147152 h 209412"/>
              <a:gd name="connsiteX20" fmla="*/ 73535 w 224534"/>
              <a:gd name="connsiteY20" fmla="*/ 148183 h 209412"/>
              <a:gd name="connsiteX21" fmla="*/ 72202 w 224534"/>
              <a:gd name="connsiteY21" fmla="*/ 180569 h 209412"/>
              <a:gd name="connsiteX22" fmla="*/ 78252 w 224534"/>
              <a:gd name="connsiteY22" fmla="*/ 182977 h 209412"/>
              <a:gd name="connsiteX23" fmla="*/ 73007 w 224534"/>
              <a:gd name="connsiteY23" fmla="*/ 209383 h 209412"/>
              <a:gd name="connsiteX24" fmla="*/ 16007 w 224534"/>
              <a:gd name="connsiteY24" fmla="*/ 195510 h 209412"/>
              <a:gd name="connsiteX25" fmla="*/ 22265 w 224534"/>
              <a:gd name="connsiteY25" fmla="*/ 152610 h 209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224534" h="209412">
                <a:moveTo>
                  <a:pt x="22265" y="152610"/>
                </a:moveTo>
                <a:lnTo>
                  <a:pt x="11258" y="153698"/>
                </a:lnTo>
                <a:lnTo>
                  <a:pt x="11138" y="123022"/>
                </a:lnTo>
                <a:lnTo>
                  <a:pt x="17170" y="115237"/>
                </a:lnTo>
                <a:lnTo>
                  <a:pt x="472" y="80128"/>
                </a:lnTo>
                <a:lnTo>
                  <a:pt x="20120" y="66639"/>
                </a:lnTo>
                <a:lnTo>
                  <a:pt x="38283" y="44089"/>
                </a:lnTo>
                <a:lnTo>
                  <a:pt x="68315" y="44699"/>
                </a:lnTo>
                <a:lnTo>
                  <a:pt x="109844" y="472"/>
                </a:lnTo>
                <a:lnTo>
                  <a:pt x="153775" y="18060"/>
                </a:lnTo>
                <a:lnTo>
                  <a:pt x="178926" y="26575"/>
                </a:lnTo>
                <a:lnTo>
                  <a:pt x="187366" y="39316"/>
                </a:lnTo>
                <a:lnTo>
                  <a:pt x="186007" y="68048"/>
                </a:lnTo>
                <a:lnTo>
                  <a:pt x="194530" y="93636"/>
                </a:lnTo>
                <a:lnTo>
                  <a:pt x="218001" y="127915"/>
                </a:lnTo>
                <a:lnTo>
                  <a:pt x="224379" y="136342"/>
                </a:lnTo>
                <a:lnTo>
                  <a:pt x="181297" y="139109"/>
                </a:lnTo>
                <a:lnTo>
                  <a:pt x="156127" y="146032"/>
                </a:lnTo>
                <a:lnTo>
                  <a:pt x="151630" y="146001"/>
                </a:lnTo>
                <a:lnTo>
                  <a:pt x="97542" y="147152"/>
                </a:lnTo>
                <a:lnTo>
                  <a:pt x="73535" y="148183"/>
                </a:lnTo>
                <a:lnTo>
                  <a:pt x="72202" y="180569"/>
                </a:lnTo>
                <a:lnTo>
                  <a:pt x="78252" y="182977"/>
                </a:lnTo>
                <a:lnTo>
                  <a:pt x="73007" y="209383"/>
                </a:lnTo>
                <a:lnTo>
                  <a:pt x="16007" y="195510"/>
                </a:lnTo>
                <a:lnTo>
                  <a:pt x="22265" y="152610"/>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8" name="Hedensted">
            <a:extLst>
              <a:ext uri="{FF2B5EF4-FFF2-40B4-BE49-F238E27FC236}">
                <a16:creationId xmlns:a16="http://schemas.microsoft.com/office/drawing/2014/main" id="{AA86027B-BD6E-4FB4-BCBC-0143C8789A47}"/>
              </a:ext>
            </a:extLst>
          </xdr:cNvPr>
          <xdr:cNvSpPr/>
        </xdr:nvSpPr>
        <xdr:spPr>
          <a:xfrm>
            <a:off x="1605504" y="4049516"/>
            <a:ext cx="824952" cy="520808"/>
          </a:xfrm>
          <a:custGeom>
            <a:avLst/>
            <a:gdLst>
              <a:gd name="connsiteX0" fmla="*/ 775634 w 803131"/>
              <a:gd name="connsiteY0" fmla="*/ 173344 h 507032"/>
              <a:gd name="connsiteX1" fmla="*/ 787867 w 803131"/>
              <a:gd name="connsiteY1" fmla="*/ 182009 h 507032"/>
              <a:gd name="connsiteX2" fmla="*/ 803131 w 803131"/>
              <a:gd name="connsiteY2" fmla="*/ 188940 h 507032"/>
              <a:gd name="connsiteX3" fmla="*/ 794068 w 803131"/>
              <a:gd name="connsiteY3" fmla="*/ 202762 h 507032"/>
              <a:gd name="connsiteX4" fmla="*/ 785565 w 803131"/>
              <a:gd name="connsiteY4" fmla="*/ 206378 h 507032"/>
              <a:gd name="connsiteX5" fmla="*/ 765664 w 803131"/>
              <a:gd name="connsiteY5" fmla="*/ 205844 h 507032"/>
              <a:gd name="connsiteX6" fmla="*/ 764897 w 803131"/>
              <a:gd name="connsiteY6" fmla="*/ 197077 h 507032"/>
              <a:gd name="connsiteX7" fmla="*/ 753545 w 803131"/>
              <a:gd name="connsiteY7" fmla="*/ 181097 h 507032"/>
              <a:gd name="connsiteX8" fmla="*/ 764016 w 803131"/>
              <a:gd name="connsiteY8" fmla="*/ 175406 h 507032"/>
              <a:gd name="connsiteX9" fmla="*/ 277045 w 803131"/>
              <a:gd name="connsiteY9" fmla="*/ 0 h 507032"/>
              <a:gd name="connsiteX10" fmla="*/ 295788 w 803131"/>
              <a:gd name="connsiteY10" fmla="*/ 19884 h 507032"/>
              <a:gd name="connsiteX11" fmla="*/ 345146 w 803131"/>
              <a:gd name="connsiteY11" fmla="*/ 40888 h 507032"/>
              <a:gd name="connsiteX12" fmla="*/ 340568 w 803131"/>
              <a:gd name="connsiteY12" fmla="*/ 105540 h 507032"/>
              <a:gd name="connsiteX13" fmla="*/ 339096 w 803131"/>
              <a:gd name="connsiteY13" fmla="*/ 117891 h 507032"/>
              <a:gd name="connsiteX14" fmla="*/ 379052 w 803131"/>
              <a:gd name="connsiteY14" fmla="*/ 114495 h 507032"/>
              <a:gd name="connsiteX15" fmla="*/ 401851 w 803131"/>
              <a:gd name="connsiteY15" fmla="*/ 155502 h 507032"/>
              <a:gd name="connsiteX16" fmla="*/ 407895 w 803131"/>
              <a:gd name="connsiteY16" fmla="*/ 176701 h 507032"/>
              <a:gd name="connsiteX17" fmla="*/ 426260 w 803131"/>
              <a:gd name="connsiteY17" fmla="*/ 191618 h 507032"/>
              <a:gd name="connsiteX18" fmla="*/ 448895 w 803131"/>
              <a:gd name="connsiteY18" fmla="*/ 214345 h 507032"/>
              <a:gd name="connsiteX19" fmla="*/ 470908 w 803131"/>
              <a:gd name="connsiteY19" fmla="*/ 231154 h 507032"/>
              <a:gd name="connsiteX20" fmla="*/ 487449 w 803131"/>
              <a:gd name="connsiteY20" fmla="*/ 249636 h 507032"/>
              <a:gd name="connsiteX21" fmla="*/ 508946 w 803131"/>
              <a:gd name="connsiteY21" fmla="*/ 229123 h 507032"/>
              <a:gd name="connsiteX22" fmla="*/ 516877 w 803131"/>
              <a:gd name="connsiteY22" fmla="*/ 241021 h 507032"/>
              <a:gd name="connsiteX23" fmla="*/ 554934 w 803131"/>
              <a:gd name="connsiteY23" fmla="*/ 240078 h 507032"/>
              <a:gd name="connsiteX24" fmla="*/ 597758 w 803131"/>
              <a:gd name="connsiteY24" fmla="*/ 230802 h 507032"/>
              <a:gd name="connsiteX25" fmla="*/ 623777 w 803131"/>
              <a:gd name="connsiteY25" fmla="*/ 228211 h 507032"/>
              <a:gd name="connsiteX26" fmla="*/ 629161 w 803131"/>
              <a:gd name="connsiteY26" fmla="*/ 214182 h 507032"/>
              <a:gd name="connsiteX27" fmla="*/ 645463 w 803131"/>
              <a:gd name="connsiteY27" fmla="*/ 180311 h 507032"/>
              <a:gd name="connsiteX28" fmla="*/ 653714 w 803131"/>
              <a:gd name="connsiteY28" fmla="*/ 180034 h 507032"/>
              <a:gd name="connsiteX29" fmla="*/ 659639 w 803131"/>
              <a:gd name="connsiteY29" fmla="*/ 185990 h 507032"/>
              <a:gd name="connsiteX30" fmla="*/ 668979 w 803131"/>
              <a:gd name="connsiteY30" fmla="*/ 188210 h 507032"/>
              <a:gd name="connsiteX31" fmla="*/ 688551 w 803131"/>
              <a:gd name="connsiteY31" fmla="*/ 192864 h 507032"/>
              <a:gd name="connsiteX32" fmla="*/ 702218 w 803131"/>
              <a:gd name="connsiteY32" fmla="*/ 187499 h 507032"/>
              <a:gd name="connsiteX33" fmla="*/ 711922 w 803131"/>
              <a:gd name="connsiteY33" fmla="*/ 171003 h 507032"/>
              <a:gd name="connsiteX34" fmla="*/ 714608 w 803131"/>
              <a:gd name="connsiteY34" fmla="*/ 179839 h 507032"/>
              <a:gd name="connsiteX35" fmla="*/ 707067 w 803131"/>
              <a:gd name="connsiteY35" fmla="*/ 188833 h 507032"/>
              <a:gd name="connsiteX36" fmla="*/ 710482 w 803131"/>
              <a:gd name="connsiteY36" fmla="*/ 195737 h 507032"/>
              <a:gd name="connsiteX37" fmla="*/ 707595 w 803131"/>
              <a:gd name="connsiteY37" fmla="*/ 207126 h 507032"/>
              <a:gd name="connsiteX38" fmla="*/ 723375 w 803131"/>
              <a:gd name="connsiteY38" fmla="*/ 195775 h 507032"/>
              <a:gd name="connsiteX39" fmla="*/ 744551 w 803131"/>
              <a:gd name="connsiteY39" fmla="*/ 195027 h 507032"/>
              <a:gd name="connsiteX40" fmla="*/ 751646 w 803131"/>
              <a:gd name="connsiteY40" fmla="*/ 215521 h 507032"/>
              <a:gd name="connsiteX41" fmla="*/ 763570 w 803131"/>
              <a:gd name="connsiteY41" fmla="*/ 225998 h 507032"/>
              <a:gd name="connsiteX42" fmla="*/ 750419 w 803131"/>
              <a:gd name="connsiteY42" fmla="*/ 237732 h 507032"/>
              <a:gd name="connsiteX43" fmla="*/ 738929 w 803131"/>
              <a:gd name="connsiteY43" fmla="*/ 257044 h 507032"/>
              <a:gd name="connsiteX44" fmla="*/ 730381 w 803131"/>
              <a:gd name="connsiteY44" fmla="*/ 264018 h 507032"/>
              <a:gd name="connsiteX45" fmla="*/ 719803 w 803131"/>
              <a:gd name="connsiteY45" fmla="*/ 277922 h 507032"/>
              <a:gd name="connsiteX46" fmla="*/ 709677 w 803131"/>
              <a:gd name="connsiteY46" fmla="*/ 286833 h 507032"/>
              <a:gd name="connsiteX47" fmla="*/ 709671 w 803131"/>
              <a:gd name="connsiteY47" fmla="*/ 291820 h 507032"/>
              <a:gd name="connsiteX48" fmla="*/ 709652 w 803131"/>
              <a:gd name="connsiteY48" fmla="*/ 308616 h 507032"/>
              <a:gd name="connsiteX49" fmla="*/ 718878 w 803131"/>
              <a:gd name="connsiteY49" fmla="*/ 324822 h 507032"/>
              <a:gd name="connsiteX50" fmla="*/ 746627 w 803131"/>
              <a:gd name="connsiteY50" fmla="*/ 332406 h 507032"/>
              <a:gd name="connsiteX51" fmla="*/ 777482 w 803131"/>
              <a:gd name="connsiteY51" fmla="*/ 335909 h 507032"/>
              <a:gd name="connsiteX52" fmla="*/ 782992 w 803131"/>
              <a:gd name="connsiteY52" fmla="*/ 351014 h 507032"/>
              <a:gd name="connsiteX53" fmla="*/ 765784 w 803131"/>
              <a:gd name="connsiteY53" fmla="*/ 348920 h 507032"/>
              <a:gd name="connsiteX54" fmla="*/ 752055 w 803131"/>
              <a:gd name="connsiteY54" fmla="*/ 350435 h 507032"/>
              <a:gd name="connsiteX55" fmla="*/ 741407 w 803131"/>
              <a:gd name="connsiteY55" fmla="*/ 359415 h 507032"/>
              <a:gd name="connsiteX56" fmla="*/ 732897 w 803131"/>
              <a:gd name="connsiteY56" fmla="*/ 372722 h 507032"/>
              <a:gd name="connsiteX57" fmla="*/ 710375 w 803131"/>
              <a:gd name="connsiteY57" fmla="*/ 375835 h 507032"/>
              <a:gd name="connsiteX58" fmla="*/ 694136 w 803131"/>
              <a:gd name="connsiteY58" fmla="*/ 385318 h 507032"/>
              <a:gd name="connsiteX59" fmla="*/ 693645 w 803131"/>
              <a:gd name="connsiteY59" fmla="*/ 386846 h 507032"/>
              <a:gd name="connsiteX60" fmla="*/ 690865 w 803131"/>
              <a:gd name="connsiteY60" fmla="*/ 395518 h 507032"/>
              <a:gd name="connsiteX61" fmla="*/ 692142 w 803131"/>
              <a:gd name="connsiteY61" fmla="*/ 405435 h 507032"/>
              <a:gd name="connsiteX62" fmla="*/ 713960 w 803131"/>
              <a:gd name="connsiteY62" fmla="*/ 412554 h 507032"/>
              <a:gd name="connsiteX63" fmla="*/ 717312 w 803131"/>
              <a:gd name="connsiteY63" fmla="*/ 427929 h 507032"/>
              <a:gd name="connsiteX64" fmla="*/ 726212 w 803131"/>
              <a:gd name="connsiteY64" fmla="*/ 448367 h 507032"/>
              <a:gd name="connsiteX65" fmla="*/ 710734 w 803131"/>
              <a:gd name="connsiteY65" fmla="*/ 440550 h 507032"/>
              <a:gd name="connsiteX66" fmla="*/ 702344 w 803131"/>
              <a:gd name="connsiteY66" fmla="*/ 438877 h 507032"/>
              <a:gd name="connsiteX67" fmla="*/ 689425 w 803131"/>
              <a:gd name="connsiteY67" fmla="*/ 443411 h 507032"/>
              <a:gd name="connsiteX68" fmla="*/ 664406 w 803131"/>
              <a:gd name="connsiteY68" fmla="*/ 452190 h 507032"/>
              <a:gd name="connsiteX69" fmla="*/ 636639 w 803131"/>
              <a:gd name="connsiteY69" fmla="*/ 454774 h 507032"/>
              <a:gd name="connsiteX70" fmla="*/ 602073 w 803131"/>
              <a:gd name="connsiteY70" fmla="*/ 457994 h 507032"/>
              <a:gd name="connsiteX71" fmla="*/ 559865 w 803131"/>
              <a:gd name="connsiteY71" fmla="*/ 470615 h 507032"/>
              <a:gd name="connsiteX72" fmla="*/ 537481 w 803131"/>
              <a:gd name="connsiteY72" fmla="*/ 481658 h 507032"/>
              <a:gd name="connsiteX73" fmla="*/ 521997 w 803131"/>
              <a:gd name="connsiteY73" fmla="*/ 497096 h 507032"/>
              <a:gd name="connsiteX74" fmla="*/ 519814 w 803131"/>
              <a:gd name="connsiteY74" fmla="*/ 497794 h 507032"/>
              <a:gd name="connsiteX75" fmla="*/ 490871 w 803131"/>
              <a:gd name="connsiteY75" fmla="*/ 507032 h 507032"/>
              <a:gd name="connsiteX76" fmla="*/ 480569 w 803131"/>
              <a:gd name="connsiteY76" fmla="*/ 491198 h 507032"/>
              <a:gd name="connsiteX77" fmla="*/ 466160 w 803131"/>
              <a:gd name="connsiteY77" fmla="*/ 488682 h 507032"/>
              <a:gd name="connsiteX78" fmla="*/ 450707 w 803131"/>
              <a:gd name="connsiteY78" fmla="*/ 482054 h 507032"/>
              <a:gd name="connsiteX79" fmla="*/ 407656 w 803131"/>
              <a:gd name="connsiteY79" fmla="*/ 484739 h 507032"/>
              <a:gd name="connsiteX80" fmla="*/ 404656 w 803131"/>
              <a:gd name="connsiteY80" fmla="*/ 477250 h 507032"/>
              <a:gd name="connsiteX81" fmla="*/ 384681 w 803131"/>
              <a:gd name="connsiteY81" fmla="*/ 460145 h 507032"/>
              <a:gd name="connsiteX82" fmla="*/ 371474 w 803131"/>
              <a:gd name="connsiteY82" fmla="*/ 442065 h 507032"/>
              <a:gd name="connsiteX83" fmla="*/ 370392 w 803131"/>
              <a:gd name="connsiteY83" fmla="*/ 441990 h 507032"/>
              <a:gd name="connsiteX84" fmla="*/ 361392 w 803131"/>
              <a:gd name="connsiteY84" fmla="*/ 441348 h 507032"/>
              <a:gd name="connsiteX85" fmla="*/ 348656 w 803131"/>
              <a:gd name="connsiteY85" fmla="*/ 432626 h 507032"/>
              <a:gd name="connsiteX86" fmla="*/ 337731 w 803131"/>
              <a:gd name="connsiteY86" fmla="*/ 426533 h 507032"/>
              <a:gd name="connsiteX87" fmla="*/ 323417 w 803131"/>
              <a:gd name="connsiteY87" fmla="*/ 423376 h 507032"/>
              <a:gd name="connsiteX88" fmla="*/ 337178 w 803131"/>
              <a:gd name="connsiteY88" fmla="*/ 375162 h 507032"/>
              <a:gd name="connsiteX89" fmla="*/ 323285 w 803131"/>
              <a:gd name="connsiteY89" fmla="*/ 338122 h 507032"/>
              <a:gd name="connsiteX90" fmla="*/ 300064 w 803131"/>
              <a:gd name="connsiteY90" fmla="*/ 328243 h 507032"/>
              <a:gd name="connsiteX91" fmla="*/ 286731 w 803131"/>
              <a:gd name="connsiteY91" fmla="*/ 336990 h 507032"/>
              <a:gd name="connsiteX92" fmla="*/ 251825 w 803131"/>
              <a:gd name="connsiteY92" fmla="*/ 339229 h 507032"/>
              <a:gd name="connsiteX93" fmla="*/ 244228 w 803131"/>
              <a:gd name="connsiteY93" fmla="*/ 343895 h 507032"/>
              <a:gd name="connsiteX94" fmla="*/ 224624 w 803131"/>
              <a:gd name="connsiteY94" fmla="*/ 319986 h 507032"/>
              <a:gd name="connsiteX95" fmla="*/ 237819 w 803131"/>
              <a:gd name="connsiteY95" fmla="*/ 302221 h 507032"/>
              <a:gd name="connsiteX96" fmla="*/ 223360 w 803131"/>
              <a:gd name="connsiteY96" fmla="*/ 294360 h 507032"/>
              <a:gd name="connsiteX97" fmla="*/ 197403 w 803131"/>
              <a:gd name="connsiteY97" fmla="*/ 296241 h 507032"/>
              <a:gd name="connsiteX98" fmla="*/ 172246 w 803131"/>
              <a:gd name="connsiteY98" fmla="*/ 295367 h 507032"/>
              <a:gd name="connsiteX99" fmla="*/ 166938 w 803131"/>
              <a:gd name="connsiteY99" fmla="*/ 277256 h 507032"/>
              <a:gd name="connsiteX100" fmla="*/ 150680 w 803131"/>
              <a:gd name="connsiteY100" fmla="*/ 269137 h 507032"/>
              <a:gd name="connsiteX101" fmla="*/ 144969 w 803131"/>
              <a:gd name="connsiteY101" fmla="*/ 257931 h 507032"/>
              <a:gd name="connsiteX102" fmla="*/ 145516 w 803131"/>
              <a:gd name="connsiteY102" fmla="*/ 248687 h 507032"/>
              <a:gd name="connsiteX103" fmla="*/ 136680 w 803131"/>
              <a:gd name="connsiteY103" fmla="*/ 228670 h 507032"/>
              <a:gd name="connsiteX104" fmla="*/ 133667 w 803131"/>
              <a:gd name="connsiteY104" fmla="*/ 200592 h 507032"/>
              <a:gd name="connsiteX105" fmla="*/ 117887 w 803131"/>
              <a:gd name="connsiteY105" fmla="*/ 195303 h 507032"/>
              <a:gd name="connsiteX106" fmla="*/ 109705 w 803131"/>
              <a:gd name="connsiteY106" fmla="*/ 184166 h 507032"/>
              <a:gd name="connsiteX107" fmla="*/ 69239 w 803131"/>
              <a:gd name="connsiteY107" fmla="*/ 180550 h 507032"/>
              <a:gd name="connsiteX108" fmla="*/ 78095 w 803131"/>
              <a:gd name="connsiteY108" fmla="*/ 159665 h 507032"/>
              <a:gd name="connsiteX109" fmla="*/ 65881 w 803131"/>
              <a:gd name="connsiteY109" fmla="*/ 144975 h 507032"/>
              <a:gd name="connsiteX110" fmla="*/ 79925 w 803131"/>
              <a:gd name="connsiteY110" fmla="*/ 130109 h 507032"/>
              <a:gd name="connsiteX111" fmla="*/ 61025 w 803131"/>
              <a:gd name="connsiteY111" fmla="*/ 96692 h 507032"/>
              <a:gd name="connsiteX112" fmla="*/ 41692 w 803131"/>
              <a:gd name="connsiteY112" fmla="*/ 71135 h 507032"/>
              <a:gd name="connsiteX113" fmla="*/ 0 w 803131"/>
              <a:gd name="connsiteY113" fmla="*/ 12558 h 507032"/>
              <a:gd name="connsiteX114" fmla="*/ 635 w 803131"/>
              <a:gd name="connsiteY114" fmla="*/ 2754 h 507032"/>
              <a:gd name="connsiteX115" fmla="*/ 55635 w 803131"/>
              <a:gd name="connsiteY115" fmla="*/ 31008 h 507032"/>
              <a:gd name="connsiteX116" fmla="*/ 93522 w 803131"/>
              <a:gd name="connsiteY116" fmla="*/ 36680 h 507032"/>
              <a:gd name="connsiteX117" fmla="*/ 141617 w 803131"/>
              <a:gd name="connsiteY117" fmla="*/ 45830 h 507032"/>
              <a:gd name="connsiteX118" fmla="*/ 150554 w 803131"/>
              <a:gd name="connsiteY118" fmla="*/ 48773 h 507032"/>
              <a:gd name="connsiteX119" fmla="*/ 172177 w 803131"/>
              <a:gd name="connsiteY119" fmla="*/ 33970 h 507032"/>
              <a:gd name="connsiteX120" fmla="*/ 193378 w 803131"/>
              <a:gd name="connsiteY120" fmla="*/ 31857 h 507032"/>
              <a:gd name="connsiteX121" fmla="*/ 193171 w 803131"/>
              <a:gd name="connsiteY121" fmla="*/ 17840 h 507032"/>
              <a:gd name="connsiteX122" fmla="*/ 214907 w 803131"/>
              <a:gd name="connsiteY122" fmla="*/ 13514 h 507032"/>
              <a:gd name="connsiteX123" fmla="*/ 248951 w 803131"/>
              <a:gd name="connsiteY123" fmla="*/ 29996 h 507032"/>
              <a:gd name="connsiteX124" fmla="*/ 259196 w 803131"/>
              <a:gd name="connsiteY124" fmla="*/ 27493 h 5070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Lst>
            <a:rect l="l" t="t" r="r" b="b"/>
            <a:pathLst>
              <a:path w="803131" h="507032">
                <a:moveTo>
                  <a:pt x="775634" y="173344"/>
                </a:moveTo>
                <a:lnTo>
                  <a:pt x="787867" y="182009"/>
                </a:lnTo>
                <a:lnTo>
                  <a:pt x="803131" y="188940"/>
                </a:lnTo>
                <a:lnTo>
                  <a:pt x="794068" y="202762"/>
                </a:lnTo>
                <a:lnTo>
                  <a:pt x="785565" y="206378"/>
                </a:lnTo>
                <a:lnTo>
                  <a:pt x="765664" y="205844"/>
                </a:lnTo>
                <a:lnTo>
                  <a:pt x="764897" y="197077"/>
                </a:lnTo>
                <a:lnTo>
                  <a:pt x="753545" y="181097"/>
                </a:lnTo>
                <a:lnTo>
                  <a:pt x="764016" y="175406"/>
                </a:lnTo>
                <a:close/>
                <a:moveTo>
                  <a:pt x="277045" y="0"/>
                </a:moveTo>
                <a:lnTo>
                  <a:pt x="295788" y="19884"/>
                </a:lnTo>
                <a:lnTo>
                  <a:pt x="345146" y="40888"/>
                </a:lnTo>
                <a:lnTo>
                  <a:pt x="340568" y="105540"/>
                </a:lnTo>
                <a:lnTo>
                  <a:pt x="339096" y="117891"/>
                </a:lnTo>
                <a:lnTo>
                  <a:pt x="379052" y="114495"/>
                </a:lnTo>
                <a:lnTo>
                  <a:pt x="401851" y="155502"/>
                </a:lnTo>
                <a:lnTo>
                  <a:pt x="407895" y="176701"/>
                </a:lnTo>
                <a:lnTo>
                  <a:pt x="426260" y="191618"/>
                </a:lnTo>
                <a:lnTo>
                  <a:pt x="448895" y="214345"/>
                </a:lnTo>
                <a:lnTo>
                  <a:pt x="470908" y="231154"/>
                </a:lnTo>
                <a:lnTo>
                  <a:pt x="487449" y="249636"/>
                </a:lnTo>
                <a:lnTo>
                  <a:pt x="508946" y="229123"/>
                </a:lnTo>
                <a:lnTo>
                  <a:pt x="516877" y="241021"/>
                </a:lnTo>
                <a:lnTo>
                  <a:pt x="554934" y="240078"/>
                </a:lnTo>
                <a:lnTo>
                  <a:pt x="597758" y="230802"/>
                </a:lnTo>
                <a:lnTo>
                  <a:pt x="623777" y="228211"/>
                </a:lnTo>
                <a:lnTo>
                  <a:pt x="629161" y="214182"/>
                </a:lnTo>
                <a:lnTo>
                  <a:pt x="645463" y="180311"/>
                </a:lnTo>
                <a:lnTo>
                  <a:pt x="653714" y="180034"/>
                </a:lnTo>
                <a:lnTo>
                  <a:pt x="659639" y="185990"/>
                </a:lnTo>
                <a:lnTo>
                  <a:pt x="668979" y="188210"/>
                </a:lnTo>
                <a:lnTo>
                  <a:pt x="688551" y="192864"/>
                </a:lnTo>
                <a:lnTo>
                  <a:pt x="702218" y="187499"/>
                </a:lnTo>
                <a:lnTo>
                  <a:pt x="711922" y="171003"/>
                </a:lnTo>
                <a:lnTo>
                  <a:pt x="714608" y="179839"/>
                </a:lnTo>
                <a:lnTo>
                  <a:pt x="707067" y="188833"/>
                </a:lnTo>
                <a:lnTo>
                  <a:pt x="710482" y="195737"/>
                </a:lnTo>
                <a:lnTo>
                  <a:pt x="707595" y="207126"/>
                </a:lnTo>
                <a:lnTo>
                  <a:pt x="723375" y="195775"/>
                </a:lnTo>
                <a:lnTo>
                  <a:pt x="744551" y="195027"/>
                </a:lnTo>
                <a:lnTo>
                  <a:pt x="751646" y="215521"/>
                </a:lnTo>
                <a:lnTo>
                  <a:pt x="763570" y="225998"/>
                </a:lnTo>
                <a:lnTo>
                  <a:pt x="750419" y="237732"/>
                </a:lnTo>
                <a:lnTo>
                  <a:pt x="738929" y="257044"/>
                </a:lnTo>
                <a:lnTo>
                  <a:pt x="730381" y="264018"/>
                </a:lnTo>
                <a:lnTo>
                  <a:pt x="719803" y="277922"/>
                </a:lnTo>
                <a:lnTo>
                  <a:pt x="709677" y="286833"/>
                </a:lnTo>
                <a:lnTo>
                  <a:pt x="709671" y="291820"/>
                </a:lnTo>
                <a:lnTo>
                  <a:pt x="709652" y="308616"/>
                </a:lnTo>
                <a:lnTo>
                  <a:pt x="718878" y="324822"/>
                </a:lnTo>
                <a:lnTo>
                  <a:pt x="746627" y="332406"/>
                </a:lnTo>
                <a:lnTo>
                  <a:pt x="777482" y="335909"/>
                </a:lnTo>
                <a:lnTo>
                  <a:pt x="782992" y="351014"/>
                </a:lnTo>
                <a:lnTo>
                  <a:pt x="765784" y="348920"/>
                </a:lnTo>
                <a:lnTo>
                  <a:pt x="752055" y="350435"/>
                </a:lnTo>
                <a:lnTo>
                  <a:pt x="741407" y="359415"/>
                </a:lnTo>
                <a:lnTo>
                  <a:pt x="732897" y="372722"/>
                </a:lnTo>
                <a:lnTo>
                  <a:pt x="710375" y="375835"/>
                </a:lnTo>
                <a:lnTo>
                  <a:pt x="694136" y="385318"/>
                </a:lnTo>
                <a:lnTo>
                  <a:pt x="693645" y="386846"/>
                </a:lnTo>
                <a:lnTo>
                  <a:pt x="690865" y="395518"/>
                </a:lnTo>
                <a:lnTo>
                  <a:pt x="692142" y="405435"/>
                </a:lnTo>
                <a:lnTo>
                  <a:pt x="713960" y="412554"/>
                </a:lnTo>
                <a:lnTo>
                  <a:pt x="717312" y="427929"/>
                </a:lnTo>
                <a:lnTo>
                  <a:pt x="726212" y="448367"/>
                </a:lnTo>
                <a:lnTo>
                  <a:pt x="710734" y="440550"/>
                </a:lnTo>
                <a:lnTo>
                  <a:pt x="702344" y="438877"/>
                </a:lnTo>
                <a:lnTo>
                  <a:pt x="689425" y="443411"/>
                </a:lnTo>
                <a:lnTo>
                  <a:pt x="664406" y="452190"/>
                </a:lnTo>
                <a:lnTo>
                  <a:pt x="636639" y="454774"/>
                </a:lnTo>
                <a:lnTo>
                  <a:pt x="602073" y="457994"/>
                </a:lnTo>
                <a:lnTo>
                  <a:pt x="559865" y="470615"/>
                </a:lnTo>
                <a:lnTo>
                  <a:pt x="537481" y="481658"/>
                </a:lnTo>
                <a:lnTo>
                  <a:pt x="521997" y="497096"/>
                </a:lnTo>
                <a:lnTo>
                  <a:pt x="519814" y="497794"/>
                </a:lnTo>
                <a:lnTo>
                  <a:pt x="490871" y="507032"/>
                </a:lnTo>
                <a:lnTo>
                  <a:pt x="480569" y="491198"/>
                </a:lnTo>
                <a:lnTo>
                  <a:pt x="466160" y="488682"/>
                </a:lnTo>
                <a:lnTo>
                  <a:pt x="450707" y="482054"/>
                </a:lnTo>
                <a:lnTo>
                  <a:pt x="407656" y="484739"/>
                </a:lnTo>
                <a:lnTo>
                  <a:pt x="404656" y="477250"/>
                </a:lnTo>
                <a:lnTo>
                  <a:pt x="384681" y="460145"/>
                </a:lnTo>
                <a:lnTo>
                  <a:pt x="371474" y="442065"/>
                </a:lnTo>
                <a:lnTo>
                  <a:pt x="370392" y="441990"/>
                </a:lnTo>
                <a:lnTo>
                  <a:pt x="361392" y="441348"/>
                </a:lnTo>
                <a:lnTo>
                  <a:pt x="348656" y="432626"/>
                </a:lnTo>
                <a:lnTo>
                  <a:pt x="337731" y="426533"/>
                </a:lnTo>
                <a:lnTo>
                  <a:pt x="323417" y="423376"/>
                </a:lnTo>
                <a:lnTo>
                  <a:pt x="337178" y="375162"/>
                </a:lnTo>
                <a:lnTo>
                  <a:pt x="323285" y="338122"/>
                </a:lnTo>
                <a:lnTo>
                  <a:pt x="300064" y="328243"/>
                </a:lnTo>
                <a:lnTo>
                  <a:pt x="286731" y="336990"/>
                </a:lnTo>
                <a:lnTo>
                  <a:pt x="251825" y="339229"/>
                </a:lnTo>
                <a:lnTo>
                  <a:pt x="244228" y="343895"/>
                </a:lnTo>
                <a:lnTo>
                  <a:pt x="224624" y="319986"/>
                </a:lnTo>
                <a:lnTo>
                  <a:pt x="237819" y="302221"/>
                </a:lnTo>
                <a:lnTo>
                  <a:pt x="223360" y="294360"/>
                </a:lnTo>
                <a:lnTo>
                  <a:pt x="197403" y="296241"/>
                </a:lnTo>
                <a:lnTo>
                  <a:pt x="172246" y="295367"/>
                </a:lnTo>
                <a:lnTo>
                  <a:pt x="166938" y="277256"/>
                </a:lnTo>
                <a:lnTo>
                  <a:pt x="150680" y="269137"/>
                </a:lnTo>
                <a:lnTo>
                  <a:pt x="144969" y="257931"/>
                </a:lnTo>
                <a:lnTo>
                  <a:pt x="145516" y="248687"/>
                </a:lnTo>
                <a:lnTo>
                  <a:pt x="136680" y="228670"/>
                </a:lnTo>
                <a:lnTo>
                  <a:pt x="133667" y="200592"/>
                </a:lnTo>
                <a:lnTo>
                  <a:pt x="117887" y="195303"/>
                </a:lnTo>
                <a:lnTo>
                  <a:pt x="109705" y="184166"/>
                </a:lnTo>
                <a:lnTo>
                  <a:pt x="69239" y="180550"/>
                </a:lnTo>
                <a:lnTo>
                  <a:pt x="78095" y="159665"/>
                </a:lnTo>
                <a:lnTo>
                  <a:pt x="65881" y="144975"/>
                </a:lnTo>
                <a:lnTo>
                  <a:pt x="79925" y="130109"/>
                </a:lnTo>
                <a:lnTo>
                  <a:pt x="61025" y="96692"/>
                </a:lnTo>
                <a:lnTo>
                  <a:pt x="41692" y="71135"/>
                </a:lnTo>
                <a:lnTo>
                  <a:pt x="0" y="12558"/>
                </a:lnTo>
                <a:lnTo>
                  <a:pt x="635" y="2754"/>
                </a:lnTo>
                <a:lnTo>
                  <a:pt x="55635" y="31008"/>
                </a:lnTo>
                <a:lnTo>
                  <a:pt x="93522" y="36680"/>
                </a:lnTo>
                <a:lnTo>
                  <a:pt x="141617" y="45830"/>
                </a:lnTo>
                <a:lnTo>
                  <a:pt x="150554" y="48773"/>
                </a:lnTo>
                <a:lnTo>
                  <a:pt x="172177" y="33970"/>
                </a:lnTo>
                <a:lnTo>
                  <a:pt x="193378" y="31857"/>
                </a:lnTo>
                <a:lnTo>
                  <a:pt x="193171" y="17840"/>
                </a:lnTo>
                <a:lnTo>
                  <a:pt x="214907" y="13514"/>
                </a:lnTo>
                <a:lnTo>
                  <a:pt x="248951" y="29996"/>
                </a:lnTo>
                <a:lnTo>
                  <a:pt x="259196" y="27493"/>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9" name="Furesø">
            <a:extLst>
              <a:ext uri="{FF2B5EF4-FFF2-40B4-BE49-F238E27FC236}">
                <a16:creationId xmlns:a16="http://schemas.microsoft.com/office/drawing/2014/main" id="{307FCE21-6183-4281-A159-8781460EA9BC}"/>
              </a:ext>
            </a:extLst>
          </xdr:cNvPr>
          <xdr:cNvSpPr/>
        </xdr:nvSpPr>
        <xdr:spPr>
          <a:xfrm>
            <a:off x="4959730" y="4111060"/>
            <a:ext cx="167323" cy="196369"/>
          </a:xfrm>
          <a:custGeom>
            <a:avLst/>
            <a:gdLst>
              <a:gd name="connsiteX0" fmla="*/ 130045 w 162897"/>
              <a:gd name="connsiteY0" fmla="*/ 93995 h 191175"/>
              <a:gd name="connsiteX1" fmla="*/ 135529 w 162897"/>
              <a:gd name="connsiteY1" fmla="*/ 106465 h 191175"/>
              <a:gd name="connsiteX2" fmla="*/ 135070 w 162897"/>
              <a:gd name="connsiteY2" fmla="*/ 129562 h 191175"/>
              <a:gd name="connsiteX3" fmla="*/ 141611 w 162897"/>
              <a:gd name="connsiteY3" fmla="*/ 145542 h 191175"/>
              <a:gd name="connsiteX4" fmla="*/ 162561 w 162897"/>
              <a:gd name="connsiteY4" fmla="*/ 141882 h 191175"/>
              <a:gd name="connsiteX5" fmla="*/ 138906 w 162897"/>
              <a:gd name="connsiteY5" fmla="*/ 158157 h 191175"/>
              <a:gd name="connsiteX6" fmla="*/ 139385 w 162897"/>
              <a:gd name="connsiteY6" fmla="*/ 174060 h 191175"/>
              <a:gd name="connsiteX7" fmla="*/ 139353 w 162897"/>
              <a:gd name="connsiteY7" fmla="*/ 190373 h 191175"/>
              <a:gd name="connsiteX8" fmla="*/ 114258 w 162897"/>
              <a:gd name="connsiteY8" fmla="*/ 181015 h 191175"/>
              <a:gd name="connsiteX9" fmla="*/ 98252 w 162897"/>
              <a:gd name="connsiteY9" fmla="*/ 176035 h 191175"/>
              <a:gd name="connsiteX10" fmla="*/ 74038 w 162897"/>
              <a:gd name="connsiteY10" fmla="*/ 191272 h 191175"/>
              <a:gd name="connsiteX11" fmla="*/ 7943 w 162897"/>
              <a:gd name="connsiteY11" fmla="*/ 175878 h 191175"/>
              <a:gd name="connsiteX12" fmla="*/ 472 w 162897"/>
              <a:gd name="connsiteY12" fmla="*/ 154006 h 191175"/>
              <a:gd name="connsiteX13" fmla="*/ 9396 w 162897"/>
              <a:gd name="connsiteY13" fmla="*/ 147221 h 191175"/>
              <a:gd name="connsiteX14" fmla="*/ 21912 w 162897"/>
              <a:gd name="connsiteY14" fmla="*/ 136103 h 191175"/>
              <a:gd name="connsiteX15" fmla="*/ 13176 w 162897"/>
              <a:gd name="connsiteY15" fmla="*/ 123381 h 191175"/>
              <a:gd name="connsiteX16" fmla="*/ 27227 w 162897"/>
              <a:gd name="connsiteY16" fmla="*/ 114275 h 191175"/>
              <a:gd name="connsiteX17" fmla="*/ 45321 w 162897"/>
              <a:gd name="connsiteY17" fmla="*/ 96674 h 191175"/>
              <a:gd name="connsiteX18" fmla="*/ 32636 w 162897"/>
              <a:gd name="connsiteY18" fmla="*/ 77116 h 191175"/>
              <a:gd name="connsiteX19" fmla="*/ 21730 w 162897"/>
              <a:gd name="connsiteY19" fmla="*/ 51289 h 191175"/>
              <a:gd name="connsiteX20" fmla="*/ 62334 w 162897"/>
              <a:gd name="connsiteY20" fmla="*/ 24695 h 191175"/>
              <a:gd name="connsiteX21" fmla="*/ 67900 w 162897"/>
              <a:gd name="connsiteY21" fmla="*/ 472 h 191175"/>
              <a:gd name="connsiteX22" fmla="*/ 104629 w 162897"/>
              <a:gd name="connsiteY22" fmla="*/ 19205 h 191175"/>
              <a:gd name="connsiteX23" fmla="*/ 119862 w 162897"/>
              <a:gd name="connsiteY23" fmla="*/ 39995 h 191175"/>
              <a:gd name="connsiteX24" fmla="*/ 136120 w 162897"/>
              <a:gd name="connsiteY24" fmla="*/ 51239 h 191175"/>
              <a:gd name="connsiteX25" fmla="*/ 144353 w 162897"/>
              <a:gd name="connsiteY25" fmla="*/ 71218 h 191175"/>
              <a:gd name="connsiteX26" fmla="*/ 130045 w 162897"/>
              <a:gd name="connsiteY26" fmla="*/ 93995 h 1911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162897" h="191175">
                <a:moveTo>
                  <a:pt x="130045" y="93995"/>
                </a:moveTo>
                <a:lnTo>
                  <a:pt x="135529" y="106465"/>
                </a:lnTo>
                <a:lnTo>
                  <a:pt x="135070" y="129562"/>
                </a:lnTo>
                <a:lnTo>
                  <a:pt x="141611" y="145542"/>
                </a:lnTo>
                <a:lnTo>
                  <a:pt x="162561" y="141882"/>
                </a:lnTo>
                <a:lnTo>
                  <a:pt x="138906" y="158157"/>
                </a:lnTo>
                <a:lnTo>
                  <a:pt x="139385" y="174060"/>
                </a:lnTo>
                <a:lnTo>
                  <a:pt x="139353" y="190373"/>
                </a:lnTo>
                <a:lnTo>
                  <a:pt x="114258" y="181015"/>
                </a:lnTo>
                <a:lnTo>
                  <a:pt x="98252" y="176035"/>
                </a:lnTo>
                <a:lnTo>
                  <a:pt x="74038" y="191272"/>
                </a:lnTo>
                <a:lnTo>
                  <a:pt x="7943" y="175878"/>
                </a:lnTo>
                <a:lnTo>
                  <a:pt x="472" y="154006"/>
                </a:lnTo>
                <a:lnTo>
                  <a:pt x="9396" y="147221"/>
                </a:lnTo>
                <a:lnTo>
                  <a:pt x="21912" y="136103"/>
                </a:lnTo>
                <a:lnTo>
                  <a:pt x="13176" y="123381"/>
                </a:lnTo>
                <a:lnTo>
                  <a:pt x="27227" y="114275"/>
                </a:lnTo>
                <a:lnTo>
                  <a:pt x="45321" y="96674"/>
                </a:lnTo>
                <a:lnTo>
                  <a:pt x="32636" y="77116"/>
                </a:lnTo>
                <a:lnTo>
                  <a:pt x="21730" y="51289"/>
                </a:lnTo>
                <a:lnTo>
                  <a:pt x="62334" y="24695"/>
                </a:lnTo>
                <a:lnTo>
                  <a:pt x="67900" y="472"/>
                </a:lnTo>
                <a:lnTo>
                  <a:pt x="104629" y="19205"/>
                </a:lnTo>
                <a:lnTo>
                  <a:pt x="119862" y="39995"/>
                </a:lnTo>
                <a:lnTo>
                  <a:pt x="136120" y="51239"/>
                </a:lnTo>
                <a:lnTo>
                  <a:pt x="144353" y="71218"/>
                </a:lnTo>
                <a:lnTo>
                  <a:pt x="130045" y="9399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0" name="Ærø">
            <a:extLst>
              <a:ext uri="{FF2B5EF4-FFF2-40B4-BE49-F238E27FC236}">
                <a16:creationId xmlns:a16="http://schemas.microsoft.com/office/drawing/2014/main" id="{4E92023E-A60F-4577-892F-2DA8820E0D1A}"/>
              </a:ext>
            </a:extLst>
          </xdr:cNvPr>
          <xdr:cNvSpPr/>
        </xdr:nvSpPr>
        <xdr:spPr>
          <a:xfrm>
            <a:off x="2580378" y="5989910"/>
            <a:ext cx="395819" cy="313112"/>
          </a:xfrm>
          <a:custGeom>
            <a:avLst/>
            <a:gdLst>
              <a:gd name="connsiteX0" fmla="*/ 337297 w 385349"/>
              <a:gd name="connsiteY0" fmla="*/ 59666 h 304830"/>
              <a:gd name="connsiteX1" fmla="*/ 339517 w 385349"/>
              <a:gd name="connsiteY1" fmla="*/ 59980 h 304830"/>
              <a:gd name="connsiteX2" fmla="*/ 342864 w 385349"/>
              <a:gd name="connsiteY2" fmla="*/ 67142 h 304830"/>
              <a:gd name="connsiteX3" fmla="*/ 348946 w 385349"/>
              <a:gd name="connsiteY3" fmla="*/ 70733 h 304830"/>
              <a:gd name="connsiteX4" fmla="*/ 354732 w 385349"/>
              <a:gd name="connsiteY4" fmla="*/ 78047 h 304830"/>
              <a:gd name="connsiteX5" fmla="*/ 361701 w 385349"/>
              <a:gd name="connsiteY5" fmla="*/ 82159 h 304830"/>
              <a:gd name="connsiteX6" fmla="*/ 358437 w 385349"/>
              <a:gd name="connsiteY6" fmla="*/ 82575 h 304830"/>
              <a:gd name="connsiteX7" fmla="*/ 337240 w 385349"/>
              <a:gd name="connsiteY7" fmla="*/ 80242 h 304830"/>
              <a:gd name="connsiteX8" fmla="*/ 333706 w 385349"/>
              <a:gd name="connsiteY8" fmla="*/ 68438 h 304830"/>
              <a:gd name="connsiteX9" fmla="*/ 0 w 385349"/>
              <a:gd name="connsiteY9" fmla="*/ 0 h 304830"/>
              <a:gd name="connsiteX10" fmla="*/ 18390 w 385349"/>
              <a:gd name="connsiteY10" fmla="*/ 7181 h 304830"/>
              <a:gd name="connsiteX11" fmla="*/ 22516 w 385349"/>
              <a:gd name="connsiteY11" fmla="*/ 22821 h 304830"/>
              <a:gd name="connsiteX12" fmla="*/ 34729 w 385349"/>
              <a:gd name="connsiteY12" fmla="*/ 38454 h 304830"/>
              <a:gd name="connsiteX13" fmla="*/ 49182 w 385349"/>
              <a:gd name="connsiteY13" fmla="*/ 50245 h 304830"/>
              <a:gd name="connsiteX14" fmla="*/ 64170 w 385349"/>
              <a:gd name="connsiteY14" fmla="*/ 58539 h 304830"/>
              <a:gd name="connsiteX15" fmla="*/ 89591 w 385349"/>
              <a:gd name="connsiteY15" fmla="*/ 62074 h 304830"/>
              <a:gd name="connsiteX16" fmla="*/ 106982 w 385349"/>
              <a:gd name="connsiteY16" fmla="*/ 81072 h 304830"/>
              <a:gd name="connsiteX17" fmla="*/ 115598 w 385349"/>
              <a:gd name="connsiteY17" fmla="*/ 85424 h 304830"/>
              <a:gd name="connsiteX18" fmla="*/ 116365 w 385349"/>
              <a:gd name="connsiteY18" fmla="*/ 86612 h 304830"/>
              <a:gd name="connsiteX19" fmla="*/ 124151 w 385349"/>
              <a:gd name="connsiteY19" fmla="*/ 98623 h 304830"/>
              <a:gd name="connsiteX20" fmla="*/ 138120 w 385349"/>
              <a:gd name="connsiteY20" fmla="*/ 110320 h 304830"/>
              <a:gd name="connsiteX21" fmla="*/ 141265 w 385349"/>
              <a:gd name="connsiteY21" fmla="*/ 120551 h 304830"/>
              <a:gd name="connsiteX22" fmla="*/ 154227 w 385349"/>
              <a:gd name="connsiteY22" fmla="*/ 141404 h 304830"/>
              <a:gd name="connsiteX23" fmla="*/ 160900 w 385349"/>
              <a:gd name="connsiteY23" fmla="*/ 143687 h 304830"/>
              <a:gd name="connsiteX24" fmla="*/ 170831 w 385349"/>
              <a:gd name="connsiteY24" fmla="*/ 147083 h 304830"/>
              <a:gd name="connsiteX25" fmla="*/ 184095 w 385349"/>
              <a:gd name="connsiteY25" fmla="*/ 149108 h 304830"/>
              <a:gd name="connsiteX26" fmla="*/ 193234 w 385349"/>
              <a:gd name="connsiteY26" fmla="*/ 169709 h 304830"/>
              <a:gd name="connsiteX27" fmla="*/ 201793 w 385349"/>
              <a:gd name="connsiteY27" fmla="*/ 168797 h 304830"/>
              <a:gd name="connsiteX28" fmla="*/ 205410 w 385349"/>
              <a:gd name="connsiteY28" fmla="*/ 168414 h 304830"/>
              <a:gd name="connsiteX29" fmla="*/ 207228 w 385349"/>
              <a:gd name="connsiteY29" fmla="*/ 165320 h 304830"/>
              <a:gd name="connsiteX30" fmla="*/ 215064 w 385349"/>
              <a:gd name="connsiteY30" fmla="*/ 152038 h 304830"/>
              <a:gd name="connsiteX31" fmla="*/ 228492 w 385349"/>
              <a:gd name="connsiteY31" fmla="*/ 143253 h 304830"/>
              <a:gd name="connsiteX32" fmla="*/ 233624 w 385349"/>
              <a:gd name="connsiteY32" fmla="*/ 130506 h 304830"/>
              <a:gd name="connsiteX33" fmla="*/ 224152 w 385349"/>
              <a:gd name="connsiteY33" fmla="*/ 120287 h 304830"/>
              <a:gd name="connsiteX34" fmla="*/ 214347 w 385349"/>
              <a:gd name="connsiteY34" fmla="*/ 117061 h 304830"/>
              <a:gd name="connsiteX35" fmla="*/ 212416 w 385349"/>
              <a:gd name="connsiteY35" fmla="*/ 110729 h 304830"/>
              <a:gd name="connsiteX36" fmla="*/ 219297 w 385349"/>
              <a:gd name="connsiteY36" fmla="*/ 110251 h 304830"/>
              <a:gd name="connsiteX37" fmla="*/ 241077 w 385349"/>
              <a:gd name="connsiteY37" fmla="*/ 133524 h 304830"/>
              <a:gd name="connsiteX38" fmla="*/ 232026 w 385349"/>
              <a:gd name="connsiteY38" fmla="*/ 146297 h 304830"/>
              <a:gd name="connsiteX39" fmla="*/ 241712 w 385349"/>
              <a:gd name="connsiteY39" fmla="*/ 161219 h 304830"/>
              <a:gd name="connsiteX40" fmla="*/ 246146 w 385349"/>
              <a:gd name="connsiteY40" fmla="*/ 175010 h 304830"/>
              <a:gd name="connsiteX41" fmla="*/ 248511 w 385349"/>
              <a:gd name="connsiteY41" fmla="*/ 182368 h 304830"/>
              <a:gd name="connsiteX42" fmla="*/ 260492 w 385349"/>
              <a:gd name="connsiteY42" fmla="*/ 191354 h 304830"/>
              <a:gd name="connsiteX43" fmla="*/ 269397 w 385349"/>
              <a:gd name="connsiteY43" fmla="*/ 205145 h 304830"/>
              <a:gd name="connsiteX44" fmla="*/ 282542 w 385349"/>
              <a:gd name="connsiteY44" fmla="*/ 212509 h 304830"/>
              <a:gd name="connsiteX45" fmla="*/ 282643 w 385349"/>
              <a:gd name="connsiteY45" fmla="*/ 212565 h 304830"/>
              <a:gd name="connsiteX46" fmla="*/ 293814 w 385349"/>
              <a:gd name="connsiteY46" fmla="*/ 202812 h 304830"/>
              <a:gd name="connsiteX47" fmla="*/ 294801 w 385349"/>
              <a:gd name="connsiteY47" fmla="*/ 187807 h 304830"/>
              <a:gd name="connsiteX48" fmla="*/ 303845 w 385349"/>
              <a:gd name="connsiteY48" fmla="*/ 189864 h 304830"/>
              <a:gd name="connsiteX49" fmla="*/ 321418 w 385349"/>
              <a:gd name="connsiteY49" fmla="*/ 208289 h 304830"/>
              <a:gd name="connsiteX50" fmla="*/ 326286 w 385349"/>
              <a:gd name="connsiteY50" fmla="*/ 201931 h 304830"/>
              <a:gd name="connsiteX51" fmla="*/ 312814 w 385349"/>
              <a:gd name="connsiteY51" fmla="*/ 186103 h 304830"/>
              <a:gd name="connsiteX52" fmla="*/ 305285 w 385349"/>
              <a:gd name="connsiteY52" fmla="*/ 176658 h 304830"/>
              <a:gd name="connsiteX53" fmla="*/ 290298 w 385349"/>
              <a:gd name="connsiteY53" fmla="*/ 160710 h 304830"/>
              <a:gd name="connsiteX54" fmla="*/ 282750 w 385349"/>
              <a:gd name="connsiteY54" fmla="*/ 153673 h 304830"/>
              <a:gd name="connsiteX55" fmla="*/ 308587 w 385349"/>
              <a:gd name="connsiteY55" fmla="*/ 149271 h 304830"/>
              <a:gd name="connsiteX56" fmla="*/ 307808 w 385349"/>
              <a:gd name="connsiteY56" fmla="*/ 152611 h 304830"/>
              <a:gd name="connsiteX57" fmla="*/ 293053 w 385349"/>
              <a:gd name="connsiteY57" fmla="*/ 154541 h 304830"/>
              <a:gd name="connsiteX58" fmla="*/ 292663 w 385349"/>
              <a:gd name="connsiteY58" fmla="*/ 161194 h 304830"/>
              <a:gd name="connsiteX59" fmla="*/ 308518 w 385349"/>
              <a:gd name="connsiteY59" fmla="*/ 162823 h 304830"/>
              <a:gd name="connsiteX60" fmla="*/ 325103 w 385349"/>
              <a:gd name="connsiteY60" fmla="*/ 179356 h 304830"/>
              <a:gd name="connsiteX61" fmla="*/ 354682 w 385349"/>
              <a:gd name="connsiteY61" fmla="*/ 207579 h 304830"/>
              <a:gd name="connsiteX62" fmla="*/ 365745 w 385349"/>
              <a:gd name="connsiteY62" fmla="*/ 219646 h 304830"/>
              <a:gd name="connsiteX63" fmla="*/ 383600 w 385349"/>
              <a:gd name="connsiteY63" fmla="*/ 238135 h 304830"/>
              <a:gd name="connsiteX64" fmla="*/ 385349 w 385349"/>
              <a:gd name="connsiteY64" fmla="*/ 241222 h 304830"/>
              <a:gd name="connsiteX65" fmla="*/ 370739 w 385349"/>
              <a:gd name="connsiteY65" fmla="*/ 247454 h 304830"/>
              <a:gd name="connsiteX66" fmla="*/ 326688 w 385349"/>
              <a:gd name="connsiteY66" fmla="*/ 251473 h 304830"/>
              <a:gd name="connsiteX67" fmla="*/ 309782 w 385349"/>
              <a:gd name="connsiteY67" fmla="*/ 255239 h 304830"/>
              <a:gd name="connsiteX68" fmla="*/ 293034 w 385349"/>
              <a:gd name="connsiteY68" fmla="*/ 258975 h 304830"/>
              <a:gd name="connsiteX69" fmla="*/ 273102 w 385349"/>
              <a:gd name="connsiteY69" fmla="*/ 273853 h 304830"/>
              <a:gd name="connsiteX70" fmla="*/ 268945 w 385349"/>
              <a:gd name="connsiteY70" fmla="*/ 291964 h 304830"/>
              <a:gd name="connsiteX71" fmla="*/ 256322 w 385349"/>
              <a:gd name="connsiteY71" fmla="*/ 304830 h 304830"/>
              <a:gd name="connsiteX72" fmla="*/ 241844 w 385349"/>
              <a:gd name="connsiteY72" fmla="*/ 297599 h 304830"/>
              <a:gd name="connsiteX73" fmla="*/ 226221 w 385349"/>
              <a:gd name="connsiteY73" fmla="*/ 280758 h 304830"/>
              <a:gd name="connsiteX74" fmla="*/ 200781 w 385349"/>
              <a:gd name="connsiteY74" fmla="*/ 266527 h 304830"/>
              <a:gd name="connsiteX75" fmla="*/ 180605 w 385349"/>
              <a:gd name="connsiteY75" fmla="*/ 248140 h 304830"/>
              <a:gd name="connsiteX76" fmla="*/ 178969 w 385349"/>
              <a:gd name="connsiteY76" fmla="*/ 246649 h 304830"/>
              <a:gd name="connsiteX77" fmla="*/ 157692 w 385349"/>
              <a:gd name="connsiteY77" fmla="*/ 218829 h 304830"/>
              <a:gd name="connsiteX78" fmla="*/ 135202 w 385349"/>
              <a:gd name="connsiteY78" fmla="*/ 187291 h 304830"/>
              <a:gd name="connsiteX79" fmla="*/ 135107 w 385349"/>
              <a:gd name="connsiteY79" fmla="*/ 187159 h 304830"/>
              <a:gd name="connsiteX80" fmla="*/ 120604 w 385349"/>
              <a:gd name="connsiteY80" fmla="*/ 175771 h 304830"/>
              <a:gd name="connsiteX81" fmla="*/ 97661 w 385349"/>
              <a:gd name="connsiteY81" fmla="*/ 163949 h 304830"/>
              <a:gd name="connsiteX82" fmla="*/ 63673 w 385349"/>
              <a:gd name="connsiteY82" fmla="*/ 117426 h 304830"/>
              <a:gd name="connsiteX83" fmla="*/ 48830 w 385349"/>
              <a:gd name="connsiteY83" fmla="*/ 104107 h 304830"/>
              <a:gd name="connsiteX84" fmla="*/ 47340 w 385349"/>
              <a:gd name="connsiteY84" fmla="*/ 95341 h 304830"/>
              <a:gd name="connsiteX85" fmla="*/ 45918 w 385349"/>
              <a:gd name="connsiteY85" fmla="*/ 86958 h 304830"/>
              <a:gd name="connsiteX86" fmla="*/ 41226 w 385349"/>
              <a:gd name="connsiteY86" fmla="*/ 62620 h 304830"/>
              <a:gd name="connsiteX87" fmla="*/ 23868 w 385349"/>
              <a:gd name="connsiteY87" fmla="*/ 41435 h 304830"/>
              <a:gd name="connsiteX88" fmla="*/ 15182 w 385349"/>
              <a:gd name="connsiteY88" fmla="*/ 32850 h 304830"/>
              <a:gd name="connsiteX89" fmla="*/ 1107 w 385349"/>
              <a:gd name="connsiteY89" fmla="*/ 16632 h 3048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Lst>
            <a:rect l="l" t="t" r="r" b="b"/>
            <a:pathLst>
              <a:path w="385349" h="304830">
                <a:moveTo>
                  <a:pt x="337297" y="59666"/>
                </a:moveTo>
                <a:lnTo>
                  <a:pt x="339517" y="59980"/>
                </a:lnTo>
                <a:lnTo>
                  <a:pt x="342864" y="67142"/>
                </a:lnTo>
                <a:lnTo>
                  <a:pt x="348946" y="70733"/>
                </a:lnTo>
                <a:lnTo>
                  <a:pt x="354732" y="78047"/>
                </a:lnTo>
                <a:lnTo>
                  <a:pt x="361701" y="82159"/>
                </a:lnTo>
                <a:lnTo>
                  <a:pt x="358437" y="82575"/>
                </a:lnTo>
                <a:lnTo>
                  <a:pt x="337240" y="80242"/>
                </a:lnTo>
                <a:lnTo>
                  <a:pt x="333706" y="68438"/>
                </a:lnTo>
                <a:close/>
                <a:moveTo>
                  <a:pt x="0" y="0"/>
                </a:moveTo>
                <a:lnTo>
                  <a:pt x="18390" y="7181"/>
                </a:lnTo>
                <a:lnTo>
                  <a:pt x="22516" y="22821"/>
                </a:lnTo>
                <a:lnTo>
                  <a:pt x="34729" y="38454"/>
                </a:lnTo>
                <a:lnTo>
                  <a:pt x="49182" y="50245"/>
                </a:lnTo>
                <a:lnTo>
                  <a:pt x="64170" y="58539"/>
                </a:lnTo>
                <a:lnTo>
                  <a:pt x="89591" y="62074"/>
                </a:lnTo>
                <a:lnTo>
                  <a:pt x="106982" y="81072"/>
                </a:lnTo>
                <a:lnTo>
                  <a:pt x="115598" y="85424"/>
                </a:lnTo>
                <a:lnTo>
                  <a:pt x="116365" y="86612"/>
                </a:lnTo>
                <a:lnTo>
                  <a:pt x="124151" y="98623"/>
                </a:lnTo>
                <a:lnTo>
                  <a:pt x="138120" y="110320"/>
                </a:lnTo>
                <a:lnTo>
                  <a:pt x="141265" y="120551"/>
                </a:lnTo>
                <a:lnTo>
                  <a:pt x="154227" y="141404"/>
                </a:lnTo>
                <a:lnTo>
                  <a:pt x="160900" y="143687"/>
                </a:lnTo>
                <a:lnTo>
                  <a:pt x="170831" y="147083"/>
                </a:lnTo>
                <a:lnTo>
                  <a:pt x="184095" y="149108"/>
                </a:lnTo>
                <a:lnTo>
                  <a:pt x="193234" y="169709"/>
                </a:lnTo>
                <a:lnTo>
                  <a:pt x="201793" y="168797"/>
                </a:lnTo>
                <a:lnTo>
                  <a:pt x="205410" y="168414"/>
                </a:lnTo>
                <a:lnTo>
                  <a:pt x="207228" y="165320"/>
                </a:lnTo>
                <a:lnTo>
                  <a:pt x="215064" y="152038"/>
                </a:lnTo>
                <a:lnTo>
                  <a:pt x="228492" y="143253"/>
                </a:lnTo>
                <a:lnTo>
                  <a:pt x="233624" y="130506"/>
                </a:lnTo>
                <a:lnTo>
                  <a:pt x="224152" y="120287"/>
                </a:lnTo>
                <a:lnTo>
                  <a:pt x="214347" y="117061"/>
                </a:lnTo>
                <a:lnTo>
                  <a:pt x="212416" y="110729"/>
                </a:lnTo>
                <a:lnTo>
                  <a:pt x="219297" y="110251"/>
                </a:lnTo>
                <a:lnTo>
                  <a:pt x="241077" y="133524"/>
                </a:lnTo>
                <a:lnTo>
                  <a:pt x="232026" y="146297"/>
                </a:lnTo>
                <a:lnTo>
                  <a:pt x="241712" y="161219"/>
                </a:lnTo>
                <a:lnTo>
                  <a:pt x="246146" y="175010"/>
                </a:lnTo>
                <a:lnTo>
                  <a:pt x="248511" y="182368"/>
                </a:lnTo>
                <a:lnTo>
                  <a:pt x="260492" y="191354"/>
                </a:lnTo>
                <a:lnTo>
                  <a:pt x="269397" y="205145"/>
                </a:lnTo>
                <a:lnTo>
                  <a:pt x="282542" y="212509"/>
                </a:lnTo>
                <a:lnTo>
                  <a:pt x="282643" y="212565"/>
                </a:lnTo>
                <a:lnTo>
                  <a:pt x="293814" y="202812"/>
                </a:lnTo>
                <a:lnTo>
                  <a:pt x="294801" y="187807"/>
                </a:lnTo>
                <a:lnTo>
                  <a:pt x="303845" y="189864"/>
                </a:lnTo>
                <a:lnTo>
                  <a:pt x="321418" y="208289"/>
                </a:lnTo>
                <a:lnTo>
                  <a:pt x="326286" y="201931"/>
                </a:lnTo>
                <a:lnTo>
                  <a:pt x="312814" y="186103"/>
                </a:lnTo>
                <a:lnTo>
                  <a:pt x="305285" y="176658"/>
                </a:lnTo>
                <a:lnTo>
                  <a:pt x="290298" y="160710"/>
                </a:lnTo>
                <a:lnTo>
                  <a:pt x="282750" y="153673"/>
                </a:lnTo>
                <a:lnTo>
                  <a:pt x="308587" y="149271"/>
                </a:lnTo>
                <a:lnTo>
                  <a:pt x="307808" y="152611"/>
                </a:lnTo>
                <a:lnTo>
                  <a:pt x="293053" y="154541"/>
                </a:lnTo>
                <a:lnTo>
                  <a:pt x="292663" y="161194"/>
                </a:lnTo>
                <a:lnTo>
                  <a:pt x="308518" y="162823"/>
                </a:lnTo>
                <a:lnTo>
                  <a:pt x="325103" y="179356"/>
                </a:lnTo>
                <a:lnTo>
                  <a:pt x="354682" y="207579"/>
                </a:lnTo>
                <a:lnTo>
                  <a:pt x="365745" y="219646"/>
                </a:lnTo>
                <a:lnTo>
                  <a:pt x="383600" y="238135"/>
                </a:lnTo>
                <a:lnTo>
                  <a:pt x="385349" y="241222"/>
                </a:lnTo>
                <a:lnTo>
                  <a:pt x="370739" y="247454"/>
                </a:lnTo>
                <a:lnTo>
                  <a:pt x="326688" y="251473"/>
                </a:lnTo>
                <a:lnTo>
                  <a:pt x="309782" y="255239"/>
                </a:lnTo>
                <a:lnTo>
                  <a:pt x="293034" y="258975"/>
                </a:lnTo>
                <a:lnTo>
                  <a:pt x="273102" y="273853"/>
                </a:lnTo>
                <a:lnTo>
                  <a:pt x="268945" y="291964"/>
                </a:lnTo>
                <a:lnTo>
                  <a:pt x="256322" y="304830"/>
                </a:lnTo>
                <a:lnTo>
                  <a:pt x="241844" y="297599"/>
                </a:lnTo>
                <a:lnTo>
                  <a:pt x="226221" y="280758"/>
                </a:lnTo>
                <a:lnTo>
                  <a:pt x="200781" y="266527"/>
                </a:lnTo>
                <a:lnTo>
                  <a:pt x="180605" y="248140"/>
                </a:lnTo>
                <a:lnTo>
                  <a:pt x="178969" y="246649"/>
                </a:lnTo>
                <a:lnTo>
                  <a:pt x="157692" y="218829"/>
                </a:lnTo>
                <a:lnTo>
                  <a:pt x="135202" y="187291"/>
                </a:lnTo>
                <a:lnTo>
                  <a:pt x="135107" y="187159"/>
                </a:lnTo>
                <a:lnTo>
                  <a:pt x="120604" y="175771"/>
                </a:lnTo>
                <a:lnTo>
                  <a:pt x="97661" y="163949"/>
                </a:lnTo>
                <a:lnTo>
                  <a:pt x="63673" y="117426"/>
                </a:lnTo>
                <a:lnTo>
                  <a:pt x="48830" y="104107"/>
                </a:lnTo>
                <a:lnTo>
                  <a:pt x="47340" y="95341"/>
                </a:lnTo>
                <a:lnTo>
                  <a:pt x="45918" y="86958"/>
                </a:lnTo>
                <a:lnTo>
                  <a:pt x="41226" y="62620"/>
                </a:lnTo>
                <a:lnTo>
                  <a:pt x="23868" y="41435"/>
                </a:lnTo>
                <a:lnTo>
                  <a:pt x="15182" y="32850"/>
                </a:lnTo>
                <a:lnTo>
                  <a:pt x="1107" y="16632"/>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1" name="Jammerbugt">
            <a:extLst>
              <a:ext uri="{FF2B5EF4-FFF2-40B4-BE49-F238E27FC236}">
                <a16:creationId xmlns:a16="http://schemas.microsoft.com/office/drawing/2014/main" id="{61160615-E076-49E8-9A21-D484089B0927}"/>
              </a:ext>
            </a:extLst>
          </xdr:cNvPr>
          <xdr:cNvSpPr/>
        </xdr:nvSpPr>
        <xdr:spPr>
          <a:xfrm>
            <a:off x="1194381" y="1119813"/>
            <a:ext cx="986496" cy="717007"/>
          </a:xfrm>
          <a:custGeom>
            <a:avLst/>
            <a:gdLst>
              <a:gd name="connsiteX0" fmla="*/ 403361 w 960402"/>
              <a:gd name="connsiteY0" fmla="*/ 383525 h 698040"/>
              <a:gd name="connsiteX1" fmla="*/ 428977 w 960402"/>
              <a:gd name="connsiteY1" fmla="*/ 365018 h 698040"/>
              <a:gd name="connsiteX2" fmla="*/ 446908 w 960402"/>
              <a:gd name="connsiteY2" fmla="*/ 349447 h 698040"/>
              <a:gd name="connsiteX3" fmla="*/ 471380 w 960402"/>
              <a:gd name="connsiteY3" fmla="*/ 328199 h 698040"/>
              <a:gd name="connsiteX4" fmla="*/ 498443 w 960402"/>
              <a:gd name="connsiteY4" fmla="*/ 306692 h 698040"/>
              <a:gd name="connsiteX5" fmla="*/ 540487 w 960402"/>
              <a:gd name="connsiteY5" fmla="*/ 273268 h 698040"/>
              <a:gd name="connsiteX6" fmla="*/ 580066 w 960402"/>
              <a:gd name="connsiteY6" fmla="*/ 220457 h 698040"/>
              <a:gd name="connsiteX7" fmla="*/ 622746 w 960402"/>
              <a:gd name="connsiteY7" fmla="*/ 153101 h 698040"/>
              <a:gd name="connsiteX8" fmla="*/ 655004 w 960402"/>
              <a:gd name="connsiteY8" fmla="*/ 102182 h 698040"/>
              <a:gd name="connsiteX9" fmla="*/ 656331 w 960402"/>
              <a:gd name="connsiteY9" fmla="*/ 99824 h 698040"/>
              <a:gd name="connsiteX10" fmla="*/ 704885 w 960402"/>
              <a:gd name="connsiteY10" fmla="*/ 13294 h 698040"/>
              <a:gd name="connsiteX11" fmla="*/ 710595 w 960402"/>
              <a:gd name="connsiteY11" fmla="*/ 472 h 698040"/>
              <a:gd name="connsiteX12" fmla="*/ 729174 w 960402"/>
              <a:gd name="connsiteY12" fmla="*/ 7169 h 698040"/>
              <a:gd name="connsiteX13" fmla="*/ 733614 w 960402"/>
              <a:gd name="connsiteY13" fmla="*/ 10873 h 698040"/>
              <a:gd name="connsiteX14" fmla="*/ 798866 w 960402"/>
              <a:gd name="connsiteY14" fmla="*/ 94932 h 698040"/>
              <a:gd name="connsiteX15" fmla="*/ 799715 w 960402"/>
              <a:gd name="connsiteY15" fmla="*/ 96479 h 698040"/>
              <a:gd name="connsiteX16" fmla="*/ 810797 w 960402"/>
              <a:gd name="connsiteY16" fmla="*/ 139605 h 698040"/>
              <a:gd name="connsiteX17" fmla="*/ 812716 w 960402"/>
              <a:gd name="connsiteY17" fmla="*/ 154327 h 698040"/>
              <a:gd name="connsiteX18" fmla="*/ 799810 w 960402"/>
              <a:gd name="connsiteY18" fmla="*/ 181217 h 698040"/>
              <a:gd name="connsiteX19" fmla="*/ 792778 w 960402"/>
              <a:gd name="connsiteY19" fmla="*/ 187794 h 698040"/>
              <a:gd name="connsiteX20" fmla="*/ 766445 w 960402"/>
              <a:gd name="connsiteY20" fmla="*/ 235531 h 698040"/>
              <a:gd name="connsiteX21" fmla="*/ 804263 w 960402"/>
              <a:gd name="connsiteY21" fmla="*/ 251661 h 698040"/>
              <a:gd name="connsiteX22" fmla="*/ 872735 w 960402"/>
              <a:gd name="connsiteY22" fmla="*/ 275469 h 698040"/>
              <a:gd name="connsiteX23" fmla="*/ 879785 w 960402"/>
              <a:gd name="connsiteY23" fmla="*/ 277934 h 698040"/>
              <a:gd name="connsiteX24" fmla="*/ 876622 w 960402"/>
              <a:gd name="connsiteY24" fmla="*/ 287197 h 698040"/>
              <a:gd name="connsiteX25" fmla="*/ 909018 w 960402"/>
              <a:gd name="connsiteY25" fmla="*/ 310936 h 698040"/>
              <a:gd name="connsiteX26" fmla="*/ 932012 w 960402"/>
              <a:gd name="connsiteY26" fmla="*/ 354088 h 698040"/>
              <a:gd name="connsiteX27" fmla="*/ 950616 w 960402"/>
              <a:gd name="connsiteY27" fmla="*/ 367345 h 698040"/>
              <a:gd name="connsiteX28" fmla="*/ 960553 w 960402"/>
              <a:gd name="connsiteY28" fmla="*/ 403604 h 698040"/>
              <a:gd name="connsiteX29" fmla="*/ 940106 w 960402"/>
              <a:gd name="connsiteY29" fmla="*/ 433751 h 698040"/>
              <a:gd name="connsiteX30" fmla="*/ 880295 w 960402"/>
              <a:gd name="connsiteY30" fmla="*/ 428576 h 698040"/>
              <a:gd name="connsiteX31" fmla="*/ 854502 w 960402"/>
              <a:gd name="connsiteY31" fmla="*/ 440115 h 698040"/>
              <a:gd name="connsiteX32" fmla="*/ 820873 w 960402"/>
              <a:gd name="connsiteY32" fmla="*/ 457623 h 698040"/>
              <a:gd name="connsiteX33" fmla="*/ 785986 w 960402"/>
              <a:gd name="connsiteY33" fmla="*/ 445555 h 698040"/>
              <a:gd name="connsiteX34" fmla="*/ 780539 w 960402"/>
              <a:gd name="connsiteY34" fmla="*/ 445329 h 698040"/>
              <a:gd name="connsiteX35" fmla="*/ 782961 w 960402"/>
              <a:gd name="connsiteY35" fmla="*/ 458553 h 698040"/>
              <a:gd name="connsiteX36" fmla="*/ 781206 w 960402"/>
              <a:gd name="connsiteY36" fmla="*/ 466923 h 698040"/>
              <a:gd name="connsiteX37" fmla="*/ 799237 w 960402"/>
              <a:gd name="connsiteY37" fmla="*/ 488028 h 698040"/>
              <a:gd name="connsiteX38" fmla="*/ 813326 w 960402"/>
              <a:gd name="connsiteY38" fmla="*/ 497945 h 698040"/>
              <a:gd name="connsiteX39" fmla="*/ 811055 w 960402"/>
              <a:gd name="connsiteY39" fmla="*/ 497945 h 698040"/>
              <a:gd name="connsiteX40" fmla="*/ 817565 w 960402"/>
              <a:gd name="connsiteY40" fmla="*/ 509032 h 698040"/>
              <a:gd name="connsiteX41" fmla="*/ 826986 w 960402"/>
              <a:gd name="connsiteY41" fmla="*/ 519200 h 698040"/>
              <a:gd name="connsiteX42" fmla="*/ 810370 w 960402"/>
              <a:gd name="connsiteY42" fmla="*/ 521414 h 698040"/>
              <a:gd name="connsiteX43" fmla="*/ 802879 w 960402"/>
              <a:gd name="connsiteY43" fmla="*/ 545134 h 698040"/>
              <a:gd name="connsiteX44" fmla="*/ 793684 w 960402"/>
              <a:gd name="connsiteY44" fmla="*/ 562597 h 698040"/>
              <a:gd name="connsiteX45" fmla="*/ 778728 w 960402"/>
              <a:gd name="connsiteY45" fmla="*/ 575784 h 698040"/>
              <a:gd name="connsiteX46" fmla="*/ 752979 w 960402"/>
              <a:gd name="connsiteY46" fmla="*/ 582582 h 698040"/>
              <a:gd name="connsiteX47" fmla="*/ 739526 w 960402"/>
              <a:gd name="connsiteY47" fmla="*/ 581513 h 698040"/>
              <a:gd name="connsiteX48" fmla="*/ 727753 w 960402"/>
              <a:gd name="connsiteY48" fmla="*/ 584286 h 698040"/>
              <a:gd name="connsiteX49" fmla="*/ 710966 w 960402"/>
              <a:gd name="connsiteY49" fmla="*/ 570502 h 698040"/>
              <a:gd name="connsiteX50" fmla="*/ 691558 w 960402"/>
              <a:gd name="connsiteY50" fmla="*/ 561641 h 698040"/>
              <a:gd name="connsiteX51" fmla="*/ 678155 w 960402"/>
              <a:gd name="connsiteY51" fmla="*/ 567528 h 698040"/>
              <a:gd name="connsiteX52" fmla="*/ 672117 w 960402"/>
              <a:gd name="connsiteY52" fmla="*/ 552466 h 698040"/>
              <a:gd name="connsiteX53" fmla="*/ 677281 w 960402"/>
              <a:gd name="connsiteY53" fmla="*/ 542499 h 698040"/>
              <a:gd name="connsiteX54" fmla="*/ 692589 w 960402"/>
              <a:gd name="connsiteY54" fmla="*/ 543210 h 698040"/>
              <a:gd name="connsiteX55" fmla="*/ 704174 w 960402"/>
              <a:gd name="connsiteY55" fmla="*/ 527413 h 698040"/>
              <a:gd name="connsiteX56" fmla="*/ 714690 w 960402"/>
              <a:gd name="connsiteY56" fmla="*/ 521269 h 698040"/>
              <a:gd name="connsiteX57" fmla="*/ 706356 w 960402"/>
              <a:gd name="connsiteY57" fmla="*/ 515590 h 698040"/>
              <a:gd name="connsiteX58" fmla="*/ 705533 w 960402"/>
              <a:gd name="connsiteY58" fmla="*/ 515031 h 698040"/>
              <a:gd name="connsiteX59" fmla="*/ 698803 w 960402"/>
              <a:gd name="connsiteY59" fmla="*/ 517156 h 698040"/>
              <a:gd name="connsiteX60" fmla="*/ 678929 w 960402"/>
              <a:gd name="connsiteY60" fmla="*/ 523420 h 698040"/>
              <a:gd name="connsiteX61" fmla="*/ 659784 w 960402"/>
              <a:gd name="connsiteY61" fmla="*/ 536827 h 698040"/>
              <a:gd name="connsiteX62" fmla="*/ 634507 w 960402"/>
              <a:gd name="connsiteY62" fmla="*/ 557453 h 698040"/>
              <a:gd name="connsiteX63" fmla="*/ 642230 w 960402"/>
              <a:gd name="connsiteY63" fmla="*/ 571904 h 698040"/>
              <a:gd name="connsiteX64" fmla="*/ 660073 w 960402"/>
              <a:gd name="connsiteY64" fmla="*/ 570552 h 698040"/>
              <a:gd name="connsiteX65" fmla="*/ 664362 w 960402"/>
              <a:gd name="connsiteY65" fmla="*/ 574690 h 698040"/>
              <a:gd name="connsiteX66" fmla="*/ 648425 w 960402"/>
              <a:gd name="connsiteY66" fmla="*/ 585242 h 698040"/>
              <a:gd name="connsiteX67" fmla="*/ 644928 w 960402"/>
              <a:gd name="connsiteY67" fmla="*/ 594845 h 698040"/>
              <a:gd name="connsiteX68" fmla="*/ 632400 w 960402"/>
              <a:gd name="connsiteY68" fmla="*/ 610962 h 698040"/>
              <a:gd name="connsiteX69" fmla="*/ 617916 w 960402"/>
              <a:gd name="connsiteY69" fmla="*/ 613038 h 698040"/>
              <a:gd name="connsiteX70" fmla="*/ 605582 w 960402"/>
              <a:gd name="connsiteY70" fmla="*/ 610541 h 698040"/>
              <a:gd name="connsiteX71" fmla="*/ 598186 w 960402"/>
              <a:gd name="connsiteY71" fmla="*/ 618156 h 698040"/>
              <a:gd name="connsiteX72" fmla="*/ 593708 w 960402"/>
              <a:gd name="connsiteY72" fmla="*/ 628822 h 698040"/>
              <a:gd name="connsiteX73" fmla="*/ 559991 w 960402"/>
              <a:gd name="connsiteY73" fmla="*/ 621433 h 698040"/>
              <a:gd name="connsiteX74" fmla="*/ 519563 w 960402"/>
              <a:gd name="connsiteY74" fmla="*/ 621829 h 698040"/>
              <a:gd name="connsiteX75" fmla="*/ 513009 w 960402"/>
              <a:gd name="connsiteY75" fmla="*/ 625200 h 698040"/>
              <a:gd name="connsiteX76" fmla="*/ 508500 w 960402"/>
              <a:gd name="connsiteY76" fmla="*/ 627520 h 698040"/>
              <a:gd name="connsiteX77" fmla="*/ 498255 w 960402"/>
              <a:gd name="connsiteY77" fmla="*/ 619659 h 698040"/>
              <a:gd name="connsiteX78" fmla="*/ 484802 w 960402"/>
              <a:gd name="connsiteY78" fmla="*/ 625910 h 698040"/>
              <a:gd name="connsiteX79" fmla="*/ 466474 w 960402"/>
              <a:gd name="connsiteY79" fmla="*/ 630545 h 698040"/>
              <a:gd name="connsiteX80" fmla="*/ 457399 w 960402"/>
              <a:gd name="connsiteY80" fmla="*/ 631991 h 698040"/>
              <a:gd name="connsiteX81" fmla="*/ 434468 w 960402"/>
              <a:gd name="connsiteY81" fmla="*/ 638185 h 698040"/>
              <a:gd name="connsiteX82" fmla="*/ 418097 w 960402"/>
              <a:gd name="connsiteY82" fmla="*/ 642606 h 698040"/>
              <a:gd name="connsiteX83" fmla="*/ 399701 w 960402"/>
              <a:gd name="connsiteY83" fmla="*/ 653020 h 698040"/>
              <a:gd name="connsiteX84" fmla="*/ 380065 w 960402"/>
              <a:gd name="connsiteY84" fmla="*/ 663063 h 698040"/>
              <a:gd name="connsiteX85" fmla="*/ 366266 w 960402"/>
              <a:gd name="connsiteY85" fmla="*/ 662792 h 698040"/>
              <a:gd name="connsiteX86" fmla="*/ 359989 w 960402"/>
              <a:gd name="connsiteY86" fmla="*/ 664314 h 698040"/>
              <a:gd name="connsiteX87" fmla="*/ 343977 w 960402"/>
              <a:gd name="connsiteY87" fmla="*/ 668194 h 698040"/>
              <a:gd name="connsiteX88" fmla="*/ 292983 w 960402"/>
              <a:gd name="connsiteY88" fmla="*/ 694864 h 698040"/>
              <a:gd name="connsiteX89" fmla="*/ 292555 w 960402"/>
              <a:gd name="connsiteY89" fmla="*/ 697750 h 698040"/>
              <a:gd name="connsiteX90" fmla="*/ 285649 w 960402"/>
              <a:gd name="connsiteY90" fmla="*/ 695908 h 698040"/>
              <a:gd name="connsiteX91" fmla="*/ 267039 w 960402"/>
              <a:gd name="connsiteY91" fmla="*/ 655221 h 698040"/>
              <a:gd name="connsiteX92" fmla="*/ 245530 w 960402"/>
              <a:gd name="connsiteY92" fmla="*/ 652542 h 698040"/>
              <a:gd name="connsiteX93" fmla="*/ 193466 w 960402"/>
              <a:gd name="connsiteY93" fmla="*/ 669465 h 698040"/>
              <a:gd name="connsiteX94" fmla="*/ 178510 w 960402"/>
              <a:gd name="connsiteY94" fmla="*/ 661289 h 698040"/>
              <a:gd name="connsiteX95" fmla="*/ 153485 w 960402"/>
              <a:gd name="connsiteY95" fmla="*/ 667773 h 698040"/>
              <a:gd name="connsiteX96" fmla="*/ 139227 w 960402"/>
              <a:gd name="connsiteY96" fmla="*/ 661698 h 698040"/>
              <a:gd name="connsiteX97" fmla="*/ 130164 w 960402"/>
              <a:gd name="connsiteY97" fmla="*/ 649838 h 698040"/>
              <a:gd name="connsiteX98" fmla="*/ 129636 w 960402"/>
              <a:gd name="connsiteY98" fmla="*/ 649385 h 698040"/>
              <a:gd name="connsiteX99" fmla="*/ 111001 w 960402"/>
              <a:gd name="connsiteY99" fmla="*/ 633368 h 698040"/>
              <a:gd name="connsiteX100" fmla="*/ 72258 w 960402"/>
              <a:gd name="connsiteY100" fmla="*/ 650769 h 698040"/>
              <a:gd name="connsiteX101" fmla="*/ 71843 w 960402"/>
              <a:gd name="connsiteY101" fmla="*/ 649901 h 698040"/>
              <a:gd name="connsiteX102" fmla="*/ 51466 w 960402"/>
              <a:gd name="connsiteY102" fmla="*/ 604799 h 698040"/>
              <a:gd name="connsiteX103" fmla="*/ 34359 w 960402"/>
              <a:gd name="connsiteY103" fmla="*/ 612245 h 698040"/>
              <a:gd name="connsiteX104" fmla="*/ 32541 w 960402"/>
              <a:gd name="connsiteY104" fmla="*/ 533701 h 698040"/>
              <a:gd name="connsiteX105" fmla="*/ 25321 w 960402"/>
              <a:gd name="connsiteY105" fmla="*/ 520728 h 698040"/>
              <a:gd name="connsiteX106" fmla="*/ 6396 w 960402"/>
              <a:gd name="connsiteY106" fmla="*/ 468640 h 698040"/>
              <a:gd name="connsiteX107" fmla="*/ 472 w 960402"/>
              <a:gd name="connsiteY107" fmla="*/ 397328 h 698040"/>
              <a:gd name="connsiteX108" fmla="*/ 22107 w 960402"/>
              <a:gd name="connsiteY108" fmla="*/ 403346 h 698040"/>
              <a:gd name="connsiteX109" fmla="*/ 68309 w 960402"/>
              <a:gd name="connsiteY109" fmla="*/ 424690 h 698040"/>
              <a:gd name="connsiteX110" fmla="*/ 79611 w 960402"/>
              <a:gd name="connsiteY110" fmla="*/ 426916 h 698040"/>
              <a:gd name="connsiteX111" fmla="*/ 127938 w 960402"/>
              <a:gd name="connsiteY111" fmla="*/ 436443 h 698040"/>
              <a:gd name="connsiteX112" fmla="*/ 128674 w 960402"/>
              <a:gd name="connsiteY112" fmla="*/ 436474 h 698040"/>
              <a:gd name="connsiteX113" fmla="*/ 156347 w 960402"/>
              <a:gd name="connsiteY113" fmla="*/ 437789 h 698040"/>
              <a:gd name="connsiteX114" fmla="*/ 221813 w 960402"/>
              <a:gd name="connsiteY114" fmla="*/ 431425 h 698040"/>
              <a:gd name="connsiteX115" fmla="*/ 226133 w 960402"/>
              <a:gd name="connsiteY115" fmla="*/ 431003 h 698040"/>
              <a:gd name="connsiteX116" fmla="*/ 270165 w 960402"/>
              <a:gd name="connsiteY116" fmla="*/ 424205 h 698040"/>
              <a:gd name="connsiteX117" fmla="*/ 271656 w 960402"/>
              <a:gd name="connsiteY117" fmla="*/ 423558 h 698040"/>
              <a:gd name="connsiteX118" fmla="*/ 315002 w 960402"/>
              <a:gd name="connsiteY118" fmla="*/ 404761 h 698040"/>
              <a:gd name="connsiteX119" fmla="*/ 353499 w 960402"/>
              <a:gd name="connsiteY119" fmla="*/ 401554 h 698040"/>
              <a:gd name="connsiteX120" fmla="*/ 381631 w 960402"/>
              <a:gd name="connsiteY120" fmla="*/ 394605 h 698040"/>
              <a:gd name="connsiteX121" fmla="*/ 400549 w 960402"/>
              <a:gd name="connsiteY121" fmla="*/ 385041 h 698040"/>
              <a:gd name="connsiteX122" fmla="*/ 402927 w 960402"/>
              <a:gd name="connsiteY122" fmla="*/ 383839 h 698040"/>
              <a:gd name="connsiteX123" fmla="*/ 403361 w 960402"/>
              <a:gd name="connsiteY123" fmla="*/ 383525 h 6980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Lst>
            <a:rect l="l" t="t" r="r" b="b"/>
            <a:pathLst>
              <a:path w="960402" h="698040">
                <a:moveTo>
                  <a:pt x="403361" y="383525"/>
                </a:moveTo>
                <a:lnTo>
                  <a:pt x="428977" y="365018"/>
                </a:lnTo>
                <a:lnTo>
                  <a:pt x="446908" y="349447"/>
                </a:lnTo>
                <a:lnTo>
                  <a:pt x="471380" y="328199"/>
                </a:lnTo>
                <a:lnTo>
                  <a:pt x="498443" y="306692"/>
                </a:lnTo>
                <a:lnTo>
                  <a:pt x="540487" y="273268"/>
                </a:lnTo>
                <a:lnTo>
                  <a:pt x="580066" y="220457"/>
                </a:lnTo>
                <a:lnTo>
                  <a:pt x="622746" y="153101"/>
                </a:lnTo>
                <a:lnTo>
                  <a:pt x="655004" y="102182"/>
                </a:lnTo>
                <a:lnTo>
                  <a:pt x="656331" y="99824"/>
                </a:lnTo>
                <a:lnTo>
                  <a:pt x="704885" y="13294"/>
                </a:lnTo>
                <a:lnTo>
                  <a:pt x="710595" y="472"/>
                </a:lnTo>
                <a:lnTo>
                  <a:pt x="729174" y="7169"/>
                </a:lnTo>
                <a:lnTo>
                  <a:pt x="733614" y="10873"/>
                </a:lnTo>
                <a:lnTo>
                  <a:pt x="798866" y="94932"/>
                </a:lnTo>
                <a:lnTo>
                  <a:pt x="799715" y="96479"/>
                </a:lnTo>
                <a:lnTo>
                  <a:pt x="810797" y="139605"/>
                </a:lnTo>
                <a:lnTo>
                  <a:pt x="812716" y="154327"/>
                </a:lnTo>
                <a:lnTo>
                  <a:pt x="799810" y="181217"/>
                </a:lnTo>
                <a:lnTo>
                  <a:pt x="792778" y="187794"/>
                </a:lnTo>
                <a:lnTo>
                  <a:pt x="766445" y="235531"/>
                </a:lnTo>
                <a:lnTo>
                  <a:pt x="804263" y="251661"/>
                </a:lnTo>
                <a:lnTo>
                  <a:pt x="872735" y="275469"/>
                </a:lnTo>
                <a:lnTo>
                  <a:pt x="879785" y="277934"/>
                </a:lnTo>
                <a:lnTo>
                  <a:pt x="876622" y="287197"/>
                </a:lnTo>
                <a:lnTo>
                  <a:pt x="909018" y="310936"/>
                </a:lnTo>
                <a:lnTo>
                  <a:pt x="932012" y="354088"/>
                </a:lnTo>
                <a:lnTo>
                  <a:pt x="950616" y="367345"/>
                </a:lnTo>
                <a:lnTo>
                  <a:pt x="960553" y="403604"/>
                </a:lnTo>
                <a:lnTo>
                  <a:pt x="940106" y="433751"/>
                </a:lnTo>
                <a:lnTo>
                  <a:pt x="880295" y="428576"/>
                </a:lnTo>
                <a:lnTo>
                  <a:pt x="854502" y="440115"/>
                </a:lnTo>
                <a:lnTo>
                  <a:pt x="820873" y="457623"/>
                </a:lnTo>
                <a:lnTo>
                  <a:pt x="785986" y="445555"/>
                </a:lnTo>
                <a:lnTo>
                  <a:pt x="780539" y="445329"/>
                </a:lnTo>
                <a:lnTo>
                  <a:pt x="782961" y="458553"/>
                </a:lnTo>
                <a:lnTo>
                  <a:pt x="781206" y="466923"/>
                </a:lnTo>
                <a:lnTo>
                  <a:pt x="799237" y="488028"/>
                </a:lnTo>
                <a:lnTo>
                  <a:pt x="813326" y="497945"/>
                </a:lnTo>
                <a:lnTo>
                  <a:pt x="811055" y="497945"/>
                </a:lnTo>
                <a:lnTo>
                  <a:pt x="817565" y="509032"/>
                </a:lnTo>
                <a:lnTo>
                  <a:pt x="826986" y="519200"/>
                </a:lnTo>
                <a:lnTo>
                  <a:pt x="810370" y="521414"/>
                </a:lnTo>
                <a:lnTo>
                  <a:pt x="802879" y="545134"/>
                </a:lnTo>
                <a:lnTo>
                  <a:pt x="793684" y="562597"/>
                </a:lnTo>
                <a:lnTo>
                  <a:pt x="778728" y="575784"/>
                </a:lnTo>
                <a:lnTo>
                  <a:pt x="752979" y="582582"/>
                </a:lnTo>
                <a:lnTo>
                  <a:pt x="739526" y="581513"/>
                </a:lnTo>
                <a:lnTo>
                  <a:pt x="727753" y="584286"/>
                </a:lnTo>
                <a:lnTo>
                  <a:pt x="710966" y="570502"/>
                </a:lnTo>
                <a:lnTo>
                  <a:pt x="691558" y="561641"/>
                </a:lnTo>
                <a:lnTo>
                  <a:pt x="678155" y="567528"/>
                </a:lnTo>
                <a:lnTo>
                  <a:pt x="672117" y="552466"/>
                </a:lnTo>
                <a:lnTo>
                  <a:pt x="677281" y="542499"/>
                </a:lnTo>
                <a:lnTo>
                  <a:pt x="692589" y="543210"/>
                </a:lnTo>
                <a:lnTo>
                  <a:pt x="704174" y="527413"/>
                </a:lnTo>
                <a:lnTo>
                  <a:pt x="714690" y="521269"/>
                </a:lnTo>
                <a:lnTo>
                  <a:pt x="706356" y="515590"/>
                </a:lnTo>
                <a:lnTo>
                  <a:pt x="705533" y="515031"/>
                </a:lnTo>
                <a:lnTo>
                  <a:pt x="698803" y="517156"/>
                </a:lnTo>
                <a:lnTo>
                  <a:pt x="678929" y="523420"/>
                </a:lnTo>
                <a:lnTo>
                  <a:pt x="659784" y="536827"/>
                </a:lnTo>
                <a:lnTo>
                  <a:pt x="634507" y="557453"/>
                </a:lnTo>
                <a:lnTo>
                  <a:pt x="642230" y="571904"/>
                </a:lnTo>
                <a:lnTo>
                  <a:pt x="660073" y="570552"/>
                </a:lnTo>
                <a:lnTo>
                  <a:pt x="664362" y="574690"/>
                </a:lnTo>
                <a:lnTo>
                  <a:pt x="648425" y="585242"/>
                </a:lnTo>
                <a:lnTo>
                  <a:pt x="644928" y="594845"/>
                </a:lnTo>
                <a:lnTo>
                  <a:pt x="632400" y="610962"/>
                </a:lnTo>
                <a:lnTo>
                  <a:pt x="617916" y="613038"/>
                </a:lnTo>
                <a:lnTo>
                  <a:pt x="605582" y="610541"/>
                </a:lnTo>
                <a:lnTo>
                  <a:pt x="598186" y="618156"/>
                </a:lnTo>
                <a:lnTo>
                  <a:pt x="593708" y="628822"/>
                </a:lnTo>
                <a:lnTo>
                  <a:pt x="559991" y="621433"/>
                </a:lnTo>
                <a:lnTo>
                  <a:pt x="519563" y="621829"/>
                </a:lnTo>
                <a:lnTo>
                  <a:pt x="513009" y="625200"/>
                </a:lnTo>
                <a:lnTo>
                  <a:pt x="508500" y="627520"/>
                </a:lnTo>
                <a:lnTo>
                  <a:pt x="498255" y="619659"/>
                </a:lnTo>
                <a:lnTo>
                  <a:pt x="484802" y="625910"/>
                </a:lnTo>
                <a:lnTo>
                  <a:pt x="466474" y="630545"/>
                </a:lnTo>
                <a:lnTo>
                  <a:pt x="457399" y="631991"/>
                </a:lnTo>
                <a:lnTo>
                  <a:pt x="434468" y="638185"/>
                </a:lnTo>
                <a:lnTo>
                  <a:pt x="418097" y="642606"/>
                </a:lnTo>
                <a:lnTo>
                  <a:pt x="399701" y="653020"/>
                </a:lnTo>
                <a:lnTo>
                  <a:pt x="380065" y="663063"/>
                </a:lnTo>
                <a:lnTo>
                  <a:pt x="366266" y="662792"/>
                </a:lnTo>
                <a:lnTo>
                  <a:pt x="359989" y="664314"/>
                </a:lnTo>
                <a:lnTo>
                  <a:pt x="343977" y="668194"/>
                </a:lnTo>
                <a:lnTo>
                  <a:pt x="292983" y="694864"/>
                </a:lnTo>
                <a:lnTo>
                  <a:pt x="292555" y="697750"/>
                </a:lnTo>
                <a:lnTo>
                  <a:pt x="285649" y="695908"/>
                </a:lnTo>
                <a:lnTo>
                  <a:pt x="267039" y="655221"/>
                </a:lnTo>
                <a:lnTo>
                  <a:pt x="245530" y="652542"/>
                </a:lnTo>
                <a:lnTo>
                  <a:pt x="193466" y="669465"/>
                </a:lnTo>
                <a:lnTo>
                  <a:pt x="178510" y="661289"/>
                </a:lnTo>
                <a:lnTo>
                  <a:pt x="153485" y="667773"/>
                </a:lnTo>
                <a:lnTo>
                  <a:pt x="139227" y="661698"/>
                </a:lnTo>
                <a:lnTo>
                  <a:pt x="130164" y="649838"/>
                </a:lnTo>
                <a:lnTo>
                  <a:pt x="129636" y="649385"/>
                </a:lnTo>
                <a:lnTo>
                  <a:pt x="111001" y="633368"/>
                </a:lnTo>
                <a:lnTo>
                  <a:pt x="72258" y="650769"/>
                </a:lnTo>
                <a:lnTo>
                  <a:pt x="71843" y="649901"/>
                </a:lnTo>
                <a:lnTo>
                  <a:pt x="51466" y="604799"/>
                </a:lnTo>
                <a:lnTo>
                  <a:pt x="34359" y="612245"/>
                </a:lnTo>
                <a:lnTo>
                  <a:pt x="32541" y="533701"/>
                </a:lnTo>
                <a:lnTo>
                  <a:pt x="25321" y="520728"/>
                </a:lnTo>
                <a:lnTo>
                  <a:pt x="6396" y="468640"/>
                </a:lnTo>
                <a:lnTo>
                  <a:pt x="472" y="397328"/>
                </a:lnTo>
                <a:lnTo>
                  <a:pt x="22107" y="403346"/>
                </a:lnTo>
                <a:lnTo>
                  <a:pt x="68309" y="424690"/>
                </a:lnTo>
                <a:lnTo>
                  <a:pt x="79611" y="426916"/>
                </a:lnTo>
                <a:lnTo>
                  <a:pt x="127938" y="436443"/>
                </a:lnTo>
                <a:lnTo>
                  <a:pt x="128674" y="436474"/>
                </a:lnTo>
                <a:lnTo>
                  <a:pt x="156347" y="437789"/>
                </a:lnTo>
                <a:lnTo>
                  <a:pt x="221813" y="431425"/>
                </a:lnTo>
                <a:lnTo>
                  <a:pt x="226133" y="431003"/>
                </a:lnTo>
                <a:lnTo>
                  <a:pt x="270165" y="424205"/>
                </a:lnTo>
                <a:lnTo>
                  <a:pt x="271656" y="423558"/>
                </a:lnTo>
                <a:lnTo>
                  <a:pt x="315002" y="404761"/>
                </a:lnTo>
                <a:lnTo>
                  <a:pt x="353499" y="401554"/>
                </a:lnTo>
                <a:lnTo>
                  <a:pt x="381631" y="394605"/>
                </a:lnTo>
                <a:lnTo>
                  <a:pt x="400549" y="385041"/>
                </a:lnTo>
                <a:lnTo>
                  <a:pt x="402927" y="383839"/>
                </a:lnTo>
                <a:lnTo>
                  <a:pt x="403361" y="38352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2" name="Varde">
            <a:extLst>
              <a:ext uri="{FF2B5EF4-FFF2-40B4-BE49-F238E27FC236}">
                <a16:creationId xmlns:a16="http://schemas.microsoft.com/office/drawing/2014/main" id="{E3C0EF83-DE61-481C-955D-D5C37F804D3C}"/>
              </a:ext>
            </a:extLst>
          </xdr:cNvPr>
          <xdr:cNvSpPr/>
        </xdr:nvSpPr>
        <xdr:spPr>
          <a:xfrm>
            <a:off x="86400" y="4207906"/>
            <a:ext cx="972228" cy="757815"/>
          </a:xfrm>
          <a:custGeom>
            <a:avLst/>
            <a:gdLst>
              <a:gd name="connsiteX0" fmla="*/ 263016 w 946511"/>
              <a:gd name="connsiteY0" fmla="*/ 650542 h 737770"/>
              <a:gd name="connsiteX1" fmla="*/ 267790 w 946511"/>
              <a:gd name="connsiteY1" fmla="*/ 651969 h 737770"/>
              <a:gd name="connsiteX2" fmla="*/ 274326 w 946511"/>
              <a:gd name="connsiteY2" fmla="*/ 665641 h 737770"/>
              <a:gd name="connsiteX3" fmla="*/ 286002 w 946511"/>
              <a:gd name="connsiteY3" fmla="*/ 675407 h 737770"/>
              <a:gd name="connsiteX4" fmla="*/ 288267 w 946511"/>
              <a:gd name="connsiteY4" fmla="*/ 682374 h 737770"/>
              <a:gd name="connsiteX5" fmla="*/ 283662 w 946511"/>
              <a:gd name="connsiteY5" fmla="*/ 680859 h 737770"/>
              <a:gd name="connsiteX6" fmla="*/ 269542 w 946511"/>
              <a:gd name="connsiteY6" fmla="*/ 670652 h 737770"/>
              <a:gd name="connsiteX7" fmla="*/ 264225 w 946511"/>
              <a:gd name="connsiteY7" fmla="*/ 664930 h 737770"/>
              <a:gd name="connsiteX8" fmla="*/ 260545 w 946511"/>
              <a:gd name="connsiteY8" fmla="*/ 657251 h 737770"/>
              <a:gd name="connsiteX9" fmla="*/ 683780 w 946511"/>
              <a:gd name="connsiteY9" fmla="*/ 0 h 737770"/>
              <a:gd name="connsiteX10" fmla="*/ 720365 w 946511"/>
              <a:gd name="connsiteY10" fmla="*/ 30512 h 737770"/>
              <a:gd name="connsiteX11" fmla="*/ 726799 w 946511"/>
              <a:gd name="connsiteY11" fmla="*/ 53635 h 737770"/>
              <a:gd name="connsiteX12" fmla="*/ 735201 w 946511"/>
              <a:gd name="connsiteY12" fmla="*/ 65237 h 737770"/>
              <a:gd name="connsiteX13" fmla="*/ 776151 w 946511"/>
              <a:gd name="connsiteY13" fmla="*/ 84467 h 737770"/>
              <a:gd name="connsiteX14" fmla="*/ 765906 w 946511"/>
              <a:gd name="connsiteY14" fmla="*/ 143353 h 737770"/>
              <a:gd name="connsiteX15" fmla="*/ 777208 w 946511"/>
              <a:gd name="connsiteY15" fmla="*/ 182606 h 737770"/>
              <a:gd name="connsiteX16" fmla="*/ 801529 w 946511"/>
              <a:gd name="connsiteY16" fmla="*/ 181443 h 737770"/>
              <a:gd name="connsiteX17" fmla="*/ 810246 w 946511"/>
              <a:gd name="connsiteY17" fmla="*/ 192297 h 737770"/>
              <a:gd name="connsiteX18" fmla="*/ 838334 w 946511"/>
              <a:gd name="connsiteY18" fmla="*/ 218155 h 737770"/>
              <a:gd name="connsiteX19" fmla="*/ 863906 w 946511"/>
              <a:gd name="connsiteY19" fmla="*/ 242800 h 737770"/>
              <a:gd name="connsiteX20" fmla="*/ 858064 w 946511"/>
              <a:gd name="connsiteY20" fmla="*/ 242900 h 737770"/>
              <a:gd name="connsiteX21" fmla="*/ 830051 w 946511"/>
              <a:gd name="connsiteY21" fmla="*/ 300214 h 737770"/>
              <a:gd name="connsiteX22" fmla="*/ 820139 w 946511"/>
              <a:gd name="connsiteY22" fmla="*/ 329368 h 737770"/>
              <a:gd name="connsiteX23" fmla="*/ 835843 w 946511"/>
              <a:gd name="connsiteY23" fmla="*/ 336065 h 737770"/>
              <a:gd name="connsiteX24" fmla="*/ 859523 w 946511"/>
              <a:gd name="connsiteY24" fmla="*/ 350441 h 737770"/>
              <a:gd name="connsiteX25" fmla="*/ 894970 w 946511"/>
              <a:gd name="connsiteY25" fmla="*/ 351604 h 737770"/>
              <a:gd name="connsiteX26" fmla="*/ 918416 w 946511"/>
              <a:gd name="connsiteY26" fmla="*/ 373356 h 737770"/>
              <a:gd name="connsiteX27" fmla="*/ 922976 w 946511"/>
              <a:gd name="connsiteY27" fmla="*/ 377236 h 737770"/>
              <a:gd name="connsiteX28" fmla="*/ 916290 w 946511"/>
              <a:gd name="connsiteY28" fmla="*/ 412974 h 737770"/>
              <a:gd name="connsiteX29" fmla="*/ 937360 w 946511"/>
              <a:gd name="connsiteY29" fmla="*/ 444202 h 737770"/>
              <a:gd name="connsiteX30" fmla="*/ 940555 w 946511"/>
              <a:gd name="connsiteY30" fmla="*/ 454616 h 737770"/>
              <a:gd name="connsiteX31" fmla="*/ 946511 w 946511"/>
              <a:gd name="connsiteY31" fmla="*/ 466212 h 737770"/>
              <a:gd name="connsiteX32" fmla="*/ 916146 w 946511"/>
              <a:gd name="connsiteY32" fmla="*/ 489298 h 737770"/>
              <a:gd name="connsiteX33" fmla="*/ 907561 w 946511"/>
              <a:gd name="connsiteY33" fmla="*/ 502535 h 737770"/>
              <a:gd name="connsiteX34" fmla="*/ 902404 w 946511"/>
              <a:gd name="connsiteY34" fmla="*/ 503692 h 737770"/>
              <a:gd name="connsiteX35" fmla="*/ 792221 w 946511"/>
              <a:gd name="connsiteY35" fmla="*/ 535952 h 737770"/>
              <a:gd name="connsiteX36" fmla="*/ 778164 w 946511"/>
              <a:gd name="connsiteY36" fmla="*/ 587789 h 737770"/>
              <a:gd name="connsiteX37" fmla="*/ 758082 w 946511"/>
              <a:gd name="connsiteY37" fmla="*/ 597882 h 737770"/>
              <a:gd name="connsiteX38" fmla="*/ 736510 w 946511"/>
              <a:gd name="connsiteY38" fmla="*/ 638852 h 737770"/>
              <a:gd name="connsiteX39" fmla="*/ 732950 w 946511"/>
              <a:gd name="connsiteY39" fmla="*/ 636499 h 737770"/>
              <a:gd name="connsiteX40" fmla="*/ 686119 w 946511"/>
              <a:gd name="connsiteY40" fmla="*/ 595725 h 737770"/>
              <a:gd name="connsiteX41" fmla="*/ 679509 w 946511"/>
              <a:gd name="connsiteY41" fmla="*/ 597461 h 737770"/>
              <a:gd name="connsiteX42" fmla="*/ 689232 w 946511"/>
              <a:gd name="connsiteY42" fmla="*/ 608346 h 737770"/>
              <a:gd name="connsiteX43" fmla="*/ 650157 w 946511"/>
              <a:gd name="connsiteY43" fmla="*/ 607126 h 737770"/>
              <a:gd name="connsiteX44" fmla="*/ 611194 w 946511"/>
              <a:gd name="connsiteY44" fmla="*/ 626407 h 737770"/>
              <a:gd name="connsiteX45" fmla="*/ 601798 w 946511"/>
              <a:gd name="connsiteY45" fmla="*/ 632695 h 737770"/>
              <a:gd name="connsiteX46" fmla="*/ 590905 w 946511"/>
              <a:gd name="connsiteY46" fmla="*/ 623432 h 737770"/>
              <a:gd name="connsiteX47" fmla="*/ 590804 w 946511"/>
              <a:gd name="connsiteY47" fmla="*/ 613515 h 737770"/>
              <a:gd name="connsiteX48" fmla="*/ 573883 w 946511"/>
              <a:gd name="connsiteY48" fmla="*/ 589814 h 737770"/>
              <a:gd name="connsiteX49" fmla="*/ 551935 w 946511"/>
              <a:gd name="connsiteY49" fmla="*/ 561477 h 737770"/>
              <a:gd name="connsiteX50" fmla="*/ 555003 w 946511"/>
              <a:gd name="connsiteY50" fmla="*/ 549837 h 737770"/>
              <a:gd name="connsiteX51" fmla="*/ 534694 w 946511"/>
              <a:gd name="connsiteY51" fmla="*/ 525438 h 737770"/>
              <a:gd name="connsiteX52" fmla="*/ 493570 w 946511"/>
              <a:gd name="connsiteY52" fmla="*/ 520174 h 737770"/>
              <a:gd name="connsiteX53" fmla="*/ 493514 w 946511"/>
              <a:gd name="connsiteY53" fmla="*/ 520181 h 737770"/>
              <a:gd name="connsiteX54" fmla="*/ 485399 w 946511"/>
              <a:gd name="connsiteY54" fmla="*/ 522275 h 737770"/>
              <a:gd name="connsiteX55" fmla="*/ 444566 w 946511"/>
              <a:gd name="connsiteY55" fmla="*/ 526394 h 737770"/>
              <a:gd name="connsiteX56" fmla="*/ 447971 w 946511"/>
              <a:gd name="connsiteY56" fmla="*/ 542386 h 737770"/>
              <a:gd name="connsiteX57" fmla="*/ 422518 w 946511"/>
              <a:gd name="connsiteY57" fmla="*/ 564376 h 737770"/>
              <a:gd name="connsiteX58" fmla="*/ 428993 w 946511"/>
              <a:gd name="connsiteY58" fmla="*/ 600202 h 737770"/>
              <a:gd name="connsiteX59" fmla="*/ 405714 w 946511"/>
              <a:gd name="connsiteY59" fmla="*/ 589505 h 737770"/>
              <a:gd name="connsiteX60" fmla="*/ 372843 w 946511"/>
              <a:gd name="connsiteY60" fmla="*/ 577457 h 737770"/>
              <a:gd name="connsiteX61" fmla="*/ 375026 w 946511"/>
              <a:gd name="connsiteY61" fmla="*/ 544008 h 737770"/>
              <a:gd name="connsiteX62" fmla="*/ 322266 w 946511"/>
              <a:gd name="connsiteY62" fmla="*/ 498240 h 737770"/>
              <a:gd name="connsiteX63" fmla="*/ 315254 w 946511"/>
              <a:gd name="connsiteY63" fmla="*/ 506767 h 737770"/>
              <a:gd name="connsiteX64" fmla="*/ 291664 w 946511"/>
              <a:gd name="connsiteY64" fmla="*/ 520571 h 737770"/>
              <a:gd name="connsiteX65" fmla="*/ 275375 w 946511"/>
              <a:gd name="connsiteY65" fmla="*/ 534877 h 737770"/>
              <a:gd name="connsiteX66" fmla="*/ 273790 w 946511"/>
              <a:gd name="connsiteY66" fmla="*/ 524595 h 737770"/>
              <a:gd name="connsiteX67" fmla="*/ 263685 w 946511"/>
              <a:gd name="connsiteY67" fmla="*/ 511961 h 737770"/>
              <a:gd name="connsiteX68" fmla="*/ 246334 w 946511"/>
              <a:gd name="connsiteY68" fmla="*/ 501818 h 737770"/>
              <a:gd name="connsiteX69" fmla="*/ 224596 w 946511"/>
              <a:gd name="connsiteY69" fmla="*/ 499359 h 737770"/>
              <a:gd name="connsiteX70" fmla="*/ 223764 w 946511"/>
              <a:gd name="connsiteY70" fmla="*/ 499265 h 737770"/>
              <a:gd name="connsiteX71" fmla="*/ 199313 w 946511"/>
              <a:gd name="connsiteY71" fmla="*/ 529714 h 737770"/>
              <a:gd name="connsiteX72" fmla="*/ 194816 w 946511"/>
              <a:gd name="connsiteY72" fmla="*/ 535311 h 737770"/>
              <a:gd name="connsiteX73" fmla="*/ 194618 w 946511"/>
              <a:gd name="connsiteY73" fmla="*/ 543694 h 737770"/>
              <a:gd name="connsiteX74" fmla="*/ 185709 w 946511"/>
              <a:gd name="connsiteY74" fmla="*/ 552485 h 737770"/>
              <a:gd name="connsiteX75" fmla="*/ 185323 w 946511"/>
              <a:gd name="connsiteY75" fmla="*/ 582141 h 737770"/>
              <a:gd name="connsiteX76" fmla="*/ 192213 w 946511"/>
              <a:gd name="connsiteY76" fmla="*/ 601982 h 737770"/>
              <a:gd name="connsiteX77" fmla="*/ 202193 w 946511"/>
              <a:gd name="connsiteY77" fmla="*/ 614389 h 737770"/>
              <a:gd name="connsiteX78" fmla="*/ 226440 w 946511"/>
              <a:gd name="connsiteY78" fmla="*/ 624960 h 737770"/>
              <a:gd name="connsiteX79" fmla="*/ 209780 w 946511"/>
              <a:gd name="connsiteY79" fmla="*/ 632003 h 737770"/>
              <a:gd name="connsiteX80" fmla="*/ 204582 w 946511"/>
              <a:gd name="connsiteY80" fmla="*/ 641436 h 737770"/>
              <a:gd name="connsiteX81" fmla="*/ 220735 w 946511"/>
              <a:gd name="connsiteY81" fmla="*/ 658063 h 737770"/>
              <a:gd name="connsiteX82" fmla="*/ 235346 w 946511"/>
              <a:gd name="connsiteY82" fmla="*/ 668068 h 737770"/>
              <a:gd name="connsiteX83" fmla="*/ 248340 w 946511"/>
              <a:gd name="connsiteY83" fmla="*/ 684311 h 737770"/>
              <a:gd name="connsiteX84" fmla="*/ 262246 w 946511"/>
              <a:gd name="connsiteY84" fmla="*/ 699196 h 737770"/>
              <a:gd name="connsiteX85" fmla="*/ 258908 w 946511"/>
              <a:gd name="connsiteY85" fmla="*/ 717798 h 737770"/>
              <a:gd name="connsiteX86" fmla="*/ 263041 w 946511"/>
              <a:gd name="connsiteY86" fmla="*/ 730262 h 737770"/>
              <a:gd name="connsiteX87" fmla="*/ 247999 w 946511"/>
              <a:gd name="connsiteY87" fmla="*/ 737770 h 737770"/>
              <a:gd name="connsiteX88" fmla="*/ 232203 w 946511"/>
              <a:gd name="connsiteY88" fmla="*/ 725243 h 737770"/>
              <a:gd name="connsiteX89" fmla="*/ 188480 w 946511"/>
              <a:gd name="connsiteY89" fmla="*/ 682582 h 737770"/>
              <a:gd name="connsiteX90" fmla="*/ 153707 w 946511"/>
              <a:gd name="connsiteY90" fmla="*/ 652120 h 737770"/>
              <a:gd name="connsiteX91" fmla="*/ 111923 w 946511"/>
              <a:gd name="connsiteY91" fmla="*/ 619898 h 737770"/>
              <a:gd name="connsiteX92" fmla="*/ 86124 w 946511"/>
              <a:gd name="connsiteY92" fmla="*/ 612201 h 737770"/>
              <a:gd name="connsiteX93" fmla="*/ 56139 w 946511"/>
              <a:gd name="connsiteY93" fmla="*/ 597938 h 737770"/>
              <a:gd name="connsiteX94" fmla="*/ 11960 w 946511"/>
              <a:gd name="connsiteY94" fmla="*/ 579060 h 737770"/>
              <a:gd name="connsiteX95" fmla="*/ 5317 w 946511"/>
              <a:gd name="connsiteY95" fmla="*/ 574212 h 737770"/>
              <a:gd name="connsiteX96" fmla="*/ 0 w 946511"/>
              <a:gd name="connsiteY96" fmla="*/ 558245 h 737770"/>
              <a:gd name="connsiteX97" fmla="*/ 17165 w 946511"/>
              <a:gd name="connsiteY97" fmla="*/ 528381 h 737770"/>
              <a:gd name="connsiteX98" fmla="*/ 59413 w 946511"/>
              <a:gd name="connsiteY98" fmla="*/ 408314 h 737770"/>
              <a:gd name="connsiteX99" fmla="*/ 61476 w 946511"/>
              <a:gd name="connsiteY99" fmla="*/ 402453 h 737770"/>
              <a:gd name="connsiteX100" fmla="*/ 100372 w 946511"/>
              <a:gd name="connsiteY100" fmla="*/ 274714 h 737770"/>
              <a:gd name="connsiteX101" fmla="*/ 102217 w 946511"/>
              <a:gd name="connsiteY101" fmla="*/ 266835 h 737770"/>
              <a:gd name="connsiteX102" fmla="*/ 111688 w 946511"/>
              <a:gd name="connsiteY102" fmla="*/ 226393 h 737770"/>
              <a:gd name="connsiteX103" fmla="*/ 121798 w 946511"/>
              <a:gd name="connsiteY103" fmla="*/ 152314 h 737770"/>
              <a:gd name="connsiteX104" fmla="*/ 121541 w 946511"/>
              <a:gd name="connsiteY104" fmla="*/ 146051 h 737770"/>
              <a:gd name="connsiteX105" fmla="*/ 118623 w 946511"/>
              <a:gd name="connsiteY105" fmla="*/ 74852 h 737770"/>
              <a:gd name="connsiteX106" fmla="*/ 116530 w 946511"/>
              <a:gd name="connsiteY106" fmla="*/ 60734 h 737770"/>
              <a:gd name="connsiteX107" fmla="*/ 127924 w 946511"/>
              <a:gd name="connsiteY107" fmla="*/ 54068 h 737770"/>
              <a:gd name="connsiteX108" fmla="*/ 124718 w 946511"/>
              <a:gd name="connsiteY108" fmla="*/ 40995 h 737770"/>
              <a:gd name="connsiteX109" fmla="*/ 127777 w 946511"/>
              <a:gd name="connsiteY109" fmla="*/ 30537 h 737770"/>
              <a:gd name="connsiteX110" fmla="*/ 127751 w 946511"/>
              <a:gd name="connsiteY110" fmla="*/ 30430 h 737770"/>
              <a:gd name="connsiteX111" fmla="*/ 175363 w 946511"/>
              <a:gd name="connsiteY111" fmla="*/ 38328 h 737770"/>
              <a:gd name="connsiteX112" fmla="*/ 175846 w 946511"/>
              <a:gd name="connsiteY112" fmla="*/ 58106 h 737770"/>
              <a:gd name="connsiteX113" fmla="*/ 199288 w 946511"/>
              <a:gd name="connsiteY113" fmla="*/ 69381 h 737770"/>
              <a:gd name="connsiteX114" fmla="*/ 226750 w 946511"/>
              <a:gd name="connsiteY114" fmla="*/ 95503 h 737770"/>
              <a:gd name="connsiteX115" fmla="*/ 245081 w 946511"/>
              <a:gd name="connsiteY115" fmla="*/ 91271 h 737770"/>
              <a:gd name="connsiteX116" fmla="*/ 285669 w 946511"/>
              <a:gd name="connsiteY116" fmla="*/ 91378 h 737770"/>
              <a:gd name="connsiteX117" fmla="*/ 318626 w 946511"/>
              <a:gd name="connsiteY117" fmla="*/ 49245 h 737770"/>
              <a:gd name="connsiteX118" fmla="*/ 343938 w 946511"/>
              <a:gd name="connsiteY118" fmla="*/ 82430 h 737770"/>
              <a:gd name="connsiteX119" fmla="*/ 400374 w 946511"/>
              <a:gd name="connsiteY119" fmla="*/ 96289 h 737770"/>
              <a:gd name="connsiteX120" fmla="*/ 390164 w 946511"/>
              <a:gd name="connsiteY120" fmla="*/ 103333 h 737770"/>
              <a:gd name="connsiteX121" fmla="*/ 419238 w 946511"/>
              <a:gd name="connsiteY121" fmla="*/ 122896 h 737770"/>
              <a:gd name="connsiteX122" fmla="*/ 443565 w 946511"/>
              <a:gd name="connsiteY122" fmla="*/ 147352 h 737770"/>
              <a:gd name="connsiteX123" fmla="*/ 446500 w 946511"/>
              <a:gd name="connsiteY123" fmla="*/ 140529 h 737770"/>
              <a:gd name="connsiteX124" fmla="*/ 479319 w 946511"/>
              <a:gd name="connsiteY124" fmla="*/ 141265 h 737770"/>
              <a:gd name="connsiteX125" fmla="*/ 488201 w 946511"/>
              <a:gd name="connsiteY125" fmla="*/ 136523 h 737770"/>
              <a:gd name="connsiteX126" fmla="*/ 494482 w 946511"/>
              <a:gd name="connsiteY126" fmla="*/ 129619 h 737770"/>
              <a:gd name="connsiteX127" fmla="*/ 499884 w 946511"/>
              <a:gd name="connsiteY127" fmla="*/ 75550 h 737770"/>
              <a:gd name="connsiteX128" fmla="*/ 526323 w 946511"/>
              <a:gd name="connsiteY128" fmla="*/ 67903 h 737770"/>
              <a:gd name="connsiteX129" fmla="*/ 537833 w 946511"/>
              <a:gd name="connsiteY129" fmla="*/ 50874 h 737770"/>
              <a:gd name="connsiteX130" fmla="*/ 522473 w 946511"/>
              <a:gd name="connsiteY130" fmla="*/ 13275 h 737770"/>
              <a:gd name="connsiteX131" fmla="*/ 564701 w 946511"/>
              <a:gd name="connsiteY131" fmla="*/ 584 h 737770"/>
              <a:gd name="connsiteX132" fmla="*/ 594289 w 946511"/>
              <a:gd name="connsiteY132" fmla="*/ 21204 h 737770"/>
              <a:gd name="connsiteX133" fmla="*/ 652805 w 946511"/>
              <a:gd name="connsiteY133" fmla="*/ 7395 h 7377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Lst>
            <a:rect l="l" t="t" r="r" b="b"/>
            <a:pathLst>
              <a:path w="946511" h="737770">
                <a:moveTo>
                  <a:pt x="263016" y="650542"/>
                </a:moveTo>
                <a:lnTo>
                  <a:pt x="267790" y="651969"/>
                </a:lnTo>
                <a:lnTo>
                  <a:pt x="274326" y="665641"/>
                </a:lnTo>
                <a:lnTo>
                  <a:pt x="286002" y="675407"/>
                </a:lnTo>
                <a:lnTo>
                  <a:pt x="288267" y="682374"/>
                </a:lnTo>
                <a:lnTo>
                  <a:pt x="283662" y="680859"/>
                </a:lnTo>
                <a:lnTo>
                  <a:pt x="269542" y="670652"/>
                </a:lnTo>
                <a:lnTo>
                  <a:pt x="264225" y="664930"/>
                </a:lnTo>
                <a:lnTo>
                  <a:pt x="260545" y="657251"/>
                </a:lnTo>
                <a:close/>
                <a:moveTo>
                  <a:pt x="683780" y="0"/>
                </a:moveTo>
                <a:lnTo>
                  <a:pt x="720365" y="30512"/>
                </a:lnTo>
                <a:lnTo>
                  <a:pt x="726799" y="53635"/>
                </a:lnTo>
                <a:lnTo>
                  <a:pt x="735201" y="65237"/>
                </a:lnTo>
                <a:lnTo>
                  <a:pt x="776151" y="84467"/>
                </a:lnTo>
                <a:lnTo>
                  <a:pt x="765906" y="143353"/>
                </a:lnTo>
                <a:lnTo>
                  <a:pt x="777208" y="182606"/>
                </a:lnTo>
                <a:lnTo>
                  <a:pt x="801529" y="181443"/>
                </a:lnTo>
                <a:lnTo>
                  <a:pt x="810246" y="192297"/>
                </a:lnTo>
                <a:lnTo>
                  <a:pt x="838334" y="218155"/>
                </a:lnTo>
                <a:lnTo>
                  <a:pt x="863906" y="242800"/>
                </a:lnTo>
                <a:lnTo>
                  <a:pt x="858064" y="242900"/>
                </a:lnTo>
                <a:lnTo>
                  <a:pt x="830051" y="300214"/>
                </a:lnTo>
                <a:lnTo>
                  <a:pt x="820139" y="329368"/>
                </a:lnTo>
                <a:lnTo>
                  <a:pt x="835843" y="336065"/>
                </a:lnTo>
                <a:lnTo>
                  <a:pt x="859523" y="350441"/>
                </a:lnTo>
                <a:lnTo>
                  <a:pt x="894970" y="351604"/>
                </a:lnTo>
                <a:lnTo>
                  <a:pt x="918416" y="373356"/>
                </a:lnTo>
                <a:lnTo>
                  <a:pt x="922976" y="377236"/>
                </a:lnTo>
                <a:lnTo>
                  <a:pt x="916290" y="412974"/>
                </a:lnTo>
                <a:lnTo>
                  <a:pt x="937360" y="444202"/>
                </a:lnTo>
                <a:lnTo>
                  <a:pt x="940555" y="454616"/>
                </a:lnTo>
                <a:lnTo>
                  <a:pt x="946511" y="466212"/>
                </a:lnTo>
                <a:lnTo>
                  <a:pt x="916146" y="489298"/>
                </a:lnTo>
                <a:lnTo>
                  <a:pt x="907561" y="502535"/>
                </a:lnTo>
                <a:lnTo>
                  <a:pt x="902404" y="503692"/>
                </a:lnTo>
                <a:lnTo>
                  <a:pt x="792221" y="535952"/>
                </a:lnTo>
                <a:lnTo>
                  <a:pt x="778164" y="587789"/>
                </a:lnTo>
                <a:lnTo>
                  <a:pt x="758082" y="597882"/>
                </a:lnTo>
                <a:lnTo>
                  <a:pt x="736510" y="638852"/>
                </a:lnTo>
                <a:lnTo>
                  <a:pt x="732950" y="636499"/>
                </a:lnTo>
                <a:lnTo>
                  <a:pt x="686119" y="595725"/>
                </a:lnTo>
                <a:lnTo>
                  <a:pt x="679509" y="597461"/>
                </a:lnTo>
                <a:lnTo>
                  <a:pt x="689232" y="608346"/>
                </a:lnTo>
                <a:lnTo>
                  <a:pt x="650157" y="607126"/>
                </a:lnTo>
                <a:lnTo>
                  <a:pt x="611194" y="626407"/>
                </a:lnTo>
                <a:lnTo>
                  <a:pt x="601798" y="632695"/>
                </a:lnTo>
                <a:lnTo>
                  <a:pt x="590905" y="623432"/>
                </a:lnTo>
                <a:lnTo>
                  <a:pt x="590804" y="613515"/>
                </a:lnTo>
                <a:lnTo>
                  <a:pt x="573883" y="589814"/>
                </a:lnTo>
                <a:lnTo>
                  <a:pt x="551935" y="561477"/>
                </a:lnTo>
                <a:lnTo>
                  <a:pt x="555003" y="549837"/>
                </a:lnTo>
                <a:lnTo>
                  <a:pt x="534694" y="525438"/>
                </a:lnTo>
                <a:lnTo>
                  <a:pt x="493570" y="520174"/>
                </a:lnTo>
                <a:lnTo>
                  <a:pt x="493514" y="520181"/>
                </a:lnTo>
                <a:lnTo>
                  <a:pt x="485399" y="522275"/>
                </a:lnTo>
                <a:lnTo>
                  <a:pt x="444566" y="526394"/>
                </a:lnTo>
                <a:lnTo>
                  <a:pt x="447971" y="542386"/>
                </a:lnTo>
                <a:lnTo>
                  <a:pt x="422518" y="564376"/>
                </a:lnTo>
                <a:lnTo>
                  <a:pt x="428993" y="600202"/>
                </a:lnTo>
                <a:lnTo>
                  <a:pt x="405714" y="589505"/>
                </a:lnTo>
                <a:lnTo>
                  <a:pt x="372843" y="577457"/>
                </a:lnTo>
                <a:lnTo>
                  <a:pt x="375026" y="544008"/>
                </a:lnTo>
                <a:lnTo>
                  <a:pt x="322266" y="498240"/>
                </a:lnTo>
                <a:lnTo>
                  <a:pt x="315254" y="506767"/>
                </a:lnTo>
                <a:lnTo>
                  <a:pt x="291664" y="520571"/>
                </a:lnTo>
                <a:lnTo>
                  <a:pt x="275375" y="534877"/>
                </a:lnTo>
                <a:lnTo>
                  <a:pt x="273790" y="524595"/>
                </a:lnTo>
                <a:lnTo>
                  <a:pt x="263685" y="511961"/>
                </a:lnTo>
                <a:lnTo>
                  <a:pt x="246334" y="501818"/>
                </a:lnTo>
                <a:lnTo>
                  <a:pt x="224596" y="499359"/>
                </a:lnTo>
                <a:lnTo>
                  <a:pt x="223764" y="499265"/>
                </a:lnTo>
                <a:lnTo>
                  <a:pt x="199313" y="529714"/>
                </a:lnTo>
                <a:lnTo>
                  <a:pt x="194816" y="535311"/>
                </a:lnTo>
                <a:lnTo>
                  <a:pt x="194618" y="543694"/>
                </a:lnTo>
                <a:lnTo>
                  <a:pt x="185709" y="552485"/>
                </a:lnTo>
                <a:lnTo>
                  <a:pt x="185323" y="582141"/>
                </a:lnTo>
                <a:lnTo>
                  <a:pt x="192213" y="601982"/>
                </a:lnTo>
                <a:lnTo>
                  <a:pt x="202193" y="614389"/>
                </a:lnTo>
                <a:lnTo>
                  <a:pt x="226440" y="624960"/>
                </a:lnTo>
                <a:lnTo>
                  <a:pt x="209780" y="632003"/>
                </a:lnTo>
                <a:lnTo>
                  <a:pt x="204582" y="641436"/>
                </a:lnTo>
                <a:lnTo>
                  <a:pt x="220735" y="658063"/>
                </a:lnTo>
                <a:lnTo>
                  <a:pt x="235346" y="668068"/>
                </a:lnTo>
                <a:lnTo>
                  <a:pt x="248340" y="684311"/>
                </a:lnTo>
                <a:lnTo>
                  <a:pt x="262246" y="699196"/>
                </a:lnTo>
                <a:lnTo>
                  <a:pt x="258908" y="717798"/>
                </a:lnTo>
                <a:lnTo>
                  <a:pt x="263041" y="730262"/>
                </a:lnTo>
                <a:lnTo>
                  <a:pt x="247999" y="737770"/>
                </a:lnTo>
                <a:lnTo>
                  <a:pt x="232203" y="725243"/>
                </a:lnTo>
                <a:lnTo>
                  <a:pt x="188480" y="682582"/>
                </a:lnTo>
                <a:lnTo>
                  <a:pt x="153707" y="652120"/>
                </a:lnTo>
                <a:lnTo>
                  <a:pt x="111923" y="619898"/>
                </a:lnTo>
                <a:lnTo>
                  <a:pt x="86124" y="612201"/>
                </a:lnTo>
                <a:lnTo>
                  <a:pt x="56139" y="597938"/>
                </a:lnTo>
                <a:lnTo>
                  <a:pt x="11960" y="579060"/>
                </a:lnTo>
                <a:lnTo>
                  <a:pt x="5317" y="574212"/>
                </a:lnTo>
                <a:lnTo>
                  <a:pt x="0" y="558245"/>
                </a:lnTo>
                <a:lnTo>
                  <a:pt x="17165" y="528381"/>
                </a:lnTo>
                <a:lnTo>
                  <a:pt x="59413" y="408314"/>
                </a:lnTo>
                <a:lnTo>
                  <a:pt x="61476" y="402453"/>
                </a:lnTo>
                <a:lnTo>
                  <a:pt x="100372" y="274714"/>
                </a:lnTo>
                <a:lnTo>
                  <a:pt x="102217" y="266835"/>
                </a:lnTo>
                <a:lnTo>
                  <a:pt x="111688" y="226393"/>
                </a:lnTo>
                <a:lnTo>
                  <a:pt x="121798" y="152314"/>
                </a:lnTo>
                <a:lnTo>
                  <a:pt x="121541" y="146051"/>
                </a:lnTo>
                <a:lnTo>
                  <a:pt x="118623" y="74852"/>
                </a:lnTo>
                <a:lnTo>
                  <a:pt x="116530" y="60734"/>
                </a:lnTo>
                <a:lnTo>
                  <a:pt x="127924" y="54068"/>
                </a:lnTo>
                <a:lnTo>
                  <a:pt x="124718" y="40995"/>
                </a:lnTo>
                <a:lnTo>
                  <a:pt x="127777" y="30537"/>
                </a:lnTo>
                <a:lnTo>
                  <a:pt x="127751" y="30430"/>
                </a:lnTo>
                <a:lnTo>
                  <a:pt x="175363" y="38328"/>
                </a:lnTo>
                <a:lnTo>
                  <a:pt x="175846" y="58106"/>
                </a:lnTo>
                <a:lnTo>
                  <a:pt x="199288" y="69381"/>
                </a:lnTo>
                <a:lnTo>
                  <a:pt x="226750" y="95503"/>
                </a:lnTo>
                <a:lnTo>
                  <a:pt x="245081" y="91271"/>
                </a:lnTo>
                <a:lnTo>
                  <a:pt x="285669" y="91378"/>
                </a:lnTo>
                <a:lnTo>
                  <a:pt x="318626" y="49245"/>
                </a:lnTo>
                <a:lnTo>
                  <a:pt x="343938" y="82430"/>
                </a:lnTo>
                <a:lnTo>
                  <a:pt x="400374" y="96289"/>
                </a:lnTo>
                <a:lnTo>
                  <a:pt x="390164" y="103333"/>
                </a:lnTo>
                <a:lnTo>
                  <a:pt x="419238" y="122896"/>
                </a:lnTo>
                <a:lnTo>
                  <a:pt x="443565" y="147352"/>
                </a:lnTo>
                <a:lnTo>
                  <a:pt x="446500" y="140529"/>
                </a:lnTo>
                <a:lnTo>
                  <a:pt x="479319" y="141265"/>
                </a:lnTo>
                <a:lnTo>
                  <a:pt x="488201" y="136523"/>
                </a:lnTo>
                <a:lnTo>
                  <a:pt x="494482" y="129619"/>
                </a:lnTo>
                <a:lnTo>
                  <a:pt x="499884" y="75550"/>
                </a:lnTo>
                <a:lnTo>
                  <a:pt x="526323" y="67903"/>
                </a:lnTo>
                <a:lnTo>
                  <a:pt x="537833" y="50874"/>
                </a:lnTo>
                <a:lnTo>
                  <a:pt x="522473" y="13275"/>
                </a:lnTo>
                <a:lnTo>
                  <a:pt x="564701" y="584"/>
                </a:lnTo>
                <a:lnTo>
                  <a:pt x="594289" y="21204"/>
                </a:lnTo>
                <a:lnTo>
                  <a:pt x="652805" y="7395"/>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3" name="Herlev">
            <a:extLst>
              <a:ext uri="{FF2B5EF4-FFF2-40B4-BE49-F238E27FC236}">
                <a16:creationId xmlns:a16="http://schemas.microsoft.com/office/drawing/2014/main" id="{F16147CC-3F16-47E0-933F-1E2FBBEE08AF}"/>
              </a:ext>
            </a:extLst>
          </xdr:cNvPr>
          <xdr:cNvSpPr/>
        </xdr:nvSpPr>
        <xdr:spPr>
          <a:xfrm>
            <a:off x="5076609" y="4296510"/>
            <a:ext cx="78817" cy="102707"/>
          </a:xfrm>
          <a:custGeom>
            <a:avLst/>
            <a:gdLst>
              <a:gd name="connsiteX0" fmla="*/ 26189 w 76731"/>
              <a:gd name="connsiteY0" fmla="*/ 63652 h 99989"/>
              <a:gd name="connsiteX1" fmla="*/ 18176 w 76731"/>
              <a:gd name="connsiteY1" fmla="*/ 52069 h 99989"/>
              <a:gd name="connsiteX2" fmla="*/ 18516 w 76731"/>
              <a:gd name="connsiteY2" fmla="*/ 45045 h 99989"/>
              <a:gd name="connsiteX3" fmla="*/ 472 w 76731"/>
              <a:gd name="connsiteY3" fmla="*/ 472 h 99989"/>
              <a:gd name="connsiteX4" fmla="*/ 25566 w 76731"/>
              <a:gd name="connsiteY4" fmla="*/ 9829 h 99989"/>
              <a:gd name="connsiteX5" fmla="*/ 52529 w 76731"/>
              <a:gd name="connsiteY5" fmla="*/ 10942 h 99989"/>
              <a:gd name="connsiteX6" fmla="*/ 59749 w 76731"/>
              <a:gd name="connsiteY6" fmla="*/ 14445 h 99989"/>
              <a:gd name="connsiteX7" fmla="*/ 63026 w 76731"/>
              <a:gd name="connsiteY7" fmla="*/ 39165 h 99989"/>
              <a:gd name="connsiteX8" fmla="*/ 67076 w 76731"/>
              <a:gd name="connsiteY8" fmla="*/ 51163 h 99989"/>
              <a:gd name="connsiteX9" fmla="*/ 76824 w 76731"/>
              <a:gd name="connsiteY9" fmla="*/ 79462 h 99989"/>
              <a:gd name="connsiteX10" fmla="*/ 70994 w 76731"/>
              <a:gd name="connsiteY10" fmla="*/ 88882 h 99989"/>
              <a:gd name="connsiteX11" fmla="*/ 50956 w 76731"/>
              <a:gd name="connsiteY11" fmla="*/ 88190 h 99989"/>
              <a:gd name="connsiteX12" fmla="*/ 44038 w 76731"/>
              <a:gd name="connsiteY12" fmla="*/ 99522 h 99989"/>
              <a:gd name="connsiteX13" fmla="*/ 39635 w 76731"/>
              <a:gd name="connsiteY13" fmla="*/ 97554 h 99989"/>
              <a:gd name="connsiteX14" fmla="*/ 26189 w 76731"/>
              <a:gd name="connsiteY14" fmla="*/ 63652 h 99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76731" h="99989">
                <a:moveTo>
                  <a:pt x="26189" y="63652"/>
                </a:moveTo>
                <a:lnTo>
                  <a:pt x="18176" y="52069"/>
                </a:lnTo>
                <a:lnTo>
                  <a:pt x="18516" y="45045"/>
                </a:lnTo>
                <a:lnTo>
                  <a:pt x="472" y="472"/>
                </a:lnTo>
                <a:lnTo>
                  <a:pt x="25566" y="9829"/>
                </a:lnTo>
                <a:lnTo>
                  <a:pt x="52529" y="10942"/>
                </a:lnTo>
                <a:lnTo>
                  <a:pt x="59749" y="14445"/>
                </a:lnTo>
                <a:lnTo>
                  <a:pt x="63026" y="39165"/>
                </a:lnTo>
                <a:lnTo>
                  <a:pt x="67076" y="51163"/>
                </a:lnTo>
                <a:lnTo>
                  <a:pt x="76824" y="79462"/>
                </a:lnTo>
                <a:lnTo>
                  <a:pt x="70994" y="88882"/>
                </a:lnTo>
                <a:lnTo>
                  <a:pt x="50956" y="88190"/>
                </a:lnTo>
                <a:lnTo>
                  <a:pt x="44038" y="99522"/>
                </a:lnTo>
                <a:lnTo>
                  <a:pt x="39635" y="97554"/>
                </a:lnTo>
                <a:lnTo>
                  <a:pt x="26189" y="63652"/>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4" name="Middelfart">
            <a:extLst>
              <a:ext uri="{FF2B5EF4-FFF2-40B4-BE49-F238E27FC236}">
                <a16:creationId xmlns:a16="http://schemas.microsoft.com/office/drawing/2014/main" id="{25D81516-D04F-4814-B49C-D793D996A325}"/>
              </a:ext>
            </a:extLst>
          </xdr:cNvPr>
          <xdr:cNvSpPr/>
        </xdr:nvSpPr>
        <xdr:spPr>
          <a:xfrm>
            <a:off x="1946339" y="4803438"/>
            <a:ext cx="483142" cy="439562"/>
          </a:xfrm>
          <a:custGeom>
            <a:avLst/>
            <a:gdLst>
              <a:gd name="connsiteX0" fmla="*/ 41372 w 470362"/>
              <a:gd name="connsiteY0" fmla="*/ 380387 h 427935"/>
              <a:gd name="connsiteX1" fmla="*/ 47190 w 470362"/>
              <a:gd name="connsiteY1" fmla="*/ 384757 h 427935"/>
              <a:gd name="connsiteX2" fmla="*/ 54662 w 470362"/>
              <a:gd name="connsiteY2" fmla="*/ 394806 h 427935"/>
              <a:gd name="connsiteX3" fmla="*/ 52429 w 470362"/>
              <a:gd name="connsiteY3" fmla="*/ 398655 h 427935"/>
              <a:gd name="connsiteX4" fmla="*/ 42045 w 470362"/>
              <a:gd name="connsiteY4" fmla="*/ 401894 h 427935"/>
              <a:gd name="connsiteX5" fmla="*/ 35504 w 470362"/>
              <a:gd name="connsiteY5" fmla="*/ 406685 h 427935"/>
              <a:gd name="connsiteX6" fmla="*/ 27284 w 470362"/>
              <a:gd name="connsiteY6" fmla="*/ 406283 h 427935"/>
              <a:gd name="connsiteX7" fmla="*/ 15818 w 470362"/>
              <a:gd name="connsiteY7" fmla="*/ 396932 h 427935"/>
              <a:gd name="connsiteX8" fmla="*/ 20560 w 470362"/>
              <a:gd name="connsiteY8" fmla="*/ 389530 h 427935"/>
              <a:gd name="connsiteX9" fmla="*/ 30152 w 470362"/>
              <a:gd name="connsiteY9" fmla="*/ 381009 h 427935"/>
              <a:gd name="connsiteX10" fmla="*/ 3119 w 470362"/>
              <a:gd name="connsiteY10" fmla="*/ 111395 h 427935"/>
              <a:gd name="connsiteX11" fmla="*/ 18723 w 470362"/>
              <a:gd name="connsiteY11" fmla="*/ 115168 h 427935"/>
              <a:gd name="connsiteX12" fmla="*/ 32509 w 470362"/>
              <a:gd name="connsiteY12" fmla="*/ 137694 h 427935"/>
              <a:gd name="connsiteX13" fmla="*/ 44962 w 470362"/>
              <a:gd name="connsiteY13" fmla="*/ 139525 h 427935"/>
              <a:gd name="connsiteX14" fmla="*/ 46465 w 470362"/>
              <a:gd name="connsiteY14" fmla="*/ 153070 h 427935"/>
              <a:gd name="connsiteX15" fmla="*/ 25264 w 470362"/>
              <a:gd name="connsiteY15" fmla="*/ 162056 h 427935"/>
              <a:gd name="connsiteX16" fmla="*/ 15019 w 470362"/>
              <a:gd name="connsiteY16" fmla="*/ 158296 h 427935"/>
              <a:gd name="connsiteX17" fmla="*/ 12622 w 470362"/>
              <a:gd name="connsiteY17" fmla="*/ 146215 h 427935"/>
              <a:gd name="connsiteX18" fmla="*/ 3056 w 470362"/>
              <a:gd name="connsiteY18" fmla="*/ 133437 h 427935"/>
              <a:gd name="connsiteX19" fmla="*/ 0 w 470362"/>
              <a:gd name="connsiteY19" fmla="*/ 128054 h 427935"/>
              <a:gd name="connsiteX20" fmla="*/ 178260 w 470362"/>
              <a:gd name="connsiteY20" fmla="*/ 0 h 427935"/>
              <a:gd name="connsiteX21" fmla="*/ 191411 w 470362"/>
              <a:gd name="connsiteY21" fmla="*/ 5747 h 427935"/>
              <a:gd name="connsiteX22" fmla="*/ 198216 w 470362"/>
              <a:gd name="connsiteY22" fmla="*/ 18255 h 427935"/>
              <a:gd name="connsiteX23" fmla="*/ 197656 w 470362"/>
              <a:gd name="connsiteY23" fmla="*/ 27757 h 427935"/>
              <a:gd name="connsiteX24" fmla="*/ 195801 w 470362"/>
              <a:gd name="connsiteY24" fmla="*/ 59420 h 427935"/>
              <a:gd name="connsiteX25" fmla="*/ 211430 w 470362"/>
              <a:gd name="connsiteY25" fmla="*/ 79575 h 427935"/>
              <a:gd name="connsiteX26" fmla="*/ 214738 w 470362"/>
              <a:gd name="connsiteY26" fmla="*/ 81191 h 427935"/>
              <a:gd name="connsiteX27" fmla="*/ 221593 w 470362"/>
              <a:gd name="connsiteY27" fmla="*/ 84549 h 427935"/>
              <a:gd name="connsiteX28" fmla="*/ 221946 w 470362"/>
              <a:gd name="connsiteY28" fmla="*/ 84725 h 427935"/>
              <a:gd name="connsiteX29" fmla="*/ 244833 w 470362"/>
              <a:gd name="connsiteY29" fmla="*/ 88630 h 427935"/>
              <a:gd name="connsiteX30" fmla="*/ 272009 w 470362"/>
              <a:gd name="connsiteY30" fmla="*/ 89812 h 427935"/>
              <a:gd name="connsiteX31" fmla="*/ 292556 w 470362"/>
              <a:gd name="connsiteY31" fmla="*/ 86473 h 427935"/>
              <a:gd name="connsiteX32" fmla="*/ 297959 w 470362"/>
              <a:gd name="connsiteY32" fmla="*/ 83134 h 427935"/>
              <a:gd name="connsiteX33" fmla="*/ 310952 w 470362"/>
              <a:gd name="connsiteY33" fmla="*/ 75103 h 427935"/>
              <a:gd name="connsiteX34" fmla="*/ 344261 w 470362"/>
              <a:gd name="connsiteY34" fmla="*/ 46271 h 427935"/>
              <a:gd name="connsiteX35" fmla="*/ 357273 w 470362"/>
              <a:gd name="connsiteY35" fmla="*/ 78896 h 427935"/>
              <a:gd name="connsiteX36" fmla="*/ 400123 w 470362"/>
              <a:gd name="connsiteY36" fmla="*/ 99157 h 427935"/>
              <a:gd name="connsiteX37" fmla="*/ 411192 w 470362"/>
              <a:gd name="connsiteY37" fmla="*/ 121520 h 427935"/>
              <a:gd name="connsiteX38" fmla="*/ 399682 w 470362"/>
              <a:gd name="connsiteY38" fmla="*/ 138021 h 427935"/>
              <a:gd name="connsiteX39" fmla="*/ 427915 w 470362"/>
              <a:gd name="connsiteY39" fmla="*/ 165798 h 427935"/>
              <a:gd name="connsiteX40" fmla="*/ 443431 w 470362"/>
              <a:gd name="connsiteY40" fmla="*/ 195832 h 427935"/>
              <a:gd name="connsiteX41" fmla="*/ 444601 w 470362"/>
              <a:gd name="connsiteY41" fmla="*/ 200668 h 427935"/>
              <a:gd name="connsiteX42" fmla="*/ 470362 w 470362"/>
              <a:gd name="connsiteY42" fmla="*/ 240682 h 427935"/>
              <a:gd name="connsiteX43" fmla="*/ 442840 w 470362"/>
              <a:gd name="connsiteY43" fmla="*/ 241562 h 427935"/>
              <a:gd name="connsiteX44" fmla="*/ 399833 w 470362"/>
              <a:gd name="connsiteY44" fmla="*/ 259390 h 427935"/>
              <a:gd name="connsiteX45" fmla="*/ 379349 w 470362"/>
              <a:gd name="connsiteY45" fmla="*/ 254611 h 427935"/>
              <a:gd name="connsiteX46" fmla="*/ 356185 w 470362"/>
              <a:gd name="connsiteY46" fmla="*/ 243568 h 427935"/>
              <a:gd name="connsiteX47" fmla="*/ 358902 w 470362"/>
              <a:gd name="connsiteY47" fmla="*/ 259887 h 427935"/>
              <a:gd name="connsiteX48" fmla="*/ 365852 w 470362"/>
              <a:gd name="connsiteY48" fmla="*/ 294354 h 427935"/>
              <a:gd name="connsiteX49" fmla="*/ 373902 w 470362"/>
              <a:gd name="connsiteY49" fmla="*/ 329406 h 427935"/>
              <a:gd name="connsiteX50" fmla="*/ 343563 w 470362"/>
              <a:gd name="connsiteY50" fmla="*/ 348825 h 427935"/>
              <a:gd name="connsiteX51" fmla="*/ 305588 w 470362"/>
              <a:gd name="connsiteY51" fmla="*/ 340588 h 427935"/>
              <a:gd name="connsiteX52" fmla="*/ 300474 w 470362"/>
              <a:gd name="connsiteY52" fmla="*/ 362113 h 427935"/>
              <a:gd name="connsiteX53" fmla="*/ 284437 w 470362"/>
              <a:gd name="connsiteY53" fmla="*/ 397065 h 427935"/>
              <a:gd name="connsiteX54" fmla="*/ 255380 w 470362"/>
              <a:gd name="connsiteY54" fmla="*/ 427935 h 427935"/>
              <a:gd name="connsiteX55" fmla="*/ 244965 w 470362"/>
              <a:gd name="connsiteY55" fmla="*/ 420175 h 427935"/>
              <a:gd name="connsiteX56" fmla="*/ 236109 w 470362"/>
              <a:gd name="connsiteY56" fmla="*/ 420496 h 427935"/>
              <a:gd name="connsiteX57" fmla="*/ 232392 w 470362"/>
              <a:gd name="connsiteY57" fmla="*/ 415572 h 427935"/>
              <a:gd name="connsiteX58" fmla="*/ 228204 w 470362"/>
              <a:gd name="connsiteY58" fmla="*/ 410013 h 427935"/>
              <a:gd name="connsiteX59" fmla="*/ 225562 w 470362"/>
              <a:gd name="connsiteY59" fmla="*/ 406516 h 427935"/>
              <a:gd name="connsiteX60" fmla="*/ 225795 w 470362"/>
              <a:gd name="connsiteY60" fmla="*/ 404410 h 427935"/>
              <a:gd name="connsiteX61" fmla="*/ 226983 w 470362"/>
              <a:gd name="connsiteY61" fmla="*/ 393719 h 427935"/>
              <a:gd name="connsiteX62" fmla="*/ 227172 w 470362"/>
              <a:gd name="connsiteY62" fmla="*/ 391996 h 427935"/>
              <a:gd name="connsiteX63" fmla="*/ 222078 w 470362"/>
              <a:gd name="connsiteY63" fmla="*/ 401762 h 427935"/>
              <a:gd name="connsiteX64" fmla="*/ 212908 w 470362"/>
              <a:gd name="connsiteY64" fmla="*/ 406504 h 427935"/>
              <a:gd name="connsiteX65" fmla="*/ 189398 w 470362"/>
              <a:gd name="connsiteY65" fmla="*/ 406692 h 427935"/>
              <a:gd name="connsiteX66" fmla="*/ 165845 w 470362"/>
              <a:gd name="connsiteY66" fmla="*/ 397398 h 427935"/>
              <a:gd name="connsiteX67" fmla="*/ 144964 w 470362"/>
              <a:gd name="connsiteY67" fmla="*/ 386355 h 427935"/>
              <a:gd name="connsiteX68" fmla="*/ 128461 w 470362"/>
              <a:gd name="connsiteY68" fmla="*/ 381368 h 427935"/>
              <a:gd name="connsiteX69" fmla="*/ 127580 w 470362"/>
              <a:gd name="connsiteY69" fmla="*/ 366892 h 427935"/>
              <a:gd name="connsiteX70" fmla="*/ 131593 w 470362"/>
              <a:gd name="connsiteY70" fmla="*/ 358371 h 427935"/>
              <a:gd name="connsiteX71" fmla="*/ 164587 w 470362"/>
              <a:gd name="connsiteY71" fmla="*/ 355152 h 427935"/>
              <a:gd name="connsiteX72" fmla="*/ 184568 w 470362"/>
              <a:gd name="connsiteY72" fmla="*/ 344795 h 427935"/>
              <a:gd name="connsiteX73" fmla="*/ 187084 w 470362"/>
              <a:gd name="connsiteY73" fmla="*/ 337965 h 427935"/>
              <a:gd name="connsiteX74" fmla="*/ 189681 w 470362"/>
              <a:gd name="connsiteY74" fmla="*/ 330903 h 427935"/>
              <a:gd name="connsiteX75" fmla="*/ 183040 w 470362"/>
              <a:gd name="connsiteY75" fmla="*/ 320080 h 427935"/>
              <a:gd name="connsiteX76" fmla="*/ 178631 w 470362"/>
              <a:gd name="connsiteY76" fmla="*/ 314691 h 427935"/>
              <a:gd name="connsiteX77" fmla="*/ 164989 w 470362"/>
              <a:gd name="connsiteY77" fmla="*/ 298020 h 427935"/>
              <a:gd name="connsiteX78" fmla="*/ 155253 w 470362"/>
              <a:gd name="connsiteY78" fmla="*/ 292046 h 427935"/>
              <a:gd name="connsiteX79" fmla="*/ 129417 w 470362"/>
              <a:gd name="connsiteY79" fmla="*/ 286563 h 427935"/>
              <a:gd name="connsiteX80" fmla="*/ 140568 w 470362"/>
              <a:gd name="connsiteY80" fmla="*/ 277054 h 427935"/>
              <a:gd name="connsiteX81" fmla="*/ 160807 w 470362"/>
              <a:gd name="connsiteY81" fmla="*/ 284500 h 427935"/>
              <a:gd name="connsiteX82" fmla="*/ 172147 w 470362"/>
              <a:gd name="connsiteY82" fmla="*/ 279299 h 427935"/>
              <a:gd name="connsiteX83" fmla="*/ 172725 w 470362"/>
              <a:gd name="connsiteY83" fmla="*/ 263786 h 427935"/>
              <a:gd name="connsiteX84" fmla="*/ 163040 w 470362"/>
              <a:gd name="connsiteY84" fmla="*/ 256403 h 427935"/>
              <a:gd name="connsiteX85" fmla="*/ 132058 w 470362"/>
              <a:gd name="connsiteY85" fmla="*/ 244046 h 427935"/>
              <a:gd name="connsiteX86" fmla="*/ 109862 w 470362"/>
              <a:gd name="connsiteY86" fmla="*/ 246027 h 427935"/>
              <a:gd name="connsiteX87" fmla="*/ 86296 w 470362"/>
              <a:gd name="connsiteY87" fmla="*/ 242405 h 427935"/>
              <a:gd name="connsiteX88" fmla="*/ 74843 w 470362"/>
              <a:gd name="connsiteY88" fmla="*/ 235223 h 427935"/>
              <a:gd name="connsiteX89" fmla="*/ 82107 w 470362"/>
              <a:gd name="connsiteY89" fmla="*/ 223325 h 427935"/>
              <a:gd name="connsiteX90" fmla="*/ 78642 w 470362"/>
              <a:gd name="connsiteY90" fmla="*/ 213075 h 427935"/>
              <a:gd name="connsiteX91" fmla="*/ 56334 w 470362"/>
              <a:gd name="connsiteY91" fmla="*/ 190241 h 427935"/>
              <a:gd name="connsiteX92" fmla="*/ 47623 w 470362"/>
              <a:gd name="connsiteY92" fmla="*/ 175055 h 427935"/>
              <a:gd name="connsiteX93" fmla="*/ 51025 w 470362"/>
              <a:gd name="connsiteY93" fmla="*/ 165075 h 427935"/>
              <a:gd name="connsiteX94" fmla="*/ 60113 w 470362"/>
              <a:gd name="connsiteY94" fmla="*/ 176752 h 427935"/>
              <a:gd name="connsiteX95" fmla="*/ 93032 w 470362"/>
              <a:gd name="connsiteY95" fmla="*/ 202994 h 427935"/>
              <a:gd name="connsiteX96" fmla="*/ 101252 w 470362"/>
              <a:gd name="connsiteY96" fmla="*/ 205032 h 427935"/>
              <a:gd name="connsiteX97" fmla="*/ 104887 w 470362"/>
              <a:gd name="connsiteY97" fmla="*/ 216489 h 427935"/>
              <a:gd name="connsiteX98" fmla="*/ 123800 w 470362"/>
              <a:gd name="connsiteY98" fmla="*/ 228909 h 427935"/>
              <a:gd name="connsiteX99" fmla="*/ 138618 w 470362"/>
              <a:gd name="connsiteY99" fmla="*/ 236129 h 427935"/>
              <a:gd name="connsiteX100" fmla="*/ 156813 w 470362"/>
              <a:gd name="connsiteY100" fmla="*/ 242964 h 427935"/>
              <a:gd name="connsiteX101" fmla="*/ 169442 w 470362"/>
              <a:gd name="connsiteY101" fmla="*/ 240260 h 427935"/>
              <a:gd name="connsiteX102" fmla="*/ 168750 w 470362"/>
              <a:gd name="connsiteY102" fmla="*/ 238499 h 427935"/>
              <a:gd name="connsiteX103" fmla="*/ 163951 w 470362"/>
              <a:gd name="connsiteY103" fmla="*/ 226312 h 427935"/>
              <a:gd name="connsiteX104" fmla="*/ 150121 w 470362"/>
              <a:gd name="connsiteY104" fmla="*/ 221017 h 427935"/>
              <a:gd name="connsiteX105" fmla="*/ 145656 w 470362"/>
              <a:gd name="connsiteY105" fmla="*/ 207459 h 427935"/>
              <a:gd name="connsiteX106" fmla="*/ 145348 w 470362"/>
              <a:gd name="connsiteY106" fmla="*/ 206522 h 427935"/>
              <a:gd name="connsiteX107" fmla="*/ 137341 w 470362"/>
              <a:gd name="connsiteY107" fmla="*/ 209295 h 427935"/>
              <a:gd name="connsiteX108" fmla="*/ 133002 w 470362"/>
              <a:gd name="connsiteY108" fmla="*/ 202994 h 427935"/>
              <a:gd name="connsiteX109" fmla="*/ 121410 w 470362"/>
              <a:gd name="connsiteY109" fmla="*/ 198982 h 427935"/>
              <a:gd name="connsiteX110" fmla="*/ 114139 w 470362"/>
              <a:gd name="connsiteY110" fmla="*/ 190726 h 427935"/>
              <a:gd name="connsiteX111" fmla="*/ 119629 w 470362"/>
              <a:gd name="connsiteY111" fmla="*/ 184091 h 427935"/>
              <a:gd name="connsiteX112" fmla="*/ 126800 w 470362"/>
              <a:gd name="connsiteY112" fmla="*/ 191518 h 427935"/>
              <a:gd name="connsiteX113" fmla="*/ 138889 w 470362"/>
              <a:gd name="connsiteY113" fmla="*/ 191166 h 427935"/>
              <a:gd name="connsiteX114" fmla="*/ 126643 w 470362"/>
              <a:gd name="connsiteY114" fmla="*/ 182846 h 427935"/>
              <a:gd name="connsiteX115" fmla="*/ 116428 w 470362"/>
              <a:gd name="connsiteY115" fmla="*/ 173199 h 427935"/>
              <a:gd name="connsiteX116" fmla="*/ 114189 w 470362"/>
              <a:gd name="connsiteY116" fmla="*/ 173445 h 427935"/>
              <a:gd name="connsiteX117" fmla="*/ 94359 w 470362"/>
              <a:gd name="connsiteY117" fmla="*/ 175620 h 427935"/>
              <a:gd name="connsiteX118" fmla="*/ 81862 w 470362"/>
              <a:gd name="connsiteY118" fmla="*/ 165823 h 427935"/>
              <a:gd name="connsiteX119" fmla="*/ 74780 w 470362"/>
              <a:gd name="connsiteY119" fmla="*/ 158711 h 427935"/>
              <a:gd name="connsiteX120" fmla="*/ 68151 w 470362"/>
              <a:gd name="connsiteY120" fmla="*/ 152051 h 427935"/>
              <a:gd name="connsiteX121" fmla="*/ 61579 w 470362"/>
              <a:gd name="connsiteY121" fmla="*/ 131110 h 427935"/>
              <a:gd name="connsiteX122" fmla="*/ 55767 w 470362"/>
              <a:gd name="connsiteY122" fmla="*/ 121960 h 427935"/>
              <a:gd name="connsiteX123" fmla="*/ 29478 w 470362"/>
              <a:gd name="connsiteY123" fmla="*/ 121854 h 427935"/>
              <a:gd name="connsiteX124" fmla="*/ 23855 w 470362"/>
              <a:gd name="connsiteY124" fmla="*/ 108679 h 427935"/>
              <a:gd name="connsiteX125" fmla="*/ 6314 w 470362"/>
              <a:gd name="connsiteY125" fmla="*/ 97428 h 427935"/>
              <a:gd name="connsiteX126" fmla="*/ 2302 w 470362"/>
              <a:gd name="connsiteY126" fmla="*/ 79908 h 427935"/>
              <a:gd name="connsiteX127" fmla="*/ 9428 w 470362"/>
              <a:gd name="connsiteY127" fmla="*/ 73751 h 427935"/>
              <a:gd name="connsiteX128" fmla="*/ 23962 w 470362"/>
              <a:gd name="connsiteY128" fmla="*/ 74720 h 427935"/>
              <a:gd name="connsiteX129" fmla="*/ 37950 w 470362"/>
              <a:gd name="connsiteY129" fmla="*/ 86096 h 427935"/>
              <a:gd name="connsiteX130" fmla="*/ 64396 w 470362"/>
              <a:gd name="connsiteY130" fmla="*/ 97944 h 427935"/>
              <a:gd name="connsiteX131" fmla="*/ 78472 w 470362"/>
              <a:gd name="connsiteY131" fmla="*/ 97315 h 427935"/>
              <a:gd name="connsiteX132" fmla="*/ 90025 w 470362"/>
              <a:gd name="connsiteY132" fmla="*/ 87920 h 427935"/>
              <a:gd name="connsiteX133" fmla="*/ 90120 w 470362"/>
              <a:gd name="connsiteY133" fmla="*/ 87215 h 427935"/>
              <a:gd name="connsiteX134" fmla="*/ 90938 w 470362"/>
              <a:gd name="connsiteY134" fmla="*/ 81046 h 427935"/>
              <a:gd name="connsiteX135" fmla="*/ 91548 w 470362"/>
              <a:gd name="connsiteY135" fmla="*/ 76462 h 427935"/>
              <a:gd name="connsiteX136" fmla="*/ 101982 w 470362"/>
              <a:gd name="connsiteY136" fmla="*/ 63218 h 427935"/>
              <a:gd name="connsiteX137" fmla="*/ 105038 w 470362"/>
              <a:gd name="connsiteY137" fmla="*/ 44013 h 427935"/>
              <a:gd name="connsiteX138" fmla="*/ 90868 w 470362"/>
              <a:gd name="connsiteY138" fmla="*/ 25531 h 427935"/>
              <a:gd name="connsiteX139" fmla="*/ 100573 w 470362"/>
              <a:gd name="connsiteY139" fmla="*/ 21959 h 427935"/>
              <a:gd name="connsiteX140" fmla="*/ 113548 w 470362"/>
              <a:gd name="connsiteY140" fmla="*/ 24783 h 427935"/>
              <a:gd name="connsiteX141" fmla="*/ 126857 w 470362"/>
              <a:gd name="connsiteY141" fmla="*/ 21123 h 427935"/>
              <a:gd name="connsiteX142" fmla="*/ 128134 w 470362"/>
              <a:gd name="connsiteY142" fmla="*/ 20771 h 427935"/>
              <a:gd name="connsiteX143" fmla="*/ 136039 w 470362"/>
              <a:gd name="connsiteY143" fmla="*/ 11784 h 427935"/>
              <a:gd name="connsiteX144" fmla="*/ 151851 w 470362"/>
              <a:gd name="connsiteY144" fmla="*/ 5219 h 4279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Lst>
            <a:rect l="l" t="t" r="r" b="b"/>
            <a:pathLst>
              <a:path w="470362" h="427935">
                <a:moveTo>
                  <a:pt x="41372" y="380387"/>
                </a:moveTo>
                <a:lnTo>
                  <a:pt x="47190" y="384757"/>
                </a:lnTo>
                <a:lnTo>
                  <a:pt x="54662" y="394806"/>
                </a:lnTo>
                <a:lnTo>
                  <a:pt x="52429" y="398655"/>
                </a:lnTo>
                <a:lnTo>
                  <a:pt x="42045" y="401894"/>
                </a:lnTo>
                <a:lnTo>
                  <a:pt x="35504" y="406685"/>
                </a:lnTo>
                <a:lnTo>
                  <a:pt x="27284" y="406283"/>
                </a:lnTo>
                <a:lnTo>
                  <a:pt x="15818" y="396932"/>
                </a:lnTo>
                <a:lnTo>
                  <a:pt x="20560" y="389530"/>
                </a:lnTo>
                <a:lnTo>
                  <a:pt x="30152" y="381009"/>
                </a:lnTo>
                <a:close/>
                <a:moveTo>
                  <a:pt x="3119" y="111395"/>
                </a:moveTo>
                <a:lnTo>
                  <a:pt x="18723" y="115168"/>
                </a:lnTo>
                <a:lnTo>
                  <a:pt x="32509" y="137694"/>
                </a:lnTo>
                <a:lnTo>
                  <a:pt x="44962" y="139525"/>
                </a:lnTo>
                <a:lnTo>
                  <a:pt x="46465" y="153070"/>
                </a:lnTo>
                <a:lnTo>
                  <a:pt x="25264" y="162056"/>
                </a:lnTo>
                <a:lnTo>
                  <a:pt x="15019" y="158296"/>
                </a:lnTo>
                <a:lnTo>
                  <a:pt x="12622" y="146215"/>
                </a:lnTo>
                <a:lnTo>
                  <a:pt x="3056" y="133437"/>
                </a:lnTo>
                <a:lnTo>
                  <a:pt x="0" y="128054"/>
                </a:lnTo>
                <a:close/>
                <a:moveTo>
                  <a:pt x="178260" y="0"/>
                </a:moveTo>
                <a:lnTo>
                  <a:pt x="191411" y="5747"/>
                </a:lnTo>
                <a:lnTo>
                  <a:pt x="198216" y="18255"/>
                </a:lnTo>
                <a:lnTo>
                  <a:pt x="197656" y="27757"/>
                </a:lnTo>
                <a:lnTo>
                  <a:pt x="195801" y="59420"/>
                </a:lnTo>
                <a:lnTo>
                  <a:pt x="211430" y="79575"/>
                </a:lnTo>
                <a:lnTo>
                  <a:pt x="214738" y="81191"/>
                </a:lnTo>
                <a:lnTo>
                  <a:pt x="221593" y="84549"/>
                </a:lnTo>
                <a:lnTo>
                  <a:pt x="221946" y="84725"/>
                </a:lnTo>
                <a:lnTo>
                  <a:pt x="244833" y="88630"/>
                </a:lnTo>
                <a:lnTo>
                  <a:pt x="272009" y="89812"/>
                </a:lnTo>
                <a:lnTo>
                  <a:pt x="292556" y="86473"/>
                </a:lnTo>
                <a:lnTo>
                  <a:pt x="297959" y="83134"/>
                </a:lnTo>
                <a:lnTo>
                  <a:pt x="310952" y="75103"/>
                </a:lnTo>
                <a:lnTo>
                  <a:pt x="344261" y="46271"/>
                </a:lnTo>
                <a:lnTo>
                  <a:pt x="357273" y="78896"/>
                </a:lnTo>
                <a:lnTo>
                  <a:pt x="400123" y="99157"/>
                </a:lnTo>
                <a:lnTo>
                  <a:pt x="411192" y="121520"/>
                </a:lnTo>
                <a:lnTo>
                  <a:pt x="399682" y="138021"/>
                </a:lnTo>
                <a:lnTo>
                  <a:pt x="427915" y="165798"/>
                </a:lnTo>
                <a:lnTo>
                  <a:pt x="443431" y="195832"/>
                </a:lnTo>
                <a:lnTo>
                  <a:pt x="444601" y="200668"/>
                </a:lnTo>
                <a:lnTo>
                  <a:pt x="470362" y="240682"/>
                </a:lnTo>
                <a:lnTo>
                  <a:pt x="442840" y="241562"/>
                </a:lnTo>
                <a:lnTo>
                  <a:pt x="399833" y="259390"/>
                </a:lnTo>
                <a:lnTo>
                  <a:pt x="379349" y="254611"/>
                </a:lnTo>
                <a:lnTo>
                  <a:pt x="356185" y="243568"/>
                </a:lnTo>
                <a:lnTo>
                  <a:pt x="358902" y="259887"/>
                </a:lnTo>
                <a:lnTo>
                  <a:pt x="365852" y="294354"/>
                </a:lnTo>
                <a:lnTo>
                  <a:pt x="373902" y="329406"/>
                </a:lnTo>
                <a:lnTo>
                  <a:pt x="343563" y="348825"/>
                </a:lnTo>
                <a:lnTo>
                  <a:pt x="305588" y="340588"/>
                </a:lnTo>
                <a:lnTo>
                  <a:pt x="300474" y="362113"/>
                </a:lnTo>
                <a:lnTo>
                  <a:pt x="284437" y="397065"/>
                </a:lnTo>
                <a:lnTo>
                  <a:pt x="255380" y="427935"/>
                </a:lnTo>
                <a:lnTo>
                  <a:pt x="244965" y="420175"/>
                </a:lnTo>
                <a:lnTo>
                  <a:pt x="236109" y="420496"/>
                </a:lnTo>
                <a:lnTo>
                  <a:pt x="232392" y="415572"/>
                </a:lnTo>
                <a:lnTo>
                  <a:pt x="228204" y="410013"/>
                </a:lnTo>
                <a:lnTo>
                  <a:pt x="225562" y="406516"/>
                </a:lnTo>
                <a:lnTo>
                  <a:pt x="225795" y="404410"/>
                </a:lnTo>
                <a:lnTo>
                  <a:pt x="226983" y="393719"/>
                </a:lnTo>
                <a:lnTo>
                  <a:pt x="227172" y="391996"/>
                </a:lnTo>
                <a:lnTo>
                  <a:pt x="222078" y="401762"/>
                </a:lnTo>
                <a:lnTo>
                  <a:pt x="212908" y="406504"/>
                </a:lnTo>
                <a:lnTo>
                  <a:pt x="189398" y="406692"/>
                </a:lnTo>
                <a:lnTo>
                  <a:pt x="165845" y="397398"/>
                </a:lnTo>
                <a:lnTo>
                  <a:pt x="144964" y="386355"/>
                </a:lnTo>
                <a:lnTo>
                  <a:pt x="128461" y="381368"/>
                </a:lnTo>
                <a:lnTo>
                  <a:pt x="127580" y="366892"/>
                </a:lnTo>
                <a:lnTo>
                  <a:pt x="131593" y="358371"/>
                </a:lnTo>
                <a:lnTo>
                  <a:pt x="164587" y="355152"/>
                </a:lnTo>
                <a:lnTo>
                  <a:pt x="184568" y="344795"/>
                </a:lnTo>
                <a:lnTo>
                  <a:pt x="187084" y="337965"/>
                </a:lnTo>
                <a:lnTo>
                  <a:pt x="189681" y="330903"/>
                </a:lnTo>
                <a:lnTo>
                  <a:pt x="183040" y="320080"/>
                </a:lnTo>
                <a:lnTo>
                  <a:pt x="178631" y="314691"/>
                </a:lnTo>
                <a:lnTo>
                  <a:pt x="164989" y="298020"/>
                </a:lnTo>
                <a:lnTo>
                  <a:pt x="155253" y="292046"/>
                </a:lnTo>
                <a:lnTo>
                  <a:pt x="129417" y="286563"/>
                </a:lnTo>
                <a:lnTo>
                  <a:pt x="140568" y="277054"/>
                </a:lnTo>
                <a:lnTo>
                  <a:pt x="160807" y="284500"/>
                </a:lnTo>
                <a:lnTo>
                  <a:pt x="172147" y="279299"/>
                </a:lnTo>
                <a:lnTo>
                  <a:pt x="172725" y="263786"/>
                </a:lnTo>
                <a:lnTo>
                  <a:pt x="163040" y="256403"/>
                </a:lnTo>
                <a:lnTo>
                  <a:pt x="132058" y="244046"/>
                </a:lnTo>
                <a:lnTo>
                  <a:pt x="109862" y="246027"/>
                </a:lnTo>
                <a:lnTo>
                  <a:pt x="86296" y="242405"/>
                </a:lnTo>
                <a:lnTo>
                  <a:pt x="74843" y="235223"/>
                </a:lnTo>
                <a:lnTo>
                  <a:pt x="82107" y="223325"/>
                </a:lnTo>
                <a:lnTo>
                  <a:pt x="78642" y="213075"/>
                </a:lnTo>
                <a:lnTo>
                  <a:pt x="56334" y="190241"/>
                </a:lnTo>
                <a:lnTo>
                  <a:pt x="47623" y="175055"/>
                </a:lnTo>
                <a:lnTo>
                  <a:pt x="51025" y="165075"/>
                </a:lnTo>
                <a:lnTo>
                  <a:pt x="60113" y="176752"/>
                </a:lnTo>
                <a:lnTo>
                  <a:pt x="93032" y="202994"/>
                </a:lnTo>
                <a:lnTo>
                  <a:pt x="101252" y="205032"/>
                </a:lnTo>
                <a:lnTo>
                  <a:pt x="104887" y="216489"/>
                </a:lnTo>
                <a:lnTo>
                  <a:pt x="123800" y="228909"/>
                </a:lnTo>
                <a:lnTo>
                  <a:pt x="138618" y="236129"/>
                </a:lnTo>
                <a:lnTo>
                  <a:pt x="156813" y="242964"/>
                </a:lnTo>
                <a:lnTo>
                  <a:pt x="169442" y="240260"/>
                </a:lnTo>
                <a:lnTo>
                  <a:pt x="168750" y="238499"/>
                </a:lnTo>
                <a:lnTo>
                  <a:pt x="163951" y="226312"/>
                </a:lnTo>
                <a:lnTo>
                  <a:pt x="150121" y="221017"/>
                </a:lnTo>
                <a:lnTo>
                  <a:pt x="145656" y="207459"/>
                </a:lnTo>
                <a:lnTo>
                  <a:pt x="145348" y="206522"/>
                </a:lnTo>
                <a:lnTo>
                  <a:pt x="137341" y="209295"/>
                </a:lnTo>
                <a:lnTo>
                  <a:pt x="133002" y="202994"/>
                </a:lnTo>
                <a:lnTo>
                  <a:pt x="121410" y="198982"/>
                </a:lnTo>
                <a:lnTo>
                  <a:pt x="114139" y="190726"/>
                </a:lnTo>
                <a:lnTo>
                  <a:pt x="119629" y="184091"/>
                </a:lnTo>
                <a:lnTo>
                  <a:pt x="126800" y="191518"/>
                </a:lnTo>
                <a:lnTo>
                  <a:pt x="138889" y="191166"/>
                </a:lnTo>
                <a:lnTo>
                  <a:pt x="126643" y="182846"/>
                </a:lnTo>
                <a:lnTo>
                  <a:pt x="116428" y="173199"/>
                </a:lnTo>
                <a:lnTo>
                  <a:pt x="114189" y="173445"/>
                </a:lnTo>
                <a:lnTo>
                  <a:pt x="94359" y="175620"/>
                </a:lnTo>
                <a:lnTo>
                  <a:pt x="81862" y="165823"/>
                </a:lnTo>
                <a:lnTo>
                  <a:pt x="74780" y="158711"/>
                </a:lnTo>
                <a:lnTo>
                  <a:pt x="68151" y="152051"/>
                </a:lnTo>
                <a:lnTo>
                  <a:pt x="61579" y="131110"/>
                </a:lnTo>
                <a:lnTo>
                  <a:pt x="55767" y="121960"/>
                </a:lnTo>
                <a:lnTo>
                  <a:pt x="29478" y="121854"/>
                </a:lnTo>
                <a:lnTo>
                  <a:pt x="23855" y="108679"/>
                </a:lnTo>
                <a:lnTo>
                  <a:pt x="6314" y="97428"/>
                </a:lnTo>
                <a:lnTo>
                  <a:pt x="2302" y="79908"/>
                </a:lnTo>
                <a:lnTo>
                  <a:pt x="9428" y="73751"/>
                </a:lnTo>
                <a:lnTo>
                  <a:pt x="23962" y="74720"/>
                </a:lnTo>
                <a:lnTo>
                  <a:pt x="37950" y="86096"/>
                </a:lnTo>
                <a:lnTo>
                  <a:pt x="64396" y="97944"/>
                </a:lnTo>
                <a:lnTo>
                  <a:pt x="78472" y="97315"/>
                </a:lnTo>
                <a:lnTo>
                  <a:pt x="90025" y="87920"/>
                </a:lnTo>
                <a:lnTo>
                  <a:pt x="90120" y="87215"/>
                </a:lnTo>
                <a:lnTo>
                  <a:pt x="90938" y="81046"/>
                </a:lnTo>
                <a:lnTo>
                  <a:pt x="91548" y="76462"/>
                </a:lnTo>
                <a:lnTo>
                  <a:pt x="101982" y="63218"/>
                </a:lnTo>
                <a:lnTo>
                  <a:pt x="105038" y="44013"/>
                </a:lnTo>
                <a:lnTo>
                  <a:pt x="90868" y="25531"/>
                </a:lnTo>
                <a:lnTo>
                  <a:pt x="100573" y="21959"/>
                </a:lnTo>
                <a:lnTo>
                  <a:pt x="113548" y="24783"/>
                </a:lnTo>
                <a:lnTo>
                  <a:pt x="126857" y="21123"/>
                </a:lnTo>
                <a:lnTo>
                  <a:pt x="128134" y="20771"/>
                </a:lnTo>
                <a:lnTo>
                  <a:pt x="136039" y="11784"/>
                </a:lnTo>
                <a:lnTo>
                  <a:pt x="151851" y="5219"/>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5" name="Næstved">
            <a:extLst>
              <a:ext uri="{FF2B5EF4-FFF2-40B4-BE49-F238E27FC236}">
                <a16:creationId xmlns:a16="http://schemas.microsoft.com/office/drawing/2014/main" id="{FAF9EA38-DE17-4370-BB8B-FC9C5B6197FF}"/>
              </a:ext>
            </a:extLst>
          </xdr:cNvPr>
          <xdr:cNvSpPr/>
        </xdr:nvSpPr>
        <xdr:spPr>
          <a:xfrm>
            <a:off x="4004172" y="5046632"/>
            <a:ext cx="725833" cy="590271"/>
          </a:xfrm>
          <a:custGeom>
            <a:avLst/>
            <a:gdLst>
              <a:gd name="connsiteX0" fmla="*/ 333259 w 706634"/>
              <a:gd name="connsiteY0" fmla="*/ 520370 h 574658"/>
              <a:gd name="connsiteX1" fmla="*/ 336014 w 706634"/>
              <a:gd name="connsiteY1" fmla="*/ 525104 h 574658"/>
              <a:gd name="connsiteX2" fmla="*/ 345241 w 706634"/>
              <a:gd name="connsiteY2" fmla="*/ 540744 h 574658"/>
              <a:gd name="connsiteX3" fmla="*/ 337442 w 706634"/>
              <a:gd name="connsiteY3" fmla="*/ 555025 h 574658"/>
              <a:gd name="connsiteX4" fmla="*/ 335725 w 706634"/>
              <a:gd name="connsiteY4" fmla="*/ 563402 h 574658"/>
              <a:gd name="connsiteX5" fmla="*/ 337184 w 706634"/>
              <a:gd name="connsiteY5" fmla="*/ 562314 h 574658"/>
              <a:gd name="connsiteX6" fmla="*/ 335618 w 706634"/>
              <a:gd name="connsiteY6" fmla="*/ 566471 h 574658"/>
              <a:gd name="connsiteX7" fmla="*/ 329832 w 706634"/>
              <a:gd name="connsiteY7" fmla="*/ 564534 h 574658"/>
              <a:gd name="connsiteX8" fmla="*/ 327436 w 706634"/>
              <a:gd name="connsiteY8" fmla="*/ 544272 h 574658"/>
              <a:gd name="connsiteX9" fmla="*/ 285398 w 706634"/>
              <a:gd name="connsiteY9" fmla="*/ 455705 h 574658"/>
              <a:gd name="connsiteX10" fmla="*/ 283832 w 706634"/>
              <a:gd name="connsiteY10" fmla="*/ 478079 h 574658"/>
              <a:gd name="connsiteX11" fmla="*/ 287197 w 706634"/>
              <a:gd name="connsiteY11" fmla="*/ 491040 h 574658"/>
              <a:gd name="connsiteX12" fmla="*/ 302046 w 706634"/>
              <a:gd name="connsiteY12" fmla="*/ 499089 h 574658"/>
              <a:gd name="connsiteX13" fmla="*/ 315047 w 706634"/>
              <a:gd name="connsiteY13" fmla="*/ 508176 h 574658"/>
              <a:gd name="connsiteX14" fmla="*/ 324116 w 706634"/>
              <a:gd name="connsiteY14" fmla="*/ 517307 h 574658"/>
              <a:gd name="connsiteX15" fmla="*/ 326311 w 706634"/>
              <a:gd name="connsiteY15" fmla="*/ 525394 h 574658"/>
              <a:gd name="connsiteX16" fmla="*/ 320431 w 706634"/>
              <a:gd name="connsiteY16" fmla="*/ 528645 h 574658"/>
              <a:gd name="connsiteX17" fmla="*/ 317298 w 706634"/>
              <a:gd name="connsiteY17" fmla="*/ 528104 h 574658"/>
              <a:gd name="connsiteX18" fmla="*/ 295190 w 706634"/>
              <a:gd name="connsiteY18" fmla="*/ 502057 h 574658"/>
              <a:gd name="connsiteX19" fmla="*/ 285543 w 706634"/>
              <a:gd name="connsiteY19" fmla="*/ 494442 h 574658"/>
              <a:gd name="connsiteX20" fmla="*/ 267020 w 706634"/>
              <a:gd name="connsiteY20" fmla="*/ 491493 h 574658"/>
              <a:gd name="connsiteX21" fmla="*/ 255542 w 706634"/>
              <a:gd name="connsiteY21" fmla="*/ 478179 h 574658"/>
              <a:gd name="connsiteX22" fmla="*/ 250725 w 706634"/>
              <a:gd name="connsiteY22" fmla="*/ 464565 h 574658"/>
              <a:gd name="connsiteX23" fmla="*/ 262455 w 706634"/>
              <a:gd name="connsiteY23" fmla="*/ 464515 h 574658"/>
              <a:gd name="connsiteX24" fmla="*/ 268895 w 706634"/>
              <a:gd name="connsiteY24" fmla="*/ 473564 h 574658"/>
              <a:gd name="connsiteX25" fmla="*/ 277115 w 706634"/>
              <a:gd name="connsiteY25" fmla="*/ 459245 h 574658"/>
              <a:gd name="connsiteX26" fmla="*/ 309549 w 706634"/>
              <a:gd name="connsiteY26" fmla="*/ 412144 h 574658"/>
              <a:gd name="connsiteX27" fmla="*/ 318574 w 706634"/>
              <a:gd name="connsiteY27" fmla="*/ 413188 h 574658"/>
              <a:gd name="connsiteX28" fmla="*/ 328198 w 706634"/>
              <a:gd name="connsiteY28" fmla="*/ 419702 h 574658"/>
              <a:gd name="connsiteX29" fmla="*/ 345764 w 706634"/>
              <a:gd name="connsiteY29" fmla="*/ 423683 h 574658"/>
              <a:gd name="connsiteX30" fmla="*/ 333682 w 706634"/>
              <a:gd name="connsiteY30" fmla="*/ 446567 h 574658"/>
              <a:gd name="connsiteX31" fmla="*/ 332449 w 706634"/>
              <a:gd name="connsiteY31" fmla="*/ 469452 h 574658"/>
              <a:gd name="connsiteX32" fmla="*/ 316178 w 706634"/>
              <a:gd name="connsiteY32" fmla="*/ 466006 h 574658"/>
              <a:gd name="connsiteX33" fmla="*/ 309058 w 706634"/>
              <a:gd name="connsiteY33" fmla="*/ 468603 h 574658"/>
              <a:gd name="connsiteX34" fmla="*/ 304763 w 706634"/>
              <a:gd name="connsiteY34" fmla="*/ 472559 h 574658"/>
              <a:gd name="connsiteX35" fmla="*/ 295964 w 706634"/>
              <a:gd name="connsiteY35" fmla="*/ 468151 h 574658"/>
              <a:gd name="connsiteX36" fmla="*/ 301410 w 706634"/>
              <a:gd name="connsiteY36" fmla="*/ 438732 h 574658"/>
              <a:gd name="connsiteX37" fmla="*/ 310398 w 706634"/>
              <a:gd name="connsiteY37" fmla="*/ 427268 h 574658"/>
              <a:gd name="connsiteX38" fmla="*/ 328160 w 706634"/>
              <a:gd name="connsiteY38" fmla="*/ 0 h 574658"/>
              <a:gd name="connsiteX39" fmla="*/ 329210 w 706634"/>
              <a:gd name="connsiteY39" fmla="*/ 2314 h 574658"/>
              <a:gd name="connsiteX40" fmla="*/ 340443 w 706634"/>
              <a:gd name="connsiteY40" fmla="*/ 19280 h 574658"/>
              <a:gd name="connsiteX41" fmla="*/ 393072 w 706634"/>
              <a:gd name="connsiteY41" fmla="*/ 76368 h 574658"/>
              <a:gd name="connsiteX42" fmla="*/ 416601 w 706634"/>
              <a:gd name="connsiteY42" fmla="*/ 69903 h 574658"/>
              <a:gd name="connsiteX43" fmla="*/ 457752 w 706634"/>
              <a:gd name="connsiteY43" fmla="*/ 89328 h 574658"/>
              <a:gd name="connsiteX44" fmla="*/ 484343 w 706634"/>
              <a:gd name="connsiteY44" fmla="*/ 106188 h 574658"/>
              <a:gd name="connsiteX45" fmla="*/ 509620 w 706634"/>
              <a:gd name="connsiteY45" fmla="*/ 123343 h 574658"/>
              <a:gd name="connsiteX46" fmla="*/ 505413 w 706634"/>
              <a:gd name="connsiteY46" fmla="*/ 130694 h 574658"/>
              <a:gd name="connsiteX47" fmla="*/ 478834 w 706634"/>
              <a:gd name="connsiteY47" fmla="*/ 143202 h 574658"/>
              <a:gd name="connsiteX48" fmla="*/ 462305 w 706634"/>
              <a:gd name="connsiteY48" fmla="*/ 157464 h 574658"/>
              <a:gd name="connsiteX49" fmla="*/ 475419 w 706634"/>
              <a:gd name="connsiteY49" fmla="*/ 177890 h 574658"/>
              <a:gd name="connsiteX50" fmla="*/ 449595 w 706634"/>
              <a:gd name="connsiteY50" fmla="*/ 184008 h 574658"/>
              <a:gd name="connsiteX51" fmla="*/ 462563 w 706634"/>
              <a:gd name="connsiteY51" fmla="*/ 198541 h 574658"/>
              <a:gd name="connsiteX52" fmla="*/ 471268 w 706634"/>
              <a:gd name="connsiteY52" fmla="*/ 219985 h 574658"/>
              <a:gd name="connsiteX53" fmla="*/ 488683 w 706634"/>
              <a:gd name="connsiteY53" fmla="*/ 231562 h 574658"/>
              <a:gd name="connsiteX54" fmla="*/ 528721 w 706634"/>
              <a:gd name="connsiteY54" fmla="*/ 244655 h 574658"/>
              <a:gd name="connsiteX55" fmla="*/ 550117 w 706634"/>
              <a:gd name="connsiteY55" fmla="*/ 272469 h 574658"/>
              <a:gd name="connsiteX56" fmla="*/ 567413 w 706634"/>
              <a:gd name="connsiteY56" fmla="*/ 275368 h 574658"/>
              <a:gd name="connsiteX57" fmla="*/ 572526 w 706634"/>
              <a:gd name="connsiteY57" fmla="*/ 288649 h 574658"/>
              <a:gd name="connsiteX58" fmla="*/ 580224 w 706634"/>
              <a:gd name="connsiteY58" fmla="*/ 301553 h 574658"/>
              <a:gd name="connsiteX59" fmla="*/ 587677 w 706634"/>
              <a:gd name="connsiteY59" fmla="*/ 318897 h 574658"/>
              <a:gd name="connsiteX60" fmla="*/ 615042 w 706634"/>
              <a:gd name="connsiteY60" fmla="*/ 305000 h 574658"/>
              <a:gd name="connsiteX61" fmla="*/ 622206 w 706634"/>
              <a:gd name="connsiteY61" fmla="*/ 313149 h 574658"/>
              <a:gd name="connsiteX62" fmla="*/ 617086 w 706634"/>
              <a:gd name="connsiteY62" fmla="*/ 353434 h 574658"/>
              <a:gd name="connsiteX63" fmla="*/ 651847 w 706634"/>
              <a:gd name="connsiteY63" fmla="*/ 363156 h 574658"/>
              <a:gd name="connsiteX64" fmla="*/ 676225 w 706634"/>
              <a:gd name="connsiteY64" fmla="*/ 385323 h 574658"/>
              <a:gd name="connsiteX65" fmla="*/ 679803 w 706634"/>
              <a:gd name="connsiteY65" fmla="*/ 422866 h 574658"/>
              <a:gd name="connsiteX66" fmla="*/ 706634 w 706634"/>
              <a:gd name="connsiteY66" fmla="*/ 455798 h 574658"/>
              <a:gd name="connsiteX67" fmla="*/ 705206 w 706634"/>
              <a:gd name="connsiteY67" fmla="*/ 456484 h 574658"/>
              <a:gd name="connsiteX68" fmla="*/ 686703 w 706634"/>
              <a:gd name="connsiteY68" fmla="*/ 467125 h 574658"/>
              <a:gd name="connsiteX69" fmla="*/ 685181 w 706634"/>
              <a:gd name="connsiteY69" fmla="*/ 469904 h 574658"/>
              <a:gd name="connsiteX70" fmla="*/ 676351 w 706634"/>
              <a:gd name="connsiteY70" fmla="*/ 486084 h 574658"/>
              <a:gd name="connsiteX71" fmla="*/ 666476 w 706634"/>
              <a:gd name="connsiteY71" fmla="*/ 503855 h 574658"/>
              <a:gd name="connsiteX72" fmla="*/ 668351 w 706634"/>
              <a:gd name="connsiteY72" fmla="*/ 506233 h 574658"/>
              <a:gd name="connsiteX73" fmla="*/ 662929 w 706634"/>
              <a:gd name="connsiteY73" fmla="*/ 509647 h 574658"/>
              <a:gd name="connsiteX74" fmla="*/ 657426 w 706634"/>
              <a:gd name="connsiteY74" fmla="*/ 511917 h 574658"/>
              <a:gd name="connsiteX75" fmla="*/ 642596 w 706634"/>
              <a:gd name="connsiteY75" fmla="*/ 503145 h 574658"/>
              <a:gd name="connsiteX76" fmla="*/ 637344 w 706634"/>
              <a:gd name="connsiteY76" fmla="*/ 500755 h 574658"/>
              <a:gd name="connsiteX77" fmla="*/ 644420 w 706634"/>
              <a:gd name="connsiteY77" fmla="*/ 519577 h 574658"/>
              <a:gd name="connsiteX78" fmla="*/ 648979 w 706634"/>
              <a:gd name="connsiteY78" fmla="*/ 520910 h 574658"/>
              <a:gd name="connsiteX79" fmla="*/ 656791 w 706634"/>
              <a:gd name="connsiteY79" fmla="*/ 527192 h 574658"/>
              <a:gd name="connsiteX80" fmla="*/ 658206 w 706634"/>
              <a:gd name="connsiteY80" fmla="*/ 527180 h 574658"/>
              <a:gd name="connsiteX81" fmla="*/ 658420 w 706634"/>
              <a:gd name="connsiteY81" fmla="*/ 538430 h 574658"/>
              <a:gd name="connsiteX82" fmla="*/ 640143 w 706634"/>
              <a:gd name="connsiteY82" fmla="*/ 528494 h 574658"/>
              <a:gd name="connsiteX83" fmla="*/ 608652 w 706634"/>
              <a:gd name="connsiteY83" fmla="*/ 515584 h 574658"/>
              <a:gd name="connsiteX84" fmla="*/ 594665 w 706634"/>
              <a:gd name="connsiteY84" fmla="*/ 499133 h 574658"/>
              <a:gd name="connsiteX85" fmla="*/ 591017 w 706634"/>
              <a:gd name="connsiteY85" fmla="*/ 513955 h 574658"/>
              <a:gd name="connsiteX86" fmla="*/ 589143 w 706634"/>
              <a:gd name="connsiteY86" fmla="*/ 523627 h 574658"/>
              <a:gd name="connsiteX87" fmla="*/ 571778 w 706634"/>
              <a:gd name="connsiteY87" fmla="*/ 524501 h 574658"/>
              <a:gd name="connsiteX88" fmla="*/ 550790 w 706634"/>
              <a:gd name="connsiteY88" fmla="*/ 518866 h 574658"/>
              <a:gd name="connsiteX89" fmla="*/ 546218 w 706634"/>
              <a:gd name="connsiteY89" fmla="*/ 530859 h 574658"/>
              <a:gd name="connsiteX90" fmla="*/ 537080 w 706634"/>
              <a:gd name="connsiteY90" fmla="*/ 540367 h 574658"/>
              <a:gd name="connsiteX91" fmla="*/ 511658 w 706634"/>
              <a:gd name="connsiteY91" fmla="*/ 550001 h 574658"/>
              <a:gd name="connsiteX92" fmla="*/ 479545 w 706634"/>
              <a:gd name="connsiteY92" fmla="*/ 574658 h 574658"/>
              <a:gd name="connsiteX93" fmla="*/ 471255 w 706634"/>
              <a:gd name="connsiteY93" fmla="*/ 567709 h 574658"/>
              <a:gd name="connsiteX94" fmla="*/ 446230 w 706634"/>
              <a:gd name="connsiteY94" fmla="*/ 548272 h 574658"/>
              <a:gd name="connsiteX95" fmla="*/ 446632 w 706634"/>
              <a:gd name="connsiteY95" fmla="*/ 548209 h 574658"/>
              <a:gd name="connsiteX96" fmla="*/ 445808 w 706634"/>
              <a:gd name="connsiteY96" fmla="*/ 532204 h 574658"/>
              <a:gd name="connsiteX97" fmla="*/ 445513 w 706634"/>
              <a:gd name="connsiteY97" fmla="*/ 531343 h 574658"/>
              <a:gd name="connsiteX98" fmla="*/ 438959 w 706634"/>
              <a:gd name="connsiteY98" fmla="*/ 512282 h 574658"/>
              <a:gd name="connsiteX99" fmla="*/ 429154 w 706634"/>
              <a:gd name="connsiteY99" fmla="*/ 511414 h 574658"/>
              <a:gd name="connsiteX100" fmla="*/ 420142 w 706634"/>
              <a:gd name="connsiteY100" fmla="*/ 503812 h 574658"/>
              <a:gd name="connsiteX101" fmla="*/ 411009 w 706634"/>
              <a:gd name="connsiteY101" fmla="*/ 506025 h 574658"/>
              <a:gd name="connsiteX102" fmla="*/ 404544 w 706634"/>
              <a:gd name="connsiteY102" fmla="*/ 518986 h 574658"/>
              <a:gd name="connsiteX103" fmla="*/ 394160 w 706634"/>
              <a:gd name="connsiteY103" fmla="*/ 514753 h 574658"/>
              <a:gd name="connsiteX104" fmla="*/ 393708 w 706634"/>
              <a:gd name="connsiteY104" fmla="*/ 501151 h 574658"/>
              <a:gd name="connsiteX105" fmla="*/ 393626 w 706634"/>
              <a:gd name="connsiteY105" fmla="*/ 498825 h 574658"/>
              <a:gd name="connsiteX106" fmla="*/ 373588 w 706634"/>
              <a:gd name="connsiteY106" fmla="*/ 506013 h 574658"/>
              <a:gd name="connsiteX107" fmla="*/ 361280 w 706634"/>
              <a:gd name="connsiteY107" fmla="*/ 501170 h 574658"/>
              <a:gd name="connsiteX108" fmla="*/ 349795 w 706634"/>
              <a:gd name="connsiteY108" fmla="*/ 509899 h 574658"/>
              <a:gd name="connsiteX109" fmla="*/ 334940 w 706634"/>
              <a:gd name="connsiteY109" fmla="*/ 504107 h 574658"/>
              <a:gd name="connsiteX110" fmla="*/ 326417 w 706634"/>
              <a:gd name="connsiteY110" fmla="*/ 497284 h 574658"/>
              <a:gd name="connsiteX111" fmla="*/ 327204 w 706634"/>
              <a:gd name="connsiteY111" fmla="*/ 477324 h 574658"/>
              <a:gd name="connsiteX112" fmla="*/ 347336 w 706634"/>
              <a:gd name="connsiteY112" fmla="*/ 461376 h 574658"/>
              <a:gd name="connsiteX113" fmla="*/ 358481 w 706634"/>
              <a:gd name="connsiteY113" fmla="*/ 451132 h 574658"/>
              <a:gd name="connsiteX114" fmla="*/ 347091 w 706634"/>
              <a:gd name="connsiteY114" fmla="*/ 448196 h 574658"/>
              <a:gd name="connsiteX115" fmla="*/ 336097 w 706634"/>
              <a:gd name="connsiteY115" fmla="*/ 449969 h 574658"/>
              <a:gd name="connsiteX116" fmla="*/ 346908 w 706634"/>
              <a:gd name="connsiteY116" fmla="*/ 432443 h 574658"/>
              <a:gd name="connsiteX117" fmla="*/ 360494 w 706634"/>
              <a:gd name="connsiteY117" fmla="*/ 419243 h 574658"/>
              <a:gd name="connsiteX118" fmla="*/ 359443 w 706634"/>
              <a:gd name="connsiteY118" fmla="*/ 419363 h 574658"/>
              <a:gd name="connsiteX119" fmla="*/ 349386 w 706634"/>
              <a:gd name="connsiteY119" fmla="*/ 420470 h 574658"/>
              <a:gd name="connsiteX120" fmla="*/ 343959 w 706634"/>
              <a:gd name="connsiteY120" fmla="*/ 411735 h 574658"/>
              <a:gd name="connsiteX121" fmla="*/ 325555 w 706634"/>
              <a:gd name="connsiteY121" fmla="*/ 401359 h 574658"/>
              <a:gd name="connsiteX122" fmla="*/ 308826 w 706634"/>
              <a:gd name="connsiteY122" fmla="*/ 399900 h 574658"/>
              <a:gd name="connsiteX123" fmla="*/ 299461 w 706634"/>
              <a:gd name="connsiteY123" fmla="*/ 399089 h 574658"/>
              <a:gd name="connsiteX124" fmla="*/ 286385 w 706634"/>
              <a:gd name="connsiteY124" fmla="*/ 408295 h 574658"/>
              <a:gd name="connsiteX125" fmla="*/ 279127 w 706634"/>
              <a:gd name="connsiteY125" fmla="*/ 417338 h 574658"/>
              <a:gd name="connsiteX126" fmla="*/ 275146 w 706634"/>
              <a:gd name="connsiteY126" fmla="*/ 422300 h 574658"/>
              <a:gd name="connsiteX127" fmla="*/ 257530 w 706634"/>
              <a:gd name="connsiteY127" fmla="*/ 441499 h 574658"/>
              <a:gd name="connsiteX128" fmla="*/ 258831 w 706634"/>
              <a:gd name="connsiteY128" fmla="*/ 449774 h 574658"/>
              <a:gd name="connsiteX129" fmla="*/ 253951 w 706634"/>
              <a:gd name="connsiteY129" fmla="*/ 461615 h 574658"/>
              <a:gd name="connsiteX130" fmla="*/ 240926 w 706634"/>
              <a:gd name="connsiteY130" fmla="*/ 464602 h 574658"/>
              <a:gd name="connsiteX131" fmla="*/ 228290 w 706634"/>
              <a:gd name="connsiteY131" fmla="*/ 454447 h 574658"/>
              <a:gd name="connsiteX132" fmla="*/ 217284 w 706634"/>
              <a:gd name="connsiteY132" fmla="*/ 454622 h 574658"/>
              <a:gd name="connsiteX133" fmla="*/ 190774 w 706634"/>
              <a:gd name="connsiteY133" fmla="*/ 439970 h 574658"/>
              <a:gd name="connsiteX134" fmla="*/ 172913 w 706634"/>
              <a:gd name="connsiteY134" fmla="*/ 444762 h 574658"/>
              <a:gd name="connsiteX135" fmla="*/ 162309 w 706634"/>
              <a:gd name="connsiteY135" fmla="*/ 440153 h 574658"/>
              <a:gd name="connsiteX136" fmla="*/ 139692 w 706634"/>
              <a:gd name="connsiteY136" fmla="*/ 441832 h 574658"/>
              <a:gd name="connsiteX137" fmla="*/ 123303 w 706634"/>
              <a:gd name="connsiteY137" fmla="*/ 434417 h 574658"/>
              <a:gd name="connsiteX138" fmla="*/ 115560 w 706634"/>
              <a:gd name="connsiteY138" fmla="*/ 430915 h 574658"/>
              <a:gd name="connsiteX139" fmla="*/ 99164 w 706634"/>
              <a:gd name="connsiteY139" fmla="*/ 427450 h 574658"/>
              <a:gd name="connsiteX140" fmla="*/ 91397 w 706634"/>
              <a:gd name="connsiteY140" fmla="*/ 412137 h 574658"/>
              <a:gd name="connsiteX141" fmla="*/ 81315 w 706634"/>
              <a:gd name="connsiteY141" fmla="*/ 384675 h 574658"/>
              <a:gd name="connsiteX142" fmla="*/ 67862 w 706634"/>
              <a:gd name="connsiteY142" fmla="*/ 371325 h 574658"/>
              <a:gd name="connsiteX143" fmla="*/ 62025 w 706634"/>
              <a:gd name="connsiteY143" fmla="*/ 337807 h 574658"/>
              <a:gd name="connsiteX144" fmla="*/ 66994 w 706634"/>
              <a:gd name="connsiteY144" fmla="*/ 311571 h 574658"/>
              <a:gd name="connsiteX145" fmla="*/ 51453 w 706634"/>
              <a:gd name="connsiteY145" fmla="*/ 303352 h 574658"/>
              <a:gd name="connsiteX146" fmla="*/ 38654 w 706634"/>
              <a:gd name="connsiteY146" fmla="*/ 254981 h 574658"/>
              <a:gd name="connsiteX147" fmla="*/ 20037 w 706634"/>
              <a:gd name="connsiteY147" fmla="*/ 251528 h 574658"/>
              <a:gd name="connsiteX148" fmla="*/ 8591 w 706634"/>
              <a:gd name="connsiteY148" fmla="*/ 238612 h 574658"/>
              <a:gd name="connsiteX149" fmla="*/ 0 w 706634"/>
              <a:gd name="connsiteY149" fmla="*/ 234009 h 574658"/>
              <a:gd name="connsiteX150" fmla="*/ 32277 w 706634"/>
              <a:gd name="connsiteY150" fmla="*/ 208332 h 574658"/>
              <a:gd name="connsiteX151" fmla="*/ 34459 w 706634"/>
              <a:gd name="connsiteY151" fmla="*/ 172909 h 574658"/>
              <a:gd name="connsiteX152" fmla="*/ 45019 w 706634"/>
              <a:gd name="connsiteY152" fmla="*/ 154955 h 574658"/>
              <a:gd name="connsiteX153" fmla="*/ 62346 w 706634"/>
              <a:gd name="connsiteY153" fmla="*/ 150189 h 574658"/>
              <a:gd name="connsiteX154" fmla="*/ 70749 w 706634"/>
              <a:gd name="connsiteY154" fmla="*/ 132235 h 574658"/>
              <a:gd name="connsiteX155" fmla="*/ 81799 w 706634"/>
              <a:gd name="connsiteY155" fmla="*/ 121494 h 574658"/>
              <a:gd name="connsiteX156" fmla="*/ 92824 w 706634"/>
              <a:gd name="connsiteY156" fmla="*/ 104597 h 574658"/>
              <a:gd name="connsiteX157" fmla="*/ 93183 w 706634"/>
              <a:gd name="connsiteY157" fmla="*/ 97434 h 574658"/>
              <a:gd name="connsiteX158" fmla="*/ 104629 w 706634"/>
              <a:gd name="connsiteY158" fmla="*/ 89806 h 574658"/>
              <a:gd name="connsiteX159" fmla="*/ 136825 w 706634"/>
              <a:gd name="connsiteY159" fmla="*/ 77455 h 574658"/>
              <a:gd name="connsiteX160" fmla="*/ 157076 w 706634"/>
              <a:gd name="connsiteY160" fmla="*/ 70865 h 574658"/>
              <a:gd name="connsiteX161" fmla="*/ 199932 w 706634"/>
              <a:gd name="connsiteY161" fmla="*/ 71890 h 574658"/>
              <a:gd name="connsiteX162" fmla="*/ 241574 w 706634"/>
              <a:gd name="connsiteY162" fmla="*/ 44535 h 574658"/>
              <a:gd name="connsiteX163" fmla="*/ 245228 w 706634"/>
              <a:gd name="connsiteY163" fmla="*/ 41510 h 574658"/>
              <a:gd name="connsiteX164" fmla="*/ 278448 w 706634"/>
              <a:gd name="connsiteY164" fmla="*/ 22839 h 574658"/>
              <a:gd name="connsiteX165" fmla="*/ 298297 w 706634"/>
              <a:gd name="connsiteY165" fmla="*/ 7407 h 5746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Lst>
            <a:rect l="l" t="t" r="r" b="b"/>
            <a:pathLst>
              <a:path w="706634" h="574658">
                <a:moveTo>
                  <a:pt x="333259" y="520370"/>
                </a:moveTo>
                <a:lnTo>
                  <a:pt x="336014" y="525104"/>
                </a:lnTo>
                <a:lnTo>
                  <a:pt x="345241" y="540744"/>
                </a:lnTo>
                <a:lnTo>
                  <a:pt x="337442" y="555025"/>
                </a:lnTo>
                <a:lnTo>
                  <a:pt x="335725" y="563402"/>
                </a:lnTo>
                <a:lnTo>
                  <a:pt x="337184" y="562314"/>
                </a:lnTo>
                <a:lnTo>
                  <a:pt x="335618" y="566471"/>
                </a:lnTo>
                <a:lnTo>
                  <a:pt x="329832" y="564534"/>
                </a:lnTo>
                <a:lnTo>
                  <a:pt x="327436" y="544272"/>
                </a:lnTo>
                <a:close/>
                <a:moveTo>
                  <a:pt x="285398" y="455705"/>
                </a:moveTo>
                <a:lnTo>
                  <a:pt x="283832" y="478079"/>
                </a:lnTo>
                <a:lnTo>
                  <a:pt x="287197" y="491040"/>
                </a:lnTo>
                <a:lnTo>
                  <a:pt x="302046" y="499089"/>
                </a:lnTo>
                <a:lnTo>
                  <a:pt x="315047" y="508176"/>
                </a:lnTo>
                <a:lnTo>
                  <a:pt x="324116" y="517307"/>
                </a:lnTo>
                <a:lnTo>
                  <a:pt x="326311" y="525394"/>
                </a:lnTo>
                <a:lnTo>
                  <a:pt x="320431" y="528645"/>
                </a:lnTo>
                <a:lnTo>
                  <a:pt x="317298" y="528104"/>
                </a:lnTo>
                <a:lnTo>
                  <a:pt x="295190" y="502057"/>
                </a:lnTo>
                <a:lnTo>
                  <a:pt x="285543" y="494442"/>
                </a:lnTo>
                <a:lnTo>
                  <a:pt x="267020" y="491493"/>
                </a:lnTo>
                <a:lnTo>
                  <a:pt x="255542" y="478179"/>
                </a:lnTo>
                <a:lnTo>
                  <a:pt x="250725" y="464565"/>
                </a:lnTo>
                <a:lnTo>
                  <a:pt x="262455" y="464515"/>
                </a:lnTo>
                <a:lnTo>
                  <a:pt x="268895" y="473564"/>
                </a:lnTo>
                <a:lnTo>
                  <a:pt x="277115" y="459245"/>
                </a:lnTo>
                <a:close/>
                <a:moveTo>
                  <a:pt x="309549" y="412144"/>
                </a:moveTo>
                <a:lnTo>
                  <a:pt x="318574" y="413188"/>
                </a:lnTo>
                <a:lnTo>
                  <a:pt x="328198" y="419702"/>
                </a:lnTo>
                <a:lnTo>
                  <a:pt x="345764" y="423683"/>
                </a:lnTo>
                <a:lnTo>
                  <a:pt x="333682" y="446567"/>
                </a:lnTo>
                <a:lnTo>
                  <a:pt x="332449" y="469452"/>
                </a:lnTo>
                <a:lnTo>
                  <a:pt x="316178" y="466006"/>
                </a:lnTo>
                <a:lnTo>
                  <a:pt x="309058" y="468603"/>
                </a:lnTo>
                <a:lnTo>
                  <a:pt x="304763" y="472559"/>
                </a:lnTo>
                <a:lnTo>
                  <a:pt x="295964" y="468151"/>
                </a:lnTo>
                <a:lnTo>
                  <a:pt x="301410" y="438732"/>
                </a:lnTo>
                <a:lnTo>
                  <a:pt x="310398" y="427268"/>
                </a:lnTo>
                <a:close/>
                <a:moveTo>
                  <a:pt x="328160" y="0"/>
                </a:moveTo>
                <a:lnTo>
                  <a:pt x="329210" y="2314"/>
                </a:lnTo>
                <a:lnTo>
                  <a:pt x="340443" y="19280"/>
                </a:lnTo>
                <a:lnTo>
                  <a:pt x="393072" y="76368"/>
                </a:lnTo>
                <a:lnTo>
                  <a:pt x="416601" y="69903"/>
                </a:lnTo>
                <a:lnTo>
                  <a:pt x="457752" y="89328"/>
                </a:lnTo>
                <a:lnTo>
                  <a:pt x="484343" y="106188"/>
                </a:lnTo>
                <a:lnTo>
                  <a:pt x="509620" y="123343"/>
                </a:lnTo>
                <a:lnTo>
                  <a:pt x="505413" y="130694"/>
                </a:lnTo>
                <a:lnTo>
                  <a:pt x="478834" y="143202"/>
                </a:lnTo>
                <a:lnTo>
                  <a:pt x="462305" y="157464"/>
                </a:lnTo>
                <a:lnTo>
                  <a:pt x="475419" y="177890"/>
                </a:lnTo>
                <a:lnTo>
                  <a:pt x="449595" y="184008"/>
                </a:lnTo>
                <a:lnTo>
                  <a:pt x="462563" y="198541"/>
                </a:lnTo>
                <a:lnTo>
                  <a:pt x="471268" y="219985"/>
                </a:lnTo>
                <a:lnTo>
                  <a:pt x="488683" y="231562"/>
                </a:lnTo>
                <a:lnTo>
                  <a:pt x="528721" y="244655"/>
                </a:lnTo>
                <a:lnTo>
                  <a:pt x="550117" y="272469"/>
                </a:lnTo>
                <a:lnTo>
                  <a:pt x="567413" y="275368"/>
                </a:lnTo>
                <a:lnTo>
                  <a:pt x="572526" y="288649"/>
                </a:lnTo>
                <a:lnTo>
                  <a:pt x="580224" y="301553"/>
                </a:lnTo>
                <a:lnTo>
                  <a:pt x="587677" y="318897"/>
                </a:lnTo>
                <a:lnTo>
                  <a:pt x="615042" y="305000"/>
                </a:lnTo>
                <a:lnTo>
                  <a:pt x="622206" y="313149"/>
                </a:lnTo>
                <a:lnTo>
                  <a:pt x="617086" y="353434"/>
                </a:lnTo>
                <a:lnTo>
                  <a:pt x="651847" y="363156"/>
                </a:lnTo>
                <a:lnTo>
                  <a:pt x="676225" y="385323"/>
                </a:lnTo>
                <a:lnTo>
                  <a:pt x="679803" y="422866"/>
                </a:lnTo>
                <a:lnTo>
                  <a:pt x="706634" y="455798"/>
                </a:lnTo>
                <a:lnTo>
                  <a:pt x="705206" y="456484"/>
                </a:lnTo>
                <a:lnTo>
                  <a:pt x="686703" y="467125"/>
                </a:lnTo>
                <a:lnTo>
                  <a:pt x="685181" y="469904"/>
                </a:lnTo>
                <a:lnTo>
                  <a:pt x="676351" y="486084"/>
                </a:lnTo>
                <a:lnTo>
                  <a:pt x="666476" y="503855"/>
                </a:lnTo>
                <a:lnTo>
                  <a:pt x="668351" y="506233"/>
                </a:lnTo>
                <a:lnTo>
                  <a:pt x="662929" y="509647"/>
                </a:lnTo>
                <a:lnTo>
                  <a:pt x="657426" y="511917"/>
                </a:lnTo>
                <a:lnTo>
                  <a:pt x="642596" y="503145"/>
                </a:lnTo>
                <a:lnTo>
                  <a:pt x="637344" y="500755"/>
                </a:lnTo>
                <a:lnTo>
                  <a:pt x="644420" y="519577"/>
                </a:lnTo>
                <a:lnTo>
                  <a:pt x="648979" y="520910"/>
                </a:lnTo>
                <a:lnTo>
                  <a:pt x="656791" y="527192"/>
                </a:lnTo>
                <a:lnTo>
                  <a:pt x="658206" y="527180"/>
                </a:lnTo>
                <a:lnTo>
                  <a:pt x="658420" y="538430"/>
                </a:lnTo>
                <a:lnTo>
                  <a:pt x="640143" y="528494"/>
                </a:lnTo>
                <a:lnTo>
                  <a:pt x="608652" y="515584"/>
                </a:lnTo>
                <a:lnTo>
                  <a:pt x="594665" y="499133"/>
                </a:lnTo>
                <a:lnTo>
                  <a:pt x="591017" y="513955"/>
                </a:lnTo>
                <a:lnTo>
                  <a:pt x="589143" y="523627"/>
                </a:lnTo>
                <a:lnTo>
                  <a:pt x="571778" y="524501"/>
                </a:lnTo>
                <a:lnTo>
                  <a:pt x="550790" y="518866"/>
                </a:lnTo>
                <a:lnTo>
                  <a:pt x="546218" y="530859"/>
                </a:lnTo>
                <a:lnTo>
                  <a:pt x="537080" y="540367"/>
                </a:lnTo>
                <a:lnTo>
                  <a:pt x="511658" y="550001"/>
                </a:lnTo>
                <a:lnTo>
                  <a:pt x="479545" y="574658"/>
                </a:lnTo>
                <a:lnTo>
                  <a:pt x="471255" y="567709"/>
                </a:lnTo>
                <a:lnTo>
                  <a:pt x="446230" y="548272"/>
                </a:lnTo>
                <a:lnTo>
                  <a:pt x="446632" y="548209"/>
                </a:lnTo>
                <a:lnTo>
                  <a:pt x="445808" y="532204"/>
                </a:lnTo>
                <a:lnTo>
                  <a:pt x="445513" y="531343"/>
                </a:lnTo>
                <a:lnTo>
                  <a:pt x="438959" y="512282"/>
                </a:lnTo>
                <a:lnTo>
                  <a:pt x="429154" y="511414"/>
                </a:lnTo>
                <a:lnTo>
                  <a:pt x="420142" y="503812"/>
                </a:lnTo>
                <a:lnTo>
                  <a:pt x="411009" y="506025"/>
                </a:lnTo>
                <a:lnTo>
                  <a:pt x="404544" y="518986"/>
                </a:lnTo>
                <a:lnTo>
                  <a:pt x="394160" y="514753"/>
                </a:lnTo>
                <a:lnTo>
                  <a:pt x="393708" y="501151"/>
                </a:lnTo>
                <a:lnTo>
                  <a:pt x="393626" y="498825"/>
                </a:lnTo>
                <a:lnTo>
                  <a:pt x="373588" y="506013"/>
                </a:lnTo>
                <a:lnTo>
                  <a:pt x="361280" y="501170"/>
                </a:lnTo>
                <a:lnTo>
                  <a:pt x="349795" y="509899"/>
                </a:lnTo>
                <a:lnTo>
                  <a:pt x="334940" y="504107"/>
                </a:lnTo>
                <a:lnTo>
                  <a:pt x="326417" y="497284"/>
                </a:lnTo>
                <a:lnTo>
                  <a:pt x="327204" y="477324"/>
                </a:lnTo>
                <a:lnTo>
                  <a:pt x="347336" y="461376"/>
                </a:lnTo>
                <a:lnTo>
                  <a:pt x="358481" y="451132"/>
                </a:lnTo>
                <a:lnTo>
                  <a:pt x="347091" y="448196"/>
                </a:lnTo>
                <a:lnTo>
                  <a:pt x="336097" y="449969"/>
                </a:lnTo>
                <a:lnTo>
                  <a:pt x="346908" y="432443"/>
                </a:lnTo>
                <a:lnTo>
                  <a:pt x="360494" y="419243"/>
                </a:lnTo>
                <a:lnTo>
                  <a:pt x="359443" y="419363"/>
                </a:lnTo>
                <a:lnTo>
                  <a:pt x="349386" y="420470"/>
                </a:lnTo>
                <a:lnTo>
                  <a:pt x="343959" y="411735"/>
                </a:lnTo>
                <a:lnTo>
                  <a:pt x="325555" y="401359"/>
                </a:lnTo>
                <a:lnTo>
                  <a:pt x="308826" y="399900"/>
                </a:lnTo>
                <a:lnTo>
                  <a:pt x="299461" y="399089"/>
                </a:lnTo>
                <a:lnTo>
                  <a:pt x="286385" y="408295"/>
                </a:lnTo>
                <a:lnTo>
                  <a:pt x="279127" y="417338"/>
                </a:lnTo>
                <a:lnTo>
                  <a:pt x="275146" y="422300"/>
                </a:lnTo>
                <a:lnTo>
                  <a:pt x="257530" y="441499"/>
                </a:lnTo>
                <a:lnTo>
                  <a:pt x="258831" y="449774"/>
                </a:lnTo>
                <a:lnTo>
                  <a:pt x="253951" y="461615"/>
                </a:lnTo>
                <a:lnTo>
                  <a:pt x="240926" y="464602"/>
                </a:lnTo>
                <a:lnTo>
                  <a:pt x="228290" y="454447"/>
                </a:lnTo>
                <a:lnTo>
                  <a:pt x="217284" y="454622"/>
                </a:lnTo>
                <a:lnTo>
                  <a:pt x="190774" y="439970"/>
                </a:lnTo>
                <a:lnTo>
                  <a:pt x="172913" y="444762"/>
                </a:lnTo>
                <a:lnTo>
                  <a:pt x="162309" y="440153"/>
                </a:lnTo>
                <a:lnTo>
                  <a:pt x="139692" y="441832"/>
                </a:lnTo>
                <a:lnTo>
                  <a:pt x="123303" y="434417"/>
                </a:lnTo>
                <a:lnTo>
                  <a:pt x="115560" y="430915"/>
                </a:lnTo>
                <a:lnTo>
                  <a:pt x="99164" y="427450"/>
                </a:lnTo>
                <a:lnTo>
                  <a:pt x="91397" y="412137"/>
                </a:lnTo>
                <a:lnTo>
                  <a:pt x="81315" y="384675"/>
                </a:lnTo>
                <a:lnTo>
                  <a:pt x="67862" y="371325"/>
                </a:lnTo>
                <a:lnTo>
                  <a:pt x="62025" y="337807"/>
                </a:lnTo>
                <a:lnTo>
                  <a:pt x="66994" y="311571"/>
                </a:lnTo>
                <a:lnTo>
                  <a:pt x="51453" y="303352"/>
                </a:lnTo>
                <a:lnTo>
                  <a:pt x="38654" y="254981"/>
                </a:lnTo>
                <a:lnTo>
                  <a:pt x="20037" y="251528"/>
                </a:lnTo>
                <a:lnTo>
                  <a:pt x="8591" y="238612"/>
                </a:lnTo>
                <a:lnTo>
                  <a:pt x="0" y="234009"/>
                </a:lnTo>
                <a:lnTo>
                  <a:pt x="32277" y="208332"/>
                </a:lnTo>
                <a:lnTo>
                  <a:pt x="34459" y="172909"/>
                </a:lnTo>
                <a:lnTo>
                  <a:pt x="45019" y="154955"/>
                </a:lnTo>
                <a:lnTo>
                  <a:pt x="62346" y="150189"/>
                </a:lnTo>
                <a:lnTo>
                  <a:pt x="70749" y="132235"/>
                </a:lnTo>
                <a:lnTo>
                  <a:pt x="81799" y="121494"/>
                </a:lnTo>
                <a:lnTo>
                  <a:pt x="92824" y="104597"/>
                </a:lnTo>
                <a:lnTo>
                  <a:pt x="93183" y="97434"/>
                </a:lnTo>
                <a:lnTo>
                  <a:pt x="104629" y="89806"/>
                </a:lnTo>
                <a:lnTo>
                  <a:pt x="136825" y="77455"/>
                </a:lnTo>
                <a:lnTo>
                  <a:pt x="157076" y="70865"/>
                </a:lnTo>
                <a:lnTo>
                  <a:pt x="199932" y="71890"/>
                </a:lnTo>
                <a:lnTo>
                  <a:pt x="241574" y="44535"/>
                </a:lnTo>
                <a:lnTo>
                  <a:pt x="245228" y="41510"/>
                </a:lnTo>
                <a:lnTo>
                  <a:pt x="278448" y="22839"/>
                </a:lnTo>
                <a:lnTo>
                  <a:pt x="298297" y="7407"/>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6" name="Solrød">
            <a:extLst>
              <a:ext uri="{FF2B5EF4-FFF2-40B4-BE49-F238E27FC236}">
                <a16:creationId xmlns:a16="http://schemas.microsoft.com/office/drawing/2014/main" id="{B64C6EED-06B1-4A61-B4AB-E2233D00325C}"/>
              </a:ext>
            </a:extLst>
          </xdr:cNvPr>
          <xdr:cNvSpPr/>
        </xdr:nvSpPr>
        <xdr:spPr>
          <a:xfrm>
            <a:off x="4754043" y="4701332"/>
            <a:ext cx="182828" cy="172469"/>
          </a:xfrm>
          <a:custGeom>
            <a:avLst/>
            <a:gdLst>
              <a:gd name="connsiteX0" fmla="*/ 96032 w 177992"/>
              <a:gd name="connsiteY0" fmla="*/ 18576 h 167907"/>
              <a:gd name="connsiteX1" fmla="*/ 102648 w 177992"/>
              <a:gd name="connsiteY1" fmla="*/ 472 h 167907"/>
              <a:gd name="connsiteX2" fmla="*/ 147196 w 177992"/>
              <a:gd name="connsiteY2" fmla="*/ 13413 h 167907"/>
              <a:gd name="connsiteX3" fmla="*/ 177882 w 177992"/>
              <a:gd name="connsiteY3" fmla="*/ 21966 h 167907"/>
              <a:gd name="connsiteX4" fmla="*/ 166033 w 177992"/>
              <a:gd name="connsiteY4" fmla="*/ 36379 h 167907"/>
              <a:gd name="connsiteX5" fmla="*/ 161806 w 177992"/>
              <a:gd name="connsiteY5" fmla="*/ 44844 h 167907"/>
              <a:gd name="connsiteX6" fmla="*/ 150498 w 177992"/>
              <a:gd name="connsiteY6" fmla="*/ 67482 h 167907"/>
              <a:gd name="connsiteX7" fmla="*/ 146309 w 177992"/>
              <a:gd name="connsiteY7" fmla="*/ 82807 h 167907"/>
              <a:gd name="connsiteX8" fmla="*/ 138762 w 177992"/>
              <a:gd name="connsiteY8" fmla="*/ 110433 h 167907"/>
              <a:gd name="connsiteX9" fmla="*/ 123051 w 177992"/>
              <a:gd name="connsiteY9" fmla="*/ 167961 h 167907"/>
              <a:gd name="connsiteX10" fmla="*/ 120510 w 177992"/>
              <a:gd name="connsiteY10" fmla="*/ 162609 h 167907"/>
              <a:gd name="connsiteX11" fmla="*/ 126340 w 177992"/>
              <a:gd name="connsiteY11" fmla="*/ 148881 h 167907"/>
              <a:gd name="connsiteX12" fmla="*/ 133755 w 177992"/>
              <a:gd name="connsiteY12" fmla="*/ 127638 h 167907"/>
              <a:gd name="connsiteX13" fmla="*/ 133781 w 177992"/>
              <a:gd name="connsiteY13" fmla="*/ 119721 h 167907"/>
              <a:gd name="connsiteX14" fmla="*/ 134749 w 177992"/>
              <a:gd name="connsiteY14" fmla="*/ 115294 h 167907"/>
              <a:gd name="connsiteX15" fmla="*/ 136177 w 177992"/>
              <a:gd name="connsiteY15" fmla="*/ 108773 h 167907"/>
              <a:gd name="connsiteX16" fmla="*/ 136913 w 177992"/>
              <a:gd name="connsiteY16" fmla="*/ 98409 h 167907"/>
              <a:gd name="connsiteX17" fmla="*/ 128158 w 177992"/>
              <a:gd name="connsiteY17" fmla="*/ 112672 h 167907"/>
              <a:gd name="connsiteX18" fmla="*/ 107806 w 177992"/>
              <a:gd name="connsiteY18" fmla="*/ 110779 h 167907"/>
              <a:gd name="connsiteX19" fmla="*/ 80346 w 177992"/>
              <a:gd name="connsiteY19" fmla="*/ 108295 h 167907"/>
              <a:gd name="connsiteX20" fmla="*/ 61843 w 177992"/>
              <a:gd name="connsiteY20" fmla="*/ 105421 h 167907"/>
              <a:gd name="connsiteX21" fmla="*/ 33944 w 177992"/>
              <a:gd name="connsiteY21" fmla="*/ 96020 h 167907"/>
              <a:gd name="connsiteX22" fmla="*/ 6334 w 177992"/>
              <a:gd name="connsiteY22" fmla="*/ 85468 h 167907"/>
              <a:gd name="connsiteX23" fmla="*/ 472 w 177992"/>
              <a:gd name="connsiteY23" fmla="*/ 85650 h 167907"/>
              <a:gd name="connsiteX24" fmla="*/ 10201 w 177992"/>
              <a:gd name="connsiteY24" fmla="*/ 58521 h 167907"/>
              <a:gd name="connsiteX25" fmla="*/ 13868 w 177992"/>
              <a:gd name="connsiteY25" fmla="*/ 25450 h 167907"/>
              <a:gd name="connsiteX26" fmla="*/ 13912 w 177992"/>
              <a:gd name="connsiteY26" fmla="*/ 25437 h 167907"/>
              <a:gd name="connsiteX27" fmla="*/ 44963 w 177992"/>
              <a:gd name="connsiteY27" fmla="*/ 28833 h 167907"/>
              <a:gd name="connsiteX28" fmla="*/ 61837 w 177992"/>
              <a:gd name="connsiteY28" fmla="*/ 8622 h 167907"/>
              <a:gd name="connsiteX29" fmla="*/ 93630 w 177992"/>
              <a:gd name="connsiteY29" fmla="*/ 24173 h 167907"/>
              <a:gd name="connsiteX30" fmla="*/ 96032 w 177992"/>
              <a:gd name="connsiteY30" fmla="*/ 18576 h 1679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Lst>
            <a:rect l="l" t="t" r="r" b="b"/>
            <a:pathLst>
              <a:path w="177992" h="167907">
                <a:moveTo>
                  <a:pt x="96032" y="18576"/>
                </a:moveTo>
                <a:lnTo>
                  <a:pt x="102648" y="472"/>
                </a:lnTo>
                <a:lnTo>
                  <a:pt x="147196" y="13413"/>
                </a:lnTo>
                <a:lnTo>
                  <a:pt x="177882" y="21966"/>
                </a:lnTo>
                <a:lnTo>
                  <a:pt x="166033" y="36379"/>
                </a:lnTo>
                <a:lnTo>
                  <a:pt x="161806" y="44844"/>
                </a:lnTo>
                <a:lnTo>
                  <a:pt x="150498" y="67482"/>
                </a:lnTo>
                <a:lnTo>
                  <a:pt x="146309" y="82807"/>
                </a:lnTo>
                <a:lnTo>
                  <a:pt x="138762" y="110433"/>
                </a:lnTo>
                <a:lnTo>
                  <a:pt x="123051" y="167961"/>
                </a:lnTo>
                <a:lnTo>
                  <a:pt x="120510" y="162609"/>
                </a:lnTo>
                <a:lnTo>
                  <a:pt x="126340" y="148881"/>
                </a:lnTo>
                <a:lnTo>
                  <a:pt x="133755" y="127638"/>
                </a:lnTo>
                <a:lnTo>
                  <a:pt x="133781" y="119721"/>
                </a:lnTo>
                <a:lnTo>
                  <a:pt x="134749" y="115294"/>
                </a:lnTo>
                <a:lnTo>
                  <a:pt x="136177" y="108773"/>
                </a:lnTo>
                <a:lnTo>
                  <a:pt x="136913" y="98409"/>
                </a:lnTo>
                <a:lnTo>
                  <a:pt x="128158" y="112672"/>
                </a:lnTo>
                <a:lnTo>
                  <a:pt x="107806" y="110779"/>
                </a:lnTo>
                <a:lnTo>
                  <a:pt x="80346" y="108295"/>
                </a:lnTo>
                <a:lnTo>
                  <a:pt x="61843" y="105421"/>
                </a:lnTo>
                <a:lnTo>
                  <a:pt x="33944" y="96020"/>
                </a:lnTo>
                <a:lnTo>
                  <a:pt x="6334" y="85468"/>
                </a:lnTo>
                <a:lnTo>
                  <a:pt x="472" y="85650"/>
                </a:lnTo>
                <a:lnTo>
                  <a:pt x="10201" y="58521"/>
                </a:lnTo>
                <a:lnTo>
                  <a:pt x="13868" y="25450"/>
                </a:lnTo>
                <a:lnTo>
                  <a:pt x="13912" y="25437"/>
                </a:lnTo>
                <a:lnTo>
                  <a:pt x="44963" y="28833"/>
                </a:lnTo>
                <a:lnTo>
                  <a:pt x="61837" y="8622"/>
                </a:lnTo>
                <a:lnTo>
                  <a:pt x="93630" y="24173"/>
                </a:lnTo>
                <a:lnTo>
                  <a:pt x="96032" y="18576"/>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7" name="Tårnby">
            <a:extLst>
              <a:ext uri="{FF2B5EF4-FFF2-40B4-BE49-F238E27FC236}">
                <a16:creationId xmlns:a16="http://schemas.microsoft.com/office/drawing/2014/main" id="{EFFE69EE-20AA-4C81-83A0-50EF0B7317A4}"/>
              </a:ext>
            </a:extLst>
          </xdr:cNvPr>
          <xdr:cNvSpPr/>
        </xdr:nvSpPr>
        <xdr:spPr>
          <a:xfrm>
            <a:off x="5224889" y="4449602"/>
            <a:ext cx="333181" cy="218806"/>
          </a:xfrm>
          <a:custGeom>
            <a:avLst/>
            <a:gdLst>
              <a:gd name="connsiteX0" fmla="*/ 246316 w 324368"/>
              <a:gd name="connsiteY0" fmla="*/ 124463 h 213018"/>
              <a:gd name="connsiteX1" fmla="*/ 258266 w 324368"/>
              <a:gd name="connsiteY1" fmla="*/ 130720 h 213018"/>
              <a:gd name="connsiteX2" fmla="*/ 264839 w 324368"/>
              <a:gd name="connsiteY2" fmla="*/ 132776 h 213018"/>
              <a:gd name="connsiteX3" fmla="*/ 279311 w 324368"/>
              <a:gd name="connsiteY3" fmla="*/ 147738 h 213018"/>
              <a:gd name="connsiteX4" fmla="*/ 303871 w 324368"/>
              <a:gd name="connsiteY4" fmla="*/ 164490 h 213018"/>
              <a:gd name="connsiteX5" fmla="*/ 301664 w 324368"/>
              <a:gd name="connsiteY5" fmla="*/ 167289 h 213018"/>
              <a:gd name="connsiteX6" fmla="*/ 281820 w 324368"/>
              <a:gd name="connsiteY6" fmla="*/ 160610 h 213018"/>
              <a:gd name="connsiteX7" fmla="*/ 267550 w 324368"/>
              <a:gd name="connsiteY7" fmla="*/ 144656 h 213018"/>
              <a:gd name="connsiteX8" fmla="*/ 244788 w 324368"/>
              <a:gd name="connsiteY8" fmla="*/ 127230 h 213018"/>
              <a:gd name="connsiteX9" fmla="*/ 152002 w 324368"/>
              <a:gd name="connsiteY9" fmla="*/ 60012 h 213018"/>
              <a:gd name="connsiteX10" fmla="*/ 156599 w 324368"/>
              <a:gd name="connsiteY10" fmla="*/ 66577 h 213018"/>
              <a:gd name="connsiteX11" fmla="*/ 164090 w 324368"/>
              <a:gd name="connsiteY11" fmla="*/ 75312 h 213018"/>
              <a:gd name="connsiteX12" fmla="*/ 162480 w 324368"/>
              <a:gd name="connsiteY12" fmla="*/ 85046 h 213018"/>
              <a:gd name="connsiteX13" fmla="*/ 181989 w 324368"/>
              <a:gd name="connsiteY13" fmla="*/ 83946 h 213018"/>
              <a:gd name="connsiteX14" fmla="*/ 184260 w 324368"/>
              <a:gd name="connsiteY14" fmla="*/ 85719 h 213018"/>
              <a:gd name="connsiteX15" fmla="*/ 191222 w 324368"/>
              <a:gd name="connsiteY15" fmla="*/ 91152 h 213018"/>
              <a:gd name="connsiteX16" fmla="*/ 193951 w 324368"/>
              <a:gd name="connsiteY16" fmla="*/ 129601 h 213018"/>
              <a:gd name="connsiteX17" fmla="*/ 182448 w 324368"/>
              <a:gd name="connsiteY17" fmla="*/ 137543 h 213018"/>
              <a:gd name="connsiteX18" fmla="*/ 182631 w 324368"/>
              <a:gd name="connsiteY18" fmla="*/ 138669 h 213018"/>
              <a:gd name="connsiteX19" fmla="*/ 138788 w 324368"/>
              <a:gd name="connsiteY19" fmla="*/ 142624 h 213018"/>
              <a:gd name="connsiteX20" fmla="*/ 127668 w 324368"/>
              <a:gd name="connsiteY20" fmla="*/ 151950 h 213018"/>
              <a:gd name="connsiteX21" fmla="*/ 114548 w 324368"/>
              <a:gd name="connsiteY21" fmla="*/ 200215 h 213018"/>
              <a:gd name="connsiteX22" fmla="*/ 90115 w 324368"/>
              <a:gd name="connsiteY22" fmla="*/ 196102 h 213018"/>
              <a:gd name="connsiteX23" fmla="*/ 57064 w 324368"/>
              <a:gd name="connsiteY23" fmla="*/ 208037 h 213018"/>
              <a:gd name="connsiteX24" fmla="*/ 56995 w 324368"/>
              <a:gd name="connsiteY24" fmla="*/ 207773 h 213018"/>
              <a:gd name="connsiteX25" fmla="*/ 40069 w 324368"/>
              <a:gd name="connsiteY25" fmla="*/ 213018 h 213018"/>
              <a:gd name="connsiteX26" fmla="*/ 28075 w 324368"/>
              <a:gd name="connsiteY26" fmla="*/ 209037 h 213018"/>
              <a:gd name="connsiteX27" fmla="*/ 4899 w 324368"/>
              <a:gd name="connsiteY27" fmla="*/ 170784 h 213018"/>
              <a:gd name="connsiteX28" fmla="*/ 0 w 324368"/>
              <a:gd name="connsiteY28" fmla="*/ 146133 h 213018"/>
              <a:gd name="connsiteX29" fmla="*/ 1107 w 324368"/>
              <a:gd name="connsiteY29" fmla="*/ 137599 h 213018"/>
              <a:gd name="connsiteX30" fmla="*/ 4390 w 324368"/>
              <a:gd name="connsiteY30" fmla="*/ 132418 h 213018"/>
              <a:gd name="connsiteX31" fmla="*/ 78215 w 324368"/>
              <a:gd name="connsiteY31" fmla="*/ 119570 h 213018"/>
              <a:gd name="connsiteX32" fmla="*/ 89479 w 324368"/>
              <a:gd name="connsiteY32" fmla="*/ 111540 h 213018"/>
              <a:gd name="connsiteX33" fmla="*/ 99272 w 324368"/>
              <a:gd name="connsiteY33" fmla="*/ 79210 h 213018"/>
              <a:gd name="connsiteX34" fmla="*/ 108775 w 324368"/>
              <a:gd name="connsiteY34" fmla="*/ 76337 h 213018"/>
              <a:gd name="connsiteX35" fmla="*/ 118794 w 324368"/>
              <a:gd name="connsiteY35" fmla="*/ 73274 h 213018"/>
              <a:gd name="connsiteX36" fmla="*/ 129844 w 324368"/>
              <a:gd name="connsiteY36" fmla="*/ 70809 h 213018"/>
              <a:gd name="connsiteX37" fmla="*/ 285160 w 324368"/>
              <a:gd name="connsiteY37" fmla="*/ 0 h 213018"/>
              <a:gd name="connsiteX38" fmla="*/ 294613 w 324368"/>
              <a:gd name="connsiteY38" fmla="*/ 15671 h 213018"/>
              <a:gd name="connsiteX39" fmla="*/ 299494 w 324368"/>
              <a:gd name="connsiteY39" fmla="*/ 33436 h 213018"/>
              <a:gd name="connsiteX40" fmla="*/ 301204 w 324368"/>
              <a:gd name="connsiteY40" fmla="*/ 56106 h 213018"/>
              <a:gd name="connsiteX41" fmla="*/ 305129 w 324368"/>
              <a:gd name="connsiteY41" fmla="*/ 71733 h 213018"/>
              <a:gd name="connsiteX42" fmla="*/ 307123 w 324368"/>
              <a:gd name="connsiteY42" fmla="*/ 96510 h 213018"/>
              <a:gd name="connsiteX43" fmla="*/ 317173 w 324368"/>
              <a:gd name="connsiteY43" fmla="*/ 101604 h 213018"/>
              <a:gd name="connsiteX44" fmla="*/ 309405 w 324368"/>
              <a:gd name="connsiteY44" fmla="*/ 111149 h 213018"/>
              <a:gd name="connsiteX45" fmla="*/ 324368 w 324368"/>
              <a:gd name="connsiteY45" fmla="*/ 121274 h 213018"/>
              <a:gd name="connsiteX46" fmla="*/ 313280 w 324368"/>
              <a:gd name="connsiteY46" fmla="*/ 130009 h 213018"/>
              <a:gd name="connsiteX47" fmla="*/ 302374 w 324368"/>
              <a:gd name="connsiteY47" fmla="*/ 130889 h 213018"/>
              <a:gd name="connsiteX48" fmla="*/ 293588 w 324368"/>
              <a:gd name="connsiteY48" fmla="*/ 133210 h 213018"/>
              <a:gd name="connsiteX49" fmla="*/ 285217 w 324368"/>
              <a:gd name="connsiteY49" fmla="*/ 127022 h 213018"/>
              <a:gd name="connsiteX50" fmla="*/ 274148 w 324368"/>
              <a:gd name="connsiteY50" fmla="*/ 106295 h 213018"/>
              <a:gd name="connsiteX51" fmla="*/ 259235 w 324368"/>
              <a:gd name="connsiteY51" fmla="*/ 104314 h 213018"/>
              <a:gd name="connsiteX52" fmla="*/ 253128 w 324368"/>
              <a:gd name="connsiteY52" fmla="*/ 84731 h 213018"/>
              <a:gd name="connsiteX53" fmla="*/ 250694 w 324368"/>
              <a:gd name="connsiteY53" fmla="*/ 63294 h 213018"/>
              <a:gd name="connsiteX54" fmla="*/ 254310 w 324368"/>
              <a:gd name="connsiteY54" fmla="*/ 42391 h 213018"/>
              <a:gd name="connsiteX55" fmla="*/ 259247 w 324368"/>
              <a:gd name="connsiteY55" fmla="*/ 28003 h 213018"/>
              <a:gd name="connsiteX56" fmla="*/ 258952 w 324368"/>
              <a:gd name="connsiteY56" fmla="*/ 14941 h 213018"/>
              <a:gd name="connsiteX57" fmla="*/ 276047 w 324368"/>
              <a:gd name="connsiteY57" fmla="*/ 9584 h 2130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Lst>
            <a:rect l="l" t="t" r="r" b="b"/>
            <a:pathLst>
              <a:path w="324368" h="213018">
                <a:moveTo>
                  <a:pt x="246316" y="124463"/>
                </a:moveTo>
                <a:lnTo>
                  <a:pt x="258266" y="130720"/>
                </a:lnTo>
                <a:lnTo>
                  <a:pt x="264839" y="132776"/>
                </a:lnTo>
                <a:lnTo>
                  <a:pt x="279311" y="147738"/>
                </a:lnTo>
                <a:lnTo>
                  <a:pt x="303871" y="164490"/>
                </a:lnTo>
                <a:lnTo>
                  <a:pt x="301664" y="167289"/>
                </a:lnTo>
                <a:lnTo>
                  <a:pt x="281820" y="160610"/>
                </a:lnTo>
                <a:lnTo>
                  <a:pt x="267550" y="144656"/>
                </a:lnTo>
                <a:lnTo>
                  <a:pt x="244788" y="127230"/>
                </a:lnTo>
                <a:close/>
                <a:moveTo>
                  <a:pt x="152002" y="60012"/>
                </a:moveTo>
                <a:lnTo>
                  <a:pt x="156599" y="66577"/>
                </a:lnTo>
                <a:lnTo>
                  <a:pt x="164090" y="75312"/>
                </a:lnTo>
                <a:lnTo>
                  <a:pt x="162480" y="85046"/>
                </a:lnTo>
                <a:lnTo>
                  <a:pt x="181989" y="83946"/>
                </a:lnTo>
                <a:lnTo>
                  <a:pt x="184260" y="85719"/>
                </a:lnTo>
                <a:lnTo>
                  <a:pt x="191222" y="91152"/>
                </a:lnTo>
                <a:lnTo>
                  <a:pt x="193951" y="129601"/>
                </a:lnTo>
                <a:lnTo>
                  <a:pt x="182448" y="137543"/>
                </a:lnTo>
                <a:lnTo>
                  <a:pt x="182631" y="138669"/>
                </a:lnTo>
                <a:lnTo>
                  <a:pt x="138788" y="142624"/>
                </a:lnTo>
                <a:lnTo>
                  <a:pt x="127668" y="151950"/>
                </a:lnTo>
                <a:lnTo>
                  <a:pt x="114548" y="200215"/>
                </a:lnTo>
                <a:lnTo>
                  <a:pt x="90115" y="196102"/>
                </a:lnTo>
                <a:lnTo>
                  <a:pt x="57064" y="208037"/>
                </a:lnTo>
                <a:lnTo>
                  <a:pt x="56995" y="207773"/>
                </a:lnTo>
                <a:lnTo>
                  <a:pt x="40069" y="213018"/>
                </a:lnTo>
                <a:lnTo>
                  <a:pt x="28075" y="209037"/>
                </a:lnTo>
                <a:lnTo>
                  <a:pt x="4899" y="170784"/>
                </a:lnTo>
                <a:lnTo>
                  <a:pt x="0" y="146133"/>
                </a:lnTo>
                <a:lnTo>
                  <a:pt x="1107" y="137599"/>
                </a:lnTo>
                <a:lnTo>
                  <a:pt x="4390" y="132418"/>
                </a:lnTo>
                <a:lnTo>
                  <a:pt x="78215" y="119570"/>
                </a:lnTo>
                <a:lnTo>
                  <a:pt x="89479" y="111540"/>
                </a:lnTo>
                <a:lnTo>
                  <a:pt x="99272" y="79210"/>
                </a:lnTo>
                <a:lnTo>
                  <a:pt x="108775" y="76337"/>
                </a:lnTo>
                <a:lnTo>
                  <a:pt x="118794" y="73274"/>
                </a:lnTo>
                <a:lnTo>
                  <a:pt x="129844" y="70809"/>
                </a:lnTo>
                <a:close/>
                <a:moveTo>
                  <a:pt x="285160" y="0"/>
                </a:moveTo>
                <a:lnTo>
                  <a:pt x="294613" y="15671"/>
                </a:lnTo>
                <a:lnTo>
                  <a:pt x="299494" y="33436"/>
                </a:lnTo>
                <a:lnTo>
                  <a:pt x="301204" y="56106"/>
                </a:lnTo>
                <a:lnTo>
                  <a:pt x="305129" y="71733"/>
                </a:lnTo>
                <a:lnTo>
                  <a:pt x="307123" y="96510"/>
                </a:lnTo>
                <a:lnTo>
                  <a:pt x="317173" y="101604"/>
                </a:lnTo>
                <a:lnTo>
                  <a:pt x="309405" y="111149"/>
                </a:lnTo>
                <a:lnTo>
                  <a:pt x="324368" y="121274"/>
                </a:lnTo>
                <a:lnTo>
                  <a:pt x="313280" y="130009"/>
                </a:lnTo>
                <a:lnTo>
                  <a:pt x="302374" y="130889"/>
                </a:lnTo>
                <a:lnTo>
                  <a:pt x="293588" y="133210"/>
                </a:lnTo>
                <a:lnTo>
                  <a:pt x="285217" y="127022"/>
                </a:lnTo>
                <a:lnTo>
                  <a:pt x="274148" y="106295"/>
                </a:lnTo>
                <a:lnTo>
                  <a:pt x="259235" y="104314"/>
                </a:lnTo>
                <a:lnTo>
                  <a:pt x="253128" y="84731"/>
                </a:lnTo>
                <a:lnTo>
                  <a:pt x="250694" y="63294"/>
                </a:lnTo>
                <a:lnTo>
                  <a:pt x="254310" y="42391"/>
                </a:lnTo>
                <a:lnTo>
                  <a:pt x="259247" y="28003"/>
                </a:lnTo>
                <a:lnTo>
                  <a:pt x="258952" y="14941"/>
                </a:lnTo>
                <a:lnTo>
                  <a:pt x="276047" y="9584"/>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8" name="Halsnæs">
            <a:extLst>
              <a:ext uri="{FF2B5EF4-FFF2-40B4-BE49-F238E27FC236}">
                <a16:creationId xmlns:a16="http://schemas.microsoft.com/office/drawing/2014/main" id="{07DFEFEB-41BC-4423-B77F-3892C604EA82}"/>
              </a:ext>
            </a:extLst>
          </xdr:cNvPr>
          <xdr:cNvSpPr/>
        </xdr:nvSpPr>
        <xdr:spPr>
          <a:xfrm>
            <a:off x="4420805" y="3759373"/>
            <a:ext cx="328186" cy="308765"/>
          </a:xfrm>
          <a:custGeom>
            <a:avLst/>
            <a:gdLst>
              <a:gd name="connsiteX0" fmla="*/ 214083 w 319505"/>
              <a:gd name="connsiteY0" fmla="*/ 8892 h 300597"/>
              <a:gd name="connsiteX1" fmla="*/ 230517 w 319505"/>
              <a:gd name="connsiteY1" fmla="*/ 22356 h 300597"/>
              <a:gd name="connsiteX2" fmla="*/ 238473 w 319505"/>
              <a:gd name="connsiteY2" fmla="*/ 57679 h 300597"/>
              <a:gd name="connsiteX3" fmla="*/ 249316 w 319505"/>
              <a:gd name="connsiteY3" fmla="*/ 73494 h 300597"/>
              <a:gd name="connsiteX4" fmla="*/ 273933 w 319505"/>
              <a:gd name="connsiteY4" fmla="*/ 55358 h 300597"/>
              <a:gd name="connsiteX5" fmla="*/ 288744 w 319505"/>
              <a:gd name="connsiteY5" fmla="*/ 66696 h 300597"/>
              <a:gd name="connsiteX6" fmla="*/ 307398 w 319505"/>
              <a:gd name="connsiteY6" fmla="*/ 74230 h 300597"/>
              <a:gd name="connsiteX7" fmla="*/ 319298 w 319505"/>
              <a:gd name="connsiteY7" fmla="*/ 83009 h 300597"/>
              <a:gd name="connsiteX8" fmla="*/ 318379 w 319505"/>
              <a:gd name="connsiteY8" fmla="*/ 111081 h 300597"/>
              <a:gd name="connsiteX9" fmla="*/ 299379 w 319505"/>
              <a:gd name="connsiteY9" fmla="*/ 137404 h 300597"/>
              <a:gd name="connsiteX10" fmla="*/ 285191 w 319505"/>
              <a:gd name="connsiteY10" fmla="*/ 142844 h 300597"/>
              <a:gd name="connsiteX11" fmla="*/ 275348 w 319505"/>
              <a:gd name="connsiteY11" fmla="*/ 159741 h 300597"/>
              <a:gd name="connsiteX12" fmla="*/ 270933 w 319505"/>
              <a:gd name="connsiteY12" fmla="*/ 191461 h 300597"/>
              <a:gd name="connsiteX13" fmla="*/ 291021 w 319505"/>
              <a:gd name="connsiteY13" fmla="*/ 213055 h 300597"/>
              <a:gd name="connsiteX14" fmla="*/ 311386 w 319505"/>
              <a:gd name="connsiteY14" fmla="*/ 227632 h 300597"/>
              <a:gd name="connsiteX15" fmla="*/ 313970 w 319505"/>
              <a:gd name="connsiteY15" fmla="*/ 244712 h 300597"/>
              <a:gd name="connsiteX16" fmla="*/ 283146 w 319505"/>
              <a:gd name="connsiteY16" fmla="*/ 267653 h 300597"/>
              <a:gd name="connsiteX17" fmla="*/ 271335 w 319505"/>
              <a:gd name="connsiteY17" fmla="*/ 285109 h 300597"/>
              <a:gd name="connsiteX18" fmla="*/ 258039 w 319505"/>
              <a:gd name="connsiteY18" fmla="*/ 300447 h 300597"/>
              <a:gd name="connsiteX19" fmla="*/ 247561 w 319505"/>
              <a:gd name="connsiteY19" fmla="*/ 287581 h 300597"/>
              <a:gd name="connsiteX20" fmla="*/ 235184 w 319505"/>
              <a:gd name="connsiteY20" fmla="*/ 255843 h 300597"/>
              <a:gd name="connsiteX21" fmla="*/ 236486 w 319505"/>
              <a:gd name="connsiteY21" fmla="*/ 232091 h 300597"/>
              <a:gd name="connsiteX22" fmla="*/ 234196 w 319505"/>
              <a:gd name="connsiteY22" fmla="*/ 221098 h 300597"/>
              <a:gd name="connsiteX23" fmla="*/ 224593 w 319505"/>
              <a:gd name="connsiteY23" fmla="*/ 201145 h 300597"/>
              <a:gd name="connsiteX24" fmla="*/ 220454 w 319505"/>
              <a:gd name="connsiteY24" fmla="*/ 192555 h 300597"/>
              <a:gd name="connsiteX25" fmla="*/ 205486 w 319505"/>
              <a:gd name="connsiteY25" fmla="*/ 168162 h 300597"/>
              <a:gd name="connsiteX26" fmla="*/ 199882 w 319505"/>
              <a:gd name="connsiteY26" fmla="*/ 143240 h 300597"/>
              <a:gd name="connsiteX27" fmla="*/ 193712 w 319505"/>
              <a:gd name="connsiteY27" fmla="*/ 146372 h 300597"/>
              <a:gd name="connsiteX28" fmla="*/ 193542 w 319505"/>
              <a:gd name="connsiteY28" fmla="*/ 142096 h 300597"/>
              <a:gd name="connsiteX29" fmla="*/ 193215 w 319505"/>
              <a:gd name="connsiteY29" fmla="*/ 133990 h 300597"/>
              <a:gd name="connsiteX30" fmla="*/ 190045 w 319505"/>
              <a:gd name="connsiteY30" fmla="*/ 142404 h 300597"/>
              <a:gd name="connsiteX31" fmla="*/ 183416 w 319505"/>
              <a:gd name="connsiteY31" fmla="*/ 141046 h 300597"/>
              <a:gd name="connsiteX32" fmla="*/ 184511 w 319505"/>
              <a:gd name="connsiteY32" fmla="*/ 126789 h 300597"/>
              <a:gd name="connsiteX33" fmla="*/ 176366 w 319505"/>
              <a:gd name="connsiteY33" fmla="*/ 130600 h 300597"/>
              <a:gd name="connsiteX34" fmla="*/ 174032 w 319505"/>
              <a:gd name="connsiteY34" fmla="*/ 130890 h 300597"/>
              <a:gd name="connsiteX35" fmla="*/ 161957 w 319505"/>
              <a:gd name="connsiteY35" fmla="*/ 132392 h 300597"/>
              <a:gd name="connsiteX36" fmla="*/ 150869 w 319505"/>
              <a:gd name="connsiteY36" fmla="*/ 129927 h 300597"/>
              <a:gd name="connsiteX37" fmla="*/ 139661 w 319505"/>
              <a:gd name="connsiteY37" fmla="*/ 137826 h 300597"/>
              <a:gd name="connsiteX38" fmla="*/ 117605 w 319505"/>
              <a:gd name="connsiteY38" fmla="*/ 153377 h 300597"/>
              <a:gd name="connsiteX39" fmla="*/ 112812 w 319505"/>
              <a:gd name="connsiteY39" fmla="*/ 161282 h 300597"/>
              <a:gd name="connsiteX40" fmla="*/ 67692 w 319505"/>
              <a:gd name="connsiteY40" fmla="*/ 178613 h 300597"/>
              <a:gd name="connsiteX41" fmla="*/ 57013 w 319505"/>
              <a:gd name="connsiteY41" fmla="*/ 184009 h 300597"/>
              <a:gd name="connsiteX42" fmla="*/ 36698 w 319505"/>
              <a:gd name="connsiteY42" fmla="*/ 178198 h 300597"/>
              <a:gd name="connsiteX43" fmla="*/ 28025 w 319505"/>
              <a:gd name="connsiteY43" fmla="*/ 183638 h 300597"/>
              <a:gd name="connsiteX44" fmla="*/ 17585 w 319505"/>
              <a:gd name="connsiteY44" fmla="*/ 178846 h 300597"/>
              <a:gd name="connsiteX45" fmla="*/ 8440 w 319505"/>
              <a:gd name="connsiteY45" fmla="*/ 149126 h 300597"/>
              <a:gd name="connsiteX46" fmla="*/ 472 w 319505"/>
              <a:gd name="connsiteY46" fmla="*/ 145869 h 300597"/>
              <a:gd name="connsiteX47" fmla="*/ 9069 w 319505"/>
              <a:gd name="connsiteY47" fmla="*/ 132128 h 300597"/>
              <a:gd name="connsiteX48" fmla="*/ 15616 w 319505"/>
              <a:gd name="connsiteY48" fmla="*/ 115715 h 300597"/>
              <a:gd name="connsiteX49" fmla="*/ 53705 w 319505"/>
              <a:gd name="connsiteY49" fmla="*/ 93838 h 300597"/>
              <a:gd name="connsiteX50" fmla="*/ 95611 w 319505"/>
              <a:gd name="connsiteY50" fmla="*/ 61099 h 300597"/>
              <a:gd name="connsiteX51" fmla="*/ 95975 w 319505"/>
              <a:gd name="connsiteY51" fmla="*/ 60816 h 300597"/>
              <a:gd name="connsiteX52" fmla="*/ 128070 w 319505"/>
              <a:gd name="connsiteY52" fmla="*/ 37737 h 300597"/>
              <a:gd name="connsiteX53" fmla="*/ 181014 w 319505"/>
              <a:gd name="connsiteY53" fmla="*/ 1723 h 300597"/>
              <a:gd name="connsiteX54" fmla="*/ 182416 w 319505"/>
              <a:gd name="connsiteY54" fmla="*/ 472 h 300597"/>
              <a:gd name="connsiteX55" fmla="*/ 214083 w 319505"/>
              <a:gd name="connsiteY55" fmla="*/ 8892 h 3005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319505" h="300597">
                <a:moveTo>
                  <a:pt x="214083" y="8892"/>
                </a:moveTo>
                <a:lnTo>
                  <a:pt x="230517" y="22356"/>
                </a:lnTo>
                <a:lnTo>
                  <a:pt x="238473" y="57679"/>
                </a:lnTo>
                <a:lnTo>
                  <a:pt x="249316" y="73494"/>
                </a:lnTo>
                <a:lnTo>
                  <a:pt x="273933" y="55358"/>
                </a:lnTo>
                <a:lnTo>
                  <a:pt x="288744" y="66696"/>
                </a:lnTo>
                <a:lnTo>
                  <a:pt x="307398" y="74230"/>
                </a:lnTo>
                <a:lnTo>
                  <a:pt x="319298" y="83009"/>
                </a:lnTo>
                <a:lnTo>
                  <a:pt x="318379" y="111081"/>
                </a:lnTo>
                <a:lnTo>
                  <a:pt x="299379" y="137404"/>
                </a:lnTo>
                <a:lnTo>
                  <a:pt x="285191" y="142844"/>
                </a:lnTo>
                <a:lnTo>
                  <a:pt x="275348" y="159741"/>
                </a:lnTo>
                <a:lnTo>
                  <a:pt x="270933" y="191461"/>
                </a:lnTo>
                <a:lnTo>
                  <a:pt x="291021" y="213055"/>
                </a:lnTo>
                <a:lnTo>
                  <a:pt x="311386" y="227632"/>
                </a:lnTo>
                <a:lnTo>
                  <a:pt x="313970" y="244712"/>
                </a:lnTo>
                <a:lnTo>
                  <a:pt x="283146" y="267653"/>
                </a:lnTo>
                <a:lnTo>
                  <a:pt x="271335" y="285109"/>
                </a:lnTo>
                <a:lnTo>
                  <a:pt x="258039" y="300447"/>
                </a:lnTo>
                <a:lnTo>
                  <a:pt x="247561" y="287581"/>
                </a:lnTo>
                <a:lnTo>
                  <a:pt x="235184" y="255843"/>
                </a:lnTo>
                <a:lnTo>
                  <a:pt x="236486" y="232091"/>
                </a:lnTo>
                <a:lnTo>
                  <a:pt x="234196" y="221098"/>
                </a:lnTo>
                <a:lnTo>
                  <a:pt x="224593" y="201145"/>
                </a:lnTo>
                <a:lnTo>
                  <a:pt x="220454" y="192555"/>
                </a:lnTo>
                <a:lnTo>
                  <a:pt x="205486" y="168162"/>
                </a:lnTo>
                <a:lnTo>
                  <a:pt x="199882" y="143240"/>
                </a:lnTo>
                <a:lnTo>
                  <a:pt x="193712" y="146372"/>
                </a:lnTo>
                <a:lnTo>
                  <a:pt x="193542" y="142096"/>
                </a:lnTo>
                <a:lnTo>
                  <a:pt x="193215" y="133990"/>
                </a:lnTo>
                <a:lnTo>
                  <a:pt x="190045" y="142404"/>
                </a:lnTo>
                <a:lnTo>
                  <a:pt x="183416" y="141046"/>
                </a:lnTo>
                <a:lnTo>
                  <a:pt x="184511" y="126789"/>
                </a:lnTo>
                <a:lnTo>
                  <a:pt x="176366" y="130600"/>
                </a:lnTo>
                <a:lnTo>
                  <a:pt x="174032" y="130890"/>
                </a:lnTo>
                <a:lnTo>
                  <a:pt x="161957" y="132392"/>
                </a:lnTo>
                <a:lnTo>
                  <a:pt x="150869" y="129927"/>
                </a:lnTo>
                <a:lnTo>
                  <a:pt x="139661" y="137826"/>
                </a:lnTo>
                <a:lnTo>
                  <a:pt x="117605" y="153377"/>
                </a:lnTo>
                <a:lnTo>
                  <a:pt x="112812" y="161282"/>
                </a:lnTo>
                <a:lnTo>
                  <a:pt x="67692" y="178613"/>
                </a:lnTo>
                <a:lnTo>
                  <a:pt x="57013" y="184009"/>
                </a:lnTo>
                <a:lnTo>
                  <a:pt x="36698" y="178198"/>
                </a:lnTo>
                <a:lnTo>
                  <a:pt x="28025" y="183638"/>
                </a:lnTo>
                <a:lnTo>
                  <a:pt x="17585" y="178846"/>
                </a:lnTo>
                <a:lnTo>
                  <a:pt x="8440" y="149126"/>
                </a:lnTo>
                <a:lnTo>
                  <a:pt x="472" y="145869"/>
                </a:lnTo>
                <a:lnTo>
                  <a:pt x="9069" y="132128"/>
                </a:lnTo>
                <a:lnTo>
                  <a:pt x="15616" y="115715"/>
                </a:lnTo>
                <a:lnTo>
                  <a:pt x="53705" y="93838"/>
                </a:lnTo>
                <a:lnTo>
                  <a:pt x="95611" y="61099"/>
                </a:lnTo>
                <a:lnTo>
                  <a:pt x="95975" y="60816"/>
                </a:lnTo>
                <a:lnTo>
                  <a:pt x="128070" y="37737"/>
                </a:lnTo>
                <a:lnTo>
                  <a:pt x="181014" y="1723"/>
                </a:lnTo>
                <a:lnTo>
                  <a:pt x="182416" y="472"/>
                </a:lnTo>
                <a:lnTo>
                  <a:pt x="214083" y="889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9" name="Rødovre">
            <a:extLst>
              <a:ext uri="{FF2B5EF4-FFF2-40B4-BE49-F238E27FC236}">
                <a16:creationId xmlns:a16="http://schemas.microsoft.com/office/drawing/2014/main" id="{A04E5427-C31D-4D5A-9B43-0EDFFA392FDD}"/>
              </a:ext>
            </a:extLst>
          </xdr:cNvPr>
          <xdr:cNvSpPr/>
        </xdr:nvSpPr>
        <xdr:spPr>
          <a:xfrm>
            <a:off x="5120590" y="4386611"/>
            <a:ext cx="62666" cy="98185"/>
          </a:xfrm>
          <a:custGeom>
            <a:avLst/>
            <a:gdLst>
              <a:gd name="connsiteX0" fmla="*/ 3748 w 61007"/>
              <a:gd name="connsiteY0" fmla="*/ 63697 h 95587"/>
              <a:gd name="connsiteX1" fmla="*/ 7251 w 61007"/>
              <a:gd name="connsiteY1" fmla="*/ 49139 h 95587"/>
              <a:gd name="connsiteX2" fmla="*/ 1220 w 61007"/>
              <a:gd name="connsiteY2" fmla="*/ 11804 h 95587"/>
              <a:gd name="connsiteX3" fmla="*/ 8138 w 61007"/>
              <a:gd name="connsiteY3" fmla="*/ 472 h 95587"/>
              <a:gd name="connsiteX4" fmla="*/ 28176 w 61007"/>
              <a:gd name="connsiteY4" fmla="*/ 1163 h 95587"/>
              <a:gd name="connsiteX5" fmla="*/ 30874 w 61007"/>
              <a:gd name="connsiteY5" fmla="*/ 12961 h 95587"/>
              <a:gd name="connsiteX6" fmla="*/ 41918 w 61007"/>
              <a:gd name="connsiteY6" fmla="*/ 23343 h 95587"/>
              <a:gd name="connsiteX7" fmla="*/ 44604 w 61007"/>
              <a:gd name="connsiteY7" fmla="*/ 37297 h 95587"/>
              <a:gd name="connsiteX8" fmla="*/ 46183 w 61007"/>
              <a:gd name="connsiteY8" fmla="*/ 41844 h 95587"/>
              <a:gd name="connsiteX9" fmla="*/ 46673 w 61007"/>
              <a:gd name="connsiteY9" fmla="*/ 52950 h 95587"/>
              <a:gd name="connsiteX10" fmla="*/ 56271 w 61007"/>
              <a:gd name="connsiteY10" fmla="*/ 78783 h 95587"/>
              <a:gd name="connsiteX11" fmla="*/ 56271 w 61007"/>
              <a:gd name="connsiteY11" fmla="*/ 78940 h 95587"/>
              <a:gd name="connsiteX12" fmla="*/ 61151 w 61007"/>
              <a:gd name="connsiteY12" fmla="*/ 92750 h 95587"/>
              <a:gd name="connsiteX13" fmla="*/ 32761 w 61007"/>
              <a:gd name="connsiteY13" fmla="*/ 95536 h 95587"/>
              <a:gd name="connsiteX14" fmla="*/ 27774 w 61007"/>
              <a:gd name="connsiteY14" fmla="*/ 95397 h 95587"/>
              <a:gd name="connsiteX15" fmla="*/ 25610 w 61007"/>
              <a:gd name="connsiteY15" fmla="*/ 85235 h 95587"/>
              <a:gd name="connsiteX16" fmla="*/ 472 w 61007"/>
              <a:gd name="connsiteY16" fmla="*/ 87794 h 95587"/>
              <a:gd name="connsiteX17" fmla="*/ 3748 w 61007"/>
              <a:gd name="connsiteY17" fmla="*/ 63697 h 955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61007" h="95587">
                <a:moveTo>
                  <a:pt x="3748" y="63697"/>
                </a:moveTo>
                <a:lnTo>
                  <a:pt x="7251" y="49139"/>
                </a:lnTo>
                <a:lnTo>
                  <a:pt x="1220" y="11804"/>
                </a:lnTo>
                <a:lnTo>
                  <a:pt x="8138" y="472"/>
                </a:lnTo>
                <a:lnTo>
                  <a:pt x="28176" y="1163"/>
                </a:lnTo>
                <a:lnTo>
                  <a:pt x="30874" y="12961"/>
                </a:lnTo>
                <a:lnTo>
                  <a:pt x="41918" y="23343"/>
                </a:lnTo>
                <a:lnTo>
                  <a:pt x="44604" y="37297"/>
                </a:lnTo>
                <a:lnTo>
                  <a:pt x="46183" y="41844"/>
                </a:lnTo>
                <a:lnTo>
                  <a:pt x="46673" y="52950"/>
                </a:lnTo>
                <a:lnTo>
                  <a:pt x="56271" y="78783"/>
                </a:lnTo>
                <a:lnTo>
                  <a:pt x="56271" y="78940"/>
                </a:lnTo>
                <a:lnTo>
                  <a:pt x="61151" y="92750"/>
                </a:lnTo>
                <a:lnTo>
                  <a:pt x="32761" y="95536"/>
                </a:lnTo>
                <a:lnTo>
                  <a:pt x="27774" y="95397"/>
                </a:lnTo>
                <a:lnTo>
                  <a:pt x="25610" y="85235"/>
                </a:lnTo>
                <a:lnTo>
                  <a:pt x="472" y="87794"/>
                </a:lnTo>
                <a:lnTo>
                  <a:pt x="3748" y="63697"/>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0" name="Brøndby">
            <a:extLst>
              <a:ext uri="{FF2B5EF4-FFF2-40B4-BE49-F238E27FC236}">
                <a16:creationId xmlns:a16="http://schemas.microsoft.com/office/drawing/2014/main" id="{18F45367-9A06-4F74-8F00-424A3BED70A1}"/>
              </a:ext>
            </a:extLst>
          </xdr:cNvPr>
          <xdr:cNvSpPr/>
        </xdr:nvSpPr>
        <xdr:spPr>
          <a:xfrm>
            <a:off x="5052951" y="4473677"/>
            <a:ext cx="111118" cy="121439"/>
          </a:xfrm>
          <a:custGeom>
            <a:avLst/>
            <a:gdLst>
              <a:gd name="connsiteX0" fmla="*/ 54114 w 108178"/>
              <a:gd name="connsiteY0" fmla="*/ 23173 h 118226"/>
              <a:gd name="connsiteX1" fmla="*/ 66321 w 108178"/>
              <a:gd name="connsiteY1" fmla="*/ 3031 h 118226"/>
              <a:gd name="connsiteX2" fmla="*/ 91460 w 108178"/>
              <a:gd name="connsiteY2" fmla="*/ 472 h 118226"/>
              <a:gd name="connsiteX3" fmla="*/ 93623 w 108178"/>
              <a:gd name="connsiteY3" fmla="*/ 10634 h 118226"/>
              <a:gd name="connsiteX4" fmla="*/ 98611 w 108178"/>
              <a:gd name="connsiteY4" fmla="*/ 10772 h 118226"/>
              <a:gd name="connsiteX5" fmla="*/ 108164 w 108178"/>
              <a:gd name="connsiteY5" fmla="*/ 43523 h 118226"/>
              <a:gd name="connsiteX6" fmla="*/ 71661 w 108178"/>
              <a:gd name="connsiteY6" fmla="*/ 58144 h 118226"/>
              <a:gd name="connsiteX7" fmla="*/ 75063 w 108178"/>
              <a:gd name="connsiteY7" fmla="*/ 75286 h 118226"/>
              <a:gd name="connsiteX8" fmla="*/ 94271 w 108178"/>
              <a:gd name="connsiteY8" fmla="*/ 116596 h 118226"/>
              <a:gd name="connsiteX9" fmla="*/ 74089 w 108178"/>
              <a:gd name="connsiteY9" fmla="*/ 115734 h 118226"/>
              <a:gd name="connsiteX10" fmla="*/ 49824 w 108178"/>
              <a:gd name="connsiteY10" fmla="*/ 118061 h 118226"/>
              <a:gd name="connsiteX11" fmla="*/ 49761 w 108178"/>
              <a:gd name="connsiteY11" fmla="*/ 118042 h 118226"/>
              <a:gd name="connsiteX12" fmla="*/ 33962 w 108178"/>
              <a:gd name="connsiteY12" fmla="*/ 85235 h 118226"/>
              <a:gd name="connsiteX13" fmla="*/ 472 w 108178"/>
              <a:gd name="connsiteY13" fmla="*/ 32801 h 118226"/>
              <a:gd name="connsiteX14" fmla="*/ 11038 w 108178"/>
              <a:gd name="connsiteY14" fmla="*/ 24381 h 118226"/>
              <a:gd name="connsiteX15" fmla="*/ 54114 w 108178"/>
              <a:gd name="connsiteY15" fmla="*/ 23173 h 1182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108178" h="118226">
                <a:moveTo>
                  <a:pt x="54114" y="23173"/>
                </a:moveTo>
                <a:lnTo>
                  <a:pt x="66321" y="3031"/>
                </a:lnTo>
                <a:lnTo>
                  <a:pt x="91460" y="472"/>
                </a:lnTo>
                <a:lnTo>
                  <a:pt x="93623" y="10634"/>
                </a:lnTo>
                <a:lnTo>
                  <a:pt x="98611" y="10772"/>
                </a:lnTo>
                <a:lnTo>
                  <a:pt x="108164" y="43523"/>
                </a:lnTo>
                <a:lnTo>
                  <a:pt x="71661" y="58144"/>
                </a:lnTo>
                <a:lnTo>
                  <a:pt x="75063" y="75286"/>
                </a:lnTo>
                <a:lnTo>
                  <a:pt x="94271" y="116596"/>
                </a:lnTo>
                <a:lnTo>
                  <a:pt x="74089" y="115734"/>
                </a:lnTo>
                <a:lnTo>
                  <a:pt x="49824" y="118061"/>
                </a:lnTo>
                <a:lnTo>
                  <a:pt x="49761" y="118042"/>
                </a:lnTo>
                <a:lnTo>
                  <a:pt x="33962" y="85235"/>
                </a:lnTo>
                <a:lnTo>
                  <a:pt x="472" y="32801"/>
                </a:lnTo>
                <a:lnTo>
                  <a:pt x="11038" y="24381"/>
                </a:lnTo>
                <a:lnTo>
                  <a:pt x="54114" y="23173"/>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1" name="Vesthimmerland">
            <a:extLst>
              <a:ext uri="{FF2B5EF4-FFF2-40B4-BE49-F238E27FC236}">
                <a16:creationId xmlns:a16="http://schemas.microsoft.com/office/drawing/2014/main" id="{870CB8EF-9505-4BA4-A55C-96909AFC9960}"/>
              </a:ext>
            </a:extLst>
          </xdr:cNvPr>
          <xdr:cNvSpPr/>
        </xdr:nvSpPr>
        <xdr:spPr>
          <a:xfrm>
            <a:off x="1239661" y="1790086"/>
            <a:ext cx="657277" cy="802819"/>
          </a:xfrm>
          <a:custGeom>
            <a:avLst/>
            <a:gdLst>
              <a:gd name="connsiteX0" fmla="*/ 13031 w 639891"/>
              <a:gd name="connsiteY0" fmla="*/ 250290 h 781583"/>
              <a:gd name="connsiteX1" fmla="*/ 20201 w 639891"/>
              <a:gd name="connsiteY1" fmla="*/ 250698 h 781583"/>
              <a:gd name="connsiteX2" fmla="*/ 34880 w 639891"/>
              <a:gd name="connsiteY2" fmla="*/ 280556 h 781583"/>
              <a:gd name="connsiteX3" fmla="*/ 31220 w 639891"/>
              <a:gd name="connsiteY3" fmla="*/ 286323 h 781583"/>
              <a:gd name="connsiteX4" fmla="*/ 29597 w 639891"/>
              <a:gd name="connsiteY4" fmla="*/ 300063 h 781583"/>
              <a:gd name="connsiteX5" fmla="*/ 23396 w 639891"/>
              <a:gd name="connsiteY5" fmla="*/ 293794 h 781583"/>
              <a:gd name="connsiteX6" fmla="*/ 7968 w 639891"/>
              <a:gd name="connsiteY6" fmla="*/ 286706 h 781583"/>
              <a:gd name="connsiteX7" fmla="*/ 0 w 639891"/>
              <a:gd name="connsiteY7" fmla="*/ 276764 h 781583"/>
              <a:gd name="connsiteX8" fmla="*/ 170 w 639891"/>
              <a:gd name="connsiteY8" fmla="*/ 267262 h 781583"/>
              <a:gd name="connsiteX9" fmla="*/ 351487 w 639891"/>
              <a:gd name="connsiteY9" fmla="*/ 35360 h 781583"/>
              <a:gd name="connsiteX10" fmla="*/ 357034 w 639891"/>
              <a:gd name="connsiteY10" fmla="*/ 87454 h 781583"/>
              <a:gd name="connsiteX11" fmla="*/ 352059 w 639891"/>
              <a:gd name="connsiteY11" fmla="*/ 103093 h 781583"/>
              <a:gd name="connsiteX12" fmla="*/ 369122 w 639891"/>
              <a:gd name="connsiteY12" fmla="*/ 128197 h 781583"/>
              <a:gd name="connsiteX13" fmla="*/ 366179 w 639891"/>
              <a:gd name="connsiteY13" fmla="*/ 138378 h 781583"/>
              <a:gd name="connsiteX14" fmla="*/ 365946 w 639891"/>
              <a:gd name="connsiteY14" fmla="*/ 167362 h 781583"/>
              <a:gd name="connsiteX15" fmla="*/ 374399 w 639891"/>
              <a:gd name="connsiteY15" fmla="*/ 185920 h 781583"/>
              <a:gd name="connsiteX16" fmla="*/ 387342 w 639891"/>
              <a:gd name="connsiteY16" fmla="*/ 204094 h 781583"/>
              <a:gd name="connsiteX17" fmla="*/ 399097 w 639891"/>
              <a:gd name="connsiteY17" fmla="*/ 221796 h 781583"/>
              <a:gd name="connsiteX18" fmla="*/ 426827 w 639891"/>
              <a:gd name="connsiteY18" fmla="*/ 210917 h 781583"/>
              <a:gd name="connsiteX19" fmla="*/ 445418 w 639891"/>
              <a:gd name="connsiteY19" fmla="*/ 192259 h 781583"/>
              <a:gd name="connsiteX20" fmla="*/ 489544 w 639891"/>
              <a:gd name="connsiteY20" fmla="*/ 201849 h 781583"/>
              <a:gd name="connsiteX21" fmla="*/ 487940 w 639891"/>
              <a:gd name="connsiteY21" fmla="*/ 206948 h 781583"/>
              <a:gd name="connsiteX22" fmla="*/ 476890 w 639891"/>
              <a:gd name="connsiteY22" fmla="*/ 255804 h 781583"/>
              <a:gd name="connsiteX23" fmla="*/ 479066 w 639891"/>
              <a:gd name="connsiteY23" fmla="*/ 286486 h 781583"/>
              <a:gd name="connsiteX24" fmla="*/ 498783 w 639891"/>
              <a:gd name="connsiteY24" fmla="*/ 295661 h 781583"/>
              <a:gd name="connsiteX25" fmla="*/ 523903 w 639891"/>
              <a:gd name="connsiteY25" fmla="*/ 294472 h 781583"/>
              <a:gd name="connsiteX26" fmla="*/ 538601 w 639891"/>
              <a:gd name="connsiteY26" fmla="*/ 279713 h 781583"/>
              <a:gd name="connsiteX27" fmla="*/ 538004 w 639891"/>
              <a:gd name="connsiteY27" fmla="*/ 266514 h 781583"/>
              <a:gd name="connsiteX28" fmla="*/ 550752 w 639891"/>
              <a:gd name="connsiteY28" fmla="*/ 278927 h 781583"/>
              <a:gd name="connsiteX29" fmla="*/ 589274 w 639891"/>
              <a:gd name="connsiteY29" fmla="*/ 292699 h 781583"/>
              <a:gd name="connsiteX30" fmla="*/ 602551 w 639891"/>
              <a:gd name="connsiteY30" fmla="*/ 320728 h 781583"/>
              <a:gd name="connsiteX31" fmla="*/ 628331 w 639891"/>
              <a:gd name="connsiteY31" fmla="*/ 331934 h 781583"/>
              <a:gd name="connsiteX32" fmla="*/ 636847 w 639891"/>
              <a:gd name="connsiteY32" fmla="*/ 337135 h 781583"/>
              <a:gd name="connsiteX33" fmla="*/ 639891 w 639891"/>
              <a:gd name="connsiteY33" fmla="*/ 348875 h 781583"/>
              <a:gd name="connsiteX34" fmla="*/ 619331 w 639891"/>
              <a:gd name="connsiteY34" fmla="*/ 359610 h 781583"/>
              <a:gd name="connsiteX35" fmla="*/ 603872 w 639891"/>
              <a:gd name="connsiteY35" fmla="*/ 384494 h 781583"/>
              <a:gd name="connsiteX36" fmla="*/ 599784 w 639891"/>
              <a:gd name="connsiteY36" fmla="*/ 421961 h 781583"/>
              <a:gd name="connsiteX37" fmla="*/ 598337 w 639891"/>
              <a:gd name="connsiteY37" fmla="*/ 439141 h 781583"/>
              <a:gd name="connsiteX38" fmla="*/ 621444 w 639891"/>
              <a:gd name="connsiteY38" fmla="*/ 452416 h 781583"/>
              <a:gd name="connsiteX39" fmla="*/ 599438 w 639891"/>
              <a:gd name="connsiteY39" fmla="*/ 465660 h 781583"/>
              <a:gd name="connsiteX40" fmla="*/ 567230 w 639891"/>
              <a:gd name="connsiteY40" fmla="*/ 450196 h 781583"/>
              <a:gd name="connsiteX41" fmla="*/ 532129 w 639891"/>
              <a:gd name="connsiteY41" fmla="*/ 502007 h 781583"/>
              <a:gd name="connsiteX42" fmla="*/ 522381 w 639891"/>
              <a:gd name="connsiteY42" fmla="*/ 505095 h 781583"/>
              <a:gd name="connsiteX43" fmla="*/ 506205 w 639891"/>
              <a:gd name="connsiteY43" fmla="*/ 553699 h 781583"/>
              <a:gd name="connsiteX44" fmla="*/ 491425 w 639891"/>
              <a:gd name="connsiteY44" fmla="*/ 570402 h 781583"/>
              <a:gd name="connsiteX45" fmla="*/ 507582 w 639891"/>
              <a:gd name="connsiteY45" fmla="*/ 579533 h 781583"/>
              <a:gd name="connsiteX46" fmla="*/ 521236 w 639891"/>
              <a:gd name="connsiteY46" fmla="*/ 582652 h 781583"/>
              <a:gd name="connsiteX47" fmla="*/ 547821 w 639891"/>
              <a:gd name="connsiteY47" fmla="*/ 591355 h 781583"/>
              <a:gd name="connsiteX48" fmla="*/ 566230 w 639891"/>
              <a:gd name="connsiteY48" fmla="*/ 628470 h 781583"/>
              <a:gd name="connsiteX49" fmla="*/ 607576 w 639891"/>
              <a:gd name="connsiteY49" fmla="*/ 652341 h 781583"/>
              <a:gd name="connsiteX50" fmla="*/ 606620 w 639891"/>
              <a:gd name="connsiteY50" fmla="*/ 663560 h 781583"/>
              <a:gd name="connsiteX51" fmla="*/ 593973 w 639891"/>
              <a:gd name="connsiteY51" fmla="*/ 695147 h 781583"/>
              <a:gd name="connsiteX52" fmla="*/ 557205 w 639891"/>
              <a:gd name="connsiteY52" fmla="*/ 683953 h 781583"/>
              <a:gd name="connsiteX53" fmla="*/ 546677 w 639891"/>
              <a:gd name="connsiteY53" fmla="*/ 704794 h 781583"/>
              <a:gd name="connsiteX54" fmla="*/ 530614 w 639891"/>
              <a:gd name="connsiteY54" fmla="*/ 708158 h 781583"/>
              <a:gd name="connsiteX55" fmla="*/ 508620 w 639891"/>
              <a:gd name="connsiteY55" fmla="*/ 713409 h 781583"/>
              <a:gd name="connsiteX56" fmla="*/ 502029 w 639891"/>
              <a:gd name="connsiteY56" fmla="*/ 716578 h 781583"/>
              <a:gd name="connsiteX57" fmla="*/ 494469 w 639891"/>
              <a:gd name="connsiteY57" fmla="*/ 702706 h 781583"/>
              <a:gd name="connsiteX58" fmla="*/ 499966 w 639891"/>
              <a:gd name="connsiteY58" fmla="*/ 694506 h 781583"/>
              <a:gd name="connsiteX59" fmla="*/ 490010 w 639891"/>
              <a:gd name="connsiteY59" fmla="*/ 693789 h 781583"/>
              <a:gd name="connsiteX60" fmla="*/ 477865 w 639891"/>
              <a:gd name="connsiteY60" fmla="*/ 691317 h 781583"/>
              <a:gd name="connsiteX61" fmla="*/ 470249 w 639891"/>
              <a:gd name="connsiteY61" fmla="*/ 691563 h 781583"/>
              <a:gd name="connsiteX62" fmla="*/ 465959 w 639891"/>
              <a:gd name="connsiteY62" fmla="*/ 702190 h 781583"/>
              <a:gd name="connsiteX63" fmla="*/ 447248 w 639891"/>
              <a:gd name="connsiteY63" fmla="*/ 706938 h 781583"/>
              <a:gd name="connsiteX64" fmla="*/ 445858 w 639891"/>
              <a:gd name="connsiteY64" fmla="*/ 712277 h 781583"/>
              <a:gd name="connsiteX65" fmla="*/ 430450 w 639891"/>
              <a:gd name="connsiteY65" fmla="*/ 751486 h 781583"/>
              <a:gd name="connsiteX66" fmla="*/ 417223 w 639891"/>
              <a:gd name="connsiteY66" fmla="*/ 781583 h 781583"/>
              <a:gd name="connsiteX67" fmla="*/ 396632 w 639891"/>
              <a:gd name="connsiteY67" fmla="*/ 777357 h 781583"/>
              <a:gd name="connsiteX68" fmla="*/ 387097 w 639891"/>
              <a:gd name="connsiteY68" fmla="*/ 767220 h 781583"/>
              <a:gd name="connsiteX69" fmla="*/ 354279 w 639891"/>
              <a:gd name="connsiteY69" fmla="*/ 741431 h 781583"/>
              <a:gd name="connsiteX70" fmla="*/ 358185 w 639891"/>
              <a:gd name="connsiteY70" fmla="*/ 725904 h 781583"/>
              <a:gd name="connsiteX71" fmla="*/ 319380 w 639891"/>
              <a:gd name="connsiteY71" fmla="*/ 724552 h 781583"/>
              <a:gd name="connsiteX72" fmla="*/ 299650 w 639891"/>
              <a:gd name="connsiteY72" fmla="*/ 716924 h 781583"/>
              <a:gd name="connsiteX73" fmla="*/ 274737 w 639891"/>
              <a:gd name="connsiteY73" fmla="*/ 712623 h 781583"/>
              <a:gd name="connsiteX74" fmla="*/ 274397 w 639891"/>
              <a:gd name="connsiteY74" fmla="*/ 710931 h 781583"/>
              <a:gd name="connsiteX75" fmla="*/ 261529 w 639891"/>
              <a:gd name="connsiteY75" fmla="*/ 675357 h 781583"/>
              <a:gd name="connsiteX76" fmla="*/ 258190 w 639891"/>
              <a:gd name="connsiteY76" fmla="*/ 672408 h 781583"/>
              <a:gd name="connsiteX77" fmla="*/ 245102 w 639891"/>
              <a:gd name="connsiteY77" fmla="*/ 660818 h 781583"/>
              <a:gd name="connsiteX78" fmla="*/ 231095 w 639891"/>
              <a:gd name="connsiteY78" fmla="*/ 659705 h 781583"/>
              <a:gd name="connsiteX79" fmla="*/ 212869 w 639891"/>
              <a:gd name="connsiteY79" fmla="*/ 667025 h 781583"/>
              <a:gd name="connsiteX80" fmla="*/ 199850 w 639891"/>
              <a:gd name="connsiteY80" fmla="*/ 678979 h 781583"/>
              <a:gd name="connsiteX81" fmla="*/ 181969 w 639891"/>
              <a:gd name="connsiteY81" fmla="*/ 681457 h 781583"/>
              <a:gd name="connsiteX82" fmla="*/ 178051 w 639891"/>
              <a:gd name="connsiteY82" fmla="*/ 682004 h 781583"/>
              <a:gd name="connsiteX83" fmla="*/ 169082 w 639891"/>
              <a:gd name="connsiteY83" fmla="*/ 694499 h 781583"/>
              <a:gd name="connsiteX84" fmla="*/ 142290 w 639891"/>
              <a:gd name="connsiteY84" fmla="*/ 706058 h 781583"/>
              <a:gd name="connsiteX85" fmla="*/ 121069 w 639891"/>
              <a:gd name="connsiteY85" fmla="*/ 727168 h 781583"/>
              <a:gd name="connsiteX86" fmla="*/ 106333 w 639891"/>
              <a:gd name="connsiteY86" fmla="*/ 716924 h 781583"/>
              <a:gd name="connsiteX87" fmla="*/ 99623 w 639891"/>
              <a:gd name="connsiteY87" fmla="*/ 704366 h 781583"/>
              <a:gd name="connsiteX88" fmla="*/ 102057 w 639891"/>
              <a:gd name="connsiteY88" fmla="*/ 691009 h 781583"/>
              <a:gd name="connsiteX89" fmla="*/ 115956 w 639891"/>
              <a:gd name="connsiteY89" fmla="*/ 683947 h 781583"/>
              <a:gd name="connsiteX90" fmla="*/ 124352 w 639891"/>
              <a:gd name="connsiteY90" fmla="*/ 666830 h 781583"/>
              <a:gd name="connsiteX91" fmla="*/ 141768 w 639891"/>
              <a:gd name="connsiteY91" fmla="*/ 653831 h 781583"/>
              <a:gd name="connsiteX92" fmla="*/ 147610 w 639891"/>
              <a:gd name="connsiteY92" fmla="*/ 643826 h 781583"/>
              <a:gd name="connsiteX93" fmla="*/ 152352 w 639891"/>
              <a:gd name="connsiteY93" fmla="*/ 640500 h 781583"/>
              <a:gd name="connsiteX94" fmla="*/ 157661 w 639891"/>
              <a:gd name="connsiteY94" fmla="*/ 636777 h 781583"/>
              <a:gd name="connsiteX95" fmla="*/ 167636 w 639891"/>
              <a:gd name="connsiteY95" fmla="*/ 624854 h 781583"/>
              <a:gd name="connsiteX96" fmla="*/ 176793 w 639891"/>
              <a:gd name="connsiteY96" fmla="*/ 607372 h 781583"/>
              <a:gd name="connsiteX97" fmla="*/ 180806 w 639891"/>
              <a:gd name="connsiteY97" fmla="*/ 599712 h 781583"/>
              <a:gd name="connsiteX98" fmla="*/ 189019 w 639891"/>
              <a:gd name="connsiteY98" fmla="*/ 581061 h 781583"/>
              <a:gd name="connsiteX99" fmla="*/ 189931 w 639891"/>
              <a:gd name="connsiteY99" fmla="*/ 556906 h 781583"/>
              <a:gd name="connsiteX100" fmla="*/ 186315 w 639891"/>
              <a:gd name="connsiteY100" fmla="*/ 546549 h 781583"/>
              <a:gd name="connsiteX101" fmla="*/ 184246 w 639891"/>
              <a:gd name="connsiteY101" fmla="*/ 540632 h 781583"/>
              <a:gd name="connsiteX102" fmla="*/ 159095 w 639891"/>
              <a:gd name="connsiteY102" fmla="*/ 528614 h 781583"/>
              <a:gd name="connsiteX103" fmla="*/ 139497 w 639891"/>
              <a:gd name="connsiteY103" fmla="*/ 523835 h 781583"/>
              <a:gd name="connsiteX104" fmla="*/ 126283 w 639891"/>
              <a:gd name="connsiteY104" fmla="*/ 524168 h 781583"/>
              <a:gd name="connsiteX105" fmla="*/ 130233 w 639891"/>
              <a:gd name="connsiteY105" fmla="*/ 497517 h 781583"/>
              <a:gd name="connsiteX106" fmla="*/ 129183 w 639891"/>
              <a:gd name="connsiteY106" fmla="*/ 483852 h 781583"/>
              <a:gd name="connsiteX107" fmla="*/ 119000 w 639891"/>
              <a:gd name="connsiteY107" fmla="*/ 464396 h 781583"/>
              <a:gd name="connsiteX108" fmla="*/ 117327 w 639891"/>
              <a:gd name="connsiteY108" fmla="*/ 455089 h 781583"/>
              <a:gd name="connsiteX109" fmla="*/ 108069 w 639891"/>
              <a:gd name="connsiteY109" fmla="*/ 446423 h 781583"/>
              <a:gd name="connsiteX110" fmla="*/ 115145 w 639891"/>
              <a:gd name="connsiteY110" fmla="*/ 435890 h 781583"/>
              <a:gd name="connsiteX111" fmla="*/ 136617 w 639891"/>
              <a:gd name="connsiteY111" fmla="*/ 403560 h 781583"/>
              <a:gd name="connsiteX112" fmla="*/ 146598 w 639891"/>
              <a:gd name="connsiteY112" fmla="*/ 383934 h 781583"/>
              <a:gd name="connsiteX113" fmla="*/ 148673 w 639891"/>
              <a:gd name="connsiteY113" fmla="*/ 379859 h 781583"/>
              <a:gd name="connsiteX114" fmla="*/ 154780 w 639891"/>
              <a:gd name="connsiteY114" fmla="*/ 356390 h 781583"/>
              <a:gd name="connsiteX115" fmla="*/ 152673 w 639891"/>
              <a:gd name="connsiteY115" fmla="*/ 330821 h 781583"/>
              <a:gd name="connsiteX116" fmla="*/ 149403 w 639891"/>
              <a:gd name="connsiteY116" fmla="*/ 324998 h 781583"/>
              <a:gd name="connsiteX117" fmla="*/ 142157 w 639891"/>
              <a:gd name="connsiteY117" fmla="*/ 312099 h 781583"/>
              <a:gd name="connsiteX118" fmla="*/ 106428 w 639891"/>
              <a:gd name="connsiteY118" fmla="*/ 287693 h 781583"/>
              <a:gd name="connsiteX119" fmla="*/ 104805 w 639891"/>
              <a:gd name="connsiteY119" fmla="*/ 272513 h 781583"/>
              <a:gd name="connsiteX120" fmla="*/ 119717 w 639891"/>
              <a:gd name="connsiteY120" fmla="*/ 219915 h 781583"/>
              <a:gd name="connsiteX121" fmla="*/ 137566 w 639891"/>
              <a:gd name="connsiteY121" fmla="*/ 201823 h 781583"/>
              <a:gd name="connsiteX122" fmla="*/ 137799 w 639891"/>
              <a:gd name="connsiteY122" fmla="*/ 200245 h 781583"/>
              <a:gd name="connsiteX123" fmla="*/ 139629 w 639891"/>
              <a:gd name="connsiteY123" fmla="*/ 187781 h 781583"/>
              <a:gd name="connsiteX124" fmla="*/ 157805 w 639891"/>
              <a:gd name="connsiteY124" fmla="*/ 178210 h 781583"/>
              <a:gd name="connsiteX125" fmla="*/ 171900 w 639891"/>
              <a:gd name="connsiteY125" fmla="*/ 158734 h 781583"/>
              <a:gd name="connsiteX126" fmla="*/ 176875 w 639891"/>
              <a:gd name="connsiteY126" fmla="*/ 151855 h 781583"/>
              <a:gd name="connsiteX127" fmla="*/ 177315 w 639891"/>
              <a:gd name="connsiteY127" fmla="*/ 150654 h 781583"/>
              <a:gd name="connsiteX128" fmla="*/ 185422 w 639891"/>
              <a:gd name="connsiteY128" fmla="*/ 128323 h 781583"/>
              <a:gd name="connsiteX129" fmla="*/ 198944 w 639891"/>
              <a:gd name="connsiteY129" fmla="*/ 120249 h 781583"/>
              <a:gd name="connsiteX130" fmla="*/ 225535 w 639891"/>
              <a:gd name="connsiteY130" fmla="*/ 114086 h 781583"/>
              <a:gd name="connsiteX131" fmla="*/ 225944 w 639891"/>
              <a:gd name="connsiteY131" fmla="*/ 113991 h 781583"/>
              <a:gd name="connsiteX132" fmla="*/ 232862 w 639891"/>
              <a:gd name="connsiteY132" fmla="*/ 99150 h 781583"/>
              <a:gd name="connsiteX133" fmla="*/ 233535 w 639891"/>
              <a:gd name="connsiteY133" fmla="*/ 95101 h 781583"/>
              <a:gd name="connsiteX134" fmla="*/ 237007 w 639891"/>
              <a:gd name="connsiteY134" fmla="*/ 74191 h 781583"/>
              <a:gd name="connsiteX135" fmla="*/ 245120 w 639891"/>
              <a:gd name="connsiteY135" fmla="*/ 62174 h 781583"/>
              <a:gd name="connsiteX136" fmla="*/ 260768 w 639891"/>
              <a:gd name="connsiteY136" fmla="*/ 56181 h 781583"/>
              <a:gd name="connsiteX137" fmla="*/ 268668 w 639891"/>
              <a:gd name="connsiteY137" fmla="*/ 58577 h 781583"/>
              <a:gd name="connsiteX138" fmla="*/ 286070 w 639891"/>
              <a:gd name="connsiteY138" fmla="*/ 54999 h 781583"/>
              <a:gd name="connsiteX139" fmla="*/ 306141 w 639891"/>
              <a:gd name="connsiteY139" fmla="*/ 43906 h 781583"/>
              <a:gd name="connsiteX140" fmla="*/ 201447 w 639891"/>
              <a:gd name="connsiteY140" fmla="*/ 0 h 781583"/>
              <a:gd name="connsiteX141" fmla="*/ 222957 w 639891"/>
              <a:gd name="connsiteY141" fmla="*/ 2679 h 781583"/>
              <a:gd name="connsiteX142" fmla="*/ 241567 w 639891"/>
              <a:gd name="connsiteY142" fmla="*/ 43365 h 781583"/>
              <a:gd name="connsiteX143" fmla="*/ 248473 w 639891"/>
              <a:gd name="connsiteY143" fmla="*/ 45208 h 781583"/>
              <a:gd name="connsiteX144" fmla="*/ 247353 w 639891"/>
              <a:gd name="connsiteY144" fmla="*/ 52760 h 781583"/>
              <a:gd name="connsiteX145" fmla="*/ 237913 w 639891"/>
              <a:gd name="connsiteY145" fmla="*/ 56628 h 781583"/>
              <a:gd name="connsiteX146" fmla="*/ 225969 w 639891"/>
              <a:gd name="connsiteY146" fmla="*/ 63294 h 781583"/>
              <a:gd name="connsiteX147" fmla="*/ 213806 w 639891"/>
              <a:gd name="connsiteY147" fmla="*/ 71431 h 781583"/>
              <a:gd name="connsiteX148" fmla="*/ 201133 w 639891"/>
              <a:gd name="connsiteY148" fmla="*/ 76355 h 781583"/>
              <a:gd name="connsiteX149" fmla="*/ 174491 w 639891"/>
              <a:gd name="connsiteY149" fmla="*/ 77053 h 781583"/>
              <a:gd name="connsiteX150" fmla="*/ 152925 w 639891"/>
              <a:gd name="connsiteY150" fmla="*/ 60300 h 781583"/>
              <a:gd name="connsiteX151" fmla="*/ 126164 w 639891"/>
              <a:gd name="connsiteY151" fmla="*/ 33165 h 781583"/>
              <a:gd name="connsiteX152" fmla="*/ 114730 w 639891"/>
              <a:gd name="connsiteY152" fmla="*/ 17501 h 781583"/>
              <a:gd name="connsiteX153" fmla="*/ 109403 w 639891"/>
              <a:gd name="connsiteY153" fmla="*/ 15230 h 781583"/>
              <a:gd name="connsiteX154" fmla="*/ 134428 w 639891"/>
              <a:gd name="connsiteY154" fmla="*/ 8747 h 781583"/>
              <a:gd name="connsiteX155" fmla="*/ 149384 w 639891"/>
              <a:gd name="connsiteY155" fmla="*/ 16922 h 7815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Lst>
            <a:rect l="l" t="t" r="r" b="b"/>
            <a:pathLst>
              <a:path w="639891" h="781583">
                <a:moveTo>
                  <a:pt x="13031" y="250290"/>
                </a:moveTo>
                <a:lnTo>
                  <a:pt x="20201" y="250698"/>
                </a:lnTo>
                <a:lnTo>
                  <a:pt x="34880" y="280556"/>
                </a:lnTo>
                <a:lnTo>
                  <a:pt x="31220" y="286323"/>
                </a:lnTo>
                <a:lnTo>
                  <a:pt x="29597" y="300063"/>
                </a:lnTo>
                <a:lnTo>
                  <a:pt x="23396" y="293794"/>
                </a:lnTo>
                <a:lnTo>
                  <a:pt x="7968" y="286706"/>
                </a:lnTo>
                <a:lnTo>
                  <a:pt x="0" y="276764"/>
                </a:lnTo>
                <a:lnTo>
                  <a:pt x="170" y="267262"/>
                </a:lnTo>
                <a:close/>
                <a:moveTo>
                  <a:pt x="351487" y="35360"/>
                </a:moveTo>
                <a:lnTo>
                  <a:pt x="357034" y="87454"/>
                </a:lnTo>
                <a:lnTo>
                  <a:pt x="352059" y="103093"/>
                </a:lnTo>
                <a:lnTo>
                  <a:pt x="369122" y="128197"/>
                </a:lnTo>
                <a:lnTo>
                  <a:pt x="366179" y="138378"/>
                </a:lnTo>
                <a:lnTo>
                  <a:pt x="365946" y="167362"/>
                </a:lnTo>
                <a:lnTo>
                  <a:pt x="374399" y="185920"/>
                </a:lnTo>
                <a:lnTo>
                  <a:pt x="387342" y="204094"/>
                </a:lnTo>
                <a:lnTo>
                  <a:pt x="399097" y="221796"/>
                </a:lnTo>
                <a:lnTo>
                  <a:pt x="426827" y="210917"/>
                </a:lnTo>
                <a:lnTo>
                  <a:pt x="445418" y="192259"/>
                </a:lnTo>
                <a:lnTo>
                  <a:pt x="489544" y="201849"/>
                </a:lnTo>
                <a:lnTo>
                  <a:pt x="487940" y="206948"/>
                </a:lnTo>
                <a:lnTo>
                  <a:pt x="476890" y="255804"/>
                </a:lnTo>
                <a:lnTo>
                  <a:pt x="479066" y="286486"/>
                </a:lnTo>
                <a:lnTo>
                  <a:pt x="498783" y="295661"/>
                </a:lnTo>
                <a:lnTo>
                  <a:pt x="523903" y="294472"/>
                </a:lnTo>
                <a:lnTo>
                  <a:pt x="538601" y="279713"/>
                </a:lnTo>
                <a:lnTo>
                  <a:pt x="538004" y="266514"/>
                </a:lnTo>
                <a:lnTo>
                  <a:pt x="550752" y="278927"/>
                </a:lnTo>
                <a:lnTo>
                  <a:pt x="589274" y="292699"/>
                </a:lnTo>
                <a:lnTo>
                  <a:pt x="602551" y="320728"/>
                </a:lnTo>
                <a:lnTo>
                  <a:pt x="628331" y="331934"/>
                </a:lnTo>
                <a:lnTo>
                  <a:pt x="636847" y="337135"/>
                </a:lnTo>
                <a:lnTo>
                  <a:pt x="639891" y="348875"/>
                </a:lnTo>
                <a:lnTo>
                  <a:pt x="619331" y="359610"/>
                </a:lnTo>
                <a:lnTo>
                  <a:pt x="603872" y="384494"/>
                </a:lnTo>
                <a:lnTo>
                  <a:pt x="599784" y="421961"/>
                </a:lnTo>
                <a:lnTo>
                  <a:pt x="598337" y="439141"/>
                </a:lnTo>
                <a:lnTo>
                  <a:pt x="621444" y="452416"/>
                </a:lnTo>
                <a:lnTo>
                  <a:pt x="599438" y="465660"/>
                </a:lnTo>
                <a:lnTo>
                  <a:pt x="567230" y="450196"/>
                </a:lnTo>
                <a:lnTo>
                  <a:pt x="532129" y="502007"/>
                </a:lnTo>
                <a:lnTo>
                  <a:pt x="522381" y="505095"/>
                </a:lnTo>
                <a:lnTo>
                  <a:pt x="506205" y="553699"/>
                </a:lnTo>
                <a:lnTo>
                  <a:pt x="491425" y="570402"/>
                </a:lnTo>
                <a:lnTo>
                  <a:pt x="507582" y="579533"/>
                </a:lnTo>
                <a:lnTo>
                  <a:pt x="521236" y="582652"/>
                </a:lnTo>
                <a:lnTo>
                  <a:pt x="547821" y="591355"/>
                </a:lnTo>
                <a:lnTo>
                  <a:pt x="566230" y="628470"/>
                </a:lnTo>
                <a:lnTo>
                  <a:pt x="607576" y="652341"/>
                </a:lnTo>
                <a:lnTo>
                  <a:pt x="606620" y="663560"/>
                </a:lnTo>
                <a:lnTo>
                  <a:pt x="593973" y="695147"/>
                </a:lnTo>
                <a:lnTo>
                  <a:pt x="557205" y="683953"/>
                </a:lnTo>
                <a:lnTo>
                  <a:pt x="546677" y="704794"/>
                </a:lnTo>
                <a:lnTo>
                  <a:pt x="530614" y="708158"/>
                </a:lnTo>
                <a:lnTo>
                  <a:pt x="508620" y="713409"/>
                </a:lnTo>
                <a:lnTo>
                  <a:pt x="502029" y="716578"/>
                </a:lnTo>
                <a:lnTo>
                  <a:pt x="494469" y="702706"/>
                </a:lnTo>
                <a:lnTo>
                  <a:pt x="499966" y="694506"/>
                </a:lnTo>
                <a:lnTo>
                  <a:pt x="490010" y="693789"/>
                </a:lnTo>
                <a:lnTo>
                  <a:pt x="477865" y="691317"/>
                </a:lnTo>
                <a:lnTo>
                  <a:pt x="470249" y="691563"/>
                </a:lnTo>
                <a:lnTo>
                  <a:pt x="465959" y="702190"/>
                </a:lnTo>
                <a:lnTo>
                  <a:pt x="447248" y="706938"/>
                </a:lnTo>
                <a:lnTo>
                  <a:pt x="445858" y="712277"/>
                </a:lnTo>
                <a:lnTo>
                  <a:pt x="430450" y="751486"/>
                </a:lnTo>
                <a:lnTo>
                  <a:pt x="417223" y="781583"/>
                </a:lnTo>
                <a:lnTo>
                  <a:pt x="396632" y="777357"/>
                </a:lnTo>
                <a:lnTo>
                  <a:pt x="387097" y="767220"/>
                </a:lnTo>
                <a:lnTo>
                  <a:pt x="354279" y="741431"/>
                </a:lnTo>
                <a:lnTo>
                  <a:pt x="358185" y="725904"/>
                </a:lnTo>
                <a:lnTo>
                  <a:pt x="319380" y="724552"/>
                </a:lnTo>
                <a:lnTo>
                  <a:pt x="299650" y="716924"/>
                </a:lnTo>
                <a:lnTo>
                  <a:pt x="274737" y="712623"/>
                </a:lnTo>
                <a:lnTo>
                  <a:pt x="274397" y="710931"/>
                </a:lnTo>
                <a:lnTo>
                  <a:pt x="261529" y="675357"/>
                </a:lnTo>
                <a:lnTo>
                  <a:pt x="258190" y="672408"/>
                </a:lnTo>
                <a:lnTo>
                  <a:pt x="245102" y="660818"/>
                </a:lnTo>
                <a:lnTo>
                  <a:pt x="231095" y="659705"/>
                </a:lnTo>
                <a:lnTo>
                  <a:pt x="212869" y="667025"/>
                </a:lnTo>
                <a:lnTo>
                  <a:pt x="199850" y="678979"/>
                </a:lnTo>
                <a:lnTo>
                  <a:pt x="181969" y="681457"/>
                </a:lnTo>
                <a:lnTo>
                  <a:pt x="178051" y="682004"/>
                </a:lnTo>
                <a:lnTo>
                  <a:pt x="169082" y="694499"/>
                </a:lnTo>
                <a:lnTo>
                  <a:pt x="142290" y="706058"/>
                </a:lnTo>
                <a:lnTo>
                  <a:pt x="121069" y="727168"/>
                </a:lnTo>
                <a:lnTo>
                  <a:pt x="106333" y="716924"/>
                </a:lnTo>
                <a:lnTo>
                  <a:pt x="99623" y="704366"/>
                </a:lnTo>
                <a:lnTo>
                  <a:pt x="102057" y="691009"/>
                </a:lnTo>
                <a:lnTo>
                  <a:pt x="115956" y="683947"/>
                </a:lnTo>
                <a:lnTo>
                  <a:pt x="124352" y="666830"/>
                </a:lnTo>
                <a:lnTo>
                  <a:pt x="141768" y="653831"/>
                </a:lnTo>
                <a:lnTo>
                  <a:pt x="147610" y="643826"/>
                </a:lnTo>
                <a:lnTo>
                  <a:pt x="152352" y="640500"/>
                </a:lnTo>
                <a:lnTo>
                  <a:pt x="157661" y="636777"/>
                </a:lnTo>
                <a:lnTo>
                  <a:pt x="167636" y="624854"/>
                </a:lnTo>
                <a:lnTo>
                  <a:pt x="176793" y="607372"/>
                </a:lnTo>
                <a:lnTo>
                  <a:pt x="180806" y="599712"/>
                </a:lnTo>
                <a:lnTo>
                  <a:pt x="189019" y="581061"/>
                </a:lnTo>
                <a:lnTo>
                  <a:pt x="189931" y="556906"/>
                </a:lnTo>
                <a:lnTo>
                  <a:pt x="186315" y="546549"/>
                </a:lnTo>
                <a:lnTo>
                  <a:pt x="184246" y="540632"/>
                </a:lnTo>
                <a:lnTo>
                  <a:pt x="159095" y="528614"/>
                </a:lnTo>
                <a:lnTo>
                  <a:pt x="139497" y="523835"/>
                </a:lnTo>
                <a:lnTo>
                  <a:pt x="126283" y="524168"/>
                </a:lnTo>
                <a:lnTo>
                  <a:pt x="130233" y="497517"/>
                </a:lnTo>
                <a:lnTo>
                  <a:pt x="129183" y="483852"/>
                </a:lnTo>
                <a:lnTo>
                  <a:pt x="119000" y="464396"/>
                </a:lnTo>
                <a:lnTo>
                  <a:pt x="117327" y="455089"/>
                </a:lnTo>
                <a:lnTo>
                  <a:pt x="108069" y="446423"/>
                </a:lnTo>
                <a:lnTo>
                  <a:pt x="115145" y="435890"/>
                </a:lnTo>
                <a:lnTo>
                  <a:pt x="136617" y="403560"/>
                </a:lnTo>
                <a:lnTo>
                  <a:pt x="146598" y="383934"/>
                </a:lnTo>
                <a:lnTo>
                  <a:pt x="148673" y="379859"/>
                </a:lnTo>
                <a:lnTo>
                  <a:pt x="154780" y="356390"/>
                </a:lnTo>
                <a:lnTo>
                  <a:pt x="152673" y="330821"/>
                </a:lnTo>
                <a:lnTo>
                  <a:pt x="149403" y="324998"/>
                </a:lnTo>
                <a:lnTo>
                  <a:pt x="142157" y="312099"/>
                </a:lnTo>
                <a:lnTo>
                  <a:pt x="106428" y="287693"/>
                </a:lnTo>
                <a:lnTo>
                  <a:pt x="104805" y="272513"/>
                </a:lnTo>
                <a:lnTo>
                  <a:pt x="119717" y="219915"/>
                </a:lnTo>
                <a:lnTo>
                  <a:pt x="137566" y="201823"/>
                </a:lnTo>
                <a:lnTo>
                  <a:pt x="137799" y="200245"/>
                </a:lnTo>
                <a:lnTo>
                  <a:pt x="139629" y="187781"/>
                </a:lnTo>
                <a:lnTo>
                  <a:pt x="157805" y="178210"/>
                </a:lnTo>
                <a:lnTo>
                  <a:pt x="171900" y="158734"/>
                </a:lnTo>
                <a:lnTo>
                  <a:pt x="176875" y="151855"/>
                </a:lnTo>
                <a:lnTo>
                  <a:pt x="177315" y="150654"/>
                </a:lnTo>
                <a:lnTo>
                  <a:pt x="185422" y="128323"/>
                </a:lnTo>
                <a:lnTo>
                  <a:pt x="198944" y="120249"/>
                </a:lnTo>
                <a:lnTo>
                  <a:pt x="225535" y="114086"/>
                </a:lnTo>
                <a:lnTo>
                  <a:pt x="225944" y="113991"/>
                </a:lnTo>
                <a:lnTo>
                  <a:pt x="232862" y="99150"/>
                </a:lnTo>
                <a:lnTo>
                  <a:pt x="233535" y="95101"/>
                </a:lnTo>
                <a:lnTo>
                  <a:pt x="237007" y="74191"/>
                </a:lnTo>
                <a:lnTo>
                  <a:pt x="245120" y="62174"/>
                </a:lnTo>
                <a:lnTo>
                  <a:pt x="260768" y="56181"/>
                </a:lnTo>
                <a:lnTo>
                  <a:pt x="268668" y="58577"/>
                </a:lnTo>
                <a:lnTo>
                  <a:pt x="286070" y="54999"/>
                </a:lnTo>
                <a:lnTo>
                  <a:pt x="306141" y="43906"/>
                </a:lnTo>
                <a:close/>
                <a:moveTo>
                  <a:pt x="201447" y="0"/>
                </a:moveTo>
                <a:lnTo>
                  <a:pt x="222957" y="2679"/>
                </a:lnTo>
                <a:lnTo>
                  <a:pt x="241567" y="43365"/>
                </a:lnTo>
                <a:lnTo>
                  <a:pt x="248473" y="45208"/>
                </a:lnTo>
                <a:lnTo>
                  <a:pt x="247353" y="52760"/>
                </a:lnTo>
                <a:lnTo>
                  <a:pt x="237913" y="56628"/>
                </a:lnTo>
                <a:lnTo>
                  <a:pt x="225969" y="63294"/>
                </a:lnTo>
                <a:lnTo>
                  <a:pt x="213806" y="71431"/>
                </a:lnTo>
                <a:lnTo>
                  <a:pt x="201133" y="76355"/>
                </a:lnTo>
                <a:lnTo>
                  <a:pt x="174491" y="77053"/>
                </a:lnTo>
                <a:lnTo>
                  <a:pt x="152925" y="60300"/>
                </a:lnTo>
                <a:lnTo>
                  <a:pt x="126164" y="33165"/>
                </a:lnTo>
                <a:lnTo>
                  <a:pt x="114730" y="17501"/>
                </a:lnTo>
                <a:lnTo>
                  <a:pt x="109403" y="15230"/>
                </a:lnTo>
                <a:lnTo>
                  <a:pt x="134428" y="8747"/>
                </a:lnTo>
                <a:lnTo>
                  <a:pt x="149384" y="16922"/>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2" name="Odder">
            <a:extLst>
              <a:ext uri="{FF2B5EF4-FFF2-40B4-BE49-F238E27FC236}">
                <a16:creationId xmlns:a16="http://schemas.microsoft.com/office/drawing/2014/main" id="{F2C4CD84-E034-4D44-B634-7A4D46258AE4}"/>
              </a:ext>
            </a:extLst>
          </xdr:cNvPr>
          <xdr:cNvSpPr/>
        </xdr:nvSpPr>
        <xdr:spPr>
          <a:xfrm>
            <a:off x="2324352" y="3834651"/>
            <a:ext cx="511902" cy="384257"/>
          </a:xfrm>
          <a:custGeom>
            <a:avLst/>
            <a:gdLst>
              <a:gd name="connsiteX0" fmla="*/ 57075 w 498362"/>
              <a:gd name="connsiteY0" fmla="*/ 312584 h 374093"/>
              <a:gd name="connsiteX1" fmla="*/ 118931 w 498362"/>
              <a:gd name="connsiteY1" fmla="*/ 322683 h 374093"/>
              <a:gd name="connsiteX2" fmla="*/ 121811 w 498362"/>
              <a:gd name="connsiteY2" fmla="*/ 331110 h 374093"/>
              <a:gd name="connsiteX3" fmla="*/ 109314 w 498362"/>
              <a:gd name="connsiteY3" fmla="*/ 328280 h 374093"/>
              <a:gd name="connsiteX4" fmla="*/ 103622 w 498362"/>
              <a:gd name="connsiteY4" fmla="*/ 329487 h 374093"/>
              <a:gd name="connsiteX5" fmla="*/ 87817 w 498362"/>
              <a:gd name="connsiteY5" fmla="*/ 341355 h 374093"/>
              <a:gd name="connsiteX6" fmla="*/ 79402 w 498362"/>
              <a:gd name="connsiteY6" fmla="*/ 355089 h 374093"/>
              <a:gd name="connsiteX7" fmla="*/ 65459 w 498362"/>
              <a:gd name="connsiteY7" fmla="*/ 354234 h 374093"/>
              <a:gd name="connsiteX8" fmla="*/ 49553 w 498362"/>
              <a:gd name="connsiteY8" fmla="*/ 356963 h 374093"/>
              <a:gd name="connsiteX9" fmla="*/ 39176 w 498362"/>
              <a:gd name="connsiteY9" fmla="*/ 365345 h 374093"/>
              <a:gd name="connsiteX10" fmla="*/ 29006 w 498362"/>
              <a:gd name="connsiteY10" fmla="*/ 364842 h 374093"/>
              <a:gd name="connsiteX11" fmla="*/ 30157 w 498362"/>
              <a:gd name="connsiteY11" fmla="*/ 348687 h 374093"/>
              <a:gd name="connsiteX12" fmla="*/ 37905 w 498362"/>
              <a:gd name="connsiteY12" fmla="*/ 336060 h 374093"/>
              <a:gd name="connsiteX13" fmla="*/ 40880 w 498362"/>
              <a:gd name="connsiteY13" fmla="*/ 327267 h 374093"/>
              <a:gd name="connsiteX14" fmla="*/ 446537 w 498362"/>
              <a:gd name="connsiteY14" fmla="*/ 123822 h 374093"/>
              <a:gd name="connsiteX15" fmla="*/ 461859 w 498362"/>
              <a:gd name="connsiteY15" fmla="*/ 129192 h 374093"/>
              <a:gd name="connsiteX16" fmla="*/ 480469 w 498362"/>
              <a:gd name="connsiteY16" fmla="*/ 131701 h 374093"/>
              <a:gd name="connsiteX17" fmla="*/ 498362 w 498362"/>
              <a:gd name="connsiteY17" fmla="*/ 139078 h 374093"/>
              <a:gd name="connsiteX18" fmla="*/ 490922 w 498362"/>
              <a:gd name="connsiteY18" fmla="*/ 149164 h 374093"/>
              <a:gd name="connsiteX19" fmla="*/ 474833 w 498362"/>
              <a:gd name="connsiteY19" fmla="*/ 158226 h 374093"/>
              <a:gd name="connsiteX20" fmla="*/ 465859 w 498362"/>
              <a:gd name="connsiteY20" fmla="*/ 155591 h 374093"/>
              <a:gd name="connsiteX21" fmla="*/ 444480 w 498362"/>
              <a:gd name="connsiteY21" fmla="*/ 139587 h 374093"/>
              <a:gd name="connsiteX22" fmla="*/ 437719 w 498362"/>
              <a:gd name="connsiteY22" fmla="*/ 132116 h 374093"/>
              <a:gd name="connsiteX23" fmla="*/ 435801 w 498362"/>
              <a:gd name="connsiteY23" fmla="*/ 126129 h 374093"/>
              <a:gd name="connsiteX24" fmla="*/ 284889 w 498362"/>
              <a:gd name="connsiteY24" fmla="*/ 0 h 374093"/>
              <a:gd name="connsiteX25" fmla="*/ 297933 w 498362"/>
              <a:gd name="connsiteY25" fmla="*/ 7917 h 374093"/>
              <a:gd name="connsiteX26" fmla="*/ 288443 w 498362"/>
              <a:gd name="connsiteY26" fmla="*/ 16727 h 374093"/>
              <a:gd name="connsiteX27" fmla="*/ 267072 w 498362"/>
              <a:gd name="connsiteY27" fmla="*/ 67249 h 374093"/>
              <a:gd name="connsiteX28" fmla="*/ 268933 w 498362"/>
              <a:gd name="connsiteY28" fmla="*/ 98119 h 374093"/>
              <a:gd name="connsiteX29" fmla="*/ 275229 w 498362"/>
              <a:gd name="connsiteY29" fmla="*/ 112602 h 374093"/>
              <a:gd name="connsiteX30" fmla="*/ 283059 w 498362"/>
              <a:gd name="connsiteY30" fmla="*/ 130625 h 374093"/>
              <a:gd name="connsiteX31" fmla="*/ 277921 w 498362"/>
              <a:gd name="connsiteY31" fmla="*/ 153969 h 374093"/>
              <a:gd name="connsiteX32" fmla="*/ 275461 w 498362"/>
              <a:gd name="connsiteY32" fmla="*/ 189656 h 374093"/>
              <a:gd name="connsiteX33" fmla="*/ 273656 w 498362"/>
              <a:gd name="connsiteY33" fmla="*/ 215817 h 374093"/>
              <a:gd name="connsiteX34" fmla="*/ 276845 w 498362"/>
              <a:gd name="connsiteY34" fmla="*/ 224495 h 374093"/>
              <a:gd name="connsiteX35" fmla="*/ 264317 w 498362"/>
              <a:gd name="connsiteY35" fmla="*/ 228067 h 374093"/>
              <a:gd name="connsiteX36" fmla="*/ 258556 w 498362"/>
              <a:gd name="connsiteY36" fmla="*/ 229708 h 374093"/>
              <a:gd name="connsiteX37" fmla="*/ 241568 w 498362"/>
              <a:gd name="connsiteY37" fmla="*/ 246806 h 374093"/>
              <a:gd name="connsiteX38" fmla="*/ 238675 w 498362"/>
              <a:gd name="connsiteY38" fmla="*/ 249718 h 374093"/>
              <a:gd name="connsiteX39" fmla="*/ 232185 w 498362"/>
              <a:gd name="connsiteY39" fmla="*/ 262075 h 374093"/>
              <a:gd name="connsiteX40" fmla="*/ 219562 w 498362"/>
              <a:gd name="connsiteY40" fmla="*/ 276187 h 374093"/>
              <a:gd name="connsiteX41" fmla="*/ 202927 w 498362"/>
              <a:gd name="connsiteY41" fmla="*/ 277910 h 374093"/>
              <a:gd name="connsiteX42" fmla="*/ 205662 w 498362"/>
              <a:gd name="connsiteY42" fmla="*/ 308761 h 374093"/>
              <a:gd name="connsiteX43" fmla="*/ 215537 w 498362"/>
              <a:gd name="connsiteY43" fmla="*/ 321961 h 374093"/>
              <a:gd name="connsiteX44" fmla="*/ 213606 w 498362"/>
              <a:gd name="connsiteY44" fmla="*/ 338028 h 374093"/>
              <a:gd name="connsiteX45" fmla="*/ 203417 w 498362"/>
              <a:gd name="connsiteY45" fmla="*/ 347341 h 374093"/>
              <a:gd name="connsiteX46" fmla="*/ 210971 w 498362"/>
              <a:gd name="connsiteY46" fmla="*/ 362836 h 374093"/>
              <a:gd name="connsiteX47" fmla="*/ 206096 w 498362"/>
              <a:gd name="connsiteY47" fmla="*/ 374093 h 374093"/>
              <a:gd name="connsiteX48" fmla="*/ 189115 w 498362"/>
              <a:gd name="connsiteY48" fmla="*/ 368974 h 374093"/>
              <a:gd name="connsiteX49" fmla="*/ 168650 w 498362"/>
              <a:gd name="connsiteY49" fmla="*/ 358271 h 374093"/>
              <a:gd name="connsiteX50" fmla="*/ 158662 w 498362"/>
              <a:gd name="connsiteY50" fmla="*/ 346775 h 374093"/>
              <a:gd name="connsiteX51" fmla="*/ 143863 w 498362"/>
              <a:gd name="connsiteY51" fmla="*/ 328696 h 374093"/>
              <a:gd name="connsiteX52" fmla="*/ 150366 w 498362"/>
              <a:gd name="connsiteY52" fmla="*/ 310642 h 374093"/>
              <a:gd name="connsiteX53" fmla="*/ 147448 w 498362"/>
              <a:gd name="connsiteY53" fmla="*/ 298285 h 374093"/>
              <a:gd name="connsiteX54" fmla="*/ 136807 w 498362"/>
              <a:gd name="connsiteY54" fmla="*/ 288758 h 374093"/>
              <a:gd name="connsiteX55" fmla="*/ 136719 w 498362"/>
              <a:gd name="connsiteY55" fmla="*/ 288934 h 374093"/>
              <a:gd name="connsiteX56" fmla="*/ 127272 w 498362"/>
              <a:gd name="connsiteY56" fmla="*/ 307755 h 374093"/>
              <a:gd name="connsiteX57" fmla="*/ 116127 w 498362"/>
              <a:gd name="connsiteY57" fmla="*/ 305391 h 374093"/>
              <a:gd name="connsiteX58" fmla="*/ 111039 w 498362"/>
              <a:gd name="connsiteY58" fmla="*/ 285034 h 374093"/>
              <a:gd name="connsiteX59" fmla="*/ 99605 w 498362"/>
              <a:gd name="connsiteY59" fmla="*/ 287525 h 374093"/>
              <a:gd name="connsiteX60" fmla="*/ 83743 w 498362"/>
              <a:gd name="connsiteY60" fmla="*/ 284356 h 374093"/>
              <a:gd name="connsiteX61" fmla="*/ 73585 w 498362"/>
              <a:gd name="connsiteY61" fmla="*/ 282324 h 374093"/>
              <a:gd name="connsiteX62" fmla="*/ 55937 w 498362"/>
              <a:gd name="connsiteY62" fmla="*/ 293769 h 374093"/>
              <a:gd name="connsiteX63" fmla="*/ 41038 w 498362"/>
              <a:gd name="connsiteY63" fmla="*/ 294574 h 374093"/>
              <a:gd name="connsiteX64" fmla="*/ 17572 w 498362"/>
              <a:gd name="connsiteY64" fmla="*/ 256654 h 374093"/>
              <a:gd name="connsiteX65" fmla="*/ 4648 w 498362"/>
              <a:gd name="connsiteY65" fmla="*/ 231494 h 374093"/>
              <a:gd name="connsiteX66" fmla="*/ 16157 w 498362"/>
              <a:gd name="connsiteY66" fmla="*/ 166326 h 374093"/>
              <a:gd name="connsiteX67" fmla="*/ 22667 w 498362"/>
              <a:gd name="connsiteY67" fmla="*/ 154126 h 374093"/>
              <a:gd name="connsiteX68" fmla="*/ 24069 w 498362"/>
              <a:gd name="connsiteY68" fmla="*/ 147919 h 374093"/>
              <a:gd name="connsiteX69" fmla="*/ 0 w 498362"/>
              <a:gd name="connsiteY69" fmla="*/ 91051 h 374093"/>
              <a:gd name="connsiteX70" fmla="*/ 29824 w 498362"/>
              <a:gd name="connsiteY70" fmla="*/ 60061 h 374093"/>
              <a:gd name="connsiteX71" fmla="*/ 63604 w 498362"/>
              <a:gd name="connsiteY71" fmla="*/ 49685 h 374093"/>
              <a:gd name="connsiteX72" fmla="*/ 83504 w 498362"/>
              <a:gd name="connsiteY72" fmla="*/ 44076 h 374093"/>
              <a:gd name="connsiteX73" fmla="*/ 86901 w 498362"/>
              <a:gd name="connsiteY73" fmla="*/ 43629 h 374093"/>
              <a:gd name="connsiteX74" fmla="*/ 87322 w 498362"/>
              <a:gd name="connsiteY74" fmla="*/ 33901 h 374093"/>
              <a:gd name="connsiteX75" fmla="*/ 94398 w 498362"/>
              <a:gd name="connsiteY75" fmla="*/ 28776 h 374093"/>
              <a:gd name="connsiteX76" fmla="*/ 105706 w 498362"/>
              <a:gd name="connsiteY76" fmla="*/ 39127 h 374093"/>
              <a:gd name="connsiteX77" fmla="*/ 130555 w 498362"/>
              <a:gd name="connsiteY77" fmla="*/ 43057 h 374093"/>
              <a:gd name="connsiteX78" fmla="*/ 134561 w 498362"/>
              <a:gd name="connsiteY78" fmla="*/ 43397 h 374093"/>
              <a:gd name="connsiteX79" fmla="*/ 154612 w 498362"/>
              <a:gd name="connsiteY79" fmla="*/ 13941 h 374093"/>
              <a:gd name="connsiteX80" fmla="*/ 166134 w 498362"/>
              <a:gd name="connsiteY80" fmla="*/ 19538 h 374093"/>
              <a:gd name="connsiteX81" fmla="*/ 167712 w 498362"/>
              <a:gd name="connsiteY81" fmla="*/ 12602 h 374093"/>
              <a:gd name="connsiteX82" fmla="*/ 199404 w 498362"/>
              <a:gd name="connsiteY82" fmla="*/ 13596 h 374093"/>
              <a:gd name="connsiteX83" fmla="*/ 206669 w 498362"/>
              <a:gd name="connsiteY83" fmla="*/ 37687 h 374093"/>
              <a:gd name="connsiteX84" fmla="*/ 223040 w 498362"/>
              <a:gd name="connsiteY84" fmla="*/ 30417 h 374093"/>
              <a:gd name="connsiteX85" fmla="*/ 229449 w 498362"/>
              <a:gd name="connsiteY85" fmla="*/ 35781 h 374093"/>
              <a:gd name="connsiteX86" fmla="*/ 229562 w 498362"/>
              <a:gd name="connsiteY86" fmla="*/ 35876 h 374093"/>
              <a:gd name="connsiteX87" fmla="*/ 249870 w 498362"/>
              <a:gd name="connsiteY87" fmla="*/ 30329 h 374093"/>
              <a:gd name="connsiteX88" fmla="*/ 262694 w 498362"/>
              <a:gd name="connsiteY88" fmla="*/ 7552 h 374093"/>
              <a:gd name="connsiteX89" fmla="*/ 272015 w 498362"/>
              <a:gd name="connsiteY89" fmla="*/ 10759 h 374093"/>
              <a:gd name="connsiteX90" fmla="*/ 271116 w 498362"/>
              <a:gd name="connsiteY90" fmla="*/ 7753 h 374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498362" h="374093">
                <a:moveTo>
                  <a:pt x="57075" y="312584"/>
                </a:moveTo>
                <a:lnTo>
                  <a:pt x="118931" y="322683"/>
                </a:lnTo>
                <a:lnTo>
                  <a:pt x="121811" y="331110"/>
                </a:lnTo>
                <a:lnTo>
                  <a:pt x="109314" y="328280"/>
                </a:lnTo>
                <a:lnTo>
                  <a:pt x="103622" y="329487"/>
                </a:lnTo>
                <a:lnTo>
                  <a:pt x="87817" y="341355"/>
                </a:lnTo>
                <a:lnTo>
                  <a:pt x="79402" y="355089"/>
                </a:lnTo>
                <a:lnTo>
                  <a:pt x="65459" y="354234"/>
                </a:lnTo>
                <a:lnTo>
                  <a:pt x="49553" y="356963"/>
                </a:lnTo>
                <a:lnTo>
                  <a:pt x="39176" y="365345"/>
                </a:lnTo>
                <a:lnTo>
                  <a:pt x="29006" y="364842"/>
                </a:lnTo>
                <a:lnTo>
                  <a:pt x="30157" y="348687"/>
                </a:lnTo>
                <a:lnTo>
                  <a:pt x="37905" y="336060"/>
                </a:lnTo>
                <a:lnTo>
                  <a:pt x="40880" y="327267"/>
                </a:lnTo>
                <a:close/>
                <a:moveTo>
                  <a:pt x="446537" y="123822"/>
                </a:moveTo>
                <a:lnTo>
                  <a:pt x="461859" y="129192"/>
                </a:lnTo>
                <a:lnTo>
                  <a:pt x="480469" y="131701"/>
                </a:lnTo>
                <a:lnTo>
                  <a:pt x="498362" y="139078"/>
                </a:lnTo>
                <a:lnTo>
                  <a:pt x="490922" y="149164"/>
                </a:lnTo>
                <a:lnTo>
                  <a:pt x="474833" y="158226"/>
                </a:lnTo>
                <a:lnTo>
                  <a:pt x="465859" y="155591"/>
                </a:lnTo>
                <a:lnTo>
                  <a:pt x="444480" y="139587"/>
                </a:lnTo>
                <a:lnTo>
                  <a:pt x="437719" y="132116"/>
                </a:lnTo>
                <a:lnTo>
                  <a:pt x="435801" y="126129"/>
                </a:lnTo>
                <a:close/>
                <a:moveTo>
                  <a:pt x="284889" y="0"/>
                </a:moveTo>
                <a:lnTo>
                  <a:pt x="297933" y="7917"/>
                </a:lnTo>
                <a:lnTo>
                  <a:pt x="288443" y="16727"/>
                </a:lnTo>
                <a:lnTo>
                  <a:pt x="267072" y="67249"/>
                </a:lnTo>
                <a:lnTo>
                  <a:pt x="268933" y="98119"/>
                </a:lnTo>
                <a:lnTo>
                  <a:pt x="275229" y="112602"/>
                </a:lnTo>
                <a:lnTo>
                  <a:pt x="283059" y="130625"/>
                </a:lnTo>
                <a:lnTo>
                  <a:pt x="277921" y="153969"/>
                </a:lnTo>
                <a:lnTo>
                  <a:pt x="275461" y="189656"/>
                </a:lnTo>
                <a:lnTo>
                  <a:pt x="273656" y="215817"/>
                </a:lnTo>
                <a:lnTo>
                  <a:pt x="276845" y="224495"/>
                </a:lnTo>
                <a:lnTo>
                  <a:pt x="264317" y="228067"/>
                </a:lnTo>
                <a:lnTo>
                  <a:pt x="258556" y="229708"/>
                </a:lnTo>
                <a:lnTo>
                  <a:pt x="241568" y="246806"/>
                </a:lnTo>
                <a:lnTo>
                  <a:pt x="238675" y="249718"/>
                </a:lnTo>
                <a:lnTo>
                  <a:pt x="232185" y="262075"/>
                </a:lnTo>
                <a:lnTo>
                  <a:pt x="219562" y="276187"/>
                </a:lnTo>
                <a:lnTo>
                  <a:pt x="202927" y="277910"/>
                </a:lnTo>
                <a:lnTo>
                  <a:pt x="205662" y="308761"/>
                </a:lnTo>
                <a:lnTo>
                  <a:pt x="215537" y="321961"/>
                </a:lnTo>
                <a:lnTo>
                  <a:pt x="213606" y="338028"/>
                </a:lnTo>
                <a:lnTo>
                  <a:pt x="203417" y="347341"/>
                </a:lnTo>
                <a:lnTo>
                  <a:pt x="210971" y="362836"/>
                </a:lnTo>
                <a:lnTo>
                  <a:pt x="206096" y="374093"/>
                </a:lnTo>
                <a:lnTo>
                  <a:pt x="189115" y="368974"/>
                </a:lnTo>
                <a:lnTo>
                  <a:pt x="168650" y="358271"/>
                </a:lnTo>
                <a:lnTo>
                  <a:pt x="158662" y="346775"/>
                </a:lnTo>
                <a:lnTo>
                  <a:pt x="143863" y="328696"/>
                </a:lnTo>
                <a:lnTo>
                  <a:pt x="150366" y="310642"/>
                </a:lnTo>
                <a:lnTo>
                  <a:pt x="147448" y="298285"/>
                </a:lnTo>
                <a:lnTo>
                  <a:pt x="136807" y="288758"/>
                </a:lnTo>
                <a:lnTo>
                  <a:pt x="136719" y="288934"/>
                </a:lnTo>
                <a:lnTo>
                  <a:pt x="127272" y="307755"/>
                </a:lnTo>
                <a:lnTo>
                  <a:pt x="116127" y="305391"/>
                </a:lnTo>
                <a:lnTo>
                  <a:pt x="111039" y="285034"/>
                </a:lnTo>
                <a:lnTo>
                  <a:pt x="99605" y="287525"/>
                </a:lnTo>
                <a:lnTo>
                  <a:pt x="83743" y="284356"/>
                </a:lnTo>
                <a:lnTo>
                  <a:pt x="73585" y="282324"/>
                </a:lnTo>
                <a:lnTo>
                  <a:pt x="55937" y="293769"/>
                </a:lnTo>
                <a:lnTo>
                  <a:pt x="41038" y="294574"/>
                </a:lnTo>
                <a:lnTo>
                  <a:pt x="17572" y="256654"/>
                </a:lnTo>
                <a:lnTo>
                  <a:pt x="4648" y="231494"/>
                </a:lnTo>
                <a:lnTo>
                  <a:pt x="16157" y="166326"/>
                </a:lnTo>
                <a:lnTo>
                  <a:pt x="22667" y="154126"/>
                </a:lnTo>
                <a:lnTo>
                  <a:pt x="24069" y="147919"/>
                </a:lnTo>
                <a:lnTo>
                  <a:pt x="0" y="91051"/>
                </a:lnTo>
                <a:lnTo>
                  <a:pt x="29824" y="60061"/>
                </a:lnTo>
                <a:lnTo>
                  <a:pt x="63604" y="49685"/>
                </a:lnTo>
                <a:lnTo>
                  <a:pt x="83504" y="44076"/>
                </a:lnTo>
                <a:lnTo>
                  <a:pt x="86901" y="43629"/>
                </a:lnTo>
                <a:lnTo>
                  <a:pt x="87322" y="33901"/>
                </a:lnTo>
                <a:lnTo>
                  <a:pt x="94398" y="28776"/>
                </a:lnTo>
                <a:lnTo>
                  <a:pt x="105706" y="39127"/>
                </a:lnTo>
                <a:lnTo>
                  <a:pt x="130555" y="43057"/>
                </a:lnTo>
                <a:lnTo>
                  <a:pt x="134561" y="43397"/>
                </a:lnTo>
                <a:lnTo>
                  <a:pt x="154612" y="13941"/>
                </a:lnTo>
                <a:lnTo>
                  <a:pt x="166134" y="19538"/>
                </a:lnTo>
                <a:lnTo>
                  <a:pt x="167712" y="12602"/>
                </a:lnTo>
                <a:lnTo>
                  <a:pt x="199404" y="13596"/>
                </a:lnTo>
                <a:lnTo>
                  <a:pt x="206669" y="37687"/>
                </a:lnTo>
                <a:lnTo>
                  <a:pt x="223040" y="30417"/>
                </a:lnTo>
                <a:lnTo>
                  <a:pt x="229449" y="35781"/>
                </a:lnTo>
                <a:lnTo>
                  <a:pt x="229562" y="35876"/>
                </a:lnTo>
                <a:lnTo>
                  <a:pt x="249870" y="30329"/>
                </a:lnTo>
                <a:lnTo>
                  <a:pt x="262694" y="7552"/>
                </a:lnTo>
                <a:lnTo>
                  <a:pt x="272015" y="10759"/>
                </a:lnTo>
                <a:lnTo>
                  <a:pt x="271116" y="7753"/>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3" name="Greve">
            <a:extLst>
              <a:ext uri="{FF2B5EF4-FFF2-40B4-BE49-F238E27FC236}">
                <a16:creationId xmlns:a16="http://schemas.microsoft.com/office/drawing/2014/main" id="{B93153FF-5BC2-46A7-8098-A2C33042CFD3}"/>
              </a:ext>
            </a:extLst>
          </xdr:cNvPr>
          <xdr:cNvSpPr/>
        </xdr:nvSpPr>
        <xdr:spPr>
          <a:xfrm>
            <a:off x="4797159" y="4586148"/>
            <a:ext cx="260353" cy="137587"/>
          </a:xfrm>
          <a:custGeom>
            <a:avLst/>
            <a:gdLst>
              <a:gd name="connsiteX0" fmla="*/ 79252 w 253465"/>
              <a:gd name="connsiteY0" fmla="*/ 34442 h 133948"/>
              <a:gd name="connsiteX1" fmla="*/ 84497 w 253465"/>
              <a:gd name="connsiteY1" fmla="*/ 8037 h 133948"/>
              <a:gd name="connsiteX2" fmla="*/ 102585 w 253465"/>
              <a:gd name="connsiteY2" fmla="*/ 1704 h 133948"/>
              <a:gd name="connsiteX3" fmla="*/ 116409 w 253465"/>
              <a:gd name="connsiteY3" fmla="*/ 14917 h 133948"/>
              <a:gd name="connsiteX4" fmla="*/ 159353 w 253465"/>
              <a:gd name="connsiteY4" fmla="*/ 472 h 133948"/>
              <a:gd name="connsiteX5" fmla="*/ 164196 w 253465"/>
              <a:gd name="connsiteY5" fmla="*/ 5414 h 133948"/>
              <a:gd name="connsiteX6" fmla="*/ 249838 w 253465"/>
              <a:gd name="connsiteY6" fmla="*/ 34845 h 133948"/>
              <a:gd name="connsiteX7" fmla="*/ 253152 w 253465"/>
              <a:gd name="connsiteY7" fmla="*/ 46579 h 133948"/>
              <a:gd name="connsiteX8" fmla="*/ 243077 w 253465"/>
              <a:gd name="connsiteY8" fmla="*/ 51371 h 133948"/>
              <a:gd name="connsiteX9" fmla="*/ 247800 w 253465"/>
              <a:gd name="connsiteY9" fmla="*/ 44397 h 133948"/>
              <a:gd name="connsiteX10" fmla="*/ 241819 w 253465"/>
              <a:gd name="connsiteY10" fmla="*/ 40391 h 133948"/>
              <a:gd name="connsiteX11" fmla="*/ 238599 w 253465"/>
              <a:gd name="connsiteY11" fmla="*/ 52390 h 133948"/>
              <a:gd name="connsiteX12" fmla="*/ 227372 w 253465"/>
              <a:gd name="connsiteY12" fmla="*/ 60112 h 133948"/>
              <a:gd name="connsiteX13" fmla="*/ 205372 w 253465"/>
              <a:gd name="connsiteY13" fmla="*/ 72475 h 133948"/>
              <a:gd name="connsiteX14" fmla="*/ 198064 w 253465"/>
              <a:gd name="connsiteY14" fmla="*/ 76582 h 133948"/>
              <a:gd name="connsiteX15" fmla="*/ 179429 w 253465"/>
              <a:gd name="connsiteY15" fmla="*/ 90027 h 133948"/>
              <a:gd name="connsiteX16" fmla="*/ 178101 w 253465"/>
              <a:gd name="connsiteY16" fmla="*/ 90983 h 133948"/>
              <a:gd name="connsiteX17" fmla="*/ 169265 w 253465"/>
              <a:gd name="connsiteY17" fmla="*/ 101616 h 133948"/>
              <a:gd name="connsiteX18" fmla="*/ 164649 w 253465"/>
              <a:gd name="connsiteY18" fmla="*/ 107169 h 133948"/>
              <a:gd name="connsiteX19" fmla="*/ 145762 w 253465"/>
              <a:gd name="connsiteY19" fmla="*/ 122123 h 133948"/>
              <a:gd name="connsiteX20" fmla="*/ 135906 w 253465"/>
              <a:gd name="connsiteY20" fmla="*/ 134103 h 133948"/>
              <a:gd name="connsiteX21" fmla="*/ 105221 w 253465"/>
              <a:gd name="connsiteY21" fmla="*/ 125550 h 133948"/>
              <a:gd name="connsiteX22" fmla="*/ 60673 w 253465"/>
              <a:gd name="connsiteY22" fmla="*/ 112609 h 133948"/>
              <a:gd name="connsiteX23" fmla="*/ 46918 w 253465"/>
              <a:gd name="connsiteY23" fmla="*/ 88165 h 133948"/>
              <a:gd name="connsiteX24" fmla="*/ 472 w 253465"/>
              <a:gd name="connsiteY24" fmla="*/ 74664 h 133948"/>
              <a:gd name="connsiteX25" fmla="*/ 7937 w 253465"/>
              <a:gd name="connsiteY25" fmla="*/ 45252 h 133948"/>
              <a:gd name="connsiteX26" fmla="*/ 22252 w 253465"/>
              <a:gd name="connsiteY26" fmla="*/ 20570 h 133948"/>
              <a:gd name="connsiteX27" fmla="*/ 79252 w 253465"/>
              <a:gd name="connsiteY27" fmla="*/ 34442 h 1339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253465" h="133948">
                <a:moveTo>
                  <a:pt x="79252" y="34442"/>
                </a:moveTo>
                <a:lnTo>
                  <a:pt x="84497" y="8037"/>
                </a:lnTo>
                <a:lnTo>
                  <a:pt x="102585" y="1704"/>
                </a:lnTo>
                <a:lnTo>
                  <a:pt x="116409" y="14917"/>
                </a:lnTo>
                <a:lnTo>
                  <a:pt x="159353" y="472"/>
                </a:lnTo>
                <a:lnTo>
                  <a:pt x="164196" y="5414"/>
                </a:lnTo>
                <a:lnTo>
                  <a:pt x="249838" y="34845"/>
                </a:lnTo>
                <a:lnTo>
                  <a:pt x="253152" y="46579"/>
                </a:lnTo>
                <a:lnTo>
                  <a:pt x="243077" y="51371"/>
                </a:lnTo>
                <a:lnTo>
                  <a:pt x="247800" y="44397"/>
                </a:lnTo>
                <a:lnTo>
                  <a:pt x="241819" y="40391"/>
                </a:lnTo>
                <a:lnTo>
                  <a:pt x="238599" y="52390"/>
                </a:lnTo>
                <a:lnTo>
                  <a:pt x="227372" y="60112"/>
                </a:lnTo>
                <a:lnTo>
                  <a:pt x="205372" y="72475"/>
                </a:lnTo>
                <a:lnTo>
                  <a:pt x="198064" y="76582"/>
                </a:lnTo>
                <a:lnTo>
                  <a:pt x="179429" y="90027"/>
                </a:lnTo>
                <a:lnTo>
                  <a:pt x="178101" y="90983"/>
                </a:lnTo>
                <a:lnTo>
                  <a:pt x="169265" y="101616"/>
                </a:lnTo>
                <a:lnTo>
                  <a:pt x="164649" y="107169"/>
                </a:lnTo>
                <a:lnTo>
                  <a:pt x="145762" y="122123"/>
                </a:lnTo>
                <a:lnTo>
                  <a:pt x="135906" y="134103"/>
                </a:lnTo>
                <a:lnTo>
                  <a:pt x="105221" y="125550"/>
                </a:lnTo>
                <a:lnTo>
                  <a:pt x="60673" y="112609"/>
                </a:lnTo>
                <a:lnTo>
                  <a:pt x="46918" y="88165"/>
                </a:lnTo>
                <a:lnTo>
                  <a:pt x="472" y="74664"/>
                </a:lnTo>
                <a:lnTo>
                  <a:pt x="7937" y="45252"/>
                </a:lnTo>
                <a:lnTo>
                  <a:pt x="22252" y="20570"/>
                </a:lnTo>
                <a:lnTo>
                  <a:pt x="79252" y="34442"/>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4" name="Vejle">
            <a:extLst>
              <a:ext uri="{FF2B5EF4-FFF2-40B4-BE49-F238E27FC236}">
                <a16:creationId xmlns:a16="http://schemas.microsoft.com/office/drawing/2014/main" id="{0020B8B8-19E3-45D6-B142-787EE644E19F}"/>
              </a:ext>
            </a:extLst>
          </xdr:cNvPr>
          <xdr:cNvSpPr/>
        </xdr:nvSpPr>
        <xdr:spPr>
          <a:xfrm>
            <a:off x="1224266" y="3990179"/>
            <a:ext cx="806898" cy="793229"/>
          </a:xfrm>
          <a:custGeom>
            <a:avLst/>
            <a:gdLst>
              <a:gd name="connsiteX0" fmla="*/ 70466 w 785554"/>
              <a:gd name="connsiteY0" fmla="*/ 375262 h 772247"/>
              <a:gd name="connsiteX1" fmla="*/ 65397 w 785554"/>
              <a:gd name="connsiteY1" fmla="*/ 372860 h 772247"/>
              <a:gd name="connsiteX2" fmla="*/ 472 w 785554"/>
              <a:gd name="connsiteY2" fmla="*/ 370495 h 772247"/>
              <a:gd name="connsiteX3" fmla="*/ 5151 w 785554"/>
              <a:gd name="connsiteY3" fmla="*/ 281393 h 772247"/>
              <a:gd name="connsiteX4" fmla="*/ 18403 w 785554"/>
              <a:gd name="connsiteY4" fmla="*/ 220438 h 772247"/>
              <a:gd name="connsiteX5" fmla="*/ 18824 w 785554"/>
              <a:gd name="connsiteY5" fmla="*/ 219470 h 772247"/>
              <a:gd name="connsiteX6" fmla="*/ 34044 w 785554"/>
              <a:gd name="connsiteY6" fmla="*/ 175677 h 772247"/>
              <a:gd name="connsiteX7" fmla="*/ 47944 w 785554"/>
              <a:gd name="connsiteY7" fmla="*/ 155170 h 772247"/>
              <a:gd name="connsiteX8" fmla="*/ 70673 w 785554"/>
              <a:gd name="connsiteY8" fmla="*/ 170935 h 772247"/>
              <a:gd name="connsiteX9" fmla="*/ 106831 w 785554"/>
              <a:gd name="connsiteY9" fmla="*/ 142328 h 772247"/>
              <a:gd name="connsiteX10" fmla="*/ 150787 w 785554"/>
              <a:gd name="connsiteY10" fmla="*/ 83248 h 772247"/>
              <a:gd name="connsiteX11" fmla="*/ 156567 w 785554"/>
              <a:gd name="connsiteY11" fmla="*/ 52107 h 772247"/>
              <a:gd name="connsiteX12" fmla="*/ 181492 w 785554"/>
              <a:gd name="connsiteY12" fmla="*/ 6779 h 772247"/>
              <a:gd name="connsiteX13" fmla="*/ 184127 w 785554"/>
              <a:gd name="connsiteY13" fmla="*/ 472 h 772247"/>
              <a:gd name="connsiteX14" fmla="*/ 233335 w 785554"/>
              <a:gd name="connsiteY14" fmla="*/ 8993 h 772247"/>
              <a:gd name="connsiteX15" fmla="*/ 270631 w 785554"/>
              <a:gd name="connsiteY15" fmla="*/ 37838 h 772247"/>
              <a:gd name="connsiteX16" fmla="*/ 295178 w 785554"/>
              <a:gd name="connsiteY16" fmla="*/ 42020 h 772247"/>
              <a:gd name="connsiteX17" fmla="*/ 321191 w 785554"/>
              <a:gd name="connsiteY17" fmla="*/ 38366 h 772247"/>
              <a:gd name="connsiteX18" fmla="*/ 336373 w 785554"/>
              <a:gd name="connsiteY18" fmla="*/ 36549 h 772247"/>
              <a:gd name="connsiteX19" fmla="*/ 354493 w 785554"/>
              <a:gd name="connsiteY19" fmla="*/ 47680 h 772247"/>
              <a:gd name="connsiteX20" fmla="*/ 365524 w 785554"/>
              <a:gd name="connsiteY20" fmla="*/ 53340 h 772247"/>
              <a:gd name="connsiteX21" fmla="*/ 371788 w 785554"/>
              <a:gd name="connsiteY21" fmla="*/ 60521 h 772247"/>
              <a:gd name="connsiteX22" fmla="*/ 371153 w 785554"/>
              <a:gd name="connsiteY22" fmla="*/ 70325 h 772247"/>
              <a:gd name="connsiteX23" fmla="*/ 412845 w 785554"/>
              <a:gd name="connsiteY23" fmla="*/ 128902 h 772247"/>
              <a:gd name="connsiteX24" fmla="*/ 432179 w 785554"/>
              <a:gd name="connsiteY24" fmla="*/ 154459 h 772247"/>
              <a:gd name="connsiteX25" fmla="*/ 451078 w 785554"/>
              <a:gd name="connsiteY25" fmla="*/ 187876 h 772247"/>
              <a:gd name="connsiteX26" fmla="*/ 437034 w 785554"/>
              <a:gd name="connsiteY26" fmla="*/ 202743 h 772247"/>
              <a:gd name="connsiteX27" fmla="*/ 449248 w 785554"/>
              <a:gd name="connsiteY27" fmla="*/ 217432 h 772247"/>
              <a:gd name="connsiteX28" fmla="*/ 440393 w 785554"/>
              <a:gd name="connsiteY28" fmla="*/ 238317 h 772247"/>
              <a:gd name="connsiteX29" fmla="*/ 480858 w 785554"/>
              <a:gd name="connsiteY29" fmla="*/ 241933 h 772247"/>
              <a:gd name="connsiteX30" fmla="*/ 489041 w 785554"/>
              <a:gd name="connsiteY30" fmla="*/ 253069 h 772247"/>
              <a:gd name="connsiteX31" fmla="*/ 504821 w 785554"/>
              <a:gd name="connsiteY31" fmla="*/ 258358 h 772247"/>
              <a:gd name="connsiteX32" fmla="*/ 507833 w 785554"/>
              <a:gd name="connsiteY32" fmla="*/ 286436 h 772247"/>
              <a:gd name="connsiteX33" fmla="*/ 516670 w 785554"/>
              <a:gd name="connsiteY33" fmla="*/ 306453 h 772247"/>
              <a:gd name="connsiteX34" fmla="*/ 516122 w 785554"/>
              <a:gd name="connsiteY34" fmla="*/ 315697 h 772247"/>
              <a:gd name="connsiteX35" fmla="*/ 521833 w 785554"/>
              <a:gd name="connsiteY35" fmla="*/ 326903 h 772247"/>
              <a:gd name="connsiteX36" fmla="*/ 538091 w 785554"/>
              <a:gd name="connsiteY36" fmla="*/ 335022 h 772247"/>
              <a:gd name="connsiteX37" fmla="*/ 543399 w 785554"/>
              <a:gd name="connsiteY37" fmla="*/ 353133 h 772247"/>
              <a:gd name="connsiteX38" fmla="*/ 568557 w 785554"/>
              <a:gd name="connsiteY38" fmla="*/ 354007 h 772247"/>
              <a:gd name="connsiteX39" fmla="*/ 594513 w 785554"/>
              <a:gd name="connsiteY39" fmla="*/ 352126 h 772247"/>
              <a:gd name="connsiteX40" fmla="*/ 608972 w 785554"/>
              <a:gd name="connsiteY40" fmla="*/ 359987 h 772247"/>
              <a:gd name="connsiteX41" fmla="*/ 595777 w 785554"/>
              <a:gd name="connsiteY41" fmla="*/ 377752 h 772247"/>
              <a:gd name="connsiteX42" fmla="*/ 615381 w 785554"/>
              <a:gd name="connsiteY42" fmla="*/ 401661 h 772247"/>
              <a:gd name="connsiteX43" fmla="*/ 622979 w 785554"/>
              <a:gd name="connsiteY43" fmla="*/ 396995 h 772247"/>
              <a:gd name="connsiteX44" fmla="*/ 657884 w 785554"/>
              <a:gd name="connsiteY44" fmla="*/ 394756 h 772247"/>
              <a:gd name="connsiteX45" fmla="*/ 671218 w 785554"/>
              <a:gd name="connsiteY45" fmla="*/ 386009 h 772247"/>
              <a:gd name="connsiteX46" fmla="*/ 694438 w 785554"/>
              <a:gd name="connsiteY46" fmla="*/ 395888 h 772247"/>
              <a:gd name="connsiteX47" fmla="*/ 708331 w 785554"/>
              <a:gd name="connsiteY47" fmla="*/ 432928 h 772247"/>
              <a:gd name="connsiteX48" fmla="*/ 694570 w 785554"/>
              <a:gd name="connsiteY48" fmla="*/ 481142 h 772247"/>
              <a:gd name="connsiteX49" fmla="*/ 688847 w 785554"/>
              <a:gd name="connsiteY49" fmla="*/ 479878 h 772247"/>
              <a:gd name="connsiteX50" fmla="*/ 681602 w 785554"/>
              <a:gd name="connsiteY50" fmla="*/ 483972 h 772247"/>
              <a:gd name="connsiteX51" fmla="*/ 656853 w 785554"/>
              <a:gd name="connsiteY51" fmla="*/ 489040 h 772247"/>
              <a:gd name="connsiteX52" fmla="*/ 645230 w 785554"/>
              <a:gd name="connsiteY52" fmla="*/ 489116 h 772247"/>
              <a:gd name="connsiteX53" fmla="*/ 642425 w 785554"/>
              <a:gd name="connsiteY53" fmla="*/ 489128 h 772247"/>
              <a:gd name="connsiteX54" fmla="*/ 620161 w 785554"/>
              <a:gd name="connsiteY54" fmla="*/ 492593 h 772247"/>
              <a:gd name="connsiteX55" fmla="*/ 610582 w 785554"/>
              <a:gd name="connsiteY55" fmla="*/ 490713 h 772247"/>
              <a:gd name="connsiteX56" fmla="*/ 599331 w 785554"/>
              <a:gd name="connsiteY56" fmla="*/ 494499 h 772247"/>
              <a:gd name="connsiteX57" fmla="*/ 590488 w 785554"/>
              <a:gd name="connsiteY57" fmla="*/ 497467 h 772247"/>
              <a:gd name="connsiteX58" fmla="*/ 575161 w 785554"/>
              <a:gd name="connsiteY58" fmla="*/ 489003 h 772247"/>
              <a:gd name="connsiteX59" fmla="*/ 567400 w 785554"/>
              <a:gd name="connsiteY59" fmla="*/ 484714 h 772247"/>
              <a:gd name="connsiteX60" fmla="*/ 559186 w 785554"/>
              <a:gd name="connsiteY60" fmla="*/ 492178 h 772247"/>
              <a:gd name="connsiteX61" fmla="*/ 559079 w 785554"/>
              <a:gd name="connsiteY61" fmla="*/ 492273 h 772247"/>
              <a:gd name="connsiteX62" fmla="*/ 564381 w 785554"/>
              <a:gd name="connsiteY62" fmla="*/ 495084 h 772247"/>
              <a:gd name="connsiteX63" fmla="*/ 571815 w 785554"/>
              <a:gd name="connsiteY63" fmla="*/ 499027 h 772247"/>
              <a:gd name="connsiteX64" fmla="*/ 566871 w 785554"/>
              <a:gd name="connsiteY64" fmla="*/ 507114 h 772247"/>
              <a:gd name="connsiteX65" fmla="*/ 566230 w 785554"/>
              <a:gd name="connsiteY65" fmla="*/ 508164 h 772247"/>
              <a:gd name="connsiteX66" fmla="*/ 577230 w 785554"/>
              <a:gd name="connsiteY66" fmla="*/ 515597 h 772247"/>
              <a:gd name="connsiteX67" fmla="*/ 584790 w 785554"/>
              <a:gd name="connsiteY67" fmla="*/ 520709 h 772247"/>
              <a:gd name="connsiteX68" fmla="*/ 599840 w 785554"/>
              <a:gd name="connsiteY68" fmla="*/ 525244 h 772247"/>
              <a:gd name="connsiteX69" fmla="*/ 623312 w 785554"/>
              <a:gd name="connsiteY69" fmla="*/ 519735 h 772247"/>
              <a:gd name="connsiteX70" fmla="*/ 624526 w 785554"/>
              <a:gd name="connsiteY70" fmla="*/ 519452 h 772247"/>
              <a:gd name="connsiteX71" fmla="*/ 661463 w 785554"/>
              <a:gd name="connsiteY71" fmla="*/ 517484 h 772247"/>
              <a:gd name="connsiteX72" fmla="*/ 676281 w 785554"/>
              <a:gd name="connsiteY72" fmla="*/ 524935 h 772247"/>
              <a:gd name="connsiteX73" fmla="*/ 687916 w 785554"/>
              <a:gd name="connsiteY73" fmla="*/ 519628 h 772247"/>
              <a:gd name="connsiteX74" fmla="*/ 696444 w 785554"/>
              <a:gd name="connsiteY74" fmla="*/ 524237 h 772247"/>
              <a:gd name="connsiteX75" fmla="*/ 710929 w 785554"/>
              <a:gd name="connsiteY75" fmla="*/ 538594 h 772247"/>
              <a:gd name="connsiteX76" fmla="*/ 714388 w 785554"/>
              <a:gd name="connsiteY76" fmla="*/ 555372 h 772247"/>
              <a:gd name="connsiteX77" fmla="*/ 732250 w 785554"/>
              <a:gd name="connsiteY77" fmla="*/ 573747 h 772247"/>
              <a:gd name="connsiteX78" fmla="*/ 734357 w 785554"/>
              <a:gd name="connsiteY78" fmla="*/ 573042 h 772247"/>
              <a:gd name="connsiteX79" fmla="*/ 741206 w 785554"/>
              <a:gd name="connsiteY79" fmla="*/ 570772 h 772247"/>
              <a:gd name="connsiteX80" fmla="*/ 765482 w 785554"/>
              <a:gd name="connsiteY80" fmla="*/ 582739 h 772247"/>
              <a:gd name="connsiteX81" fmla="*/ 774407 w 785554"/>
              <a:gd name="connsiteY81" fmla="*/ 597970 h 772247"/>
              <a:gd name="connsiteX82" fmla="*/ 781067 w 785554"/>
              <a:gd name="connsiteY82" fmla="*/ 639827 h 772247"/>
              <a:gd name="connsiteX83" fmla="*/ 785219 w 785554"/>
              <a:gd name="connsiteY83" fmla="*/ 647379 h 772247"/>
              <a:gd name="connsiteX84" fmla="*/ 774269 w 785554"/>
              <a:gd name="connsiteY84" fmla="*/ 654624 h 772247"/>
              <a:gd name="connsiteX85" fmla="*/ 742570 w 785554"/>
              <a:gd name="connsiteY85" fmla="*/ 680621 h 772247"/>
              <a:gd name="connsiteX86" fmla="*/ 731985 w 785554"/>
              <a:gd name="connsiteY86" fmla="*/ 685834 h 772247"/>
              <a:gd name="connsiteX87" fmla="*/ 692664 w 785554"/>
              <a:gd name="connsiteY87" fmla="*/ 699398 h 772247"/>
              <a:gd name="connsiteX88" fmla="*/ 681432 w 785554"/>
              <a:gd name="connsiteY88" fmla="*/ 662855 h 772247"/>
              <a:gd name="connsiteX89" fmla="*/ 645582 w 785554"/>
              <a:gd name="connsiteY89" fmla="*/ 661925 h 772247"/>
              <a:gd name="connsiteX90" fmla="*/ 639972 w 785554"/>
              <a:gd name="connsiteY90" fmla="*/ 683117 h 772247"/>
              <a:gd name="connsiteX91" fmla="*/ 638243 w 785554"/>
              <a:gd name="connsiteY91" fmla="*/ 690927 h 772247"/>
              <a:gd name="connsiteX92" fmla="*/ 599419 w 785554"/>
              <a:gd name="connsiteY92" fmla="*/ 704259 h 772247"/>
              <a:gd name="connsiteX93" fmla="*/ 584330 w 785554"/>
              <a:gd name="connsiteY93" fmla="*/ 723125 h 772247"/>
              <a:gd name="connsiteX94" fmla="*/ 568922 w 785554"/>
              <a:gd name="connsiteY94" fmla="*/ 747600 h 772247"/>
              <a:gd name="connsiteX95" fmla="*/ 543915 w 785554"/>
              <a:gd name="connsiteY95" fmla="*/ 743009 h 772247"/>
              <a:gd name="connsiteX96" fmla="*/ 529123 w 785554"/>
              <a:gd name="connsiteY96" fmla="*/ 709045 h 772247"/>
              <a:gd name="connsiteX97" fmla="*/ 521305 w 785554"/>
              <a:gd name="connsiteY97" fmla="*/ 683557 h 772247"/>
              <a:gd name="connsiteX98" fmla="*/ 508777 w 785554"/>
              <a:gd name="connsiteY98" fmla="*/ 663510 h 772247"/>
              <a:gd name="connsiteX99" fmla="*/ 495299 w 785554"/>
              <a:gd name="connsiteY99" fmla="*/ 646090 h 772247"/>
              <a:gd name="connsiteX100" fmla="*/ 500299 w 785554"/>
              <a:gd name="connsiteY100" fmla="*/ 673018 h 772247"/>
              <a:gd name="connsiteX101" fmla="*/ 446908 w 785554"/>
              <a:gd name="connsiteY101" fmla="*/ 753662 h 772247"/>
              <a:gd name="connsiteX102" fmla="*/ 421795 w 785554"/>
              <a:gd name="connsiteY102" fmla="*/ 762013 h 772247"/>
              <a:gd name="connsiteX103" fmla="*/ 406600 w 785554"/>
              <a:gd name="connsiteY103" fmla="*/ 760843 h 772247"/>
              <a:gd name="connsiteX104" fmla="*/ 368430 w 785554"/>
              <a:gd name="connsiteY104" fmla="*/ 742669 h 772247"/>
              <a:gd name="connsiteX105" fmla="*/ 340807 w 785554"/>
              <a:gd name="connsiteY105" fmla="*/ 772181 h 772247"/>
              <a:gd name="connsiteX106" fmla="*/ 307687 w 785554"/>
              <a:gd name="connsiteY106" fmla="*/ 748656 h 772247"/>
              <a:gd name="connsiteX107" fmla="*/ 287222 w 785554"/>
              <a:gd name="connsiteY107" fmla="*/ 741789 h 772247"/>
              <a:gd name="connsiteX108" fmla="*/ 252335 w 785554"/>
              <a:gd name="connsiteY108" fmla="*/ 736444 h 772247"/>
              <a:gd name="connsiteX109" fmla="*/ 233152 w 785554"/>
              <a:gd name="connsiteY109" fmla="*/ 727483 h 772247"/>
              <a:gd name="connsiteX110" fmla="*/ 194573 w 785554"/>
              <a:gd name="connsiteY110" fmla="*/ 710956 h 772247"/>
              <a:gd name="connsiteX111" fmla="*/ 192429 w 785554"/>
              <a:gd name="connsiteY111" fmla="*/ 676665 h 772247"/>
              <a:gd name="connsiteX112" fmla="*/ 176039 w 785554"/>
              <a:gd name="connsiteY112" fmla="*/ 670232 h 772247"/>
              <a:gd name="connsiteX113" fmla="*/ 147479 w 785554"/>
              <a:gd name="connsiteY113" fmla="*/ 670383 h 772247"/>
              <a:gd name="connsiteX114" fmla="*/ 151586 w 785554"/>
              <a:gd name="connsiteY114" fmla="*/ 651448 h 772247"/>
              <a:gd name="connsiteX115" fmla="*/ 118441 w 785554"/>
              <a:gd name="connsiteY115" fmla="*/ 641877 h 772247"/>
              <a:gd name="connsiteX116" fmla="*/ 108032 w 785554"/>
              <a:gd name="connsiteY116" fmla="*/ 627860 h 772247"/>
              <a:gd name="connsiteX117" fmla="*/ 115284 w 785554"/>
              <a:gd name="connsiteY117" fmla="*/ 577011 h 772247"/>
              <a:gd name="connsiteX118" fmla="*/ 110969 w 785554"/>
              <a:gd name="connsiteY118" fmla="*/ 529752 h 772247"/>
              <a:gd name="connsiteX119" fmla="*/ 127604 w 785554"/>
              <a:gd name="connsiteY119" fmla="*/ 507183 h 772247"/>
              <a:gd name="connsiteX120" fmla="*/ 106611 w 785554"/>
              <a:gd name="connsiteY120" fmla="*/ 503479 h 772247"/>
              <a:gd name="connsiteX121" fmla="*/ 110290 w 785554"/>
              <a:gd name="connsiteY121" fmla="*/ 493543 h 772247"/>
              <a:gd name="connsiteX122" fmla="*/ 111655 w 785554"/>
              <a:gd name="connsiteY122" fmla="*/ 440631 h 772247"/>
              <a:gd name="connsiteX123" fmla="*/ 129158 w 785554"/>
              <a:gd name="connsiteY123" fmla="*/ 439512 h 772247"/>
              <a:gd name="connsiteX124" fmla="*/ 161466 w 785554"/>
              <a:gd name="connsiteY124" fmla="*/ 426539 h 772247"/>
              <a:gd name="connsiteX125" fmla="*/ 112825 w 785554"/>
              <a:gd name="connsiteY125" fmla="*/ 410993 h 772247"/>
              <a:gd name="connsiteX126" fmla="*/ 89705 w 785554"/>
              <a:gd name="connsiteY126" fmla="*/ 411094 h 772247"/>
              <a:gd name="connsiteX127" fmla="*/ 73214 w 785554"/>
              <a:gd name="connsiteY127" fmla="*/ 404315 h 772247"/>
              <a:gd name="connsiteX128" fmla="*/ 70466 w 785554"/>
              <a:gd name="connsiteY128" fmla="*/ 375262 h 772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Lst>
            <a:rect l="l" t="t" r="r" b="b"/>
            <a:pathLst>
              <a:path w="785554" h="772247">
                <a:moveTo>
                  <a:pt x="70466" y="375262"/>
                </a:moveTo>
                <a:lnTo>
                  <a:pt x="65397" y="372860"/>
                </a:lnTo>
                <a:lnTo>
                  <a:pt x="472" y="370495"/>
                </a:lnTo>
                <a:lnTo>
                  <a:pt x="5151" y="281393"/>
                </a:lnTo>
                <a:lnTo>
                  <a:pt x="18403" y="220438"/>
                </a:lnTo>
                <a:lnTo>
                  <a:pt x="18824" y="219470"/>
                </a:lnTo>
                <a:lnTo>
                  <a:pt x="34044" y="175677"/>
                </a:lnTo>
                <a:lnTo>
                  <a:pt x="47944" y="155170"/>
                </a:lnTo>
                <a:lnTo>
                  <a:pt x="70673" y="170935"/>
                </a:lnTo>
                <a:lnTo>
                  <a:pt x="106831" y="142328"/>
                </a:lnTo>
                <a:lnTo>
                  <a:pt x="150787" y="83248"/>
                </a:lnTo>
                <a:lnTo>
                  <a:pt x="156567" y="52107"/>
                </a:lnTo>
                <a:lnTo>
                  <a:pt x="181492" y="6779"/>
                </a:lnTo>
                <a:lnTo>
                  <a:pt x="184127" y="472"/>
                </a:lnTo>
                <a:lnTo>
                  <a:pt x="233335" y="8993"/>
                </a:lnTo>
                <a:lnTo>
                  <a:pt x="270631" y="37838"/>
                </a:lnTo>
                <a:lnTo>
                  <a:pt x="295178" y="42020"/>
                </a:lnTo>
                <a:lnTo>
                  <a:pt x="321191" y="38366"/>
                </a:lnTo>
                <a:lnTo>
                  <a:pt x="336373" y="36549"/>
                </a:lnTo>
                <a:lnTo>
                  <a:pt x="354493" y="47680"/>
                </a:lnTo>
                <a:lnTo>
                  <a:pt x="365524" y="53340"/>
                </a:lnTo>
                <a:lnTo>
                  <a:pt x="371788" y="60521"/>
                </a:lnTo>
                <a:lnTo>
                  <a:pt x="371153" y="70325"/>
                </a:lnTo>
                <a:lnTo>
                  <a:pt x="412845" y="128902"/>
                </a:lnTo>
                <a:lnTo>
                  <a:pt x="432179" y="154459"/>
                </a:lnTo>
                <a:lnTo>
                  <a:pt x="451078" y="187876"/>
                </a:lnTo>
                <a:lnTo>
                  <a:pt x="437034" y="202743"/>
                </a:lnTo>
                <a:lnTo>
                  <a:pt x="449248" y="217432"/>
                </a:lnTo>
                <a:lnTo>
                  <a:pt x="440393" y="238317"/>
                </a:lnTo>
                <a:lnTo>
                  <a:pt x="480858" y="241933"/>
                </a:lnTo>
                <a:lnTo>
                  <a:pt x="489041" y="253069"/>
                </a:lnTo>
                <a:lnTo>
                  <a:pt x="504821" y="258358"/>
                </a:lnTo>
                <a:lnTo>
                  <a:pt x="507833" y="286436"/>
                </a:lnTo>
                <a:lnTo>
                  <a:pt x="516670" y="306453"/>
                </a:lnTo>
                <a:lnTo>
                  <a:pt x="516122" y="315697"/>
                </a:lnTo>
                <a:lnTo>
                  <a:pt x="521833" y="326903"/>
                </a:lnTo>
                <a:lnTo>
                  <a:pt x="538091" y="335022"/>
                </a:lnTo>
                <a:lnTo>
                  <a:pt x="543399" y="353133"/>
                </a:lnTo>
                <a:lnTo>
                  <a:pt x="568557" y="354007"/>
                </a:lnTo>
                <a:lnTo>
                  <a:pt x="594513" y="352126"/>
                </a:lnTo>
                <a:lnTo>
                  <a:pt x="608972" y="359987"/>
                </a:lnTo>
                <a:lnTo>
                  <a:pt x="595777" y="377752"/>
                </a:lnTo>
                <a:lnTo>
                  <a:pt x="615381" y="401661"/>
                </a:lnTo>
                <a:lnTo>
                  <a:pt x="622979" y="396995"/>
                </a:lnTo>
                <a:lnTo>
                  <a:pt x="657884" y="394756"/>
                </a:lnTo>
                <a:lnTo>
                  <a:pt x="671218" y="386009"/>
                </a:lnTo>
                <a:lnTo>
                  <a:pt x="694438" y="395888"/>
                </a:lnTo>
                <a:lnTo>
                  <a:pt x="708331" y="432928"/>
                </a:lnTo>
                <a:lnTo>
                  <a:pt x="694570" y="481142"/>
                </a:lnTo>
                <a:lnTo>
                  <a:pt x="688847" y="479878"/>
                </a:lnTo>
                <a:lnTo>
                  <a:pt x="681602" y="483972"/>
                </a:lnTo>
                <a:lnTo>
                  <a:pt x="656853" y="489040"/>
                </a:lnTo>
                <a:lnTo>
                  <a:pt x="645230" y="489116"/>
                </a:lnTo>
                <a:lnTo>
                  <a:pt x="642425" y="489128"/>
                </a:lnTo>
                <a:lnTo>
                  <a:pt x="620161" y="492593"/>
                </a:lnTo>
                <a:lnTo>
                  <a:pt x="610582" y="490713"/>
                </a:lnTo>
                <a:lnTo>
                  <a:pt x="599331" y="494499"/>
                </a:lnTo>
                <a:lnTo>
                  <a:pt x="590488" y="497467"/>
                </a:lnTo>
                <a:lnTo>
                  <a:pt x="575161" y="489003"/>
                </a:lnTo>
                <a:lnTo>
                  <a:pt x="567400" y="484714"/>
                </a:lnTo>
                <a:lnTo>
                  <a:pt x="559186" y="492178"/>
                </a:lnTo>
                <a:lnTo>
                  <a:pt x="559079" y="492273"/>
                </a:lnTo>
                <a:lnTo>
                  <a:pt x="564381" y="495084"/>
                </a:lnTo>
                <a:lnTo>
                  <a:pt x="571815" y="499027"/>
                </a:lnTo>
                <a:lnTo>
                  <a:pt x="566871" y="507114"/>
                </a:lnTo>
                <a:lnTo>
                  <a:pt x="566230" y="508164"/>
                </a:lnTo>
                <a:lnTo>
                  <a:pt x="577230" y="515597"/>
                </a:lnTo>
                <a:lnTo>
                  <a:pt x="584790" y="520709"/>
                </a:lnTo>
                <a:lnTo>
                  <a:pt x="599840" y="525244"/>
                </a:lnTo>
                <a:lnTo>
                  <a:pt x="623312" y="519735"/>
                </a:lnTo>
                <a:lnTo>
                  <a:pt x="624526" y="519452"/>
                </a:lnTo>
                <a:lnTo>
                  <a:pt x="661463" y="517484"/>
                </a:lnTo>
                <a:lnTo>
                  <a:pt x="676281" y="524935"/>
                </a:lnTo>
                <a:lnTo>
                  <a:pt x="687916" y="519628"/>
                </a:lnTo>
                <a:lnTo>
                  <a:pt x="696444" y="524237"/>
                </a:lnTo>
                <a:lnTo>
                  <a:pt x="710929" y="538594"/>
                </a:lnTo>
                <a:lnTo>
                  <a:pt x="714388" y="555372"/>
                </a:lnTo>
                <a:lnTo>
                  <a:pt x="732250" y="573747"/>
                </a:lnTo>
                <a:lnTo>
                  <a:pt x="734357" y="573042"/>
                </a:lnTo>
                <a:lnTo>
                  <a:pt x="741206" y="570772"/>
                </a:lnTo>
                <a:lnTo>
                  <a:pt x="765482" y="582739"/>
                </a:lnTo>
                <a:lnTo>
                  <a:pt x="774407" y="597970"/>
                </a:lnTo>
                <a:lnTo>
                  <a:pt x="781067" y="639827"/>
                </a:lnTo>
                <a:lnTo>
                  <a:pt x="785219" y="647379"/>
                </a:lnTo>
                <a:lnTo>
                  <a:pt x="774269" y="654624"/>
                </a:lnTo>
                <a:lnTo>
                  <a:pt x="742570" y="680621"/>
                </a:lnTo>
                <a:lnTo>
                  <a:pt x="731985" y="685834"/>
                </a:lnTo>
                <a:lnTo>
                  <a:pt x="692664" y="699398"/>
                </a:lnTo>
                <a:lnTo>
                  <a:pt x="681432" y="662855"/>
                </a:lnTo>
                <a:lnTo>
                  <a:pt x="645582" y="661925"/>
                </a:lnTo>
                <a:lnTo>
                  <a:pt x="639972" y="683117"/>
                </a:lnTo>
                <a:lnTo>
                  <a:pt x="638243" y="690927"/>
                </a:lnTo>
                <a:lnTo>
                  <a:pt x="599419" y="704259"/>
                </a:lnTo>
                <a:lnTo>
                  <a:pt x="584330" y="723125"/>
                </a:lnTo>
                <a:lnTo>
                  <a:pt x="568922" y="747600"/>
                </a:lnTo>
                <a:lnTo>
                  <a:pt x="543915" y="743009"/>
                </a:lnTo>
                <a:lnTo>
                  <a:pt x="529123" y="709045"/>
                </a:lnTo>
                <a:lnTo>
                  <a:pt x="521305" y="683557"/>
                </a:lnTo>
                <a:lnTo>
                  <a:pt x="508777" y="663510"/>
                </a:lnTo>
                <a:lnTo>
                  <a:pt x="495299" y="646090"/>
                </a:lnTo>
                <a:lnTo>
                  <a:pt x="500299" y="673018"/>
                </a:lnTo>
                <a:lnTo>
                  <a:pt x="446908" y="753662"/>
                </a:lnTo>
                <a:lnTo>
                  <a:pt x="421795" y="762013"/>
                </a:lnTo>
                <a:lnTo>
                  <a:pt x="406600" y="760843"/>
                </a:lnTo>
                <a:lnTo>
                  <a:pt x="368430" y="742669"/>
                </a:lnTo>
                <a:lnTo>
                  <a:pt x="340807" y="772181"/>
                </a:lnTo>
                <a:lnTo>
                  <a:pt x="307687" y="748656"/>
                </a:lnTo>
                <a:lnTo>
                  <a:pt x="287222" y="741789"/>
                </a:lnTo>
                <a:lnTo>
                  <a:pt x="252335" y="736444"/>
                </a:lnTo>
                <a:lnTo>
                  <a:pt x="233152" y="727483"/>
                </a:lnTo>
                <a:lnTo>
                  <a:pt x="194573" y="710956"/>
                </a:lnTo>
                <a:lnTo>
                  <a:pt x="192429" y="676665"/>
                </a:lnTo>
                <a:lnTo>
                  <a:pt x="176039" y="670232"/>
                </a:lnTo>
                <a:lnTo>
                  <a:pt x="147479" y="670383"/>
                </a:lnTo>
                <a:lnTo>
                  <a:pt x="151586" y="651448"/>
                </a:lnTo>
                <a:lnTo>
                  <a:pt x="118441" y="641877"/>
                </a:lnTo>
                <a:lnTo>
                  <a:pt x="108032" y="627860"/>
                </a:lnTo>
                <a:lnTo>
                  <a:pt x="115284" y="577011"/>
                </a:lnTo>
                <a:lnTo>
                  <a:pt x="110969" y="529752"/>
                </a:lnTo>
                <a:lnTo>
                  <a:pt x="127604" y="507183"/>
                </a:lnTo>
                <a:lnTo>
                  <a:pt x="106611" y="503479"/>
                </a:lnTo>
                <a:lnTo>
                  <a:pt x="110290" y="493543"/>
                </a:lnTo>
                <a:lnTo>
                  <a:pt x="111655" y="440631"/>
                </a:lnTo>
                <a:lnTo>
                  <a:pt x="129158" y="439512"/>
                </a:lnTo>
                <a:lnTo>
                  <a:pt x="161466" y="426539"/>
                </a:lnTo>
                <a:lnTo>
                  <a:pt x="112825" y="410993"/>
                </a:lnTo>
                <a:lnTo>
                  <a:pt x="89705" y="411094"/>
                </a:lnTo>
                <a:lnTo>
                  <a:pt x="73214" y="404315"/>
                </a:lnTo>
                <a:lnTo>
                  <a:pt x="70466" y="37526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5" name="Vordingborg">
            <a:extLst>
              <a:ext uri="{FF2B5EF4-FFF2-40B4-BE49-F238E27FC236}">
                <a16:creationId xmlns:a16="http://schemas.microsoft.com/office/drawing/2014/main" id="{B0B84133-21DD-4620-B2C8-D0E0B1958B82}"/>
              </a:ext>
            </a:extLst>
          </xdr:cNvPr>
          <xdr:cNvSpPr/>
        </xdr:nvSpPr>
        <xdr:spPr>
          <a:xfrm>
            <a:off x="4238406" y="5559327"/>
            <a:ext cx="1104660" cy="548325"/>
          </a:xfrm>
          <a:custGeom>
            <a:avLst/>
            <a:gdLst>
              <a:gd name="connsiteX0" fmla="*/ 439040 w 1075440"/>
              <a:gd name="connsiteY0" fmla="*/ 389631 h 533821"/>
              <a:gd name="connsiteX1" fmla="*/ 440229 w 1075440"/>
              <a:gd name="connsiteY1" fmla="*/ 408283 h 533821"/>
              <a:gd name="connsiteX2" fmla="*/ 444550 w 1075440"/>
              <a:gd name="connsiteY2" fmla="*/ 417094 h 533821"/>
              <a:gd name="connsiteX3" fmla="*/ 453330 w 1075440"/>
              <a:gd name="connsiteY3" fmla="*/ 427696 h 533821"/>
              <a:gd name="connsiteX4" fmla="*/ 460984 w 1075440"/>
              <a:gd name="connsiteY4" fmla="*/ 433387 h 533821"/>
              <a:gd name="connsiteX5" fmla="*/ 474041 w 1075440"/>
              <a:gd name="connsiteY5" fmla="*/ 429916 h 533821"/>
              <a:gd name="connsiteX6" fmla="*/ 480808 w 1075440"/>
              <a:gd name="connsiteY6" fmla="*/ 421924 h 533821"/>
              <a:gd name="connsiteX7" fmla="*/ 519639 w 1075440"/>
              <a:gd name="connsiteY7" fmla="*/ 418075 h 533821"/>
              <a:gd name="connsiteX8" fmla="*/ 526639 w 1075440"/>
              <a:gd name="connsiteY8" fmla="*/ 426187 h 533821"/>
              <a:gd name="connsiteX9" fmla="*/ 542426 w 1075440"/>
              <a:gd name="connsiteY9" fmla="*/ 439129 h 533821"/>
              <a:gd name="connsiteX10" fmla="*/ 545709 w 1075440"/>
              <a:gd name="connsiteY10" fmla="*/ 452241 h 533821"/>
              <a:gd name="connsiteX11" fmla="*/ 531224 w 1075440"/>
              <a:gd name="connsiteY11" fmla="*/ 480350 h 533821"/>
              <a:gd name="connsiteX12" fmla="*/ 492072 w 1075440"/>
              <a:gd name="connsiteY12" fmla="*/ 467302 h 533821"/>
              <a:gd name="connsiteX13" fmla="*/ 452984 w 1075440"/>
              <a:gd name="connsiteY13" fmla="*/ 459152 h 533821"/>
              <a:gd name="connsiteX14" fmla="*/ 441116 w 1075440"/>
              <a:gd name="connsiteY14" fmla="*/ 445216 h 533821"/>
              <a:gd name="connsiteX15" fmla="*/ 437600 w 1075440"/>
              <a:gd name="connsiteY15" fmla="*/ 429910 h 533821"/>
              <a:gd name="connsiteX16" fmla="*/ 441651 w 1075440"/>
              <a:gd name="connsiteY16" fmla="*/ 422879 h 533821"/>
              <a:gd name="connsiteX17" fmla="*/ 441267 w 1075440"/>
              <a:gd name="connsiteY17" fmla="*/ 414799 h 533821"/>
              <a:gd name="connsiteX18" fmla="*/ 424380 w 1075440"/>
              <a:gd name="connsiteY18" fmla="*/ 403038 h 533821"/>
              <a:gd name="connsiteX19" fmla="*/ 425185 w 1075440"/>
              <a:gd name="connsiteY19" fmla="*/ 392153 h 533821"/>
              <a:gd name="connsiteX20" fmla="*/ 559211 w 1075440"/>
              <a:gd name="connsiteY20" fmla="*/ 373470 h 533821"/>
              <a:gd name="connsiteX21" fmla="*/ 558859 w 1075440"/>
              <a:gd name="connsiteY21" fmla="*/ 383664 h 533821"/>
              <a:gd name="connsiteX22" fmla="*/ 549387 w 1075440"/>
              <a:gd name="connsiteY22" fmla="*/ 389210 h 533821"/>
              <a:gd name="connsiteX23" fmla="*/ 531839 w 1075440"/>
              <a:gd name="connsiteY23" fmla="*/ 396763 h 533821"/>
              <a:gd name="connsiteX24" fmla="*/ 529028 w 1075440"/>
              <a:gd name="connsiteY24" fmla="*/ 401115 h 533821"/>
              <a:gd name="connsiteX25" fmla="*/ 511311 w 1075440"/>
              <a:gd name="connsiteY25" fmla="*/ 392223 h 533821"/>
              <a:gd name="connsiteX26" fmla="*/ 527676 w 1075440"/>
              <a:gd name="connsiteY26" fmla="*/ 387242 h 533821"/>
              <a:gd name="connsiteX27" fmla="*/ 539198 w 1075440"/>
              <a:gd name="connsiteY27" fmla="*/ 383061 h 533821"/>
              <a:gd name="connsiteX28" fmla="*/ 547564 w 1075440"/>
              <a:gd name="connsiteY28" fmla="*/ 375174 h 533821"/>
              <a:gd name="connsiteX29" fmla="*/ 591405 w 1075440"/>
              <a:gd name="connsiteY29" fmla="*/ 318206 h 533821"/>
              <a:gd name="connsiteX30" fmla="*/ 577248 w 1075440"/>
              <a:gd name="connsiteY30" fmla="*/ 336789 h 533821"/>
              <a:gd name="connsiteX31" fmla="*/ 575412 w 1075440"/>
              <a:gd name="connsiteY31" fmla="*/ 348856 h 533821"/>
              <a:gd name="connsiteX32" fmla="*/ 565789 w 1075440"/>
              <a:gd name="connsiteY32" fmla="*/ 349498 h 533821"/>
              <a:gd name="connsiteX33" fmla="*/ 561449 w 1075440"/>
              <a:gd name="connsiteY33" fmla="*/ 359685 h 533821"/>
              <a:gd name="connsiteX34" fmla="*/ 558424 w 1075440"/>
              <a:gd name="connsiteY34" fmla="*/ 357037 h 533821"/>
              <a:gd name="connsiteX35" fmla="*/ 557915 w 1075440"/>
              <a:gd name="connsiteY35" fmla="*/ 350366 h 533821"/>
              <a:gd name="connsiteX36" fmla="*/ 572254 w 1075440"/>
              <a:gd name="connsiteY36" fmla="*/ 334757 h 533821"/>
              <a:gd name="connsiteX37" fmla="*/ 568311 w 1075440"/>
              <a:gd name="connsiteY37" fmla="*/ 326815 h 533821"/>
              <a:gd name="connsiteX38" fmla="*/ 572236 w 1075440"/>
              <a:gd name="connsiteY38" fmla="*/ 319420 h 533821"/>
              <a:gd name="connsiteX39" fmla="*/ 582097 w 1075440"/>
              <a:gd name="connsiteY39" fmla="*/ 323419 h 533821"/>
              <a:gd name="connsiteX40" fmla="*/ 305473 w 1075440"/>
              <a:gd name="connsiteY40" fmla="*/ 310503 h 533821"/>
              <a:gd name="connsiteX41" fmla="*/ 314945 w 1075440"/>
              <a:gd name="connsiteY41" fmla="*/ 316313 h 533821"/>
              <a:gd name="connsiteX42" fmla="*/ 314605 w 1075440"/>
              <a:gd name="connsiteY42" fmla="*/ 320300 h 533821"/>
              <a:gd name="connsiteX43" fmla="*/ 318820 w 1075440"/>
              <a:gd name="connsiteY43" fmla="*/ 326564 h 533821"/>
              <a:gd name="connsiteX44" fmla="*/ 319927 w 1075440"/>
              <a:gd name="connsiteY44" fmla="*/ 335928 h 533821"/>
              <a:gd name="connsiteX45" fmla="*/ 324487 w 1075440"/>
              <a:gd name="connsiteY45" fmla="*/ 346247 h 533821"/>
              <a:gd name="connsiteX46" fmla="*/ 324443 w 1075440"/>
              <a:gd name="connsiteY46" fmla="*/ 351391 h 533821"/>
              <a:gd name="connsiteX47" fmla="*/ 319814 w 1075440"/>
              <a:gd name="connsiteY47" fmla="*/ 350095 h 533821"/>
              <a:gd name="connsiteX48" fmla="*/ 313850 w 1075440"/>
              <a:gd name="connsiteY48" fmla="*/ 342669 h 533821"/>
              <a:gd name="connsiteX49" fmla="*/ 310026 w 1075440"/>
              <a:gd name="connsiteY49" fmla="*/ 342071 h 533821"/>
              <a:gd name="connsiteX50" fmla="*/ 302536 w 1075440"/>
              <a:gd name="connsiteY50" fmla="*/ 331249 h 533821"/>
              <a:gd name="connsiteX51" fmla="*/ 295731 w 1075440"/>
              <a:gd name="connsiteY51" fmla="*/ 318062 h 533821"/>
              <a:gd name="connsiteX52" fmla="*/ 300775 w 1075440"/>
              <a:gd name="connsiteY52" fmla="*/ 311346 h 533821"/>
              <a:gd name="connsiteX53" fmla="*/ 700520 w 1075440"/>
              <a:gd name="connsiteY53" fmla="*/ 167879 h 533821"/>
              <a:gd name="connsiteX54" fmla="*/ 704105 w 1075440"/>
              <a:gd name="connsiteY54" fmla="*/ 177022 h 533821"/>
              <a:gd name="connsiteX55" fmla="*/ 693992 w 1075440"/>
              <a:gd name="connsiteY55" fmla="*/ 196825 h 533821"/>
              <a:gd name="connsiteX56" fmla="*/ 689923 w 1075440"/>
              <a:gd name="connsiteY56" fmla="*/ 218086 h 533821"/>
              <a:gd name="connsiteX57" fmla="*/ 682879 w 1075440"/>
              <a:gd name="connsiteY57" fmla="*/ 223180 h 533821"/>
              <a:gd name="connsiteX58" fmla="*/ 666319 w 1075440"/>
              <a:gd name="connsiteY58" fmla="*/ 212597 h 533821"/>
              <a:gd name="connsiteX59" fmla="*/ 649286 w 1075440"/>
              <a:gd name="connsiteY59" fmla="*/ 210741 h 533821"/>
              <a:gd name="connsiteX60" fmla="*/ 641010 w 1075440"/>
              <a:gd name="connsiteY60" fmla="*/ 198824 h 533821"/>
              <a:gd name="connsiteX61" fmla="*/ 651249 w 1075440"/>
              <a:gd name="connsiteY61" fmla="*/ 196913 h 533821"/>
              <a:gd name="connsiteX62" fmla="*/ 662212 w 1075440"/>
              <a:gd name="connsiteY62" fmla="*/ 189820 h 533821"/>
              <a:gd name="connsiteX63" fmla="*/ 675363 w 1075440"/>
              <a:gd name="connsiteY63" fmla="*/ 174652 h 533821"/>
              <a:gd name="connsiteX64" fmla="*/ 731237 w 1075440"/>
              <a:gd name="connsiteY64" fmla="*/ 166320 h 533821"/>
              <a:gd name="connsiteX65" fmla="*/ 746237 w 1075440"/>
              <a:gd name="connsiteY65" fmla="*/ 176211 h 533821"/>
              <a:gd name="connsiteX66" fmla="*/ 754489 w 1075440"/>
              <a:gd name="connsiteY66" fmla="*/ 199907 h 533821"/>
              <a:gd name="connsiteX67" fmla="*/ 767841 w 1075440"/>
              <a:gd name="connsiteY67" fmla="*/ 217143 h 533821"/>
              <a:gd name="connsiteX68" fmla="*/ 786634 w 1075440"/>
              <a:gd name="connsiteY68" fmla="*/ 226224 h 533821"/>
              <a:gd name="connsiteX69" fmla="*/ 798394 w 1075440"/>
              <a:gd name="connsiteY69" fmla="*/ 228513 h 533821"/>
              <a:gd name="connsiteX70" fmla="*/ 812162 w 1075440"/>
              <a:gd name="connsiteY70" fmla="*/ 231198 h 533821"/>
              <a:gd name="connsiteX71" fmla="*/ 831187 w 1075440"/>
              <a:gd name="connsiteY71" fmla="*/ 227771 h 533821"/>
              <a:gd name="connsiteX72" fmla="*/ 849150 w 1075440"/>
              <a:gd name="connsiteY72" fmla="*/ 230349 h 533821"/>
              <a:gd name="connsiteX73" fmla="*/ 879785 w 1075440"/>
              <a:gd name="connsiteY73" fmla="*/ 226671 h 533821"/>
              <a:gd name="connsiteX74" fmla="*/ 916685 w 1075440"/>
              <a:gd name="connsiteY74" fmla="*/ 234481 h 533821"/>
              <a:gd name="connsiteX75" fmla="*/ 918471 w 1075440"/>
              <a:gd name="connsiteY75" fmla="*/ 234022 h 533821"/>
              <a:gd name="connsiteX76" fmla="*/ 935496 w 1075440"/>
              <a:gd name="connsiteY76" fmla="*/ 229651 h 533821"/>
              <a:gd name="connsiteX77" fmla="*/ 953553 w 1075440"/>
              <a:gd name="connsiteY77" fmla="*/ 232249 h 533821"/>
              <a:gd name="connsiteX78" fmla="*/ 964993 w 1075440"/>
              <a:gd name="connsiteY78" fmla="*/ 230940 h 533821"/>
              <a:gd name="connsiteX79" fmla="*/ 982685 w 1075440"/>
              <a:gd name="connsiteY79" fmla="*/ 239599 h 533821"/>
              <a:gd name="connsiteX80" fmla="*/ 990037 w 1075440"/>
              <a:gd name="connsiteY80" fmla="*/ 243197 h 533821"/>
              <a:gd name="connsiteX81" fmla="*/ 1017937 w 1075440"/>
              <a:gd name="connsiteY81" fmla="*/ 251309 h 533821"/>
              <a:gd name="connsiteX82" fmla="*/ 1035088 w 1075440"/>
              <a:gd name="connsiteY82" fmla="*/ 257591 h 533821"/>
              <a:gd name="connsiteX83" fmla="*/ 1049371 w 1075440"/>
              <a:gd name="connsiteY83" fmla="*/ 282638 h 533821"/>
              <a:gd name="connsiteX84" fmla="*/ 1062748 w 1075440"/>
              <a:gd name="connsiteY84" fmla="*/ 302894 h 533821"/>
              <a:gd name="connsiteX85" fmla="*/ 1072918 w 1075440"/>
              <a:gd name="connsiteY85" fmla="*/ 330639 h 533821"/>
              <a:gd name="connsiteX86" fmla="*/ 1075440 w 1075440"/>
              <a:gd name="connsiteY86" fmla="*/ 354435 h 533821"/>
              <a:gd name="connsiteX87" fmla="*/ 1065252 w 1075440"/>
              <a:gd name="connsiteY87" fmla="*/ 376350 h 533821"/>
              <a:gd name="connsiteX88" fmla="*/ 1052069 w 1075440"/>
              <a:gd name="connsiteY88" fmla="*/ 383556 h 533821"/>
              <a:gd name="connsiteX89" fmla="*/ 1027000 w 1075440"/>
              <a:gd name="connsiteY89" fmla="*/ 386506 h 533821"/>
              <a:gd name="connsiteX90" fmla="*/ 979924 w 1075440"/>
              <a:gd name="connsiteY90" fmla="*/ 371307 h 533821"/>
              <a:gd name="connsiteX91" fmla="*/ 970402 w 1075440"/>
              <a:gd name="connsiteY91" fmla="*/ 364402 h 533821"/>
              <a:gd name="connsiteX92" fmla="*/ 934288 w 1075440"/>
              <a:gd name="connsiteY92" fmla="*/ 355214 h 533821"/>
              <a:gd name="connsiteX93" fmla="*/ 921483 w 1075440"/>
              <a:gd name="connsiteY93" fmla="*/ 353850 h 533821"/>
              <a:gd name="connsiteX94" fmla="*/ 883232 w 1075440"/>
              <a:gd name="connsiteY94" fmla="*/ 349769 h 533821"/>
              <a:gd name="connsiteX95" fmla="*/ 882885 w 1075440"/>
              <a:gd name="connsiteY95" fmla="*/ 349731 h 533821"/>
              <a:gd name="connsiteX96" fmla="*/ 850521 w 1075440"/>
              <a:gd name="connsiteY96" fmla="*/ 353944 h 533821"/>
              <a:gd name="connsiteX97" fmla="*/ 822137 w 1075440"/>
              <a:gd name="connsiteY97" fmla="*/ 367408 h 533821"/>
              <a:gd name="connsiteX98" fmla="*/ 812445 w 1075440"/>
              <a:gd name="connsiteY98" fmla="*/ 372011 h 533821"/>
              <a:gd name="connsiteX99" fmla="*/ 770042 w 1075440"/>
              <a:gd name="connsiteY99" fmla="*/ 407862 h 533821"/>
              <a:gd name="connsiteX100" fmla="*/ 768218 w 1075440"/>
              <a:gd name="connsiteY100" fmla="*/ 410660 h 533821"/>
              <a:gd name="connsiteX101" fmla="*/ 748306 w 1075440"/>
              <a:gd name="connsiteY101" fmla="*/ 441279 h 533821"/>
              <a:gd name="connsiteX102" fmla="*/ 726765 w 1075440"/>
              <a:gd name="connsiteY102" fmla="*/ 465062 h 533821"/>
              <a:gd name="connsiteX103" fmla="*/ 715287 w 1075440"/>
              <a:gd name="connsiteY103" fmla="*/ 490965 h 533821"/>
              <a:gd name="connsiteX104" fmla="*/ 712438 w 1075440"/>
              <a:gd name="connsiteY104" fmla="*/ 497392 h 533821"/>
              <a:gd name="connsiteX105" fmla="*/ 686859 w 1075440"/>
              <a:gd name="connsiteY105" fmla="*/ 526080 h 533821"/>
              <a:gd name="connsiteX106" fmla="*/ 656192 w 1075440"/>
              <a:gd name="connsiteY106" fmla="*/ 533821 h 533821"/>
              <a:gd name="connsiteX107" fmla="*/ 636790 w 1075440"/>
              <a:gd name="connsiteY107" fmla="*/ 529143 h 533821"/>
              <a:gd name="connsiteX108" fmla="*/ 613135 w 1075440"/>
              <a:gd name="connsiteY108" fmla="*/ 530916 h 533821"/>
              <a:gd name="connsiteX109" fmla="*/ 599255 w 1075440"/>
              <a:gd name="connsiteY109" fmla="*/ 510503 h 533821"/>
              <a:gd name="connsiteX110" fmla="*/ 590563 w 1075440"/>
              <a:gd name="connsiteY110" fmla="*/ 495952 h 533821"/>
              <a:gd name="connsiteX111" fmla="*/ 598947 w 1075440"/>
              <a:gd name="connsiteY111" fmla="*/ 496468 h 533821"/>
              <a:gd name="connsiteX112" fmla="*/ 607117 w 1075440"/>
              <a:gd name="connsiteY112" fmla="*/ 500725 h 533821"/>
              <a:gd name="connsiteX113" fmla="*/ 610362 w 1075440"/>
              <a:gd name="connsiteY113" fmla="*/ 493952 h 533821"/>
              <a:gd name="connsiteX114" fmla="*/ 617198 w 1075440"/>
              <a:gd name="connsiteY114" fmla="*/ 491336 h 533821"/>
              <a:gd name="connsiteX115" fmla="*/ 594764 w 1075440"/>
              <a:gd name="connsiteY115" fmla="*/ 487934 h 533821"/>
              <a:gd name="connsiteX116" fmla="*/ 574657 w 1075440"/>
              <a:gd name="connsiteY116" fmla="*/ 490826 h 533821"/>
              <a:gd name="connsiteX117" fmla="*/ 566645 w 1075440"/>
              <a:gd name="connsiteY117" fmla="*/ 484355 h 533821"/>
              <a:gd name="connsiteX118" fmla="*/ 587595 w 1075440"/>
              <a:gd name="connsiteY118" fmla="*/ 475885 h 533821"/>
              <a:gd name="connsiteX119" fmla="*/ 575356 w 1075440"/>
              <a:gd name="connsiteY119" fmla="*/ 461377 h 533821"/>
              <a:gd name="connsiteX120" fmla="*/ 573834 w 1075440"/>
              <a:gd name="connsiteY120" fmla="*/ 449498 h 533821"/>
              <a:gd name="connsiteX121" fmla="*/ 581393 w 1075440"/>
              <a:gd name="connsiteY121" fmla="*/ 428960 h 533821"/>
              <a:gd name="connsiteX122" fmla="*/ 597871 w 1075440"/>
              <a:gd name="connsiteY122" fmla="*/ 417968 h 533821"/>
              <a:gd name="connsiteX123" fmla="*/ 610714 w 1075440"/>
              <a:gd name="connsiteY123" fmla="*/ 409925 h 533821"/>
              <a:gd name="connsiteX124" fmla="*/ 608695 w 1075440"/>
              <a:gd name="connsiteY124" fmla="*/ 408642 h 533821"/>
              <a:gd name="connsiteX125" fmla="*/ 599425 w 1075440"/>
              <a:gd name="connsiteY125" fmla="*/ 402743 h 533821"/>
              <a:gd name="connsiteX126" fmla="*/ 585563 w 1075440"/>
              <a:gd name="connsiteY126" fmla="*/ 393046 h 533821"/>
              <a:gd name="connsiteX127" fmla="*/ 580293 w 1075440"/>
              <a:gd name="connsiteY127" fmla="*/ 380293 h 533821"/>
              <a:gd name="connsiteX128" fmla="*/ 588142 w 1075440"/>
              <a:gd name="connsiteY128" fmla="*/ 377601 h 533821"/>
              <a:gd name="connsiteX129" fmla="*/ 596985 w 1075440"/>
              <a:gd name="connsiteY129" fmla="*/ 367936 h 533821"/>
              <a:gd name="connsiteX130" fmla="*/ 608771 w 1075440"/>
              <a:gd name="connsiteY130" fmla="*/ 362207 h 533821"/>
              <a:gd name="connsiteX131" fmla="*/ 608142 w 1075440"/>
              <a:gd name="connsiteY131" fmla="*/ 356327 h 533821"/>
              <a:gd name="connsiteX132" fmla="*/ 628438 w 1075440"/>
              <a:gd name="connsiteY132" fmla="*/ 349064 h 533821"/>
              <a:gd name="connsiteX133" fmla="*/ 631601 w 1075440"/>
              <a:gd name="connsiteY133" fmla="*/ 350881 h 533821"/>
              <a:gd name="connsiteX134" fmla="*/ 639532 w 1075440"/>
              <a:gd name="connsiteY134" fmla="*/ 355447 h 533821"/>
              <a:gd name="connsiteX135" fmla="*/ 650859 w 1075440"/>
              <a:gd name="connsiteY135" fmla="*/ 355001 h 533821"/>
              <a:gd name="connsiteX136" fmla="*/ 647846 w 1075440"/>
              <a:gd name="connsiteY136" fmla="*/ 346587 h 533821"/>
              <a:gd name="connsiteX137" fmla="*/ 635085 w 1075440"/>
              <a:gd name="connsiteY137" fmla="*/ 331790 h 533821"/>
              <a:gd name="connsiteX138" fmla="*/ 631582 w 1075440"/>
              <a:gd name="connsiteY138" fmla="*/ 319005 h 533821"/>
              <a:gd name="connsiteX139" fmla="*/ 658086 w 1075440"/>
              <a:gd name="connsiteY139" fmla="*/ 325256 h 533821"/>
              <a:gd name="connsiteX140" fmla="*/ 672979 w 1075440"/>
              <a:gd name="connsiteY140" fmla="*/ 334858 h 533821"/>
              <a:gd name="connsiteX141" fmla="*/ 675331 w 1075440"/>
              <a:gd name="connsiteY141" fmla="*/ 353806 h 533821"/>
              <a:gd name="connsiteX142" fmla="*/ 686300 w 1075440"/>
              <a:gd name="connsiteY142" fmla="*/ 352869 h 533821"/>
              <a:gd name="connsiteX143" fmla="*/ 704388 w 1075440"/>
              <a:gd name="connsiteY143" fmla="*/ 340002 h 533821"/>
              <a:gd name="connsiteX144" fmla="*/ 731268 w 1075440"/>
              <a:gd name="connsiteY144" fmla="*/ 331941 h 533821"/>
              <a:gd name="connsiteX145" fmla="*/ 738608 w 1075440"/>
              <a:gd name="connsiteY145" fmla="*/ 322866 h 533821"/>
              <a:gd name="connsiteX146" fmla="*/ 753180 w 1075440"/>
              <a:gd name="connsiteY146" fmla="*/ 318584 h 533821"/>
              <a:gd name="connsiteX147" fmla="*/ 766545 w 1075440"/>
              <a:gd name="connsiteY147" fmla="*/ 324910 h 533821"/>
              <a:gd name="connsiteX148" fmla="*/ 760589 w 1075440"/>
              <a:gd name="connsiteY148" fmla="*/ 336764 h 533821"/>
              <a:gd name="connsiteX149" fmla="*/ 753935 w 1075440"/>
              <a:gd name="connsiteY149" fmla="*/ 351580 h 533821"/>
              <a:gd name="connsiteX150" fmla="*/ 751571 w 1075440"/>
              <a:gd name="connsiteY150" fmla="*/ 363609 h 533821"/>
              <a:gd name="connsiteX151" fmla="*/ 763885 w 1075440"/>
              <a:gd name="connsiteY151" fmla="*/ 358095 h 533821"/>
              <a:gd name="connsiteX152" fmla="*/ 775577 w 1075440"/>
              <a:gd name="connsiteY152" fmla="*/ 355440 h 533821"/>
              <a:gd name="connsiteX153" fmla="*/ 785508 w 1075440"/>
              <a:gd name="connsiteY153" fmla="*/ 338022 h 533821"/>
              <a:gd name="connsiteX154" fmla="*/ 807024 w 1075440"/>
              <a:gd name="connsiteY154" fmla="*/ 322835 h 533821"/>
              <a:gd name="connsiteX155" fmla="*/ 810042 w 1075440"/>
              <a:gd name="connsiteY155" fmla="*/ 320703 h 533821"/>
              <a:gd name="connsiteX156" fmla="*/ 828137 w 1075440"/>
              <a:gd name="connsiteY156" fmla="*/ 316484 h 533821"/>
              <a:gd name="connsiteX157" fmla="*/ 845911 w 1075440"/>
              <a:gd name="connsiteY157" fmla="*/ 310213 h 533821"/>
              <a:gd name="connsiteX158" fmla="*/ 834653 w 1075440"/>
              <a:gd name="connsiteY158" fmla="*/ 307880 h 533821"/>
              <a:gd name="connsiteX159" fmla="*/ 809275 w 1075440"/>
              <a:gd name="connsiteY159" fmla="*/ 314050 h 533821"/>
              <a:gd name="connsiteX160" fmla="*/ 799564 w 1075440"/>
              <a:gd name="connsiteY160" fmla="*/ 316408 h 533821"/>
              <a:gd name="connsiteX161" fmla="*/ 788388 w 1075440"/>
              <a:gd name="connsiteY161" fmla="*/ 312169 h 533821"/>
              <a:gd name="connsiteX162" fmla="*/ 784055 w 1075440"/>
              <a:gd name="connsiteY162" fmla="*/ 302403 h 533821"/>
              <a:gd name="connsiteX163" fmla="*/ 778225 w 1075440"/>
              <a:gd name="connsiteY163" fmla="*/ 313786 h 533821"/>
              <a:gd name="connsiteX164" fmla="*/ 766375 w 1075440"/>
              <a:gd name="connsiteY164" fmla="*/ 323325 h 533821"/>
              <a:gd name="connsiteX165" fmla="*/ 761778 w 1075440"/>
              <a:gd name="connsiteY165" fmla="*/ 317402 h 533821"/>
              <a:gd name="connsiteX166" fmla="*/ 757942 w 1075440"/>
              <a:gd name="connsiteY166" fmla="*/ 303246 h 533821"/>
              <a:gd name="connsiteX167" fmla="*/ 748784 w 1075440"/>
              <a:gd name="connsiteY167" fmla="*/ 290103 h 533821"/>
              <a:gd name="connsiteX168" fmla="*/ 760778 w 1075440"/>
              <a:gd name="connsiteY168" fmla="*/ 268684 h 533821"/>
              <a:gd name="connsiteX169" fmla="*/ 765564 w 1075440"/>
              <a:gd name="connsiteY169" fmla="*/ 252491 h 533821"/>
              <a:gd name="connsiteX170" fmla="*/ 763407 w 1075440"/>
              <a:gd name="connsiteY170" fmla="*/ 250246 h 533821"/>
              <a:gd name="connsiteX171" fmla="*/ 760929 w 1075440"/>
              <a:gd name="connsiteY171" fmla="*/ 255113 h 533821"/>
              <a:gd name="connsiteX172" fmla="*/ 745363 w 1075440"/>
              <a:gd name="connsiteY172" fmla="*/ 230286 h 533821"/>
              <a:gd name="connsiteX173" fmla="*/ 732388 w 1075440"/>
              <a:gd name="connsiteY173" fmla="*/ 217187 h 533821"/>
              <a:gd name="connsiteX174" fmla="*/ 721602 w 1075440"/>
              <a:gd name="connsiteY174" fmla="*/ 211590 h 533821"/>
              <a:gd name="connsiteX175" fmla="*/ 711149 w 1075440"/>
              <a:gd name="connsiteY175" fmla="*/ 216621 h 533821"/>
              <a:gd name="connsiteX176" fmla="*/ 700916 w 1075440"/>
              <a:gd name="connsiteY176" fmla="*/ 204711 h 533821"/>
              <a:gd name="connsiteX177" fmla="*/ 706922 w 1075440"/>
              <a:gd name="connsiteY177" fmla="*/ 187851 h 533821"/>
              <a:gd name="connsiteX178" fmla="*/ 721407 w 1075440"/>
              <a:gd name="connsiteY178" fmla="*/ 180293 h 533821"/>
              <a:gd name="connsiteX179" fmla="*/ 732539 w 1075440"/>
              <a:gd name="connsiteY179" fmla="*/ 125859 h 533821"/>
              <a:gd name="connsiteX180" fmla="*/ 737325 w 1075440"/>
              <a:gd name="connsiteY180" fmla="*/ 134009 h 533821"/>
              <a:gd name="connsiteX181" fmla="*/ 739885 w 1075440"/>
              <a:gd name="connsiteY181" fmla="*/ 132889 h 533821"/>
              <a:gd name="connsiteX182" fmla="*/ 744262 w 1075440"/>
              <a:gd name="connsiteY182" fmla="*/ 140051 h 533821"/>
              <a:gd name="connsiteX183" fmla="*/ 746067 w 1075440"/>
              <a:gd name="connsiteY183" fmla="*/ 151146 h 533821"/>
              <a:gd name="connsiteX184" fmla="*/ 742287 w 1075440"/>
              <a:gd name="connsiteY184" fmla="*/ 154170 h 533821"/>
              <a:gd name="connsiteX185" fmla="*/ 737589 w 1075440"/>
              <a:gd name="connsiteY185" fmla="*/ 146887 h 533821"/>
              <a:gd name="connsiteX186" fmla="*/ 726985 w 1075440"/>
              <a:gd name="connsiteY186" fmla="*/ 138549 h 533821"/>
              <a:gd name="connsiteX187" fmla="*/ 724476 w 1075440"/>
              <a:gd name="connsiteY187" fmla="*/ 132726 h 533821"/>
              <a:gd name="connsiteX188" fmla="*/ 725067 w 1075440"/>
              <a:gd name="connsiteY188" fmla="*/ 130128 h 533821"/>
              <a:gd name="connsiteX189" fmla="*/ 366625 w 1075440"/>
              <a:gd name="connsiteY189" fmla="*/ 0 h 533821"/>
              <a:gd name="connsiteX190" fmla="*/ 380612 w 1075440"/>
              <a:gd name="connsiteY190" fmla="*/ 16451 h 533821"/>
              <a:gd name="connsiteX191" fmla="*/ 412103 w 1075440"/>
              <a:gd name="connsiteY191" fmla="*/ 29361 h 533821"/>
              <a:gd name="connsiteX192" fmla="*/ 430380 w 1075440"/>
              <a:gd name="connsiteY192" fmla="*/ 39297 h 533821"/>
              <a:gd name="connsiteX193" fmla="*/ 430166 w 1075440"/>
              <a:gd name="connsiteY193" fmla="*/ 28047 h 533821"/>
              <a:gd name="connsiteX194" fmla="*/ 428751 w 1075440"/>
              <a:gd name="connsiteY194" fmla="*/ 28059 h 533821"/>
              <a:gd name="connsiteX195" fmla="*/ 420939 w 1075440"/>
              <a:gd name="connsiteY195" fmla="*/ 21777 h 533821"/>
              <a:gd name="connsiteX196" fmla="*/ 416380 w 1075440"/>
              <a:gd name="connsiteY196" fmla="*/ 20444 h 533821"/>
              <a:gd name="connsiteX197" fmla="*/ 409304 w 1075440"/>
              <a:gd name="connsiteY197" fmla="*/ 1622 h 533821"/>
              <a:gd name="connsiteX198" fmla="*/ 414556 w 1075440"/>
              <a:gd name="connsiteY198" fmla="*/ 4012 h 533821"/>
              <a:gd name="connsiteX199" fmla="*/ 429386 w 1075440"/>
              <a:gd name="connsiteY199" fmla="*/ 12784 h 533821"/>
              <a:gd name="connsiteX200" fmla="*/ 434889 w 1075440"/>
              <a:gd name="connsiteY200" fmla="*/ 10514 h 533821"/>
              <a:gd name="connsiteX201" fmla="*/ 440310 w 1075440"/>
              <a:gd name="connsiteY201" fmla="*/ 7099 h 533821"/>
              <a:gd name="connsiteX202" fmla="*/ 445701 w 1075440"/>
              <a:gd name="connsiteY202" fmla="*/ 13923 h 533821"/>
              <a:gd name="connsiteX203" fmla="*/ 462147 w 1075440"/>
              <a:gd name="connsiteY203" fmla="*/ 13168 h 533821"/>
              <a:gd name="connsiteX204" fmla="*/ 467613 w 1075440"/>
              <a:gd name="connsiteY204" fmla="*/ 18871 h 533821"/>
              <a:gd name="connsiteX205" fmla="*/ 473575 w 1075440"/>
              <a:gd name="connsiteY205" fmla="*/ 32908 h 533821"/>
              <a:gd name="connsiteX206" fmla="*/ 466493 w 1075440"/>
              <a:gd name="connsiteY206" fmla="*/ 46635 h 533821"/>
              <a:gd name="connsiteX207" fmla="*/ 468814 w 1075440"/>
              <a:gd name="connsiteY207" fmla="*/ 54785 h 533821"/>
              <a:gd name="connsiteX208" fmla="*/ 484695 w 1075440"/>
              <a:gd name="connsiteY208" fmla="*/ 47497 h 533821"/>
              <a:gd name="connsiteX209" fmla="*/ 487141 w 1075440"/>
              <a:gd name="connsiteY209" fmla="*/ 52365 h 533821"/>
              <a:gd name="connsiteX210" fmla="*/ 490053 w 1075440"/>
              <a:gd name="connsiteY210" fmla="*/ 58143 h 533821"/>
              <a:gd name="connsiteX211" fmla="*/ 498311 w 1075440"/>
              <a:gd name="connsiteY211" fmla="*/ 54553 h 533821"/>
              <a:gd name="connsiteX212" fmla="*/ 503204 w 1075440"/>
              <a:gd name="connsiteY212" fmla="*/ 39152 h 533821"/>
              <a:gd name="connsiteX213" fmla="*/ 519915 w 1075440"/>
              <a:gd name="connsiteY213" fmla="*/ 37184 h 533821"/>
              <a:gd name="connsiteX214" fmla="*/ 530336 w 1075440"/>
              <a:gd name="connsiteY214" fmla="*/ 41416 h 533821"/>
              <a:gd name="connsiteX215" fmla="*/ 524714 w 1075440"/>
              <a:gd name="connsiteY215" fmla="*/ 51949 h 533821"/>
              <a:gd name="connsiteX216" fmla="*/ 541984 w 1075440"/>
              <a:gd name="connsiteY216" fmla="*/ 51711 h 533821"/>
              <a:gd name="connsiteX217" fmla="*/ 543198 w 1075440"/>
              <a:gd name="connsiteY217" fmla="*/ 49692 h 533821"/>
              <a:gd name="connsiteX218" fmla="*/ 547028 w 1075440"/>
              <a:gd name="connsiteY218" fmla="*/ 43353 h 533821"/>
              <a:gd name="connsiteX219" fmla="*/ 558255 w 1075440"/>
              <a:gd name="connsiteY219" fmla="*/ 48277 h 533821"/>
              <a:gd name="connsiteX220" fmla="*/ 567431 w 1075440"/>
              <a:gd name="connsiteY220" fmla="*/ 44415 h 533821"/>
              <a:gd name="connsiteX221" fmla="*/ 572777 w 1075440"/>
              <a:gd name="connsiteY221" fmla="*/ 36876 h 533821"/>
              <a:gd name="connsiteX222" fmla="*/ 558431 w 1075440"/>
              <a:gd name="connsiteY222" fmla="*/ 36543 h 533821"/>
              <a:gd name="connsiteX223" fmla="*/ 550059 w 1075440"/>
              <a:gd name="connsiteY223" fmla="*/ 42296 h 533821"/>
              <a:gd name="connsiteX224" fmla="*/ 537305 w 1075440"/>
              <a:gd name="connsiteY224" fmla="*/ 38429 h 533821"/>
              <a:gd name="connsiteX225" fmla="*/ 550594 w 1075440"/>
              <a:gd name="connsiteY225" fmla="*/ 33486 h 533821"/>
              <a:gd name="connsiteX226" fmla="*/ 575487 w 1075440"/>
              <a:gd name="connsiteY226" fmla="*/ 32574 h 533821"/>
              <a:gd name="connsiteX227" fmla="*/ 616676 w 1075440"/>
              <a:gd name="connsiteY227" fmla="*/ 44850 h 533821"/>
              <a:gd name="connsiteX228" fmla="*/ 621286 w 1075440"/>
              <a:gd name="connsiteY228" fmla="*/ 51792 h 533821"/>
              <a:gd name="connsiteX229" fmla="*/ 631563 w 1075440"/>
              <a:gd name="connsiteY229" fmla="*/ 60061 h 533821"/>
              <a:gd name="connsiteX230" fmla="*/ 639142 w 1075440"/>
              <a:gd name="connsiteY230" fmla="*/ 72651 h 533821"/>
              <a:gd name="connsiteX231" fmla="*/ 628752 w 1075440"/>
              <a:gd name="connsiteY231" fmla="*/ 87423 h 533821"/>
              <a:gd name="connsiteX232" fmla="*/ 624513 w 1075440"/>
              <a:gd name="connsiteY232" fmla="*/ 104773 h 533821"/>
              <a:gd name="connsiteX233" fmla="*/ 626809 w 1075440"/>
              <a:gd name="connsiteY233" fmla="*/ 116809 h 533821"/>
              <a:gd name="connsiteX234" fmla="*/ 608582 w 1075440"/>
              <a:gd name="connsiteY234" fmla="*/ 141944 h 533821"/>
              <a:gd name="connsiteX235" fmla="*/ 597739 w 1075440"/>
              <a:gd name="connsiteY235" fmla="*/ 135731 h 533821"/>
              <a:gd name="connsiteX236" fmla="*/ 586550 w 1075440"/>
              <a:gd name="connsiteY236" fmla="*/ 129632 h 533821"/>
              <a:gd name="connsiteX237" fmla="*/ 572959 w 1075440"/>
              <a:gd name="connsiteY237" fmla="*/ 137870 h 533821"/>
              <a:gd name="connsiteX238" fmla="*/ 566431 w 1075440"/>
              <a:gd name="connsiteY238" fmla="*/ 125393 h 533821"/>
              <a:gd name="connsiteX239" fmla="*/ 566783 w 1075440"/>
              <a:gd name="connsiteY239" fmla="*/ 128261 h 533821"/>
              <a:gd name="connsiteX240" fmla="*/ 568399 w 1075440"/>
              <a:gd name="connsiteY240" fmla="*/ 141353 h 533821"/>
              <a:gd name="connsiteX241" fmla="*/ 571104 w 1075440"/>
              <a:gd name="connsiteY241" fmla="*/ 145705 h 533821"/>
              <a:gd name="connsiteX242" fmla="*/ 573173 w 1075440"/>
              <a:gd name="connsiteY242" fmla="*/ 156295 h 533821"/>
              <a:gd name="connsiteX243" fmla="*/ 573167 w 1075440"/>
              <a:gd name="connsiteY243" fmla="*/ 157823 h 533821"/>
              <a:gd name="connsiteX244" fmla="*/ 573116 w 1075440"/>
              <a:gd name="connsiteY244" fmla="*/ 170368 h 533821"/>
              <a:gd name="connsiteX245" fmla="*/ 582519 w 1075440"/>
              <a:gd name="connsiteY245" fmla="*/ 181449 h 533821"/>
              <a:gd name="connsiteX246" fmla="*/ 579557 w 1075440"/>
              <a:gd name="connsiteY246" fmla="*/ 196976 h 533821"/>
              <a:gd name="connsiteX247" fmla="*/ 596035 w 1075440"/>
              <a:gd name="connsiteY247" fmla="*/ 198963 h 533821"/>
              <a:gd name="connsiteX248" fmla="*/ 600123 w 1075440"/>
              <a:gd name="connsiteY248" fmla="*/ 206201 h 533821"/>
              <a:gd name="connsiteX249" fmla="*/ 596632 w 1075440"/>
              <a:gd name="connsiteY249" fmla="*/ 213577 h 533821"/>
              <a:gd name="connsiteX250" fmla="*/ 594632 w 1075440"/>
              <a:gd name="connsiteY250" fmla="*/ 217803 h 533821"/>
              <a:gd name="connsiteX251" fmla="*/ 612431 w 1075440"/>
              <a:gd name="connsiteY251" fmla="*/ 243982 h 533821"/>
              <a:gd name="connsiteX252" fmla="*/ 615840 w 1075440"/>
              <a:gd name="connsiteY252" fmla="*/ 253849 h 533821"/>
              <a:gd name="connsiteX253" fmla="*/ 634154 w 1075440"/>
              <a:gd name="connsiteY253" fmla="*/ 284060 h 533821"/>
              <a:gd name="connsiteX254" fmla="*/ 632305 w 1075440"/>
              <a:gd name="connsiteY254" fmla="*/ 301366 h 533821"/>
              <a:gd name="connsiteX255" fmla="*/ 610293 w 1075440"/>
              <a:gd name="connsiteY255" fmla="*/ 301932 h 533821"/>
              <a:gd name="connsiteX256" fmla="*/ 598003 w 1075440"/>
              <a:gd name="connsiteY256" fmla="*/ 304831 h 533821"/>
              <a:gd name="connsiteX257" fmla="*/ 578142 w 1075440"/>
              <a:gd name="connsiteY257" fmla="*/ 304994 h 533821"/>
              <a:gd name="connsiteX258" fmla="*/ 564104 w 1075440"/>
              <a:gd name="connsiteY258" fmla="*/ 314924 h 533821"/>
              <a:gd name="connsiteX259" fmla="*/ 555858 w 1075440"/>
              <a:gd name="connsiteY259" fmla="*/ 331010 h 533821"/>
              <a:gd name="connsiteX260" fmla="*/ 544223 w 1075440"/>
              <a:gd name="connsiteY260" fmla="*/ 340336 h 533821"/>
              <a:gd name="connsiteX261" fmla="*/ 530198 w 1075440"/>
              <a:gd name="connsiteY261" fmla="*/ 355768 h 533821"/>
              <a:gd name="connsiteX262" fmla="*/ 529173 w 1075440"/>
              <a:gd name="connsiteY262" fmla="*/ 356900 h 533821"/>
              <a:gd name="connsiteX263" fmla="*/ 501109 w 1075440"/>
              <a:gd name="connsiteY263" fmla="*/ 372967 h 533821"/>
              <a:gd name="connsiteX264" fmla="*/ 471166 w 1075440"/>
              <a:gd name="connsiteY264" fmla="*/ 374049 h 533821"/>
              <a:gd name="connsiteX265" fmla="*/ 444650 w 1075440"/>
              <a:gd name="connsiteY265" fmla="*/ 364245 h 533821"/>
              <a:gd name="connsiteX266" fmla="*/ 441694 w 1075440"/>
              <a:gd name="connsiteY266" fmla="*/ 363157 h 533821"/>
              <a:gd name="connsiteX267" fmla="*/ 415801 w 1075440"/>
              <a:gd name="connsiteY267" fmla="*/ 348574 h 533821"/>
              <a:gd name="connsiteX268" fmla="*/ 394927 w 1075440"/>
              <a:gd name="connsiteY268" fmla="*/ 329438 h 533821"/>
              <a:gd name="connsiteX269" fmla="*/ 386983 w 1075440"/>
              <a:gd name="connsiteY269" fmla="*/ 310315 h 533821"/>
              <a:gd name="connsiteX270" fmla="*/ 365738 w 1075440"/>
              <a:gd name="connsiteY270" fmla="*/ 306095 h 533821"/>
              <a:gd name="connsiteX271" fmla="*/ 338140 w 1075440"/>
              <a:gd name="connsiteY271" fmla="*/ 295461 h 533821"/>
              <a:gd name="connsiteX272" fmla="*/ 338385 w 1075440"/>
              <a:gd name="connsiteY272" fmla="*/ 301347 h 533821"/>
              <a:gd name="connsiteX273" fmla="*/ 346939 w 1075440"/>
              <a:gd name="connsiteY273" fmla="*/ 309164 h 533821"/>
              <a:gd name="connsiteX274" fmla="*/ 336675 w 1075440"/>
              <a:gd name="connsiteY274" fmla="*/ 316666 h 533821"/>
              <a:gd name="connsiteX275" fmla="*/ 320605 w 1075440"/>
              <a:gd name="connsiteY275" fmla="*/ 316427 h 533821"/>
              <a:gd name="connsiteX276" fmla="*/ 300215 w 1075440"/>
              <a:gd name="connsiteY276" fmla="*/ 299247 h 533821"/>
              <a:gd name="connsiteX277" fmla="*/ 282417 w 1075440"/>
              <a:gd name="connsiteY277" fmla="*/ 292776 h 533821"/>
              <a:gd name="connsiteX278" fmla="*/ 268831 w 1075440"/>
              <a:gd name="connsiteY278" fmla="*/ 277627 h 533821"/>
              <a:gd name="connsiteX279" fmla="*/ 265140 w 1075440"/>
              <a:gd name="connsiteY279" fmla="*/ 273507 h 533821"/>
              <a:gd name="connsiteX280" fmla="*/ 241385 w 1075440"/>
              <a:gd name="connsiteY280" fmla="*/ 261383 h 533821"/>
              <a:gd name="connsiteX281" fmla="*/ 235511 w 1075440"/>
              <a:gd name="connsiteY281" fmla="*/ 250981 h 533821"/>
              <a:gd name="connsiteX282" fmla="*/ 229007 w 1075440"/>
              <a:gd name="connsiteY282" fmla="*/ 245126 h 533821"/>
              <a:gd name="connsiteX283" fmla="*/ 217907 w 1075440"/>
              <a:gd name="connsiteY283" fmla="*/ 235128 h 533821"/>
              <a:gd name="connsiteX284" fmla="*/ 167925 w 1075440"/>
              <a:gd name="connsiteY284" fmla="*/ 213395 h 533821"/>
              <a:gd name="connsiteX285" fmla="*/ 132887 w 1075440"/>
              <a:gd name="connsiteY285" fmla="*/ 206515 h 533821"/>
              <a:gd name="connsiteX286" fmla="*/ 86849 w 1075440"/>
              <a:gd name="connsiteY286" fmla="*/ 186455 h 533821"/>
              <a:gd name="connsiteX287" fmla="*/ 59296 w 1075440"/>
              <a:gd name="connsiteY287" fmla="*/ 169124 h 533821"/>
              <a:gd name="connsiteX288" fmla="*/ 42302 w 1075440"/>
              <a:gd name="connsiteY288" fmla="*/ 170042 h 533821"/>
              <a:gd name="connsiteX289" fmla="*/ 30270 w 1075440"/>
              <a:gd name="connsiteY289" fmla="*/ 162344 h 533821"/>
              <a:gd name="connsiteX290" fmla="*/ 20346 w 1075440"/>
              <a:gd name="connsiteY290" fmla="*/ 163979 h 533821"/>
              <a:gd name="connsiteX291" fmla="*/ 0 w 1075440"/>
              <a:gd name="connsiteY291" fmla="*/ 154704 h 533821"/>
              <a:gd name="connsiteX292" fmla="*/ 15905 w 1075440"/>
              <a:gd name="connsiteY292" fmla="*/ 153641 h 533821"/>
              <a:gd name="connsiteX293" fmla="*/ 52371 w 1075440"/>
              <a:gd name="connsiteY293" fmla="*/ 166633 h 533821"/>
              <a:gd name="connsiteX294" fmla="*/ 131736 w 1075440"/>
              <a:gd name="connsiteY294" fmla="*/ 186511 h 533821"/>
              <a:gd name="connsiteX295" fmla="*/ 149258 w 1075440"/>
              <a:gd name="connsiteY295" fmla="*/ 186713 h 533821"/>
              <a:gd name="connsiteX296" fmla="*/ 180655 w 1075440"/>
              <a:gd name="connsiteY296" fmla="*/ 201207 h 533821"/>
              <a:gd name="connsiteX297" fmla="*/ 204976 w 1075440"/>
              <a:gd name="connsiteY297" fmla="*/ 210150 h 533821"/>
              <a:gd name="connsiteX298" fmla="*/ 221095 w 1075440"/>
              <a:gd name="connsiteY298" fmla="*/ 221859 h 533821"/>
              <a:gd name="connsiteX299" fmla="*/ 237844 w 1075440"/>
              <a:gd name="connsiteY299" fmla="*/ 226676 h 533821"/>
              <a:gd name="connsiteX300" fmla="*/ 238687 w 1075440"/>
              <a:gd name="connsiteY300" fmla="*/ 225142 h 533821"/>
              <a:gd name="connsiteX301" fmla="*/ 244051 w 1075440"/>
              <a:gd name="connsiteY301" fmla="*/ 215382 h 533821"/>
              <a:gd name="connsiteX302" fmla="*/ 243806 w 1075440"/>
              <a:gd name="connsiteY302" fmla="*/ 214489 h 533821"/>
              <a:gd name="connsiteX303" fmla="*/ 240945 w 1075440"/>
              <a:gd name="connsiteY303" fmla="*/ 203911 h 533821"/>
              <a:gd name="connsiteX304" fmla="*/ 222724 w 1075440"/>
              <a:gd name="connsiteY304" fmla="*/ 185040 h 533821"/>
              <a:gd name="connsiteX305" fmla="*/ 214391 w 1075440"/>
              <a:gd name="connsiteY305" fmla="*/ 167155 h 533821"/>
              <a:gd name="connsiteX306" fmla="*/ 213479 w 1075440"/>
              <a:gd name="connsiteY306" fmla="*/ 165193 h 533821"/>
              <a:gd name="connsiteX307" fmla="*/ 200070 w 1075440"/>
              <a:gd name="connsiteY307" fmla="*/ 156854 h 533821"/>
              <a:gd name="connsiteX308" fmla="*/ 187403 w 1075440"/>
              <a:gd name="connsiteY308" fmla="*/ 153346 h 533821"/>
              <a:gd name="connsiteX309" fmla="*/ 175667 w 1075440"/>
              <a:gd name="connsiteY309" fmla="*/ 142504 h 533821"/>
              <a:gd name="connsiteX310" fmla="*/ 174089 w 1075440"/>
              <a:gd name="connsiteY310" fmla="*/ 142448 h 533821"/>
              <a:gd name="connsiteX311" fmla="*/ 166774 w 1075440"/>
              <a:gd name="connsiteY311" fmla="*/ 142202 h 533821"/>
              <a:gd name="connsiteX312" fmla="*/ 169189 w 1075440"/>
              <a:gd name="connsiteY312" fmla="*/ 152981 h 533821"/>
              <a:gd name="connsiteX313" fmla="*/ 179856 w 1075440"/>
              <a:gd name="connsiteY313" fmla="*/ 160288 h 533821"/>
              <a:gd name="connsiteX314" fmla="*/ 173422 w 1075440"/>
              <a:gd name="connsiteY314" fmla="*/ 163200 h 533821"/>
              <a:gd name="connsiteX315" fmla="*/ 159108 w 1075440"/>
              <a:gd name="connsiteY315" fmla="*/ 159678 h 533821"/>
              <a:gd name="connsiteX316" fmla="*/ 146460 w 1075440"/>
              <a:gd name="connsiteY316" fmla="*/ 146561 h 533821"/>
              <a:gd name="connsiteX317" fmla="*/ 144755 w 1075440"/>
              <a:gd name="connsiteY317" fmla="*/ 128877 h 533821"/>
              <a:gd name="connsiteX318" fmla="*/ 135661 w 1075440"/>
              <a:gd name="connsiteY318" fmla="*/ 125512 h 533821"/>
              <a:gd name="connsiteX319" fmla="*/ 120862 w 1075440"/>
              <a:gd name="connsiteY319" fmla="*/ 100283 h 533821"/>
              <a:gd name="connsiteX320" fmla="*/ 109799 w 1075440"/>
              <a:gd name="connsiteY320" fmla="*/ 89473 h 533821"/>
              <a:gd name="connsiteX321" fmla="*/ 108422 w 1075440"/>
              <a:gd name="connsiteY321" fmla="*/ 67620 h 533821"/>
              <a:gd name="connsiteX322" fmla="*/ 107579 w 1075440"/>
              <a:gd name="connsiteY322" fmla="*/ 67337 h 533821"/>
              <a:gd name="connsiteX323" fmla="*/ 109145 w 1075440"/>
              <a:gd name="connsiteY323" fmla="*/ 63180 h 533821"/>
              <a:gd name="connsiteX324" fmla="*/ 116158 w 1075440"/>
              <a:gd name="connsiteY324" fmla="*/ 57961 h 533821"/>
              <a:gd name="connsiteX325" fmla="*/ 121875 w 1075440"/>
              <a:gd name="connsiteY325" fmla="*/ 64470 h 533821"/>
              <a:gd name="connsiteX326" fmla="*/ 118447 w 1075440"/>
              <a:gd name="connsiteY326" fmla="*/ 74915 h 533821"/>
              <a:gd name="connsiteX327" fmla="*/ 142158 w 1075440"/>
              <a:gd name="connsiteY327" fmla="*/ 71651 h 533821"/>
              <a:gd name="connsiteX328" fmla="*/ 154196 w 1075440"/>
              <a:gd name="connsiteY328" fmla="*/ 73688 h 533821"/>
              <a:gd name="connsiteX329" fmla="*/ 157982 w 1075440"/>
              <a:gd name="connsiteY329" fmla="*/ 74330 h 533821"/>
              <a:gd name="connsiteX330" fmla="*/ 163705 w 1075440"/>
              <a:gd name="connsiteY330" fmla="*/ 55182 h 533821"/>
              <a:gd name="connsiteX331" fmla="*/ 180020 w 1075440"/>
              <a:gd name="connsiteY331" fmla="*/ 46723 h 533821"/>
              <a:gd name="connsiteX332" fmla="*/ 200548 w 1075440"/>
              <a:gd name="connsiteY332" fmla="*/ 51742 h 533821"/>
              <a:gd name="connsiteX333" fmla="*/ 218190 w 1075440"/>
              <a:gd name="connsiteY333" fmla="*/ 49139 h 533821"/>
              <a:gd name="connsiteX334" fmla="*/ 243215 w 1075440"/>
              <a:gd name="connsiteY334" fmla="*/ 68576 h 533821"/>
              <a:gd name="connsiteX335" fmla="*/ 251504 w 1075440"/>
              <a:gd name="connsiteY335" fmla="*/ 75525 h 533821"/>
              <a:gd name="connsiteX336" fmla="*/ 283618 w 1075440"/>
              <a:gd name="connsiteY336" fmla="*/ 50868 h 533821"/>
              <a:gd name="connsiteX337" fmla="*/ 309039 w 1075440"/>
              <a:gd name="connsiteY337" fmla="*/ 41234 h 533821"/>
              <a:gd name="connsiteX338" fmla="*/ 318178 w 1075440"/>
              <a:gd name="connsiteY338" fmla="*/ 31725 h 533821"/>
              <a:gd name="connsiteX339" fmla="*/ 322750 w 1075440"/>
              <a:gd name="connsiteY339" fmla="*/ 19733 h 533821"/>
              <a:gd name="connsiteX340" fmla="*/ 343738 w 1075440"/>
              <a:gd name="connsiteY340" fmla="*/ 25367 h 533821"/>
              <a:gd name="connsiteX341" fmla="*/ 361102 w 1075440"/>
              <a:gd name="connsiteY341" fmla="*/ 24494 h 533821"/>
              <a:gd name="connsiteX342" fmla="*/ 362977 w 1075440"/>
              <a:gd name="connsiteY342" fmla="*/ 14822 h 5338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Lst>
            <a:rect l="l" t="t" r="r" b="b"/>
            <a:pathLst>
              <a:path w="1075440" h="533821">
                <a:moveTo>
                  <a:pt x="439040" y="389631"/>
                </a:moveTo>
                <a:lnTo>
                  <a:pt x="440229" y="408283"/>
                </a:lnTo>
                <a:lnTo>
                  <a:pt x="444550" y="417094"/>
                </a:lnTo>
                <a:lnTo>
                  <a:pt x="453330" y="427696"/>
                </a:lnTo>
                <a:lnTo>
                  <a:pt x="460984" y="433387"/>
                </a:lnTo>
                <a:lnTo>
                  <a:pt x="474041" y="429916"/>
                </a:lnTo>
                <a:lnTo>
                  <a:pt x="480808" y="421924"/>
                </a:lnTo>
                <a:lnTo>
                  <a:pt x="519639" y="418075"/>
                </a:lnTo>
                <a:lnTo>
                  <a:pt x="526639" y="426187"/>
                </a:lnTo>
                <a:lnTo>
                  <a:pt x="542426" y="439129"/>
                </a:lnTo>
                <a:lnTo>
                  <a:pt x="545709" y="452241"/>
                </a:lnTo>
                <a:lnTo>
                  <a:pt x="531224" y="480350"/>
                </a:lnTo>
                <a:lnTo>
                  <a:pt x="492072" y="467302"/>
                </a:lnTo>
                <a:lnTo>
                  <a:pt x="452984" y="459152"/>
                </a:lnTo>
                <a:lnTo>
                  <a:pt x="441116" y="445216"/>
                </a:lnTo>
                <a:lnTo>
                  <a:pt x="437600" y="429910"/>
                </a:lnTo>
                <a:lnTo>
                  <a:pt x="441651" y="422879"/>
                </a:lnTo>
                <a:lnTo>
                  <a:pt x="441267" y="414799"/>
                </a:lnTo>
                <a:lnTo>
                  <a:pt x="424380" y="403038"/>
                </a:lnTo>
                <a:lnTo>
                  <a:pt x="425185" y="392153"/>
                </a:lnTo>
                <a:close/>
                <a:moveTo>
                  <a:pt x="559211" y="373470"/>
                </a:moveTo>
                <a:lnTo>
                  <a:pt x="558859" y="383664"/>
                </a:lnTo>
                <a:lnTo>
                  <a:pt x="549387" y="389210"/>
                </a:lnTo>
                <a:lnTo>
                  <a:pt x="531839" y="396763"/>
                </a:lnTo>
                <a:lnTo>
                  <a:pt x="529028" y="401115"/>
                </a:lnTo>
                <a:lnTo>
                  <a:pt x="511311" y="392223"/>
                </a:lnTo>
                <a:lnTo>
                  <a:pt x="527676" y="387242"/>
                </a:lnTo>
                <a:lnTo>
                  <a:pt x="539198" y="383061"/>
                </a:lnTo>
                <a:lnTo>
                  <a:pt x="547564" y="375174"/>
                </a:lnTo>
                <a:close/>
                <a:moveTo>
                  <a:pt x="591405" y="318206"/>
                </a:moveTo>
                <a:lnTo>
                  <a:pt x="577248" y="336789"/>
                </a:lnTo>
                <a:lnTo>
                  <a:pt x="575412" y="348856"/>
                </a:lnTo>
                <a:lnTo>
                  <a:pt x="565789" y="349498"/>
                </a:lnTo>
                <a:lnTo>
                  <a:pt x="561449" y="359685"/>
                </a:lnTo>
                <a:lnTo>
                  <a:pt x="558424" y="357037"/>
                </a:lnTo>
                <a:lnTo>
                  <a:pt x="557915" y="350366"/>
                </a:lnTo>
                <a:lnTo>
                  <a:pt x="572254" y="334757"/>
                </a:lnTo>
                <a:lnTo>
                  <a:pt x="568311" y="326815"/>
                </a:lnTo>
                <a:lnTo>
                  <a:pt x="572236" y="319420"/>
                </a:lnTo>
                <a:lnTo>
                  <a:pt x="582097" y="323419"/>
                </a:lnTo>
                <a:close/>
                <a:moveTo>
                  <a:pt x="305473" y="310503"/>
                </a:moveTo>
                <a:lnTo>
                  <a:pt x="314945" y="316313"/>
                </a:lnTo>
                <a:lnTo>
                  <a:pt x="314605" y="320300"/>
                </a:lnTo>
                <a:lnTo>
                  <a:pt x="318820" y="326564"/>
                </a:lnTo>
                <a:lnTo>
                  <a:pt x="319927" y="335928"/>
                </a:lnTo>
                <a:lnTo>
                  <a:pt x="324487" y="346247"/>
                </a:lnTo>
                <a:lnTo>
                  <a:pt x="324443" y="351391"/>
                </a:lnTo>
                <a:lnTo>
                  <a:pt x="319814" y="350095"/>
                </a:lnTo>
                <a:lnTo>
                  <a:pt x="313850" y="342669"/>
                </a:lnTo>
                <a:lnTo>
                  <a:pt x="310026" y="342071"/>
                </a:lnTo>
                <a:lnTo>
                  <a:pt x="302536" y="331249"/>
                </a:lnTo>
                <a:lnTo>
                  <a:pt x="295731" y="318062"/>
                </a:lnTo>
                <a:lnTo>
                  <a:pt x="300775" y="311346"/>
                </a:lnTo>
                <a:close/>
                <a:moveTo>
                  <a:pt x="700520" y="167879"/>
                </a:moveTo>
                <a:lnTo>
                  <a:pt x="704105" y="177022"/>
                </a:lnTo>
                <a:lnTo>
                  <a:pt x="693992" y="196825"/>
                </a:lnTo>
                <a:lnTo>
                  <a:pt x="689923" y="218086"/>
                </a:lnTo>
                <a:lnTo>
                  <a:pt x="682879" y="223180"/>
                </a:lnTo>
                <a:lnTo>
                  <a:pt x="666319" y="212597"/>
                </a:lnTo>
                <a:lnTo>
                  <a:pt x="649286" y="210741"/>
                </a:lnTo>
                <a:lnTo>
                  <a:pt x="641010" y="198824"/>
                </a:lnTo>
                <a:lnTo>
                  <a:pt x="651249" y="196913"/>
                </a:lnTo>
                <a:lnTo>
                  <a:pt x="662212" y="189820"/>
                </a:lnTo>
                <a:lnTo>
                  <a:pt x="675363" y="174652"/>
                </a:lnTo>
                <a:close/>
                <a:moveTo>
                  <a:pt x="731237" y="166320"/>
                </a:moveTo>
                <a:lnTo>
                  <a:pt x="746237" y="176211"/>
                </a:lnTo>
                <a:lnTo>
                  <a:pt x="754489" y="199907"/>
                </a:lnTo>
                <a:lnTo>
                  <a:pt x="767841" y="217143"/>
                </a:lnTo>
                <a:lnTo>
                  <a:pt x="786634" y="226224"/>
                </a:lnTo>
                <a:lnTo>
                  <a:pt x="798394" y="228513"/>
                </a:lnTo>
                <a:lnTo>
                  <a:pt x="812162" y="231198"/>
                </a:lnTo>
                <a:lnTo>
                  <a:pt x="831187" y="227771"/>
                </a:lnTo>
                <a:lnTo>
                  <a:pt x="849150" y="230349"/>
                </a:lnTo>
                <a:lnTo>
                  <a:pt x="879785" y="226671"/>
                </a:lnTo>
                <a:lnTo>
                  <a:pt x="916685" y="234481"/>
                </a:lnTo>
                <a:lnTo>
                  <a:pt x="918471" y="234022"/>
                </a:lnTo>
                <a:lnTo>
                  <a:pt x="935496" y="229651"/>
                </a:lnTo>
                <a:lnTo>
                  <a:pt x="953553" y="232249"/>
                </a:lnTo>
                <a:lnTo>
                  <a:pt x="964993" y="230940"/>
                </a:lnTo>
                <a:lnTo>
                  <a:pt x="982685" y="239599"/>
                </a:lnTo>
                <a:lnTo>
                  <a:pt x="990037" y="243197"/>
                </a:lnTo>
                <a:lnTo>
                  <a:pt x="1017937" y="251309"/>
                </a:lnTo>
                <a:lnTo>
                  <a:pt x="1035088" y="257591"/>
                </a:lnTo>
                <a:lnTo>
                  <a:pt x="1049371" y="282638"/>
                </a:lnTo>
                <a:lnTo>
                  <a:pt x="1062748" y="302894"/>
                </a:lnTo>
                <a:lnTo>
                  <a:pt x="1072918" y="330639"/>
                </a:lnTo>
                <a:lnTo>
                  <a:pt x="1075440" y="354435"/>
                </a:lnTo>
                <a:lnTo>
                  <a:pt x="1065252" y="376350"/>
                </a:lnTo>
                <a:lnTo>
                  <a:pt x="1052069" y="383556"/>
                </a:lnTo>
                <a:lnTo>
                  <a:pt x="1027000" y="386506"/>
                </a:lnTo>
                <a:lnTo>
                  <a:pt x="979924" y="371307"/>
                </a:lnTo>
                <a:lnTo>
                  <a:pt x="970402" y="364402"/>
                </a:lnTo>
                <a:lnTo>
                  <a:pt x="934288" y="355214"/>
                </a:lnTo>
                <a:lnTo>
                  <a:pt x="921483" y="353850"/>
                </a:lnTo>
                <a:lnTo>
                  <a:pt x="883232" y="349769"/>
                </a:lnTo>
                <a:lnTo>
                  <a:pt x="882885" y="349731"/>
                </a:lnTo>
                <a:lnTo>
                  <a:pt x="850521" y="353944"/>
                </a:lnTo>
                <a:lnTo>
                  <a:pt x="822137" y="367408"/>
                </a:lnTo>
                <a:lnTo>
                  <a:pt x="812445" y="372011"/>
                </a:lnTo>
                <a:lnTo>
                  <a:pt x="770042" y="407862"/>
                </a:lnTo>
                <a:lnTo>
                  <a:pt x="768218" y="410660"/>
                </a:lnTo>
                <a:lnTo>
                  <a:pt x="748306" y="441279"/>
                </a:lnTo>
                <a:lnTo>
                  <a:pt x="726765" y="465062"/>
                </a:lnTo>
                <a:lnTo>
                  <a:pt x="715287" y="490965"/>
                </a:lnTo>
                <a:lnTo>
                  <a:pt x="712438" y="497392"/>
                </a:lnTo>
                <a:lnTo>
                  <a:pt x="686859" y="526080"/>
                </a:lnTo>
                <a:lnTo>
                  <a:pt x="656192" y="533821"/>
                </a:lnTo>
                <a:lnTo>
                  <a:pt x="636790" y="529143"/>
                </a:lnTo>
                <a:lnTo>
                  <a:pt x="613135" y="530916"/>
                </a:lnTo>
                <a:lnTo>
                  <a:pt x="599255" y="510503"/>
                </a:lnTo>
                <a:lnTo>
                  <a:pt x="590563" y="495952"/>
                </a:lnTo>
                <a:lnTo>
                  <a:pt x="598947" y="496468"/>
                </a:lnTo>
                <a:lnTo>
                  <a:pt x="607117" y="500725"/>
                </a:lnTo>
                <a:lnTo>
                  <a:pt x="610362" y="493952"/>
                </a:lnTo>
                <a:lnTo>
                  <a:pt x="617198" y="491336"/>
                </a:lnTo>
                <a:lnTo>
                  <a:pt x="594764" y="487934"/>
                </a:lnTo>
                <a:lnTo>
                  <a:pt x="574657" y="490826"/>
                </a:lnTo>
                <a:lnTo>
                  <a:pt x="566645" y="484355"/>
                </a:lnTo>
                <a:lnTo>
                  <a:pt x="587595" y="475885"/>
                </a:lnTo>
                <a:lnTo>
                  <a:pt x="575356" y="461377"/>
                </a:lnTo>
                <a:lnTo>
                  <a:pt x="573834" y="449498"/>
                </a:lnTo>
                <a:lnTo>
                  <a:pt x="581393" y="428960"/>
                </a:lnTo>
                <a:lnTo>
                  <a:pt x="597871" y="417968"/>
                </a:lnTo>
                <a:lnTo>
                  <a:pt x="610714" y="409925"/>
                </a:lnTo>
                <a:lnTo>
                  <a:pt x="608695" y="408642"/>
                </a:lnTo>
                <a:lnTo>
                  <a:pt x="599425" y="402743"/>
                </a:lnTo>
                <a:lnTo>
                  <a:pt x="585563" y="393046"/>
                </a:lnTo>
                <a:lnTo>
                  <a:pt x="580293" y="380293"/>
                </a:lnTo>
                <a:lnTo>
                  <a:pt x="588142" y="377601"/>
                </a:lnTo>
                <a:lnTo>
                  <a:pt x="596985" y="367936"/>
                </a:lnTo>
                <a:lnTo>
                  <a:pt x="608771" y="362207"/>
                </a:lnTo>
                <a:lnTo>
                  <a:pt x="608142" y="356327"/>
                </a:lnTo>
                <a:lnTo>
                  <a:pt x="628438" y="349064"/>
                </a:lnTo>
                <a:lnTo>
                  <a:pt x="631601" y="350881"/>
                </a:lnTo>
                <a:lnTo>
                  <a:pt x="639532" y="355447"/>
                </a:lnTo>
                <a:lnTo>
                  <a:pt x="650859" y="355001"/>
                </a:lnTo>
                <a:lnTo>
                  <a:pt x="647846" y="346587"/>
                </a:lnTo>
                <a:lnTo>
                  <a:pt x="635085" y="331790"/>
                </a:lnTo>
                <a:lnTo>
                  <a:pt x="631582" y="319005"/>
                </a:lnTo>
                <a:lnTo>
                  <a:pt x="658086" y="325256"/>
                </a:lnTo>
                <a:lnTo>
                  <a:pt x="672979" y="334858"/>
                </a:lnTo>
                <a:lnTo>
                  <a:pt x="675331" y="353806"/>
                </a:lnTo>
                <a:lnTo>
                  <a:pt x="686300" y="352869"/>
                </a:lnTo>
                <a:lnTo>
                  <a:pt x="704388" y="340002"/>
                </a:lnTo>
                <a:lnTo>
                  <a:pt x="731268" y="331941"/>
                </a:lnTo>
                <a:lnTo>
                  <a:pt x="738608" y="322866"/>
                </a:lnTo>
                <a:lnTo>
                  <a:pt x="753180" y="318584"/>
                </a:lnTo>
                <a:lnTo>
                  <a:pt x="766545" y="324910"/>
                </a:lnTo>
                <a:lnTo>
                  <a:pt x="760589" y="336764"/>
                </a:lnTo>
                <a:lnTo>
                  <a:pt x="753935" y="351580"/>
                </a:lnTo>
                <a:lnTo>
                  <a:pt x="751571" y="363609"/>
                </a:lnTo>
                <a:lnTo>
                  <a:pt x="763885" y="358095"/>
                </a:lnTo>
                <a:lnTo>
                  <a:pt x="775577" y="355440"/>
                </a:lnTo>
                <a:lnTo>
                  <a:pt x="785508" y="338022"/>
                </a:lnTo>
                <a:lnTo>
                  <a:pt x="807024" y="322835"/>
                </a:lnTo>
                <a:lnTo>
                  <a:pt x="810042" y="320703"/>
                </a:lnTo>
                <a:lnTo>
                  <a:pt x="828137" y="316484"/>
                </a:lnTo>
                <a:lnTo>
                  <a:pt x="845911" y="310213"/>
                </a:lnTo>
                <a:lnTo>
                  <a:pt x="834653" y="307880"/>
                </a:lnTo>
                <a:lnTo>
                  <a:pt x="809275" y="314050"/>
                </a:lnTo>
                <a:lnTo>
                  <a:pt x="799564" y="316408"/>
                </a:lnTo>
                <a:lnTo>
                  <a:pt x="788388" y="312169"/>
                </a:lnTo>
                <a:lnTo>
                  <a:pt x="784055" y="302403"/>
                </a:lnTo>
                <a:lnTo>
                  <a:pt x="778225" y="313786"/>
                </a:lnTo>
                <a:lnTo>
                  <a:pt x="766375" y="323325"/>
                </a:lnTo>
                <a:lnTo>
                  <a:pt x="761778" y="317402"/>
                </a:lnTo>
                <a:lnTo>
                  <a:pt x="757942" y="303246"/>
                </a:lnTo>
                <a:lnTo>
                  <a:pt x="748784" y="290103"/>
                </a:lnTo>
                <a:lnTo>
                  <a:pt x="760778" y="268684"/>
                </a:lnTo>
                <a:lnTo>
                  <a:pt x="765564" y="252491"/>
                </a:lnTo>
                <a:lnTo>
                  <a:pt x="763407" y="250246"/>
                </a:lnTo>
                <a:lnTo>
                  <a:pt x="760929" y="255113"/>
                </a:lnTo>
                <a:lnTo>
                  <a:pt x="745363" y="230286"/>
                </a:lnTo>
                <a:lnTo>
                  <a:pt x="732388" y="217187"/>
                </a:lnTo>
                <a:lnTo>
                  <a:pt x="721602" y="211590"/>
                </a:lnTo>
                <a:lnTo>
                  <a:pt x="711149" y="216621"/>
                </a:lnTo>
                <a:lnTo>
                  <a:pt x="700916" y="204711"/>
                </a:lnTo>
                <a:lnTo>
                  <a:pt x="706922" y="187851"/>
                </a:lnTo>
                <a:lnTo>
                  <a:pt x="721407" y="180293"/>
                </a:lnTo>
                <a:close/>
                <a:moveTo>
                  <a:pt x="732539" y="125859"/>
                </a:moveTo>
                <a:lnTo>
                  <a:pt x="737325" y="134009"/>
                </a:lnTo>
                <a:lnTo>
                  <a:pt x="739885" y="132889"/>
                </a:lnTo>
                <a:lnTo>
                  <a:pt x="744262" y="140051"/>
                </a:lnTo>
                <a:lnTo>
                  <a:pt x="746067" y="151146"/>
                </a:lnTo>
                <a:lnTo>
                  <a:pt x="742287" y="154170"/>
                </a:lnTo>
                <a:lnTo>
                  <a:pt x="737589" y="146887"/>
                </a:lnTo>
                <a:lnTo>
                  <a:pt x="726985" y="138549"/>
                </a:lnTo>
                <a:lnTo>
                  <a:pt x="724476" y="132726"/>
                </a:lnTo>
                <a:lnTo>
                  <a:pt x="725067" y="130128"/>
                </a:lnTo>
                <a:close/>
                <a:moveTo>
                  <a:pt x="366625" y="0"/>
                </a:moveTo>
                <a:lnTo>
                  <a:pt x="380612" y="16451"/>
                </a:lnTo>
                <a:lnTo>
                  <a:pt x="412103" y="29361"/>
                </a:lnTo>
                <a:lnTo>
                  <a:pt x="430380" y="39297"/>
                </a:lnTo>
                <a:lnTo>
                  <a:pt x="430166" y="28047"/>
                </a:lnTo>
                <a:lnTo>
                  <a:pt x="428751" y="28059"/>
                </a:lnTo>
                <a:lnTo>
                  <a:pt x="420939" y="21777"/>
                </a:lnTo>
                <a:lnTo>
                  <a:pt x="416380" y="20444"/>
                </a:lnTo>
                <a:lnTo>
                  <a:pt x="409304" y="1622"/>
                </a:lnTo>
                <a:lnTo>
                  <a:pt x="414556" y="4012"/>
                </a:lnTo>
                <a:lnTo>
                  <a:pt x="429386" y="12784"/>
                </a:lnTo>
                <a:lnTo>
                  <a:pt x="434889" y="10514"/>
                </a:lnTo>
                <a:lnTo>
                  <a:pt x="440310" y="7099"/>
                </a:lnTo>
                <a:lnTo>
                  <a:pt x="445701" y="13923"/>
                </a:lnTo>
                <a:lnTo>
                  <a:pt x="462147" y="13168"/>
                </a:lnTo>
                <a:lnTo>
                  <a:pt x="467613" y="18871"/>
                </a:lnTo>
                <a:lnTo>
                  <a:pt x="473575" y="32908"/>
                </a:lnTo>
                <a:lnTo>
                  <a:pt x="466493" y="46635"/>
                </a:lnTo>
                <a:lnTo>
                  <a:pt x="468814" y="54785"/>
                </a:lnTo>
                <a:lnTo>
                  <a:pt x="484695" y="47497"/>
                </a:lnTo>
                <a:lnTo>
                  <a:pt x="487141" y="52365"/>
                </a:lnTo>
                <a:lnTo>
                  <a:pt x="490053" y="58143"/>
                </a:lnTo>
                <a:lnTo>
                  <a:pt x="498311" y="54553"/>
                </a:lnTo>
                <a:lnTo>
                  <a:pt x="503204" y="39152"/>
                </a:lnTo>
                <a:lnTo>
                  <a:pt x="519915" y="37184"/>
                </a:lnTo>
                <a:lnTo>
                  <a:pt x="530336" y="41416"/>
                </a:lnTo>
                <a:lnTo>
                  <a:pt x="524714" y="51949"/>
                </a:lnTo>
                <a:lnTo>
                  <a:pt x="541984" y="51711"/>
                </a:lnTo>
                <a:lnTo>
                  <a:pt x="543198" y="49692"/>
                </a:lnTo>
                <a:lnTo>
                  <a:pt x="547028" y="43353"/>
                </a:lnTo>
                <a:lnTo>
                  <a:pt x="558255" y="48277"/>
                </a:lnTo>
                <a:lnTo>
                  <a:pt x="567431" y="44415"/>
                </a:lnTo>
                <a:lnTo>
                  <a:pt x="572777" y="36876"/>
                </a:lnTo>
                <a:lnTo>
                  <a:pt x="558431" y="36543"/>
                </a:lnTo>
                <a:lnTo>
                  <a:pt x="550059" y="42296"/>
                </a:lnTo>
                <a:lnTo>
                  <a:pt x="537305" y="38429"/>
                </a:lnTo>
                <a:lnTo>
                  <a:pt x="550594" y="33486"/>
                </a:lnTo>
                <a:lnTo>
                  <a:pt x="575487" y="32574"/>
                </a:lnTo>
                <a:lnTo>
                  <a:pt x="616676" y="44850"/>
                </a:lnTo>
                <a:lnTo>
                  <a:pt x="621286" y="51792"/>
                </a:lnTo>
                <a:lnTo>
                  <a:pt x="631563" y="60061"/>
                </a:lnTo>
                <a:lnTo>
                  <a:pt x="639142" y="72651"/>
                </a:lnTo>
                <a:lnTo>
                  <a:pt x="628752" y="87423"/>
                </a:lnTo>
                <a:lnTo>
                  <a:pt x="624513" y="104773"/>
                </a:lnTo>
                <a:lnTo>
                  <a:pt x="626809" y="116809"/>
                </a:lnTo>
                <a:lnTo>
                  <a:pt x="608582" y="141944"/>
                </a:lnTo>
                <a:lnTo>
                  <a:pt x="597739" y="135731"/>
                </a:lnTo>
                <a:lnTo>
                  <a:pt x="586550" y="129632"/>
                </a:lnTo>
                <a:lnTo>
                  <a:pt x="572959" y="137870"/>
                </a:lnTo>
                <a:lnTo>
                  <a:pt x="566431" y="125393"/>
                </a:lnTo>
                <a:lnTo>
                  <a:pt x="566783" y="128261"/>
                </a:lnTo>
                <a:lnTo>
                  <a:pt x="568399" y="141353"/>
                </a:lnTo>
                <a:lnTo>
                  <a:pt x="571104" y="145705"/>
                </a:lnTo>
                <a:lnTo>
                  <a:pt x="573173" y="156295"/>
                </a:lnTo>
                <a:lnTo>
                  <a:pt x="573167" y="157823"/>
                </a:lnTo>
                <a:lnTo>
                  <a:pt x="573116" y="170368"/>
                </a:lnTo>
                <a:lnTo>
                  <a:pt x="582519" y="181449"/>
                </a:lnTo>
                <a:lnTo>
                  <a:pt x="579557" y="196976"/>
                </a:lnTo>
                <a:lnTo>
                  <a:pt x="596035" y="198963"/>
                </a:lnTo>
                <a:lnTo>
                  <a:pt x="600123" y="206201"/>
                </a:lnTo>
                <a:lnTo>
                  <a:pt x="596632" y="213577"/>
                </a:lnTo>
                <a:lnTo>
                  <a:pt x="594632" y="217803"/>
                </a:lnTo>
                <a:lnTo>
                  <a:pt x="612431" y="243982"/>
                </a:lnTo>
                <a:lnTo>
                  <a:pt x="615840" y="253849"/>
                </a:lnTo>
                <a:lnTo>
                  <a:pt x="634154" y="284060"/>
                </a:lnTo>
                <a:lnTo>
                  <a:pt x="632305" y="301366"/>
                </a:lnTo>
                <a:lnTo>
                  <a:pt x="610293" y="301932"/>
                </a:lnTo>
                <a:lnTo>
                  <a:pt x="598003" y="304831"/>
                </a:lnTo>
                <a:lnTo>
                  <a:pt x="578142" y="304994"/>
                </a:lnTo>
                <a:lnTo>
                  <a:pt x="564104" y="314924"/>
                </a:lnTo>
                <a:lnTo>
                  <a:pt x="555858" y="331010"/>
                </a:lnTo>
                <a:lnTo>
                  <a:pt x="544223" y="340336"/>
                </a:lnTo>
                <a:lnTo>
                  <a:pt x="530198" y="355768"/>
                </a:lnTo>
                <a:lnTo>
                  <a:pt x="529173" y="356900"/>
                </a:lnTo>
                <a:lnTo>
                  <a:pt x="501109" y="372967"/>
                </a:lnTo>
                <a:lnTo>
                  <a:pt x="471166" y="374049"/>
                </a:lnTo>
                <a:lnTo>
                  <a:pt x="444650" y="364245"/>
                </a:lnTo>
                <a:lnTo>
                  <a:pt x="441694" y="363157"/>
                </a:lnTo>
                <a:lnTo>
                  <a:pt x="415801" y="348574"/>
                </a:lnTo>
                <a:lnTo>
                  <a:pt x="394927" y="329438"/>
                </a:lnTo>
                <a:lnTo>
                  <a:pt x="386983" y="310315"/>
                </a:lnTo>
                <a:lnTo>
                  <a:pt x="365738" y="306095"/>
                </a:lnTo>
                <a:lnTo>
                  <a:pt x="338140" y="295461"/>
                </a:lnTo>
                <a:lnTo>
                  <a:pt x="338385" y="301347"/>
                </a:lnTo>
                <a:lnTo>
                  <a:pt x="346939" y="309164"/>
                </a:lnTo>
                <a:lnTo>
                  <a:pt x="336675" y="316666"/>
                </a:lnTo>
                <a:lnTo>
                  <a:pt x="320605" y="316427"/>
                </a:lnTo>
                <a:lnTo>
                  <a:pt x="300215" y="299247"/>
                </a:lnTo>
                <a:lnTo>
                  <a:pt x="282417" y="292776"/>
                </a:lnTo>
                <a:lnTo>
                  <a:pt x="268831" y="277627"/>
                </a:lnTo>
                <a:lnTo>
                  <a:pt x="265140" y="273507"/>
                </a:lnTo>
                <a:lnTo>
                  <a:pt x="241385" y="261383"/>
                </a:lnTo>
                <a:lnTo>
                  <a:pt x="235511" y="250981"/>
                </a:lnTo>
                <a:lnTo>
                  <a:pt x="229007" y="245126"/>
                </a:lnTo>
                <a:lnTo>
                  <a:pt x="217907" y="235128"/>
                </a:lnTo>
                <a:lnTo>
                  <a:pt x="167925" y="213395"/>
                </a:lnTo>
                <a:lnTo>
                  <a:pt x="132887" y="206515"/>
                </a:lnTo>
                <a:lnTo>
                  <a:pt x="86849" y="186455"/>
                </a:lnTo>
                <a:lnTo>
                  <a:pt x="59296" y="169124"/>
                </a:lnTo>
                <a:lnTo>
                  <a:pt x="42302" y="170042"/>
                </a:lnTo>
                <a:lnTo>
                  <a:pt x="30270" y="162344"/>
                </a:lnTo>
                <a:lnTo>
                  <a:pt x="20346" y="163979"/>
                </a:lnTo>
                <a:lnTo>
                  <a:pt x="0" y="154704"/>
                </a:lnTo>
                <a:lnTo>
                  <a:pt x="15905" y="153641"/>
                </a:lnTo>
                <a:lnTo>
                  <a:pt x="52371" y="166633"/>
                </a:lnTo>
                <a:lnTo>
                  <a:pt x="131736" y="186511"/>
                </a:lnTo>
                <a:lnTo>
                  <a:pt x="149258" y="186713"/>
                </a:lnTo>
                <a:lnTo>
                  <a:pt x="180655" y="201207"/>
                </a:lnTo>
                <a:lnTo>
                  <a:pt x="204976" y="210150"/>
                </a:lnTo>
                <a:lnTo>
                  <a:pt x="221095" y="221859"/>
                </a:lnTo>
                <a:lnTo>
                  <a:pt x="237844" y="226676"/>
                </a:lnTo>
                <a:lnTo>
                  <a:pt x="238687" y="225142"/>
                </a:lnTo>
                <a:lnTo>
                  <a:pt x="244051" y="215382"/>
                </a:lnTo>
                <a:lnTo>
                  <a:pt x="243806" y="214489"/>
                </a:lnTo>
                <a:lnTo>
                  <a:pt x="240945" y="203911"/>
                </a:lnTo>
                <a:lnTo>
                  <a:pt x="222724" y="185040"/>
                </a:lnTo>
                <a:lnTo>
                  <a:pt x="214391" y="167155"/>
                </a:lnTo>
                <a:lnTo>
                  <a:pt x="213479" y="165193"/>
                </a:lnTo>
                <a:lnTo>
                  <a:pt x="200070" y="156854"/>
                </a:lnTo>
                <a:lnTo>
                  <a:pt x="187403" y="153346"/>
                </a:lnTo>
                <a:lnTo>
                  <a:pt x="175667" y="142504"/>
                </a:lnTo>
                <a:lnTo>
                  <a:pt x="174089" y="142448"/>
                </a:lnTo>
                <a:lnTo>
                  <a:pt x="166774" y="142202"/>
                </a:lnTo>
                <a:lnTo>
                  <a:pt x="169189" y="152981"/>
                </a:lnTo>
                <a:lnTo>
                  <a:pt x="179856" y="160288"/>
                </a:lnTo>
                <a:lnTo>
                  <a:pt x="173422" y="163200"/>
                </a:lnTo>
                <a:lnTo>
                  <a:pt x="159108" y="159678"/>
                </a:lnTo>
                <a:lnTo>
                  <a:pt x="146460" y="146561"/>
                </a:lnTo>
                <a:lnTo>
                  <a:pt x="144755" y="128877"/>
                </a:lnTo>
                <a:lnTo>
                  <a:pt x="135661" y="125512"/>
                </a:lnTo>
                <a:lnTo>
                  <a:pt x="120862" y="100283"/>
                </a:lnTo>
                <a:lnTo>
                  <a:pt x="109799" y="89473"/>
                </a:lnTo>
                <a:lnTo>
                  <a:pt x="108422" y="67620"/>
                </a:lnTo>
                <a:lnTo>
                  <a:pt x="107579" y="67337"/>
                </a:lnTo>
                <a:lnTo>
                  <a:pt x="109145" y="63180"/>
                </a:lnTo>
                <a:lnTo>
                  <a:pt x="116158" y="57961"/>
                </a:lnTo>
                <a:lnTo>
                  <a:pt x="121875" y="64470"/>
                </a:lnTo>
                <a:lnTo>
                  <a:pt x="118447" y="74915"/>
                </a:lnTo>
                <a:lnTo>
                  <a:pt x="142158" y="71651"/>
                </a:lnTo>
                <a:lnTo>
                  <a:pt x="154196" y="73688"/>
                </a:lnTo>
                <a:lnTo>
                  <a:pt x="157982" y="74330"/>
                </a:lnTo>
                <a:lnTo>
                  <a:pt x="163705" y="55182"/>
                </a:lnTo>
                <a:lnTo>
                  <a:pt x="180020" y="46723"/>
                </a:lnTo>
                <a:lnTo>
                  <a:pt x="200548" y="51742"/>
                </a:lnTo>
                <a:lnTo>
                  <a:pt x="218190" y="49139"/>
                </a:lnTo>
                <a:lnTo>
                  <a:pt x="243215" y="68576"/>
                </a:lnTo>
                <a:lnTo>
                  <a:pt x="251504" y="75525"/>
                </a:lnTo>
                <a:lnTo>
                  <a:pt x="283618" y="50868"/>
                </a:lnTo>
                <a:lnTo>
                  <a:pt x="309039" y="41234"/>
                </a:lnTo>
                <a:lnTo>
                  <a:pt x="318178" y="31725"/>
                </a:lnTo>
                <a:lnTo>
                  <a:pt x="322750" y="19733"/>
                </a:lnTo>
                <a:lnTo>
                  <a:pt x="343738" y="25367"/>
                </a:lnTo>
                <a:lnTo>
                  <a:pt x="361102" y="24494"/>
                </a:lnTo>
                <a:lnTo>
                  <a:pt x="362977" y="14822"/>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6" name="Fanø">
            <a:extLst>
              <a:ext uri="{FF2B5EF4-FFF2-40B4-BE49-F238E27FC236}">
                <a16:creationId xmlns:a16="http://schemas.microsoft.com/office/drawing/2014/main" id="{18D9938D-D035-4276-8227-977D385B93C0}"/>
              </a:ext>
            </a:extLst>
          </xdr:cNvPr>
          <xdr:cNvSpPr/>
        </xdr:nvSpPr>
        <xdr:spPr>
          <a:xfrm>
            <a:off x="377387" y="4973163"/>
            <a:ext cx="242909" cy="277759"/>
          </a:xfrm>
          <a:custGeom>
            <a:avLst/>
            <a:gdLst>
              <a:gd name="connsiteX0" fmla="*/ 139518 w 236484"/>
              <a:gd name="connsiteY0" fmla="*/ 160471 h 270412"/>
              <a:gd name="connsiteX1" fmla="*/ 138735 w 236484"/>
              <a:gd name="connsiteY1" fmla="*/ 167294 h 270412"/>
              <a:gd name="connsiteX2" fmla="*/ 157694 w 236484"/>
              <a:gd name="connsiteY2" fmla="*/ 188775 h 270412"/>
              <a:gd name="connsiteX3" fmla="*/ 165586 w 236484"/>
              <a:gd name="connsiteY3" fmla="*/ 230783 h 270412"/>
              <a:gd name="connsiteX4" fmla="*/ 172208 w 236484"/>
              <a:gd name="connsiteY4" fmla="*/ 233657 h 270412"/>
              <a:gd name="connsiteX5" fmla="*/ 178042 w 236484"/>
              <a:gd name="connsiteY5" fmla="*/ 220532 h 270412"/>
              <a:gd name="connsiteX6" fmla="*/ 180273 w 236484"/>
              <a:gd name="connsiteY6" fmla="*/ 234814 h 270412"/>
              <a:gd name="connsiteX7" fmla="*/ 191180 w 236484"/>
              <a:gd name="connsiteY7" fmla="*/ 226268 h 270412"/>
              <a:gd name="connsiteX8" fmla="*/ 206252 w 236484"/>
              <a:gd name="connsiteY8" fmla="*/ 234437 h 270412"/>
              <a:gd name="connsiteX9" fmla="*/ 215881 w 236484"/>
              <a:gd name="connsiteY9" fmla="*/ 241480 h 270412"/>
              <a:gd name="connsiteX10" fmla="*/ 229668 w 236484"/>
              <a:gd name="connsiteY10" fmla="*/ 240782 h 270412"/>
              <a:gd name="connsiteX11" fmla="*/ 236539 w 236484"/>
              <a:gd name="connsiteY11" fmla="*/ 251529 h 270412"/>
              <a:gd name="connsiteX12" fmla="*/ 230008 w 236484"/>
              <a:gd name="connsiteY12" fmla="*/ 264106 h 270412"/>
              <a:gd name="connsiteX13" fmla="*/ 220196 w 236484"/>
              <a:gd name="connsiteY13" fmla="*/ 266810 h 270412"/>
              <a:gd name="connsiteX14" fmla="*/ 203892 w 236484"/>
              <a:gd name="connsiteY14" fmla="*/ 261421 h 270412"/>
              <a:gd name="connsiteX15" fmla="*/ 192971 w 236484"/>
              <a:gd name="connsiteY15" fmla="*/ 261987 h 270412"/>
              <a:gd name="connsiteX16" fmla="*/ 178590 w 236484"/>
              <a:gd name="connsiteY16" fmla="*/ 270376 h 270412"/>
              <a:gd name="connsiteX17" fmla="*/ 168195 w 236484"/>
              <a:gd name="connsiteY17" fmla="*/ 266741 h 270412"/>
              <a:gd name="connsiteX18" fmla="*/ 150584 w 236484"/>
              <a:gd name="connsiteY18" fmla="*/ 266364 h 270412"/>
              <a:gd name="connsiteX19" fmla="*/ 128881 w 236484"/>
              <a:gd name="connsiteY19" fmla="*/ 255792 h 270412"/>
              <a:gd name="connsiteX20" fmla="*/ 111038 w 236484"/>
              <a:gd name="connsiteY20" fmla="*/ 238644 h 270412"/>
              <a:gd name="connsiteX21" fmla="*/ 103913 w 236484"/>
              <a:gd name="connsiteY21" fmla="*/ 227695 h 270412"/>
              <a:gd name="connsiteX22" fmla="*/ 82355 w 236484"/>
              <a:gd name="connsiteY22" fmla="*/ 170570 h 270412"/>
              <a:gd name="connsiteX23" fmla="*/ 81711 w 236484"/>
              <a:gd name="connsiteY23" fmla="*/ 169658 h 270412"/>
              <a:gd name="connsiteX24" fmla="*/ 74757 w 236484"/>
              <a:gd name="connsiteY24" fmla="*/ 159810 h 270412"/>
              <a:gd name="connsiteX25" fmla="*/ 39812 w 236484"/>
              <a:gd name="connsiteY25" fmla="*/ 98139 h 270412"/>
              <a:gd name="connsiteX26" fmla="*/ 9713 w 236484"/>
              <a:gd name="connsiteY26" fmla="*/ 63709 h 270412"/>
              <a:gd name="connsiteX27" fmla="*/ 472 w 236484"/>
              <a:gd name="connsiteY27" fmla="*/ 47246 h 270412"/>
              <a:gd name="connsiteX28" fmla="*/ 1892 w 236484"/>
              <a:gd name="connsiteY28" fmla="*/ 30814 h 270412"/>
              <a:gd name="connsiteX29" fmla="*/ 15640 w 236484"/>
              <a:gd name="connsiteY29" fmla="*/ 23959 h 270412"/>
              <a:gd name="connsiteX30" fmla="*/ 20586 w 236484"/>
              <a:gd name="connsiteY30" fmla="*/ 15533 h 270412"/>
              <a:gd name="connsiteX31" fmla="*/ 39025 w 236484"/>
              <a:gd name="connsiteY31" fmla="*/ 472 h 270412"/>
              <a:gd name="connsiteX32" fmla="*/ 41561 w 236484"/>
              <a:gd name="connsiteY32" fmla="*/ 5132 h 270412"/>
              <a:gd name="connsiteX33" fmla="*/ 30193 w 236484"/>
              <a:gd name="connsiteY33" fmla="*/ 22507 h 270412"/>
              <a:gd name="connsiteX34" fmla="*/ 43480 w 236484"/>
              <a:gd name="connsiteY34" fmla="*/ 15709 h 270412"/>
              <a:gd name="connsiteX35" fmla="*/ 57396 w 236484"/>
              <a:gd name="connsiteY35" fmla="*/ 5981 h 270412"/>
              <a:gd name="connsiteX36" fmla="*/ 76761 w 236484"/>
              <a:gd name="connsiteY36" fmla="*/ 2547 h 270412"/>
              <a:gd name="connsiteX37" fmla="*/ 74860 w 236484"/>
              <a:gd name="connsiteY37" fmla="*/ 8427 h 270412"/>
              <a:gd name="connsiteX38" fmla="*/ 90326 w 236484"/>
              <a:gd name="connsiteY38" fmla="*/ 13652 h 270412"/>
              <a:gd name="connsiteX39" fmla="*/ 95637 w 236484"/>
              <a:gd name="connsiteY39" fmla="*/ 15916 h 270412"/>
              <a:gd name="connsiteX40" fmla="*/ 92052 w 236484"/>
              <a:gd name="connsiteY40" fmla="*/ 56729 h 270412"/>
              <a:gd name="connsiteX41" fmla="*/ 89714 w 236484"/>
              <a:gd name="connsiteY41" fmla="*/ 72847 h 270412"/>
              <a:gd name="connsiteX42" fmla="*/ 96001 w 236484"/>
              <a:gd name="connsiteY42" fmla="*/ 87316 h 270412"/>
              <a:gd name="connsiteX43" fmla="*/ 107217 w 236484"/>
              <a:gd name="connsiteY43" fmla="*/ 96133 h 270412"/>
              <a:gd name="connsiteX44" fmla="*/ 114816 w 236484"/>
              <a:gd name="connsiteY44" fmla="*/ 78254 h 270412"/>
              <a:gd name="connsiteX45" fmla="*/ 125853 w 236484"/>
              <a:gd name="connsiteY45" fmla="*/ 70715 h 270412"/>
              <a:gd name="connsiteX46" fmla="*/ 143345 w 236484"/>
              <a:gd name="connsiteY46" fmla="*/ 77833 h 270412"/>
              <a:gd name="connsiteX47" fmla="*/ 144792 w 236484"/>
              <a:gd name="connsiteY47" fmla="*/ 93555 h 270412"/>
              <a:gd name="connsiteX48" fmla="*/ 151817 w 236484"/>
              <a:gd name="connsiteY48" fmla="*/ 105597 h 270412"/>
              <a:gd name="connsiteX49" fmla="*/ 158769 w 236484"/>
              <a:gd name="connsiteY49" fmla="*/ 134587 h 270412"/>
              <a:gd name="connsiteX50" fmla="*/ 140557 w 236484"/>
              <a:gd name="connsiteY50" fmla="*/ 151403 h 270412"/>
              <a:gd name="connsiteX51" fmla="*/ 139518 w 236484"/>
              <a:gd name="connsiteY51" fmla="*/ 160471 h 270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Lst>
            <a:rect l="l" t="t" r="r" b="b"/>
            <a:pathLst>
              <a:path w="236484" h="270412">
                <a:moveTo>
                  <a:pt x="139518" y="160471"/>
                </a:moveTo>
                <a:lnTo>
                  <a:pt x="138735" y="167294"/>
                </a:lnTo>
                <a:lnTo>
                  <a:pt x="157694" y="188775"/>
                </a:lnTo>
                <a:lnTo>
                  <a:pt x="165586" y="230783"/>
                </a:lnTo>
                <a:lnTo>
                  <a:pt x="172208" y="233657"/>
                </a:lnTo>
                <a:lnTo>
                  <a:pt x="178042" y="220532"/>
                </a:lnTo>
                <a:lnTo>
                  <a:pt x="180273" y="234814"/>
                </a:lnTo>
                <a:lnTo>
                  <a:pt x="191180" y="226268"/>
                </a:lnTo>
                <a:lnTo>
                  <a:pt x="206252" y="234437"/>
                </a:lnTo>
                <a:lnTo>
                  <a:pt x="215881" y="241480"/>
                </a:lnTo>
                <a:lnTo>
                  <a:pt x="229668" y="240782"/>
                </a:lnTo>
                <a:lnTo>
                  <a:pt x="236539" y="251529"/>
                </a:lnTo>
                <a:lnTo>
                  <a:pt x="230008" y="264106"/>
                </a:lnTo>
                <a:lnTo>
                  <a:pt x="220196" y="266810"/>
                </a:lnTo>
                <a:lnTo>
                  <a:pt x="203892" y="261421"/>
                </a:lnTo>
                <a:lnTo>
                  <a:pt x="192971" y="261987"/>
                </a:lnTo>
                <a:lnTo>
                  <a:pt x="178590" y="270376"/>
                </a:lnTo>
                <a:lnTo>
                  <a:pt x="168195" y="266741"/>
                </a:lnTo>
                <a:lnTo>
                  <a:pt x="150584" y="266364"/>
                </a:lnTo>
                <a:lnTo>
                  <a:pt x="128881" y="255792"/>
                </a:lnTo>
                <a:lnTo>
                  <a:pt x="111038" y="238644"/>
                </a:lnTo>
                <a:lnTo>
                  <a:pt x="103913" y="227695"/>
                </a:lnTo>
                <a:lnTo>
                  <a:pt x="82355" y="170570"/>
                </a:lnTo>
                <a:lnTo>
                  <a:pt x="81711" y="169658"/>
                </a:lnTo>
                <a:lnTo>
                  <a:pt x="74757" y="159810"/>
                </a:lnTo>
                <a:lnTo>
                  <a:pt x="39812" y="98139"/>
                </a:lnTo>
                <a:lnTo>
                  <a:pt x="9713" y="63709"/>
                </a:lnTo>
                <a:lnTo>
                  <a:pt x="472" y="47246"/>
                </a:lnTo>
                <a:lnTo>
                  <a:pt x="1892" y="30814"/>
                </a:lnTo>
                <a:lnTo>
                  <a:pt x="15640" y="23959"/>
                </a:lnTo>
                <a:lnTo>
                  <a:pt x="20586" y="15533"/>
                </a:lnTo>
                <a:lnTo>
                  <a:pt x="39025" y="472"/>
                </a:lnTo>
                <a:lnTo>
                  <a:pt x="41561" y="5132"/>
                </a:lnTo>
                <a:lnTo>
                  <a:pt x="30193" y="22507"/>
                </a:lnTo>
                <a:lnTo>
                  <a:pt x="43480" y="15709"/>
                </a:lnTo>
                <a:lnTo>
                  <a:pt x="57396" y="5981"/>
                </a:lnTo>
                <a:lnTo>
                  <a:pt x="76761" y="2547"/>
                </a:lnTo>
                <a:lnTo>
                  <a:pt x="74860" y="8427"/>
                </a:lnTo>
                <a:lnTo>
                  <a:pt x="90326" y="13652"/>
                </a:lnTo>
                <a:lnTo>
                  <a:pt x="95637" y="15916"/>
                </a:lnTo>
                <a:lnTo>
                  <a:pt x="92052" y="56729"/>
                </a:lnTo>
                <a:lnTo>
                  <a:pt x="89714" y="72847"/>
                </a:lnTo>
                <a:lnTo>
                  <a:pt x="96001" y="87316"/>
                </a:lnTo>
                <a:lnTo>
                  <a:pt x="107217" y="96133"/>
                </a:lnTo>
                <a:lnTo>
                  <a:pt x="114816" y="78254"/>
                </a:lnTo>
                <a:lnTo>
                  <a:pt x="125853" y="70715"/>
                </a:lnTo>
                <a:lnTo>
                  <a:pt x="143345" y="77833"/>
                </a:lnTo>
                <a:lnTo>
                  <a:pt x="144792" y="93555"/>
                </a:lnTo>
                <a:lnTo>
                  <a:pt x="151817" y="105597"/>
                </a:lnTo>
                <a:lnTo>
                  <a:pt x="158769" y="134587"/>
                </a:lnTo>
                <a:lnTo>
                  <a:pt x="140557" y="151403"/>
                </a:lnTo>
                <a:lnTo>
                  <a:pt x="139518" y="160471"/>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7" name="Gentofte">
            <a:extLst>
              <a:ext uri="{FF2B5EF4-FFF2-40B4-BE49-F238E27FC236}">
                <a16:creationId xmlns:a16="http://schemas.microsoft.com/office/drawing/2014/main" id="{76A7562E-D047-4209-82F5-8D1770606D37}"/>
              </a:ext>
            </a:extLst>
          </xdr:cNvPr>
          <xdr:cNvSpPr/>
        </xdr:nvSpPr>
        <xdr:spPr>
          <a:xfrm>
            <a:off x="5198971" y="4242457"/>
            <a:ext cx="116932" cy="118855"/>
          </a:xfrm>
          <a:custGeom>
            <a:avLst/>
            <a:gdLst>
              <a:gd name="connsiteX0" fmla="*/ 86887 w 113839"/>
              <a:gd name="connsiteY0" fmla="*/ 9622 h 115711"/>
              <a:gd name="connsiteX1" fmla="*/ 102686 w 113839"/>
              <a:gd name="connsiteY1" fmla="*/ 472 h 115711"/>
              <a:gd name="connsiteX2" fmla="*/ 102019 w 113839"/>
              <a:gd name="connsiteY2" fmla="*/ 9257 h 115711"/>
              <a:gd name="connsiteX3" fmla="*/ 109755 w 113839"/>
              <a:gd name="connsiteY3" fmla="*/ 28317 h 115711"/>
              <a:gd name="connsiteX4" fmla="*/ 113957 w 113839"/>
              <a:gd name="connsiteY4" fmla="*/ 40542 h 115711"/>
              <a:gd name="connsiteX5" fmla="*/ 104277 w 113839"/>
              <a:gd name="connsiteY5" fmla="*/ 56396 h 115711"/>
              <a:gd name="connsiteX6" fmla="*/ 102755 w 113839"/>
              <a:gd name="connsiteY6" fmla="*/ 58892 h 115711"/>
              <a:gd name="connsiteX7" fmla="*/ 98950 w 113839"/>
              <a:gd name="connsiteY7" fmla="*/ 71469 h 115711"/>
              <a:gd name="connsiteX8" fmla="*/ 96516 w 113839"/>
              <a:gd name="connsiteY8" fmla="*/ 79493 h 115711"/>
              <a:gd name="connsiteX9" fmla="*/ 96378 w 113839"/>
              <a:gd name="connsiteY9" fmla="*/ 79952 h 115711"/>
              <a:gd name="connsiteX10" fmla="*/ 94296 w 113839"/>
              <a:gd name="connsiteY10" fmla="*/ 97793 h 115711"/>
              <a:gd name="connsiteX11" fmla="*/ 104026 w 113839"/>
              <a:gd name="connsiteY11" fmla="*/ 105176 h 115711"/>
              <a:gd name="connsiteX12" fmla="*/ 99334 w 113839"/>
              <a:gd name="connsiteY12" fmla="*/ 115854 h 115711"/>
              <a:gd name="connsiteX13" fmla="*/ 91107 w 113839"/>
              <a:gd name="connsiteY13" fmla="*/ 113546 h 115711"/>
              <a:gd name="connsiteX14" fmla="*/ 77818 w 113839"/>
              <a:gd name="connsiteY14" fmla="*/ 94724 h 115711"/>
              <a:gd name="connsiteX15" fmla="*/ 72516 w 113839"/>
              <a:gd name="connsiteY15" fmla="*/ 114439 h 115711"/>
              <a:gd name="connsiteX16" fmla="*/ 66032 w 113839"/>
              <a:gd name="connsiteY16" fmla="*/ 114407 h 115711"/>
              <a:gd name="connsiteX17" fmla="*/ 46994 w 113839"/>
              <a:gd name="connsiteY17" fmla="*/ 108685 h 115711"/>
              <a:gd name="connsiteX18" fmla="*/ 27208 w 113839"/>
              <a:gd name="connsiteY18" fmla="*/ 106603 h 115711"/>
              <a:gd name="connsiteX19" fmla="*/ 27019 w 113839"/>
              <a:gd name="connsiteY19" fmla="*/ 105220 h 115711"/>
              <a:gd name="connsiteX20" fmla="*/ 22082 w 113839"/>
              <a:gd name="connsiteY20" fmla="*/ 79688 h 115711"/>
              <a:gd name="connsiteX21" fmla="*/ 12711 w 113839"/>
              <a:gd name="connsiteY21" fmla="*/ 74802 h 115711"/>
              <a:gd name="connsiteX22" fmla="*/ 2428 w 113839"/>
              <a:gd name="connsiteY22" fmla="*/ 64231 h 115711"/>
              <a:gd name="connsiteX23" fmla="*/ 729 w 113839"/>
              <a:gd name="connsiteY23" fmla="*/ 50874 h 115711"/>
              <a:gd name="connsiteX24" fmla="*/ 472 w 113839"/>
              <a:gd name="connsiteY24" fmla="*/ 44649 h 115711"/>
              <a:gd name="connsiteX25" fmla="*/ 18012 w 113839"/>
              <a:gd name="connsiteY25" fmla="*/ 36712 h 115711"/>
              <a:gd name="connsiteX26" fmla="*/ 18270 w 113839"/>
              <a:gd name="connsiteY26" fmla="*/ 36656 h 115711"/>
              <a:gd name="connsiteX27" fmla="*/ 51252 w 113839"/>
              <a:gd name="connsiteY27" fmla="*/ 14552 h 115711"/>
              <a:gd name="connsiteX28" fmla="*/ 62403 w 113839"/>
              <a:gd name="connsiteY28" fmla="*/ 18432 h 115711"/>
              <a:gd name="connsiteX29" fmla="*/ 86887 w 113839"/>
              <a:gd name="connsiteY29" fmla="*/ 9622 h 1157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113839" h="115711">
                <a:moveTo>
                  <a:pt x="86887" y="9622"/>
                </a:moveTo>
                <a:lnTo>
                  <a:pt x="102686" y="472"/>
                </a:lnTo>
                <a:lnTo>
                  <a:pt x="102019" y="9257"/>
                </a:lnTo>
                <a:lnTo>
                  <a:pt x="109755" y="28317"/>
                </a:lnTo>
                <a:lnTo>
                  <a:pt x="113957" y="40542"/>
                </a:lnTo>
                <a:lnTo>
                  <a:pt x="104277" y="56396"/>
                </a:lnTo>
                <a:lnTo>
                  <a:pt x="102755" y="58892"/>
                </a:lnTo>
                <a:lnTo>
                  <a:pt x="98950" y="71469"/>
                </a:lnTo>
                <a:lnTo>
                  <a:pt x="96516" y="79493"/>
                </a:lnTo>
                <a:lnTo>
                  <a:pt x="96378" y="79952"/>
                </a:lnTo>
                <a:lnTo>
                  <a:pt x="94296" y="97793"/>
                </a:lnTo>
                <a:lnTo>
                  <a:pt x="104026" y="105176"/>
                </a:lnTo>
                <a:lnTo>
                  <a:pt x="99334" y="115854"/>
                </a:lnTo>
                <a:lnTo>
                  <a:pt x="91107" y="113546"/>
                </a:lnTo>
                <a:lnTo>
                  <a:pt x="77818" y="94724"/>
                </a:lnTo>
                <a:lnTo>
                  <a:pt x="72516" y="114439"/>
                </a:lnTo>
                <a:lnTo>
                  <a:pt x="66032" y="114407"/>
                </a:lnTo>
                <a:lnTo>
                  <a:pt x="46994" y="108685"/>
                </a:lnTo>
                <a:lnTo>
                  <a:pt x="27208" y="106603"/>
                </a:lnTo>
                <a:lnTo>
                  <a:pt x="27019" y="105220"/>
                </a:lnTo>
                <a:lnTo>
                  <a:pt x="22082" y="79688"/>
                </a:lnTo>
                <a:lnTo>
                  <a:pt x="12711" y="74802"/>
                </a:lnTo>
                <a:lnTo>
                  <a:pt x="2428" y="64231"/>
                </a:lnTo>
                <a:lnTo>
                  <a:pt x="729" y="50874"/>
                </a:lnTo>
                <a:lnTo>
                  <a:pt x="472" y="44649"/>
                </a:lnTo>
                <a:lnTo>
                  <a:pt x="18012" y="36712"/>
                </a:lnTo>
                <a:lnTo>
                  <a:pt x="18270" y="36656"/>
                </a:lnTo>
                <a:lnTo>
                  <a:pt x="51252" y="14552"/>
                </a:lnTo>
                <a:lnTo>
                  <a:pt x="62403" y="18432"/>
                </a:lnTo>
                <a:lnTo>
                  <a:pt x="86887" y="962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8" name="Lolland">
            <a:extLst>
              <a:ext uri="{FF2B5EF4-FFF2-40B4-BE49-F238E27FC236}">
                <a16:creationId xmlns:a16="http://schemas.microsoft.com/office/drawing/2014/main" id="{BFD17673-3D2B-417F-84B0-FC8E655E5829}"/>
              </a:ext>
            </a:extLst>
          </xdr:cNvPr>
          <xdr:cNvSpPr/>
        </xdr:nvSpPr>
        <xdr:spPr>
          <a:xfrm>
            <a:off x="3470067" y="5814971"/>
            <a:ext cx="743481" cy="906891"/>
          </a:xfrm>
          <a:custGeom>
            <a:avLst/>
            <a:gdLst>
              <a:gd name="connsiteX0" fmla="*/ 72348 w 723815"/>
              <a:gd name="connsiteY0" fmla="*/ 386593 h 882903"/>
              <a:gd name="connsiteX1" fmla="*/ 78027 w 723815"/>
              <a:gd name="connsiteY1" fmla="*/ 397182 h 882903"/>
              <a:gd name="connsiteX2" fmla="*/ 74650 w 723815"/>
              <a:gd name="connsiteY2" fmla="*/ 401326 h 882903"/>
              <a:gd name="connsiteX3" fmla="*/ 75216 w 723815"/>
              <a:gd name="connsiteY3" fmla="*/ 406452 h 882903"/>
              <a:gd name="connsiteX4" fmla="*/ 80895 w 723815"/>
              <a:gd name="connsiteY4" fmla="*/ 407414 h 882903"/>
              <a:gd name="connsiteX5" fmla="*/ 75234 w 723815"/>
              <a:gd name="connsiteY5" fmla="*/ 417274 h 882903"/>
              <a:gd name="connsiteX6" fmla="*/ 73706 w 723815"/>
              <a:gd name="connsiteY6" fmla="*/ 429178 h 882903"/>
              <a:gd name="connsiteX7" fmla="*/ 72838 w 723815"/>
              <a:gd name="connsiteY7" fmla="*/ 432071 h 882903"/>
              <a:gd name="connsiteX8" fmla="*/ 67523 w 723815"/>
              <a:gd name="connsiteY8" fmla="*/ 408024 h 882903"/>
              <a:gd name="connsiteX9" fmla="*/ 68969 w 723815"/>
              <a:gd name="connsiteY9" fmla="*/ 389535 h 882903"/>
              <a:gd name="connsiteX10" fmla="*/ 611313 w 723815"/>
              <a:gd name="connsiteY10" fmla="*/ 269035 h 882903"/>
              <a:gd name="connsiteX11" fmla="*/ 626495 w 723815"/>
              <a:gd name="connsiteY11" fmla="*/ 284693 h 882903"/>
              <a:gd name="connsiteX12" fmla="*/ 642703 w 723815"/>
              <a:gd name="connsiteY12" fmla="*/ 292145 h 882903"/>
              <a:gd name="connsiteX13" fmla="*/ 644715 w 723815"/>
              <a:gd name="connsiteY13" fmla="*/ 300554 h 882903"/>
              <a:gd name="connsiteX14" fmla="*/ 636495 w 723815"/>
              <a:gd name="connsiteY14" fmla="*/ 297001 h 882903"/>
              <a:gd name="connsiteX15" fmla="*/ 630589 w 723815"/>
              <a:gd name="connsiteY15" fmla="*/ 294888 h 882903"/>
              <a:gd name="connsiteX16" fmla="*/ 608935 w 723815"/>
              <a:gd name="connsiteY16" fmla="*/ 302843 h 882903"/>
              <a:gd name="connsiteX17" fmla="*/ 597569 w 723815"/>
              <a:gd name="connsiteY17" fmla="*/ 299837 h 882903"/>
              <a:gd name="connsiteX18" fmla="*/ 594752 w 723815"/>
              <a:gd name="connsiteY18" fmla="*/ 279839 h 882903"/>
              <a:gd name="connsiteX19" fmla="*/ 609904 w 723815"/>
              <a:gd name="connsiteY19" fmla="*/ 276235 h 882903"/>
              <a:gd name="connsiteX20" fmla="*/ 619388 w 723815"/>
              <a:gd name="connsiteY20" fmla="*/ 245894 h 882903"/>
              <a:gd name="connsiteX21" fmla="*/ 627193 w 723815"/>
              <a:gd name="connsiteY21" fmla="*/ 247887 h 882903"/>
              <a:gd name="connsiteX22" fmla="*/ 621552 w 723815"/>
              <a:gd name="connsiteY22" fmla="*/ 254993 h 882903"/>
              <a:gd name="connsiteX23" fmla="*/ 614992 w 723815"/>
              <a:gd name="connsiteY23" fmla="*/ 249101 h 882903"/>
              <a:gd name="connsiteX24" fmla="*/ 600646 w 723815"/>
              <a:gd name="connsiteY24" fmla="*/ 263131 h 882903"/>
              <a:gd name="connsiteX25" fmla="*/ 597620 w 723815"/>
              <a:gd name="connsiteY25" fmla="*/ 261282 h 882903"/>
              <a:gd name="connsiteX26" fmla="*/ 590185 w 723815"/>
              <a:gd name="connsiteY26" fmla="*/ 254389 h 882903"/>
              <a:gd name="connsiteX27" fmla="*/ 589840 w 723815"/>
              <a:gd name="connsiteY27" fmla="*/ 248661 h 882903"/>
              <a:gd name="connsiteX28" fmla="*/ 600721 w 723815"/>
              <a:gd name="connsiteY28" fmla="*/ 250434 h 882903"/>
              <a:gd name="connsiteX29" fmla="*/ 273919 w 723815"/>
              <a:gd name="connsiteY29" fmla="*/ 164985 h 882903"/>
              <a:gd name="connsiteX30" fmla="*/ 307901 w 723815"/>
              <a:gd name="connsiteY30" fmla="*/ 167682 h 882903"/>
              <a:gd name="connsiteX31" fmla="*/ 327813 w 723815"/>
              <a:gd name="connsiteY31" fmla="*/ 169261 h 882903"/>
              <a:gd name="connsiteX32" fmla="*/ 351562 w 723815"/>
              <a:gd name="connsiteY32" fmla="*/ 171141 h 882903"/>
              <a:gd name="connsiteX33" fmla="*/ 364323 w 723815"/>
              <a:gd name="connsiteY33" fmla="*/ 180939 h 882903"/>
              <a:gd name="connsiteX34" fmla="*/ 383316 w 723815"/>
              <a:gd name="connsiteY34" fmla="*/ 192592 h 882903"/>
              <a:gd name="connsiteX35" fmla="*/ 394379 w 723815"/>
              <a:gd name="connsiteY35" fmla="*/ 205074 h 882903"/>
              <a:gd name="connsiteX36" fmla="*/ 408971 w 723815"/>
              <a:gd name="connsiteY36" fmla="*/ 229675 h 882903"/>
              <a:gd name="connsiteX37" fmla="*/ 412662 w 723815"/>
              <a:gd name="connsiteY37" fmla="*/ 230178 h 882903"/>
              <a:gd name="connsiteX38" fmla="*/ 418184 w 723815"/>
              <a:gd name="connsiteY38" fmla="*/ 230926 h 882903"/>
              <a:gd name="connsiteX39" fmla="*/ 443801 w 723815"/>
              <a:gd name="connsiteY39" fmla="*/ 237120 h 882903"/>
              <a:gd name="connsiteX40" fmla="*/ 457336 w 723815"/>
              <a:gd name="connsiteY40" fmla="*/ 246597 h 882903"/>
              <a:gd name="connsiteX41" fmla="*/ 464506 w 723815"/>
              <a:gd name="connsiteY41" fmla="*/ 267551 h 882903"/>
              <a:gd name="connsiteX42" fmla="*/ 463046 w 723815"/>
              <a:gd name="connsiteY42" fmla="*/ 284680 h 882903"/>
              <a:gd name="connsiteX43" fmla="*/ 484889 w 723815"/>
              <a:gd name="connsiteY43" fmla="*/ 307200 h 882903"/>
              <a:gd name="connsiteX44" fmla="*/ 489336 w 723815"/>
              <a:gd name="connsiteY44" fmla="*/ 311784 h 882903"/>
              <a:gd name="connsiteX45" fmla="*/ 500028 w 723815"/>
              <a:gd name="connsiteY45" fmla="*/ 315092 h 882903"/>
              <a:gd name="connsiteX46" fmla="*/ 507355 w 723815"/>
              <a:gd name="connsiteY46" fmla="*/ 322795 h 882903"/>
              <a:gd name="connsiteX47" fmla="*/ 519518 w 723815"/>
              <a:gd name="connsiteY47" fmla="*/ 323575 h 882903"/>
              <a:gd name="connsiteX48" fmla="*/ 532437 w 723815"/>
              <a:gd name="connsiteY48" fmla="*/ 334926 h 882903"/>
              <a:gd name="connsiteX49" fmla="*/ 544380 w 723815"/>
              <a:gd name="connsiteY49" fmla="*/ 335341 h 882903"/>
              <a:gd name="connsiteX50" fmla="*/ 539657 w 723815"/>
              <a:gd name="connsiteY50" fmla="*/ 348597 h 882903"/>
              <a:gd name="connsiteX51" fmla="*/ 544349 w 723815"/>
              <a:gd name="connsiteY51" fmla="*/ 351748 h 882903"/>
              <a:gd name="connsiteX52" fmla="*/ 562978 w 723815"/>
              <a:gd name="connsiteY52" fmla="*/ 344365 h 882903"/>
              <a:gd name="connsiteX53" fmla="*/ 568003 w 723815"/>
              <a:gd name="connsiteY53" fmla="*/ 345579 h 882903"/>
              <a:gd name="connsiteX54" fmla="*/ 583638 w 723815"/>
              <a:gd name="connsiteY54" fmla="*/ 349358 h 882903"/>
              <a:gd name="connsiteX55" fmla="*/ 589657 w 723815"/>
              <a:gd name="connsiteY55" fmla="*/ 359244 h 882903"/>
              <a:gd name="connsiteX56" fmla="*/ 584450 w 723815"/>
              <a:gd name="connsiteY56" fmla="*/ 384524 h 882903"/>
              <a:gd name="connsiteX57" fmla="*/ 589116 w 723815"/>
              <a:gd name="connsiteY57" fmla="*/ 395353 h 882903"/>
              <a:gd name="connsiteX58" fmla="*/ 598444 w 723815"/>
              <a:gd name="connsiteY58" fmla="*/ 391618 h 882903"/>
              <a:gd name="connsiteX59" fmla="*/ 611525 w 723815"/>
              <a:gd name="connsiteY59" fmla="*/ 397290 h 882903"/>
              <a:gd name="connsiteX60" fmla="*/ 617871 w 723815"/>
              <a:gd name="connsiteY60" fmla="*/ 408214 h 882903"/>
              <a:gd name="connsiteX61" fmla="*/ 619362 w 723815"/>
              <a:gd name="connsiteY61" fmla="*/ 408540 h 882903"/>
              <a:gd name="connsiteX62" fmla="*/ 628607 w 723815"/>
              <a:gd name="connsiteY62" fmla="*/ 410560 h 882903"/>
              <a:gd name="connsiteX63" fmla="*/ 639060 w 723815"/>
              <a:gd name="connsiteY63" fmla="*/ 406120 h 882903"/>
              <a:gd name="connsiteX64" fmla="*/ 663343 w 723815"/>
              <a:gd name="connsiteY64" fmla="*/ 413596 h 882903"/>
              <a:gd name="connsiteX65" fmla="*/ 681752 w 723815"/>
              <a:gd name="connsiteY65" fmla="*/ 412804 h 882903"/>
              <a:gd name="connsiteX66" fmla="*/ 672658 w 723815"/>
              <a:gd name="connsiteY66" fmla="*/ 470150 h 882903"/>
              <a:gd name="connsiteX67" fmla="*/ 686224 w 723815"/>
              <a:gd name="connsiteY67" fmla="*/ 485650 h 882903"/>
              <a:gd name="connsiteX68" fmla="*/ 690023 w 723815"/>
              <a:gd name="connsiteY68" fmla="*/ 490574 h 882903"/>
              <a:gd name="connsiteX69" fmla="*/ 684608 w 723815"/>
              <a:gd name="connsiteY69" fmla="*/ 517263 h 882903"/>
              <a:gd name="connsiteX70" fmla="*/ 678079 w 723815"/>
              <a:gd name="connsiteY70" fmla="*/ 523451 h 882903"/>
              <a:gd name="connsiteX71" fmla="*/ 686670 w 723815"/>
              <a:gd name="connsiteY71" fmla="*/ 544354 h 882903"/>
              <a:gd name="connsiteX72" fmla="*/ 666563 w 723815"/>
              <a:gd name="connsiteY72" fmla="*/ 557277 h 882903"/>
              <a:gd name="connsiteX73" fmla="*/ 694255 w 723815"/>
              <a:gd name="connsiteY73" fmla="*/ 558201 h 882903"/>
              <a:gd name="connsiteX74" fmla="*/ 702287 w 723815"/>
              <a:gd name="connsiteY74" fmla="*/ 558019 h 882903"/>
              <a:gd name="connsiteX75" fmla="*/ 718167 w 723815"/>
              <a:gd name="connsiteY75" fmla="*/ 580708 h 882903"/>
              <a:gd name="connsiteX76" fmla="*/ 723815 w 723815"/>
              <a:gd name="connsiteY76" fmla="*/ 586506 h 882903"/>
              <a:gd name="connsiteX77" fmla="*/ 715438 w 723815"/>
              <a:gd name="connsiteY77" fmla="*/ 620508 h 882903"/>
              <a:gd name="connsiteX78" fmla="*/ 720947 w 723815"/>
              <a:gd name="connsiteY78" fmla="*/ 649115 h 882903"/>
              <a:gd name="connsiteX79" fmla="*/ 699507 w 723815"/>
              <a:gd name="connsiteY79" fmla="*/ 722137 h 882903"/>
              <a:gd name="connsiteX80" fmla="*/ 708589 w 723815"/>
              <a:gd name="connsiteY80" fmla="*/ 725684 h 882903"/>
              <a:gd name="connsiteX81" fmla="*/ 709419 w 723815"/>
              <a:gd name="connsiteY81" fmla="*/ 750926 h 882903"/>
              <a:gd name="connsiteX82" fmla="*/ 708463 w 723815"/>
              <a:gd name="connsiteY82" fmla="*/ 757303 h 882903"/>
              <a:gd name="connsiteX83" fmla="*/ 719306 w 723815"/>
              <a:gd name="connsiteY83" fmla="*/ 764622 h 882903"/>
              <a:gd name="connsiteX84" fmla="*/ 710249 w 723815"/>
              <a:gd name="connsiteY84" fmla="*/ 764628 h 882903"/>
              <a:gd name="connsiteX85" fmla="*/ 698381 w 723815"/>
              <a:gd name="connsiteY85" fmla="*/ 766547 h 882903"/>
              <a:gd name="connsiteX86" fmla="*/ 696299 w 723815"/>
              <a:gd name="connsiteY86" fmla="*/ 778375 h 882903"/>
              <a:gd name="connsiteX87" fmla="*/ 690626 w 723815"/>
              <a:gd name="connsiteY87" fmla="*/ 789576 h 882903"/>
              <a:gd name="connsiteX88" fmla="*/ 670224 w 723815"/>
              <a:gd name="connsiteY88" fmla="*/ 794204 h 882903"/>
              <a:gd name="connsiteX89" fmla="*/ 664394 w 723815"/>
              <a:gd name="connsiteY89" fmla="*/ 798436 h 882903"/>
              <a:gd name="connsiteX90" fmla="*/ 657004 w 723815"/>
              <a:gd name="connsiteY90" fmla="*/ 797178 h 882903"/>
              <a:gd name="connsiteX91" fmla="*/ 637161 w 723815"/>
              <a:gd name="connsiteY91" fmla="*/ 800681 h 882903"/>
              <a:gd name="connsiteX92" fmla="*/ 628116 w 723815"/>
              <a:gd name="connsiteY92" fmla="*/ 814855 h 882903"/>
              <a:gd name="connsiteX93" fmla="*/ 624978 w 723815"/>
              <a:gd name="connsiteY93" fmla="*/ 816062 h 882903"/>
              <a:gd name="connsiteX94" fmla="*/ 618764 w 723815"/>
              <a:gd name="connsiteY94" fmla="*/ 823980 h 882903"/>
              <a:gd name="connsiteX95" fmla="*/ 596645 w 723815"/>
              <a:gd name="connsiteY95" fmla="*/ 852153 h 882903"/>
              <a:gd name="connsiteX96" fmla="*/ 597563 w 723815"/>
              <a:gd name="connsiteY96" fmla="*/ 852718 h 882903"/>
              <a:gd name="connsiteX97" fmla="*/ 616179 w 723815"/>
              <a:gd name="connsiteY97" fmla="*/ 865044 h 882903"/>
              <a:gd name="connsiteX98" fmla="*/ 627607 w 723815"/>
              <a:gd name="connsiteY98" fmla="*/ 868251 h 882903"/>
              <a:gd name="connsiteX99" fmla="*/ 633614 w 723815"/>
              <a:gd name="connsiteY99" fmla="*/ 875357 h 882903"/>
              <a:gd name="connsiteX100" fmla="*/ 647047 w 723815"/>
              <a:gd name="connsiteY100" fmla="*/ 875294 h 882903"/>
              <a:gd name="connsiteX101" fmla="*/ 657859 w 723815"/>
              <a:gd name="connsiteY101" fmla="*/ 881709 h 882903"/>
              <a:gd name="connsiteX102" fmla="*/ 670324 w 723815"/>
              <a:gd name="connsiteY102" fmla="*/ 879067 h 882903"/>
              <a:gd name="connsiteX103" fmla="*/ 673469 w 723815"/>
              <a:gd name="connsiteY103" fmla="*/ 874854 h 882903"/>
              <a:gd name="connsiteX104" fmla="*/ 680287 w 723815"/>
              <a:gd name="connsiteY104" fmla="*/ 877369 h 882903"/>
              <a:gd name="connsiteX105" fmla="*/ 672991 w 723815"/>
              <a:gd name="connsiteY105" fmla="*/ 880325 h 882903"/>
              <a:gd name="connsiteX106" fmla="*/ 654400 w 723815"/>
              <a:gd name="connsiteY106" fmla="*/ 882903 h 882903"/>
              <a:gd name="connsiteX107" fmla="*/ 639010 w 723815"/>
              <a:gd name="connsiteY107" fmla="*/ 879319 h 882903"/>
              <a:gd name="connsiteX108" fmla="*/ 624211 w 723815"/>
              <a:gd name="connsiteY108" fmla="*/ 873093 h 882903"/>
              <a:gd name="connsiteX109" fmla="*/ 609060 w 723815"/>
              <a:gd name="connsiteY109" fmla="*/ 861145 h 882903"/>
              <a:gd name="connsiteX110" fmla="*/ 596318 w 723815"/>
              <a:gd name="connsiteY110" fmla="*/ 854165 h 882903"/>
              <a:gd name="connsiteX111" fmla="*/ 580242 w 723815"/>
              <a:gd name="connsiteY111" fmla="*/ 845361 h 882903"/>
              <a:gd name="connsiteX112" fmla="*/ 532783 w 723815"/>
              <a:gd name="connsiteY112" fmla="*/ 808315 h 882903"/>
              <a:gd name="connsiteX113" fmla="*/ 527135 w 723815"/>
              <a:gd name="connsiteY113" fmla="*/ 803900 h 882903"/>
              <a:gd name="connsiteX114" fmla="*/ 478499 w 723815"/>
              <a:gd name="connsiteY114" fmla="*/ 779910 h 882903"/>
              <a:gd name="connsiteX115" fmla="*/ 467235 w 723815"/>
              <a:gd name="connsiteY115" fmla="*/ 769056 h 882903"/>
              <a:gd name="connsiteX116" fmla="*/ 458254 w 723815"/>
              <a:gd name="connsiteY116" fmla="*/ 767358 h 882903"/>
              <a:gd name="connsiteX117" fmla="*/ 449210 w 723815"/>
              <a:gd name="connsiteY117" fmla="*/ 755818 h 882903"/>
              <a:gd name="connsiteX118" fmla="*/ 435084 w 723815"/>
              <a:gd name="connsiteY118" fmla="*/ 746795 h 882903"/>
              <a:gd name="connsiteX119" fmla="*/ 416581 w 723815"/>
              <a:gd name="connsiteY119" fmla="*/ 724219 h 882903"/>
              <a:gd name="connsiteX120" fmla="*/ 403033 w 723815"/>
              <a:gd name="connsiteY120" fmla="*/ 707686 h 882903"/>
              <a:gd name="connsiteX121" fmla="*/ 392197 w 723815"/>
              <a:gd name="connsiteY121" fmla="*/ 699857 h 882903"/>
              <a:gd name="connsiteX122" fmla="*/ 351769 w 723815"/>
              <a:gd name="connsiteY122" fmla="*/ 670640 h 882903"/>
              <a:gd name="connsiteX123" fmla="*/ 334888 w 723815"/>
              <a:gd name="connsiteY123" fmla="*/ 665345 h 882903"/>
              <a:gd name="connsiteX124" fmla="*/ 319310 w 723815"/>
              <a:gd name="connsiteY124" fmla="*/ 664817 h 882903"/>
              <a:gd name="connsiteX125" fmla="*/ 298605 w 723815"/>
              <a:gd name="connsiteY125" fmla="*/ 651630 h 882903"/>
              <a:gd name="connsiteX126" fmla="*/ 290649 w 723815"/>
              <a:gd name="connsiteY126" fmla="*/ 649322 h 882903"/>
              <a:gd name="connsiteX127" fmla="*/ 273775 w 723815"/>
              <a:gd name="connsiteY127" fmla="*/ 644436 h 882903"/>
              <a:gd name="connsiteX128" fmla="*/ 237265 w 723815"/>
              <a:gd name="connsiteY128" fmla="*/ 628193 h 882903"/>
              <a:gd name="connsiteX129" fmla="*/ 215837 w 723815"/>
              <a:gd name="connsiteY129" fmla="*/ 622187 h 882903"/>
              <a:gd name="connsiteX130" fmla="*/ 212127 w 723815"/>
              <a:gd name="connsiteY130" fmla="*/ 621150 h 882903"/>
              <a:gd name="connsiteX131" fmla="*/ 196755 w 723815"/>
              <a:gd name="connsiteY131" fmla="*/ 613515 h 882903"/>
              <a:gd name="connsiteX132" fmla="*/ 145585 w 723815"/>
              <a:gd name="connsiteY132" fmla="*/ 601630 h 882903"/>
              <a:gd name="connsiteX133" fmla="*/ 136416 w 723815"/>
              <a:gd name="connsiteY133" fmla="*/ 598190 h 882903"/>
              <a:gd name="connsiteX134" fmla="*/ 118346 w 723815"/>
              <a:gd name="connsiteY134" fmla="*/ 591418 h 882903"/>
              <a:gd name="connsiteX135" fmla="*/ 109579 w 723815"/>
              <a:gd name="connsiteY135" fmla="*/ 588128 h 882903"/>
              <a:gd name="connsiteX136" fmla="*/ 64383 w 723815"/>
              <a:gd name="connsiteY136" fmla="*/ 567119 h 882903"/>
              <a:gd name="connsiteX137" fmla="*/ 52698 w 723815"/>
              <a:gd name="connsiteY137" fmla="*/ 553586 h 882903"/>
              <a:gd name="connsiteX138" fmla="*/ 37698 w 723815"/>
              <a:gd name="connsiteY138" fmla="*/ 527696 h 882903"/>
              <a:gd name="connsiteX139" fmla="*/ 26905 w 723815"/>
              <a:gd name="connsiteY139" fmla="*/ 509063 h 882903"/>
              <a:gd name="connsiteX140" fmla="*/ 11786 w 723815"/>
              <a:gd name="connsiteY140" fmla="*/ 485934 h 882903"/>
              <a:gd name="connsiteX141" fmla="*/ 2905 w 723815"/>
              <a:gd name="connsiteY141" fmla="*/ 462251 h 882903"/>
              <a:gd name="connsiteX142" fmla="*/ 0 w 723815"/>
              <a:gd name="connsiteY142" fmla="*/ 438210 h 882903"/>
              <a:gd name="connsiteX143" fmla="*/ 4528 w 723815"/>
              <a:gd name="connsiteY143" fmla="*/ 421816 h 882903"/>
              <a:gd name="connsiteX144" fmla="*/ 15471 w 723815"/>
              <a:gd name="connsiteY144" fmla="*/ 419080 h 882903"/>
              <a:gd name="connsiteX145" fmla="*/ 36710 w 723815"/>
              <a:gd name="connsiteY145" fmla="*/ 435487 h 882903"/>
              <a:gd name="connsiteX146" fmla="*/ 36547 w 723815"/>
              <a:gd name="connsiteY146" fmla="*/ 437915 h 882903"/>
              <a:gd name="connsiteX147" fmla="*/ 18421 w 723815"/>
              <a:gd name="connsiteY147" fmla="*/ 425809 h 882903"/>
              <a:gd name="connsiteX148" fmla="*/ 7993 w 723815"/>
              <a:gd name="connsiteY148" fmla="*/ 425356 h 882903"/>
              <a:gd name="connsiteX149" fmla="*/ 16006 w 723815"/>
              <a:gd name="connsiteY149" fmla="*/ 439575 h 882903"/>
              <a:gd name="connsiteX150" fmla="*/ 7497 w 723815"/>
              <a:gd name="connsiteY150" fmla="*/ 439229 h 882903"/>
              <a:gd name="connsiteX151" fmla="*/ 3578 w 723815"/>
              <a:gd name="connsiteY151" fmla="*/ 447480 h 882903"/>
              <a:gd name="connsiteX152" fmla="*/ 6534 w 723815"/>
              <a:gd name="connsiteY152" fmla="*/ 469395 h 882903"/>
              <a:gd name="connsiteX153" fmla="*/ 13515 w 723815"/>
              <a:gd name="connsiteY153" fmla="*/ 486418 h 882903"/>
              <a:gd name="connsiteX154" fmla="*/ 28019 w 723815"/>
              <a:gd name="connsiteY154" fmla="*/ 503516 h 882903"/>
              <a:gd name="connsiteX155" fmla="*/ 35792 w 723815"/>
              <a:gd name="connsiteY155" fmla="*/ 494285 h 882903"/>
              <a:gd name="connsiteX156" fmla="*/ 52308 w 723815"/>
              <a:gd name="connsiteY156" fmla="*/ 495750 h 882903"/>
              <a:gd name="connsiteX157" fmla="*/ 63182 w 723815"/>
              <a:gd name="connsiteY157" fmla="*/ 487229 h 882903"/>
              <a:gd name="connsiteX158" fmla="*/ 68874 w 723815"/>
              <a:gd name="connsiteY158" fmla="*/ 475331 h 882903"/>
              <a:gd name="connsiteX159" fmla="*/ 61012 w 723815"/>
              <a:gd name="connsiteY159" fmla="*/ 464591 h 882903"/>
              <a:gd name="connsiteX160" fmla="*/ 35610 w 723815"/>
              <a:gd name="connsiteY160" fmla="*/ 449252 h 882903"/>
              <a:gd name="connsiteX161" fmla="*/ 53717 w 723815"/>
              <a:gd name="connsiteY161" fmla="*/ 451013 h 882903"/>
              <a:gd name="connsiteX162" fmla="*/ 69918 w 723815"/>
              <a:gd name="connsiteY162" fmla="*/ 461144 h 882903"/>
              <a:gd name="connsiteX163" fmla="*/ 77359 w 723815"/>
              <a:gd name="connsiteY163" fmla="*/ 457969 h 882903"/>
              <a:gd name="connsiteX164" fmla="*/ 87013 w 723815"/>
              <a:gd name="connsiteY164" fmla="*/ 469382 h 882903"/>
              <a:gd name="connsiteX165" fmla="*/ 100390 w 723815"/>
              <a:gd name="connsiteY165" fmla="*/ 469011 h 882903"/>
              <a:gd name="connsiteX166" fmla="*/ 105378 w 723815"/>
              <a:gd name="connsiteY166" fmla="*/ 492121 h 882903"/>
              <a:gd name="connsiteX167" fmla="*/ 119592 w 723815"/>
              <a:gd name="connsiteY167" fmla="*/ 491216 h 882903"/>
              <a:gd name="connsiteX168" fmla="*/ 122655 w 723815"/>
              <a:gd name="connsiteY168" fmla="*/ 491021 h 882903"/>
              <a:gd name="connsiteX169" fmla="*/ 134315 w 723815"/>
              <a:gd name="connsiteY169" fmla="*/ 490279 h 882903"/>
              <a:gd name="connsiteX170" fmla="*/ 134585 w 723815"/>
              <a:gd name="connsiteY170" fmla="*/ 489914 h 882903"/>
              <a:gd name="connsiteX171" fmla="*/ 145460 w 723815"/>
              <a:gd name="connsiteY171" fmla="*/ 474948 h 882903"/>
              <a:gd name="connsiteX172" fmla="*/ 130623 w 723815"/>
              <a:gd name="connsiteY172" fmla="*/ 460956 h 882903"/>
              <a:gd name="connsiteX173" fmla="*/ 132661 w 723815"/>
              <a:gd name="connsiteY173" fmla="*/ 444832 h 882903"/>
              <a:gd name="connsiteX174" fmla="*/ 137208 w 723815"/>
              <a:gd name="connsiteY174" fmla="*/ 454334 h 882903"/>
              <a:gd name="connsiteX175" fmla="*/ 146101 w 723815"/>
              <a:gd name="connsiteY175" fmla="*/ 458151 h 882903"/>
              <a:gd name="connsiteX176" fmla="*/ 150743 w 723815"/>
              <a:gd name="connsiteY176" fmla="*/ 466225 h 882903"/>
              <a:gd name="connsiteX177" fmla="*/ 162063 w 723815"/>
              <a:gd name="connsiteY177" fmla="*/ 460289 h 882903"/>
              <a:gd name="connsiteX178" fmla="*/ 167592 w 723815"/>
              <a:gd name="connsiteY178" fmla="*/ 443895 h 882903"/>
              <a:gd name="connsiteX179" fmla="*/ 181183 w 723815"/>
              <a:gd name="connsiteY179" fmla="*/ 438606 h 882903"/>
              <a:gd name="connsiteX180" fmla="*/ 181227 w 723815"/>
              <a:gd name="connsiteY180" fmla="*/ 438587 h 882903"/>
              <a:gd name="connsiteX181" fmla="*/ 181183 w 723815"/>
              <a:gd name="connsiteY181" fmla="*/ 438411 h 882903"/>
              <a:gd name="connsiteX182" fmla="*/ 180994 w 723815"/>
              <a:gd name="connsiteY182" fmla="*/ 437675 h 882903"/>
              <a:gd name="connsiteX183" fmla="*/ 178020 w 723815"/>
              <a:gd name="connsiteY183" fmla="*/ 425991 h 882903"/>
              <a:gd name="connsiteX184" fmla="*/ 203202 w 723815"/>
              <a:gd name="connsiteY184" fmla="*/ 426305 h 882903"/>
              <a:gd name="connsiteX185" fmla="*/ 195604 w 723815"/>
              <a:gd name="connsiteY185" fmla="*/ 418376 h 882903"/>
              <a:gd name="connsiteX186" fmla="*/ 184485 w 723815"/>
              <a:gd name="connsiteY186" fmla="*/ 423469 h 882903"/>
              <a:gd name="connsiteX187" fmla="*/ 173164 w 723815"/>
              <a:gd name="connsiteY187" fmla="*/ 418552 h 882903"/>
              <a:gd name="connsiteX188" fmla="*/ 158271 w 723815"/>
              <a:gd name="connsiteY188" fmla="*/ 422161 h 882903"/>
              <a:gd name="connsiteX189" fmla="*/ 156164 w 723815"/>
              <a:gd name="connsiteY189" fmla="*/ 421319 h 882903"/>
              <a:gd name="connsiteX190" fmla="*/ 154164 w 723815"/>
              <a:gd name="connsiteY190" fmla="*/ 420514 h 882903"/>
              <a:gd name="connsiteX191" fmla="*/ 143403 w 723815"/>
              <a:gd name="connsiteY191" fmla="*/ 418156 h 882903"/>
              <a:gd name="connsiteX192" fmla="*/ 143837 w 723815"/>
              <a:gd name="connsiteY192" fmla="*/ 410534 h 882903"/>
              <a:gd name="connsiteX193" fmla="*/ 141397 w 723815"/>
              <a:gd name="connsiteY193" fmla="*/ 393593 h 882903"/>
              <a:gd name="connsiteX194" fmla="*/ 141277 w 723815"/>
              <a:gd name="connsiteY194" fmla="*/ 393549 h 882903"/>
              <a:gd name="connsiteX195" fmla="*/ 129132 w 723815"/>
              <a:gd name="connsiteY195" fmla="*/ 389662 h 882903"/>
              <a:gd name="connsiteX196" fmla="*/ 126277 w 723815"/>
              <a:gd name="connsiteY196" fmla="*/ 375883 h 882903"/>
              <a:gd name="connsiteX197" fmla="*/ 113755 w 723815"/>
              <a:gd name="connsiteY197" fmla="*/ 367123 h 882903"/>
              <a:gd name="connsiteX198" fmla="*/ 118453 w 723815"/>
              <a:gd name="connsiteY198" fmla="*/ 350635 h 882903"/>
              <a:gd name="connsiteX199" fmla="*/ 101830 w 723815"/>
              <a:gd name="connsiteY199" fmla="*/ 355358 h 882903"/>
              <a:gd name="connsiteX200" fmla="*/ 102352 w 723815"/>
              <a:gd name="connsiteY200" fmla="*/ 344032 h 882903"/>
              <a:gd name="connsiteX201" fmla="*/ 96988 w 723815"/>
              <a:gd name="connsiteY201" fmla="*/ 337360 h 882903"/>
              <a:gd name="connsiteX202" fmla="*/ 89359 w 723815"/>
              <a:gd name="connsiteY202" fmla="*/ 350389 h 882903"/>
              <a:gd name="connsiteX203" fmla="*/ 81843 w 723815"/>
              <a:gd name="connsiteY203" fmla="*/ 347308 h 882903"/>
              <a:gd name="connsiteX204" fmla="*/ 86327 w 723815"/>
              <a:gd name="connsiteY204" fmla="*/ 334819 h 882903"/>
              <a:gd name="connsiteX205" fmla="*/ 83271 w 723815"/>
              <a:gd name="connsiteY205" fmla="*/ 327368 h 882903"/>
              <a:gd name="connsiteX206" fmla="*/ 75327 w 723815"/>
              <a:gd name="connsiteY206" fmla="*/ 334417 h 882903"/>
              <a:gd name="connsiteX207" fmla="*/ 69535 w 723815"/>
              <a:gd name="connsiteY207" fmla="*/ 330782 h 882903"/>
              <a:gd name="connsiteX208" fmla="*/ 70308 w 723815"/>
              <a:gd name="connsiteY208" fmla="*/ 321683 h 882903"/>
              <a:gd name="connsiteX209" fmla="*/ 66667 w 723815"/>
              <a:gd name="connsiteY209" fmla="*/ 313746 h 882903"/>
              <a:gd name="connsiteX210" fmla="*/ 79145 w 723815"/>
              <a:gd name="connsiteY210" fmla="*/ 264614 h 882903"/>
              <a:gd name="connsiteX211" fmla="*/ 86943 w 723815"/>
              <a:gd name="connsiteY211" fmla="*/ 254628 h 882903"/>
              <a:gd name="connsiteX212" fmla="*/ 104246 w 723815"/>
              <a:gd name="connsiteY212" fmla="*/ 245522 h 882903"/>
              <a:gd name="connsiteX213" fmla="*/ 109661 w 723815"/>
              <a:gd name="connsiteY213" fmla="*/ 239963 h 882903"/>
              <a:gd name="connsiteX214" fmla="*/ 115422 w 723815"/>
              <a:gd name="connsiteY214" fmla="*/ 234039 h 882903"/>
              <a:gd name="connsiteX215" fmla="*/ 128755 w 723815"/>
              <a:gd name="connsiteY215" fmla="*/ 211451 h 882903"/>
              <a:gd name="connsiteX216" fmla="*/ 142038 w 723815"/>
              <a:gd name="connsiteY216" fmla="*/ 204741 h 882903"/>
              <a:gd name="connsiteX217" fmla="*/ 150271 w 723815"/>
              <a:gd name="connsiteY217" fmla="*/ 209621 h 882903"/>
              <a:gd name="connsiteX218" fmla="*/ 159598 w 723815"/>
              <a:gd name="connsiteY218" fmla="*/ 205879 h 882903"/>
              <a:gd name="connsiteX219" fmla="*/ 175906 w 723815"/>
              <a:gd name="connsiteY219" fmla="*/ 214117 h 882903"/>
              <a:gd name="connsiteX220" fmla="*/ 182265 w 723815"/>
              <a:gd name="connsiteY220" fmla="*/ 221500 h 882903"/>
              <a:gd name="connsiteX221" fmla="*/ 184516 w 723815"/>
              <a:gd name="connsiteY221" fmla="*/ 224110 h 882903"/>
              <a:gd name="connsiteX222" fmla="*/ 181391 w 723815"/>
              <a:gd name="connsiteY222" fmla="*/ 207690 h 882903"/>
              <a:gd name="connsiteX223" fmla="*/ 172762 w 723815"/>
              <a:gd name="connsiteY223" fmla="*/ 200490 h 882903"/>
              <a:gd name="connsiteX224" fmla="*/ 178479 w 723815"/>
              <a:gd name="connsiteY224" fmla="*/ 190088 h 882903"/>
              <a:gd name="connsiteX225" fmla="*/ 193479 w 723815"/>
              <a:gd name="connsiteY225" fmla="*/ 199075 h 882903"/>
              <a:gd name="connsiteX226" fmla="*/ 194825 w 723815"/>
              <a:gd name="connsiteY226" fmla="*/ 184461 h 882903"/>
              <a:gd name="connsiteX227" fmla="*/ 209542 w 723815"/>
              <a:gd name="connsiteY227" fmla="*/ 189284 h 882903"/>
              <a:gd name="connsiteX228" fmla="*/ 212032 w 723815"/>
              <a:gd name="connsiteY228" fmla="*/ 186926 h 882903"/>
              <a:gd name="connsiteX229" fmla="*/ 224284 w 723815"/>
              <a:gd name="connsiteY229" fmla="*/ 175336 h 882903"/>
              <a:gd name="connsiteX230" fmla="*/ 239800 w 723815"/>
              <a:gd name="connsiteY230" fmla="*/ 173028 h 882903"/>
              <a:gd name="connsiteX231" fmla="*/ 252768 w 723815"/>
              <a:gd name="connsiteY231" fmla="*/ 165149 h 882903"/>
              <a:gd name="connsiteX232" fmla="*/ 454676 w 723815"/>
              <a:gd name="connsiteY232" fmla="*/ 142982 h 882903"/>
              <a:gd name="connsiteX233" fmla="*/ 456676 w 723815"/>
              <a:gd name="connsiteY233" fmla="*/ 145232 h 882903"/>
              <a:gd name="connsiteX234" fmla="*/ 463865 w 723815"/>
              <a:gd name="connsiteY234" fmla="*/ 151728 h 882903"/>
              <a:gd name="connsiteX235" fmla="*/ 467097 w 723815"/>
              <a:gd name="connsiteY235" fmla="*/ 160237 h 882903"/>
              <a:gd name="connsiteX236" fmla="*/ 465160 w 723815"/>
              <a:gd name="connsiteY236" fmla="*/ 167966 h 882903"/>
              <a:gd name="connsiteX237" fmla="*/ 458839 w 723815"/>
              <a:gd name="connsiteY237" fmla="*/ 162948 h 882903"/>
              <a:gd name="connsiteX238" fmla="*/ 451783 w 723815"/>
              <a:gd name="connsiteY238" fmla="*/ 165784 h 882903"/>
              <a:gd name="connsiteX239" fmla="*/ 445349 w 723815"/>
              <a:gd name="connsiteY239" fmla="*/ 150949 h 882903"/>
              <a:gd name="connsiteX240" fmla="*/ 445619 w 723815"/>
              <a:gd name="connsiteY240" fmla="*/ 143629 h 882903"/>
              <a:gd name="connsiteX241" fmla="*/ 450085 w 723815"/>
              <a:gd name="connsiteY241" fmla="*/ 144686 h 882903"/>
              <a:gd name="connsiteX242" fmla="*/ 515023 w 723815"/>
              <a:gd name="connsiteY242" fmla="*/ 140819 h 882903"/>
              <a:gd name="connsiteX243" fmla="*/ 533300 w 723815"/>
              <a:gd name="connsiteY243" fmla="*/ 152119 h 882903"/>
              <a:gd name="connsiteX244" fmla="*/ 551149 w 723815"/>
              <a:gd name="connsiteY244" fmla="*/ 146233 h 882903"/>
              <a:gd name="connsiteX245" fmla="*/ 567438 w 723815"/>
              <a:gd name="connsiteY245" fmla="*/ 151635 h 882903"/>
              <a:gd name="connsiteX246" fmla="*/ 584199 w 723815"/>
              <a:gd name="connsiteY246" fmla="*/ 173488 h 882903"/>
              <a:gd name="connsiteX247" fmla="*/ 583602 w 723815"/>
              <a:gd name="connsiteY247" fmla="*/ 189328 h 882903"/>
              <a:gd name="connsiteX248" fmla="*/ 568866 w 723815"/>
              <a:gd name="connsiteY248" fmla="*/ 187832 h 882903"/>
              <a:gd name="connsiteX249" fmla="*/ 556690 w 723815"/>
              <a:gd name="connsiteY249" fmla="*/ 189460 h 882903"/>
              <a:gd name="connsiteX250" fmla="*/ 542602 w 723815"/>
              <a:gd name="connsiteY250" fmla="*/ 187788 h 882903"/>
              <a:gd name="connsiteX251" fmla="*/ 519752 w 723815"/>
              <a:gd name="connsiteY251" fmla="*/ 215765 h 882903"/>
              <a:gd name="connsiteX252" fmla="*/ 512104 w 723815"/>
              <a:gd name="connsiteY252" fmla="*/ 232606 h 882903"/>
              <a:gd name="connsiteX253" fmla="*/ 506583 w 723815"/>
              <a:gd name="connsiteY253" fmla="*/ 236228 h 882903"/>
              <a:gd name="connsiteX254" fmla="*/ 502551 w 723815"/>
              <a:gd name="connsiteY254" fmla="*/ 227022 h 882903"/>
              <a:gd name="connsiteX255" fmla="*/ 473449 w 723815"/>
              <a:gd name="connsiteY255" fmla="*/ 205823 h 882903"/>
              <a:gd name="connsiteX256" fmla="*/ 466034 w 723815"/>
              <a:gd name="connsiteY256" fmla="*/ 190718 h 882903"/>
              <a:gd name="connsiteX257" fmla="*/ 461676 w 723815"/>
              <a:gd name="connsiteY257" fmla="*/ 171551 h 882903"/>
              <a:gd name="connsiteX258" fmla="*/ 464933 w 723815"/>
              <a:gd name="connsiteY258" fmla="*/ 178097 h 882903"/>
              <a:gd name="connsiteX259" fmla="*/ 476569 w 723815"/>
              <a:gd name="connsiteY259" fmla="*/ 179801 h 882903"/>
              <a:gd name="connsiteX260" fmla="*/ 481173 w 723815"/>
              <a:gd name="connsiteY260" fmla="*/ 167891 h 882903"/>
              <a:gd name="connsiteX261" fmla="*/ 499142 w 723815"/>
              <a:gd name="connsiteY261" fmla="*/ 172966 h 882903"/>
              <a:gd name="connsiteX262" fmla="*/ 508224 w 723815"/>
              <a:gd name="connsiteY262" fmla="*/ 182713 h 882903"/>
              <a:gd name="connsiteX263" fmla="*/ 515991 w 723815"/>
              <a:gd name="connsiteY263" fmla="*/ 176707 h 882903"/>
              <a:gd name="connsiteX264" fmla="*/ 513620 w 723815"/>
              <a:gd name="connsiteY264" fmla="*/ 154723 h 882903"/>
              <a:gd name="connsiteX265" fmla="*/ 636909 w 723815"/>
              <a:gd name="connsiteY265" fmla="*/ 90561 h 882903"/>
              <a:gd name="connsiteX266" fmla="*/ 647450 w 723815"/>
              <a:gd name="connsiteY266" fmla="*/ 95585 h 882903"/>
              <a:gd name="connsiteX267" fmla="*/ 664274 w 723815"/>
              <a:gd name="connsiteY267" fmla="*/ 93642 h 882903"/>
              <a:gd name="connsiteX268" fmla="*/ 671633 w 723815"/>
              <a:gd name="connsiteY268" fmla="*/ 95830 h 882903"/>
              <a:gd name="connsiteX269" fmla="*/ 682167 w 723815"/>
              <a:gd name="connsiteY269" fmla="*/ 105886 h 882903"/>
              <a:gd name="connsiteX270" fmla="*/ 694193 w 723815"/>
              <a:gd name="connsiteY270" fmla="*/ 126456 h 882903"/>
              <a:gd name="connsiteX271" fmla="*/ 666890 w 723815"/>
              <a:gd name="connsiteY271" fmla="*/ 161753 h 882903"/>
              <a:gd name="connsiteX272" fmla="*/ 662469 w 723815"/>
              <a:gd name="connsiteY272" fmla="*/ 178612 h 882903"/>
              <a:gd name="connsiteX273" fmla="*/ 658463 w 723815"/>
              <a:gd name="connsiteY273" fmla="*/ 170607 h 882903"/>
              <a:gd name="connsiteX274" fmla="*/ 646507 w 723815"/>
              <a:gd name="connsiteY274" fmla="*/ 158829 h 882903"/>
              <a:gd name="connsiteX275" fmla="*/ 643922 w 723815"/>
              <a:gd name="connsiteY275" fmla="*/ 145868 h 882903"/>
              <a:gd name="connsiteX276" fmla="*/ 632941 w 723815"/>
              <a:gd name="connsiteY276" fmla="*/ 128455 h 882903"/>
              <a:gd name="connsiteX277" fmla="*/ 614098 w 723815"/>
              <a:gd name="connsiteY277" fmla="*/ 116312 h 882903"/>
              <a:gd name="connsiteX278" fmla="*/ 615450 w 723815"/>
              <a:gd name="connsiteY278" fmla="*/ 105081 h 882903"/>
              <a:gd name="connsiteX279" fmla="*/ 631249 w 723815"/>
              <a:gd name="connsiteY279" fmla="*/ 92560 h 882903"/>
              <a:gd name="connsiteX280" fmla="*/ 464255 w 723815"/>
              <a:gd name="connsiteY280" fmla="*/ 0 h 882903"/>
              <a:gd name="connsiteX281" fmla="*/ 469532 w 723815"/>
              <a:gd name="connsiteY281" fmla="*/ 6206 h 882903"/>
              <a:gd name="connsiteX282" fmla="*/ 466532 w 723815"/>
              <a:gd name="connsiteY282" fmla="*/ 12684 h 882903"/>
              <a:gd name="connsiteX283" fmla="*/ 451287 w 723815"/>
              <a:gd name="connsiteY283" fmla="*/ 20192 h 882903"/>
              <a:gd name="connsiteX284" fmla="*/ 441204 w 723815"/>
              <a:gd name="connsiteY284" fmla="*/ 29392 h 882903"/>
              <a:gd name="connsiteX285" fmla="*/ 439424 w 723815"/>
              <a:gd name="connsiteY285" fmla="*/ 34612 h 882903"/>
              <a:gd name="connsiteX286" fmla="*/ 434851 w 723815"/>
              <a:gd name="connsiteY286" fmla="*/ 34278 h 882903"/>
              <a:gd name="connsiteX287" fmla="*/ 432877 w 723815"/>
              <a:gd name="connsiteY287" fmla="*/ 23625 h 882903"/>
              <a:gd name="connsiteX288" fmla="*/ 448293 w 723815"/>
              <a:gd name="connsiteY288" fmla="*/ 7621 h 882903"/>
              <a:gd name="connsiteX289" fmla="*/ 459576 w 723815"/>
              <a:gd name="connsiteY289" fmla="*/ 817 h 882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Lst>
            <a:rect l="l" t="t" r="r" b="b"/>
            <a:pathLst>
              <a:path w="723815" h="882903">
                <a:moveTo>
                  <a:pt x="72348" y="386593"/>
                </a:moveTo>
                <a:lnTo>
                  <a:pt x="78027" y="397182"/>
                </a:lnTo>
                <a:lnTo>
                  <a:pt x="74650" y="401326"/>
                </a:lnTo>
                <a:lnTo>
                  <a:pt x="75216" y="406452"/>
                </a:lnTo>
                <a:lnTo>
                  <a:pt x="80895" y="407414"/>
                </a:lnTo>
                <a:lnTo>
                  <a:pt x="75234" y="417274"/>
                </a:lnTo>
                <a:lnTo>
                  <a:pt x="73706" y="429178"/>
                </a:lnTo>
                <a:lnTo>
                  <a:pt x="72838" y="432071"/>
                </a:lnTo>
                <a:lnTo>
                  <a:pt x="67523" y="408024"/>
                </a:lnTo>
                <a:lnTo>
                  <a:pt x="68969" y="389535"/>
                </a:lnTo>
                <a:close/>
                <a:moveTo>
                  <a:pt x="611313" y="269035"/>
                </a:moveTo>
                <a:lnTo>
                  <a:pt x="626495" y="284693"/>
                </a:lnTo>
                <a:lnTo>
                  <a:pt x="642703" y="292145"/>
                </a:lnTo>
                <a:lnTo>
                  <a:pt x="644715" y="300554"/>
                </a:lnTo>
                <a:lnTo>
                  <a:pt x="636495" y="297001"/>
                </a:lnTo>
                <a:lnTo>
                  <a:pt x="630589" y="294888"/>
                </a:lnTo>
                <a:lnTo>
                  <a:pt x="608935" y="302843"/>
                </a:lnTo>
                <a:lnTo>
                  <a:pt x="597569" y="299837"/>
                </a:lnTo>
                <a:lnTo>
                  <a:pt x="594752" y="279839"/>
                </a:lnTo>
                <a:lnTo>
                  <a:pt x="609904" y="276235"/>
                </a:lnTo>
                <a:close/>
                <a:moveTo>
                  <a:pt x="619388" y="245894"/>
                </a:moveTo>
                <a:lnTo>
                  <a:pt x="627193" y="247887"/>
                </a:lnTo>
                <a:lnTo>
                  <a:pt x="621552" y="254993"/>
                </a:lnTo>
                <a:lnTo>
                  <a:pt x="614992" y="249101"/>
                </a:lnTo>
                <a:lnTo>
                  <a:pt x="600646" y="263131"/>
                </a:lnTo>
                <a:lnTo>
                  <a:pt x="597620" y="261282"/>
                </a:lnTo>
                <a:lnTo>
                  <a:pt x="590185" y="254389"/>
                </a:lnTo>
                <a:lnTo>
                  <a:pt x="589840" y="248661"/>
                </a:lnTo>
                <a:lnTo>
                  <a:pt x="600721" y="250434"/>
                </a:lnTo>
                <a:close/>
                <a:moveTo>
                  <a:pt x="273919" y="164985"/>
                </a:moveTo>
                <a:lnTo>
                  <a:pt x="307901" y="167682"/>
                </a:lnTo>
                <a:lnTo>
                  <a:pt x="327813" y="169261"/>
                </a:lnTo>
                <a:lnTo>
                  <a:pt x="351562" y="171141"/>
                </a:lnTo>
                <a:lnTo>
                  <a:pt x="364323" y="180939"/>
                </a:lnTo>
                <a:lnTo>
                  <a:pt x="383316" y="192592"/>
                </a:lnTo>
                <a:lnTo>
                  <a:pt x="394379" y="205074"/>
                </a:lnTo>
                <a:lnTo>
                  <a:pt x="408971" y="229675"/>
                </a:lnTo>
                <a:lnTo>
                  <a:pt x="412662" y="230178"/>
                </a:lnTo>
                <a:lnTo>
                  <a:pt x="418184" y="230926"/>
                </a:lnTo>
                <a:lnTo>
                  <a:pt x="443801" y="237120"/>
                </a:lnTo>
                <a:lnTo>
                  <a:pt x="457336" y="246597"/>
                </a:lnTo>
                <a:lnTo>
                  <a:pt x="464506" y="267551"/>
                </a:lnTo>
                <a:lnTo>
                  <a:pt x="463046" y="284680"/>
                </a:lnTo>
                <a:lnTo>
                  <a:pt x="484889" y="307200"/>
                </a:lnTo>
                <a:lnTo>
                  <a:pt x="489336" y="311784"/>
                </a:lnTo>
                <a:lnTo>
                  <a:pt x="500028" y="315092"/>
                </a:lnTo>
                <a:lnTo>
                  <a:pt x="507355" y="322795"/>
                </a:lnTo>
                <a:lnTo>
                  <a:pt x="519518" y="323575"/>
                </a:lnTo>
                <a:lnTo>
                  <a:pt x="532437" y="334926"/>
                </a:lnTo>
                <a:lnTo>
                  <a:pt x="544380" y="335341"/>
                </a:lnTo>
                <a:lnTo>
                  <a:pt x="539657" y="348597"/>
                </a:lnTo>
                <a:lnTo>
                  <a:pt x="544349" y="351748"/>
                </a:lnTo>
                <a:lnTo>
                  <a:pt x="562978" y="344365"/>
                </a:lnTo>
                <a:lnTo>
                  <a:pt x="568003" y="345579"/>
                </a:lnTo>
                <a:lnTo>
                  <a:pt x="583638" y="349358"/>
                </a:lnTo>
                <a:lnTo>
                  <a:pt x="589657" y="359244"/>
                </a:lnTo>
                <a:lnTo>
                  <a:pt x="584450" y="384524"/>
                </a:lnTo>
                <a:lnTo>
                  <a:pt x="589116" y="395353"/>
                </a:lnTo>
                <a:lnTo>
                  <a:pt x="598444" y="391618"/>
                </a:lnTo>
                <a:lnTo>
                  <a:pt x="611525" y="397290"/>
                </a:lnTo>
                <a:lnTo>
                  <a:pt x="617871" y="408214"/>
                </a:lnTo>
                <a:lnTo>
                  <a:pt x="619362" y="408540"/>
                </a:lnTo>
                <a:lnTo>
                  <a:pt x="628607" y="410560"/>
                </a:lnTo>
                <a:lnTo>
                  <a:pt x="639060" y="406120"/>
                </a:lnTo>
                <a:lnTo>
                  <a:pt x="663343" y="413596"/>
                </a:lnTo>
                <a:lnTo>
                  <a:pt x="681752" y="412804"/>
                </a:lnTo>
                <a:lnTo>
                  <a:pt x="672658" y="470150"/>
                </a:lnTo>
                <a:lnTo>
                  <a:pt x="686224" y="485650"/>
                </a:lnTo>
                <a:lnTo>
                  <a:pt x="690023" y="490574"/>
                </a:lnTo>
                <a:lnTo>
                  <a:pt x="684608" y="517263"/>
                </a:lnTo>
                <a:lnTo>
                  <a:pt x="678079" y="523451"/>
                </a:lnTo>
                <a:lnTo>
                  <a:pt x="686670" y="544354"/>
                </a:lnTo>
                <a:lnTo>
                  <a:pt x="666563" y="557277"/>
                </a:lnTo>
                <a:lnTo>
                  <a:pt x="694255" y="558201"/>
                </a:lnTo>
                <a:lnTo>
                  <a:pt x="702287" y="558019"/>
                </a:lnTo>
                <a:lnTo>
                  <a:pt x="718167" y="580708"/>
                </a:lnTo>
                <a:lnTo>
                  <a:pt x="723815" y="586506"/>
                </a:lnTo>
                <a:lnTo>
                  <a:pt x="715438" y="620508"/>
                </a:lnTo>
                <a:lnTo>
                  <a:pt x="720947" y="649115"/>
                </a:lnTo>
                <a:lnTo>
                  <a:pt x="699507" y="722137"/>
                </a:lnTo>
                <a:lnTo>
                  <a:pt x="708589" y="725684"/>
                </a:lnTo>
                <a:lnTo>
                  <a:pt x="709419" y="750926"/>
                </a:lnTo>
                <a:lnTo>
                  <a:pt x="708463" y="757303"/>
                </a:lnTo>
                <a:lnTo>
                  <a:pt x="719306" y="764622"/>
                </a:lnTo>
                <a:lnTo>
                  <a:pt x="710249" y="764628"/>
                </a:lnTo>
                <a:lnTo>
                  <a:pt x="698381" y="766547"/>
                </a:lnTo>
                <a:lnTo>
                  <a:pt x="696299" y="778375"/>
                </a:lnTo>
                <a:lnTo>
                  <a:pt x="690626" y="789576"/>
                </a:lnTo>
                <a:lnTo>
                  <a:pt x="670224" y="794204"/>
                </a:lnTo>
                <a:lnTo>
                  <a:pt x="664394" y="798436"/>
                </a:lnTo>
                <a:lnTo>
                  <a:pt x="657004" y="797178"/>
                </a:lnTo>
                <a:lnTo>
                  <a:pt x="637161" y="800681"/>
                </a:lnTo>
                <a:lnTo>
                  <a:pt x="628116" y="814855"/>
                </a:lnTo>
                <a:lnTo>
                  <a:pt x="624978" y="816062"/>
                </a:lnTo>
                <a:lnTo>
                  <a:pt x="618764" y="823980"/>
                </a:lnTo>
                <a:lnTo>
                  <a:pt x="596645" y="852153"/>
                </a:lnTo>
                <a:lnTo>
                  <a:pt x="597563" y="852718"/>
                </a:lnTo>
                <a:lnTo>
                  <a:pt x="616179" y="865044"/>
                </a:lnTo>
                <a:lnTo>
                  <a:pt x="627607" y="868251"/>
                </a:lnTo>
                <a:lnTo>
                  <a:pt x="633614" y="875357"/>
                </a:lnTo>
                <a:lnTo>
                  <a:pt x="647047" y="875294"/>
                </a:lnTo>
                <a:lnTo>
                  <a:pt x="657859" y="881709"/>
                </a:lnTo>
                <a:lnTo>
                  <a:pt x="670324" y="879067"/>
                </a:lnTo>
                <a:lnTo>
                  <a:pt x="673469" y="874854"/>
                </a:lnTo>
                <a:lnTo>
                  <a:pt x="680287" y="877369"/>
                </a:lnTo>
                <a:lnTo>
                  <a:pt x="672991" y="880325"/>
                </a:lnTo>
                <a:lnTo>
                  <a:pt x="654400" y="882903"/>
                </a:lnTo>
                <a:lnTo>
                  <a:pt x="639010" y="879319"/>
                </a:lnTo>
                <a:lnTo>
                  <a:pt x="624211" y="873093"/>
                </a:lnTo>
                <a:lnTo>
                  <a:pt x="609060" y="861145"/>
                </a:lnTo>
                <a:lnTo>
                  <a:pt x="596318" y="854165"/>
                </a:lnTo>
                <a:lnTo>
                  <a:pt x="580242" y="845361"/>
                </a:lnTo>
                <a:lnTo>
                  <a:pt x="532783" y="808315"/>
                </a:lnTo>
                <a:lnTo>
                  <a:pt x="527135" y="803900"/>
                </a:lnTo>
                <a:lnTo>
                  <a:pt x="478499" y="779910"/>
                </a:lnTo>
                <a:lnTo>
                  <a:pt x="467235" y="769056"/>
                </a:lnTo>
                <a:lnTo>
                  <a:pt x="458254" y="767358"/>
                </a:lnTo>
                <a:lnTo>
                  <a:pt x="449210" y="755818"/>
                </a:lnTo>
                <a:lnTo>
                  <a:pt x="435084" y="746795"/>
                </a:lnTo>
                <a:lnTo>
                  <a:pt x="416581" y="724219"/>
                </a:lnTo>
                <a:lnTo>
                  <a:pt x="403033" y="707686"/>
                </a:lnTo>
                <a:lnTo>
                  <a:pt x="392197" y="699857"/>
                </a:lnTo>
                <a:lnTo>
                  <a:pt x="351769" y="670640"/>
                </a:lnTo>
                <a:lnTo>
                  <a:pt x="334888" y="665345"/>
                </a:lnTo>
                <a:lnTo>
                  <a:pt x="319310" y="664817"/>
                </a:lnTo>
                <a:lnTo>
                  <a:pt x="298605" y="651630"/>
                </a:lnTo>
                <a:lnTo>
                  <a:pt x="290649" y="649322"/>
                </a:lnTo>
                <a:lnTo>
                  <a:pt x="273775" y="644436"/>
                </a:lnTo>
                <a:lnTo>
                  <a:pt x="237265" y="628193"/>
                </a:lnTo>
                <a:lnTo>
                  <a:pt x="215837" y="622187"/>
                </a:lnTo>
                <a:lnTo>
                  <a:pt x="212127" y="621150"/>
                </a:lnTo>
                <a:lnTo>
                  <a:pt x="196755" y="613515"/>
                </a:lnTo>
                <a:lnTo>
                  <a:pt x="145585" y="601630"/>
                </a:lnTo>
                <a:lnTo>
                  <a:pt x="136416" y="598190"/>
                </a:lnTo>
                <a:lnTo>
                  <a:pt x="118346" y="591418"/>
                </a:lnTo>
                <a:lnTo>
                  <a:pt x="109579" y="588128"/>
                </a:lnTo>
                <a:lnTo>
                  <a:pt x="64383" y="567119"/>
                </a:lnTo>
                <a:lnTo>
                  <a:pt x="52698" y="553586"/>
                </a:lnTo>
                <a:lnTo>
                  <a:pt x="37698" y="527696"/>
                </a:lnTo>
                <a:lnTo>
                  <a:pt x="26905" y="509063"/>
                </a:lnTo>
                <a:lnTo>
                  <a:pt x="11786" y="485934"/>
                </a:lnTo>
                <a:lnTo>
                  <a:pt x="2905" y="462251"/>
                </a:lnTo>
                <a:lnTo>
                  <a:pt x="0" y="438210"/>
                </a:lnTo>
                <a:lnTo>
                  <a:pt x="4528" y="421816"/>
                </a:lnTo>
                <a:lnTo>
                  <a:pt x="15471" y="419080"/>
                </a:lnTo>
                <a:lnTo>
                  <a:pt x="36710" y="435487"/>
                </a:lnTo>
                <a:lnTo>
                  <a:pt x="36547" y="437915"/>
                </a:lnTo>
                <a:lnTo>
                  <a:pt x="18421" y="425809"/>
                </a:lnTo>
                <a:lnTo>
                  <a:pt x="7993" y="425356"/>
                </a:lnTo>
                <a:lnTo>
                  <a:pt x="16006" y="439575"/>
                </a:lnTo>
                <a:lnTo>
                  <a:pt x="7497" y="439229"/>
                </a:lnTo>
                <a:lnTo>
                  <a:pt x="3578" y="447480"/>
                </a:lnTo>
                <a:lnTo>
                  <a:pt x="6534" y="469395"/>
                </a:lnTo>
                <a:lnTo>
                  <a:pt x="13515" y="486418"/>
                </a:lnTo>
                <a:lnTo>
                  <a:pt x="28019" y="503516"/>
                </a:lnTo>
                <a:lnTo>
                  <a:pt x="35792" y="494285"/>
                </a:lnTo>
                <a:lnTo>
                  <a:pt x="52308" y="495750"/>
                </a:lnTo>
                <a:lnTo>
                  <a:pt x="63182" y="487229"/>
                </a:lnTo>
                <a:lnTo>
                  <a:pt x="68874" y="475331"/>
                </a:lnTo>
                <a:lnTo>
                  <a:pt x="61012" y="464591"/>
                </a:lnTo>
                <a:lnTo>
                  <a:pt x="35610" y="449252"/>
                </a:lnTo>
                <a:lnTo>
                  <a:pt x="53717" y="451013"/>
                </a:lnTo>
                <a:lnTo>
                  <a:pt x="69918" y="461144"/>
                </a:lnTo>
                <a:lnTo>
                  <a:pt x="77359" y="457969"/>
                </a:lnTo>
                <a:lnTo>
                  <a:pt x="87013" y="469382"/>
                </a:lnTo>
                <a:lnTo>
                  <a:pt x="100390" y="469011"/>
                </a:lnTo>
                <a:lnTo>
                  <a:pt x="105378" y="492121"/>
                </a:lnTo>
                <a:lnTo>
                  <a:pt x="119592" y="491216"/>
                </a:lnTo>
                <a:lnTo>
                  <a:pt x="122655" y="491021"/>
                </a:lnTo>
                <a:lnTo>
                  <a:pt x="134315" y="490279"/>
                </a:lnTo>
                <a:lnTo>
                  <a:pt x="134585" y="489914"/>
                </a:lnTo>
                <a:lnTo>
                  <a:pt x="145460" y="474948"/>
                </a:lnTo>
                <a:lnTo>
                  <a:pt x="130623" y="460956"/>
                </a:lnTo>
                <a:lnTo>
                  <a:pt x="132661" y="444832"/>
                </a:lnTo>
                <a:lnTo>
                  <a:pt x="137208" y="454334"/>
                </a:lnTo>
                <a:lnTo>
                  <a:pt x="146101" y="458151"/>
                </a:lnTo>
                <a:lnTo>
                  <a:pt x="150743" y="466225"/>
                </a:lnTo>
                <a:lnTo>
                  <a:pt x="162063" y="460289"/>
                </a:lnTo>
                <a:lnTo>
                  <a:pt x="167592" y="443895"/>
                </a:lnTo>
                <a:lnTo>
                  <a:pt x="181183" y="438606"/>
                </a:lnTo>
                <a:lnTo>
                  <a:pt x="181227" y="438587"/>
                </a:lnTo>
                <a:lnTo>
                  <a:pt x="181183" y="438411"/>
                </a:lnTo>
                <a:lnTo>
                  <a:pt x="180994" y="437675"/>
                </a:lnTo>
                <a:lnTo>
                  <a:pt x="178020" y="425991"/>
                </a:lnTo>
                <a:lnTo>
                  <a:pt x="203202" y="426305"/>
                </a:lnTo>
                <a:lnTo>
                  <a:pt x="195604" y="418376"/>
                </a:lnTo>
                <a:lnTo>
                  <a:pt x="184485" y="423469"/>
                </a:lnTo>
                <a:lnTo>
                  <a:pt x="173164" y="418552"/>
                </a:lnTo>
                <a:lnTo>
                  <a:pt x="158271" y="422161"/>
                </a:lnTo>
                <a:lnTo>
                  <a:pt x="156164" y="421319"/>
                </a:lnTo>
                <a:lnTo>
                  <a:pt x="154164" y="420514"/>
                </a:lnTo>
                <a:lnTo>
                  <a:pt x="143403" y="418156"/>
                </a:lnTo>
                <a:lnTo>
                  <a:pt x="143837" y="410534"/>
                </a:lnTo>
                <a:lnTo>
                  <a:pt x="141397" y="393593"/>
                </a:lnTo>
                <a:lnTo>
                  <a:pt x="141277" y="393549"/>
                </a:lnTo>
                <a:lnTo>
                  <a:pt x="129132" y="389662"/>
                </a:lnTo>
                <a:lnTo>
                  <a:pt x="126277" y="375883"/>
                </a:lnTo>
                <a:lnTo>
                  <a:pt x="113755" y="367123"/>
                </a:lnTo>
                <a:lnTo>
                  <a:pt x="118453" y="350635"/>
                </a:lnTo>
                <a:lnTo>
                  <a:pt x="101830" y="355358"/>
                </a:lnTo>
                <a:lnTo>
                  <a:pt x="102352" y="344032"/>
                </a:lnTo>
                <a:lnTo>
                  <a:pt x="96988" y="337360"/>
                </a:lnTo>
                <a:lnTo>
                  <a:pt x="89359" y="350389"/>
                </a:lnTo>
                <a:lnTo>
                  <a:pt x="81843" y="347308"/>
                </a:lnTo>
                <a:lnTo>
                  <a:pt x="86327" y="334819"/>
                </a:lnTo>
                <a:lnTo>
                  <a:pt x="83271" y="327368"/>
                </a:lnTo>
                <a:lnTo>
                  <a:pt x="75327" y="334417"/>
                </a:lnTo>
                <a:lnTo>
                  <a:pt x="69535" y="330782"/>
                </a:lnTo>
                <a:lnTo>
                  <a:pt x="70308" y="321683"/>
                </a:lnTo>
                <a:lnTo>
                  <a:pt x="66667" y="313746"/>
                </a:lnTo>
                <a:lnTo>
                  <a:pt x="79145" y="264614"/>
                </a:lnTo>
                <a:lnTo>
                  <a:pt x="86943" y="254628"/>
                </a:lnTo>
                <a:lnTo>
                  <a:pt x="104246" y="245522"/>
                </a:lnTo>
                <a:lnTo>
                  <a:pt x="109661" y="239963"/>
                </a:lnTo>
                <a:lnTo>
                  <a:pt x="115422" y="234039"/>
                </a:lnTo>
                <a:lnTo>
                  <a:pt x="128755" y="211451"/>
                </a:lnTo>
                <a:lnTo>
                  <a:pt x="142038" y="204741"/>
                </a:lnTo>
                <a:lnTo>
                  <a:pt x="150271" y="209621"/>
                </a:lnTo>
                <a:lnTo>
                  <a:pt x="159598" y="205879"/>
                </a:lnTo>
                <a:lnTo>
                  <a:pt x="175906" y="214117"/>
                </a:lnTo>
                <a:lnTo>
                  <a:pt x="182265" y="221500"/>
                </a:lnTo>
                <a:lnTo>
                  <a:pt x="184516" y="224110"/>
                </a:lnTo>
                <a:lnTo>
                  <a:pt x="181391" y="207690"/>
                </a:lnTo>
                <a:lnTo>
                  <a:pt x="172762" y="200490"/>
                </a:lnTo>
                <a:lnTo>
                  <a:pt x="178479" y="190088"/>
                </a:lnTo>
                <a:lnTo>
                  <a:pt x="193479" y="199075"/>
                </a:lnTo>
                <a:lnTo>
                  <a:pt x="194825" y="184461"/>
                </a:lnTo>
                <a:lnTo>
                  <a:pt x="209542" y="189284"/>
                </a:lnTo>
                <a:lnTo>
                  <a:pt x="212032" y="186926"/>
                </a:lnTo>
                <a:lnTo>
                  <a:pt x="224284" y="175336"/>
                </a:lnTo>
                <a:lnTo>
                  <a:pt x="239800" y="173028"/>
                </a:lnTo>
                <a:lnTo>
                  <a:pt x="252768" y="165149"/>
                </a:lnTo>
                <a:close/>
                <a:moveTo>
                  <a:pt x="454676" y="142982"/>
                </a:moveTo>
                <a:lnTo>
                  <a:pt x="456676" y="145232"/>
                </a:lnTo>
                <a:lnTo>
                  <a:pt x="463865" y="151728"/>
                </a:lnTo>
                <a:lnTo>
                  <a:pt x="467097" y="160237"/>
                </a:lnTo>
                <a:lnTo>
                  <a:pt x="465160" y="167966"/>
                </a:lnTo>
                <a:lnTo>
                  <a:pt x="458839" y="162948"/>
                </a:lnTo>
                <a:lnTo>
                  <a:pt x="451783" y="165784"/>
                </a:lnTo>
                <a:lnTo>
                  <a:pt x="445349" y="150949"/>
                </a:lnTo>
                <a:lnTo>
                  <a:pt x="445619" y="143629"/>
                </a:lnTo>
                <a:lnTo>
                  <a:pt x="450085" y="144686"/>
                </a:lnTo>
                <a:close/>
                <a:moveTo>
                  <a:pt x="515023" y="140819"/>
                </a:moveTo>
                <a:lnTo>
                  <a:pt x="533300" y="152119"/>
                </a:lnTo>
                <a:lnTo>
                  <a:pt x="551149" y="146233"/>
                </a:lnTo>
                <a:lnTo>
                  <a:pt x="567438" y="151635"/>
                </a:lnTo>
                <a:lnTo>
                  <a:pt x="584199" y="173488"/>
                </a:lnTo>
                <a:lnTo>
                  <a:pt x="583602" y="189328"/>
                </a:lnTo>
                <a:lnTo>
                  <a:pt x="568866" y="187832"/>
                </a:lnTo>
                <a:lnTo>
                  <a:pt x="556690" y="189460"/>
                </a:lnTo>
                <a:lnTo>
                  <a:pt x="542602" y="187788"/>
                </a:lnTo>
                <a:lnTo>
                  <a:pt x="519752" y="215765"/>
                </a:lnTo>
                <a:lnTo>
                  <a:pt x="512104" y="232606"/>
                </a:lnTo>
                <a:lnTo>
                  <a:pt x="506583" y="236228"/>
                </a:lnTo>
                <a:lnTo>
                  <a:pt x="502551" y="227022"/>
                </a:lnTo>
                <a:lnTo>
                  <a:pt x="473449" y="205823"/>
                </a:lnTo>
                <a:lnTo>
                  <a:pt x="466034" y="190718"/>
                </a:lnTo>
                <a:lnTo>
                  <a:pt x="461676" y="171551"/>
                </a:lnTo>
                <a:lnTo>
                  <a:pt x="464933" y="178097"/>
                </a:lnTo>
                <a:lnTo>
                  <a:pt x="476569" y="179801"/>
                </a:lnTo>
                <a:lnTo>
                  <a:pt x="481173" y="167891"/>
                </a:lnTo>
                <a:lnTo>
                  <a:pt x="499142" y="172966"/>
                </a:lnTo>
                <a:lnTo>
                  <a:pt x="508224" y="182713"/>
                </a:lnTo>
                <a:lnTo>
                  <a:pt x="515991" y="176707"/>
                </a:lnTo>
                <a:lnTo>
                  <a:pt x="513620" y="154723"/>
                </a:lnTo>
                <a:close/>
                <a:moveTo>
                  <a:pt x="636909" y="90561"/>
                </a:moveTo>
                <a:lnTo>
                  <a:pt x="647450" y="95585"/>
                </a:lnTo>
                <a:lnTo>
                  <a:pt x="664274" y="93642"/>
                </a:lnTo>
                <a:lnTo>
                  <a:pt x="671633" y="95830"/>
                </a:lnTo>
                <a:lnTo>
                  <a:pt x="682167" y="105886"/>
                </a:lnTo>
                <a:lnTo>
                  <a:pt x="694193" y="126456"/>
                </a:lnTo>
                <a:lnTo>
                  <a:pt x="666890" y="161753"/>
                </a:lnTo>
                <a:lnTo>
                  <a:pt x="662469" y="178612"/>
                </a:lnTo>
                <a:lnTo>
                  <a:pt x="658463" y="170607"/>
                </a:lnTo>
                <a:lnTo>
                  <a:pt x="646507" y="158829"/>
                </a:lnTo>
                <a:lnTo>
                  <a:pt x="643922" y="145868"/>
                </a:lnTo>
                <a:lnTo>
                  <a:pt x="632941" y="128455"/>
                </a:lnTo>
                <a:lnTo>
                  <a:pt x="614098" y="116312"/>
                </a:lnTo>
                <a:lnTo>
                  <a:pt x="615450" y="105081"/>
                </a:lnTo>
                <a:lnTo>
                  <a:pt x="631249" y="92560"/>
                </a:lnTo>
                <a:close/>
                <a:moveTo>
                  <a:pt x="464255" y="0"/>
                </a:moveTo>
                <a:lnTo>
                  <a:pt x="469532" y="6206"/>
                </a:lnTo>
                <a:lnTo>
                  <a:pt x="466532" y="12684"/>
                </a:lnTo>
                <a:lnTo>
                  <a:pt x="451287" y="20192"/>
                </a:lnTo>
                <a:lnTo>
                  <a:pt x="441204" y="29392"/>
                </a:lnTo>
                <a:lnTo>
                  <a:pt x="439424" y="34612"/>
                </a:lnTo>
                <a:lnTo>
                  <a:pt x="434851" y="34278"/>
                </a:lnTo>
                <a:lnTo>
                  <a:pt x="432877" y="23625"/>
                </a:lnTo>
                <a:lnTo>
                  <a:pt x="448293" y="7621"/>
                </a:lnTo>
                <a:lnTo>
                  <a:pt x="459576" y="817"/>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9" name="Frederiksberg">
            <a:extLst>
              <a:ext uri="{FF2B5EF4-FFF2-40B4-BE49-F238E27FC236}">
                <a16:creationId xmlns:a16="http://schemas.microsoft.com/office/drawing/2014/main" id="{26E07981-B034-4249-A34F-10EDD7D31A19}"/>
              </a:ext>
            </a:extLst>
          </xdr:cNvPr>
          <xdr:cNvSpPr/>
        </xdr:nvSpPr>
        <xdr:spPr>
          <a:xfrm>
            <a:off x="5196646" y="4412152"/>
            <a:ext cx="76879" cy="63303"/>
          </a:xfrm>
          <a:custGeom>
            <a:avLst/>
            <a:gdLst>
              <a:gd name="connsiteX0" fmla="*/ 9151 w 74844"/>
              <a:gd name="connsiteY0" fmla="*/ 25343 h 61628"/>
              <a:gd name="connsiteX1" fmla="*/ 23283 w 74844"/>
              <a:gd name="connsiteY1" fmla="*/ 17960 h 61628"/>
              <a:gd name="connsiteX2" fmla="*/ 26302 w 74844"/>
              <a:gd name="connsiteY2" fmla="*/ 16614 h 61628"/>
              <a:gd name="connsiteX3" fmla="*/ 27610 w 74844"/>
              <a:gd name="connsiteY3" fmla="*/ 15759 h 61628"/>
              <a:gd name="connsiteX4" fmla="*/ 39283 w 74844"/>
              <a:gd name="connsiteY4" fmla="*/ 5301 h 61628"/>
              <a:gd name="connsiteX5" fmla="*/ 39478 w 74844"/>
              <a:gd name="connsiteY5" fmla="*/ 5270 h 61628"/>
              <a:gd name="connsiteX6" fmla="*/ 48227 w 74844"/>
              <a:gd name="connsiteY6" fmla="*/ 1120 h 61628"/>
              <a:gd name="connsiteX7" fmla="*/ 51428 w 74844"/>
              <a:gd name="connsiteY7" fmla="*/ 472 h 61628"/>
              <a:gd name="connsiteX8" fmla="*/ 50579 w 74844"/>
              <a:gd name="connsiteY8" fmla="*/ 14476 h 61628"/>
              <a:gd name="connsiteX9" fmla="*/ 55686 w 74844"/>
              <a:gd name="connsiteY9" fmla="*/ 20136 h 61628"/>
              <a:gd name="connsiteX10" fmla="*/ 69535 w 74844"/>
              <a:gd name="connsiteY10" fmla="*/ 25085 h 61628"/>
              <a:gd name="connsiteX11" fmla="*/ 70378 w 74844"/>
              <a:gd name="connsiteY11" fmla="*/ 31550 h 61628"/>
              <a:gd name="connsiteX12" fmla="*/ 74466 w 74844"/>
              <a:gd name="connsiteY12" fmla="*/ 31072 h 61628"/>
              <a:gd name="connsiteX13" fmla="*/ 72868 w 74844"/>
              <a:gd name="connsiteY13" fmla="*/ 47523 h 61628"/>
              <a:gd name="connsiteX14" fmla="*/ 66875 w 74844"/>
              <a:gd name="connsiteY14" fmla="*/ 46045 h 61628"/>
              <a:gd name="connsiteX15" fmla="*/ 50573 w 74844"/>
              <a:gd name="connsiteY15" fmla="*/ 58094 h 61628"/>
              <a:gd name="connsiteX16" fmla="*/ 45327 w 74844"/>
              <a:gd name="connsiteY16" fmla="*/ 60471 h 61628"/>
              <a:gd name="connsiteX17" fmla="*/ 43170 w 74844"/>
              <a:gd name="connsiteY17" fmla="*/ 61401 h 61628"/>
              <a:gd name="connsiteX18" fmla="*/ 26931 w 74844"/>
              <a:gd name="connsiteY18" fmla="*/ 59219 h 61628"/>
              <a:gd name="connsiteX19" fmla="*/ 16774 w 74844"/>
              <a:gd name="connsiteY19" fmla="*/ 59049 h 61628"/>
              <a:gd name="connsiteX20" fmla="*/ 9893 w 74844"/>
              <a:gd name="connsiteY20" fmla="*/ 59754 h 61628"/>
              <a:gd name="connsiteX21" fmla="*/ 6924 w 74844"/>
              <a:gd name="connsiteY21" fmla="*/ 58270 h 61628"/>
              <a:gd name="connsiteX22" fmla="*/ 472 w 74844"/>
              <a:gd name="connsiteY22" fmla="*/ 40152 h 61628"/>
              <a:gd name="connsiteX23" fmla="*/ 7409 w 74844"/>
              <a:gd name="connsiteY23" fmla="*/ 27575 h 61628"/>
              <a:gd name="connsiteX24" fmla="*/ 7572 w 74844"/>
              <a:gd name="connsiteY24" fmla="*/ 26946 h 61628"/>
              <a:gd name="connsiteX25" fmla="*/ 9151 w 74844"/>
              <a:gd name="connsiteY25" fmla="*/ 25343 h 616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74844" h="61628">
                <a:moveTo>
                  <a:pt x="9151" y="25343"/>
                </a:moveTo>
                <a:lnTo>
                  <a:pt x="23283" y="17960"/>
                </a:lnTo>
                <a:lnTo>
                  <a:pt x="26302" y="16614"/>
                </a:lnTo>
                <a:lnTo>
                  <a:pt x="27610" y="15759"/>
                </a:lnTo>
                <a:lnTo>
                  <a:pt x="39283" y="5301"/>
                </a:lnTo>
                <a:lnTo>
                  <a:pt x="39478" y="5270"/>
                </a:lnTo>
                <a:lnTo>
                  <a:pt x="48227" y="1120"/>
                </a:lnTo>
                <a:lnTo>
                  <a:pt x="51428" y="472"/>
                </a:lnTo>
                <a:lnTo>
                  <a:pt x="50579" y="14476"/>
                </a:lnTo>
                <a:lnTo>
                  <a:pt x="55686" y="20136"/>
                </a:lnTo>
                <a:lnTo>
                  <a:pt x="69535" y="25085"/>
                </a:lnTo>
                <a:lnTo>
                  <a:pt x="70378" y="31550"/>
                </a:lnTo>
                <a:lnTo>
                  <a:pt x="74466" y="31072"/>
                </a:lnTo>
                <a:lnTo>
                  <a:pt x="72868" y="47523"/>
                </a:lnTo>
                <a:lnTo>
                  <a:pt x="66875" y="46045"/>
                </a:lnTo>
                <a:lnTo>
                  <a:pt x="50573" y="58094"/>
                </a:lnTo>
                <a:lnTo>
                  <a:pt x="45327" y="60471"/>
                </a:lnTo>
                <a:lnTo>
                  <a:pt x="43170" y="61401"/>
                </a:lnTo>
                <a:lnTo>
                  <a:pt x="26931" y="59219"/>
                </a:lnTo>
                <a:lnTo>
                  <a:pt x="16774" y="59049"/>
                </a:lnTo>
                <a:lnTo>
                  <a:pt x="9893" y="59754"/>
                </a:lnTo>
                <a:lnTo>
                  <a:pt x="6924" y="58270"/>
                </a:lnTo>
                <a:lnTo>
                  <a:pt x="472" y="40152"/>
                </a:lnTo>
                <a:lnTo>
                  <a:pt x="7409" y="27575"/>
                </a:lnTo>
                <a:lnTo>
                  <a:pt x="7572" y="26946"/>
                </a:lnTo>
                <a:lnTo>
                  <a:pt x="9151" y="2534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0" name="Langeland">
            <a:extLst>
              <a:ext uri="{FF2B5EF4-FFF2-40B4-BE49-F238E27FC236}">
                <a16:creationId xmlns:a16="http://schemas.microsoft.com/office/drawing/2014/main" id="{B7FC64BE-4840-4AF8-8F9A-35BDF12AC937}"/>
              </a:ext>
            </a:extLst>
          </xdr:cNvPr>
          <xdr:cNvSpPr/>
        </xdr:nvSpPr>
        <xdr:spPr>
          <a:xfrm>
            <a:off x="3036862" y="5575855"/>
            <a:ext cx="416226" cy="913080"/>
          </a:xfrm>
          <a:custGeom>
            <a:avLst/>
            <a:gdLst>
              <a:gd name="connsiteX0" fmla="*/ 22673 w 405216"/>
              <a:gd name="connsiteY0" fmla="*/ 498725 h 888928"/>
              <a:gd name="connsiteX1" fmla="*/ 34806 w 405216"/>
              <a:gd name="connsiteY1" fmla="*/ 502850 h 888928"/>
              <a:gd name="connsiteX2" fmla="*/ 32988 w 405216"/>
              <a:gd name="connsiteY2" fmla="*/ 516856 h 888928"/>
              <a:gd name="connsiteX3" fmla="*/ 40435 w 405216"/>
              <a:gd name="connsiteY3" fmla="*/ 530376 h 888928"/>
              <a:gd name="connsiteX4" fmla="*/ 36536 w 405216"/>
              <a:gd name="connsiteY4" fmla="*/ 545770 h 888928"/>
              <a:gd name="connsiteX5" fmla="*/ 26553 w 405216"/>
              <a:gd name="connsiteY5" fmla="*/ 556486 h 888928"/>
              <a:gd name="connsiteX6" fmla="*/ 18082 w 405216"/>
              <a:gd name="connsiteY6" fmla="*/ 555285 h 888928"/>
              <a:gd name="connsiteX7" fmla="*/ 12679 w 405216"/>
              <a:gd name="connsiteY7" fmla="*/ 542940 h 888928"/>
              <a:gd name="connsiteX8" fmla="*/ 9616 w 405216"/>
              <a:gd name="connsiteY8" fmla="*/ 532533 h 888928"/>
              <a:gd name="connsiteX9" fmla="*/ 2088 w 405216"/>
              <a:gd name="connsiteY9" fmla="*/ 525282 h 888928"/>
              <a:gd name="connsiteX10" fmla="*/ 0 w 405216"/>
              <a:gd name="connsiteY10" fmla="*/ 507629 h 888928"/>
              <a:gd name="connsiteX11" fmla="*/ 85296 w 405216"/>
              <a:gd name="connsiteY11" fmla="*/ 413220 h 888928"/>
              <a:gd name="connsiteX12" fmla="*/ 99837 w 405216"/>
              <a:gd name="connsiteY12" fmla="*/ 418181 h 888928"/>
              <a:gd name="connsiteX13" fmla="*/ 106051 w 405216"/>
              <a:gd name="connsiteY13" fmla="*/ 414207 h 888928"/>
              <a:gd name="connsiteX14" fmla="*/ 124598 w 405216"/>
              <a:gd name="connsiteY14" fmla="*/ 423376 h 888928"/>
              <a:gd name="connsiteX15" fmla="*/ 126560 w 405216"/>
              <a:gd name="connsiteY15" fmla="*/ 435998 h 888928"/>
              <a:gd name="connsiteX16" fmla="*/ 111246 w 405216"/>
              <a:gd name="connsiteY16" fmla="*/ 436413 h 888928"/>
              <a:gd name="connsiteX17" fmla="*/ 104944 w 405216"/>
              <a:gd name="connsiteY17" fmla="*/ 425879 h 888928"/>
              <a:gd name="connsiteX18" fmla="*/ 91032 w 405216"/>
              <a:gd name="connsiteY18" fmla="*/ 418824 h 888928"/>
              <a:gd name="connsiteX19" fmla="*/ 83831 w 405216"/>
              <a:gd name="connsiteY19" fmla="*/ 419616 h 888928"/>
              <a:gd name="connsiteX20" fmla="*/ 385531 w 405216"/>
              <a:gd name="connsiteY20" fmla="*/ 0 h 888928"/>
              <a:gd name="connsiteX21" fmla="*/ 401153 w 405216"/>
              <a:gd name="connsiteY21" fmla="*/ 10992 h 888928"/>
              <a:gd name="connsiteX22" fmla="*/ 404757 w 405216"/>
              <a:gd name="connsiteY22" fmla="*/ 19696 h 888928"/>
              <a:gd name="connsiteX23" fmla="*/ 405216 w 405216"/>
              <a:gd name="connsiteY23" fmla="*/ 36033 h 888928"/>
              <a:gd name="connsiteX24" fmla="*/ 397493 w 405216"/>
              <a:gd name="connsiteY24" fmla="*/ 66992 h 888928"/>
              <a:gd name="connsiteX25" fmla="*/ 392424 w 405216"/>
              <a:gd name="connsiteY25" fmla="*/ 104024 h 888928"/>
              <a:gd name="connsiteX26" fmla="*/ 385675 w 405216"/>
              <a:gd name="connsiteY26" fmla="*/ 153276 h 888928"/>
              <a:gd name="connsiteX27" fmla="*/ 380480 w 405216"/>
              <a:gd name="connsiteY27" fmla="*/ 171740 h 888928"/>
              <a:gd name="connsiteX28" fmla="*/ 373939 w 405216"/>
              <a:gd name="connsiteY28" fmla="*/ 205239 h 888928"/>
              <a:gd name="connsiteX29" fmla="*/ 368116 w 405216"/>
              <a:gd name="connsiteY29" fmla="*/ 235072 h 888928"/>
              <a:gd name="connsiteX30" fmla="*/ 357505 w 405216"/>
              <a:gd name="connsiteY30" fmla="*/ 261955 h 888928"/>
              <a:gd name="connsiteX31" fmla="*/ 346027 w 405216"/>
              <a:gd name="connsiteY31" fmla="*/ 314332 h 888928"/>
              <a:gd name="connsiteX32" fmla="*/ 344147 w 405216"/>
              <a:gd name="connsiteY32" fmla="*/ 322935 h 888928"/>
              <a:gd name="connsiteX33" fmla="*/ 344411 w 405216"/>
              <a:gd name="connsiteY33" fmla="*/ 338386 h 888928"/>
              <a:gd name="connsiteX34" fmla="*/ 336839 w 405216"/>
              <a:gd name="connsiteY34" fmla="*/ 353862 h 888928"/>
              <a:gd name="connsiteX35" fmla="*/ 323442 w 405216"/>
              <a:gd name="connsiteY35" fmla="*/ 365685 h 888928"/>
              <a:gd name="connsiteX36" fmla="*/ 315103 w 405216"/>
              <a:gd name="connsiteY36" fmla="*/ 377532 h 888928"/>
              <a:gd name="connsiteX37" fmla="*/ 303926 w 405216"/>
              <a:gd name="connsiteY37" fmla="*/ 393417 h 888928"/>
              <a:gd name="connsiteX38" fmla="*/ 285398 w 405216"/>
              <a:gd name="connsiteY38" fmla="*/ 434933 h 888928"/>
              <a:gd name="connsiteX39" fmla="*/ 275303 w 405216"/>
              <a:gd name="connsiteY39" fmla="*/ 460836 h 888928"/>
              <a:gd name="connsiteX40" fmla="*/ 272825 w 405216"/>
              <a:gd name="connsiteY40" fmla="*/ 467206 h 888928"/>
              <a:gd name="connsiteX41" fmla="*/ 270197 w 405216"/>
              <a:gd name="connsiteY41" fmla="*/ 496762 h 888928"/>
              <a:gd name="connsiteX42" fmla="*/ 259775 w 405216"/>
              <a:gd name="connsiteY42" fmla="*/ 517250 h 888928"/>
              <a:gd name="connsiteX43" fmla="*/ 261197 w 405216"/>
              <a:gd name="connsiteY43" fmla="*/ 541285 h 888928"/>
              <a:gd name="connsiteX44" fmla="*/ 257951 w 405216"/>
              <a:gd name="connsiteY44" fmla="*/ 559007 h 888928"/>
              <a:gd name="connsiteX45" fmla="*/ 253027 w 405216"/>
              <a:gd name="connsiteY45" fmla="*/ 571822 h 888928"/>
              <a:gd name="connsiteX46" fmla="*/ 250354 w 405216"/>
              <a:gd name="connsiteY46" fmla="*/ 578777 h 888928"/>
              <a:gd name="connsiteX47" fmla="*/ 233366 w 405216"/>
              <a:gd name="connsiteY47" fmla="*/ 622986 h 888928"/>
              <a:gd name="connsiteX48" fmla="*/ 223360 w 405216"/>
              <a:gd name="connsiteY48" fmla="*/ 652636 h 888928"/>
              <a:gd name="connsiteX49" fmla="*/ 221486 w 405216"/>
              <a:gd name="connsiteY49" fmla="*/ 658176 h 888928"/>
              <a:gd name="connsiteX50" fmla="*/ 216951 w 405216"/>
              <a:gd name="connsiteY50" fmla="*/ 671609 h 888928"/>
              <a:gd name="connsiteX51" fmla="*/ 215108 w 405216"/>
              <a:gd name="connsiteY51" fmla="*/ 693411 h 888928"/>
              <a:gd name="connsiteX52" fmla="*/ 200668 w 405216"/>
              <a:gd name="connsiteY52" fmla="*/ 738946 h 888928"/>
              <a:gd name="connsiteX53" fmla="*/ 198479 w 405216"/>
              <a:gd name="connsiteY53" fmla="*/ 745845 h 888928"/>
              <a:gd name="connsiteX54" fmla="*/ 190473 w 405216"/>
              <a:gd name="connsiteY54" fmla="*/ 771112 h 888928"/>
              <a:gd name="connsiteX55" fmla="*/ 190095 w 405216"/>
              <a:gd name="connsiteY55" fmla="*/ 780777 h 888928"/>
              <a:gd name="connsiteX56" fmla="*/ 174316 w 405216"/>
              <a:gd name="connsiteY56" fmla="*/ 844468 h 888928"/>
              <a:gd name="connsiteX57" fmla="*/ 171441 w 405216"/>
              <a:gd name="connsiteY57" fmla="*/ 849694 h 888928"/>
              <a:gd name="connsiteX58" fmla="*/ 163385 w 405216"/>
              <a:gd name="connsiteY58" fmla="*/ 864327 h 888928"/>
              <a:gd name="connsiteX59" fmla="*/ 153139 w 405216"/>
              <a:gd name="connsiteY59" fmla="*/ 877168 h 888928"/>
              <a:gd name="connsiteX60" fmla="*/ 126844 w 405216"/>
              <a:gd name="connsiteY60" fmla="*/ 888928 h 888928"/>
              <a:gd name="connsiteX61" fmla="*/ 114076 w 405216"/>
              <a:gd name="connsiteY61" fmla="*/ 880815 h 888928"/>
              <a:gd name="connsiteX62" fmla="*/ 101491 w 405216"/>
              <a:gd name="connsiteY62" fmla="*/ 860818 h 888928"/>
              <a:gd name="connsiteX63" fmla="*/ 99120 w 405216"/>
              <a:gd name="connsiteY63" fmla="*/ 849769 h 888928"/>
              <a:gd name="connsiteX64" fmla="*/ 94347 w 405216"/>
              <a:gd name="connsiteY64" fmla="*/ 835255 h 888928"/>
              <a:gd name="connsiteX65" fmla="*/ 103692 w 405216"/>
              <a:gd name="connsiteY65" fmla="*/ 829325 h 888928"/>
              <a:gd name="connsiteX66" fmla="*/ 103497 w 405216"/>
              <a:gd name="connsiteY66" fmla="*/ 814365 h 888928"/>
              <a:gd name="connsiteX67" fmla="*/ 103284 w 405216"/>
              <a:gd name="connsiteY67" fmla="*/ 813900 h 888928"/>
              <a:gd name="connsiteX68" fmla="*/ 88648 w 405216"/>
              <a:gd name="connsiteY68" fmla="*/ 781759 h 888928"/>
              <a:gd name="connsiteX69" fmla="*/ 86019 w 405216"/>
              <a:gd name="connsiteY69" fmla="*/ 769659 h 888928"/>
              <a:gd name="connsiteX70" fmla="*/ 85271 w 405216"/>
              <a:gd name="connsiteY70" fmla="*/ 750800 h 888928"/>
              <a:gd name="connsiteX71" fmla="*/ 85082 w 405216"/>
              <a:gd name="connsiteY71" fmla="*/ 746103 h 888928"/>
              <a:gd name="connsiteX72" fmla="*/ 81988 w 405216"/>
              <a:gd name="connsiteY72" fmla="*/ 739884 h 888928"/>
              <a:gd name="connsiteX73" fmla="*/ 72887 w 405216"/>
              <a:gd name="connsiteY73" fmla="*/ 721615 h 888928"/>
              <a:gd name="connsiteX74" fmla="*/ 61617 w 405216"/>
              <a:gd name="connsiteY74" fmla="*/ 706347 h 888928"/>
              <a:gd name="connsiteX75" fmla="*/ 37044 w 405216"/>
              <a:gd name="connsiteY75" fmla="*/ 684085 h 888928"/>
              <a:gd name="connsiteX76" fmla="*/ 17315 w 405216"/>
              <a:gd name="connsiteY76" fmla="*/ 675545 h 888928"/>
              <a:gd name="connsiteX77" fmla="*/ 13101 w 405216"/>
              <a:gd name="connsiteY77" fmla="*/ 663779 h 888928"/>
              <a:gd name="connsiteX78" fmla="*/ 29730 w 405216"/>
              <a:gd name="connsiteY78" fmla="*/ 665780 h 888928"/>
              <a:gd name="connsiteX79" fmla="*/ 37642 w 405216"/>
              <a:gd name="connsiteY79" fmla="*/ 664565 h 888928"/>
              <a:gd name="connsiteX80" fmla="*/ 52988 w 405216"/>
              <a:gd name="connsiteY80" fmla="*/ 675312 h 888928"/>
              <a:gd name="connsiteX81" fmla="*/ 56415 w 405216"/>
              <a:gd name="connsiteY81" fmla="*/ 668552 h 888928"/>
              <a:gd name="connsiteX82" fmla="*/ 65095 w 405216"/>
              <a:gd name="connsiteY82" fmla="*/ 675376 h 888928"/>
              <a:gd name="connsiteX83" fmla="*/ 71755 w 405216"/>
              <a:gd name="connsiteY83" fmla="*/ 668899 h 888928"/>
              <a:gd name="connsiteX84" fmla="*/ 80586 w 405216"/>
              <a:gd name="connsiteY84" fmla="*/ 644122 h 888928"/>
              <a:gd name="connsiteX85" fmla="*/ 90365 w 405216"/>
              <a:gd name="connsiteY85" fmla="*/ 639600 h 888928"/>
              <a:gd name="connsiteX86" fmla="*/ 85799 w 405216"/>
              <a:gd name="connsiteY86" fmla="*/ 631721 h 888928"/>
              <a:gd name="connsiteX87" fmla="*/ 89013 w 405216"/>
              <a:gd name="connsiteY87" fmla="*/ 607151 h 888928"/>
              <a:gd name="connsiteX88" fmla="*/ 90762 w 405216"/>
              <a:gd name="connsiteY88" fmla="*/ 579991 h 888928"/>
              <a:gd name="connsiteX89" fmla="*/ 95541 w 405216"/>
              <a:gd name="connsiteY89" fmla="*/ 569232 h 888928"/>
              <a:gd name="connsiteX90" fmla="*/ 106133 w 405216"/>
              <a:gd name="connsiteY90" fmla="*/ 568911 h 888928"/>
              <a:gd name="connsiteX91" fmla="*/ 113529 w 405216"/>
              <a:gd name="connsiteY91" fmla="*/ 587789 h 888928"/>
              <a:gd name="connsiteX92" fmla="*/ 127290 w 405216"/>
              <a:gd name="connsiteY92" fmla="*/ 589946 h 888928"/>
              <a:gd name="connsiteX93" fmla="*/ 128479 w 405216"/>
              <a:gd name="connsiteY93" fmla="*/ 587946 h 888928"/>
              <a:gd name="connsiteX94" fmla="*/ 132586 w 405216"/>
              <a:gd name="connsiteY94" fmla="*/ 581042 h 888928"/>
              <a:gd name="connsiteX95" fmla="*/ 142252 w 405216"/>
              <a:gd name="connsiteY95" fmla="*/ 582286 h 888928"/>
              <a:gd name="connsiteX96" fmla="*/ 158448 w 405216"/>
              <a:gd name="connsiteY96" fmla="*/ 577891 h 888928"/>
              <a:gd name="connsiteX97" fmla="*/ 151435 w 405216"/>
              <a:gd name="connsiteY97" fmla="*/ 570244 h 888928"/>
              <a:gd name="connsiteX98" fmla="*/ 143856 w 405216"/>
              <a:gd name="connsiteY98" fmla="*/ 560861 h 888928"/>
              <a:gd name="connsiteX99" fmla="*/ 138988 w 405216"/>
              <a:gd name="connsiteY99" fmla="*/ 547026 h 888928"/>
              <a:gd name="connsiteX100" fmla="*/ 144819 w 405216"/>
              <a:gd name="connsiteY100" fmla="*/ 543656 h 888928"/>
              <a:gd name="connsiteX101" fmla="*/ 146768 w 405216"/>
              <a:gd name="connsiteY101" fmla="*/ 542524 h 888928"/>
              <a:gd name="connsiteX102" fmla="*/ 134290 w 405216"/>
              <a:gd name="connsiteY102" fmla="*/ 536324 h 888928"/>
              <a:gd name="connsiteX103" fmla="*/ 135127 w 405216"/>
              <a:gd name="connsiteY103" fmla="*/ 523162 h 888928"/>
              <a:gd name="connsiteX104" fmla="*/ 131862 w 405216"/>
              <a:gd name="connsiteY104" fmla="*/ 519181 h 888928"/>
              <a:gd name="connsiteX105" fmla="*/ 123045 w 405216"/>
              <a:gd name="connsiteY105" fmla="*/ 539788 h 888928"/>
              <a:gd name="connsiteX106" fmla="*/ 113120 w 405216"/>
              <a:gd name="connsiteY106" fmla="*/ 535167 h 888928"/>
              <a:gd name="connsiteX107" fmla="*/ 101623 w 405216"/>
              <a:gd name="connsiteY107" fmla="*/ 536946 h 888928"/>
              <a:gd name="connsiteX108" fmla="*/ 96856 w 405216"/>
              <a:gd name="connsiteY108" fmla="*/ 527117 h 888928"/>
              <a:gd name="connsiteX109" fmla="*/ 96730 w 405216"/>
              <a:gd name="connsiteY109" fmla="*/ 513515 h 888928"/>
              <a:gd name="connsiteX110" fmla="*/ 106208 w 405216"/>
              <a:gd name="connsiteY110" fmla="*/ 502328 h 888928"/>
              <a:gd name="connsiteX111" fmla="*/ 106548 w 405216"/>
              <a:gd name="connsiteY111" fmla="*/ 490097 h 888928"/>
              <a:gd name="connsiteX112" fmla="*/ 122768 w 405216"/>
              <a:gd name="connsiteY112" fmla="*/ 472602 h 888928"/>
              <a:gd name="connsiteX113" fmla="*/ 123158 w 405216"/>
              <a:gd name="connsiteY113" fmla="*/ 471514 h 888928"/>
              <a:gd name="connsiteX114" fmla="*/ 128542 w 405216"/>
              <a:gd name="connsiteY114" fmla="*/ 456265 h 888928"/>
              <a:gd name="connsiteX115" fmla="*/ 142919 w 405216"/>
              <a:gd name="connsiteY115" fmla="*/ 446945 h 888928"/>
              <a:gd name="connsiteX116" fmla="*/ 145397 w 405216"/>
              <a:gd name="connsiteY116" fmla="*/ 442436 h 888928"/>
              <a:gd name="connsiteX117" fmla="*/ 151108 w 405216"/>
              <a:gd name="connsiteY117" fmla="*/ 432060 h 888928"/>
              <a:gd name="connsiteX118" fmla="*/ 154580 w 405216"/>
              <a:gd name="connsiteY118" fmla="*/ 420420 h 888928"/>
              <a:gd name="connsiteX119" fmla="*/ 176976 w 405216"/>
              <a:gd name="connsiteY119" fmla="*/ 396027 h 888928"/>
              <a:gd name="connsiteX120" fmla="*/ 178907 w 405216"/>
              <a:gd name="connsiteY120" fmla="*/ 393498 h 888928"/>
              <a:gd name="connsiteX121" fmla="*/ 186743 w 405216"/>
              <a:gd name="connsiteY121" fmla="*/ 383254 h 888928"/>
              <a:gd name="connsiteX122" fmla="*/ 201184 w 405216"/>
              <a:gd name="connsiteY122" fmla="*/ 371564 h 888928"/>
              <a:gd name="connsiteX123" fmla="*/ 210555 w 405216"/>
              <a:gd name="connsiteY123" fmla="*/ 369923 h 888928"/>
              <a:gd name="connsiteX124" fmla="*/ 222385 w 405216"/>
              <a:gd name="connsiteY124" fmla="*/ 368482 h 888928"/>
              <a:gd name="connsiteX125" fmla="*/ 223750 w 405216"/>
              <a:gd name="connsiteY125" fmla="*/ 368319 h 888928"/>
              <a:gd name="connsiteX126" fmla="*/ 223863 w 405216"/>
              <a:gd name="connsiteY126" fmla="*/ 368187 h 888928"/>
              <a:gd name="connsiteX127" fmla="*/ 246052 w 405216"/>
              <a:gd name="connsiteY127" fmla="*/ 341939 h 888928"/>
              <a:gd name="connsiteX128" fmla="*/ 250046 w 405216"/>
              <a:gd name="connsiteY128" fmla="*/ 325658 h 888928"/>
              <a:gd name="connsiteX129" fmla="*/ 262171 w 405216"/>
              <a:gd name="connsiteY129" fmla="*/ 309459 h 888928"/>
              <a:gd name="connsiteX130" fmla="*/ 265348 w 405216"/>
              <a:gd name="connsiteY130" fmla="*/ 290310 h 888928"/>
              <a:gd name="connsiteX131" fmla="*/ 265429 w 405216"/>
              <a:gd name="connsiteY131" fmla="*/ 289819 h 888928"/>
              <a:gd name="connsiteX132" fmla="*/ 287970 w 405216"/>
              <a:gd name="connsiteY132" fmla="*/ 258905 h 888928"/>
              <a:gd name="connsiteX133" fmla="*/ 288580 w 405216"/>
              <a:gd name="connsiteY133" fmla="*/ 240932 h 888928"/>
              <a:gd name="connsiteX134" fmla="*/ 302310 w 405216"/>
              <a:gd name="connsiteY134" fmla="*/ 211508 h 888928"/>
              <a:gd name="connsiteX135" fmla="*/ 303184 w 405216"/>
              <a:gd name="connsiteY135" fmla="*/ 195687 h 888928"/>
              <a:gd name="connsiteX136" fmla="*/ 305492 w 405216"/>
              <a:gd name="connsiteY136" fmla="*/ 187901 h 888928"/>
              <a:gd name="connsiteX137" fmla="*/ 312191 w 405216"/>
              <a:gd name="connsiteY137" fmla="*/ 165325 h 888928"/>
              <a:gd name="connsiteX138" fmla="*/ 312782 w 405216"/>
              <a:gd name="connsiteY138" fmla="*/ 160621 h 888928"/>
              <a:gd name="connsiteX139" fmla="*/ 317115 w 405216"/>
              <a:gd name="connsiteY139" fmla="*/ 126418 h 888928"/>
              <a:gd name="connsiteX140" fmla="*/ 323260 w 405216"/>
              <a:gd name="connsiteY140" fmla="*/ 117847 h 888928"/>
              <a:gd name="connsiteX141" fmla="*/ 328990 w 405216"/>
              <a:gd name="connsiteY141" fmla="*/ 100308 h 888928"/>
              <a:gd name="connsiteX142" fmla="*/ 340618 w 405216"/>
              <a:gd name="connsiteY142" fmla="*/ 82732 h 888928"/>
              <a:gd name="connsiteX143" fmla="*/ 341688 w 405216"/>
              <a:gd name="connsiteY143" fmla="*/ 79053 h 888928"/>
              <a:gd name="connsiteX144" fmla="*/ 345329 w 405216"/>
              <a:gd name="connsiteY144" fmla="*/ 66520 h 888928"/>
              <a:gd name="connsiteX145" fmla="*/ 343656 w 405216"/>
              <a:gd name="connsiteY145" fmla="*/ 53452 h 888928"/>
              <a:gd name="connsiteX146" fmla="*/ 365279 w 405216"/>
              <a:gd name="connsiteY146" fmla="*/ 31870 h 888928"/>
              <a:gd name="connsiteX147" fmla="*/ 372807 w 405216"/>
              <a:gd name="connsiteY147" fmla="*/ 15187 h 8889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Lst>
            <a:rect l="l" t="t" r="r" b="b"/>
            <a:pathLst>
              <a:path w="405216" h="888928">
                <a:moveTo>
                  <a:pt x="22673" y="498725"/>
                </a:moveTo>
                <a:lnTo>
                  <a:pt x="34806" y="502850"/>
                </a:lnTo>
                <a:lnTo>
                  <a:pt x="32988" y="516856"/>
                </a:lnTo>
                <a:lnTo>
                  <a:pt x="40435" y="530376"/>
                </a:lnTo>
                <a:lnTo>
                  <a:pt x="36536" y="545770"/>
                </a:lnTo>
                <a:lnTo>
                  <a:pt x="26553" y="556486"/>
                </a:lnTo>
                <a:lnTo>
                  <a:pt x="18082" y="555285"/>
                </a:lnTo>
                <a:lnTo>
                  <a:pt x="12679" y="542940"/>
                </a:lnTo>
                <a:lnTo>
                  <a:pt x="9616" y="532533"/>
                </a:lnTo>
                <a:lnTo>
                  <a:pt x="2088" y="525282"/>
                </a:lnTo>
                <a:lnTo>
                  <a:pt x="0" y="507629"/>
                </a:lnTo>
                <a:close/>
                <a:moveTo>
                  <a:pt x="85296" y="413220"/>
                </a:moveTo>
                <a:lnTo>
                  <a:pt x="99837" y="418181"/>
                </a:lnTo>
                <a:lnTo>
                  <a:pt x="106051" y="414207"/>
                </a:lnTo>
                <a:lnTo>
                  <a:pt x="124598" y="423376"/>
                </a:lnTo>
                <a:lnTo>
                  <a:pt x="126560" y="435998"/>
                </a:lnTo>
                <a:lnTo>
                  <a:pt x="111246" y="436413"/>
                </a:lnTo>
                <a:lnTo>
                  <a:pt x="104944" y="425879"/>
                </a:lnTo>
                <a:lnTo>
                  <a:pt x="91032" y="418824"/>
                </a:lnTo>
                <a:lnTo>
                  <a:pt x="83831" y="419616"/>
                </a:lnTo>
                <a:close/>
                <a:moveTo>
                  <a:pt x="385531" y="0"/>
                </a:moveTo>
                <a:lnTo>
                  <a:pt x="401153" y="10992"/>
                </a:lnTo>
                <a:lnTo>
                  <a:pt x="404757" y="19696"/>
                </a:lnTo>
                <a:lnTo>
                  <a:pt x="405216" y="36033"/>
                </a:lnTo>
                <a:lnTo>
                  <a:pt x="397493" y="66992"/>
                </a:lnTo>
                <a:lnTo>
                  <a:pt x="392424" y="104024"/>
                </a:lnTo>
                <a:lnTo>
                  <a:pt x="385675" y="153276"/>
                </a:lnTo>
                <a:lnTo>
                  <a:pt x="380480" y="171740"/>
                </a:lnTo>
                <a:lnTo>
                  <a:pt x="373939" y="205239"/>
                </a:lnTo>
                <a:lnTo>
                  <a:pt x="368116" y="235072"/>
                </a:lnTo>
                <a:lnTo>
                  <a:pt x="357505" y="261955"/>
                </a:lnTo>
                <a:lnTo>
                  <a:pt x="346027" y="314332"/>
                </a:lnTo>
                <a:lnTo>
                  <a:pt x="344147" y="322935"/>
                </a:lnTo>
                <a:lnTo>
                  <a:pt x="344411" y="338386"/>
                </a:lnTo>
                <a:lnTo>
                  <a:pt x="336839" y="353862"/>
                </a:lnTo>
                <a:lnTo>
                  <a:pt x="323442" y="365685"/>
                </a:lnTo>
                <a:lnTo>
                  <a:pt x="315103" y="377532"/>
                </a:lnTo>
                <a:lnTo>
                  <a:pt x="303926" y="393417"/>
                </a:lnTo>
                <a:lnTo>
                  <a:pt x="285398" y="434933"/>
                </a:lnTo>
                <a:lnTo>
                  <a:pt x="275303" y="460836"/>
                </a:lnTo>
                <a:lnTo>
                  <a:pt x="272825" y="467206"/>
                </a:lnTo>
                <a:lnTo>
                  <a:pt x="270197" y="496762"/>
                </a:lnTo>
                <a:lnTo>
                  <a:pt x="259775" y="517250"/>
                </a:lnTo>
                <a:lnTo>
                  <a:pt x="261197" y="541285"/>
                </a:lnTo>
                <a:lnTo>
                  <a:pt x="257951" y="559007"/>
                </a:lnTo>
                <a:lnTo>
                  <a:pt x="253027" y="571822"/>
                </a:lnTo>
                <a:lnTo>
                  <a:pt x="250354" y="578777"/>
                </a:lnTo>
                <a:lnTo>
                  <a:pt x="233366" y="622986"/>
                </a:lnTo>
                <a:lnTo>
                  <a:pt x="223360" y="652636"/>
                </a:lnTo>
                <a:lnTo>
                  <a:pt x="221486" y="658176"/>
                </a:lnTo>
                <a:lnTo>
                  <a:pt x="216951" y="671609"/>
                </a:lnTo>
                <a:lnTo>
                  <a:pt x="215108" y="693411"/>
                </a:lnTo>
                <a:lnTo>
                  <a:pt x="200668" y="738946"/>
                </a:lnTo>
                <a:lnTo>
                  <a:pt x="198479" y="745845"/>
                </a:lnTo>
                <a:lnTo>
                  <a:pt x="190473" y="771112"/>
                </a:lnTo>
                <a:lnTo>
                  <a:pt x="190095" y="780777"/>
                </a:lnTo>
                <a:lnTo>
                  <a:pt x="174316" y="844468"/>
                </a:lnTo>
                <a:lnTo>
                  <a:pt x="171441" y="849694"/>
                </a:lnTo>
                <a:lnTo>
                  <a:pt x="163385" y="864327"/>
                </a:lnTo>
                <a:lnTo>
                  <a:pt x="153139" y="877168"/>
                </a:lnTo>
                <a:lnTo>
                  <a:pt x="126844" y="888928"/>
                </a:lnTo>
                <a:lnTo>
                  <a:pt x="114076" y="880815"/>
                </a:lnTo>
                <a:lnTo>
                  <a:pt x="101491" y="860818"/>
                </a:lnTo>
                <a:lnTo>
                  <a:pt x="99120" y="849769"/>
                </a:lnTo>
                <a:lnTo>
                  <a:pt x="94347" y="835255"/>
                </a:lnTo>
                <a:lnTo>
                  <a:pt x="103692" y="829325"/>
                </a:lnTo>
                <a:lnTo>
                  <a:pt x="103497" y="814365"/>
                </a:lnTo>
                <a:lnTo>
                  <a:pt x="103284" y="813900"/>
                </a:lnTo>
                <a:lnTo>
                  <a:pt x="88648" y="781759"/>
                </a:lnTo>
                <a:lnTo>
                  <a:pt x="86019" y="769659"/>
                </a:lnTo>
                <a:lnTo>
                  <a:pt x="85271" y="750800"/>
                </a:lnTo>
                <a:lnTo>
                  <a:pt x="85082" y="746103"/>
                </a:lnTo>
                <a:lnTo>
                  <a:pt x="81988" y="739884"/>
                </a:lnTo>
                <a:lnTo>
                  <a:pt x="72887" y="721615"/>
                </a:lnTo>
                <a:lnTo>
                  <a:pt x="61617" y="706347"/>
                </a:lnTo>
                <a:lnTo>
                  <a:pt x="37044" y="684085"/>
                </a:lnTo>
                <a:lnTo>
                  <a:pt x="17315" y="675545"/>
                </a:lnTo>
                <a:lnTo>
                  <a:pt x="13101" y="663779"/>
                </a:lnTo>
                <a:lnTo>
                  <a:pt x="29730" y="665780"/>
                </a:lnTo>
                <a:lnTo>
                  <a:pt x="37642" y="664565"/>
                </a:lnTo>
                <a:lnTo>
                  <a:pt x="52988" y="675312"/>
                </a:lnTo>
                <a:lnTo>
                  <a:pt x="56415" y="668552"/>
                </a:lnTo>
                <a:lnTo>
                  <a:pt x="65095" y="675376"/>
                </a:lnTo>
                <a:lnTo>
                  <a:pt x="71755" y="668899"/>
                </a:lnTo>
                <a:lnTo>
                  <a:pt x="80586" y="644122"/>
                </a:lnTo>
                <a:lnTo>
                  <a:pt x="90365" y="639600"/>
                </a:lnTo>
                <a:lnTo>
                  <a:pt x="85799" y="631721"/>
                </a:lnTo>
                <a:lnTo>
                  <a:pt x="89013" y="607151"/>
                </a:lnTo>
                <a:lnTo>
                  <a:pt x="90762" y="579991"/>
                </a:lnTo>
                <a:lnTo>
                  <a:pt x="95541" y="569232"/>
                </a:lnTo>
                <a:lnTo>
                  <a:pt x="106133" y="568911"/>
                </a:lnTo>
                <a:lnTo>
                  <a:pt x="113529" y="587789"/>
                </a:lnTo>
                <a:lnTo>
                  <a:pt x="127290" y="589946"/>
                </a:lnTo>
                <a:lnTo>
                  <a:pt x="128479" y="587946"/>
                </a:lnTo>
                <a:lnTo>
                  <a:pt x="132586" y="581042"/>
                </a:lnTo>
                <a:lnTo>
                  <a:pt x="142252" y="582286"/>
                </a:lnTo>
                <a:lnTo>
                  <a:pt x="158448" y="577891"/>
                </a:lnTo>
                <a:lnTo>
                  <a:pt x="151435" y="570244"/>
                </a:lnTo>
                <a:lnTo>
                  <a:pt x="143856" y="560861"/>
                </a:lnTo>
                <a:lnTo>
                  <a:pt x="138988" y="547026"/>
                </a:lnTo>
                <a:lnTo>
                  <a:pt x="144819" y="543656"/>
                </a:lnTo>
                <a:lnTo>
                  <a:pt x="146768" y="542524"/>
                </a:lnTo>
                <a:lnTo>
                  <a:pt x="134290" y="536324"/>
                </a:lnTo>
                <a:lnTo>
                  <a:pt x="135127" y="523162"/>
                </a:lnTo>
                <a:lnTo>
                  <a:pt x="131862" y="519181"/>
                </a:lnTo>
                <a:lnTo>
                  <a:pt x="123045" y="539788"/>
                </a:lnTo>
                <a:lnTo>
                  <a:pt x="113120" y="535167"/>
                </a:lnTo>
                <a:lnTo>
                  <a:pt x="101623" y="536946"/>
                </a:lnTo>
                <a:lnTo>
                  <a:pt x="96856" y="527117"/>
                </a:lnTo>
                <a:lnTo>
                  <a:pt x="96730" y="513515"/>
                </a:lnTo>
                <a:lnTo>
                  <a:pt x="106208" y="502328"/>
                </a:lnTo>
                <a:lnTo>
                  <a:pt x="106548" y="490097"/>
                </a:lnTo>
                <a:lnTo>
                  <a:pt x="122768" y="472602"/>
                </a:lnTo>
                <a:lnTo>
                  <a:pt x="123158" y="471514"/>
                </a:lnTo>
                <a:lnTo>
                  <a:pt x="128542" y="456265"/>
                </a:lnTo>
                <a:lnTo>
                  <a:pt x="142919" y="446945"/>
                </a:lnTo>
                <a:lnTo>
                  <a:pt x="145397" y="442436"/>
                </a:lnTo>
                <a:lnTo>
                  <a:pt x="151108" y="432060"/>
                </a:lnTo>
                <a:lnTo>
                  <a:pt x="154580" y="420420"/>
                </a:lnTo>
                <a:lnTo>
                  <a:pt x="176976" y="396027"/>
                </a:lnTo>
                <a:lnTo>
                  <a:pt x="178907" y="393498"/>
                </a:lnTo>
                <a:lnTo>
                  <a:pt x="186743" y="383254"/>
                </a:lnTo>
                <a:lnTo>
                  <a:pt x="201184" y="371564"/>
                </a:lnTo>
                <a:lnTo>
                  <a:pt x="210555" y="369923"/>
                </a:lnTo>
                <a:lnTo>
                  <a:pt x="222385" y="368482"/>
                </a:lnTo>
                <a:lnTo>
                  <a:pt x="223750" y="368319"/>
                </a:lnTo>
                <a:lnTo>
                  <a:pt x="223863" y="368187"/>
                </a:lnTo>
                <a:lnTo>
                  <a:pt x="246052" y="341939"/>
                </a:lnTo>
                <a:lnTo>
                  <a:pt x="250046" y="325658"/>
                </a:lnTo>
                <a:lnTo>
                  <a:pt x="262171" y="309459"/>
                </a:lnTo>
                <a:lnTo>
                  <a:pt x="265348" y="290310"/>
                </a:lnTo>
                <a:lnTo>
                  <a:pt x="265429" y="289819"/>
                </a:lnTo>
                <a:lnTo>
                  <a:pt x="287970" y="258905"/>
                </a:lnTo>
                <a:lnTo>
                  <a:pt x="288580" y="240932"/>
                </a:lnTo>
                <a:lnTo>
                  <a:pt x="302310" y="211508"/>
                </a:lnTo>
                <a:lnTo>
                  <a:pt x="303184" y="195687"/>
                </a:lnTo>
                <a:lnTo>
                  <a:pt x="305492" y="187901"/>
                </a:lnTo>
                <a:lnTo>
                  <a:pt x="312191" y="165325"/>
                </a:lnTo>
                <a:lnTo>
                  <a:pt x="312782" y="160621"/>
                </a:lnTo>
                <a:lnTo>
                  <a:pt x="317115" y="126418"/>
                </a:lnTo>
                <a:lnTo>
                  <a:pt x="323260" y="117847"/>
                </a:lnTo>
                <a:lnTo>
                  <a:pt x="328990" y="100308"/>
                </a:lnTo>
                <a:lnTo>
                  <a:pt x="340618" y="82732"/>
                </a:lnTo>
                <a:lnTo>
                  <a:pt x="341688" y="79053"/>
                </a:lnTo>
                <a:lnTo>
                  <a:pt x="345329" y="66520"/>
                </a:lnTo>
                <a:lnTo>
                  <a:pt x="343656" y="53452"/>
                </a:lnTo>
                <a:lnTo>
                  <a:pt x="365279" y="31870"/>
                </a:lnTo>
                <a:lnTo>
                  <a:pt x="372807" y="15187"/>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1" name="Frederikssund">
            <a:extLst>
              <a:ext uri="{FF2B5EF4-FFF2-40B4-BE49-F238E27FC236}">
                <a16:creationId xmlns:a16="http://schemas.microsoft.com/office/drawing/2014/main" id="{3776C9D4-6473-487E-A2D3-35D66F64A32D}"/>
              </a:ext>
            </a:extLst>
          </xdr:cNvPr>
          <xdr:cNvSpPr/>
        </xdr:nvSpPr>
        <xdr:spPr>
          <a:xfrm>
            <a:off x="4448901" y="3958976"/>
            <a:ext cx="431873" cy="437941"/>
          </a:xfrm>
          <a:custGeom>
            <a:avLst/>
            <a:gdLst>
              <a:gd name="connsiteX0" fmla="*/ 255801 w 420449"/>
              <a:gd name="connsiteY0" fmla="*/ 374180 h 426357"/>
              <a:gd name="connsiteX1" fmla="*/ 263292 w 420449"/>
              <a:gd name="connsiteY1" fmla="*/ 381349 h 426357"/>
              <a:gd name="connsiteX2" fmla="*/ 267418 w 420449"/>
              <a:gd name="connsiteY2" fmla="*/ 383551 h 426357"/>
              <a:gd name="connsiteX3" fmla="*/ 267374 w 420449"/>
              <a:gd name="connsiteY3" fmla="*/ 395134 h 426357"/>
              <a:gd name="connsiteX4" fmla="*/ 272870 w 420449"/>
              <a:gd name="connsiteY4" fmla="*/ 401391 h 426357"/>
              <a:gd name="connsiteX5" fmla="*/ 264034 w 420449"/>
              <a:gd name="connsiteY5" fmla="*/ 407862 h 426357"/>
              <a:gd name="connsiteX6" fmla="*/ 250869 w 420449"/>
              <a:gd name="connsiteY6" fmla="*/ 408315 h 426357"/>
              <a:gd name="connsiteX7" fmla="*/ 248637 w 420449"/>
              <a:gd name="connsiteY7" fmla="*/ 394204 h 426357"/>
              <a:gd name="connsiteX8" fmla="*/ 256084 w 420449"/>
              <a:gd name="connsiteY8" fmla="*/ 384129 h 426357"/>
              <a:gd name="connsiteX9" fmla="*/ 255794 w 420449"/>
              <a:gd name="connsiteY9" fmla="*/ 73330 h 426357"/>
              <a:gd name="connsiteX10" fmla="*/ 263115 w 420449"/>
              <a:gd name="connsiteY10" fmla="*/ 89221 h 426357"/>
              <a:gd name="connsiteX11" fmla="*/ 285096 w 420449"/>
              <a:gd name="connsiteY11" fmla="*/ 108589 h 426357"/>
              <a:gd name="connsiteX12" fmla="*/ 293926 w 420449"/>
              <a:gd name="connsiteY12" fmla="*/ 126266 h 426357"/>
              <a:gd name="connsiteX13" fmla="*/ 298228 w 420449"/>
              <a:gd name="connsiteY13" fmla="*/ 127084 h 426357"/>
              <a:gd name="connsiteX14" fmla="*/ 356272 w 420449"/>
              <a:gd name="connsiteY14" fmla="*/ 99546 h 426357"/>
              <a:gd name="connsiteX15" fmla="*/ 383826 w 420449"/>
              <a:gd name="connsiteY15" fmla="*/ 121047 h 426357"/>
              <a:gd name="connsiteX16" fmla="*/ 400939 w 420449"/>
              <a:gd name="connsiteY16" fmla="*/ 161476 h 426357"/>
              <a:gd name="connsiteX17" fmla="*/ 414650 w 420449"/>
              <a:gd name="connsiteY17" fmla="*/ 164866 h 426357"/>
              <a:gd name="connsiteX18" fmla="*/ 420449 w 420449"/>
              <a:gd name="connsiteY18" fmla="*/ 163614 h 426357"/>
              <a:gd name="connsiteX19" fmla="*/ 411442 w 420449"/>
              <a:gd name="connsiteY19" fmla="*/ 178342 h 426357"/>
              <a:gd name="connsiteX20" fmla="*/ 404241 w 420449"/>
              <a:gd name="connsiteY20" fmla="*/ 186234 h 426357"/>
              <a:gd name="connsiteX21" fmla="*/ 397788 w 420449"/>
              <a:gd name="connsiteY21" fmla="*/ 191541 h 426357"/>
              <a:gd name="connsiteX22" fmla="*/ 395392 w 420449"/>
              <a:gd name="connsiteY22" fmla="*/ 200685 h 426357"/>
              <a:gd name="connsiteX23" fmla="*/ 375562 w 420449"/>
              <a:gd name="connsiteY23" fmla="*/ 220890 h 426357"/>
              <a:gd name="connsiteX24" fmla="*/ 346184 w 420449"/>
              <a:gd name="connsiteY24" fmla="*/ 206250 h 426357"/>
              <a:gd name="connsiteX25" fmla="*/ 303222 w 420449"/>
              <a:gd name="connsiteY25" fmla="*/ 215935 h 426357"/>
              <a:gd name="connsiteX26" fmla="*/ 306813 w 420449"/>
              <a:gd name="connsiteY26" fmla="*/ 228424 h 426357"/>
              <a:gd name="connsiteX27" fmla="*/ 313637 w 420449"/>
              <a:gd name="connsiteY27" fmla="*/ 249849 h 426357"/>
              <a:gd name="connsiteX28" fmla="*/ 303895 w 420449"/>
              <a:gd name="connsiteY28" fmla="*/ 277782 h 426357"/>
              <a:gd name="connsiteX29" fmla="*/ 291838 w 420449"/>
              <a:gd name="connsiteY29" fmla="*/ 303245 h 426357"/>
              <a:gd name="connsiteX30" fmla="*/ 289454 w 420449"/>
              <a:gd name="connsiteY30" fmla="*/ 311319 h 426357"/>
              <a:gd name="connsiteX31" fmla="*/ 263806 w 420449"/>
              <a:gd name="connsiteY31" fmla="*/ 299836 h 426357"/>
              <a:gd name="connsiteX32" fmla="*/ 249121 w 420449"/>
              <a:gd name="connsiteY32" fmla="*/ 289586 h 426357"/>
              <a:gd name="connsiteX33" fmla="*/ 248605 w 420449"/>
              <a:gd name="connsiteY33" fmla="*/ 277034 h 426357"/>
              <a:gd name="connsiteX34" fmla="*/ 254555 w 420449"/>
              <a:gd name="connsiteY34" fmla="*/ 266042 h 426357"/>
              <a:gd name="connsiteX35" fmla="*/ 254938 w 420449"/>
              <a:gd name="connsiteY35" fmla="*/ 265337 h 426357"/>
              <a:gd name="connsiteX36" fmla="*/ 241121 w 420449"/>
              <a:gd name="connsiteY36" fmla="*/ 246013 h 426357"/>
              <a:gd name="connsiteX37" fmla="*/ 238140 w 420449"/>
              <a:gd name="connsiteY37" fmla="*/ 227675 h 426357"/>
              <a:gd name="connsiteX38" fmla="*/ 233202 w 420449"/>
              <a:gd name="connsiteY38" fmla="*/ 207212 h 426357"/>
              <a:gd name="connsiteX39" fmla="*/ 233152 w 420449"/>
              <a:gd name="connsiteY39" fmla="*/ 207017 h 426357"/>
              <a:gd name="connsiteX40" fmla="*/ 219378 w 420449"/>
              <a:gd name="connsiteY40" fmla="*/ 197245 h 426357"/>
              <a:gd name="connsiteX41" fmla="*/ 225416 w 420449"/>
              <a:gd name="connsiteY41" fmla="*/ 190837 h 426357"/>
              <a:gd name="connsiteX42" fmla="*/ 210932 w 420449"/>
              <a:gd name="connsiteY42" fmla="*/ 177122 h 426357"/>
              <a:gd name="connsiteX43" fmla="*/ 210957 w 420449"/>
              <a:gd name="connsiteY43" fmla="*/ 175946 h 426357"/>
              <a:gd name="connsiteX44" fmla="*/ 211422 w 420449"/>
              <a:gd name="connsiteY44" fmla="*/ 152100 h 426357"/>
              <a:gd name="connsiteX45" fmla="*/ 221146 w 420449"/>
              <a:gd name="connsiteY45" fmla="*/ 147283 h 426357"/>
              <a:gd name="connsiteX46" fmla="*/ 231460 w 420449"/>
              <a:gd name="connsiteY46" fmla="*/ 143063 h 426357"/>
              <a:gd name="connsiteX47" fmla="*/ 233089 w 420449"/>
              <a:gd name="connsiteY47" fmla="*/ 142403 h 426357"/>
              <a:gd name="connsiteX48" fmla="*/ 230712 w 420449"/>
              <a:gd name="connsiteY48" fmla="*/ 130247 h 426357"/>
              <a:gd name="connsiteX49" fmla="*/ 231668 w 420449"/>
              <a:gd name="connsiteY49" fmla="*/ 122474 h 426357"/>
              <a:gd name="connsiteX50" fmla="*/ 233278 w 420449"/>
              <a:gd name="connsiteY50" fmla="*/ 109306 h 426357"/>
              <a:gd name="connsiteX51" fmla="*/ 230687 w 420449"/>
              <a:gd name="connsiteY51" fmla="*/ 106124 h 426357"/>
              <a:gd name="connsiteX52" fmla="*/ 243982 w 420449"/>
              <a:gd name="connsiteY52" fmla="*/ 90786 h 426357"/>
              <a:gd name="connsiteX53" fmla="*/ 52031 w 420449"/>
              <a:gd name="connsiteY53" fmla="*/ 0 h 426357"/>
              <a:gd name="connsiteX54" fmla="*/ 80874 w 420449"/>
              <a:gd name="connsiteY54" fmla="*/ 2647 h 426357"/>
              <a:gd name="connsiteX55" fmla="*/ 107818 w 420449"/>
              <a:gd name="connsiteY55" fmla="*/ 9326 h 426357"/>
              <a:gd name="connsiteX56" fmla="*/ 122239 w 420449"/>
              <a:gd name="connsiteY56" fmla="*/ 19356 h 426357"/>
              <a:gd name="connsiteX57" fmla="*/ 131566 w 420449"/>
              <a:gd name="connsiteY57" fmla="*/ 36033 h 426357"/>
              <a:gd name="connsiteX58" fmla="*/ 148642 w 420449"/>
              <a:gd name="connsiteY58" fmla="*/ 42340 h 426357"/>
              <a:gd name="connsiteX59" fmla="*/ 160082 w 420449"/>
              <a:gd name="connsiteY59" fmla="*/ 36769 h 426357"/>
              <a:gd name="connsiteX60" fmla="*/ 170862 w 420449"/>
              <a:gd name="connsiteY60" fmla="*/ 45277 h 426357"/>
              <a:gd name="connsiteX61" fmla="*/ 181680 w 420449"/>
              <a:gd name="connsiteY61" fmla="*/ 50365 h 426357"/>
              <a:gd name="connsiteX62" fmla="*/ 185661 w 420449"/>
              <a:gd name="connsiteY62" fmla="*/ 64482 h 426357"/>
              <a:gd name="connsiteX63" fmla="*/ 181120 w 420449"/>
              <a:gd name="connsiteY63" fmla="*/ 74519 h 426357"/>
              <a:gd name="connsiteX64" fmla="*/ 167548 w 420449"/>
              <a:gd name="connsiteY64" fmla="*/ 90196 h 426357"/>
              <a:gd name="connsiteX65" fmla="*/ 164051 w 420449"/>
              <a:gd name="connsiteY65" fmla="*/ 98937 h 426357"/>
              <a:gd name="connsiteX66" fmla="*/ 162705 w 420449"/>
              <a:gd name="connsiteY66" fmla="*/ 102295 h 426357"/>
              <a:gd name="connsiteX67" fmla="*/ 157881 w 420449"/>
              <a:gd name="connsiteY67" fmla="*/ 113860 h 426357"/>
              <a:gd name="connsiteX68" fmla="*/ 159321 w 420449"/>
              <a:gd name="connsiteY68" fmla="*/ 125663 h 426357"/>
              <a:gd name="connsiteX69" fmla="*/ 157623 w 420449"/>
              <a:gd name="connsiteY69" fmla="*/ 143039 h 426357"/>
              <a:gd name="connsiteX70" fmla="*/ 164089 w 420449"/>
              <a:gd name="connsiteY70" fmla="*/ 150447 h 426357"/>
              <a:gd name="connsiteX71" fmla="*/ 194988 w 420449"/>
              <a:gd name="connsiteY71" fmla="*/ 163748 h 426357"/>
              <a:gd name="connsiteX72" fmla="*/ 199642 w 420449"/>
              <a:gd name="connsiteY72" fmla="*/ 178853 h 426357"/>
              <a:gd name="connsiteX73" fmla="*/ 202856 w 420449"/>
              <a:gd name="connsiteY73" fmla="*/ 189298 h 426357"/>
              <a:gd name="connsiteX74" fmla="*/ 204095 w 420449"/>
              <a:gd name="connsiteY74" fmla="*/ 209509 h 426357"/>
              <a:gd name="connsiteX75" fmla="*/ 206485 w 420449"/>
              <a:gd name="connsiteY75" fmla="*/ 233570 h 426357"/>
              <a:gd name="connsiteX76" fmla="*/ 217139 w 420449"/>
              <a:gd name="connsiteY76" fmla="*/ 238009 h 426357"/>
              <a:gd name="connsiteX77" fmla="*/ 223479 w 420449"/>
              <a:gd name="connsiteY77" fmla="*/ 244367 h 426357"/>
              <a:gd name="connsiteX78" fmla="*/ 210517 w 420449"/>
              <a:gd name="connsiteY78" fmla="*/ 252473 h 426357"/>
              <a:gd name="connsiteX79" fmla="*/ 210611 w 420449"/>
              <a:gd name="connsiteY79" fmla="*/ 256422 h 426357"/>
              <a:gd name="connsiteX80" fmla="*/ 210825 w 420449"/>
              <a:gd name="connsiteY80" fmla="*/ 265842 h 426357"/>
              <a:gd name="connsiteX81" fmla="*/ 216919 w 420449"/>
              <a:gd name="connsiteY81" fmla="*/ 267408 h 426357"/>
              <a:gd name="connsiteX82" fmla="*/ 230517 w 420449"/>
              <a:gd name="connsiteY82" fmla="*/ 268722 h 426357"/>
              <a:gd name="connsiteX83" fmla="*/ 225881 w 420449"/>
              <a:gd name="connsiteY83" fmla="*/ 294612 h 426357"/>
              <a:gd name="connsiteX84" fmla="*/ 229284 w 420449"/>
              <a:gd name="connsiteY84" fmla="*/ 306649 h 426357"/>
              <a:gd name="connsiteX85" fmla="*/ 229467 w 420449"/>
              <a:gd name="connsiteY85" fmla="*/ 307284 h 426357"/>
              <a:gd name="connsiteX86" fmla="*/ 243913 w 420449"/>
              <a:gd name="connsiteY86" fmla="*/ 329658 h 426357"/>
              <a:gd name="connsiteX87" fmla="*/ 230743 w 420449"/>
              <a:gd name="connsiteY87" fmla="*/ 350511 h 426357"/>
              <a:gd name="connsiteX88" fmla="*/ 240429 w 420449"/>
              <a:gd name="connsiteY88" fmla="*/ 360359 h 426357"/>
              <a:gd name="connsiteX89" fmla="*/ 240403 w 420449"/>
              <a:gd name="connsiteY89" fmla="*/ 373357 h 426357"/>
              <a:gd name="connsiteX90" fmla="*/ 243083 w 420449"/>
              <a:gd name="connsiteY90" fmla="*/ 399341 h 426357"/>
              <a:gd name="connsiteX91" fmla="*/ 233485 w 420449"/>
              <a:gd name="connsiteY91" fmla="*/ 396153 h 426357"/>
              <a:gd name="connsiteX92" fmla="*/ 221454 w 420449"/>
              <a:gd name="connsiteY92" fmla="*/ 401505 h 426357"/>
              <a:gd name="connsiteX93" fmla="*/ 212403 w 420449"/>
              <a:gd name="connsiteY93" fmla="*/ 400907 h 426357"/>
              <a:gd name="connsiteX94" fmla="*/ 204800 w 420449"/>
              <a:gd name="connsiteY94" fmla="*/ 407498 h 426357"/>
              <a:gd name="connsiteX95" fmla="*/ 187787 w 420449"/>
              <a:gd name="connsiteY95" fmla="*/ 426357 h 426357"/>
              <a:gd name="connsiteX96" fmla="*/ 180139 w 420449"/>
              <a:gd name="connsiteY96" fmla="*/ 419873 h 426357"/>
              <a:gd name="connsiteX97" fmla="*/ 180535 w 420449"/>
              <a:gd name="connsiteY97" fmla="*/ 405253 h 426357"/>
              <a:gd name="connsiteX98" fmla="*/ 176372 w 420449"/>
              <a:gd name="connsiteY98" fmla="*/ 395336 h 426357"/>
              <a:gd name="connsiteX99" fmla="*/ 167416 w 420449"/>
              <a:gd name="connsiteY99" fmla="*/ 402894 h 426357"/>
              <a:gd name="connsiteX100" fmla="*/ 159171 w 420449"/>
              <a:gd name="connsiteY100" fmla="*/ 386708 h 426357"/>
              <a:gd name="connsiteX101" fmla="*/ 158252 w 420449"/>
              <a:gd name="connsiteY101" fmla="*/ 384909 h 426357"/>
              <a:gd name="connsiteX102" fmla="*/ 154887 w 420449"/>
              <a:gd name="connsiteY102" fmla="*/ 394826 h 426357"/>
              <a:gd name="connsiteX103" fmla="*/ 150038 w 420449"/>
              <a:gd name="connsiteY103" fmla="*/ 406561 h 426357"/>
              <a:gd name="connsiteX104" fmla="*/ 114541 w 420449"/>
              <a:gd name="connsiteY104" fmla="*/ 391965 h 426357"/>
              <a:gd name="connsiteX105" fmla="*/ 93692 w 420449"/>
              <a:gd name="connsiteY105" fmla="*/ 378677 h 426357"/>
              <a:gd name="connsiteX106" fmla="*/ 82623 w 420449"/>
              <a:gd name="connsiteY106" fmla="*/ 388670 h 426357"/>
              <a:gd name="connsiteX107" fmla="*/ 56126 w 420449"/>
              <a:gd name="connsiteY107" fmla="*/ 405379 h 426357"/>
              <a:gd name="connsiteX108" fmla="*/ 43906 w 420449"/>
              <a:gd name="connsiteY108" fmla="*/ 397927 h 426357"/>
              <a:gd name="connsiteX109" fmla="*/ 29623 w 420449"/>
              <a:gd name="connsiteY109" fmla="*/ 397813 h 426357"/>
              <a:gd name="connsiteX110" fmla="*/ 30755 w 420449"/>
              <a:gd name="connsiteY110" fmla="*/ 396046 h 426357"/>
              <a:gd name="connsiteX111" fmla="*/ 10440 w 420449"/>
              <a:gd name="connsiteY111" fmla="*/ 400498 h 426357"/>
              <a:gd name="connsiteX112" fmla="*/ 6742 w 420449"/>
              <a:gd name="connsiteY112" fmla="*/ 388142 h 426357"/>
              <a:gd name="connsiteX113" fmla="*/ 8283 w 420449"/>
              <a:gd name="connsiteY113" fmla="*/ 372993 h 426357"/>
              <a:gd name="connsiteX114" fmla="*/ 8591 w 420449"/>
              <a:gd name="connsiteY114" fmla="*/ 369955 h 426357"/>
              <a:gd name="connsiteX115" fmla="*/ 0 w 420449"/>
              <a:gd name="connsiteY115" fmla="*/ 368710 h 426357"/>
              <a:gd name="connsiteX116" fmla="*/ 6125 w 420449"/>
              <a:gd name="connsiteY116" fmla="*/ 358070 h 426357"/>
              <a:gd name="connsiteX117" fmla="*/ 10119 w 420449"/>
              <a:gd name="connsiteY117" fmla="*/ 346738 h 426357"/>
              <a:gd name="connsiteX118" fmla="*/ 10522 w 420449"/>
              <a:gd name="connsiteY118" fmla="*/ 333972 h 426357"/>
              <a:gd name="connsiteX119" fmla="*/ 7616 w 420449"/>
              <a:gd name="connsiteY119" fmla="*/ 327948 h 426357"/>
              <a:gd name="connsiteX120" fmla="*/ 12629 w 420449"/>
              <a:gd name="connsiteY120" fmla="*/ 307535 h 426357"/>
              <a:gd name="connsiteX121" fmla="*/ 13396 w 420449"/>
              <a:gd name="connsiteY121" fmla="*/ 280639 h 426357"/>
              <a:gd name="connsiteX122" fmla="*/ 27887 w 420449"/>
              <a:gd name="connsiteY122" fmla="*/ 272496 h 426357"/>
              <a:gd name="connsiteX123" fmla="*/ 28440 w 420449"/>
              <a:gd name="connsiteY123" fmla="*/ 269634 h 426357"/>
              <a:gd name="connsiteX124" fmla="*/ 30868 w 420449"/>
              <a:gd name="connsiteY124" fmla="*/ 257139 h 426357"/>
              <a:gd name="connsiteX125" fmla="*/ 27145 w 420449"/>
              <a:gd name="connsiteY125" fmla="*/ 244505 h 426357"/>
              <a:gd name="connsiteX126" fmla="*/ 48780 w 420449"/>
              <a:gd name="connsiteY126" fmla="*/ 237625 h 426357"/>
              <a:gd name="connsiteX127" fmla="*/ 66327 w 420449"/>
              <a:gd name="connsiteY127" fmla="*/ 230010 h 426357"/>
              <a:gd name="connsiteX128" fmla="*/ 78868 w 420449"/>
              <a:gd name="connsiteY128" fmla="*/ 237343 h 426357"/>
              <a:gd name="connsiteX129" fmla="*/ 88887 w 420449"/>
              <a:gd name="connsiteY129" fmla="*/ 232230 h 426357"/>
              <a:gd name="connsiteX130" fmla="*/ 91384 w 420449"/>
              <a:gd name="connsiteY130" fmla="*/ 230960 h 426357"/>
              <a:gd name="connsiteX131" fmla="*/ 101252 w 420449"/>
              <a:gd name="connsiteY131" fmla="*/ 223156 h 426357"/>
              <a:gd name="connsiteX132" fmla="*/ 102912 w 420449"/>
              <a:gd name="connsiteY132" fmla="*/ 216685 h 426357"/>
              <a:gd name="connsiteX133" fmla="*/ 104403 w 420449"/>
              <a:gd name="connsiteY133" fmla="*/ 210893 h 426357"/>
              <a:gd name="connsiteX134" fmla="*/ 106315 w 420449"/>
              <a:gd name="connsiteY134" fmla="*/ 203460 h 426357"/>
              <a:gd name="connsiteX135" fmla="*/ 112692 w 420449"/>
              <a:gd name="connsiteY135" fmla="*/ 183230 h 426357"/>
              <a:gd name="connsiteX136" fmla="*/ 116164 w 420449"/>
              <a:gd name="connsiteY136" fmla="*/ 165087 h 426357"/>
              <a:gd name="connsiteX137" fmla="*/ 101931 w 420449"/>
              <a:gd name="connsiteY137" fmla="*/ 136794 h 426357"/>
              <a:gd name="connsiteX138" fmla="*/ 97032 w 420449"/>
              <a:gd name="connsiteY138" fmla="*/ 127053 h 426357"/>
              <a:gd name="connsiteX139" fmla="*/ 84623 w 420449"/>
              <a:gd name="connsiteY139" fmla="*/ 121733 h 426357"/>
              <a:gd name="connsiteX140" fmla="*/ 78799 w 420449"/>
              <a:gd name="connsiteY140" fmla="*/ 101754 h 426357"/>
              <a:gd name="connsiteX141" fmla="*/ 80327 w 420449"/>
              <a:gd name="connsiteY141" fmla="*/ 87108 h 426357"/>
              <a:gd name="connsiteX142" fmla="*/ 67251 w 420449"/>
              <a:gd name="connsiteY142" fmla="*/ 69910 h 426357"/>
              <a:gd name="connsiteX143" fmla="*/ 63163 w 420449"/>
              <a:gd name="connsiteY143" fmla="*/ 59722 h 426357"/>
              <a:gd name="connsiteX144" fmla="*/ 45516 w 420449"/>
              <a:gd name="connsiteY144" fmla="*/ 35442 h 426357"/>
              <a:gd name="connsiteX145" fmla="*/ 44270 w 420449"/>
              <a:gd name="connsiteY145" fmla="*/ 30210 h 4263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Lst>
            <a:rect l="l" t="t" r="r" b="b"/>
            <a:pathLst>
              <a:path w="420449" h="426357">
                <a:moveTo>
                  <a:pt x="255801" y="374180"/>
                </a:moveTo>
                <a:lnTo>
                  <a:pt x="263292" y="381349"/>
                </a:lnTo>
                <a:lnTo>
                  <a:pt x="267418" y="383551"/>
                </a:lnTo>
                <a:lnTo>
                  <a:pt x="267374" y="395134"/>
                </a:lnTo>
                <a:lnTo>
                  <a:pt x="272870" y="401391"/>
                </a:lnTo>
                <a:lnTo>
                  <a:pt x="264034" y="407862"/>
                </a:lnTo>
                <a:lnTo>
                  <a:pt x="250869" y="408315"/>
                </a:lnTo>
                <a:lnTo>
                  <a:pt x="248637" y="394204"/>
                </a:lnTo>
                <a:lnTo>
                  <a:pt x="256084" y="384129"/>
                </a:lnTo>
                <a:close/>
                <a:moveTo>
                  <a:pt x="255794" y="73330"/>
                </a:moveTo>
                <a:lnTo>
                  <a:pt x="263115" y="89221"/>
                </a:lnTo>
                <a:lnTo>
                  <a:pt x="285096" y="108589"/>
                </a:lnTo>
                <a:lnTo>
                  <a:pt x="293926" y="126266"/>
                </a:lnTo>
                <a:lnTo>
                  <a:pt x="298228" y="127084"/>
                </a:lnTo>
                <a:lnTo>
                  <a:pt x="356272" y="99546"/>
                </a:lnTo>
                <a:lnTo>
                  <a:pt x="383826" y="121047"/>
                </a:lnTo>
                <a:lnTo>
                  <a:pt x="400939" y="161476"/>
                </a:lnTo>
                <a:lnTo>
                  <a:pt x="414650" y="164866"/>
                </a:lnTo>
                <a:lnTo>
                  <a:pt x="420449" y="163614"/>
                </a:lnTo>
                <a:lnTo>
                  <a:pt x="411442" y="178342"/>
                </a:lnTo>
                <a:lnTo>
                  <a:pt x="404241" y="186234"/>
                </a:lnTo>
                <a:lnTo>
                  <a:pt x="397788" y="191541"/>
                </a:lnTo>
                <a:lnTo>
                  <a:pt x="395392" y="200685"/>
                </a:lnTo>
                <a:lnTo>
                  <a:pt x="375562" y="220890"/>
                </a:lnTo>
                <a:lnTo>
                  <a:pt x="346184" y="206250"/>
                </a:lnTo>
                <a:lnTo>
                  <a:pt x="303222" y="215935"/>
                </a:lnTo>
                <a:lnTo>
                  <a:pt x="306813" y="228424"/>
                </a:lnTo>
                <a:lnTo>
                  <a:pt x="313637" y="249849"/>
                </a:lnTo>
                <a:lnTo>
                  <a:pt x="303895" y="277782"/>
                </a:lnTo>
                <a:lnTo>
                  <a:pt x="291838" y="303245"/>
                </a:lnTo>
                <a:lnTo>
                  <a:pt x="289454" y="311319"/>
                </a:lnTo>
                <a:lnTo>
                  <a:pt x="263806" y="299836"/>
                </a:lnTo>
                <a:lnTo>
                  <a:pt x="249121" y="289586"/>
                </a:lnTo>
                <a:lnTo>
                  <a:pt x="248605" y="277034"/>
                </a:lnTo>
                <a:lnTo>
                  <a:pt x="254555" y="266042"/>
                </a:lnTo>
                <a:lnTo>
                  <a:pt x="254938" y="265337"/>
                </a:lnTo>
                <a:lnTo>
                  <a:pt x="241121" y="246013"/>
                </a:lnTo>
                <a:lnTo>
                  <a:pt x="238140" y="227675"/>
                </a:lnTo>
                <a:lnTo>
                  <a:pt x="233202" y="207212"/>
                </a:lnTo>
                <a:lnTo>
                  <a:pt x="233152" y="207017"/>
                </a:lnTo>
                <a:lnTo>
                  <a:pt x="219378" y="197245"/>
                </a:lnTo>
                <a:lnTo>
                  <a:pt x="225416" y="190837"/>
                </a:lnTo>
                <a:lnTo>
                  <a:pt x="210932" y="177122"/>
                </a:lnTo>
                <a:lnTo>
                  <a:pt x="210957" y="175946"/>
                </a:lnTo>
                <a:lnTo>
                  <a:pt x="211422" y="152100"/>
                </a:lnTo>
                <a:lnTo>
                  <a:pt x="221146" y="147283"/>
                </a:lnTo>
                <a:lnTo>
                  <a:pt x="231460" y="143063"/>
                </a:lnTo>
                <a:lnTo>
                  <a:pt x="233089" y="142403"/>
                </a:lnTo>
                <a:lnTo>
                  <a:pt x="230712" y="130247"/>
                </a:lnTo>
                <a:lnTo>
                  <a:pt x="231668" y="122474"/>
                </a:lnTo>
                <a:lnTo>
                  <a:pt x="233278" y="109306"/>
                </a:lnTo>
                <a:lnTo>
                  <a:pt x="230687" y="106124"/>
                </a:lnTo>
                <a:lnTo>
                  <a:pt x="243982" y="90786"/>
                </a:lnTo>
                <a:close/>
                <a:moveTo>
                  <a:pt x="52031" y="0"/>
                </a:moveTo>
                <a:lnTo>
                  <a:pt x="80874" y="2647"/>
                </a:lnTo>
                <a:lnTo>
                  <a:pt x="107818" y="9326"/>
                </a:lnTo>
                <a:lnTo>
                  <a:pt x="122239" y="19356"/>
                </a:lnTo>
                <a:lnTo>
                  <a:pt x="131566" y="36033"/>
                </a:lnTo>
                <a:lnTo>
                  <a:pt x="148642" y="42340"/>
                </a:lnTo>
                <a:lnTo>
                  <a:pt x="160082" y="36769"/>
                </a:lnTo>
                <a:lnTo>
                  <a:pt x="170862" y="45277"/>
                </a:lnTo>
                <a:lnTo>
                  <a:pt x="181680" y="50365"/>
                </a:lnTo>
                <a:lnTo>
                  <a:pt x="185661" y="64482"/>
                </a:lnTo>
                <a:lnTo>
                  <a:pt x="181120" y="74519"/>
                </a:lnTo>
                <a:lnTo>
                  <a:pt x="167548" y="90196"/>
                </a:lnTo>
                <a:lnTo>
                  <a:pt x="164051" y="98937"/>
                </a:lnTo>
                <a:lnTo>
                  <a:pt x="162705" y="102295"/>
                </a:lnTo>
                <a:lnTo>
                  <a:pt x="157881" y="113860"/>
                </a:lnTo>
                <a:lnTo>
                  <a:pt x="159321" y="125663"/>
                </a:lnTo>
                <a:lnTo>
                  <a:pt x="157623" y="143039"/>
                </a:lnTo>
                <a:lnTo>
                  <a:pt x="164089" y="150447"/>
                </a:lnTo>
                <a:lnTo>
                  <a:pt x="194988" y="163748"/>
                </a:lnTo>
                <a:lnTo>
                  <a:pt x="199642" y="178853"/>
                </a:lnTo>
                <a:lnTo>
                  <a:pt x="202856" y="189298"/>
                </a:lnTo>
                <a:lnTo>
                  <a:pt x="204095" y="209509"/>
                </a:lnTo>
                <a:lnTo>
                  <a:pt x="206485" y="233570"/>
                </a:lnTo>
                <a:lnTo>
                  <a:pt x="217139" y="238009"/>
                </a:lnTo>
                <a:lnTo>
                  <a:pt x="223479" y="244367"/>
                </a:lnTo>
                <a:lnTo>
                  <a:pt x="210517" y="252473"/>
                </a:lnTo>
                <a:lnTo>
                  <a:pt x="210611" y="256422"/>
                </a:lnTo>
                <a:lnTo>
                  <a:pt x="210825" y="265842"/>
                </a:lnTo>
                <a:lnTo>
                  <a:pt x="216919" y="267408"/>
                </a:lnTo>
                <a:lnTo>
                  <a:pt x="230517" y="268722"/>
                </a:lnTo>
                <a:lnTo>
                  <a:pt x="225881" y="294612"/>
                </a:lnTo>
                <a:lnTo>
                  <a:pt x="229284" y="306649"/>
                </a:lnTo>
                <a:lnTo>
                  <a:pt x="229467" y="307284"/>
                </a:lnTo>
                <a:lnTo>
                  <a:pt x="243913" y="329658"/>
                </a:lnTo>
                <a:lnTo>
                  <a:pt x="230743" y="350511"/>
                </a:lnTo>
                <a:lnTo>
                  <a:pt x="240429" y="360359"/>
                </a:lnTo>
                <a:lnTo>
                  <a:pt x="240403" y="373357"/>
                </a:lnTo>
                <a:lnTo>
                  <a:pt x="243083" y="399341"/>
                </a:lnTo>
                <a:lnTo>
                  <a:pt x="233485" y="396153"/>
                </a:lnTo>
                <a:lnTo>
                  <a:pt x="221454" y="401505"/>
                </a:lnTo>
                <a:lnTo>
                  <a:pt x="212403" y="400907"/>
                </a:lnTo>
                <a:lnTo>
                  <a:pt x="204800" y="407498"/>
                </a:lnTo>
                <a:lnTo>
                  <a:pt x="187787" y="426357"/>
                </a:lnTo>
                <a:lnTo>
                  <a:pt x="180139" y="419873"/>
                </a:lnTo>
                <a:lnTo>
                  <a:pt x="180535" y="405253"/>
                </a:lnTo>
                <a:lnTo>
                  <a:pt x="176372" y="395336"/>
                </a:lnTo>
                <a:lnTo>
                  <a:pt x="167416" y="402894"/>
                </a:lnTo>
                <a:lnTo>
                  <a:pt x="159171" y="386708"/>
                </a:lnTo>
                <a:lnTo>
                  <a:pt x="158252" y="384909"/>
                </a:lnTo>
                <a:lnTo>
                  <a:pt x="154887" y="394826"/>
                </a:lnTo>
                <a:lnTo>
                  <a:pt x="150038" y="406561"/>
                </a:lnTo>
                <a:lnTo>
                  <a:pt x="114541" y="391965"/>
                </a:lnTo>
                <a:lnTo>
                  <a:pt x="93692" y="378677"/>
                </a:lnTo>
                <a:lnTo>
                  <a:pt x="82623" y="388670"/>
                </a:lnTo>
                <a:lnTo>
                  <a:pt x="56126" y="405379"/>
                </a:lnTo>
                <a:lnTo>
                  <a:pt x="43906" y="397927"/>
                </a:lnTo>
                <a:lnTo>
                  <a:pt x="29623" y="397813"/>
                </a:lnTo>
                <a:lnTo>
                  <a:pt x="30755" y="396046"/>
                </a:lnTo>
                <a:lnTo>
                  <a:pt x="10440" y="400498"/>
                </a:lnTo>
                <a:lnTo>
                  <a:pt x="6742" y="388142"/>
                </a:lnTo>
                <a:lnTo>
                  <a:pt x="8283" y="372993"/>
                </a:lnTo>
                <a:lnTo>
                  <a:pt x="8591" y="369955"/>
                </a:lnTo>
                <a:lnTo>
                  <a:pt x="0" y="368710"/>
                </a:lnTo>
                <a:lnTo>
                  <a:pt x="6125" y="358070"/>
                </a:lnTo>
                <a:lnTo>
                  <a:pt x="10119" y="346738"/>
                </a:lnTo>
                <a:lnTo>
                  <a:pt x="10522" y="333972"/>
                </a:lnTo>
                <a:lnTo>
                  <a:pt x="7616" y="327948"/>
                </a:lnTo>
                <a:lnTo>
                  <a:pt x="12629" y="307535"/>
                </a:lnTo>
                <a:lnTo>
                  <a:pt x="13396" y="280639"/>
                </a:lnTo>
                <a:lnTo>
                  <a:pt x="27887" y="272496"/>
                </a:lnTo>
                <a:lnTo>
                  <a:pt x="28440" y="269634"/>
                </a:lnTo>
                <a:lnTo>
                  <a:pt x="30868" y="257139"/>
                </a:lnTo>
                <a:lnTo>
                  <a:pt x="27145" y="244505"/>
                </a:lnTo>
                <a:lnTo>
                  <a:pt x="48780" y="237625"/>
                </a:lnTo>
                <a:lnTo>
                  <a:pt x="66327" y="230010"/>
                </a:lnTo>
                <a:lnTo>
                  <a:pt x="78868" y="237343"/>
                </a:lnTo>
                <a:lnTo>
                  <a:pt x="88887" y="232230"/>
                </a:lnTo>
                <a:lnTo>
                  <a:pt x="91384" y="230960"/>
                </a:lnTo>
                <a:lnTo>
                  <a:pt x="101252" y="223156"/>
                </a:lnTo>
                <a:lnTo>
                  <a:pt x="102912" y="216685"/>
                </a:lnTo>
                <a:lnTo>
                  <a:pt x="104403" y="210893"/>
                </a:lnTo>
                <a:lnTo>
                  <a:pt x="106315" y="203460"/>
                </a:lnTo>
                <a:lnTo>
                  <a:pt x="112692" y="183230"/>
                </a:lnTo>
                <a:lnTo>
                  <a:pt x="116164" y="165087"/>
                </a:lnTo>
                <a:lnTo>
                  <a:pt x="101931" y="136794"/>
                </a:lnTo>
                <a:lnTo>
                  <a:pt x="97032" y="127053"/>
                </a:lnTo>
                <a:lnTo>
                  <a:pt x="84623" y="121733"/>
                </a:lnTo>
                <a:lnTo>
                  <a:pt x="78799" y="101754"/>
                </a:lnTo>
                <a:lnTo>
                  <a:pt x="80327" y="87108"/>
                </a:lnTo>
                <a:lnTo>
                  <a:pt x="67251" y="69910"/>
                </a:lnTo>
                <a:lnTo>
                  <a:pt x="63163" y="59722"/>
                </a:lnTo>
                <a:lnTo>
                  <a:pt x="45516" y="35442"/>
                </a:lnTo>
                <a:lnTo>
                  <a:pt x="44270" y="30210"/>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2" name="Silkeborg">
            <a:extLst>
              <a:ext uri="{FF2B5EF4-FFF2-40B4-BE49-F238E27FC236}">
                <a16:creationId xmlns:a16="http://schemas.microsoft.com/office/drawing/2014/main" id="{6BF56D3F-81D0-448A-9CF5-FD36FB7F3E77}"/>
              </a:ext>
            </a:extLst>
          </xdr:cNvPr>
          <xdr:cNvSpPr/>
        </xdr:nvSpPr>
        <xdr:spPr>
          <a:xfrm>
            <a:off x="1414462" y="3140201"/>
            <a:ext cx="727436" cy="768683"/>
          </a:xfrm>
          <a:custGeom>
            <a:avLst/>
            <a:gdLst>
              <a:gd name="connsiteX0" fmla="*/ 472 w 708194"/>
              <a:gd name="connsiteY0" fmla="*/ 225702 h 748350"/>
              <a:gd name="connsiteX1" fmla="*/ 8258 w 708194"/>
              <a:gd name="connsiteY1" fmla="*/ 202026 h 748350"/>
              <a:gd name="connsiteX2" fmla="*/ 26384 w 708194"/>
              <a:gd name="connsiteY2" fmla="*/ 196121 h 748350"/>
              <a:gd name="connsiteX3" fmla="*/ 14252 w 708194"/>
              <a:gd name="connsiteY3" fmla="*/ 178890 h 748350"/>
              <a:gd name="connsiteX4" fmla="*/ 29673 w 708194"/>
              <a:gd name="connsiteY4" fmla="*/ 173859 h 748350"/>
              <a:gd name="connsiteX5" fmla="*/ 41642 w 708194"/>
              <a:gd name="connsiteY5" fmla="*/ 173960 h 748350"/>
              <a:gd name="connsiteX6" fmla="*/ 44227 w 708194"/>
              <a:gd name="connsiteY6" fmla="*/ 150736 h 748350"/>
              <a:gd name="connsiteX7" fmla="*/ 83214 w 708194"/>
              <a:gd name="connsiteY7" fmla="*/ 115514 h 748350"/>
              <a:gd name="connsiteX8" fmla="*/ 79195 w 708194"/>
              <a:gd name="connsiteY8" fmla="*/ 104937 h 748350"/>
              <a:gd name="connsiteX9" fmla="*/ 92422 w 708194"/>
              <a:gd name="connsiteY9" fmla="*/ 93026 h 748350"/>
              <a:gd name="connsiteX10" fmla="*/ 84019 w 708194"/>
              <a:gd name="connsiteY10" fmla="*/ 78016 h 748350"/>
              <a:gd name="connsiteX11" fmla="*/ 104076 w 708194"/>
              <a:gd name="connsiteY11" fmla="*/ 60892 h 748350"/>
              <a:gd name="connsiteX12" fmla="*/ 166473 w 708194"/>
              <a:gd name="connsiteY12" fmla="*/ 49981 h 748350"/>
              <a:gd name="connsiteX13" fmla="*/ 158234 w 708194"/>
              <a:gd name="connsiteY13" fmla="*/ 24896 h 748350"/>
              <a:gd name="connsiteX14" fmla="*/ 200290 w 708194"/>
              <a:gd name="connsiteY14" fmla="*/ 40360 h 748350"/>
              <a:gd name="connsiteX15" fmla="*/ 238385 w 708194"/>
              <a:gd name="connsiteY15" fmla="*/ 472 h 748350"/>
              <a:gd name="connsiteX16" fmla="*/ 239530 w 708194"/>
              <a:gd name="connsiteY16" fmla="*/ 1333 h 748350"/>
              <a:gd name="connsiteX17" fmla="*/ 250410 w 708194"/>
              <a:gd name="connsiteY17" fmla="*/ 9948 h 748350"/>
              <a:gd name="connsiteX18" fmla="*/ 286385 w 708194"/>
              <a:gd name="connsiteY18" fmla="*/ 45259 h 748350"/>
              <a:gd name="connsiteX19" fmla="*/ 265782 w 708194"/>
              <a:gd name="connsiteY19" fmla="*/ 60269 h 748350"/>
              <a:gd name="connsiteX20" fmla="*/ 276348 w 708194"/>
              <a:gd name="connsiteY20" fmla="*/ 91203 h 748350"/>
              <a:gd name="connsiteX21" fmla="*/ 286624 w 708194"/>
              <a:gd name="connsiteY21" fmla="*/ 89536 h 748350"/>
              <a:gd name="connsiteX22" fmla="*/ 308907 w 708194"/>
              <a:gd name="connsiteY22" fmla="*/ 118526 h 748350"/>
              <a:gd name="connsiteX23" fmla="*/ 321876 w 708194"/>
              <a:gd name="connsiteY23" fmla="*/ 109081 h 748350"/>
              <a:gd name="connsiteX24" fmla="*/ 359593 w 708194"/>
              <a:gd name="connsiteY24" fmla="*/ 111829 h 748350"/>
              <a:gd name="connsiteX25" fmla="*/ 401625 w 708194"/>
              <a:gd name="connsiteY25" fmla="*/ 98485 h 748350"/>
              <a:gd name="connsiteX26" fmla="*/ 431109 w 708194"/>
              <a:gd name="connsiteY26" fmla="*/ 119903 h 748350"/>
              <a:gd name="connsiteX27" fmla="*/ 485387 w 708194"/>
              <a:gd name="connsiteY27" fmla="*/ 106817 h 748350"/>
              <a:gd name="connsiteX28" fmla="*/ 505871 w 708194"/>
              <a:gd name="connsiteY28" fmla="*/ 131286 h 748350"/>
              <a:gd name="connsiteX29" fmla="*/ 505645 w 708194"/>
              <a:gd name="connsiteY29" fmla="*/ 137354 h 748350"/>
              <a:gd name="connsiteX30" fmla="*/ 546959 w 708194"/>
              <a:gd name="connsiteY30" fmla="*/ 139083 h 748350"/>
              <a:gd name="connsiteX31" fmla="*/ 550940 w 708194"/>
              <a:gd name="connsiteY31" fmla="*/ 144353 h 748350"/>
              <a:gd name="connsiteX32" fmla="*/ 582765 w 708194"/>
              <a:gd name="connsiteY32" fmla="*/ 144705 h 748350"/>
              <a:gd name="connsiteX33" fmla="*/ 591305 w 708194"/>
              <a:gd name="connsiteY33" fmla="*/ 154616 h 748350"/>
              <a:gd name="connsiteX34" fmla="*/ 605947 w 708194"/>
              <a:gd name="connsiteY34" fmla="*/ 156107 h 748350"/>
              <a:gd name="connsiteX35" fmla="*/ 614104 w 708194"/>
              <a:gd name="connsiteY35" fmla="*/ 151183 h 748350"/>
              <a:gd name="connsiteX36" fmla="*/ 619287 w 708194"/>
              <a:gd name="connsiteY36" fmla="*/ 193165 h 748350"/>
              <a:gd name="connsiteX37" fmla="*/ 590482 w 708194"/>
              <a:gd name="connsiteY37" fmla="*/ 207346 h 748350"/>
              <a:gd name="connsiteX38" fmla="*/ 601607 w 708194"/>
              <a:gd name="connsiteY38" fmla="*/ 210012 h 748350"/>
              <a:gd name="connsiteX39" fmla="*/ 629262 w 708194"/>
              <a:gd name="connsiteY39" fmla="*/ 243196 h 748350"/>
              <a:gd name="connsiteX40" fmla="*/ 619582 w 708194"/>
              <a:gd name="connsiteY40" fmla="*/ 256987 h 748350"/>
              <a:gd name="connsiteX41" fmla="*/ 626872 w 708194"/>
              <a:gd name="connsiteY41" fmla="*/ 267156 h 748350"/>
              <a:gd name="connsiteX42" fmla="*/ 615790 w 708194"/>
              <a:gd name="connsiteY42" fmla="*/ 294725 h 748350"/>
              <a:gd name="connsiteX43" fmla="*/ 623092 w 708194"/>
              <a:gd name="connsiteY43" fmla="*/ 304585 h 748350"/>
              <a:gd name="connsiteX44" fmla="*/ 609306 w 708194"/>
              <a:gd name="connsiteY44" fmla="*/ 318275 h 748350"/>
              <a:gd name="connsiteX45" fmla="*/ 596626 w 708194"/>
              <a:gd name="connsiteY45" fmla="*/ 339581 h 748350"/>
              <a:gd name="connsiteX46" fmla="*/ 616689 w 708194"/>
              <a:gd name="connsiteY46" fmla="*/ 346668 h 748350"/>
              <a:gd name="connsiteX47" fmla="*/ 635727 w 708194"/>
              <a:gd name="connsiteY47" fmla="*/ 353007 h 748350"/>
              <a:gd name="connsiteX48" fmla="*/ 700388 w 708194"/>
              <a:gd name="connsiteY48" fmla="*/ 354302 h 748350"/>
              <a:gd name="connsiteX49" fmla="*/ 705356 w 708194"/>
              <a:gd name="connsiteY49" fmla="*/ 354415 h 748350"/>
              <a:gd name="connsiteX50" fmla="*/ 707753 w 708194"/>
              <a:gd name="connsiteY50" fmla="*/ 354962 h 748350"/>
              <a:gd name="connsiteX51" fmla="*/ 707740 w 708194"/>
              <a:gd name="connsiteY51" fmla="*/ 396184 h 748350"/>
              <a:gd name="connsiteX52" fmla="*/ 664337 w 708194"/>
              <a:gd name="connsiteY52" fmla="*/ 402422 h 748350"/>
              <a:gd name="connsiteX53" fmla="*/ 597117 w 708194"/>
              <a:gd name="connsiteY53" fmla="*/ 416427 h 748350"/>
              <a:gd name="connsiteX54" fmla="*/ 586985 w 708194"/>
              <a:gd name="connsiteY54" fmla="*/ 422457 h 748350"/>
              <a:gd name="connsiteX55" fmla="*/ 589387 w 708194"/>
              <a:gd name="connsiteY55" fmla="*/ 458629 h 748350"/>
              <a:gd name="connsiteX56" fmla="*/ 584180 w 708194"/>
              <a:gd name="connsiteY56" fmla="*/ 462547 h 748350"/>
              <a:gd name="connsiteX57" fmla="*/ 545783 w 708194"/>
              <a:gd name="connsiteY57" fmla="*/ 494845 h 748350"/>
              <a:gd name="connsiteX58" fmla="*/ 536280 w 708194"/>
              <a:gd name="connsiteY58" fmla="*/ 502636 h 748350"/>
              <a:gd name="connsiteX59" fmla="*/ 528645 w 708194"/>
              <a:gd name="connsiteY59" fmla="*/ 507510 h 748350"/>
              <a:gd name="connsiteX60" fmla="*/ 479449 w 708194"/>
              <a:gd name="connsiteY60" fmla="*/ 492342 h 748350"/>
              <a:gd name="connsiteX61" fmla="*/ 460651 w 708194"/>
              <a:gd name="connsiteY61" fmla="*/ 532375 h 748350"/>
              <a:gd name="connsiteX62" fmla="*/ 470047 w 708194"/>
              <a:gd name="connsiteY62" fmla="*/ 600102 h 748350"/>
              <a:gd name="connsiteX63" fmla="*/ 467550 w 708194"/>
              <a:gd name="connsiteY63" fmla="*/ 606177 h 748350"/>
              <a:gd name="connsiteX64" fmla="*/ 449122 w 708194"/>
              <a:gd name="connsiteY64" fmla="*/ 600253 h 748350"/>
              <a:gd name="connsiteX65" fmla="*/ 429405 w 708194"/>
              <a:gd name="connsiteY65" fmla="*/ 595600 h 748350"/>
              <a:gd name="connsiteX66" fmla="*/ 400751 w 708194"/>
              <a:gd name="connsiteY66" fmla="*/ 610679 h 748350"/>
              <a:gd name="connsiteX67" fmla="*/ 408971 w 708194"/>
              <a:gd name="connsiteY67" fmla="*/ 638600 h 748350"/>
              <a:gd name="connsiteX68" fmla="*/ 427122 w 708194"/>
              <a:gd name="connsiteY68" fmla="*/ 671967 h 748350"/>
              <a:gd name="connsiteX69" fmla="*/ 428072 w 708194"/>
              <a:gd name="connsiteY69" fmla="*/ 715277 h 748350"/>
              <a:gd name="connsiteX70" fmla="*/ 406833 w 708194"/>
              <a:gd name="connsiteY70" fmla="*/ 724433 h 748350"/>
              <a:gd name="connsiteX71" fmla="*/ 394424 w 708194"/>
              <a:gd name="connsiteY71" fmla="*/ 721848 h 748350"/>
              <a:gd name="connsiteX72" fmla="*/ 354084 w 708194"/>
              <a:gd name="connsiteY72" fmla="*/ 708145 h 748350"/>
              <a:gd name="connsiteX73" fmla="*/ 353027 w 708194"/>
              <a:gd name="connsiteY73" fmla="*/ 730822 h 748350"/>
              <a:gd name="connsiteX74" fmla="*/ 328166 w 708194"/>
              <a:gd name="connsiteY74" fmla="*/ 723395 h 748350"/>
              <a:gd name="connsiteX75" fmla="*/ 313235 w 708194"/>
              <a:gd name="connsiteY75" fmla="*/ 727376 h 748350"/>
              <a:gd name="connsiteX76" fmla="*/ 294172 w 708194"/>
              <a:gd name="connsiteY76" fmla="*/ 742091 h 748350"/>
              <a:gd name="connsiteX77" fmla="*/ 269951 w 708194"/>
              <a:gd name="connsiteY77" fmla="*/ 748398 h 748350"/>
              <a:gd name="connsiteX78" fmla="*/ 267631 w 708194"/>
              <a:gd name="connsiteY78" fmla="*/ 744103 h 748350"/>
              <a:gd name="connsiteX79" fmla="*/ 240215 w 708194"/>
              <a:gd name="connsiteY79" fmla="*/ 726816 h 748350"/>
              <a:gd name="connsiteX80" fmla="*/ 223819 w 708194"/>
              <a:gd name="connsiteY80" fmla="*/ 682457 h 748350"/>
              <a:gd name="connsiteX81" fmla="*/ 190762 w 708194"/>
              <a:gd name="connsiteY81" fmla="*/ 686337 h 748350"/>
              <a:gd name="connsiteX82" fmla="*/ 138856 w 708194"/>
              <a:gd name="connsiteY82" fmla="*/ 683199 h 748350"/>
              <a:gd name="connsiteX83" fmla="*/ 141057 w 708194"/>
              <a:gd name="connsiteY83" fmla="*/ 629054 h 748350"/>
              <a:gd name="connsiteX84" fmla="*/ 97038 w 708194"/>
              <a:gd name="connsiteY84" fmla="*/ 585695 h 748350"/>
              <a:gd name="connsiteX85" fmla="*/ 108699 w 708194"/>
              <a:gd name="connsiteY85" fmla="*/ 559598 h 748350"/>
              <a:gd name="connsiteX86" fmla="*/ 107529 w 708194"/>
              <a:gd name="connsiteY86" fmla="*/ 544952 h 748350"/>
              <a:gd name="connsiteX87" fmla="*/ 125604 w 708194"/>
              <a:gd name="connsiteY87" fmla="*/ 544895 h 748350"/>
              <a:gd name="connsiteX88" fmla="*/ 178919 w 708194"/>
              <a:gd name="connsiteY88" fmla="*/ 561000 h 748350"/>
              <a:gd name="connsiteX89" fmla="*/ 196309 w 708194"/>
              <a:gd name="connsiteY89" fmla="*/ 562075 h 748350"/>
              <a:gd name="connsiteX90" fmla="*/ 212385 w 708194"/>
              <a:gd name="connsiteY90" fmla="*/ 550599 h 748350"/>
              <a:gd name="connsiteX91" fmla="*/ 215762 w 708194"/>
              <a:gd name="connsiteY91" fmla="*/ 540550 h 748350"/>
              <a:gd name="connsiteX92" fmla="*/ 209190 w 708194"/>
              <a:gd name="connsiteY92" fmla="*/ 492103 h 748350"/>
              <a:gd name="connsiteX93" fmla="*/ 202995 w 708194"/>
              <a:gd name="connsiteY93" fmla="*/ 479746 h 748350"/>
              <a:gd name="connsiteX94" fmla="*/ 210662 w 708194"/>
              <a:gd name="connsiteY94" fmla="*/ 473382 h 748350"/>
              <a:gd name="connsiteX95" fmla="*/ 217228 w 708194"/>
              <a:gd name="connsiteY95" fmla="*/ 467741 h 748350"/>
              <a:gd name="connsiteX96" fmla="*/ 190794 w 708194"/>
              <a:gd name="connsiteY96" fmla="*/ 447278 h 748350"/>
              <a:gd name="connsiteX97" fmla="*/ 188209 w 708194"/>
              <a:gd name="connsiteY97" fmla="*/ 392379 h 748350"/>
              <a:gd name="connsiteX98" fmla="*/ 179995 w 708194"/>
              <a:gd name="connsiteY98" fmla="*/ 392832 h 748350"/>
              <a:gd name="connsiteX99" fmla="*/ 158014 w 708194"/>
              <a:gd name="connsiteY99" fmla="*/ 376809 h 748350"/>
              <a:gd name="connsiteX100" fmla="*/ 160844 w 708194"/>
              <a:gd name="connsiteY100" fmla="*/ 358660 h 748350"/>
              <a:gd name="connsiteX101" fmla="*/ 149435 w 708194"/>
              <a:gd name="connsiteY101" fmla="*/ 356629 h 748350"/>
              <a:gd name="connsiteX102" fmla="*/ 111321 w 708194"/>
              <a:gd name="connsiteY102" fmla="*/ 339191 h 748350"/>
              <a:gd name="connsiteX103" fmla="*/ 116108 w 708194"/>
              <a:gd name="connsiteY103" fmla="*/ 325174 h 748350"/>
              <a:gd name="connsiteX104" fmla="*/ 103057 w 708194"/>
              <a:gd name="connsiteY104" fmla="*/ 326111 h 748350"/>
              <a:gd name="connsiteX105" fmla="*/ 67132 w 708194"/>
              <a:gd name="connsiteY105" fmla="*/ 323948 h 748350"/>
              <a:gd name="connsiteX106" fmla="*/ 11692 w 708194"/>
              <a:gd name="connsiteY106" fmla="*/ 288021 h 748350"/>
              <a:gd name="connsiteX107" fmla="*/ 8472 w 708194"/>
              <a:gd name="connsiteY107" fmla="*/ 283405 h 748350"/>
              <a:gd name="connsiteX108" fmla="*/ 472 w 708194"/>
              <a:gd name="connsiteY108" fmla="*/ 225702 h 7483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Lst>
            <a:rect l="l" t="t" r="r" b="b"/>
            <a:pathLst>
              <a:path w="708194" h="748350">
                <a:moveTo>
                  <a:pt x="472" y="225702"/>
                </a:moveTo>
                <a:lnTo>
                  <a:pt x="8258" y="202026"/>
                </a:lnTo>
                <a:lnTo>
                  <a:pt x="26384" y="196121"/>
                </a:lnTo>
                <a:lnTo>
                  <a:pt x="14252" y="178890"/>
                </a:lnTo>
                <a:lnTo>
                  <a:pt x="29673" y="173859"/>
                </a:lnTo>
                <a:lnTo>
                  <a:pt x="41642" y="173960"/>
                </a:lnTo>
                <a:lnTo>
                  <a:pt x="44227" y="150736"/>
                </a:lnTo>
                <a:lnTo>
                  <a:pt x="83214" y="115514"/>
                </a:lnTo>
                <a:lnTo>
                  <a:pt x="79195" y="104937"/>
                </a:lnTo>
                <a:lnTo>
                  <a:pt x="92422" y="93026"/>
                </a:lnTo>
                <a:lnTo>
                  <a:pt x="84019" y="78016"/>
                </a:lnTo>
                <a:lnTo>
                  <a:pt x="104076" y="60892"/>
                </a:lnTo>
                <a:lnTo>
                  <a:pt x="166473" y="49981"/>
                </a:lnTo>
                <a:lnTo>
                  <a:pt x="158234" y="24896"/>
                </a:lnTo>
                <a:lnTo>
                  <a:pt x="200290" y="40360"/>
                </a:lnTo>
                <a:lnTo>
                  <a:pt x="238385" y="472"/>
                </a:lnTo>
                <a:lnTo>
                  <a:pt x="239530" y="1333"/>
                </a:lnTo>
                <a:lnTo>
                  <a:pt x="250410" y="9948"/>
                </a:lnTo>
                <a:lnTo>
                  <a:pt x="286385" y="45259"/>
                </a:lnTo>
                <a:lnTo>
                  <a:pt x="265782" y="60269"/>
                </a:lnTo>
                <a:lnTo>
                  <a:pt x="276348" y="91203"/>
                </a:lnTo>
                <a:lnTo>
                  <a:pt x="286624" y="89536"/>
                </a:lnTo>
                <a:lnTo>
                  <a:pt x="308907" y="118526"/>
                </a:lnTo>
                <a:lnTo>
                  <a:pt x="321876" y="109081"/>
                </a:lnTo>
                <a:lnTo>
                  <a:pt x="359593" y="111829"/>
                </a:lnTo>
                <a:lnTo>
                  <a:pt x="401625" y="98485"/>
                </a:lnTo>
                <a:lnTo>
                  <a:pt x="431109" y="119903"/>
                </a:lnTo>
                <a:lnTo>
                  <a:pt x="485387" y="106817"/>
                </a:lnTo>
                <a:lnTo>
                  <a:pt x="505871" y="131286"/>
                </a:lnTo>
                <a:lnTo>
                  <a:pt x="505645" y="137354"/>
                </a:lnTo>
                <a:lnTo>
                  <a:pt x="546959" y="139083"/>
                </a:lnTo>
                <a:lnTo>
                  <a:pt x="550940" y="144353"/>
                </a:lnTo>
                <a:lnTo>
                  <a:pt x="582765" y="144705"/>
                </a:lnTo>
                <a:lnTo>
                  <a:pt x="591305" y="154616"/>
                </a:lnTo>
                <a:lnTo>
                  <a:pt x="605947" y="156107"/>
                </a:lnTo>
                <a:lnTo>
                  <a:pt x="614104" y="151183"/>
                </a:lnTo>
                <a:lnTo>
                  <a:pt x="619287" y="193165"/>
                </a:lnTo>
                <a:lnTo>
                  <a:pt x="590482" y="207346"/>
                </a:lnTo>
                <a:lnTo>
                  <a:pt x="601607" y="210012"/>
                </a:lnTo>
                <a:lnTo>
                  <a:pt x="629262" y="243196"/>
                </a:lnTo>
                <a:lnTo>
                  <a:pt x="619582" y="256987"/>
                </a:lnTo>
                <a:lnTo>
                  <a:pt x="626872" y="267156"/>
                </a:lnTo>
                <a:lnTo>
                  <a:pt x="615790" y="294725"/>
                </a:lnTo>
                <a:lnTo>
                  <a:pt x="623092" y="304585"/>
                </a:lnTo>
                <a:lnTo>
                  <a:pt x="609306" y="318275"/>
                </a:lnTo>
                <a:lnTo>
                  <a:pt x="596626" y="339581"/>
                </a:lnTo>
                <a:lnTo>
                  <a:pt x="616689" y="346668"/>
                </a:lnTo>
                <a:lnTo>
                  <a:pt x="635727" y="353007"/>
                </a:lnTo>
                <a:lnTo>
                  <a:pt x="700388" y="354302"/>
                </a:lnTo>
                <a:lnTo>
                  <a:pt x="705356" y="354415"/>
                </a:lnTo>
                <a:lnTo>
                  <a:pt x="707753" y="354962"/>
                </a:lnTo>
                <a:lnTo>
                  <a:pt x="707740" y="396184"/>
                </a:lnTo>
                <a:lnTo>
                  <a:pt x="664337" y="402422"/>
                </a:lnTo>
                <a:lnTo>
                  <a:pt x="597117" y="416427"/>
                </a:lnTo>
                <a:lnTo>
                  <a:pt x="586985" y="422457"/>
                </a:lnTo>
                <a:lnTo>
                  <a:pt x="589387" y="458629"/>
                </a:lnTo>
                <a:lnTo>
                  <a:pt x="584180" y="462547"/>
                </a:lnTo>
                <a:lnTo>
                  <a:pt x="545783" y="494845"/>
                </a:lnTo>
                <a:lnTo>
                  <a:pt x="536280" y="502636"/>
                </a:lnTo>
                <a:lnTo>
                  <a:pt x="528645" y="507510"/>
                </a:lnTo>
                <a:lnTo>
                  <a:pt x="479449" y="492342"/>
                </a:lnTo>
                <a:lnTo>
                  <a:pt x="460651" y="532375"/>
                </a:lnTo>
                <a:lnTo>
                  <a:pt x="470047" y="600102"/>
                </a:lnTo>
                <a:lnTo>
                  <a:pt x="467550" y="606177"/>
                </a:lnTo>
                <a:lnTo>
                  <a:pt x="449122" y="600253"/>
                </a:lnTo>
                <a:lnTo>
                  <a:pt x="429405" y="595600"/>
                </a:lnTo>
                <a:lnTo>
                  <a:pt x="400751" y="610679"/>
                </a:lnTo>
                <a:lnTo>
                  <a:pt x="408971" y="638600"/>
                </a:lnTo>
                <a:lnTo>
                  <a:pt x="427122" y="671967"/>
                </a:lnTo>
                <a:lnTo>
                  <a:pt x="428072" y="715277"/>
                </a:lnTo>
                <a:lnTo>
                  <a:pt x="406833" y="724433"/>
                </a:lnTo>
                <a:lnTo>
                  <a:pt x="394424" y="721848"/>
                </a:lnTo>
                <a:lnTo>
                  <a:pt x="354084" y="708145"/>
                </a:lnTo>
                <a:lnTo>
                  <a:pt x="353027" y="730822"/>
                </a:lnTo>
                <a:lnTo>
                  <a:pt x="328166" y="723395"/>
                </a:lnTo>
                <a:lnTo>
                  <a:pt x="313235" y="727376"/>
                </a:lnTo>
                <a:lnTo>
                  <a:pt x="294172" y="742091"/>
                </a:lnTo>
                <a:lnTo>
                  <a:pt x="269951" y="748398"/>
                </a:lnTo>
                <a:lnTo>
                  <a:pt x="267631" y="744103"/>
                </a:lnTo>
                <a:lnTo>
                  <a:pt x="240215" y="726816"/>
                </a:lnTo>
                <a:lnTo>
                  <a:pt x="223819" y="682457"/>
                </a:lnTo>
                <a:lnTo>
                  <a:pt x="190762" y="686337"/>
                </a:lnTo>
                <a:lnTo>
                  <a:pt x="138856" y="683199"/>
                </a:lnTo>
                <a:lnTo>
                  <a:pt x="141057" y="629054"/>
                </a:lnTo>
                <a:lnTo>
                  <a:pt x="97038" y="585695"/>
                </a:lnTo>
                <a:lnTo>
                  <a:pt x="108699" y="559598"/>
                </a:lnTo>
                <a:lnTo>
                  <a:pt x="107529" y="544952"/>
                </a:lnTo>
                <a:lnTo>
                  <a:pt x="125604" y="544895"/>
                </a:lnTo>
                <a:lnTo>
                  <a:pt x="178919" y="561000"/>
                </a:lnTo>
                <a:lnTo>
                  <a:pt x="196309" y="562075"/>
                </a:lnTo>
                <a:lnTo>
                  <a:pt x="212385" y="550599"/>
                </a:lnTo>
                <a:lnTo>
                  <a:pt x="215762" y="540550"/>
                </a:lnTo>
                <a:lnTo>
                  <a:pt x="209190" y="492103"/>
                </a:lnTo>
                <a:lnTo>
                  <a:pt x="202995" y="479746"/>
                </a:lnTo>
                <a:lnTo>
                  <a:pt x="210662" y="473382"/>
                </a:lnTo>
                <a:lnTo>
                  <a:pt x="217228" y="467741"/>
                </a:lnTo>
                <a:lnTo>
                  <a:pt x="190794" y="447278"/>
                </a:lnTo>
                <a:lnTo>
                  <a:pt x="188209" y="392379"/>
                </a:lnTo>
                <a:lnTo>
                  <a:pt x="179995" y="392832"/>
                </a:lnTo>
                <a:lnTo>
                  <a:pt x="158014" y="376809"/>
                </a:lnTo>
                <a:lnTo>
                  <a:pt x="160844" y="358660"/>
                </a:lnTo>
                <a:lnTo>
                  <a:pt x="149435" y="356629"/>
                </a:lnTo>
                <a:lnTo>
                  <a:pt x="111321" y="339191"/>
                </a:lnTo>
                <a:lnTo>
                  <a:pt x="116108" y="325174"/>
                </a:lnTo>
                <a:lnTo>
                  <a:pt x="103057" y="326111"/>
                </a:lnTo>
                <a:lnTo>
                  <a:pt x="67132" y="323948"/>
                </a:lnTo>
                <a:lnTo>
                  <a:pt x="11692" y="288021"/>
                </a:lnTo>
                <a:lnTo>
                  <a:pt x="8472" y="283405"/>
                </a:lnTo>
                <a:lnTo>
                  <a:pt x="472" y="22570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3" name="Fredensborg">
            <a:extLst>
              <a:ext uri="{FF2B5EF4-FFF2-40B4-BE49-F238E27FC236}">
                <a16:creationId xmlns:a16="http://schemas.microsoft.com/office/drawing/2014/main" id="{B7023222-AEF2-4709-9C47-FF5F4E1A8A24}"/>
              </a:ext>
            </a:extLst>
          </xdr:cNvPr>
          <xdr:cNvSpPr/>
        </xdr:nvSpPr>
        <xdr:spPr>
          <a:xfrm>
            <a:off x="5002162" y="3773344"/>
            <a:ext cx="230635" cy="260319"/>
          </a:xfrm>
          <a:custGeom>
            <a:avLst/>
            <a:gdLst>
              <a:gd name="connsiteX0" fmla="*/ 22126 w 224534"/>
              <a:gd name="connsiteY0" fmla="*/ 66036 h 253432"/>
              <a:gd name="connsiteX1" fmla="*/ 30522 w 224534"/>
              <a:gd name="connsiteY1" fmla="*/ 26349 h 253432"/>
              <a:gd name="connsiteX2" fmla="*/ 42711 w 224534"/>
              <a:gd name="connsiteY2" fmla="*/ 472 h 253432"/>
              <a:gd name="connsiteX3" fmla="*/ 51138 w 224534"/>
              <a:gd name="connsiteY3" fmla="*/ 1327 h 253432"/>
              <a:gd name="connsiteX4" fmla="*/ 85604 w 224534"/>
              <a:gd name="connsiteY4" fmla="*/ 24997 h 253432"/>
              <a:gd name="connsiteX5" fmla="*/ 124007 w 224534"/>
              <a:gd name="connsiteY5" fmla="*/ 11187 h 253432"/>
              <a:gd name="connsiteX6" fmla="*/ 137963 w 224534"/>
              <a:gd name="connsiteY6" fmla="*/ 20928 h 253432"/>
              <a:gd name="connsiteX7" fmla="*/ 146623 w 224534"/>
              <a:gd name="connsiteY7" fmla="*/ 59181 h 253432"/>
              <a:gd name="connsiteX8" fmla="*/ 158422 w 224534"/>
              <a:gd name="connsiteY8" fmla="*/ 46975 h 253432"/>
              <a:gd name="connsiteX9" fmla="*/ 183202 w 224534"/>
              <a:gd name="connsiteY9" fmla="*/ 49164 h 253432"/>
              <a:gd name="connsiteX10" fmla="*/ 192856 w 224534"/>
              <a:gd name="connsiteY10" fmla="*/ 63055 h 253432"/>
              <a:gd name="connsiteX11" fmla="*/ 219026 w 224534"/>
              <a:gd name="connsiteY11" fmla="*/ 61011 h 253432"/>
              <a:gd name="connsiteX12" fmla="*/ 224102 w 224534"/>
              <a:gd name="connsiteY12" fmla="*/ 66011 h 253432"/>
              <a:gd name="connsiteX13" fmla="*/ 220781 w 224534"/>
              <a:gd name="connsiteY13" fmla="*/ 74639 h 253432"/>
              <a:gd name="connsiteX14" fmla="*/ 216529 w 224534"/>
              <a:gd name="connsiteY14" fmla="*/ 97743 h 253432"/>
              <a:gd name="connsiteX15" fmla="*/ 203762 w 224534"/>
              <a:gd name="connsiteY15" fmla="*/ 133864 h 253432"/>
              <a:gd name="connsiteX16" fmla="*/ 204529 w 224534"/>
              <a:gd name="connsiteY16" fmla="*/ 140027 h 253432"/>
              <a:gd name="connsiteX17" fmla="*/ 205083 w 224534"/>
              <a:gd name="connsiteY17" fmla="*/ 144498 h 253432"/>
              <a:gd name="connsiteX18" fmla="*/ 197995 w 224534"/>
              <a:gd name="connsiteY18" fmla="*/ 157270 h 253432"/>
              <a:gd name="connsiteX19" fmla="*/ 194561 w 224534"/>
              <a:gd name="connsiteY19" fmla="*/ 176771 h 253432"/>
              <a:gd name="connsiteX20" fmla="*/ 195529 w 224534"/>
              <a:gd name="connsiteY20" fmla="*/ 183065 h 253432"/>
              <a:gd name="connsiteX21" fmla="*/ 201215 w 224534"/>
              <a:gd name="connsiteY21" fmla="*/ 194039 h 253432"/>
              <a:gd name="connsiteX22" fmla="*/ 171403 w 224534"/>
              <a:gd name="connsiteY22" fmla="*/ 217080 h 253432"/>
              <a:gd name="connsiteX23" fmla="*/ 153888 w 224534"/>
              <a:gd name="connsiteY23" fmla="*/ 218885 h 253432"/>
              <a:gd name="connsiteX24" fmla="*/ 147334 w 224534"/>
              <a:gd name="connsiteY24" fmla="*/ 221067 h 253432"/>
              <a:gd name="connsiteX25" fmla="*/ 124365 w 224534"/>
              <a:gd name="connsiteY25" fmla="*/ 231022 h 253432"/>
              <a:gd name="connsiteX26" fmla="*/ 100912 w 224534"/>
              <a:gd name="connsiteY26" fmla="*/ 243115 h 253432"/>
              <a:gd name="connsiteX27" fmla="*/ 82529 w 224534"/>
              <a:gd name="connsiteY27" fmla="*/ 240908 h 253432"/>
              <a:gd name="connsiteX28" fmla="*/ 64006 w 224534"/>
              <a:gd name="connsiteY28" fmla="*/ 253352 h 253432"/>
              <a:gd name="connsiteX29" fmla="*/ 45396 w 224534"/>
              <a:gd name="connsiteY29" fmla="*/ 235198 h 253432"/>
              <a:gd name="connsiteX30" fmla="*/ 35497 w 224534"/>
              <a:gd name="connsiteY30" fmla="*/ 230556 h 253432"/>
              <a:gd name="connsiteX31" fmla="*/ 53151 w 224534"/>
              <a:gd name="connsiteY31" fmla="*/ 200629 h 253432"/>
              <a:gd name="connsiteX32" fmla="*/ 29296 w 224534"/>
              <a:gd name="connsiteY32" fmla="*/ 159930 h 253432"/>
              <a:gd name="connsiteX33" fmla="*/ 24717 w 224534"/>
              <a:gd name="connsiteY33" fmla="*/ 148824 h 253432"/>
              <a:gd name="connsiteX34" fmla="*/ 472 w 224534"/>
              <a:gd name="connsiteY34" fmla="*/ 132933 h 253432"/>
              <a:gd name="connsiteX35" fmla="*/ 17906 w 224534"/>
              <a:gd name="connsiteY35" fmla="*/ 114565 h 253432"/>
              <a:gd name="connsiteX36" fmla="*/ 18396 w 224534"/>
              <a:gd name="connsiteY36" fmla="*/ 91775 h 253432"/>
              <a:gd name="connsiteX37" fmla="*/ 22126 w 224534"/>
              <a:gd name="connsiteY37" fmla="*/ 66036 h 2534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Lst>
            <a:rect l="l" t="t" r="r" b="b"/>
            <a:pathLst>
              <a:path w="224534" h="253432">
                <a:moveTo>
                  <a:pt x="22126" y="66036"/>
                </a:moveTo>
                <a:lnTo>
                  <a:pt x="30522" y="26349"/>
                </a:lnTo>
                <a:lnTo>
                  <a:pt x="42711" y="472"/>
                </a:lnTo>
                <a:lnTo>
                  <a:pt x="51138" y="1327"/>
                </a:lnTo>
                <a:lnTo>
                  <a:pt x="85604" y="24997"/>
                </a:lnTo>
                <a:lnTo>
                  <a:pt x="124007" y="11187"/>
                </a:lnTo>
                <a:lnTo>
                  <a:pt x="137963" y="20928"/>
                </a:lnTo>
                <a:lnTo>
                  <a:pt x="146623" y="59181"/>
                </a:lnTo>
                <a:lnTo>
                  <a:pt x="158422" y="46975"/>
                </a:lnTo>
                <a:lnTo>
                  <a:pt x="183202" y="49164"/>
                </a:lnTo>
                <a:lnTo>
                  <a:pt x="192856" y="63055"/>
                </a:lnTo>
                <a:lnTo>
                  <a:pt x="219026" y="61011"/>
                </a:lnTo>
                <a:lnTo>
                  <a:pt x="224102" y="66011"/>
                </a:lnTo>
                <a:lnTo>
                  <a:pt x="220781" y="74639"/>
                </a:lnTo>
                <a:lnTo>
                  <a:pt x="216529" y="97743"/>
                </a:lnTo>
                <a:lnTo>
                  <a:pt x="203762" y="133864"/>
                </a:lnTo>
                <a:lnTo>
                  <a:pt x="204529" y="140027"/>
                </a:lnTo>
                <a:lnTo>
                  <a:pt x="205083" y="144498"/>
                </a:lnTo>
                <a:lnTo>
                  <a:pt x="197995" y="157270"/>
                </a:lnTo>
                <a:lnTo>
                  <a:pt x="194561" y="176771"/>
                </a:lnTo>
                <a:lnTo>
                  <a:pt x="195529" y="183065"/>
                </a:lnTo>
                <a:lnTo>
                  <a:pt x="201215" y="194039"/>
                </a:lnTo>
                <a:lnTo>
                  <a:pt x="171403" y="217080"/>
                </a:lnTo>
                <a:lnTo>
                  <a:pt x="153888" y="218885"/>
                </a:lnTo>
                <a:lnTo>
                  <a:pt x="147334" y="221067"/>
                </a:lnTo>
                <a:lnTo>
                  <a:pt x="124365" y="231022"/>
                </a:lnTo>
                <a:lnTo>
                  <a:pt x="100912" y="243115"/>
                </a:lnTo>
                <a:lnTo>
                  <a:pt x="82529" y="240908"/>
                </a:lnTo>
                <a:lnTo>
                  <a:pt x="64006" y="253352"/>
                </a:lnTo>
                <a:lnTo>
                  <a:pt x="45396" y="235198"/>
                </a:lnTo>
                <a:lnTo>
                  <a:pt x="35497" y="230556"/>
                </a:lnTo>
                <a:lnTo>
                  <a:pt x="53151" y="200629"/>
                </a:lnTo>
                <a:lnTo>
                  <a:pt x="29296" y="159930"/>
                </a:lnTo>
                <a:lnTo>
                  <a:pt x="24717" y="148824"/>
                </a:lnTo>
                <a:lnTo>
                  <a:pt x="472" y="132933"/>
                </a:lnTo>
                <a:lnTo>
                  <a:pt x="17906" y="114565"/>
                </a:lnTo>
                <a:lnTo>
                  <a:pt x="18396" y="91775"/>
                </a:lnTo>
                <a:lnTo>
                  <a:pt x="22126" y="66036"/>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4" name="Thisted">
            <a:extLst>
              <a:ext uri="{FF2B5EF4-FFF2-40B4-BE49-F238E27FC236}">
                <a16:creationId xmlns:a16="http://schemas.microsoft.com/office/drawing/2014/main" id="{DE159B62-295D-43BF-A04C-41A84303D850}"/>
              </a:ext>
            </a:extLst>
          </xdr:cNvPr>
          <xdr:cNvSpPr/>
        </xdr:nvSpPr>
        <xdr:spPr>
          <a:xfrm>
            <a:off x="285019" y="1526613"/>
            <a:ext cx="983912" cy="997350"/>
          </a:xfrm>
          <a:custGeom>
            <a:avLst/>
            <a:gdLst>
              <a:gd name="connsiteX0" fmla="*/ 180258 w 957886"/>
              <a:gd name="connsiteY0" fmla="*/ 385311 h 970968"/>
              <a:gd name="connsiteX1" fmla="*/ 190506 w 957886"/>
              <a:gd name="connsiteY1" fmla="*/ 376243 h 970968"/>
              <a:gd name="connsiteX2" fmla="*/ 215320 w 957886"/>
              <a:gd name="connsiteY2" fmla="*/ 340172 h 970968"/>
              <a:gd name="connsiteX3" fmla="*/ 249388 w 957886"/>
              <a:gd name="connsiteY3" fmla="*/ 286682 h 970968"/>
              <a:gd name="connsiteX4" fmla="*/ 265591 w 957886"/>
              <a:gd name="connsiteY4" fmla="*/ 256390 h 970968"/>
              <a:gd name="connsiteX5" fmla="*/ 273151 w 957886"/>
              <a:gd name="connsiteY5" fmla="*/ 242253 h 970968"/>
              <a:gd name="connsiteX6" fmla="*/ 283743 w 957886"/>
              <a:gd name="connsiteY6" fmla="*/ 225488 h 970968"/>
              <a:gd name="connsiteX7" fmla="*/ 302933 w 957886"/>
              <a:gd name="connsiteY7" fmla="*/ 227859 h 970968"/>
              <a:gd name="connsiteX8" fmla="*/ 312905 w 957886"/>
              <a:gd name="connsiteY8" fmla="*/ 222105 h 970968"/>
              <a:gd name="connsiteX9" fmla="*/ 349079 w 957886"/>
              <a:gd name="connsiteY9" fmla="*/ 179525 h 970968"/>
              <a:gd name="connsiteX10" fmla="*/ 366644 w 957886"/>
              <a:gd name="connsiteY10" fmla="*/ 153585 h 970968"/>
              <a:gd name="connsiteX11" fmla="*/ 367210 w 957886"/>
              <a:gd name="connsiteY11" fmla="*/ 152749 h 970968"/>
              <a:gd name="connsiteX12" fmla="*/ 407513 w 957886"/>
              <a:gd name="connsiteY12" fmla="*/ 78022 h 970968"/>
              <a:gd name="connsiteX13" fmla="*/ 415872 w 957886"/>
              <a:gd name="connsiteY13" fmla="*/ 78814 h 970968"/>
              <a:gd name="connsiteX14" fmla="*/ 425048 w 957886"/>
              <a:gd name="connsiteY14" fmla="*/ 71211 h 970968"/>
              <a:gd name="connsiteX15" fmla="*/ 440998 w 957886"/>
              <a:gd name="connsiteY15" fmla="*/ 64445 h 970968"/>
              <a:gd name="connsiteX16" fmla="*/ 449501 w 957886"/>
              <a:gd name="connsiteY16" fmla="*/ 70570 h 970968"/>
              <a:gd name="connsiteX17" fmla="*/ 462287 w 957886"/>
              <a:gd name="connsiteY17" fmla="*/ 74110 h 970968"/>
              <a:gd name="connsiteX18" fmla="*/ 479306 w 957886"/>
              <a:gd name="connsiteY18" fmla="*/ 78827 h 970968"/>
              <a:gd name="connsiteX19" fmla="*/ 505803 w 957886"/>
              <a:gd name="connsiteY19" fmla="*/ 88826 h 970968"/>
              <a:gd name="connsiteX20" fmla="*/ 537451 w 957886"/>
              <a:gd name="connsiteY20" fmla="*/ 103409 h 970968"/>
              <a:gd name="connsiteX21" fmla="*/ 571149 w 957886"/>
              <a:gd name="connsiteY21" fmla="*/ 118941 h 970968"/>
              <a:gd name="connsiteX22" fmla="*/ 586281 w 957886"/>
              <a:gd name="connsiteY22" fmla="*/ 120281 h 970968"/>
              <a:gd name="connsiteX23" fmla="*/ 586797 w 957886"/>
              <a:gd name="connsiteY23" fmla="*/ 120168 h 970968"/>
              <a:gd name="connsiteX24" fmla="*/ 594967 w 957886"/>
              <a:gd name="connsiteY24" fmla="*/ 118457 h 970968"/>
              <a:gd name="connsiteX25" fmla="*/ 626992 w 957886"/>
              <a:gd name="connsiteY25" fmla="*/ 111728 h 970968"/>
              <a:gd name="connsiteX26" fmla="*/ 661603 w 957886"/>
              <a:gd name="connsiteY26" fmla="*/ 100126 h 970968"/>
              <a:gd name="connsiteX27" fmla="*/ 687817 w 957886"/>
              <a:gd name="connsiteY27" fmla="*/ 91328 h 970968"/>
              <a:gd name="connsiteX28" fmla="*/ 724798 w 957886"/>
              <a:gd name="connsiteY28" fmla="*/ 73085 h 970968"/>
              <a:gd name="connsiteX29" fmla="*/ 758723 w 957886"/>
              <a:gd name="connsiteY29" fmla="*/ 50132 h 970968"/>
              <a:gd name="connsiteX30" fmla="*/ 788258 w 957886"/>
              <a:gd name="connsiteY30" fmla="*/ 30147 h 970968"/>
              <a:gd name="connsiteX31" fmla="*/ 807711 w 957886"/>
              <a:gd name="connsiteY31" fmla="*/ 12722 h 970968"/>
              <a:gd name="connsiteX32" fmla="*/ 827799 w 957886"/>
              <a:gd name="connsiteY32" fmla="*/ 2534 h 970968"/>
              <a:gd name="connsiteX33" fmla="*/ 843497 w 957886"/>
              <a:gd name="connsiteY33" fmla="*/ 5427 h 970968"/>
              <a:gd name="connsiteX34" fmla="*/ 862113 w 957886"/>
              <a:gd name="connsiteY34" fmla="*/ 7993 h 970968"/>
              <a:gd name="connsiteX35" fmla="*/ 882849 w 957886"/>
              <a:gd name="connsiteY35" fmla="*/ 472 h 970968"/>
              <a:gd name="connsiteX36" fmla="*/ 885780 w 957886"/>
              <a:gd name="connsiteY36" fmla="*/ 1289 h 970968"/>
              <a:gd name="connsiteX37" fmla="*/ 891705 w 957886"/>
              <a:gd name="connsiteY37" fmla="*/ 72601 h 970968"/>
              <a:gd name="connsiteX38" fmla="*/ 910629 w 957886"/>
              <a:gd name="connsiteY38" fmla="*/ 124689 h 970968"/>
              <a:gd name="connsiteX39" fmla="*/ 917850 w 957886"/>
              <a:gd name="connsiteY39" fmla="*/ 137662 h 970968"/>
              <a:gd name="connsiteX40" fmla="*/ 919667 w 957886"/>
              <a:gd name="connsiteY40" fmla="*/ 216206 h 970968"/>
              <a:gd name="connsiteX41" fmla="*/ 936774 w 957886"/>
              <a:gd name="connsiteY41" fmla="*/ 208760 h 970968"/>
              <a:gd name="connsiteX42" fmla="*/ 957152 w 957886"/>
              <a:gd name="connsiteY42" fmla="*/ 253862 h 970968"/>
              <a:gd name="connsiteX43" fmla="*/ 957567 w 957886"/>
              <a:gd name="connsiteY43" fmla="*/ 254730 h 970968"/>
              <a:gd name="connsiteX44" fmla="*/ 948554 w 957886"/>
              <a:gd name="connsiteY44" fmla="*/ 258779 h 970968"/>
              <a:gd name="connsiteX45" fmla="*/ 912799 w 957886"/>
              <a:gd name="connsiteY45" fmla="*/ 288128 h 970968"/>
              <a:gd name="connsiteX46" fmla="*/ 900554 w 957886"/>
              <a:gd name="connsiteY46" fmla="*/ 300604 h 970968"/>
              <a:gd name="connsiteX47" fmla="*/ 888145 w 957886"/>
              <a:gd name="connsiteY47" fmla="*/ 299825 h 970968"/>
              <a:gd name="connsiteX48" fmla="*/ 889887 w 957886"/>
              <a:gd name="connsiteY48" fmla="*/ 282877 h 970968"/>
              <a:gd name="connsiteX49" fmla="*/ 882793 w 957886"/>
              <a:gd name="connsiteY49" fmla="*/ 272992 h 970968"/>
              <a:gd name="connsiteX50" fmla="*/ 868698 w 957886"/>
              <a:gd name="connsiteY50" fmla="*/ 272061 h 970968"/>
              <a:gd name="connsiteX51" fmla="*/ 843101 w 957886"/>
              <a:gd name="connsiteY51" fmla="*/ 278922 h 970968"/>
              <a:gd name="connsiteX52" fmla="*/ 830484 w 957886"/>
              <a:gd name="connsiteY52" fmla="*/ 287619 h 970968"/>
              <a:gd name="connsiteX53" fmla="*/ 819836 w 957886"/>
              <a:gd name="connsiteY53" fmla="*/ 304918 h 970968"/>
              <a:gd name="connsiteX54" fmla="*/ 816824 w 957886"/>
              <a:gd name="connsiteY54" fmla="*/ 309817 h 970968"/>
              <a:gd name="connsiteX55" fmla="*/ 798648 w 957886"/>
              <a:gd name="connsiteY55" fmla="*/ 303309 h 970968"/>
              <a:gd name="connsiteX56" fmla="*/ 780861 w 957886"/>
              <a:gd name="connsiteY56" fmla="*/ 309214 h 970968"/>
              <a:gd name="connsiteX57" fmla="*/ 769496 w 957886"/>
              <a:gd name="connsiteY57" fmla="*/ 319841 h 970968"/>
              <a:gd name="connsiteX58" fmla="*/ 757723 w 957886"/>
              <a:gd name="connsiteY58" fmla="*/ 346008 h 970968"/>
              <a:gd name="connsiteX59" fmla="*/ 762144 w 957886"/>
              <a:gd name="connsiteY59" fmla="*/ 354787 h 970968"/>
              <a:gd name="connsiteX60" fmla="*/ 750100 w 957886"/>
              <a:gd name="connsiteY60" fmla="*/ 363779 h 970968"/>
              <a:gd name="connsiteX61" fmla="*/ 738786 w 957886"/>
              <a:gd name="connsiteY61" fmla="*/ 369200 h 970968"/>
              <a:gd name="connsiteX62" fmla="*/ 729163 w 957886"/>
              <a:gd name="connsiteY62" fmla="*/ 354051 h 970968"/>
              <a:gd name="connsiteX63" fmla="*/ 739616 w 957886"/>
              <a:gd name="connsiteY63" fmla="*/ 345819 h 970968"/>
              <a:gd name="connsiteX64" fmla="*/ 732616 w 957886"/>
              <a:gd name="connsiteY64" fmla="*/ 336154 h 970968"/>
              <a:gd name="connsiteX65" fmla="*/ 727628 w 957886"/>
              <a:gd name="connsiteY65" fmla="*/ 329268 h 970968"/>
              <a:gd name="connsiteX66" fmla="*/ 727157 w 957886"/>
              <a:gd name="connsiteY66" fmla="*/ 316697 h 970968"/>
              <a:gd name="connsiteX67" fmla="*/ 724043 w 957886"/>
              <a:gd name="connsiteY67" fmla="*/ 302529 h 970968"/>
              <a:gd name="connsiteX68" fmla="*/ 722785 w 957886"/>
              <a:gd name="connsiteY68" fmla="*/ 288694 h 970968"/>
              <a:gd name="connsiteX69" fmla="*/ 716773 w 957886"/>
              <a:gd name="connsiteY69" fmla="*/ 278180 h 970968"/>
              <a:gd name="connsiteX70" fmla="*/ 710005 w 957886"/>
              <a:gd name="connsiteY70" fmla="*/ 263332 h 970968"/>
              <a:gd name="connsiteX71" fmla="*/ 698766 w 957886"/>
              <a:gd name="connsiteY71" fmla="*/ 264188 h 970968"/>
              <a:gd name="connsiteX72" fmla="*/ 694565 w 957886"/>
              <a:gd name="connsiteY72" fmla="*/ 284789 h 970968"/>
              <a:gd name="connsiteX73" fmla="*/ 702024 w 957886"/>
              <a:gd name="connsiteY73" fmla="*/ 306182 h 970968"/>
              <a:gd name="connsiteX74" fmla="*/ 710930 w 957886"/>
              <a:gd name="connsiteY74" fmla="*/ 311270 h 970968"/>
              <a:gd name="connsiteX75" fmla="*/ 706270 w 957886"/>
              <a:gd name="connsiteY75" fmla="*/ 326450 h 970968"/>
              <a:gd name="connsiteX76" fmla="*/ 697527 w 957886"/>
              <a:gd name="connsiteY76" fmla="*/ 336531 h 970968"/>
              <a:gd name="connsiteX77" fmla="*/ 692936 w 957886"/>
              <a:gd name="connsiteY77" fmla="*/ 324809 h 970968"/>
              <a:gd name="connsiteX78" fmla="*/ 683609 w 957886"/>
              <a:gd name="connsiteY78" fmla="*/ 326557 h 970968"/>
              <a:gd name="connsiteX79" fmla="*/ 679653 w 957886"/>
              <a:gd name="connsiteY79" fmla="*/ 333085 h 970968"/>
              <a:gd name="connsiteX80" fmla="*/ 669351 w 957886"/>
              <a:gd name="connsiteY80" fmla="*/ 329255 h 970968"/>
              <a:gd name="connsiteX81" fmla="*/ 668030 w 957886"/>
              <a:gd name="connsiteY81" fmla="*/ 330965 h 970968"/>
              <a:gd name="connsiteX82" fmla="*/ 663320 w 957886"/>
              <a:gd name="connsiteY82" fmla="*/ 337078 h 970968"/>
              <a:gd name="connsiteX83" fmla="*/ 673288 w 957886"/>
              <a:gd name="connsiteY83" fmla="*/ 346945 h 970968"/>
              <a:gd name="connsiteX84" fmla="*/ 686056 w 957886"/>
              <a:gd name="connsiteY84" fmla="*/ 357648 h 970968"/>
              <a:gd name="connsiteX85" fmla="*/ 686703 w 957886"/>
              <a:gd name="connsiteY85" fmla="*/ 370590 h 970968"/>
              <a:gd name="connsiteX86" fmla="*/ 670741 w 957886"/>
              <a:gd name="connsiteY86" fmla="*/ 375482 h 970968"/>
              <a:gd name="connsiteX87" fmla="*/ 660401 w 957886"/>
              <a:gd name="connsiteY87" fmla="*/ 383594 h 970968"/>
              <a:gd name="connsiteX88" fmla="*/ 642301 w 957886"/>
              <a:gd name="connsiteY88" fmla="*/ 387550 h 970968"/>
              <a:gd name="connsiteX89" fmla="*/ 626546 w 957886"/>
              <a:gd name="connsiteY89" fmla="*/ 396196 h 970968"/>
              <a:gd name="connsiteX90" fmla="*/ 619301 w 957886"/>
              <a:gd name="connsiteY90" fmla="*/ 412075 h 970968"/>
              <a:gd name="connsiteX91" fmla="*/ 604646 w 957886"/>
              <a:gd name="connsiteY91" fmla="*/ 420124 h 970968"/>
              <a:gd name="connsiteX92" fmla="*/ 594105 w 957886"/>
              <a:gd name="connsiteY92" fmla="*/ 422325 h 970968"/>
              <a:gd name="connsiteX93" fmla="*/ 582307 w 957886"/>
              <a:gd name="connsiteY93" fmla="*/ 424784 h 970968"/>
              <a:gd name="connsiteX94" fmla="*/ 558828 w 957886"/>
              <a:gd name="connsiteY94" fmla="*/ 415370 h 970968"/>
              <a:gd name="connsiteX95" fmla="*/ 547244 w 957886"/>
              <a:gd name="connsiteY95" fmla="*/ 415968 h 970968"/>
              <a:gd name="connsiteX96" fmla="*/ 538495 w 957886"/>
              <a:gd name="connsiteY96" fmla="*/ 411509 h 970968"/>
              <a:gd name="connsiteX97" fmla="*/ 525350 w 957886"/>
              <a:gd name="connsiteY97" fmla="*/ 408931 h 970968"/>
              <a:gd name="connsiteX98" fmla="*/ 521847 w 957886"/>
              <a:gd name="connsiteY98" fmla="*/ 416175 h 970968"/>
              <a:gd name="connsiteX99" fmla="*/ 496992 w 957886"/>
              <a:gd name="connsiteY99" fmla="*/ 410339 h 970968"/>
              <a:gd name="connsiteX100" fmla="*/ 492092 w 957886"/>
              <a:gd name="connsiteY100" fmla="*/ 415597 h 970968"/>
              <a:gd name="connsiteX101" fmla="*/ 488507 w 957886"/>
              <a:gd name="connsiteY101" fmla="*/ 419432 h 970968"/>
              <a:gd name="connsiteX102" fmla="*/ 482602 w 957886"/>
              <a:gd name="connsiteY102" fmla="*/ 433173 h 970968"/>
              <a:gd name="connsiteX103" fmla="*/ 480010 w 957886"/>
              <a:gd name="connsiteY103" fmla="*/ 449699 h 970968"/>
              <a:gd name="connsiteX104" fmla="*/ 484998 w 957886"/>
              <a:gd name="connsiteY104" fmla="*/ 468144 h 970968"/>
              <a:gd name="connsiteX105" fmla="*/ 470325 w 957886"/>
              <a:gd name="connsiteY105" fmla="*/ 481551 h 970968"/>
              <a:gd name="connsiteX106" fmla="*/ 462130 w 957886"/>
              <a:gd name="connsiteY106" fmla="*/ 489040 h 970968"/>
              <a:gd name="connsiteX107" fmla="*/ 460438 w 957886"/>
              <a:gd name="connsiteY107" fmla="*/ 515899 h 970968"/>
              <a:gd name="connsiteX108" fmla="*/ 444299 w 957886"/>
              <a:gd name="connsiteY108" fmla="*/ 538575 h 970968"/>
              <a:gd name="connsiteX109" fmla="*/ 447312 w 957886"/>
              <a:gd name="connsiteY109" fmla="*/ 545813 h 970968"/>
              <a:gd name="connsiteX110" fmla="*/ 449513 w 957886"/>
              <a:gd name="connsiteY110" fmla="*/ 551096 h 970968"/>
              <a:gd name="connsiteX111" fmla="*/ 446998 w 957886"/>
              <a:gd name="connsiteY111" fmla="*/ 564918 h 970968"/>
              <a:gd name="connsiteX112" fmla="*/ 442903 w 957886"/>
              <a:gd name="connsiteY112" fmla="*/ 578683 h 970968"/>
              <a:gd name="connsiteX113" fmla="*/ 452740 w 957886"/>
              <a:gd name="connsiteY113" fmla="*/ 585915 h 970968"/>
              <a:gd name="connsiteX114" fmla="*/ 438035 w 957886"/>
              <a:gd name="connsiteY114" fmla="*/ 606812 h 970968"/>
              <a:gd name="connsiteX115" fmla="*/ 431123 w 957886"/>
              <a:gd name="connsiteY115" fmla="*/ 618395 h 970968"/>
              <a:gd name="connsiteX116" fmla="*/ 426928 w 957886"/>
              <a:gd name="connsiteY116" fmla="*/ 625420 h 970968"/>
              <a:gd name="connsiteX117" fmla="*/ 420325 w 957886"/>
              <a:gd name="connsiteY117" fmla="*/ 635330 h 970968"/>
              <a:gd name="connsiteX118" fmla="*/ 399500 w 957886"/>
              <a:gd name="connsiteY118" fmla="*/ 659560 h 970968"/>
              <a:gd name="connsiteX119" fmla="*/ 388529 w 957886"/>
              <a:gd name="connsiteY119" fmla="*/ 676929 h 970968"/>
              <a:gd name="connsiteX120" fmla="*/ 372894 w 957886"/>
              <a:gd name="connsiteY120" fmla="*/ 679250 h 970968"/>
              <a:gd name="connsiteX121" fmla="*/ 353641 w 957886"/>
              <a:gd name="connsiteY121" fmla="*/ 678206 h 970968"/>
              <a:gd name="connsiteX122" fmla="*/ 344799 w 957886"/>
              <a:gd name="connsiteY122" fmla="*/ 680501 h 970968"/>
              <a:gd name="connsiteX123" fmla="*/ 341935 w 957886"/>
              <a:gd name="connsiteY123" fmla="*/ 681249 h 970968"/>
              <a:gd name="connsiteX124" fmla="*/ 345955 w 957886"/>
              <a:gd name="connsiteY124" fmla="*/ 694304 h 970968"/>
              <a:gd name="connsiteX125" fmla="*/ 344610 w 957886"/>
              <a:gd name="connsiteY125" fmla="*/ 702178 h 970968"/>
              <a:gd name="connsiteX126" fmla="*/ 333129 w 957886"/>
              <a:gd name="connsiteY126" fmla="*/ 699549 h 970968"/>
              <a:gd name="connsiteX127" fmla="*/ 311414 w 957886"/>
              <a:gd name="connsiteY127" fmla="*/ 710151 h 970968"/>
              <a:gd name="connsiteX128" fmla="*/ 297957 w 957886"/>
              <a:gd name="connsiteY128" fmla="*/ 718295 h 970968"/>
              <a:gd name="connsiteX129" fmla="*/ 292273 w 957886"/>
              <a:gd name="connsiteY129" fmla="*/ 721735 h 970968"/>
              <a:gd name="connsiteX130" fmla="*/ 281694 w 957886"/>
              <a:gd name="connsiteY130" fmla="*/ 733073 h 970968"/>
              <a:gd name="connsiteX131" fmla="*/ 275716 w 957886"/>
              <a:gd name="connsiteY131" fmla="*/ 746480 h 970968"/>
              <a:gd name="connsiteX132" fmla="*/ 272597 w 957886"/>
              <a:gd name="connsiteY132" fmla="*/ 753479 h 970968"/>
              <a:gd name="connsiteX133" fmla="*/ 286508 w 957886"/>
              <a:gd name="connsiteY133" fmla="*/ 779124 h 970968"/>
              <a:gd name="connsiteX134" fmla="*/ 296161 w 957886"/>
              <a:gd name="connsiteY134" fmla="*/ 789657 h 970968"/>
              <a:gd name="connsiteX135" fmla="*/ 305921 w 957886"/>
              <a:gd name="connsiteY135" fmla="*/ 803410 h 970968"/>
              <a:gd name="connsiteX136" fmla="*/ 293739 w 957886"/>
              <a:gd name="connsiteY136" fmla="*/ 817704 h 970968"/>
              <a:gd name="connsiteX137" fmla="*/ 290132 w 957886"/>
              <a:gd name="connsiteY137" fmla="*/ 838808 h 970968"/>
              <a:gd name="connsiteX138" fmla="*/ 287134 w 957886"/>
              <a:gd name="connsiteY138" fmla="*/ 851549 h 970968"/>
              <a:gd name="connsiteX139" fmla="*/ 284201 w 957886"/>
              <a:gd name="connsiteY139" fmla="*/ 864019 h 970968"/>
              <a:gd name="connsiteX140" fmla="*/ 281780 w 957886"/>
              <a:gd name="connsiteY140" fmla="*/ 867069 h 970968"/>
              <a:gd name="connsiteX141" fmla="*/ 271529 w 957886"/>
              <a:gd name="connsiteY141" fmla="*/ 879967 h 970968"/>
              <a:gd name="connsiteX142" fmla="*/ 272449 w 957886"/>
              <a:gd name="connsiteY142" fmla="*/ 881577 h 970968"/>
              <a:gd name="connsiteX143" fmla="*/ 274220 w 957886"/>
              <a:gd name="connsiteY143" fmla="*/ 884683 h 970968"/>
              <a:gd name="connsiteX144" fmla="*/ 274566 w 957886"/>
              <a:gd name="connsiteY144" fmla="*/ 885287 h 970968"/>
              <a:gd name="connsiteX145" fmla="*/ 287372 w 957886"/>
              <a:gd name="connsiteY145" fmla="*/ 879734 h 970968"/>
              <a:gd name="connsiteX146" fmla="*/ 303063 w 957886"/>
              <a:gd name="connsiteY146" fmla="*/ 883658 h 970968"/>
              <a:gd name="connsiteX147" fmla="*/ 312599 w 957886"/>
              <a:gd name="connsiteY147" fmla="*/ 883400 h 970968"/>
              <a:gd name="connsiteX148" fmla="*/ 326929 w 957886"/>
              <a:gd name="connsiteY148" fmla="*/ 890186 h 970968"/>
              <a:gd name="connsiteX149" fmla="*/ 315072 w 957886"/>
              <a:gd name="connsiteY149" fmla="*/ 912101 h 970968"/>
              <a:gd name="connsiteX150" fmla="*/ 334029 w 957886"/>
              <a:gd name="connsiteY150" fmla="*/ 908429 h 970968"/>
              <a:gd name="connsiteX151" fmla="*/ 331367 w 957886"/>
              <a:gd name="connsiteY151" fmla="*/ 917981 h 970968"/>
              <a:gd name="connsiteX152" fmla="*/ 319242 w 957886"/>
              <a:gd name="connsiteY152" fmla="*/ 932206 h 970968"/>
              <a:gd name="connsiteX153" fmla="*/ 318714 w 957886"/>
              <a:gd name="connsiteY153" fmla="*/ 953002 h 970968"/>
              <a:gd name="connsiteX154" fmla="*/ 294711 w 957886"/>
              <a:gd name="connsiteY154" fmla="*/ 945147 h 970968"/>
              <a:gd name="connsiteX155" fmla="*/ 284116 w 957886"/>
              <a:gd name="connsiteY155" fmla="*/ 929294 h 970968"/>
              <a:gd name="connsiteX156" fmla="*/ 272662 w 957886"/>
              <a:gd name="connsiteY156" fmla="*/ 926313 h 970968"/>
              <a:gd name="connsiteX157" fmla="*/ 254768 w 957886"/>
              <a:gd name="connsiteY157" fmla="*/ 917371 h 970968"/>
              <a:gd name="connsiteX158" fmla="*/ 254087 w 957886"/>
              <a:gd name="connsiteY158" fmla="*/ 917811 h 970968"/>
              <a:gd name="connsiteX159" fmla="*/ 239118 w 957886"/>
              <a:gd name="connsiteY159" fmla="*/ 927489 h 970968"/>
              <a:gd name="connsiteX160" fmla="*/ 223836 w 957886"/>
              <a:gd name="connsiteY160" fmla="*/ 932646 h 970968"/>
              <a:gd name="connsiteX161" fmla="*/ 218905 w 957886"/>
              <a:gd name="connsiteY161" fmla="*/ 945034 h 970968"/>
              <a:gd name="connsiteX162" fmla="*/ 205531 w 957886"/>
              <a:gd name="connsiteY162" fmla="*/ 943280 h 970968"/>
              <a:gd name="connsiteX163" fmla="*/ 198061 w 957886"/>
              <a:gd name="connsiteY163" fmla="*/ 948814 h 970968"/>
              <a:gd name="connsiteX164" fmla="*/ 195152 w 957886"/>
              <a:gd name="connsiteY164" fmla="*/ 959706 h 970968"/>
              <a:gd name="connsiteX165" fmla="*/ 200925 w 957886"/>
              <a:gd name="connsiteY165" fmla="*/ 960529 h 970968"/>
              <a:gd name="connsiteX166" fmla="*/ 199507 w 957886"/>
              <a:gd name="connsiteY166" fmla="*/ 970918 h 970968"/>
              <a:gd name="connsiteX167" fmla="*/ 198210 w 957886"/>
              <a:gd name="connsiteY167" fmla="*/ 970314 h 970968"/>
              <a:gd name="connsiteX168" fmla="*/ 176658 w 957886"/>
              <a:gd name="connsiteY168" fmla="*/ 962888 h 970968"/>
              <a:gd name="connsiteX169" fmla="*/ 174399 w 957886"/>
              <a:gd name="connsiteY169" fmla="*/ 962108 h 970968"/>
              <a:gd name="connsiteX170" fmla="*/ 146052 w 957886"/>
              <a:gd name="connsiteY170" fmla="*/ 956517 h 970968"/>
              <a:gd name="connsiteX171" fmla="*/ 144376 w 957886"/>
              <a:gd name="connsiteY171" fmla="*/ 938218 h 970968"/>
              <a:gd name="connsiteX172" fmla="*/ 139278 w 957886"/>
              <a:gd name="connsiteY172" fmla="*/ 927351 h 970968"/>
              <a:gd name="connsiteX173" fmla="*/ 130021 w 957886"/>
              <a:gd name="connsiteY173" fmla="*/ 918189 h 970968"/>
              <a:gd name="connsiteX174" fmla="*/ 125410 w 957886"/>
              <a:gd name="connsiteY174" fmla="*/ 904712 h 970968"/>
              <a:gd name="connsiteX175" fmla="*/ 123446 w 957886"/>
              <a:gd name="connsiteY175" fmla="*/ 898971 h 970968"/>
              <a:gd name="connsiteX176" fmla="*/ 104604 w 957886"/>
              <a:gd name="connsiteY176" fmla="*/ 880118 h 970968"/>
              <a:gd name="connsiteX177" fmla="*/ 98722 w 957886"/>
              <a:gd name="connsiteY177" fmla="*/ 867478 h 970968"/>
              <a:gd name="connsiteX178" fmla="*/ 95803 w 957886"/>
              <a:gd name="connsiteY178" fmla="*/ 856567 h 970968"/>
              <a:gd name="connsiteX179" fmla="*/ 92069 w 957886"/>
              <a:gd name="connsiteY179" fmla="*/ 842600 h 970968"/>
              <a:gd name="connsiteX180" fmla="*/ 90528 w 957886"/>
              <a:gd name="connsiteY180" fmla="*/ 825527 h 970968"/>
              <a:gd name="connsiteX181" fmla="*/ 90009 w 957886"/>
              <a:gd name="connsiteY181" fmla="*/ 804964 h 970968"/>
              <a:gd name="connsiteX182" fmla="*/ 79000 w 957886"/>
              <a:gd name="connsiteY182" fmla="*/ 784752 h 970968"/>
              <a:gd name="connsiteX183" fmla="*/ 68822 w 957886"/>
              <a:gd name="connsiteY183" fmla="*/ 773766 h 970968"/>
              <a:gd name="connsiteX184" fmla="*/ 51231 w 957886"/>
              <a:gd name="connsiteY184" fmla="*/ 763094 h 970968"/>
              <a:gd name="connsiteX185" fmla="*/ 40645 w 957886"/>
              <a:gd name="connsiteY185" fmla="*/ 755108 h 970968"/>
              <a:gd name="connsiteX186" fmla="*/ 39217 w 957886"/>
              <a:gd name="connsiteY186" fmla="*/ 754026 h 970968"/>
              <a:gd name="connsiteX187" fmla="*/ 37152 w 957886"/>
              <a:gd name="connsiteY187" fmla="*/ 758674 h 970968"/>
              <a:gd name="connsiteX188" fmla="*/ 36472 w 957886"/>
              <a:gd name="connsiteY188" fmla="*/ 760202 h 970968"/>
              <a:gd name="connsiteX189" fmla="*/ 31477 w 957886"/>
              <a:gd name="connsiteY189" fmla="*/ 893500 h 970968"/>
              <a:gd name="connsiteX190" fmla="*/ 29226 w 957886"/>
              <a:gd name="connsiteY190" fmla="*/ 905586 h 970968"/>
              <a:gd name="connsiteX191" fmla="*/ 18462 w 957886"/>
              <a:gd name="connsiteY191" fmla="*/ 907586 h 970968"/>
              <a:gd name="connsiteX192" fmla="*/ 18667 w 957886"/>
              <a:gd name="connsiteY192" fmla="*/ 884715 h 970968"/>
              <a:gd name="connsiteX193" fmla="*/ 12171 w 957886"/>
              <a:gd name="connsiteY193" fmla="*/ 871150 h 970968"/>
              <a:gd name="connsiteX194" fmla="*/ 472 w 957886"/>
              <a:gd name="connsiteY194" fmla="*/ 862472 h 970968"/>
              <a:gd name="connsiteX195" fmla="*/ 6464 w 957886"/>
              <a:gd name="connsiteY195" fmla="*/ 798964 h 970968"/>
              <a:gd name="connsiteX196" fmla="*/ 7826 w 957886"/>
              <a:gd name="connsiteY196" fmla="*/ 762183 h 970968"/>
              <a:gd name="connsiteX197" fmla="*/ 14283 w 957886"/>
              <a:gd name="connsiteY197" fmla="*/ 722339 h 970968"/>
              <a:gd name="connsiteX198" fmla="*/ 25484 w 957886"/>
              <a:gd name="connsiteY198" fmla="*/ 692770 h 970968"/>
              <a:gd name="connsiteX199" fmla="*/ 28602 w 957886"/>
              <a:gd name="connsiteY199" fmla="*/ 682312 h 970968"/>
              <a:gd name="connsiteX200" fmla="*/ 41421 w 957886"/>
              <a:gd name="connsiteY200" fmla="*/ 639311 h 970968"/>
              <a:gd name="connsiteX201" fmla="*/ 53128 w 957886"/>
              <a:gd name="connsiteY201" fmla="*/ 608950 h 970968"/>
              <a:gd name="connsiteX202" fmla="*/ 54581 w 957886"/>
              <a:gd name="connsiteY202" fmla="*/ 605183 h 970968"/>
              <a:gd name="connsiteX203" fmla="*/ 59303 w 957886"/>
              <a:gd name="connsiteY203" fmla="*/ 595348 h 970968"/>
              <a:gd name="connsiteX204" fmla="*/ 102772 w 957886"/>
              <a:gd name="connsiteY204" fmla="*/ 504806 h 970968"/>
              <a:gd name="connsiteX205" fmla="*/ 134092 w 957886"/>
              <a:gd name="connsiteY205" fmla="*/ 439568 h 970968"/>
              <a:gd name="connsiteX206" fmla="*/ 136074 w 957886"/>
              <a:gd name="connsiteY206" fmla="*/ 436984 h 970968"/>
              <a:gd name="connsiteX207" fmla="*/ 143716 w 957886"/>
              <a:gd name="connsiteY207" fmla="*/ 427016 h 970968"/>
              <a:gd name="connsiteX208" fmla="*/ 158453 w 957886"/>
              <a:gd name="connsiteY208" fmla="*/ 391933 h 970968"/>
              <a:gd name="connsiteX209" fmla="*/ 170783 w 957886"/>
              <a:gd name="connsiteY209" fmla="*/ 393694 h 970968"/>
              <a:gd name="connsiteX210" fmla="*/ 173217 w 957886"/>
              <a:gd name="connsiteY210" fmla="*/ 391537 h 970968"/>
              <a:gd name="connsiteX211" fmla="*/ 180258 w 957886"/>
              <a:gd name="connsiteY211" fmla="*/ 385311 h 9709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Lst>
            <a:rect l="l" t="t" r="r" b="b"/>
            <a:pathLst>
              <a:path w="957886" h="970968">
                <a:moveTo>
                  <a:pt x="180258" y="385311"/>
                </a:moveTo>
                <a:lnTo>
                  <a:pt x="190506" y="376243"/>
                </a:lnTo>
                <a:lnTo>
                  <a:pt x="215320" y="340172"/>
                </a:lnTo>
                <a:lnTo>
                  <a:pt x="249388" y="286682"/>
                </a:lnTo>
                <a:lnTo>
                  <a:pt x="265591" y="256390"/>
                </a:lnTo>
                <a:lnTo>
                  <a:pt x="273151" y="242253"/>
                </a:lnTo>
                <a:lnTo>
                  <a:pt x="283743" y="225488"/>
                </a:lnTo>
                <a:lnTo>
                  <a:pt x="302933" y="227859"/>
                </a:lnTo>
                <a:lnTo>
                  <a:pt x="312905" y="222105"/>
                </a:lnTo>
                <a:lnTo>
                  <a:pt x="349079" y="179525"/>
                </a:lnTo>
                <a:lnTo>
                  <a:pt x="366644" y="153585"/>
                </a:lnTo>
                <a:lnTo>
                  <a:pt x="367210" y="152749"/>
                </a:lnTo>
                <a:lnTo>
                  <a:pt x="407513" y="78022"/>
                </a:lnTo>
                <a:lnTo>
                  <a:pt x="415872" y="78814"/>
                </a:lnTo>
                <a:lnTo>
                  <a:pt x="425048" y="71211"/>
                </a:lnTo>
                <a:lnTo>
                  <a:pt x="440998" y="64445"/>
                </a:lnTo>
                <a:lnTo>
                  <a:pt x="449501" y="70570"/>
                </a:lnTo>
                <a:lnTo>
                  <a:pt x="462287" y="74110"/>
                </a:lnTo>
                <a:lnTo>
                  <a:pt x="479306" y="78827"/>
                </a:lnTo>
                <a:lnTo>
                  <a:pt x="505803" y="88826"/>
                </a:lnTo>
                <a:lnTo>
                  <a:pt x="537451" y="103409"/>
                </a:lnTo>
                <a:lnTo>
                  <a:pt x="571149" y="118941"/>
                </a:lnTo>
                <a:lnTo>
                  <a:pt x="586281" y="120281"/>
                </a:lnTo>
                <a:lnTo>
                  <a:pt x="586797" y="120168"/>
                </a:lnTo>
                <a:lnTo>
                  <a:pt x="594967" y="118457"/>
                </a:lnTo>
                <a:lnTo>
                  <a:pt x="626992" y="111728"/>
                </a:lnTo>
                <a:lnTo>
                  <a:pt x="661603" y="100126"/>
                </a:lnTo>
                <a:lnTo>
                  <a:pt x="687817" y="91328"/>
                </a:lnTo>
                <a:lnTo>
                  <a:pt x="724798" y="73085"/>
                </a:lnTo>
                <a:lnTo>
                  <a:pt x="758723" y="50132"/>
                </a:lnTo>
                <a:lnTo>
                  <a:pt x="788258" y="30147"/>
                </a:lnTo>
                <a:lnTo>
                  <a:pt x="807711" y="12722"/>
                </a:lnTo>
                <a:lnTo>
                  <a:pt x="827799" y="2534"/>
                </a:lnTo>
                <a:lnTo>
                  <a:pt x="843497" y="5427"/>
                </a:lnTo>
                <a:lnTo>
                  <a:pt x="862113" y="7993"/>
                </a:lnTo>
                <a:lnTo>
                  <a:pt x="882849" y="472"/>
                </a:lnTo>
                <a:lnTo>
                  <a:pt x="885780" y="1289"/>
                </a:lnTo>
                <a:lnTo>
                  <a:pt x="891705" y="72601"/>
                </a:lnTo>
                <a:lnTo>
                  <a:pt x="910629" y="124689"/>
                </a:lnTo>
                <a:lnTo>
                  <a:pt x="917850" y="137662"/>
                </a:lnTo>
                <a:lnTo>
                  <a:pt x="919667" y="216206"/>
                </a:lnTo>
                <a:lnTo>
                  <a:pt x="936774" y="208760"/>
                </a:lnTo>
                <a:lnTo>
                  <a:pt x="957152" y="253862"/>
                </a:lnTo>
                <a:lnTo>
                  <a:pt x="957567" y="254730"/>
                </a:lnTo>
                <a:lnTo>
                  <a:pt x="948554" y="258779"/>
                </a:lnTo>
                <a:lnTo>
                  <a:pt x="912799" y="288128"/>
                </a:lnTo>
                <a:lnTo>
                  <a:pt x="900554" y="300604"/>
                </a:lnTo>
                <a:lnTo>
                  <a:pt x="888145" y="299825"/>
                </a:lnTo>
                <a:lnTo>
                  <a:pt x="889887" y="282877"/>
                </a:lnTo>
                <a:lnTo>
                  <a:pt x="882793" y="272992"/>
                </a:lnTo>
                <a:lnTo>
                  <a:pt x="868698" y="272061"/>
                </a:lnTo>
                <a:lnTo>
                  <a:pt x="843101" y="278922"/>
                </a:lnTo>
                <a:lnTo>
                  <a:pt x="830484" y="287619"/>
                </a:lnTo>
                <a:lnTo>
                  <a:pt x="819836" y="304918"/>
                </a:lnTo>
                <a:lnTo>
                  <a:pt x="816824" y="309817"/>
                </a:lnTo>
                <a:lnTo>
                  <a:pt x="798648" y="303309"/>
                </a:lnTo>
                <a:lnTo>
                  <a:pt x="780861" y="309214"/>
                </a:lnTo>
                <a:lnTo>
                  <a:pt x="769496" y="319841"/>
                </a:lnTo>
                <a:lnTo>
                  <a:pt x="757723" y="346008"/>
                </a:lnTo>
                <a:lnTo>
                  <a:pt x="762144" y="354787"/>
                </a:lnTo>
                <a:lnTo>
                  <a:pt x="750100" y="363779"/>
                </a:lnTo>
                <a:lnTo>
                  <a:pt x="738786" y="369200"/>
                </a:lnTo>
                <a:lnTo>
                  <a:pt x="729163" y="354051"/>
                </a:lnTo>
                <a:lnTo>
                  <a:pt x="739616" y="345819"/>
                </a:lnTo>
                <a:lnTo>
                  <a:pt x="732616" y="336154"/>
                </a:lnTo>
                <a:lnTo>
                  <a:pt x="727628" y="329268"/>
                </a:lnTo>
                <a:lnTo>
                  <a:pt x="727157" y="316697"/>
                </a:lnTo>
                <a:lnTo>
                  <a:pt x="724043" y="302529"/>
                </a:lnTo>
                <a:lnTo>
                  <a:pt x="722785" y="288694"/>
                </a:lnTo>
                <a:lnTo>
                  <a:pt x="716773" y="278180"/>
                </a:lnTo>
                <a:lnTo>
                  <a:pt x="710005" y="263332"/>
                </a:lnTo>
                <a:lnTo>
                  <a:pt x="698766" y="264188"/>
                </a:lnTo>
                <a:lnTo>
                  <a:pt x="694565" y="284789"/>
                </a:lnTo>
                <a:lnTo>
                  <a:pt x="702024" y="306182"/>
                </a:lnTo>
                <a:lnTo>
                  <a:pt x="710930" y="311270"/>
                </a:lnTo>
                <a:lnTo>
                  <a:pt x="706270" y="326450"/>
                </a:lnTo>
                <a:lnTo>
                  <a:pt x="697527" y="336531"/>
                </a:lnTo>
                <a:lnTo>
                  <a:pt x="692936" y="324809"/>
                </a:lnTo>
                <a:lnTo>
                  <a:pt x="683609" y="326557"/>
                </a:lnTo>
                <a:lnTo>
                  <a:pt x="679653" y="333085"/>
                </a:lnTo>
                <a:lnTo>
                  <a:pt x="669351" y="329255"/>
                </a:lnTo>
                <a:lnTo>
                  <a:pt x="668030" y="330965"/>
                </a:lnTo>
                <a:lnTo>
                  <a:pt x="663320" y="337078"/>
                </a:lnTo>
                <a:lnTo>
                  <a:pt x="673288" y="346945"/>
                </a:lnTo>
                <a:lnTo>
                  <a:pt x="686056" y="357648"/>
                </a:lnTo>
                <a:lnTo>
                  <a:pt x="686703" y="370590"/>
                </a:lnTo>
                <a:lnTo>
                  <a:pt x="670741" y="375482"/>
                </a:lnTo>
                <a:lnTo>
                  <a:pt x="660401" y="383594"/>
                </a:lnTo>
                <a:lnTo>
                  <a:pt x="642301" y="387550"/>
                </a:lnTo>
                <a:lnTo>
                  <a:pt x="626546" y="396196"/>
                </a:lnTo>
                <a:lnTo>
                  <a:pt x="619301" y="412075"/>
                </a:lnTo>
                <a:lnTo>
                  <a:pt x="604646" y="420124"/>
                </a:lnTo>
                <a:lnTo>
                  <a:pt x="594105" y="422325"/>
                </a:lnTo>
                <a:lnTo>
                  <a:pt x="582307" y="424784"/>
                </a:lnTo>
                <a:lnTo>
                  <a:pt x="558828" y="415370"/>
                </a:lnTo>
                <a:lnTo>
                  <a:pt x="547244" y="415968"/>
                </a:lnTo>
                <a:lnTo>
                  <a:pt x="538495" y="411509"/>
                </a:lnTo>
                <a:lnTo>
                  <a:pt x="525350" y="408931"/>
                </a:lnTo>
                <a:lnTo>
                  <a:pt x="521847" y="416175"/>
                </a:lnTo>
                <a:lnTo>
                  <a:pt x="496992" y="410339"/>
                </a:lnTo>
                <a:lnTo>
                  <a:pt x="492092" y="415597"/>
                </a:lnTo>
                <a:lnTo>
                  <a:pt x="488507" y="419432"/>
                </a:lnTo>
                <a:lnTo>
                  <a:pt x="482602" y="433173"/>
                </a:lnTo>
                <a:lnTo>
                  <a:pt x="480010" y="449699"/>
                </a:lnTo>
                <a:lnTo>
                  <a:pt x="484998" y="468144"/>
                </a:lnTo>
                <a:lnTo>
                  <a:pt x="470325" y="481551"/>
                </a:lnTo>
                <a:lnTo>
                  <a:pt x="462130" y="489040"/>
                </a:lnTo>
                <a:lnTo>
                  <a:pt x="460438" y="515899"/>
                </a:lnTo>
                <a:lnTo>
                  <a:pt x="444299" y="538575"/>
                </a:lnTo>
                <a:lnTo>
                  <a:pt x="447312" y="545813"/>
                </a:lnTo>
                <a:lnTo>
                  <a:pt x="449513" y="551096"/>
                </a:lnTo>
                <a:lnTo>
                  <a:pt x="446998" y="564918"/>
                </a:lnTo>
                <a:lnTo>
                  <a:pt x="442903" y="578683"/>
                </a:lnTo>
                <a:lnTo>
                  <a:pt x="452740" y="585915"/>
                </a:lnTo>
                <a:lnTo>
                  <a:pt x="438035" y="606812"/>
                </a:lnTo>
                <a:lnTo>
                  <a:pt x="431123" y="618395"/>
                </a:lnTo>
                <a:lnTo>
                  <a:pt x="426928" y="625420"/>
                </a:lnTo>
                <a:lnTo>
                  <a:pt x="420325" y="635330"/>
                </a:lnTo>
                <a:lnTo>
                  <a:pt x="399500" y="659560"/>
                </a:lnTo>
                <a:lnTo>
                  <a:pt x="388529" y="676929"/>
                </a:lnTo>
                <a:lnTo>
                  <a:pt x="372894" y="679250"/>
                </a:lnTo>
                <a:lnTo>
                  <a:pt x="353641" y="678206"/>
                </a:lnTo>
                <a:lnTo>
                  <a:pt x="344799" y="680501"/>
                </a:lnTo>
                <a:lnTo>
                  <a:pt x="341935" y="681249"/>
                </a:lnTo>
                <a:lnTo>
                  <a:pt x="345955" y="694304"/>
                </a:lnTo>
                <a:lnTo>
                  <a:pt x="344610" y="702178"/>
                </a:lnTo>
                <a:lnTo>
                  <a:pt x="333129" y="699549"/>
                </a:lnTo>
                <a:lnTo>
                  <a:pt x="311414" y="710151"/>
                </a:lnTo>
                <a:lnTo>
                  <a:pt x="297957" y="718295"/>
                </a:lnTo>
                <a:lnTo>
                  <a:pt x="292273" y="721735"/>
                </a:lnTo>
                <a:lnTo>
                  <a:pt x="281694" y="733073"/>
                </a:lnTo>
                <a:lnTo>
                  <a:pt x="275716" y="746480"/>
                </a:lnTo>
                <a:lnTo>
                  <a:pt x="272597" y="753479"/>
                </a:lnTo>
                <a:lnTo>
                  <a:pt x="286508" y="779124"/>
                </a:lnTo>
                <a:lnTo>
                  <a:pt x="296161" y="789657"/>
                </a:lnTo>
                <a:lnTo>
                  <a:pt x="305921" y="803410"/>
                </a:lnTo>
                <a:lnTo>
                  <a:pt x="293739" y="817704"/>
                </a:lnTo>
                <a:lnTo>
                  <a:pt x="290132" y="838808"/>
                </a:lnTo>
                <a:lnTo>
                  <a:pt x="287134" y="851549"/>
                </a:lnTo>
                <a:lnTo>
                  <a:pt x="284201" y="864019"/>
                </a:lnTo>
                <a:lnTo>
                  <a:pt x="281780" y="867069"/>
                </a:lnTo>
                <a:lnTo>
                  <a:pt x="271529" y="879967"/>
                </a:lnTo>
                <a:lnTo>
                  <a:pt x="272449" y="881577"/>
                </a:lnTo>
                <a:lnTo>
                  <a:pt x="274220" y="884683"/>
                </a:lnTo>
                <a:lnTo>
                  <a:pt x="274566" y="885287"/>
                </a:lnTo>
                <a:lnTo>
                  <a:pt x="287372" y="879734"/>
                </a:lnTo>
                <a:lnTo>
                  <a:pt x="303063" y="883658"/>
                </a:lnTo>
                <a:lnTo>
                  <a:pt x="312599" y="883400"/>
                </a:lnTo>
                <a:lnTo>
                  <a:pt x="326929" y="890186"/>
                </a:lnTo>
                <a:lnTo>
                  <a:pt x="315072" y="912101"/>
                </a:lnTo>
                <a:lnTo>
                  <a:pt x="334029" y="908429"/>
                </a:lnTo>
                <a:lnTo>
                  <a:pt x="331367" y="917981"/>
                </a:lnTo>
                <a:lnTo>
                  <a:pt x="319242" y="932206"/>
                </a:lnTo>
                <a:lnTo>
                  <a:pt x="318714" y="953002"/>
                </a:lnTo>
                <a:lnTo>
                  <a:pt x="294711" y="945147"/>
                </a:lnTo>
                <a:lnTo>
                  <a:pt x="284116" y="929294"/>
                </a:lnTo>
                <a:lnTo>
                  <a:pt x="272662" y="926313"/>
                </a:lnTo>
                <a:lnTo>
                  <a:pt x="254768" y="917371"/>
                </a:lnTo>
                <a:lnTo>
                  <a:pt x="254087" y="917811"/>
                </a:lnTo>
                <a:lnTo>
                  <a:pt x="239118" y="927489"/>
                </a:lnTo>
                <a:lnTo>
                  <a:pt x="223836" y="932646"/>
                </a:lnTo>
                <a:lnTo>
                  <a:pt x="218905" y="945034"/>
                </a:lnTo>
                <a:lnTo>
                  <a:pt x="205531" y="943280"/>
                </a:lnTo>
                <a:lnTo>
                  <a:pt x="198061" y="948814"/>
                </a:lnTo>
                <a:lnTo>
                  <a:pt x="195152" y="959706"/>
                </a:lnTo>
                <a:lnTo>
                  <a:pt x="200925" y="960529"/>
                </a:lnTo>
                <a:lnTo>
                  <a:pt x="199507" y="970918"/>
                </a:lnTo>
                <a:lnTo>
                  <a:pt x="198210" y="970314"/>
                </a:lnTo>
                <a:lnTo>
                  <a:pt x="176658" y="962888"/>
                </a:lnTo>
                <a:lnTo>
                  <a:pt x="174399" y="962108"/>
                </a:lnTo>
                <a:lnTo>
                  <a:pt x="146052" y="956517"/>
                </a:lnTo>
                <a:lnTo>
                  <a:pt x="144376" y="938218"/>
                </a:lnTo>
                <a:lnTo>
                  <a:pt x="139278" y="927351"/>
                </a:lnTo>
                <a:lnTo>
                  <a:pt x="130021" y="918189"/>
                </a:lnTo>
                <a:lnTo>
                  <a:pt x="125410" y="904712"/>
                </a:lnTo>
                <a:lnTo>
                  <a:pt x="123446" y="898971"/>
                </a:lnTo>
                <a:lnTo>
                  <a:pt x="104604" y="880118"/>
                </a:lnTo>
                <a:lnTo>
                  <a:pt x="98722" y="867478"/>
                </a:lnTo>
                <a:lnTo>
                  <a:pt x="95803" y="856567"/>
                </a:lnTo>
                <a:lnTo>
                  <a:pt x="92069" y="842600"/>
                </a:lnTo>
                <a:lnTo>
                  <a:pt x="90528" y="825527"/>
                </a:lnTo>
                <a:lnTo>
                  <a:pt x="90009" y="804964"/>
                </a:lnTo>
                <a:lnTo>
                  <a:pt x="79000" y="784752"/>
                </a:lnTo>
                <a:lnTo>
                  <a:pt x="68822" y="773766"/>
                </a:lnTo>
                <a:lnTo>
                  <a:pt x="51231" y="763094"/>
                </a:lnTo>
                <a:lnTo>
                  <a:pt x="40645" y="755108"/>
                </a:lnTo>
                <a:lnTo>
                  <a:pt x="39217" y="754026"/>
                </a:lnTo>
                <a:lnTo>
                  <a:pt x="37152" y="758674"/>
                </a:lnTo>
                <a:lnTo>
                  <a:pt x="36472" y="760202"/>
                </a:lnTo>
                <a:lnTo>
                  <a:pt x="31477" y="893500"/>
                </a:lnTo>
                <a:lnTo>
                  <a:pt x="29226" y="905586"/>
                </a:lnTo>
                <a:lnTo>
                  <a:pt x="18462" y="907586"/>
                </a:lnTo>
                <a:lnTo>
                  <a:pt x="18667" y="884715"/>
                </a:lnTo>
                <a:lnTo>
                  <a:pt x="12171" y="871150"/>
                </a:lnTo>
                <a:lnTo>
                  <a:pt x="472" y="862472"/>
                </a:lnTo>
                <a:lnTo>
                  <a:pt x="6464" y="798964"/>
                </a:lnTo>
                <a:lnTo>
                  <a:pt x="7826" y="762183"/>
                </a:lnTo>
                <a:lnTo>
                  <a:pt x="14283" y="722339"/>
                </a:lnTo>
                <a:lnTo>
                  <a:pt x="25484" y="692770"/>
                </a:lnTo>
                <a:lnTo>
                  <a:pt x="28602" y="682312"/>
                </a:lnTo>
                <a:lnTo>
                  <a:pt x="41421" y="639311"/>
                </a:lnTo>
                <a:lnTo>
                  <a:pt x="53128" y="608950"/>
                </a:lnTo>
                <a:lnTo>
                  <a:pt x="54581" y="605183"/>
                </a:lnTo>
                <a:lnTo>
                  <a:pt x="59303" y="595348"/>
                </a:lnTo>
                <a:lnTo>
                  <a:pt x="102772" y="504806"/>
                </a:lnTo>
                <a:lnTo>
                  <a:pt x="134092" y="439568"/>
                </a:lnTo>
                <a:lnTo>
                  <a:pt x="136074" y="436984"/>
                </a:lnTo>
                <a:lnTo>
                  <a:pt x="143716" y="427016"/>
                </a:lnTo>
                <a:lnTo>
                  <a:pt x="158453" y="391933"/>
                </a:lnTo>
                <a:lnTo>
                  <a:pt x="170783" y="393694"/>
                </a:lnTo>
                <a:lnTo>
                  <a:pt x="173217" y="391537"/>
                </a:lnTo>
                <a:lnTo>
                  <a:pt x="180258" y="385311"/>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5" name="Ringkøbing-Skjern">
            <a:extLst>
              <a:ext uri="{FF2B5EF4-FFF2-40B4-BE49-F238E27FC236}">
                <a16:creationId xmlns:a16="http://schemas.microsoft.com/office/drawing/2014/main" id="{C066EC7F-83E1-4717-B412-0BD88E62FF87}"/>
              </a:ext>
            </a:extLst>
          </xdr:cNvPr>
          <xdr:cNvSpPr/>
        </xdr:nvSpPr>
        <xdr:spPr>
          <a:xfrm>
            <a:off x="128432" y="3355449"/>
            <a:ext cx="876988" cy="1003815"/>
          </a:xfrm>
          <a:custGeom>
            <a:avLst/>
            <a:gdLst>
              <a:gd name="connsiteX0" fmla="*/ 42089 w 853791"/>
              <a:gd name="connsiteY0" fmla="*/ 520150 h 977263"/>
              <a:gd name="connsiteX1" fmla="*/ 37827 w 853791"/>
              <a:gd name="connsiteY1" fmla="*/ 528777 h 977263"/>
              <a:gd name="connsiteX2" fmla="*/ 39215 w 853791"/>
              <a:gd name="connsiteY2" fmla="*/ 542549 h 977263"/>
              <a:gd name="connsiteX3" fmla="*/ 41728 w 853791"/>
              <a:gd name="connsiteY3" fmla="*/ 546719 h 977263"/>
              <a:gd name="connsiteX4" fmla="*/ 48396 w 853791"/>
              <a:gd name="connsiteY4" fmla="*/ 557787 h 977263"/>
              <a:gd name="connsiteX5" fmla="*/ 54133 w 853791"/>
              <a:gd name="connsiteY5" fmla="*/ 572244 h 977263"/>
              <a:gd name="connsiteX6" fmla="*/ 62433 w 853791"/>
              <a:gd name="connsiteY6" fmla="*/ 595499 h 977263"/>
              <a:gd name="connsiteX7" fmla="*/ 63367 w 853791"/>
              <a:gd name="connsiteY7" fmla="*/ 609962 h 977263"/>
              <a:gd name="connsiteX8" fmla="*/ 76022 w 853791"/>
              <a:gd name="connsiteY8" fmla="*/ 617672 h 977263"/>
              <a:gd name="connsiteX9" fmla="*/ 79394 w 853791"/>
              <a:gd name="connsiteY9" fmla="*/ 632997 h 977263"/>
              <a:gd name="connsiteX10" fmla="*/ 71518 w 853791"/>
              <a:gd name="connsiteY10" fmla="*/ 629721 h 977263"/>
              <a:gd name="connsiteX11" fmla="*/ 78142 w 853791"/>
              <a:gd name="connsiteY11" fmla="*/ 648907 h 977263"/>
              <a:gd name="connsiteX12" fmla="*/ 75055 w 853791"/>
              <a:gd name="connsiteY12" fmla="*/ 664617 h 977263"/>
              <a:gd name="connsiteX13" fmla="*/ 82952 w 853791"/>
              <a:gd name="connsiteY13" fmla="*/ 672264 h 977263"/>
              <a:gd name="connsiteX14" fmla="*/ 81713 w 853791"/>
              <a:gd name="connsiteY14" fmla="*/ 684973 h 977263"/>
              <a:gd name="connsiteX15" fmla="*/ 83403 w 853791"/>
              <a:gd name="connsiteY15" fmla="*/ 699864 h 977263"/>
              <a:gd name="connsiteX16" fmla="*/ 74229 w 853791"/>
              <a:gd name="connsiteY16" fmla="*/ 707794 h 977263"/>
              <a:gd name="connsiteX17" fmla="*/ 81862 w 853791"/>
              <a:gd name="connsiteY17" fmla="*/ 713768 h 977263"/>
              <a:gd name="connsiteX18" fmla="*/ 79123 w 853791"/>
              <a:gd name="connsiteY18" fmla="*/ 725270 h 977263"/>
              <a:gd name="connsiteX19" fmla="*/ 91738 w 853791"/>
              <a:gd name="connsiteY19" fmla="*/ 756926 h 977263"/>
              <a:gd name="connsiteX20" fmla="*/ 86674 w 853791"/>
              <a:gd name="connsiteY20" fmla="*/ 774088 h 977263"/>
              <a:gd name="connsiteX21" fmla="*/ 98702 w 853791"/>
              <a:gd name="connsiteY21" fmla="*/ 789545 h 977263"/>
              <a:gd name="connsiteX22" fmla="*/ 103693 w 853791"/>
              <a:gd name="connsiteY22" fmla="*/ 788073 h 977263"/>
              <a:gd name="connsiteX23" fmla="*/ 108863 w 853791"/>
              <a:gd name="connsiteY23" fmla="*/ 786552 h 977263"/>
              <a:gd name="connsiteX24" fmla="*/ 110348 w 853791"/>
              <a:gd name="connsiteY24" fmla="*/ 796431 h 977263"/>
              <a:gd name="connsiteX25" fmla="*/ 95906 w 853791"/>
              <a:gd name="connsiteY25" fmla="*/ 813171 h 977263"/>
              <a:gd name="connsiteX26" fmla="*/ 85351 w 853791"/>
              <a:gd name="connsiteY26" fmla="*/ 824855 h 977263"/>
              <a:gd name="connsiteX27" fmla="*/ 81254 w 853791"/>
              <a:gd name="connsiteY27" fmla="*/ 829389 h 977263"/>
              <a:gd name="connsiteX28" fmla="*/ 80049 w 853791"/>
              <a:gd name="connsiteY28" fmla="*/ 840067 h 977263"/>
              <a:gd name="connsiteX29" fmla="*/ 83457 w 853791"/>
              <a:gd name="connsiteY29" fmla="*/ 869516 h 977263"/>
              <a:gd name="connsiteX30" fmla="*/ 83668 w 853791"/>
              <a:gd name="connsiteY30" fmla="*/ 871346 h 977263"/>
              <a:gd name="connsiteX31" fmla="*/ 83797 w 853791"/>
              <a:gd name="connsiteY31" fmla="*/ 870906 h 977263"/>
              <a:gd name="connsiteX32" fmla="*/ 87003 w 853791"/>
              <a:gd name="connsiteY32" fmla="*/ 883980 h 977263"/>
              <a:gd name="connsiteX33" fmla="*/ 75609 w 853791"/>
              <a:gd name="connsiteY33" fmla="*/ 890646 h 977263"/>
              <a:gd name="connsiteX34" fmla="*/ 60854 w 853791"/>
              <a:gd name="connsiteY34" fmla="*/ 791180 h 977263"/>
              <a:gd name="connsiteX35" fmla="*/ 55954 w 853791"/>
              <a:gd name="connsiteY35" fmla="*/ 712925 h 977263"/>
              <a:gd name="connsiteX36" fmla="*/ 48465 w 853791"/>
              <a:gd name="connsiteY36" fmla="*/ 638022 h 977263"/>
              <a:gd name="connsiteX37" fmla="*/ 31438 w 853791"/>
              <a:gd name="connsiteY37" fmla="*/ 550423 h 977263"/>
              <a:gd name="connsiteX38" fmla="*/ 29892 w 853791"/>
              <a:gd name="connsiteY38" fmla="*/ 547102 h 977263"/>
              <a:gd name="connsiteX39" fmla="*/ 19114 w 853791"/>
              <a:gd name="connsiteY39" fmla="*/ 523935 h 977263"/>
              <a:gd name="connsiteX40" fmla="*/ 29578 w 853791"/>
              <a:gd name="connsiteY40" fmla="*/ 520200 h 977263"/>
              <a:gd name="connsiteX41" fmla="*/ 40733 w 853791"/>
              <a:gd name="connsiteY41" fmla="*/ 0 h 977263"/>
              <a:gd name="connsiteX42" fmla="*/ 49942 w 853791"/>
              <a:gd name="connsiteY42" fmla="*/ 5540 h 977263"/>
              <a:gd name="connsiteX43" fmla="*/ 123187 w 853791"/>
              <a:gd name="connsiteY43" fmla="*/ 21211 h 977263"/>
              <a:gd name="connsiteX44" fmla="*/ 171537 w 853791"/>
              <a:gd name="connsiteY44" fmla="*/ 51270 h 977263"/>
              <a:gd name="connsiteX45" fmla="*/ 173353 w 853791"/>
              <a:gd name="connsiteY45" fmla="*/ 62640 h 977263"/>
              <a:gd name="connsiteX46" fmla="*/ 213990 w 853791"/>
              <a:gd name="connsiteY46" fmla="*/ 68727 h 977263"/>
              <a:gd name="connsiteX47" fmla="*/ 218788 w 853791"/>
              <a:gd name="connsiteY47" fmla="*/ 62872 h 977263"/>
              <a:gd name="connsiteX48" fmla="*/ 280825 w 853791"/>
              <a:gd name="connsiteY48" fmla="*/ 51578 h 977263"/>
              <a:gd name="connsiteX49" fmla="*/ 295566 w 853791"/>
              <a:gd name="connsiteY49" fmla="*/ 32247 h 977263"/>
              <a:gd name="connsiteX50" fmla="*/ 318424 w 853791"/>
              <a:gd name="connsiteY50" fmla="*/ 22733 h 977263"/>
              <a:gd name="connsiteX51" fmla="*/ 379004 w 853791"/>
              <a:gd name="connsiteY51" fmla="*/ 37787 h 977263"/>
              <a:gd name="connsiteX52" fmla="*/ 404533 w 853791"/>
              <a:gd name="connsiteY52" fmla="*/ 51283 h 977263"/>
              <a:gd name="connsiteX53" fmla="*/ 426422 w 853791"/>
              <a:gd name="connsiteY53" fmla="*/ 83625 h 977263"/>
              <a:gd name="connsiteX54" fmla="*/ 423974 w 853791"/>
              <a:gd name="connsiteY54" fmla="*/ 108169 h 977263"/>
              <a:gd name="connsiteX55" fmla="*/ 433715 w 853791"/>
              <a:gd name="connsiteY55" fmla="*/ 140819 h 977263"/>
              <a:gd name="connsiteX56" fmla="*/ 480403 w 853791"/>
              <a:gd name="connsiteY56" fmla="*/ 145064 h 977263"/>
              <a:gd name="connsiteX57" fmla="*/ 498147 w 853791"/>
              <a:gd name="connsiteY57" fmla="*/ 150522 h 977263"/>
              <a:gd name="connsiteX58" fmla="*/ 534930 w 853791"/>
              <a:gd name="connsiteY58" fmla="*/ 175110 h 977263"/>
              <a:gd name="connsiteX59" fmla="*/ 546349 w 853791"/>
              <a:gd name="connsiteY59" fmla="*/ 179978 h 977263"/>
              <a:gd name="connsiteX60" fmla="*/ 536852 w 853791"/>
              <a:gd name="connsiteY60" fmla="*/ 197585 h 977263"/>
              <a:gd name="connsiteX61" fmla="*/ 545141 w 853791"/>
              <a:gd name="connsiteY61" fmla="*/ 211144 h 977263"/>
              <a:gd name="connsiteX62" fmla="*/ 541839 w 853791"/>
              <a:gd name="connsiteY62" fmla="*/ 216155 h 977263"/>
              <a:gd name="connsiteX63" fmla="*/ 545255 w 853791"/>
              <a:gd name="connsiteY63" fmla="*/ 233090 h 977263"/>
              <a:gd name="connsiteX64" fmla="*/ 588160 w 853791"/>
              <a:gd name="connsiteY64" fmla="*/ 238555 h 977263"/>
              <a:gd name="connsiteX65" fmla="*/ 596852 w 853791"/>
              <a:gd name="connsiteY65" fmla="*/ 253975 h 977263"/>
              <a:gd name="connsiteX66" fmla="*/ 600286 w 853791"/>
              <a:gd name="connsiteY66" fmla="*/ 268073 h 977263"/>
              <a:gd name="connsiteX67" fmla="*/ 611903 w 853791"/>
              <a:gd name="connsiteY67" fmla="*/ 272891 h 977263"/>
              <a:gd name="connsiteX68" fmla="*/ 643683 w 853791"/>
              <a:gd name="connsiteY68" fmla="*/ 237876 h 977263"/>
              <a:gd name="connsiteX69" fmla="*/ 656438 w 853791"/>
              <a:gd name="connsiteY69" fmla="*/ 238725 h 977263"/>
              <a:gd name="connsiteX70" fmla="*/ 692193 w 853791"/>
              <a:gd name="connsiteY70" fmla="*/ 239775 h 977263"/>
              <a:gd name="connsiteX71" fmla="*/ 716627 w 853791"/>
              <a:gd name="connsiteY71" fmla="*/ 252968 h 977263"/>
              <a:gd name="connsiteX72" fmla="*/ 745539 w 853791"/>
              <a:gd name="connsiteY72" fmla="*/ 256396 h 977263"/>
              <a:gd name="connsiteX73" fmla="*/ 740866 w 853791"/>
              <a:gd name="connsiteY73" fmla="*/ 289599 h 977263"/>
              <a:gd name="connsiteX74" fmla="*/ 762388 w 853791"/>
              <a:gd name="connsiteY74" fmla="*/ 333883 h 977263"/>
              <a:gd name="connsiteX75" fmla="*/ 779740 w 853791"/>
              <a:gd name="connsiteY75" fmla="*/ 330739 h 977263"/>
              <a:gd name="connsiteX76" fmla="*/ 816527 w 853791"/>
              <a:gd name="connsiteY76" fmla="*/ 335122 h 977263"/>
              <a:gd name="connsiteX77" fmla="*/ 815992 w 853791"/>
              <a:gd name="connsiteY77" fmla="*/ 379003 h 977263"/>
              <a:gd name="connsiteX78" fmla="*/ 853791 w 853791"/>
              <a:gd name="connsiteY78" fmla="*/ 392630 h 977263"/>
              <a:gd name="connsiteX79" fmla="*/ 844376 w 853791"/>
              <a:gd name="connsiteY79" fmla="*/ 424658 h 977263"/>
              <a:gd name="connsiteX80" fmla="*/ 765621 w 853791"/>
              <a:gd name="connsiteY80" fmla="*/ 428098 h 977263"/>
              <a:gd name="connsiteX81" fmla="*/ 757570 w 853791"/>
              <a:gd name="connsiteY81" fmla="*/ 429840 h 977263"/>
              <a:gd name="connsiteX82" fmla="*/ 777438 w 853791"/>
              <a:gd name="connsiteY82" fmla="*/ 458742 h 977263"/>
              <a:gd name="connsiteX83" fmla="*/ 782155 w 853791"/>
              <a:gd name="connsiteY83" fmla="*/ 475966 h 977263"/>
              <a:gd name="connsiteX84" fmla="*/ 735702 w 853791"/>
              <a:gd name="connsiteY84" fmla="*/ 519684 h 977263"/>
              <a:gd name="connsiteX85" fmla="*/ 728979 w 853791"/>
              <a:gd name="connsiteY85" fmla="*/ 519558 h 977263"/>
              <a:gd name="connsiteX86" fmla="*/ 735759 w 853791"/>
              <a:gd name="connsiteY86" fmla="*/ 535512 h 977263"/>
              <a:gd name="connsiteX87" fmla="*/ 736325 w 853791"/>
              <a:gd name="connsiteY87" fmla="*/ 561459 h 977263"/>
              <a:gd name="connsiteX88" fmla="*/ 710922 w 853791"/>
              <a:gd name="connsiteY88" fmla="*/ 601819 h 977263"/>
              <a:gd name="connsiteX89" fmla="*/ 705702 w 853791"/>
              <a:gd name="connsiteY89" fmla="*/ 644279 h 977263"/>
              <a:gd name="connsiteX90" fmla="*/ 728866 w 853791"/>
              <a:gd name="connsiteY90" fmla="*/ 709673 h 977263"/>
              <a:gd name="connsiteX91" fmla="*/ 752042 w 853791"/>
              <a:gd name="connsiteY91" fmla="*/ 722980 h 977263"/>
              <a:gd name="connsiteX92" fmla="*/ 827703 w 853791"/>
              <a:gd name="connsiteY92" fmla="*/ 758151 h 977263"/>
              <a:gd name="connsiteX93" fmla="*/ 826099 w 853791"/>
              <a:gd name="connsiteY93" fmla="*/ 763836 h 977263"/>
              <a:gd name="connsiteX94" fmla="*/ 811017 w 853791"/>
              <a:gd name="connsiteY94" fmla="*/ 819383 h 977263"/>
              <a:gd name="connsiteX95" fmla="*/ 780375 w 853791"/>
              <a:gd name="connsiteY95" fmla="*/ 847700 h 977263"/>
              <a:gd name="connsiteX96" fmla="*/ 811992 w 853791"/>
              <a:gd name="connsiteY96" fmla="*/ 887148 h 977263"/>
              <a:gd name="connsiteX97" fmla="*/ 788281 w 853791"/>
              <a:gd name="connsiteY97" fmla="*/ 896669 h 977263"/>
              <a:gd name="connsiteX98" fmla="*/ 735231 w 853791"/>
              <a:gd name="connsiteY98" fmla="*/ 914377 h 977263"/>
              <a:gd name="connsiteX99" fmla="*/ 694281 w 853791"/>
              <a:gd name="connsiteY99" fmla="*/ 895147 h 977263"/>
              <a:gd name="connsiteX100" fmla="*/ 685878 w 853791"/>
              <a:gd name="connsiteY100" fmla="*/ 883545 h 977263"/>
              <a:gd name="connsiteX101" fmla="*/ 679444 w 853791"/>
              <a:gd name="connsiteY101" fmla="*/ 860422 h 977263"/>
              <a:gd name="connsiteX102" fmla="*/ 642859 w 853791"/>
              <a:gd name="connsiteY102" fmla="*/ 829910 h 977263"/>
              <a:gd name="connsiteX103" fmla="*/ 611884 w 853791"/>
              <a:gd name="connsiteY103" fmla="*/ 837305 h 977263"/>
              <a:gd name="connsiteX104" fmla="*/ 553368 w 853791"/>
              <a:gd name="connsiteY104" fmla="*/ 851115 h 977263"/>
              <a:gd name="connsiteX105" fmla="*/ 523780 w 853791"/>
              <a:gd name="connsiteY105" fmla="*/ 830495 h 977263"/>
              <a:gd name="connsiteX106" fmla="*/ 481552 w 853791"/>
              <a:gd name="connsiteY106" fmla="*/ 843185 h 977263"/>
              <a:gd name="connsiteX107" fmla="*/ 496912 w 853791"/>
              <a:gd name="connsiteY107" fmla="*/ 880784 h 977263"/>
              <a:gd name="connsiteX108" fmla="*/ 485403 w 853791"/>
              <a:gd name="connsiteY108" fmla="*/ 897813 h 977263"/>
              <a:gd name="connsiteX109" fmla="*/ 458963 w 853791"/>
              <a:gd name="connsiteY109" fmla="*/ 905460 h 977263"/>
              <a:gd name="connsiteX110" fmla="*/ 453561 w 853791"/>
              <a:gd name="connsiteY110" fmla="*/ 959529 h 977263"/>
              <a:gd name="connsiteX111" fmla="*/ 447280 w 853791"/>
              <a:gd name="connsiteY111" fmla="*/ 966434 h 977263"/>
              <a:gd name="connsiteX112" fmla="*/ 438399 w 853791"/>
              <a:gd name="connsiteY112" fmla="*/ 971175 h 977263"/>
              <a:gd name="connsiteX113" fmla="*/ 405579 w 853791"/>
              <a:gd name="connsiteY113" fmla="*/ 970440 h 977263"/>
              <a:gd name="connsiteX114" fmla="*/ 402644 w 853791"/>
              <a:gd name="connsiteY114" fmla="*/ 977263 h 977263"/>
              <a:gd name="connsiteX115" fmla="*/ 378318 w 853791"/>
              <a:gd name="connsiteY115" fmla="*/ 952806 h 977263"/>
              <a:gd name="connsiteX116" fmla="*/ 349243 w 853791"/>
              <a:gd name="connsiteY116" fmla="*/ 933243 h 977263"/>
              <a:gd name="connsiteX117" fmla="*/ 359453 w 853791"/>
              <a:gd name="connsiteY117" fmla="*/ 926200 h 977263"/>
              <a:gd name="connsiteX118" fmla="*/ 303017 w 853791"/>
              <a:gd name="connsiteY118" fmla="*/ 912340 h 977263"/>
              <a:gd name="connsiteX119" fmla="*/ 277705 w 853791"/>
              <a:gd name="connsiteY119" fmla="*/ 879155 h 977263"/>
              <a:gd name="connsiteX120" fmla="*/ 244748 w 853791"/>
              <a:gd name="connsiteY120" fmla="*/ 921289 h 977263"/>
              <a:gd name="connsiteX121" fmla="*/ 204160 w 853791"/>
              <a:gd name="connsiteY121" fmla="*/ 921181 h 977263"/>
              <a:gd name="connsiteX122" fmla="*/ 185830 w 853791"/>
              <a:gd name="connsiteY122" fmla="*/ 925414 h 977263"/>
              <a:gd name="connsiteX123" fmla="*/ 158367 w 853791"/>
              <a:gd name="connsiteY123" fmla="*/ 899291 h 977263"/>
              <a:gd name="connsiteX124" fmla="*/ 134926 w 853791"/>
              <a:gd name="connsiteY124" fmla="*/ 888016 h 977263"/>
              <a:gd name="connsiteX125" fmla="*/ 134442 w 853791"/>
              <a:gd name="connsiteY125" fmla="*/ 868238 h 977263"/>
              <a:gd name="connsiteX126" fmla="*/ 86830 w 853791"/>
              <a:gd name="connsiteY126" fmla="*/ 860340 h 977263"/>
              <a:gd name="connsiteX127" fmla="*/ 81631 w 853791"/>
              <a:gd name="connsiteY127" fmla="*/ 837934 h 977263"/>
              <a:gd name="connsiteX128" fmla="*/ 86647 w 853791"/>
              <a:gd name="connsiteY128" fmla="*/ 829149 h 977263"/>
              <a:gd name="connsiteX129" fmla="*/ 96556 w 853791"/>
              <a:gd name="connsiteY129" fmla="*/ 817622 h 977263"/>
              <a:gd name="connsiteX130" fmla="*/ 106633 w 853791"/>
              <a:gd name="connsiteY130" fmla="*/ 814352 h 977263"/>
              <a:gd name="connsiteX131" fmla="*/ 117297 w 853791"/>
              <a:gd name="connsiteY131" fmla="*/ 805265 h 977263"/>
              <a:gd name="connsiteX132" fmla="*/ 116103 w 853791"/>
              <a:gd name="connsiteY132" fmla="*/ 791091 h 977263"/>
              <a:gd name="connsiteX133" fmla="*/ 118626 w 853791"/>
              <a:gd name="connsiteY133" fmla="*/ 779180 h 977263"/>
              <a:gd name="connsiteX134" fmla="*/ 106239 w 853791"/>
              <a:gd name="connsiteY134" fmla="*/ 770993 h 977263"/>
              <a:gd name="connsiteX135" fmla="*/ 104744 w 853791"/>
              <a:gd name="connsiteY135" fmla="*/ 763289 h 977263"/>
              <a:gd name="connsiteX136" fmla="*/ 120753 w 853791"/>
              <a:gd name="connsiteY136" fmla="*/ 763321 h 977263"/>
              <a:gd name="connsiteX137" fmla="*/ 118816 w 853791"/>
              <a:gd name="connsiteY137" fmla="*/ 753944 h 977263"/>
              <a:gd name="connsiteX138" fmla="*/ 116645 w 853791"/>
              <a:gd name="connsiteY138" fmla="*/ 733582 h 977263"/>
              <a:gd name="connsiteX139" fmla="*/ 125422 w 853791"/>
              <a:gd name="connsiteY139" fmla="*/ 727910 h 977263"/>
              <a:gd name="connsiteX140" fmla="*/ 142519 w 853791"/>
              <a:gd name="connsiteY140" fmla="*/ 730369 h 977263"/>
              <a:gd name="connsiteX141" fmla="*/ 147425 w 853791"/>
              <a:gd name="connsiteY141" fmla="*/ 739977 h 977263"/>
              <a:gd name="connsiteX142" fmla="*/ 145001 w 853791"/>
              <a:gd name="connsiteY142" fmla="*/ 751354 h 977263"/>
              <a:gd name="connsiteX143" fmla="*/ 147526 w 853791"/>
              <a:gd name="connsiteY143" fmla="*/ 761642 h 977263"/>
              <a:gd name="connsiteX144" fmla="*/ 158618 w 853791"/>
              <a:gd name="connsiteY144" fmla="*/ 769232 h 977263"/>
              <a:gd name="connsiteX145" fmla="*/ 164167 w 853791"/>
              <a:gd name="connsiteY145" fmla="*/ 757699 h 977263"/>
              <a:gd name="connsiteX146" fmla="*/ 173740 w 853791"/>
              <a:gd name="connsiteY146" fmla="*/ 752932 h 977263"/>
              <a:gd name="connsiteX147" fmla="*/ 184722 w 853791"/>
              <a:gd name="connsiteY147" fmla="*/ 759755 h 977263"/>
              <a:gd name="connsiteX148" fmla="*/ 184533 w 853791"/>
              <a:gd name="connsiteY148" fmla="*/ 751768 h 977263"/>
              <a:gd name="connsiteX149" fmla="*/ 167245 w 853791"/>
              <a:gd name="connsiteY149" fmla="*/ 750278 h 977263"/>
              <a:gd name="connsiteX150" fmla="*/ 165858 w 853791"/>
              <a:gd name="connsiteY150" fmla="*/ 739141 h 977263"/>
              <a:gd name="connsiteX151" fmla="*/ 183284 w 853791"/>
              <a:gd name="connsiteY151" fmla="*/ 740103 h 977263"/>
              <a:gd name="connsiteX152" fmla="*/ 195951 w 853791"/>
              <a:gd name="connsiteY152" fmla="*/ 756416 h 977263"/>
              <a:gd name="connsiteX153" fmla="*/ 198103 w 853791"/>
              <a:gd name="connsiteY153" fmla="*/ 770659 h 977263"/>
              <a:gd name="connsiteX154" fmla="*/ 181055 w 853791"/>
              <a:gd name="connsiteY154" fmla="*/ 783305 h 977263"/>
              <a:gd name="connsiteX155" fmla="*/ 178323 w 853791"/>
              <a:gd name="connsiteY155" fmla="*/ 795851 h 977263"/>
              <a:gd name="connsiteX156" fmla="*/ 180226 w 853791"/>
              <a:gd name="connsiteY156" fmla="*/ 813245 h 977263"/>
              <a:gd name="connsiteX157" fmla="*/ 175283 w 853791"/>
              <a:gd name="connsiteY157" fmla="*/ 823269 h 977263"/>
              <a:gd name="connsiteX158" fmla="*/ 178908 w 853791"/>
              <a:gd name="connsiteY158" fmla="*/ 836311 h 977263"/>
              <a:gd name="connsiteX159" fmla="*/ 184845 w 853791"/>
              <a:gd name="connsiteY159" fmla="*/ 836720 h 977263"/>
              <a:gd name="connsiteX160" fmla="*/ 191102 w 853791"/>
              <a:gd name="connsiteY160" fmla="*/ 837148 h 977263"/>
              <a:gd name="connsiteX161" fmla="*/ 198857 w 853791"/>
              <a:gd name="connsiteY161" fmla="*/ 822087 h 977263"/>
              <a:gd name="connsiteX162" fmla="*/ 216119 w 853791"/>
              <a:gd name="connsiteY162" fmla="*/ 813157 h 977263"/>
              <a:gd name="connsiteX163" fmla="*/ 235815 w 853791"/>
              <a:gd name="connsiteY163" fmla="*/ 794065 h 977263"/>
              <a:gd name="connsiteX164" fmla="*/ 238468 w 853791"/>
              <a:gd name="connsiteY164" fmla="*/ 791493 h 977263"/>
              <a:gd name="connsiteX165" fmla="*/ 251854 w 853791"/>
              <a:gd name="connsiteY165" fmla="*/ 785506 h 977263"/>
              <a:gd name="connsiteX166" fmla="*/ 259708 w 853791"/>
              <a:gd name="connsiteY166" fmla="*/ 769754 h 977263"/>
              <a:gd name="connsiteX167" fmla="*/ 271336 w 853791"/>
              <a:gd name="connsiteY167" fmla="*/ 756447 h 977263"/>
              <a:gd name="connsiteX168" fmla="*/ 286171 w 853791"/>
              <a:gd name="connsiteY168" fmla="*/ 739475 h 977263"/>
              <a:gd name="connsiteX169" fmla="*/ 294873 w 853791"/>
              <a:gd name="connsiteY169" fmla="*/ 732727 h 977263"/>
              <a:gd name="connsiteX170" fmla="*/ 307899 w 853791"/>
              <a:gd name="connsiteY170" fmla="*/ 721426 h 977263"/>
              <a:gd name="connsiteX171" fmla="*/ 316123 w 853791"/>
              <a:gd name="connsiteY171" fmla="*/ 712415 h 977263"/>
              <a:gd name="connsiteX172" fmla="*/ 306434 w 853791"/>
              <a:gd name="connsiteY172" fmla="*/ 708258 h 977263"/>
              <a:gd name="connsiteX173" fmla="*/ 312288 w 853791"/>
              <a:gd name="connsiteY173" fmla="*/ 702473 h 977263"/>
              <a:gd name="connsiteX174" fmla="*/ 295369 w 853791"/>
              <a:gd name="connsiteY174" fmla="*/ 704416 h 977263"/>
              <a:gd name="connsiteX175" fmla="*/ 291830 w 853791"/>
              <a:gd name="connsiteY175" fmla="*/ 696945 h 977263"/>
              <a:gd name="connsiteX176" fmla="*/ 293859 w 853791"/>
              <a:gd name="connsiteY176" fmla="*/ 696015 h 977263"/>
              <a:gd name="connsiteX177" fmla="*/ 303295 w 853791"/>
              <a:gd name="connsiteY177" fmla="*/ 691688 h 977263"/>
              <a:gd name="connsiteX178" fmla="*/ 305242 w 853791"/>
              <a:gd name="connsiteY178" fmla="*/ 685393 h 977263"/>
              <a:gd name="connsiteX179" fmla="*/ 308405 w 853791"/>
              <a:gd name="connsiteY179" fmla="*/ 660918 h 977263"/>
              <a:gd name="connsiteX180" fmla="*/ 308286 w 853791"/>
              <a:gd name="connsiteY180" fmla="*/ 644184 h 977263"/>
              <a:gd name="connsiteX181" fmla="*/ 303446 w 853791"/>
              <a:gd name="connsiteY181" fmla="*/ 628997 h 977263"/>
              <a:gd name="connsiteX182" fmla="*/ 291056 w 853791"/>
              <a:gd name="connsiteY182" fmla="*/ 630457 h 977263"/>
              <a:gd name="connsiteX183" fmla="*/ 295968 w 853791"/>
              <a:gd name="connsiteY183" fmla="*/ 617942 h 977263"/>
              <a:gd name="connsiteX184" fmla="*/ 282961 w 853791"/>
              <a:gd name="connsiteY184" fmla="*/ 605378 h 977263"/>
              <a:gd name="connsiteX185" fmla="*/ 288075 w 853791"/>
              <a:gd name="connsiteY185" fmla="*/ 595731 h 977263"/>
              <a:gd name="connsiteX186" fmla="*/ 278934 w 853791"/>
              <a:gd name="connsiteY186" fmla="*/ 591468 h 977263"/>
              <a:gd name="connsiteX187" fmla="*/ 270845 w 853791"/>
              <a:gd name="connsiteY187" fmla="*/ 578840 h 977263"/>
              <a:gd name="connsiteX188" fmla="*/ 262010 w 853791"/>
              <a:gd name="connsiteY188" fmla="*/ 573118 h 977263"/>
              <a:gd name="connsiteX189" fmla="*/ 243634 w 853791"/>
              <a:gd name="connsiteY189" fmla="*/ 547020 h 977263"/>
              <a:gd name="connsiteX190" fmla="*/ 236846 w 853791"/>
              <a:gd name="connsiteY190" fmla="*/ 523237 h 977263"/>
              <a:gd name="connsiteX191" fmla="*/ 236920 w 853791"/>
              <a:gd name="connsiteY191" fmla="*/ 504912 h 977263"/>
              <a:gd name="connsiteX192" fmla="*/ 232658 w 853791"/>
              <a:gd name="connsiteY192" fmla="*/ 491121 h 977263"/>
              <a:gd name="connsiteX193" fmla="*/ 232178 w 853791"/>
              <a:gd name="connsiteY193" fmla="*/ 489562 h 977263"/>
              <a:gd name="connsiteX194" fmla="*/ 234775 w 853791"/>
              <a:gd name="connsiteY194" fmla="*/ 470174 h 977263"/>
              <a:gd name="connsiteX195" fmla="*/ 228939 w 853791"/>
              <a:gd name="connsiteY195" fmla="*/ 450497 h 977263"/>
              <a:gd name="connsiteX196" fmla="*/ 227287 w 853791"/>
              <a:gd name="connsiteY196" fmla="*/ 436543 h 977263"/>
              <a:gd name="connsiteX197" fmla="*/ 232902 w 853791"/>
              <a:gd name="connsiteY197" fmla="*/ 420300 h 977263"/>
              <a:gd name="connsiteX198" fmla="*/ 222347 w 853791"/>
              <a:gd name="connsiteY198" fmla="*/ 403352 h 977263"/>
              <a:gd name="connsiteX199" fmla="*/ 205154 w 853791"/>
              <a:gd name="connsiteY199" fmla="*/ 391731 h 977263"/>
              <a:gd name="connsiteX200" fmla="*/ 193705 w 853791"/>
              <a:gd name="connsiteY200" fmla="*/ 380732 h 977263"/>
              <a:gd name="connsiteX201" fmla="*/ 166138 w 853791"/>
              <a:gd name="connsiteY201" fmla="*/ 354252 h 977263"/>
              <a:gd name="connsiteX202" fmla="*/ 152632 w 853791"/>
              <a:gd name="connsiteY202" fmla="*/ 351151 h 977263"/>
              <a:gd name="connsiteX203" fmla="*/ 150835 w 853791"/>
              <a:gd name="connsiteY203" fmla="*/ 341140 h 977263"/>
              <a:gd name="connsiteX204" fmla="*/ 146520 w 853791"/>
              <a:gd name="connsiteY204" fmla="*/ 338650 h 977263"/>
              <a:gd name="connsiteX205" fmla="*/ 135031 w 853791"/>
              <a:gd name="connsiteY205" fmla="*/ 332028 h 977263"/>
              <a:gd name="connsiteX206" fmla="*/ 93637 w 853791"/>
              <a:gd name="connsiteY206" fmla="*/ 316457 h 977263"/>
              <a:gd name="connsiteX207" fmla="*/ 79006 w 853791"/>
              <a:gd name="connsiteY207" fmla="*/ 312647 h 977263"/>
              <a:gd name="connsiteX208" fmla="*/ 70429 w 853791"/>
              <a:gd name="connsiteY208" fmla="*/ 310414 h 977263"/>
              <a:gd name="connsiteX209" fmla="*/ 53413 w 853791"/>
              <a:gd name="connsiteY209" fmla="*/ 298164 h 977263"/>
              <a:gd name="connsiteX210" fmla="*/ 34523 w 853791"/>
              <a:gd name="connsiteY210" fmla="*/ 287052 h 977263"/>
              <a:gd name="connsiteX211" fmla="*/ 44408 w 853791"/>
              <a:gd name="connsiteY211" fmla="*/ 297661 h 977263"/>
              <a:gd name="connsiteX212" fmla="*/ 48412 w 853791"/>
              <a:gd name="connsiteY212" fmla="*/ 312024 h 977263"/>
              <a:gd name="connsiteX213" fmla="*/ 49269 w 853791"/>
              <a:gd name="connsiteY213" fmla="*/ 314495 h 977263"/>
              <a:gd name="connsiteX214" fmla="*/ 53816 w 853791"/>
              <a:gd name="connsiteY214" fmla="*/ 327588 h 977263"/>
              <a:gd name="connsiteX215" fmla="*/ 39990 w 853791"/>
              <a:gd name="connsiteY215" fmla="*/ 344083 h 977263"/>
              <a:gd name="connsiteX216" fmla="*/ 39619 w 853791"/>
              <a:gd name="connsiteY216" fmla="*/ 360779 h 977263"/>
              <a:gd name="connsiteX217" fmla="*/ 32536 w 853791"/>
              <a:gd name="connsiteY217" fmla="*/ 409886 h 977263"/>
              <a:gd name="connsiteX218" fmla="*/ 34731 w 853791"/>
              <a:gd name="connsiteY218" fmla="*/ 419879 h 977263"/>
              <a:gd name="connsiteX219" fmla="*/ 28305 w 853791"/>
              <a:gd name="connsiteY219" fmla="*/ 451862 h 977263"/>
              <a:gd name="connsiteX220" fmla="*/ 36495 w 853791"/>
              <a:gd name="connsiteY220" fmla="*/ 496995 h 977263"/>
              <a:gd name="connsiteX221" fmla="*/ 37187 w 853791"/>
              <a:gd name="connsiteY221" fmla="*/ 500806 h 977263"/>
              <a:gd name="connsiteX222" fmla="*/ 50311 w 853791"/>
              <a:gd name="connsiteY222" fmla="*/ 507547 h 977263"/>
              <a:gd name="connsiteX223" fmla="*/ 28709 w 853791"/>
              <a:gd name="connsiteY223" fmla="*/ 515030 h 977263"/>
              <a:gd name="connsiteX224" fmla="*/ 22344 w 853791"/>
              <a:gd name="connsiteY224" fmla="*/ 517879 h 977263"/>
              <a:gd name="connsiteX225" fmla="*/ 13775 w 853791"/>
              <a:gd name="connsiteY225" fmla="*/ 519596 h 977263"/>
              <a:gd name="connsiteX226" fmla="*/ 10596 w 853791"/>
              <a:gd name="connsiteY226" fmla="*/ 499441 h 977263"/>
              <a:gd name="connsiteX227" fmla="*/ 264 w 853791"/>
              <a:gd name="connsiteY227" fmla="*/ 433946 h 977263"/>
              <a:gd name="connsiteX228" fmla="*/ 0 w 853791"/>
              <a:gd name="connsiteY228" fmla="*/ 401774 h 977263"/>
              <a:gd name="connsiteX229" fmla="*/ 9914 w 853791"/>
              <a:gd name="connsiteY229" fmla="*/ 311716 h 977263"/>
              <a:gd name="connsiteX230" fmla="*/ 16441 w 853791"/>
              <a:gd name="connsiteY230" fmla="*/ 252434 h 977263"/>
              <a:gd name="connsiteX231" fmla="*/ 27998 w 853791"/>
              <a:gd name="connsiteY231" fmla="*/ 178833 h 977263"/>
              <a:gd name="connsiteX232" fmla="*/ 31521 w 853791"/>
              <a:gd name="connsiteY232" fmla="*/ 156389 h 977263"/>
              <a:gd name="connsiteX233" fmla="*/ 41110 w 853791"/>
              <a:gd name="connsiteY233" fmla="*/ 67362 h 977263"/>
              <a:gd name="connsiteX234" fmla="*/ 40869 w 853791"/>
              <a:gd name="connsiteY234" fmla="*/ 22770 h 977263"/>
              <a:gd name="connsiteX235" fmla="*/ 40746 w 853791"/>
              <a:gd name="connsiteY235" fmla="*/ 138 h 9772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Lst>
            <a:rect l="l" t="t" r="r" b="b"/>
            <a:pathLst>
              <a:path w="853791" h="977263">
                <a:moveTo>
                  <a:pt x="42089" y="520150"/>
                </a:moveTo>
                <a:lnTo>
                  <a:pt x="37827" y="528777"/>
                </a:lnTo>
                <a:lnTo>
                  <a:pt x="39215" y="542549"/>
                </a:lnTo>
                <a:lnTo>
                  <a:pt x="41728" y="546719"/>
                </a:lnTo>
                <a:lnTo>
                  <a:pt x="48396" y="557787"/>
                </a:lnTo>
                <a:lnTo>
                  <a:pt x="54133" y="572244"/>
                </a:lnTo>
                <a:lnTo>
                  <a:pt x="62433" y="595499"/>
                </a:lnTo>
                <a:lnTo>
                  <a:pt x="63367" y="609962"/>
                </a:lnTo>
                <a:lnTo>
                  <a:pt x="76022" y="617672"/>
                </a:lnTo>
                <a:lnTo>
                  <a:pt x="79394" y="632997"/>
                </a:lnTo>
                <a:lnTo>
                  <a:pt x="71518" y="629721"/>
                </a:lnTo>
                <a:lnTo>
                  <a:pt x="78142" y="648907"/>
                </a:lnTo>
                <a:lnTo>
                  <a:pt x="75055" y="664617"/>
                </a:lnTo>
                <a:lnTo>
                  <a:pt x="82952" y="672264"/>
                </a:lnTo>
                <a:lnTo>
                  <a:pt x="81713" y="684973"/>
                </a:lnTo>
                <a:lnTo>
                  <a:pt x="83403" y="699864"/>
                </a:lnTo>
                <a:lnTo>
                  <a:pt x="74229" y="707794"/>
                </a:lnTo>
                <a:lnTo>
                  <a:pt x="81862" y="713768"/>
                </a:lnTo>
                <a:lnTo>
                  <a:pt x="79123" y="725270"/>
                </a:lnTo>
                <a:lnTo>
                  <a:pt x="91738" y="756926"/>
                </a:lnTo>
                <a:lnTo>
                  <a:pt x="86674" y="774088"/>
                </a:lnTo>
                <a:lnTo>
                  <a:pt x="98702" y="789545"/>
                </a:lnTo>
                <a:lnTo>
                  <a:pt x="103693" y="788073"/>
                </a:lnTo>
                <a:lnTo>
                  <a:pt x="108863" y="786552"/>
                </a:lnTo>
                <a:lnTo>
                  <a:pt x="110348" y="796431"/>
                </a:lnTo>
                <a:lnTo>
                  <a:pt x="95906" y="813171"/>
                </a:lnTo>
                <a:lnTo>
                  <a:pt x="85351" y="824855"/>
                </a:lnTo>
                <a:lnTo>
                  <a:pt x="81254" y="829389"/>
                </a:lnTo>
                <a:lnTo>
                  <a:pt x="80049" y="840067"/>
                </a:lnTo>
                <a:lnTo>
                  <a:pt x="83457" y="869516"/>
                </a:lnTo>
                <a:lnTo>
                  <a:pt x="83668" y="871346"/>
                </a:lnTo>
                <a:lnTo>
                  <a:pt x="83797" y="870906"/>
                </a:lnTo>
                <a:lnTo>
                  <a:pt x="87003" y="883980"/>
                </a:lnTo>
                <a:lnTo>
                  <a:pt x="75609" y="890646"/>
                </a:lnTo>
                <a:lnTo>
                  <a:pt x="60854" y="791180"/>
                </a:lnTo>
                <a:lnTo>
                  <a:pt x="55954" y="712925"/>
                </a:lnTo>
                <a:lnTo>
                  <a:pt x="48465" y="638022"/>
                </a:lnTo>
                <a:lnTo>
                  <a:pt x="31438" y="550423"/>
                </a:lnTo>
                <a:lnTo>
                  <a:pt x="29892" y="547102"/>
                </a:lnTo>
                <a:lnTo>
                  <a:pt x="19114" y="523935"/>
                </a:lnTo>
                <a:lnTo>
                  <a:pt x="29578" y="520200"/>
                </a:lnTo>
                <a:close/>
                <a:moveTo>
                  <a:pt x="40733" y="0"/>
                </a:moveTo>
                <a:lnTo>
                  <a:pt x="49942" y="5540"/>
                </a:lnTo>
                <a:lnTo>
                  <a:pt x="123187" y="21211"/>
                </a:lnTo>
                <a:lnTo>
                  <a:pt x="171537" y="51270"/>
                </a:lnTo>
                <a:lnTo>
                  <a:pt x="173353" y="62640"/>
                </a:lnTo>
                <a:lnTo>
                  <a:pt x="213990" y="68727"/>
                </a:lnTo>
                <a:lnTo>
                  <a:pt x="218788" y="62872"/>
                </a:lnTo>
                <a:lnTo>
                  <a:pt x="280825" y="51578"/>
                </a:lnTo>
                <a:lnTo>
                  <a:pt x="295566" y="32247"/>
                </a:lnTo>
                <a:lnTo>
                  <a:pt x="318424" y="22733"/>
                </a:lnTo>
                <a:lnTo>
                  <a:pt x="379004" y="37787"/>
                </a:lnTo>
                <a:lnTo>
                  <a:pt x="404533" y="51283"/>
                </a:lnTo>
                <a:lnTo>
                  <a:pt x="426422" y="83625"/>
                </a:lnTo>
                <a:lnTo>
                  <a:pt x="423974" y="108169"/>
                </a:lnTo>
                <a:lnTo>
                  <a:pt x="433715" y="140819"/>
                </a:lnTo>
                <a:lnTo>
                  <a:pt x="480403" y="145064"/>
                </a:lnTo>
                <a:lnTo>
                  <a:pt x="498147" y="150522"/>
                </a:lnTo>
                <a:lnTo>
                  <a:pt x="534930" y="175110"/>
                </a:lnTo>
                <a:lnTo>
                  <a:pt x="546349" y="179978"/>
                </a:lnTo>
                <a:lnTo>
                  <a:pt x="536852" y="197585"/>
                </a:lnTo>
                <a:lnTo>
                  <a:pt x="545141" y="211144"/>
                </a:lnTo>
                <a:lnTo>
                  <a:pt x="541839" y="216155"/>
                </a:lnTo>
                <a:lnTo>
                  <a:pt x="545255" y="233090"/>
                </a:lnTo>
                <a:lnTo>
                  <a:pt x="588160" y="238555"/>
                </a:lnTo>
                <a:lnTo>
                  <a:pt x="596852" y="253975"/>
                </a:lnTo>
                <a:lnTo>
                  <a:pt x="600286" y="268073"/>
                </a:lnTo>
                <a:lnTo>
                  <a:pt x="611903" y="272891"/>
                </a:lnTo>
                <a:lnTo>
                  <a:pt x="643683" y="237876"/>
                </a:lnTo>
                <a:lnTo>
                  <a:pt x="656438" y="238725"/>
                </a:lnTo>
                <a:lnTo>
                  <a:pt x="692193" y="239775"/>
                </a:lnTo>
                <a:lnTo>
                  <a:pt x="716627" y="252968"/>
                </a:lnTo>
                <a:lnTo>
                  <a:pt x="745539" y="256396"/>
                </a:lnTo>
                <a:lnTo>
                  <a:pt x="740866" y="289599"/>
                </a:lnTo>
                <a:lnTo>
                  <a:pt x="762388" y="333883"/>
                </a:lnTo>
                <a:lnTo>
                  <a:pt x="779740" y="330739"/>
                </a:lnTo>
                <a:lnTo>
                  <a:pt x="816527" y="335122"/>
                </a:lnTo>
                <a:lnTo>
                  <a:pt x="815992" y="379003"/>
                </a:lnTo>
                <a:lnTo>
                  <a:pt x="853791" y="392630"/>
                </a:lnTo>
                <a:lnTo>
                  <a:pt x="844376" y="424658"/>
                </a:lnTo>
                <a:lnTo>
                  <a:pt x="765621" y="428098"/>
                </a:lnTo>
                <a:lnTo>
                  <a:pt x="757570" y="429840"/>
                </a:lnTo>
                <a:lnTo>
                  <a:pt x="777438" y="458742"/>
                </a:lnTo>
                <a:lnTo>
                  <a:pt x="782155" y="475966"/>
                </a:lnTo>
                <a:lnTo>
                  <a:pt x="735702" y="519684"/>
                </a:lnTo>
                <a:lnTo>
                  <a:pt x="728979" y="519558"/>
                </a:lnTo>
                <a:lnTo>
                  <a:pt x="735759" y="535512"/>
                </a:lnTo>
                <a:lnTo>
                  <a:pt x="736325" y="561459"/>
                </a:lnTo>
                <a:lnTo>
                  <a:pt x="710922" y="601819"/>
                </a:lnTo>
                <a:lnTo>
                  <a:pt x="705702" y="644279"/>
                </a:lnTo>
                <a:lnTo>
                  <a:pt x="728866" y="709673"/>
                </a:lnTo>
                <a:lnTo>
                  <a:pt x="752042" y="722980"/>
                </a:lnTo>
                <a:lnTo>
                  <a:pt x="827703" y="758151"/>
                </a:lnTo>
                <a:lnTo>
                  <a:pt x="826099" y="763836"/>
                </a:lnTo>
                <a:lnTo>
                  <a:pt x="811017" y="819383"/>
                </a:lnTo>
                <a:lnTo>
                  <a:pt x="780375" y="847700"/>
                </a:lnTo>
                <a:lnTo>
                  <a:pt x="811992" y="887148"/>
                </a:lnTo>
                <a:lnTo>
                  <a:pt x="788281" y="896669"/>
                </a:lnTo>
                <a:lnTo>
                  <a:pt x="735231" y="914377"/>
                </a:lnTo>
                <a:lnTo>
                  <a:pt x="694281" y="895147"/>
                </a:lnTo>
                <a:lnTo>
                  <a:pt x="685878" y="883545"/>
                </a:lnTo>
                <a:lnTo>
                  <a:pt x="679444" y="860422"/>
                </a:lnTo>
                <a:lnTo>
                  <a:pt x="642859" y="829910"/>
                </a:lnTo>
                <a:lnTo>
                  <a:pt x="611884" y="837305"/>
                </a:lnTo>
                <a:lnTo>
                  <a:pt x="553368" y="851115"/>
                </a:lnTo>
                <a:lnTo>
                  <a:pt x="523780" y="830495"/>
                </a:lnTo>
                <a:lnTo>
                  <a:pt x="481552" y="843185"/>
                </a:lnTo>
                <a:lnTo>
                  <a:pt x="496912" y="880784"/>
                </a:lnTo>
                <a:lnTo>
                  <a:pt x="485403" y="897813"/>
                </a:lnTo>
                <a:lnTo>
                  <a:pt x="458963" y="905460"/>
                </a:lnTo>
                <a:lnTo>
                  <a:pt x="453561" y="959529"/>
                </a:lnTo>
                <a:lnTo>
                  <a:pt x="447280" y="966434"/>
                </a:lnTo>
                <a:lnTo>
                  <a:pt x="438399" y="971175"/>
                </a:lnTo>
                <a:lnTo>
                  <a:pt x="405579" y="970440"/>
                </a:lnTo>
                <a:lnTo>
                  <a:pt x="402644" y="977263"/>
                </a:lnTo>
                <a:lnTo>
                  <a:pt x="378318" y="952806"/>
                </a:lnTo>
                <a:lnTo>
                  <a:pt x="349243" y="933243"/>
                </a:lnTo>
                <a:lnTo>
                  <a:pt x="359453" y="926200"/>
                </a:lnTo>
                <a:lnTo>
                  <a:pt x="303017" y="912340"/>
                </a:lnTo>
                <a:lnTo>
                  <a:pt x="277705" y="879155"/>
                </a:lnTo>
                <a:lnTo>
                  <a:pt x="244748" y="921289"/>
                </a:lnTo>
                <a:lnTo>
                  <a:pt x="204160" y="921181"/>
                </a:lnTo>
                <a:lnTo>
                  <a:pt x="185830" y="925414"/>
                </a:lnTo>
                <a:lnTo>
                  <a:pt x="158367" y="899291"/>
                </a:lnTo>
                <a:lnTo>
                  <a:pt x="134926" y="888016"/>
                </a:lnTo>
                <a:lnTo>
                  <a:pt x="134442" y="868238"/>
                </a:lnTo>
                <a:lnTo>
                  <a:pt x="86830" y="860340"/>
                </a:lnTo>
                <a:lnTo>
                  <a:pt x="81631" y="837934"/>
                </a:lnTo>
                <a:lnTo>
                  <a:pt x="86647" y="829149"/>
                </a:lnTo>
                <a:lnTo>
                  <a:pt x="96556" y="817622"/>
                </a:lnTo>
                <a:lnTo>
                  <a:pt x="106633" y="814352"/>
                </a:lnTo>
                <a:lnTo>
                  <a:pt x="117297" y="805265"/>
                </a:lnTo>
                <a:lnTo>
                  <a:pt x="116103" y="791091"/>
                </a:lnTo>
                <a:lnTo>
                  <a:pt x="118626" y="779180"/>
                </a:lnTo>
                <a:lnTo>
                  <a:pt x="106239" y="770993"/>
                </a:lnTo>
                <a:lnTo>
                  <a:pt x="104744" y="763289"/>
                </a:lnTo>
                <a:lnTo>
                  <a:pt x="120753" y="763321"/>
                </a:lnTo>
                <a:lnTo>
                  <a:pt x="118816" y="753944"/>
                </a:lnTo>
                <a:lnTo>
                  <a:pt x="116645" y="733582"/>
                </a:lnTo>
                <a:lnTo>
                  <a:pt x="125422" y="727910"/>
                </a:lnTo>
                <a:lnTo>
                  <a:pt x="142519" y="730369"/>
                </a:lnTo>
                <a:lnTo>
                  <a:pt x="147425" y="739977"/>
                </a:lnTo>
                <a:lnTo>
                  <a:pt x="145001" y="751354"/>
                </a:lnTo>
                <a:lnTo>
                  <a:pt x="147526" y="761642"/>
                </a:lnTo>
                <a:lnTo>
                  <a:pt x="158618" y="769232"/>
                </a:lnTo>
                <a:lnTo>
                  <a:pt x="164167" y="757699"/>
                </a:lnTo>
                <a:lnTo>
                  <a:pt x="173740" y="752932"/>
                </a:lnTo>
                <a:lnTo>
                  <a:pt x="184722" y="759755"/>
                </a:lnTo>
                <a:lnTo>
                  <a:pt x="184533" y="751768"/>
                </a:lnTo>
                <a:lnTo>
                  <a:pt x="167245" y="750278"/>
                </a:lnTo>
                <a:lnTo>
                  <a:pt x="165858" y="739141"/>
                </a:lnTo>
                <a:lnTo>
                  <a:pt x="183284" y="740103"/>
                </a:lnTo>
                <a:lnTo>
                  <a:pt x="195951" y="756416"/>
                </a:lnTo>
                <a:lnTo>
                  <a:pt x="198103" y="770659"/>
                </a:lnTo>
                <a:lnTo>
                  <a:pt x="181055" y="783305"/>
                </a:lnTo>
                <a:lnTo>
                  <a:pt x="178323" y="795851"/>
                </a:lnTo>
                <a:lnTo>
                  <a:pt x="180226" y="813245"/>
                </a:lnTo>
                <a:lnTo>
                  <a:pt x="175283" y="823269"/>
                </a:lnTo>
                <a:lnTo>
                  <a:pt x="178908" y="836311"/>
                </a:lnTo>
                <a:lnTo>
                  <a:pt x="184845" y="836720"/>
                </a:lnTo>
                <a:lnTo>
                  <a:pt x="191102" y="837148"/>
                </a:lnTo>
                <a:lnTo>
                  <a:pt x="198857" y="822087"/>
                </a:lnTo>
                <a:lnTo>
                  <a:pt x="216119" y="813157"/>
                </a:lnTo>
                <a:lnTo>
                  <a:pt x="235815" y="794065"/>
                </a:lnTo>
                <a:lnTo>
                  <a:pt x="238468" y="791493"/>
                </a:lnTo>
                <a:lnTo>
                  <a:pt x="251854" y="785506"/>
                </a:lnTo>
                <a:lnTo>
                  <a:pt x="259708" y="769754"/>
                </a:lnTo>
                <a:lnTo>
                  <a:pt x="271336" y="756447"/>
                </a:lnTo>
                <a:lnTo>
                  <a:pt x="286171" y="739475"/>
                </a:lnTo>
                <a:lnTo>
                  <a:pt x="294873" y="732727"/>
                </a:lnTo>
                <a:lnTo>
                  <a:pt x="307899" y="721426"/>
                </a:lnTo>
                <a:lnTo>
                  <a:pt x="316123" y="712415"/>
                </a:lnTo>
                <a:lnTo>
                  <a:pt x="306434" y="708258"/>
                </a:lnTo>
                <a:lnTo>
                  <a:pt x="312288" y="702473"/>
                </a:lnTo>
                <a:lnTo>
                  <a:pt x="295369" y="704416"/>
                </a:lnTo>
                <a:lnTo>
                  <a:pt x="291830" y="696945"/>
                </a:lnTo>
                <a:lnTo>
                  <a:pt x="293859" y="696015"/>
                </a:lnTo>
                <a:lnTo>
                  <a:pt x="303295" y="691688"/>
                </a:lnTo>
                <a:lnTo>
                  <a:pt x="305242" y="685393"/>
                </a:lnTo>
                <a:lnTo>
                  <a:pt x="308405" y="660918"/>
                </a:lnTo>
                <a:lnTo>
                  <a:pt x="308286" y="644184"/>
                </a:lnTo>
                <a:lnTo>
                  <a:pt x="303446" y="628997"/>
                </a:lnTo>
                <a:lnTo>
                  <a:pt x="291056" y="630457"/>
                </a:lnTo>
                <a:lnTo>
                  <a:pt x="295968" y="617942"/>
                </a:lnTo>
                <a:lnTo>
                  <a:pt x="282961" y="605378"/>
                </a:lnTo>
                <a:lnTo>
                  <a:pt x="288075" y="595731"/>
                </a:lnTo>
                <a:lnTo>
                  <a:pt x="278934" y="591468"/>
                </a:lnTo>
                <a:lnTo>
                  <a:pt x="270845" y="578840"/>
                </a:lnTo>
                <a:lnTo>
                  <a:pt x="262010" y="573118"/>
                </a:lnTo>
                <a:lnTo>
                  <a:pt x="243634" y="547020"/>
                </a:lnTo>
                <a:lnTo>
                  <a:pt x="236846" y="523237"/>
                </a:lnTo>
                <a:lnTo>
                  <a:pt x="236920" y="504912"/>
                </a:lnTo>
                <a:lnTo>
                  <a:pt x="232658" y="491121"/>
                </a:lnTo>
                <a:lnTo>
                  <a:pt x="232178" y="489562"/>
                </a:lnTo>
                <a:lnTo>
                  <a:pt x="234775" y="470174"/>
                </a:lnTo>
                <a:lnTo>
                  <a:pt x="228939" y="450497"/>
                </a:lnTo>
                <a:lnTo>
                  <a:pt x="227287" y="436543"/>
                </a:lnTo>
                <a:lnTo>
                  <a:pt x="232902" y="420300"/>
                </a:lnTo>
                <a:lnTo>
                  <a:pt x="222347" y="403352"/>
                </a:lnTo>
                <a:lnTo>
                  <a:pt x="205154" y="391731"/>
                </a:lnTo>
                <a:lnTo>
                  <a:pt x="193705" y="380732"/>
                </a:lnTo>
                <a:lnTo>
                  <a:pt x="166138" y="354252"/>
                </a:lnTo>
                <a:lnTo>
                  <a:pt x="152632" y="351151"/>
                </a:lnTo>
                <a:lnTo>
                  <a:pt x="150835" y="341140"/>
                </a:lnTo>
                <a:lnTo>
                  <a:pt x="146520" y="338650"/>
                </a:lnTo>
                <a:lnTo>
                  <a:pt x="135031" y="332028"/>
                </a:lnTo>
                <a:lnTo>
                  <a:pt x="93637" y="316457"/>
                </a:lnTo>
                <a:lnTo>
                  <a:pt x="79006" y="312647"/>
                </a:lnTo>
                <a:lnTo>
                  <a:pt x="70429" y="310414"/>
                </a:lnTo>
                <a:lnTo>
                  <a:pt x="53413" y="298164"/>
                </a:lnTo>
                <a:lnTo>
                  <a:pt x="34523" y="287052"/>
                </a:lnTo>
                <a:lnTo>
                  <a:pt x="44408" y="297661"/>
                </a:lnTo>
                <a:lnTo>
                  <a:pt x="48412" y="312024"/>
                </a:lnTo>
                <a:lnTo>
                  <a:pt x="49269" y="314495"/>
                </a:lnTo>
                <a:lnTo>
                  <a:pt x="53816" y="327588"/>
                </a:lnTo>
                <a:lnTo>
                  <a:pt x="39990" y="344083"/>
                </a:lnTo>
                <a:lnTo>
                  <a:pt x="39619" y="360779"/>
                </a:lnTo>
                <a:lnTo>
                  <a:pt x="32536" y="409886"/>
                </a:lnTo>
                <a:lnTo>
                  <a:pt x="34731" y="419879"/>
                </a:lnTo>
                <a:lnTo>
                  <a:pt x="28305" y="451862"/>
                </a:lnTo>
                <a:lnTo>
                  <a:pt x="36495" y="496995"/>
                </a:lnTo>
                <a:lnTo>
                  <a:pt x="37187" y="500806"/>
                </a:lnTo>
                <a:lnTo>
                  <a:pt x="50311" y="507547"/>
                </a:lnTo>
                <a:lnTo>
                  <a:pt x="28709" y="515030"/>
                </a:lnTo>
                <a:lnTo>
                  <a:pt x="22344" y="517879"/>
                </a:lnTo>
                <a:lnTo>
                  <a:pt x="13775" y="519596"/>
                </a:lnTo>
                <a:lnTo>
                  <a:pt x="10596" y="499441"/>
                </a:lnTo>
                <a:lnTo>
                  <a:pt x="264" y="433946"/>
                </a:lnTo>
                <a:lnTo>
                  <a:pt x="0" y="401774"/>
                </a:lnTo>
                <a:lnTo>
                  <a:pt x="9914" y="311716"/>
                </a:lnTo>
                <a:lnTo>
                  <a:pt x="16441" y="252434"/>
                </a:lnTo>
                <a:lnTo>
                  <a:pt x="27998" y="178833"/>
                </a:lnTo>
                <a:lnTo>
                  <a:pt x="31521" y="156389"/>
                </a:lnTo>
                <a:lnTo>
                  <a:pt x="41110" y="67362"/>
                </a:lnTo>
                <a:lnTo>
                  <a:pt x="40869" y="22770"/>
                </a:lnTo>
                <a:lnTo>
                  <a:pt x="40746" y="138"/>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6" name="Struer">
            <a:extLst>
              <a:ext uri="{FF2B5EF4-FFF2-40B4-BE49-F238E27FC236}">
                <a16:creationId xmlns:a16="http://schemas.microsoft.com/office/drawing/2014/main" id="{7AE90E4C-6C02-4792-BE74-5611FC945E7D}"/>
              </a:ext>
            </a:extLst>
          </xdr:cNvPr>
          <xdr:cNvSpPr/>
        </xdr:nvSpPr>
        <xdr:spPr>
          <a:xfrm>
            <a:off x="475862" y="2482991"/>
            <a:ext cx="359854" cy="620276"/>
          </a:xfrm>
          <a:custGeom>
            <a:avLst/>
            <a:gdLst>
              <a:gd name="connsiteX0" fmla="*/ 190744 w 350335"/>
              <a:gd name="connsiteY0" fmla="*/ 219388 h 603869"/>
              <a:gd name="connsiteX1" fmla="*/ 191713 w 350335"/>
              <a:gd name="connsiteY1" fmla="*/ 256547 h 603869"/>
              <a:gd name="connsiteX2" fmla="*/ 202639 w 350335"/>
              <a:gd name="connsiteY2" fmla="*/ 277110 h 603869"/>
              <a:gd name="connsiteX3" fmla="*/ 198035 w 350335"/>
              <a:gd name="connsiteY3" fmla="*/ 293624 h 603869"/>
              <a:gd name="connsiteX4" fmla="*/ 215806 w 350335"/>
              <a:gd name="connsiteY4" fmla="*/ 311609 h 603869"/>
              <a:gd name="connsiteX5" fmla="*/ 221624 w 350335"/>
              <a:gd name="connsiteY5" fmla="*/ 331707 h 603869"/>
              <a:gd name="connsiteX6" fmla="*/ 233372 w 350335"/>
              <a:gd name="connsiteY6" fmla="*/ 341989 h 603869"/>
              <a:gd name="connsiteX7" fmla="*/ 222951 w 350335"/>
              <a:gd name="connsiteY7" fmla="*/ 350510 h 603869"/>
              <a:gd name="connsiteX8" fmla="*/ 208278 w 350335"/>
              <a:gd name="connsiteY8" fmla="*/ 380375 h 603869"/>
              <a:gd name="connsiteX9" fmla="*/ 202828 w 350335"/>
              <a:gd name="connsiteY9" fmla="*/ 374684 h 603869"/>
              <a:gd name="connsiteX10" fmla="*/ 198039 w 350335"/>
              <a:gd name="connsiteY10" fmla="*/ 369678 h 603869"/>
              <a:gd name="connsiteX11" fmla="*/ 184239 w 350335"/>
              <a:gd name="connsiteY11" fmla="*/ 370628 h 603869"/>
              <a:gd name="connsiteX12" fmla="*/ 167727 w 350335"/>
              <a:gd name="connsiteY12" fmla="*/ 380658 h 603869"/>
              <a:gd name="connsiteX13" fmla="*/ 165730 w 350335"/>
              <a:gd name="connsiteY13" fmla="*/ 392480 h 603869"/>
              <a:gd name="connsiteX14" fmla="*/ 162753 w 350335"/>
              <a:gd name="connsiteY14" fmla="*/ 407862 h 603869"/>
              <a:gd name="connsiteX15" fmla="*/ 148171 w 350335"/>
              <a:gd name="connsiteY15" fmla="*/ 406001 h 603869"/>
              <a:gd name="connsiteX16" fmla="*/ 146677 w 350335"/>
              <a:gd name="connsiteY16" fmla="*/ 413761 h 603869"/>
              <a:gd name="connsiteX17" fmla="*/ 146091 w 350335"/>
              <a:gd name="connsiteY17" fmla="*/ 416798 h 603869"/>
              <a:gd name="connsiteX18" fmla="*/ 169664 w 350335"/>
              <a:gd name="connsiteY18" fmla="*/ 413623 h 603869"/>
              <a:gd name="connsiteX19" fmla="*/ 172197 w 350335"/>
              <a:gd name="connsiteY19" fmla="*/ 401416 h 603869"/>
              <a:gd name="connsiteX20" fmla="*/ 176968 w 350335"/>
              <a:gd name="connsiteY20" fmla="*/ 390210 h 603869"/>
              <a:gd name="connsiteX21" fmla="*/ 179510 w 350335"/>
              <a:gd name="connsiteY21" fmla="*/ 384242 h 603869"/>
              <a:gd name="connsiteX22" fmla="*/ 193956 w 350335"/>
              <a:gd name="connsiteY22" fmla="*/ 392896 h 603869"/>
              <a:gd name="connsiteX23" fmla="*/ 205108 w 350335"/>
              <a:gd name="connsiteY23" fmla="*/ 391191 h 603869"/>
              <a:gd name="connsiteX24" fmla="*/ 210177 w 350335"/>
              <a:gd name="connsiteY24" fmla="*/ 390412 h 603869"/>
              <a:gd name="connsiteX25" fmla="*/ 211114 w 350335"/>
              <a:gd name="connsiteY25" fmla="*/ 390739 h 603869"/>
              <a:gd name="connsiteX26" fmla="*/ 225259 w 350335"/>
              <a:gd name="connsiteY26" fmla="*/ 395713 h 603869"/>
              <a:gd name="connsiteX27" fmla="*/ 234762 w 350335"/>
              <a:gd name="connsiteY27" fmla="*/ 383425 h 603869"/>
              <a:gd name="connsiteX28" fmla="*/ 240831 w 350335"/>
              <a:gd name="connsiteY28" fmla="*/ 377904 h 603869"/>
              <a:gd name="connsiteX29" fmla="*/ 239378 w 350335"/>
              <a:gd name="connsiteY29" fmla="*/ 399870 h 603869"/>
              <a:gd name="connsiteX30" fmla="*/ 241410 w 350335"/>
              <a:gd name="connsiteY30" fmla="*/ 410189 h 603869"/>
              <a:gd name="connsiteX31" fmla="*/ 243605 w 350335"/>
              <a:gd name="connsiteY31" fmla="*/ 421370 h 603869"/>
              <a:gd name="connsiteX32" fmla="*/ 250901 w 350335"/>
              <a:gd name="connsiteY32" fmla="*/ 431803 h 603869"/>
              <a:gd name="connsiteX33" fmla="*/ 265253 w 350335"/>
              <a:gd name="connsiteY33" fmla="*/ 440940 h 603869"/>
              <a:gd name="connsiteX34" fmla="*/ 267718 w 350335"/>
              <a:gd name="connsiteY34" fmla="*/ 441701 h 603869"/>
              <a:gd name="connsiteX35" fmla="*/ 285089 w 350335"/>
              <a:gd name="connsiteY35" fmla="*/ 447059 h 603869"/>
              <a:gd name="connsiteX36" fmla="*/ 302316 w 350335"/>
              <a:gd name="connsiteY36" fmla="*/ 444914 h 603869"/>
              <a:gd name="connsiteX37" fmla="*/ 337398 w 350335"/>
              <a:gd name="connsiteY37" fmla="*/ 435041 h 603869"/>
              <a:gd name="connsiteX38" fmla="*/ 350335 w 350335"/>
              <a:gd name="connsiteY38" fmla="*/ 428935 h 603869"/>
              <a:gd name="connsiteX39" fmla="*/ 338970 w 350335"/>
              <a:gd name="connsiteY39" fmla="*/ 463491 h 603869"/>
              <a:gd name="connsiteX40" fmla="*/ 329920 w 350335"/>
              <a:gd name="connsiteY40" fmla="*/ 516811 h 603869"/>
              <a:gd name="connsiteX41" fmla="*/ 306995 w 350335"/>
              <a:gd name="connsiteY41" fmla="*/ 560516 h 603869"/>
              <a:gd name="connsiteX42" fmla="*/ 309234 w 350335"/>
              <a:gd name="connsiteY42" fmla="*/ 568421 h 603869"/>
              <a:gd name="connsiteX43" fmla="*/ 290404 w 350335"/>
              <a:gd name="connsiteY43" fmla="*/ 578156 h 603869"/>
              <a:gd name="connsiteX44" fmla="*/ 282857 w 350335"/>
              <a:gd name="connsiteY44" fmla="*/ 576294 h 603869"/>
              <a:gd name="connsiteX45" fmla="*/ 254649 w 350335"/>
              <a:gd name="connsiteY45" fmla="*/ 568629 h 603869"/>
              <a:gd name="connsiteX46" fmla="*/ 243460 w 350335"/>
              <a:gd name="connsiteY46" fmla="*/ 544845 h 603869"/>
              <a:gd name="connsiteX47" fmla="*/ 235775 w 350335"/>
              <a:gd name="connsiteY47" fmla="*/ 543015 h 603869"/>
              <a:gd name="connsiteX48" fmla="*/ 206026 w 350335"/>
              <a:gd name="connsiteY48" fmla="*/ 538790 h 603869"/>
              <a:gd name="connsiteX49" fmla="*/ 193077 w 350335"/>
              <a:gd name="connsiteY49" fmla="*/ 558567 h 603869"/>
              <a:gd name="connsiteX50" fmla="*/ 173393 w 350335"/>
              <a:gd name="connsiteY50" fmla="*/ 550876 h 603869"/>
              <a:gd name="connsiteX51" fmla="*/ 177431 w 350335"/>
              <a:gd name="connsiteY51" fmla="*/ 542720 h 603869"/>
              <a:gd name="connsiteX52" fmla="*/ 167467 w 350335"/>
              <a:gd name="connsiteY52" fmla="*/ 534010 h 603869"/>
              <a:gd name="connsiteX53" fmla="*/ 132197 w 350335"/>
              <a:gd name="connsiteY53" fmla="*/ 538331 h 603869"/>
              <a:gd name="connsiteX54" fmla="*/ 127663 w 350335"/>
              <a:gd name="connsiteY54" fmla="*/ 567176 h 603869"/>
              <a:gd name="connsiteX55" fmla="*/ 100172 w 350335"/>
              <a:gd name="connsiteY55" fmla="*/ 580602 h 603869"/>
              <a:gd name="connsiteX56" fmla="*/ 71784 w 350335"/>
              <a:gd name="connsiteY56" fmla="*/ 582797 h 603869"/>
              <a:gd name="connsiteX57" fmla="*/ 48684 w 350335"/>
              <a:gd name="connsiteY57" fmla="*/ 603869 h 603869"/>
              <a:gd name="connsiteX58" fmla="*/ 39454 w 350335"/>
              <a:gd name="connsiteY58" fmla="*/ 600757 h 603869"/>
              <a:gd name="connsiteX59" fmla="*/ 39706 w 350335"/>
              <a:gd name="connsiteY59" fmla="*/ 587708 h 603869"/>
              <a:gd name="connsiteX60" fmla="*/ 0 w 350335"/>
              <a:gd name="connsiteY60" fmla="*/ 567377 h 603869"/>
              <a:gd name="connsiteX61" fmla="*/ 16587 w 350335"/>
              <a:gd name="connsiteY61" fmla="*/ 513849 h 603869"/>
              <a:gd name="connsiteX62" fmla="*/ 41882 w 350335"/>
              <a:gd name="connsiteY62" fmla="*/ 517585 h 603869"/>
              <a:gd name="connsiteX63" fmla="*/ 58162 w 350335"/>
              <a:gd name="connsiteY63" fmla="*/ 510000 h 603869"/>
              <a:gd name="connsiteX64" fmla="*/ 67008 w 350335"/>
              <a:gd name="connsiteY64" fmla="*/ 495078 h 603869"/>
              <a:gd name="connsiteX65" fmla="*/ 69069 w 350335"/>
              <a:gd name="connsiteY65" fmla="*/ 478923 h 603869"/>
              <a:gd name="connsiteX66" fmla="*/ 80044 w 350335"/>
              <a:gd name="connsiteY66" fmla="*/ 464635 h 603869"/>
              <a:gd name="connsiteX67" fmla="*/ 98932 w 350335"/>
              <a:gd name="connsiteY67" fmla="*/ 425300 h 603869"/>
              <a:gd name="connsiteX68" fmla="*/ 108984 w 350335"/>
              <a:gd name="connsiteY68" fmla="*/ 375445 h 603869"/>
              <a:gd name="connsiteX69" fmla="*/ 106836 w 350335"/>
              <a:gd name="connsiteY69" fmla="*/ 329242 h 603869"/>
              <a:gd name="connsiteX70" fmla="*/ 102398 w 350335"/>
              <a:gd name="connsiteY70" fmla="*/ 301843 h 603869"/>
              <a:gd name="connsiteX71" fmla="*/ 112820 w 350335"/>
              <a:gd name="connsiteY71" fmla="*/ 302094 h 603869"/>
              <a:gd name="connsiteX72" fmla="*/ 139894 w 350335"/>
              <a:gd name="connsiteY72" fmla="*/ 308503 h 603869"/>
              <a:gd name="connsiteX73" fmla="*/ 142806 w 350335"/>
              <a:gd name="connsiteY73" fmla="*/ 293121 h 603869"/>
              <a:gd name="connsiteX74" fmla="*/ 151268 w 350335"/>
              <a:gd name="connsiteY74" fmla="*/ 288612 h 603869"/>
              <a:gd name="connsiteX75" fmla="*/ 160185 w 350335"/>
              <a:gd name="connsiteY75" fmla="*/ 278846 h 603869"/>
              <a:gd name="connsiteX76" fmla="*/ 172013 w 350335"/>
              <a:gd name="connsiteY76" fmla="*/ 265891 h 603869"/>
              <a:gd name="connsiteX77" fmla="*/ 181872 w 350335"/>
              <a:gd name="connsiteY77" fmla="*/ 248246 h 603869"/>
              <a:gd name="connsiteX78" fmla="*/ 185905 w 350335"/>
              <a:gd name="connsiteY78" fmla="*/ 226940 h 603869"/>
              <a:gd name="connsiteX79" fmla="*/ 288542 w 350335"/>
              <a:gd name="connsiteY79" fmla="*/ 217143 h 603869"/>
              <a:gd name="connsiteX80" fmla="*/ 298039 w 350335"/>
              <a:gd name="connsiteY80" fmla="*/ 222173 h 603869"/>
              <a:gd name="connsiteX81" fmla="*/ 284656 w 350335"/>
              <a:gd name="connsiteY81" fmla="*/ 244825 h 603869"/>
              <a:gd name="connsiteX82" fmla="*/ 270681 w 350335"/>
              <a:gd name="connsiteY82" fmla="*/ 260351 h 603869"/>
              <a:gd name="connsiteX83" fmla="*/ 263542 w 350335"/>
              <a:gd name="connsiteY83" fmla="*/ 275274 h 603869"/>
              <a:gd name="connsiteX84" fmla="*/ 260354 w 350335"/>
              <a:gd name="connsiteY84" fmla="*/ 297063 h 603869"/>
              <a:gd name="connsiteX85" fmla="*/ 266762 w 350335"/>
              <a:gd name="connsiteY85" fmla="*/ 310087 h 603869"/>
              <a:gd name="connsiteX86" fmla="*/ 265731 w 350335"/>
              <a:gd name="connsiteY86" fmla="*/ 335159 h 603869"/>
              <a:gd name="connsiteX87" fmla="*/ 247517 w 350335"/>
              <a:gd name="connsiteY87" fmla="*/ 351768 h 603869"/>
              <a:gd name="connsiteX88" fmla="*/ 251309 w 350335"/>
              <a:gd name="connsiteY88" fmla="*/ 344888 h 603869"/>
              <a:gd name="connsiteX89" fmla="*/ 259668 w 350335"/>
              <a:gd name="connsiteY89" fmla="*/ 331512 h 603869"/>
              <a:gd name="connsiteX90" fmla="*/ 256743 w 350335"/>
              <a:gd name="connsiteY90" fmla="*/ 319476 h 603869"/>
              <a:gd name="connsiteX91" fmla="*/ 248624 w 350335"/>
              <a:gd name="connsiteY91" fmla="*/ 306301 h 603869"/>
              <a:gd name="connsiteX92" fmla="*/ 248762 w 350335"/>
              <a:gd name="connsiteY92" fmla="*/ 288115 h 603869"/>
              <a:gd name="connsiteX93" fmla="*/ 240643 w 350335"/>
              <a:gd name="connsiteY93" fmla="*/ 273274 h 603869"/>
              <a:gd name="connsiteX94" fmla="*/ 255322 w 350335"/>
              <a:gd name="connsiteY94" fmla="*/ 246774 h 603869"/>
              <a:gd name="connsiteX95" fmla="*/ 271083 w 350335"/>
              <a:gd name="connsiteY95" fmla="*/ 219287 h 603869"/>
              <a:gd name="connsiteX96" fmla="*/ 220360 w 350335"/>
              <a:gd name="connsiteY96" fmla="*/ 56408 h 603869"/>
              <a:gd name="connsiteX97" fmla="*/ 231128 w 350335"/>
              <a:gd name="connsiteY97" fmla="*/ 59785 h 603869"/>
              <a:gd name="connsiteX98" fmla="*/ 245638 w 350335"/>
              <a:gd name="connsiteY98" fmla="*/ 56596 h 603869"/>
              <a:gd name="connsiteX99" fmla="*/ 262261 w 350335"/>
              <a:gd name="connsiteY99" fmla="*/ 64721 h 603869"/>
              <a:gd name="connsiteX100" fmla="*/ 274651 w 350335"/>
              <a:gd name="connsiteY100" fmla="*/ 61495 h 603869"/>
              <a:gd name="connsiteX101" fmla="*/ 267211 w 350335"/>
              <a:gd name="connsiteY101" fmla="*/ 79606 h 603869"/>
              <a:gd name="connsiteX102" fmla="*/ 260412 w 350335"/>
              <a:gd name="connsiteY102" fmla="*/ 88850 h 603869"/>
              <a:gd name="connsiteX103" fmla="*/ 268381 w 350335"/>
              <a:gd name="connsiteY103" fmla="*/ 101962 h 603869"/>
              <a:gd name="connsiteX104" fmla="*/ 262708 w 350335"/>
              <a:gd name="connsiteY104" fmla="*/ 126204 h 603869"/>
              <a:gd name="connsiteX105" fmla="*/ 267437 w 350335"/>
              <a:gd name="connsiteY105" fmla="*/ 139599 h 603869"/>
              <a:gd name="connsiteX106" fmla="*/ 258311 w 350335"/>
              <a:gd name="connsiteY106" fmla="*/ 125701 h 603869"/>
              <a:gd name="connsiteX107" fmla="*/ 244261 w 350335"/>
              <a:gd name="connsiteY107" fmla="*/ 114551 h 603869"/>
              <a:gd name="connsiteX108" fmla="*/ 240217 w 350335"/>
              <a:gd name="connsiteY108" fmla="*/ 110024 h 603869"/>
              <a:gd name="connsiteX109" fmla="*/ 225543 w 350335"/>
              <a:gd name="connsiteY109" fmla="*/ 103352 h 603869"/>
              <a:gd name="connsiteX110" fmla="*/ 229631 w 350335"/>
              <a:gd name="connsiteY110" fmla="*/ 94283 h 603869"/>
              <a:gd name="connsiteX111" fmla="*/ 226870 w 350335"/>
              <a:gd name="connsiteY111" fmla="*/ 81241 h 603869"/>
              <a:gd name="connsiteX112" fmla="*/ 213738 w 350335"/>
              <a:gd name="connsiteY112" fmla="*/ 75965 h 603869"/>
              <a:gd name="connsiteX113" fmla="*/ 209963 w 350335"/>
              <a:gd name="connsiteY113" fmla="*/ 0 h 603869"/>
              <a:gd name="connsiteX114" fmla="*/ 217020 w 350335"/>
              <a:gd name="connsiteY114" fmla="*/ 19997 h 603869"/>
              <a:gd name="connsiteX115" fmla="*/ 206907 w 350335"/>
              <a:gd name="connsiteY115" fmla="*/ 35115 h 603869"/>
              <a:gd name="connsiteX116" fmla="*/ 203414 w 350335"/>
              <a:gd name="connsiteY116" fmla="*/ 49264 h 603869"/>
              <a:gd name="connsiteX117" fmla="*/ 202909 w 350335"/>
              <a:gd name="connsiteY117" fmla="*/ 61162 h 603869"/>
              <a:gd name="connsiteX118" fmla="*/ 195529 w 350335"/>
              <a:gd name="connsiteY118" fmla="*/ 72462 h 603869"/>
              <a:gd name="connsiteX119" fmla="*/ 211007 w 350335"/>
              <a:gd name="connsiteY119" fmla="*/ 97750 h 603869"/>
              <a:gd name="connsiteX120" fmla="*/ 216957 w 350335"/>
              <a:gd name="connsiteY120" fmla="*/ 102736 h 603869"/>
              <a:gd name="connsiteX121" fmla="*/ 223636 w 350335"/>
              <a:gd name="connsiteY121" fmla="*/ 108339 h 603869"/>
              <a:gd name="connsiteX122" fmla="*/ 224234 w 350335"/>
              <a:gd name="connsiteY122" fmla="*/ 141329 h 603869"/>
              <a:gd name="connsiteX123" fmla="*/ 219196 w 350335"/>
              <a:gd name="connsiteY123" fmla="*/ 155447 h 603869"/>
              <a:gd name="connsiteX124" fmla="*/ 219284 w 350335"/>
              <a:gd name="connsiteY124" fmla="*/ 162930 h 603869"/>
              <a:gd name="connsiteX125" fmla="*/ 219385 w 350335"/>
              <a:gd name="connsiteY125" fmla="*/ 171577 h 603869"/>
              <a:gd name="connsiteX126" fmla="*/ 215139 w 350335"/>
              <a:gd name="connsiteY126" fmla="*/ 179029 h 603869"/>
              <a:gd name="connsiteX127" fmla="*/ 192576 w 350335"/>
              <a:gd name="connsiteY127" fmla="*/ 179859 h 603869"/>
              <a:gd name="connsiteX128" fmla="*/ 164672 w 350335"/>
              <a:gd name="connsiteY128" fmla="*/ 182903 h 603869"/>
              <a:gd name="connsiteX129" fmla="*/ 151875 w 350335"/>
              <a:gd name="connsiteY129" fmla="*/ 193297 h 603869"/>
              <a:gd name="connsiteX130" fmla="*/ 150577 w 350335"/>
              <a:gd name="connsiteY130" fmla="*/ 205151 h 603869"/>
              <a:gd name="connsiteX131" fmla="*/ 160324 w 350335"/>
              <a:gd name="connsiteY131" fmla="*/ 214295 h 603869"/>
              <a:gd name="connsiteX132" fmla="*/ 171383 w 350335"/>
              <a:gd name="connsiteY132" fmla="*/ 215326 h 603869"/>
              <a:gd name="connsiteX133" fmla="*/ 179460 w 350335"/>
              <a:gd name="connsiteY133" fmla="*/ 222979 h 603869"/>
              <a:gd name="connsiteX134" fmla="*/ 166372 w 350335"/>
              <a:gd name="connsiteY134" fmla="*/ 226356 h 603869"/>
              <a:gd name="connsiteX135" fmla="*/ 149246 w 350335"/>
              <a:gd name="connsiteY135" fmla="*/ 219143 h 603869"/>
              <a:gd name="connsiteX136" fmla="*/ 142531 w 350335"/>
              <a:gd name="connsiteY136" fmla="*/ 206390 h 603869"/>
              <a:gd name="connsiteX137" fmla="*/ 134453 w 350335"/>
              <a:gd name="connsiteY137" fmla="*/ 202309 h 603869"/>
              <a:gd name="connsiteX138" fmla="*/ 130775 w 350335"/>
              <a:gd name="connsiteY138" fmla="*/ 181513 h 603869"/>
              <a:gd name="connsiteX139" fmla="*/ 120508 w 350335"/>
              <a:gd name="connsiteY139" fmla="*/ 170432 h 603869"/>
              <a:gd name="connsiteX140" fmla="*/ 117917 w 350335"/>
              <a:gd name="connsiteY140" fmla="*/ 149014 h 603869"/>
              <a:gd name="connsiteX141" fmla="*/ 115539 w 350335"/>
              <a:gd name="connsiteY141" fmla="*/ 141964 h 603869"/>
              <a:gd name="connsiteX142" fmla="*/ 110241 w 350335"/>
              <a:gd name="connsiteY142" fmla="*/ 126256 h 603869"/>
              <a:gd name="connsiteX143" fmla="*/ 99734 w 350335"/>
              <a:gd name="connsiteY143" fmla="*/ 112477 h 603869"/>
              <a:gd name="connsiteX144" fmla="*/ 84758 w 350335"/>
              <a:gd name="connsiteY144" fmla="*/ 104126 h 603869"/>
              <a:gd name="connsiteX145" fmla="*/ 73497 w 350335"/>
              <a:gd name="connsiteY145" fmla="*/ 86198 h 603869"/>
              <a:gd name="connsiteX146" fmla="*/ 72471 w 350335"/>
              <a:gd name="connsiteY146" fmla="*/ 84569 h 603869"/>
              <a:gd name="connsiteX147" fmla="*/ 55978 w 350335"/>
              <a:gd name="connsiteY147" fmla="*/ 73293 h 603869"/>
              <a:gd name="connsiteX148" fmla="*/ 37521 w 350335"/>
              <a:gd name="connsiteY148" fmla="*/ 50968 h 603869"/>
              <a:gd name="connsiteX149" fmla="*/ 13712 w 350335"/>
              <a:gd name="connsiteY149" fmla="*/ 39838 h 603869"/>
              <a:gd name="connsiteX150" fmla="*/ 15130 w 350335"/>
              <a:gd name="connsiteY150" fmla="*/ 29449 h 603869"/>
              <a:gd name="connsiteX151" fmla="*/ 24958 w 350335"/>
              <a:gd name="connsiteY151" fmla="*/ 30851 h 603869"/>
              <a:gd name="connsiteX152" fmla="*/ 31907 w 350335"/>
              <a:gd name="connsiteY152" fmla="*/ 37819 h 603869"/>
              <a:gd name="connsiteX153" fmla="*/ 43547 w 350335"/>
              <a:gd name="connsiteY153" fmla="*/ 36479 h 603869"/>
              <a:gd name="connsiteX154" fmla="*/ 58106 w 350335"/>
              <a:gd name="connsiteY154" fmla="*/ 20041 h 603869"/>
              <a:gd name="connsiteX155" fmla="*/ 81381 w 350335"/>
              <a:gd name="connsiteY155" fmla="*/ 12180 h 603869"/>
              <a:gd name="connsiteX156" fmla="*/ 98612 w 350335"/>
              <a:gd name="connsiteY156" fmla="*/ 13841 h 603869"/>
              <a:gd name="connsiteX157" fmla="*/ 92213 w 350335"/>
              <a:gd name="connsiteY157" fmla="*/ 20331 h 603869"/>
              <a:gd name="connsiteX158" fmla="*/ 94773 w 350335"/>
              <a:gd name="connsiteY158" fmla="*/ 30581 h 603869"/>
              <a:gd name="connsiteX159" fmla="*/ 107173 w 350335"/>
              <a:gd name="connsiteY159" fmla="*/ 41221 h 603869"/>
              <a:gd name="connsiteX160" fmla="*/ 111287 w 350335"/>
              <a:gd name="connsiteY160" fmla="*/ 44749 h 603869"/>
              <a:gd name="connsiteX161" fmla="*/ 125549 w 350335"/>
              <a:gd name="connsiteY161" fmla="*/ 48189 h 603869"/>
              <a:gd name="connsiteX162" fmla="*/ 143848 w 350335"/>
              <a:gd name="connsiteY162" fmla="*/ 36523 h 603869"/>
              <a:gd name="connsiteX163" fmla="*/ 160082 w 350335"/>
              <a:gd name="connsiteY163" fmla="*/ 17664 h 603869"/>
              <a:gd name="connsiteX164" fmla="*/ 175444 w 350335"/>
              <a:gd name="connsiteY164" fmla="*/ 15715 h 603869"/>
              <a:gd name="connsiteX165" fmla="*/ 185179 w 350335"/>
              <a:gd name="connsiteY165" fmla="*/ 5949 h 603869"/>
              <a:gd name="connsiteX166" fmla="*/ 201669 w 350335"/>
              <a:gd name="connsiteY166" fmla="*/ 11646 h 6038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Lst>
            <a:rect l="l" t="t" r="r" b="b"/>
            <a:pathLst>
              <a:path w="350335" h="603869">
                <a:moveTo>
                  <a:pt x="190744" y="219388"/>
                </a:moveTo>
                <a:lnTo>
                  <a:pt x="191713" y="256547"/>
                </a:lnTo>
                <a:lnTo>
                  <a:pt x="202639" y="277110"/>
                </a:lnTo>
                <a:lnTo>
                  <a:pt x="198035" y="293624"/>
                </a:lnTo>
                <a:lnTo>
                  <a:pt x="215806" y="311609"/>
                </a:lnTo>
                <a:lnTo>
                  <a:pt x="221624" y="331707"/>
                </a:lnTo>
                <a:lnTo>
                  <a:pt x="233372" y="341989"/>
                </a:lnTo>
                <a:lnTo>
                  <a:pt x="222951" y="350510"/>
                </a:lnTo>
                <a:lnTo>
                  <a:pt x="208278" y="380375"/>
                </a:lnTo>
                <a:lnTo>
                  <a:pt x="202828" y="374684"/>
                </a:lnTo>
                <a:lnTo>
                  <a:pt x="198039" y="369678"/>
                </a:lnTo>
                <a:lnTo>
                  <a:pt x="184239" y="370628"/>
                </a:lnTo>
                <a:lnTo>
                  <a:pt x="167727" y="380658"/>
                </a:lnTo>
                <a:lnTo>
                  <a:pt x="165730" y="392480"/>
                </a:lnTo>
                <a:lnTo>
                  <a:pt x="162753" y="407862"/>
                </a:lnTo>
                <a:lnTo>
                  <a:pt x="148171" y="406001"/>
                </a:lnTo>
                <a:lnTo>
                  <a:pt x="146677" y="413761"/>
                </a:lnTo>
                <a:lnTo>
                  <a:pt x="146091" y="416798"/>
                </a:lnTo>
                <a:lnTo>
                  <a:pt x="169664" y="413623"/>
                </a:lnTo>
                <a:lnTo>
                  <a:pt x="172197" y="401416"/>
                </a:lnTo>
                <a:lnTo>
                  <a:pt x="176968" y="390210"/>
                </a:lnTo>
                <a:lnTo>
                  <a:pt x="179510" y="384242"/>
                </a:lnTo>
                <a:lnTo>
                  <a:pt x="193956" y="392896"/>
                </a:lnTo>
                <a:lnTo>
                  <a:pt x="205108" y="391191"/>
                </a:lnTo>
                <a:lnTo>
                  <a:pt x="210177" y="390412"/>
                </a:lnTo>
                <a:lnTo>
                  <a:pt x="211114" y="390739"/>
                </a:lnTo>
                <a:lnTo>
                  <a:pt x="225259" y="395713"/>
                </a:lnTo>
                <a:lnTo>
                  <a:pt x="234762" y="383425"/>
                </a:lnTo>
                <a:lnTo>
                  <a:pt x="240831" y="377904"/>
                </a:lnTo>
                <a:lnTo>
                  <a:pt x="239378" y="399870"/>
                </a:lnTo>
                <a:lnTo>
                  <a:pt x="241410" y="410189"/>
                </a:lnTo>
                <a:lnTo>
                  <a:pt x="243605" y="421370"/>
                </a:lnTo>
                <a:lnTo>
                  <a:pt x="250901" y="431803"/>
                </a:lnTo>
                <a:lnTo>
                  <a:pt x="265253" y="440940"/>
                </a:lnTo>
                <a:lnTo>
                  <a:pt x="267718" y="441701"/>
                </a:lnTo>
                <a:lnTo>
                  <a:pt x="285089" y="447059"/>
                </a:lnTo>
                <a:lnTo>
                  <a:pt x="302316" y="444914"/>
                </a:lnTo>
                <a:lnTo>
                  <a:pt x="337398" y="435041"/>
                </a:lnTo>
                <a:lnTo>
                  <a:pt x="350335" y="428935"/>
                </a:lnTo>
                <a:lnTo>
                  <a:pt x="338970" y="463491"/>
                </a:lnTo>
                <a:lnTo>
                  <a:pt x="329920" y="516811"/>
                </a:lnTo>
                <a:lnTo>
                  <a:pt x="306995" y="560516"/>
                </a:lnTo>
                <a:lnTo>
                  <a:pt x="309234" y="568421"/>
                </a:lnTo>
                <a:lnTo>
                  <a:pt x="290404" y="578156"/>
                </a:lnTo>
                <a:lnTo>
                  <a:pt x="282857" y="576294"/>
                </a:lnTo>
                <a:lnTo>
                  <a:pt x="254649" y="568629"/>
                </a:lnTo>
                <a:lnTo>
                  <a:pt x="243460" y="544845"/>
                </a:lnTo>
                <a:lnTo>
                  <a:pt x="235775" y="543015"/>
                </a:lnTo>
                <a:lnTo>
                  <a:pt x="206026" y="538790"/>
                </a:lnTo>
                <a:lnTo>
                  <a:pt x="193077" y="558567"/>
                </a:lnTo>
                <a:lnTo>
                  <a:pt x="173393" y="550876"/>
                </a:lnTo>
                <a:lnTo>
                  <a:pt x="177431" y="542720"/>
                </a:lnTo>
                <a:lnTo>
                  <a:pt x="167467" y="534010"/>
                </a:lnTo>
                <a:lnTo>
                  <a:pt x="132197" y="538331"/>
                </a:lnTo>
                <a:lnTo>
                  <a:pt x="127663" y="567176"/>
                </a:lnTo>
                <a:lnTo>
                  <a:pt x="100172" y="580602"/>
                </a:lnTo>
                <a:lnTo>
                  <a:pt x="71784" y="582797"/>
                </a:lnTo>
                <a:lnTo>
                  <a:pt x="48684" y="603869"/>
                </a:lnTo>
                <a:lnTo>
                  <a:pt x="39454" y="600757"/>
                </a:lnTo>
                <a:lnTo>
                  <a:pt x="39706" y="587708"/>
                </a:lnTo>
                <a:lnTo>
                  <a:pt x="0" y="567377"/>
                </a:lnTo>
                <a:lnTo>
                  <a:pt x="16587" y="513849"/>
                </a:lnTo>
                <a:lnTo>
                  <a:pt x="41882" y="517585"/>
                </a:lnTo>
                <a:lnTo>
                  <a:pt x="58162" y="510000"/>
                </a:lnTo>
                <a:lnTo>
                  <a:pt x="67008" y="495078"/>
                </a:lnTo>
                <a:lnTo>
                  <a:pt x="69069" y="478923"/>
                </a:lnTo>
                <a:lnTo>
                  <a:pt x="80044" y="464635"/>
                </a:lnTo>
                <a:lnTo>
                  <a:pt x="98932" y="425300"/>
                </a:lnTo>
                <a:lnTo>
                  <a:pt x="108984" y="375445"/>
                </a:lnTo>
                <a:lnTo>
                  <a:pt x="106836" y="329242"/>
                </a:lnTo>
                <a:lnTo>
                  <a:pt x="102398" y="301843"/>
                </a:lnTo>
                <a:lnTo>
                  <a:pt x="112820" y="302094"/>
                </a:lnTo>
                <a:lnTo>
                  <a:pt x="139894" y="308503"/>
                </a:lnTo>
                <a:lnTo>
                  <a:pt x="142806" y="293121"/>
                </a:lnTo>
                <a:lnTo>
                  <a:pt x="151268" y="288612"/>
                </a:lnTo>
                <a:lnTo>
                  <a:pt x="160185" y="278846"/>
                </a:lnTo>
                <a:lnTo>
                  <a:pt x="172013" y="265891"/>
                </a:lnTo>
                <a:lnTo>
                  <a:pt x="181872" y="248246"/>
                </a:lnTo>
                <a:lnTo>
                  <a:pt x="185905" y="226940"/>
                </a:lnTo>
                <a:close/>
                <a:moveTo>
                  <a:pt x="288542" y="217143"/>
                </a:moveTo>
                <a:lnTo>
                  <a:pt x="298039" y="222173"/>
                </a:lnTo>
                <a:lnTo>
                  <a:pt x="284656" y="244825"/>
                </a:lnTo>
                <a:lnTo>
                  <a:pt x="270681" y="260351"/>
                </a:lnTo>
                <a:lnTo>
                  <a:pt x="263542" y="275274"/>
                </a:lnTo>
                <a:lnTo>
                  <a:pt x="260354" y="297063"/>
                </a:lnTo>
                <a:lnTo>
                  <a:pt x="266762" y="310087"/>
                </a:lnTo>
                <a:lnTo>
                  <a:pt x="265731" y="335159"/>
                </a:lnTo>
                <a:lnTo>
                  <a:pt x="247517" y="351768"/>
                </a:lnTo>
                <a:lnTo>
                  <a:pt x="251309" y="344888"/>
                </a:lnTo>
                <a:lnTo>
                  <a:pt x="259668" y="331512"/>
                </a:lnTo>
                <a:lnTo>
                  <a:pt x="256743" y="319476"/>
                </a:lnTo>
                <a:lnTo>
                  <a:pt x="248624" y="306301"/>
                </a:lnTo>
                <a:lnTo>
                  <a:pt x="248762" y="288115"/>
                </a:lnTo>
                <a:lnTo>
                  <a:pt x="240643" y="273274"/>
                </a:lnTo>
                <a:lnTo>
                  <a:pt x="255322" y="246774"/>
                </a:lnTo>
                <a:lnTo>
                  <a:pt x="271083" y="219287"/>
                </a:lnTo>
                <a:close/>
                <a:moveTo>
                  <a:pt x="220360" y="56408"/>
                </a:moveTo>
                <a:lnTo>
                  <a:pt x="231128" y="59785"/>
                </a:lnTo>
                <a:lnTo>
                  <a:pt x="245638" y="56596"/>
                </a:lnTo>
                <a:lnTo>
                  <a:pt x="262261" y="64721"/>
                </a:lnTo>
                <a:lnTo>
                  <a:pt x="274651" y="61495"/>
                </a:lnTo>
                <a:lnTo>
                  <a:pt x="267211" y="79606"/>
                </a:lnTo>
                <a:lnTo>
                  <a:pt x="260412" y="88850"/>
                </a:lnTo>
                <a:lnTo>
                  <a:pt x="268381" y="101962"/>
                </a:lnTo>
                <a:lnTo>
                  <a:pt x="262708" y="126204"/>
                </a:lnTo>
                <a:lnTo>
                  <a:pt x="267437" y="139599"/>
                </a:lnTo>
                <a:lnTo>
                  <a:pt x="258311" y="125701"/>
                </a:lnTo>
                <a:lnTo>
                  <a:pt x="244261" y="114551"/>
                </a:lnTo>
                <a:lnTo>
                  <a:pt x="240217" y="110024"/>
                </a:lnTo>
                <a:lnTo>
                  <a:pt x="225543" y="103352"/>
                </a:lnTo>
                <a:lnTo>
                  <a:pt x="229631" y="94283"/>
                </a:lnTo>
                <a:lnTo>
                  <a:pt x="226870" y="81241"/>
                </a:lnTo>
                <a:lnTo>
                  <a:pt x="213738" y="75965"/>
                </a:lnTo>
                <a:close/>
                <a:moveTo>
                  <a:pt x="209963" y="0"/>
                </a:moveTo>
                <a:lnTo>
                  <a:pt x="217020" y="19997"/>
                </a:lnTo>
                <a:lnTo>
                  <a:pt x="206907" y="35115"/>
                </a:lnTo>
                <a:lnTo>
                  <a:pt x="203414" y="49264"/>
                </a:lnTo>
                <a:lnTo>
                  <a:pt x="202909" y="61162"/>
                </a:lnTo>
                <a:lnTo>
                  <a:pt x="195529" y="72462"/>
                </a:lnTo>
                <a:lnTo>
                  <a:pt x="211007" y="97750"/>
                </a:lnTo>
                <a:lnTo>
                  <a:pt x="216957" y="102736"/>
                </a:lnTo>
                <a:lnTo>
                  <a:pt x="223636" y="108339"/>
                </a:lnTo>
                <a:lnTo>
                  <a:pt x="224234" y="141329"/>
                </a:lnTo>
                <a:lnTo>
                  <a:pt x="219196" y="155447"/>
                </a:lnTo>
                <a:lnTo>
                  <a:pt x="219284" y="162930"/>
                </a:lnTo>
                <a:lnTo>
                  <a:pt x="219385" y="171577"/>
                </a:lnTo>
                <a:lnTo>
                  <a:pt x="215139" y="179029"/>
                </a:lnTo>
                <a:lnTo>
                  <a:pt x="192576" y="179859"/>
                </a:lnTo>
                <a:lnTo>
                  <a:pt x="164672" y="182903"/>
                </a:lnTo>
                <a:lnTo>
                  <a:pt x="151875" y="193297"/>
                </a:lnTo>
                <a:lnTo>
                  <a:pt x="150577" y="205151"/>
                </a:lnTo>
                <a:lnTo>
                  <a:pt x="160324" y="214295"/>
                </a:lnTo>
                <a:lnTo>
                  <a:pt x="171383" y="215326"/>
                </a:lnTo>
                <a:lnTo>
                  <a:pt x="179460" y="222979"/>
                </a:lnTo>
                <a:lnTo>
                  <a:pt x="166372" y="226356"/>
                </a:lnTo>
                <a:lnTo>
                  <a:pt x="149246" y="219143"/>
                </a:lnTo>
                <a:lnTo>
                  <a:pt x="142531" y="206390"/>
                </a:lnTo>
                <a:lnTo>
                  <a:pt x="134453" y="202309"/>
                </a:lnTo>
                <a:lnTo>
                  <a:pt x="130775" y="181513"/>
                </a:lnTo>
                <a:lnTo>
                  <a:pt x="120508" y="170432"/>
                </a:lnTo>
                <a:lnTo>
                  <a:pt x="117917" y="149014"/>
                </a:lnTo>
                <a:lnTo>
                  <a:pt x="115539" y="141964"/>
                </a:lnTo>
                <a:lnTo>
                  <a:pt x="110241" y="126256"/>
                </a:lnTo>
                <a:lnTo>
                  <a:pt x="99734" y="112477"/>
                </a:lnTo>
                <a:lnTo>
                  <a:pt x="84758" y="104126"/>
                </a:lnTo>
                <a:lnTo>
                  <a:pt x="73497" y="86198"/>
                </a:lnTo>
                <a:lnTo>
                  <a:pt x="72471" y="84569"/>
                </a:lnTo>
                <a:lnTo>
                  <a:pt x="55978" y="73293"/>
                </a:lnTo>
                <a:lnTo>
                  <a:pt x="37521" y="50968"/>
                </a:lnTo>
                <a:lnTo>
                  <a:pt x="13712" y="39838"/>
                </a:lnTo>
                <a:lnTo>
                  <a:pt x="15130" y="29449"/>
                </a:lnTo>
                <a:lnTo>
                  <a:pt x="24958" y="30851"/>
                </a:lnTo>
                <a:lnTo>
                  <a:pt x="31907" y="37819"/>
                </a:lnTo>
                <a:lnTo>
                  <a:pt x="43547" y="36479"/>
                </a:lnTo>
                <a:lnTo>
                  <a:pt x="58106" y="20041"/>
                </a:lnTo>
                <a:lnTo>
                  <a:pt x="81381" y="12180"/>
                </a:lnTo>
                <a:lnTo>
                  <a:pt x="98612" y="13841"/>
                </a:lnTo>
                <a:lnTo>
                  <a:pt x="92213" y="20331"/>
                </a:lnTo>
                <a:lnTo>
                  <a:pt x="94773" y="30581"/>
                </a:lnTo>
                <a:lnTo>
                  <a:pt x="107173" y="41221"/>
                </a:lnTo>
                <a:lnTo>
                  <a:pt x="111287" y="44749"/>
                </a:lnTo>
                <a:lnTo>
                  <a:pt x="125549" y="48189"/>
                </a:lnTo>
                <a:lnTo>
                  <a:pt x="143848" y="36523"/>
                </a:lnTo>
                <a:lnTo>
                  <a:pt x="160082" y="17664"/>
                </a:lnTo>
                <a:lnTo>
                  <a:pt x="175444" y="15715"/>
                </a:lnTo>
                <a:lnTo>
                  <a:pt x="185179" y="5949"/>
                </a:lnTo>
                <a:lnTo>
                  <a:pt x="201669" y="11646"/>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7" name="Ishøj">
            <a:extLst>
              <a:ext uri="{FF2B5EF4-FFF2-40B4-BE49-F238E27FC236}">
                <a16:creationId xmlns:a16="http://schemas.microsoft.com/office/drawing/2014/main" id="{9F131149-6063-4B2E-8AAF-34F46D51CD6A}"/>
              </a:ext>
            </a:extLst>
          </xdr:cNvPr>
          <xdr:cNvSpPr/>
        </xdr:nvSpPr>
        <xdr:spPr>
          <a:xfrm>
            <a:off x="4877253" y="4546017"/>
            <a:ext cx="220944" cy="87850"/>
          </a:xfrm>
          <a:custGeom>
            <a:avLst/>
            <a:gdLst>
              <a:gd name="connsiteX0" fmla="*/ 86221 w 215099"/>
              <a:gd name="connsiteY0" fmla="*/ 44485 h 85525"/>
              <a:gd name="connsiteX1" fmla="*/ 81378 w 215099"/>
              <a:gd name="connsiteY1" fmla="*/ 39542 h 85525"/>
              <a:gd name="connsiteX2" fmla="*/ 38434 w 215099"/>
              <a:gd name="connsiteY2" fmla="*/ 53987 h 85525"/>
              <a:gd name="connsiteX3" fmla="*/ 24610 w 215099"/>
              <a:gd name="connsiteY3" fmla="*/ 40775 h 85525"/>
              <a:gd name="connsiteX4" fmla="*/ 6522 w 215099"/>
              <a:gd name="connsiteY4" fmla="*/ 47107 h 85525"/>
              <a:gd name="connsiteX5" fmla="*/ 472 w 215099"/>
              <a:gd name="connsiteY5" fmla="*/ 44699 h 85525"/>
              <a:gd name="connsiteX6" fmla="*/ 1805 w 215099"/>
              <a:gd name="connsiteY6" fmla="*/ 12313 h 85525"/>
              <a:gd name="connsiteX7" fmla="*/ 25811 w 215099"/>
              <a:gd name="connsiteY7" fmla="*/ 11282 h 85525"/>
              <a:gd name="connsiteX8" fmla="*/ 79900 w 215099"/>
              <a:gd name="connsiteY8" fmla="*/ 10131 h 85525"/>
              <a:gd name="connsiteX9" fmla="*/ 84397 w 215099"/>
              <a:gd name="connsiteY9" fmla="*/ 10162 h 85525"/>
              <a:gd name="connsiteX10" fmla="*/ 109567 w 215099"/>
              <a:gd name="connsiteY10" fmla="*/ 3239 h 85525"/>
              <a:gd name="connsiteX11" fmla="*/ 152649 w 215099"/>
              <a:gd name="connsiteY11" fmla="*/ 472 h 85525"/>
              <a:gd name="connsiteX12" fmla="*/ 197699 w 215099"/>
              <a:gd name="connsiteY12" fmla="*/ 48749 h 85525"/>
              <a:gd name="connsiteX13" fmla="*/ 197460 w 215099"/>
              <a:gd name="connsiteY13" fmla="*/ 48843 h 85525"/>
              <a:gd name="connsiteX14" fmla="*/ 203102 w 215099"/>
              <a:gd name="connsiteY14" fmla="*/ 55345 h 85525"/>
              <a:gd name="connsiteX15" fmla="*/ 214869 w 215099"/>
              <a:gd name="connsiteY15" fmla="*/ 58049 h 85525"/>
              <a:gd name="connsiteX16" fmla="*/ 198146 w 215099"/>
              <a:gd name="connsiteY16" fmla="*/ 68696 h 85525"/>
              <a:gd name="connsiteX17" fmla="*/ 188246 w 215099"/>
              <a:gd name="connsiteY17" fmla="*/ 79437 h 85525"/>
              <a:gd name="connsiteX18" fmla="*/ 175177 w 215099"/>
              <a:gd name="connsiteY18" fmla="*/ 85650 h 85525"/>
              <a:gd name="connsiteX19" fmla="*/ 171863 w 215099"/>
              <a:gd name="connsiteY19" fmla="*/ 73915 h 85525"/>
              <a:gd name="connsiteX20" fmla="*/ 86221 w 215099"/>
              <a:gd name="connsiteY20" fmla="*/ 44485 h 855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15099" h="85525">
                <a:moveTo>
                  <a:pt x="86221" y="44485"/>
                </a:moveTo>
                <a:lnTo>
                  <a:pt x="81378" y="39542"/>
                </a:lnTo>
                <a:lnTo>
                  <a:pt x="38434" y="53987"/>
                </a:lnTo>
                <a:lnTo>
                  <a:pt x="24610" y="40775"/>
                </a:lnTo>
                <a:lnTo>
                  <a:pt x="6522" y="47107"/>
                </a:lnTo>
                <a:lnTo>
                  <a:pt x="472" y="44699"/>
                </a:lnTo>
                <a:lnTo>
                  <a:pt x="1805" y="12313"/>
                </a:lnTo>
                <a:lnTo>
                  <a:pt x="25811" y="11282"/>
                </a:lnTo>
                <a:lnTo>
                  <a:pt x="79900" y="10131"/>
                </a:lnTo>
                <a:lnTo>
                  <a:pt x="84397" y="10162"/>
                </a:lnTo>
                <a:lnTo>
                  <a:pt x="109567" y="3239"/>
                </a:lnTo>
                <a:lnTo>
                  <a:pt x="152649" y="472"/>
                </a:lnTo>
                <a:lnTo>
                  <a:pt x="197699" y="48749"/>
                </a:lnTo>
                <a:lnTo>
                  <a:pt x="197460" y="48843"/>
                </a:lnTo>
                <a:lnTo>
                  <a:pt x="203102" y="55345"/>
                </a:lnTo>
                <a:lnTo>
                  <a:pt x="214869" y="58049"/>
                </a:lnTo>
                <a:lnTo>
                  <a:pt x="198146" y="68696"/>
                </a:lnTo>
                <a:lnTo>
                  <a:pt x="188246" y="79437"/>
                </a:lnTo>
                <a:lnTo>
                  <a:pt x="175177" y="85650"/>
                </a:lnTo>
                <a:lnTo>
                  <a:pt x="171863" y="73915"/>
                </a:lnTo>
                <a:lnTo>
                  <a:pt x="86221" y="4448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8" name="Glostrup">
            <a:extLst>
              <a:ext uri="{FF2B5EF4-FFF2-40B4-BE49-F238E27FC236}">
                <a16:creationId xmlns:a16="http://schemas.microsoft.com/office/drawing/2014/main" id="{948CE3A3-D577-4D4D-B319-90F05F5B27C3}"/>
              </a:ext>
            </a:extLst>
          </xdr:cNvPr>
          <xdr:cNvSpPr/>
        </xdr:nvSpPr>
        <xdr:spPr>
          <a:xfrm>
            <a:off x="5059890" y="4396230"/>
            <a:ext cx="68479" cy="102707"/>
          </a:xfrm>
          <a:custGeom>
            <a:avLst/>
            <a:gdLst>
              <a:gd name="connsiteX0" fmla="*/ 62843 w 66668"/>
              <a:gd name="connsiteY0" fmla="*/ 54333 h 99989"/>
              <a:gd name="connsiteX1" fmla="*/ 59566 w 66668"/>
              <a:gd name="connsiteY1" fmla="*/ 78431 h 99989"/>
              <a:gd name="connsiteX2" fmla="*/ 47359 w 66668"/>
              <a:gd name="connsiteY2" fmla="*/ 98573 h 99989"/>
              <a:gd name="connsiteX3" fmla="*/ 4283 w 66668"/>
              <a:gd name="connsiteY3" fmla="*/ 99780 h 99989"/>
              <a:gd name="connsiteX4" fmla="*/ 472 w 66668"/>
              <a:gd name="connsiteY4" fmla="*/ 92655 h 99989"/>
              <a:gd name="connsiteX5" fmla="*/ 2893 w 66668"/>
              <a:gd name="connsiteY5" fmla="*/ 76494 h 99989"/>
              <a:gd name="connsiteX6" fmla="*/ 21346 w 66668"/>
              <a:gd name="connsiteY6" fmla="*/ 68136 h 99989"/>
              <a:gd name="connsiteX7" fmla="*/ 19057 w 66668"/>
              <a:gd name="connsiteY7" fmla="*/ 35467 h 99989"/>
              <a:gd name="connsiteX8" fmla="*/ 15000 w 66668"/>
              <a:gd name="connsiteY8" fmla="*/ 25110 h 99989"/>
              <a:gd name="connsiteX9" fmla="*/ 14918 w 66668"/>
              <a:gd name="connsiteY9" fmla="*/ 6842 h 99989"/>
              <a:gd name="connsiteX10" fmla="*/ 55912 w 66668"/>
              <a:gd name="connsiteY10" fmla="*/ 472 h 99989"/>
              <a:gd name="connsiteX11" fmla="*/ 60315 w 66668"/>
              <a:gd name="connsiteY11" fmla="*/ 2440 h 99989"/>
              <a:gd name="connsiteX12" fmla="*/ 66346 w 66668"/>
              <a:gd name="connsiteY12" fmla="*/ 39775 h 99989"/>
              <a:gd name="connsiteX13" fmla="*/ 62843 w 66668"/>
              <a:gd name="connsiteY13" fmla="*/ 54333 h 99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66668" h="99989">
                <a:moveTo>
                  <a:pt x="62843" y="54333"/>
                </a:moveTo>
                <a:lnTo>
                  <a:pt x="59566" y="78431"/>
                </a:lnTo>
                <a:lnTo>
                  <a:pt x="47359" y="98573"/>
                </a:lnTo>
                <a:lnTo>
                  <a:pt x="4283" y="99780"/>
                </a:lnTo>
                <a:lnTo>
                  <a:pt x="472" y="92655"/>
                </a:lnTo>
                <a:lnTo>
                  <a:pt x="2893" y="76494"/>
                </a:lnTo>
                <a:lnTo>
                  <a:pt x="21346" y="68136"/>
                </a:lnTo>
                <a:lnTo>
                  <a:pt x="19057" y="35467"/>
                </a:lnTo>
                <a:lnTo>
                  <a:pt x="15000" y="25110"/>
                </a:lnTo>
                <a:lnTo>
                  <a:pt x="14918" y="6842"/>
                </a:lnTo>
                <a:lnTo>
                  <a:pt x="55912" y="472"/>
                </a:lnTo>
                <a:lnTo>
                  <a:pt x="60315" y="2440"/>
                </a:lnTo>
                <a:lnTo>
                  <a:pt x="66346" y="39775"/>
                </a:lnTo>
                <a:lnTo>
                  <a:pt x="62843" y="54333"/>
                </a:lnTo>
              </a:path>
            </a:pathLst>
          </a:custGeom>
          <a:solidFill>
            <a:srgbClr val="2E2E5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9" name="Ikast-Brande">
            <a:extLst>
              <a:ext uri="{FF2B5EF4-FFF2-40B4-BE49-F238E27FC236}">
                <a16:creationId xmlns:a16="http://schemas.microsoft.com/office/drawing/2014/main" id="{20CE4667-5331-4D24-A0C3-7DC4CE70B917}"/>
              </a:ext>
            </a:extLst>
          </xdr:cNvPr>
          <xdr:cNvSpPr/>
        </xdr:nvSpPr>
        <xdr:spPr>
          <a:xfrm>
            <a:off x="1114003" y="3335468"/>
            <a:ext cx="690611" cy="904333"/>
          </a:xfrm>
          <a:custGeom>
            <a:avLst/>
            <a:gdLst>
              <a:gd name="connsiteX0" fmla="*/ 211498 w 672344"/>
              <a:gd name="connsiteY0" fmla="*/ 126789 h 880412"/>
              <a:gd name="connsiteX1" fmla="*/ 208278 w 672344"/>
              <a:gd name="connsiteY1" fmla="*/ 106201 h 880412"/>
              <a:gd name="connsiteX2" fmla="*/ 204787 w 672344"/>
              <a:gd name="connsiteY2" fmla="*/ 85600 h 880412"/>
              <a:gd name="connsiteX3" fmla="*/ 213347 w 672344"/>
              <a:gd name="connsiteY3" fmla="*/ 80518 h 880412"/>
              <a:gd name="connsiteX4" fmla="*/ 167454 w 672344"/>
              <a:gd name="connsiteY4" fmla="*/ 15634 h 880412"/>
              <a:gd name="connsiteX5" fmla="*/ 169636 w 672344"/>
              <a:gd name="connsiteY5" fmla="*/ 15558 h 880412"/>
              <a:gd name="connsiteX6" fmla="*/ 242297 w 672344"/>
              <a:gd name="connsiteY6" fmla="*/ 13653 h 880412"/>
              <a:gd name="connsiteX7" fmla="*/ 266612 w 672344"/>
              <a:gd name="connsiteY7" fmla="*/ 472 h 880412"/>
              <a:gd name="connsiteX8" fmla="*/ 257939 w 672344"/>
              <a:gd name="connsiteY8" fmla="*/ 54924 h 880412"/>
              <a:gd name="connsiteX9" fmla="*/ 282782 w 672344"/>
              <a:gd name="connsiteY9" fmla="*/ 106169 h 880412"/>
              <a:gd name="connsiteX10" fmla="*/ 293719 w 672344"/>
              <a:gd name="connsiteY10" fmla="*/ 111144 h 880412"/>
              <a:gd name="connsiteX11" fmla="*/ 304203 w 672344"/>
              <a:gd name="connsiteY11" fmla="*/ 97919 h 880412"/>
              <a:gd name="connsiteX12" fmla="*/ 359644 w 672344"/>
              <a:gd name="connsiteY12" fmla="*/ 133845 h 880412"/>
              <a:gd name="connsiteX13" fmla="*/ 395568 w 672344"/>
              <a:gd name="connsiteY13" fmla="*/ 136009 h 880412"/>
              <a:gd name="connsiteX14" fmla="*/ 408619 w 672344"/>
              <a:gd name="connsiteY14" fmla="*/ 135071 h 880412"/>
              <a:gd name="connsiteX15" fmla="*/ 403833 w 672344"/>
              <a:gd name="connsiteY15" fmla="*/ 149089 h 880412"/>
              <a:gd name="connsiteX16" fmla="*/ 441946 w 672344"/>
              <a:gd name="connsiteY16" fmla="*/ 166527 h 880412"/>
              <a:gd name="connsiteX17" fmla="*/ 453355 w 672344"/>
              <a:gd name="connsiteY17" fmla="*/ 168558 h 880412"/>
              <a:gd name="connsiteX18" fmla="*/ 450525 w 672344"/>
              <a:gd name="connsiteY18" fmla="*/ 186707 h 880412"/>
              <a:gd name="connsiteX19" fmla="*/ 472506 w 672344"/>
              <a:gd name="connsiteY19" fmla="*/ 202730 h 880412"/>
              <a:gd name="connsiteX20" fmla="*/ 480720 w 672344"/>
              <a:gd name="connsiteY20" fmla="*/ 202277 h 880412"/>
              <a:gd name="connsiteX21" fmla="*/ 483305 w 672344"/>
              <a:gd name="connsiteY21" fmla="*/ 257176 h 880412"/>
              <a:gd name="connsiteX22" fmla="*/ 509739 w 672344"/>
              <a:gd name="connsiteY22" fmla="*/ 277639 h 880412"/>
              <a:gd name="connsiteX23" fmla="*/ 503173 w 672344"/>
              <a:gd name="connsiteY23" fmla="*/ 283280 h 880412"/>
              <a:gd name="connsiteX24" fmla="*/ 495506 w 672344"/>
              <a:gd name="connsiteY24" fmla="*/ 289644 h 880412"/>
              <a:gd name="connsiteX25" fmla="*/ 501701 w 672344"/>
              <a:gd name="connsiteY25" fmla="*/ 302001 h 880412"/>
              <a:gd name="connsiteX26" fmla="*/ 508273 w 672344"/>
              <a:gd name="connsiteY26" fmla="*/ 350447 h 880412"/>
              <a:gd name="connsiteX27" fmla="*/ 504896 w 672344"/>
              <a:gd name="connsiteY27" fmla="*/ 360497 h 880412"/>
              <a:gd name="connsiteX28" fmla="*/ 488821 w 672344"/>
              <a:gd name="connsiteY28" fmla="*/ 371973 h 880412"/>
              <a:gd name="connsiteX29" fmla="*/ 471430 w 672344"/>
              <a:gd name="connsiteY29" fmla="*/ 370898 h 880412"/>
              <a:gd name="connsiteX30" fmla="*/ 418116 w 672344"/>
              <a:gd name="connsiteY30" fmla="*/ 354793 h 880412"/>
              <a:gd name="connsiteX31" fmla="*/ 400040 w 672344"/>
              <a:gd name="connsiteY31" fmla="*/ 354849 h 880412"/>
              <a:gd name="connsiteX32" fmla="*/ 401210 w 672344"/>
              <a:gd name="connsiteY32" fmla="*/ 369495 h 880412"/>
              <a:gd name="connsiteX33" fmla="*/ 389549 w 672344"/>
              <a:gd name="connsiteY33" fmla="*/ 395593 h 880412"/>
              <a:gd name="connsiteX34" fmla="*/ 433569 w 672344"/>
              <a:gd name="connsiteY34" fmla="*/ 438952 h 880412"/>
              <a:gd name="connsiteX35" fmla="*/ 431367 w 672344"/>
              <a:gd name="connsiteY35" fmla="*/ 493096 h 880412"/>
              <a:gd name="connsiteX36" fmla="*/ 483273 w 672344"/>
              <a:gd name="connsiteY36" fmla="*/ 496235 h 880412"/>
              <a:gd name="connsiteX37" fmla="*/ 516330 w 672344"/>
              <a:gd name="connsiteY37" fmla="*/ 492355 h 880412"/>
              <a:gd name="connsiteX38" fmla="*/ 532726 w 672344"/>
              <a:gd name="connsiteY38" fmla="*/ 536714 h 880412"/>
              <a:gd name="connsiteX39" fmla="*/ 560142 w 672344"/>
              <a:gd name="connsiteY39" fmla="*/ 554001 h 880412"/>
              <a:gd name="connsiteX40" fmla="*/ 562462 w 672344"/>
              <a:gd name="connsiteY40" fmla="*/ 558296 h 880412"/>
              <a:gd name="connsiteX41" fmla="*/ 576324 w 672344"/>
              <a:gd name="connsiteY41" fmla="*/ 570156 h 880412"/>
              <a:gd name="connsiteX42" fmla="*/ 610752 w 672344"/>
              <a:gd name="connsiteY42" fmla="*/ 615962 h 880412"/>
              <a:gd name="connsiteX43" fmla="*/ 615538 w 672344"/>
              <a:gd name="connsiteY43" fmla="*/ 639915 h 880412"/>
              <a:gd name="connsiteX44" fmla="*/ 618186 w 672344"/>
              <a:gd name="connsiteY44" fmla="*/ 656278 h 880412"/>
              <a:gd name="connsiteX45" fmla="*/ 620469 w 672344"/>
              <a:gd name="connsiteY45" fmla="*/ 666170 h 880412"/>
              <a:gd name="connsiteX46" fmla="*/ 632142 w 672344"/>
              <a:gd name="connsiteY46" fmla="*/ 694084 h 880412"/>
              <a:gd name="connsiteX47" fmla="*/ 671671 w 672344"/>
              <a:gd name="connsiteY47" fmla="*/ 713000 h 880412"/>
              <a:gd name="connsiteX48" fmla="*/ 671878 w 672344"/>
              <a:gd name="connsiteY48" fmla="*/ 727017 h 880412"/>
              <a:gd name="connsiteX49" fmla="*/ 650677 w 672344"/>
              <a:gd name="connsiteY49" fmla="*/ 729130 h 880412"/>
              <a:gd name="connsiteX50" fmla="*/ 629054 w 672344"/>
              <a:gd name="connsiteY50" fmla="*/ 743933 h 880412"/>
              <a:gd name="connsiteX51" fmla="*/ 620117 w 672344"/>
              <a:gd name="connsiteY51" fmla="*/ 740990 h 880412"/>
              <a:gd name="connsiteX52" fmla="*/ 572022 w 672344"/>
              <a:gd name="connsiteY52" fmla="*/ 731840 h 880412"/>
              <a:gd name="connsiteX53" fmla="*/ 534135 w 672344"/>
              <a:gd name="connsiteY53" fmla="*/ 726168 h 880412"/>
              <a:gd name="connsiteX54" fmla="*/ 479135 w 672344"/>
              <a:gd name="connsiteY54" fmla="*/ 697914 h 880412"/>
              <a:gd name="connsiteX55" fmla="*/ 472871 w 672344"/>
              <a:gd name="connsiteY55" fmla="*/ 690733 h 880412"/>
              <a:gd name="connsiteX56" fmla="*/ 461839 w 672344"/>
              <a:gd name="connsiteY56" fmla="*/ 685073 h 880412"/>
              <a:gd name="connsiteX57" fmla="*/ 443720 w 672344"/>
              <a:gd name="connsiteY57" fmla="*/ 673942 h 880412"/>
              <a:gd name="connsiteX58" fmla="*/ 428537 w 672344"/>
              <a:gd name="connsiteY58" fmla="*/ 675760 h 880412"/>
              <a:gd name="connsiteX59" fmla="*/ 402524 w 672344"/>
              <a:gd name="connsiteY59" fmla="*/ 679413 h 880412"/>
              <a:gd name="connsiteX60" fmla="*/ 377977 w 672344"/>
              <a:gd name="connsiteY60" fmla="*/ 675231 h 880412"/>
              <a:gd name="connsiteX61" fmla="*/ 340681 w 672344"/>
              <a:gd name="connsiteY61" fmla="*/ 646386 h 880412"/>
              <a:gd name="connsiteX62" fmla="*/ 291473 w 672344"/>
              <a:gd name="connsiteY62" fmla="*/ 637865 h 880412"/>
              <a:gd name="connsiteX63" fmla="*/ 288838 w 672344"/>
              <a:gd name="connsiteY63" fmla="*/ 644172 h 880412"/>
              <a:gd name="connsiteX64" fmla="*/ 263914 w 672344"/>
              <a:gd name="connsiteY64" fmla="*/ 689500 h 880412"/>
              <a:gd name="connsiteX65" fmla="*/ 258134 w 672344"/>
              <a:gd name="connsiteY65" fmla="*/ 720641 h 880412"/>
              <a:gd name="connsiteX66" fmla="*/ 214177 w 672344"/>
              <a:gd name="connsiteY66" fmla="*/ 779721 h 880412"/>
              <a:gd name="connsiteX67" fmla="*/ 178020 w 672344"/>
              <a:gd name="connsiteY67" fmla="*/ 808328 h 880412"/>
              <a:gd name="connsiteX68" fmla="*/ 155290 w 672344"/>
              <a:gd name="connsiteY68" fmla="*/ 792563 h 880412"/>
              <a:gd name="connsiteX69" fmla="*/ 141391 w 672344"/>
              <a:gd name="connsiteY69" fmla="*/ 813070 h 880412"/>
              <a:gd name="connsiteX70" fmla="*/ 126171 w 672344"/>
              <a:gd name="connsiteY70" fmla="*/ 856863 h 880412"/>
              <a:gd name="connsiteX71" fmla="*/ 125749 w 672344"/>
              <a:gd name="connsiteY71" fmla="*/ 857831 h 880412"/>
              <a:gd name="connsiteX72" fmla="*/ 109095 w 672344"/>
              <a:gd name="connsiteY72" fmla="*/ 851568 h 880412"/>
              <a:gd name="connsiteX73" fmla="*/ 93900 w 672344"/>
              <a:gd name="connsiteY73" fmla="*/ 871842 h 880412"/>
              <a:gd name="connsiteX74" fmla="*/ 74850 w 672344"/>
              <a:gd name="connsiteY74" fmla="*/ 871968 h 880412"/>
              <a:gd name="connsiteX75" fmla="*/ 51227 w 672344"/>
              <a:gd name="connsiteY75" fmla="*/ 880426 h 880412"/>
              <a:gd name="connsiteX76" fmla="*/ 23170 w 672344"/>
              <a:gd name="connsiteY76" fmla="*/ 868805 h 880412"/>
              <a:gd name="connsiteX77" fmla="*/ 9692 w 672344"/>
              <a:gd name="connsiteY77" fmla="*/ 863749 h 880412"/>
              <a:gd name="connsiteX78" fmla="*/ 472 w 672344"/>
              <a:gd name="connsiteY78" fmla="*/ 848964 h 880412"/>
              <a:gd name="connsiteX79" fmla="*/ 7679 w 672344"/>
              <a:gd name="connsiteY79" fmla="*/ 777351 h 880412"/>
              <a:gd name="connsiteX80" fmla="*/ 44705 w 672344"/>
              <a:gd name="connsiteY80" fmla="*/ 717490 h 880412"/>
              <a:gd name="connsiteX81" fmla="*/ 44013 w 672344"/>
              <a:gd name="connsiteY81" fmla="*/ 653460 h 880412"/>
              <a:gd name="connsiteX82" fmla="*/ 56975 w 672344"/>
              <a:gd name="connsiteY82" fmla="*/ 619999 h 880412"/>
              <a:gd name="connsiteX83" fmla="*/ 56390 w 672344"/>
              <a:gd name="connsiteY83" fmla="*/ 616377 h 880412"/>
              <a:gd name="connsiteX84" fmla="*/ 26648 w 672344"/>
              <a:gd name="connsiteY84" fmla="*/ 581501 h 880412"/>
              <a:gd name="connsiteX85" fmla="*/ 37629 w 672344"/>
              <a:gd name="connsiteY85" fmla="*/ 564886 h 880412"/>
              <a:gd name="connsiteX86" fmla="*/ 72233 w 672344"/>
              <a:gd name="connsiteY86" fmla="*/ 568049 h 880412"/>
              <a:gd name="connsiteX87" fmla="*/ 105082 w 672344"/>
              <a:gd name="connsiteY87" fmla="*/ 577822 h 880412"/>
              <a:gd name="connsiteX88" fmla="*/ 123611 w 672344"/>
              <a:gd name="connsiteY88" fmla="*/ 577539 h 880412"/>
              <a:gd name="connsiteX89" fmla="*/ 164693 w 672344"/>
              <a:gd name="connsiteY89" fmla="*/ 565987 h 880412"/>
              <a:gd name="connsiteX90" fmla="*/ 193775 w 672344"/>
              <a:gd name="connsiteY90" fmla="*/ 545807 h 880412"/>
              <a:gd name="connsiteX91" fmla="*/ 186460 w 672344"/>
              <a:gd name="connsiteY91" fmla="*/ 498033 h 880412"/>
              <a:gd name="connsiteX92" fmla="*/ 232045 w 672344"/>
              <a:gd name="connsiteY92" fmla="*/ 500976 h 880412"/>
              <a:gd name="connsiteX93" fmla="*/ 249410 w 672344"/>
              <a:gd name="connsiteY93" fmla="*/ 451498 h 880412"/>
              <a:gd name="connsiteX94" fmla="*/ 220354 w 672344"/>
              <a:gd name="connsiteY94" fmla="*/ 439468 h 880412"/>
              <a:gd name="connsiteX95" fmla="*/ 244832 w 672344"/>
              <a:gd name="connsiteY95" fmla="*/ 421099 h 880412"/>
              <a:gd name="connsiteX96" fmla="*/ 209938 w 672344"/>
              <a:gd name="connsiteY96" fmla="*/ 415276 h 880412"/>
              <a:gd name="connsiteX97" fmla="*/ 179750 w 672344"/>
              <a:gd name="connsiteY97" fmla="*/ 356472 h 880412"/>
              <a:gd name="connsiteX98" fmla="*/ 167322 w 672344"/>
              <a:gd name="connsiteY98" fmla="*/ 361232 h 880412"/>
              <a:gd name="connsiteX99" fmla="*/ 165114 w 672344"/>
              <a:gd name="connsiteY99" fmla="*/ 349976 h 880412"/>
              <a:gd name="connsiteX100" fmla="*/ 172045 w 672344"/>
              <a:gd name="connsiteY100" fmla="*/ 302302 h 880412"/>
              <a:gd name="connsiteX101" fmla="*/ 167819 w 672344"/>
              <a:gd name="connsiteY101" fmla="*/ 277406 h 880412"/>
              <a:gd name="connsiteX102" fmla="*/ 170655 w 672344"/>
              <a:gd name="connsiteY102" fmla="*/ 226249 h 880412"/>
              <a:gd name="connsiteX103" fmla="*/ 124963 w 672344"/>
              <a:gd name="connsiteY103" fmla="*/ 199868 h 880412"/>
              <a:gd name="connsiteX104" fmla="*/ 164687 w 672344"/>
              <a:gd name="connsiteY104" fmla="*/ 132034 h 880412"/>
              <a:gd name="connsiteX105" fmla="*/ 212309 w 672344"/>
              <a:gd name="connsiteY105" fmla="*/ 131789 h 880412"/>
              <a:gd name="connsiteX106" fmla="*/ 211498 w 672344"/>
              <a:gd name="connsiteY106" fmla="*/ 126789 h 880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Lst>
            <a:rect l="l" t="t" r="r" b="b"/>
            <a:pathLst>
              <a:path w="672344" h="880412">
                <a:moveTo>
                  <a:pt x="211498" y="126789"/>
                </a:moveTo>
                <a:lnTo>
                  <a:pt x="208278" y="106201"/>
                </a:lnTo>
                <a:lnTo>
                  <a:pt x="204787" y="85600"/>
                </a:lnTo>
                <a:lnTo>
                  <a:pt x="213347" y="80518"/>
                </a:lnTo>
                <a:lnTo>
                  <a:pt x="167454" y="15634"/>
                </a:lnTo>
                <a:lnTo>
                  <a:pt x="169636" y="15558"/>
                </a:lnTo>
                <a:lnTo>
                  <a:pt x="242297" y="13653"/>
                </a:lnTo>
                <a:lnTo>
                  <a:pt x="266612" y="472"/>
                </a:lnTo>
                <a:lnTo>
                  <a:pt x="257939" y="54924"/>
                </a:lnTo>
                <a:lnTo>
                  <a:pt x="282782" y="106169"/>
                </a:lnTo>
                <a:lnTo>
                  <a:pt x="293719" y="111144"/>
                </a:lnTo>
                <a:lnTo>
                  <a:pt x="304203" y="97919"/>
                </a:lnTo>
                <a:lnTo>
                  <a:pt x="359644" y="133845"/>
                </a:lnTo>
                <a:lnTo>
                  <a:pt x="395568" y="136009"/>
                </a:lnTo>
                <a:lnTo>
                  <a:pt x="408619" y="135071"/>
                </a:lnTo>
                <a:lnTo>
                  <a:pt x="403833" y="149089"/>
                </a:lnTo>
                <a:lnTo>
                  <a:pt x="441946" y="166527"/>
                </a:lnTo>
                <a:lnTo>
                  <a:pt x="453355" y="168558"/>
                </a:lnTo>
                <a:lnTo>
                  <a:pt x="450525" y="186707"/>
                </a:lnTo>
                <a:lnTo>
                  <a:pt x="472506" y="202730"/>
                </a:lnTo>
                <a:lnTo>
                  <a:pt x="480720" y="202277"/>
                </a:lnTo>
                <a:lnTo>
                  <a:pt x="483305" y="257176"/>
                </a:lnTo>
                <a:lnTo>
                  <a:pt x="509739" y="277639"/>
                </a:lnTo>
                <a:lnTo>
                  <a:pt x="503173" y="283280"/>
                </a:lnTo>
                <a:lnTo>
                  <a:pt x="495506" y="289644"/>
                </a:lnTo>
                <a:lnTo>
                  <a:pt x="501701" y="302001"/>
                </a:lnTo>
                <a:lnTo>
                  <a:pt x="508273" y="350447"/>
                </a:lnTo>
                <a:lnTo>
                  <a:pt x="504896" y="360497"/>
                </a:lnTo>
                <a:lnTo>
                  <a:pt x="488821" y="371973"/>
                </a:lnTo>
                <a:lnTo>
                  <a:pt x="471430" y="370898"/>
                </a:lnTo>
                <a:lnTo>
                  <a:pt x="418116" y="354793"/>
                </a:lnTo>
                <a:lnTo>
                  <a:pt x="400040" y="354849"/>
                </a:lnTo>
                <a:lnTo>
                  <a:pt x="401210" y="369495"/>
                </a:lnTo>
                <a:lnTo>
                  <a:pt x="389549" y="395593"/>
                </a:lnTo>
                <a:lnTo>
                  <a:pt x="433569" y="438952"/>
                </a:lnTo>
                <a:lnTo>
                  <a:pt x="431367" y="493096"/>
                </a:lnTo>
                <a:lnTo>
                  <a:pt x="483273" y="496235"/>
                </a:lnTo>
                <a:lnTo>
                  <a:pt x="516330" y="492355"/>
                </a:lnTo>
                <a:lnTo>
                  <a:pt x="532726" y="536714"/>
                </a:lnTo>
                <a:lnTo>
                  <a:pt x="560142" y="554001"/>
                </a:lnTo>
                <a:lnTo>
                  <a:pt x="562462" y="558296"/>
                </a:lnTo>
                <a:lnTo>
                  <a:pt x="576324" y="570156"/>
                </a:lnTo>
                <a:lnTo>
                  <a:pt x="610752" y="615962"/>
                </a:lnTo>
                <a:lnTo>
                  <a:pt x="615538" y="639915"/>
                </a:lnTo>
                <a:lnTo>
                  <a:pt x="618186" y="656278"/>
                </a:lnTo>
                <a:lnTo>
                  <a:pt x="620469" y="666170"/>
                </a:lnTo>
                <a:lnTo>
                  <a:pt x="632142" y="694084"/>
                </a:lnTo>
                <a:lnTo>
                  <a:pt x="671671" y="713000"/>
                </a:lnTo>
                <a:lnTo>
                  <a:pt x="671878" y="727017"/>
                </a:lnTo>
                <a:lnTo>
                  <a:pt x="650677" y="729130"/>
                </a:lnTo>
                <a:lnTo>
                  <a:pt x="629054" y="743933"/>
                </a:lnTo>
                <a:lnTo>
                  <a:pt x="620117" y="740990"/>
                </a:lnTo>
                <a:lnTo>
                  <a:pt x="572022" y="731840"/>
                </a:lnTo>
                <a:lnTo>
                  <a:pt x="534135" y="726168"/>
                </a:lnTo>
                <a:lnTo>
                  <a:pt x="479135" y="697914"/>
                </a:lnTo>
                <a:lnTo>
                  <a:pt x="472871" y="690733"/>
                </a:lnTo>
                <a:lnTo>
                  <a:pt x="461839" y="685073"/>
                </a:lnTo>
                <a:lnTo>
                  <a:pt x="443720" y="673942"/>
                </a:lnTo>
                <a:lnTo>
                  <a:pt x="428537" y="675760"/>
                </a:lnTo>
                <a:lnTo>
                  <a:pt x="402524" y="679413"/>
                </a:lnTo>
                <a:lnTo>
                  <a:pt x="377977" y="675231"/>
                </a:lnTo>
                <a:lnTo>
                  <a:pt x="340681" y="646386"/>
                </a:lnTo>
                <a:lnTo>
                  <a:pt x="291473" y="637865"/>
                </a:lnTo>
                <a:lnTo>
                  <a:pt x="288838" y="644172"/>
                </a:lnTo>
                <a:lnTo>
                  <a:pt x="263914" y="689500"/>
                </a:lnTo>
                <a:lnTo>
                  <a:pt x="258134" y="720641"/>
                </a:lnTo>
                <a:lnTo>
                  <a:pt x="214177" y="779721"/>
                </a:lnTo>
                <a:lnTo>
                  <a:pt x="178020" y="808328"/>
                </a:lnTo>
                <a:lnTo>
                  <a:pt x="155290" y="792563"/>
                </a:lnTo>
                <a:lnTo>
                  <a:pt x="141391" y="813070"/>
                </a:lnTo>
                <a:lnTo>
                  <a:pt x="126171" y="856863"/>
                </a:lnTo>
                <a:lnTo>
                  <a:pt x="125749" y="857831"/>
                </a:lnTo>
                <a:lnTo>
                  <a:pt x="109095" y="851568"/>
                </a:lnTo>
                <a:lnTo>
                  <a:pt x="93900" y="871842"/>
                </a:lnTo>
                <a:lnTo>
                  <a:pt x="74850" y="871968"/>
                </a:lnTo>
                <a:lnTo>
                  <a:pt x="51227" y="880426"/>
                </a:lnTo>
                <a:lnTo>
                  <a:pt x="23170" y="868805"/>
                </a:lnTo>
                <a:lnTo>
                  <a:pt x="9692" y="863749"/>
                </a:lnTo>
                <a:lnTo>
                  <a:pt x="472" y="848964"/>
                </a:lnTo>
                <a:lnTo>
                  <a:pt x="7679" y="777351"/>
                </a:lnTo>
                <a:lnTo>
                  <a:pt x="44705" y="717490"/>
                </a:lnTo>
                <a:lnTo>
                  <a:pt x="44013" y="653460"/>
                </a:lnTo>
                <a:lnTo>
                  <a:pt x="56975" y="619999"/>
                </a:lnTo>
                <a:lnTo>
                  <a:pt x="56390" y="616377"/>
                </a:lnTo>
                <a:lnTo>
                  <a:pt x="26648" y="581501"/>
                </a:lnTo>
                <a:lnTo>
                  <a:pt x="37629" y="564886"/>
                </a:lnTo>
                <a:lnTo>
                  <a:pt x="72233" y="568049"/>
                </a:lnTo>
                <a:lnTo>
                  <a:pt x="105082" y="577822"/>
                </a:lnTo>
                <a:lnTo>
                  <a:pt x="123611" y="577539"/>
                </a:lnTo>
                <a:lnTo>
                  <a:pt x="164693" y="565987"/>
                </a:lnTo>
                <a:lnTo>
                  <a:pt x="193775" y="545807"/>
                </a:lnTo>
                <a:lnTo>
                  <a:pt x="186460" y="498033"/>
                </a:lnTo>
                <a:lnTo>
                  <a:pt x="232045" y="500976"/>
                </a:lnTo>
                <a:lnTo>
                  <a:pt x="249410" y="451498"/>
                </a:lnTo>
                <a:lnTo>
                  <a:pt x="220354" y="439468"/>
                </a:lnTo>
                <a:lnTo>
                  <a:pt x="244832" y="421099"/>
                </a:lnTo>
                <a:lnTo>
                  <a:pt x="209938" y="415276"/>
                </a:lnTo>
                <a:lnTo>
                  <a:pt x="179750" y="356472"/>
                </a:lnTo>
                <a:lnTo>
                  <a:pt x="167322" y="361232"/>
                </a:lnTo>
                <a:lnTo>
                  <a:pt x="165114" y="349976"/>
                </a:lnTo>
                <a:lnTo>
                  <a:pt x="172045" y="302302"/>
                </a:lnTo>
                <a:lnTo>
                  <a:pt x="167819" y="277406"/>
                </a:lnTo>
                <a:lnTo>
                  <a:pt x="170655" y="226249"/>
                </a:lnTo>
                <a:lnTo>
                  <a:pt x="124963" y="199868"/>
                </a:lnTo>
                <a:lnTo>
                  <a:pt x="164687" y="132034"/>
                </a:lnTo>
                <a:lnTo>
                  <a:pt x="212309" y="131789"/>
                </a:lnTo>
                <a:lnTo>
                  <a:pt x="211498" y="126789"/>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0" name="Syddjurs">
            <a:extLst>
              <a:ext uri="{FF2B5EF4-FFF2-40B4-BE49-F238E27FC236}">
                <a16:creationId xmlns:a16="http://schemas.microsoft.com/office/drawing/2014/main" id="{5F676A1E-799C-4E25-BAB3-2657C3C92A2A}"/>
              </a:ext>
            </a:extLst>
          </xdr:cNvPr>
          <xdr:cNvSpPr/>
        </xdr:nvSpPr>
        <xdr:spPr>
          <a:xfrm>
            <a:off x="2480012" y="2961786"/>
            <a:ext cx="783641" cy="724113"/>
          </a:xfrm>
          <a:custGeom>
            <a:avLst/>
            <a:gdLst>
              <a:gd name="connsiteX0" fmla="*/ 337423 w 762912"/>
              <a:gd name="connsiteY0" fmla="*/ 46183 h 704958"/>
              <a:gd name="connsiteX1" fmla="*/ 365216 w 762912"/>
              <a:gd name="connsiteY1" fmla="*/ 36040 h 704958"/>
              <a:gd name="connsiteX2" fmla="*/ 422468 w 762912"/>
              <a:gd name="connsiteY2" fmla="*/ 33034 h 704958"/>
              <a:gd name="connsiteX3" fmla="*/ 432650 w 762912"/>
              <a:gd name="connsiteY3" fmla="*/ 472 h 704958"/>
              <a:gd name="connsiteX4" fmla="*/ 439852 w 762912"/>
              <a:gd name="connsiteY4" fmla="*/ 4848 h 704958"/>
              <a:gd name="connsiteX5" fmla="*/ 453531 w 762912"/>
              <a:gd name="connsiteY5" fmla="*/ 22148 h 704958"/>
              <a:gd name="connsiteX6" fmla="*/ 475386 w 762912"/>
              <a:gd name="connsiteY6" fmla="*/ 29569 h 704958"/>
              <a:gd name="connsiteX7" fmla="*/ 500374 w 762912"/>
              <a:gd name="connsiteY7" fmla="*/ 47340 h 704958"/>
              <a:gd name="connsiteX8" fmla="*/ 516645 w 762912"/>
              <a:gd name="connsiteY8" fmla="*/ 57326 h 704958"/>
              <a:gd name="connsiteX9" fmla="*/ 552582 w 762912"/>
              <a:gd name="connsiteY9" fmla="*/ 62105 h 704958"/>
              <a:gd name="connsiteX10" fmla="*/ 573676 w 762912"/>
              <a:gd name="connsiteY10" fmla="*/ 77016 h 704958"/>
              <a:gd name="connsiteX11" fmla="*/ 584966 w 762912"/>
              <a:gd name="connsiteY11" fmla="*/ 83468 h 704958"/>
              <a:gd name="connsiteX12" fmla="*/ 600217 w 762912"/>
              <a:gd name="connsiteY12" fmla="*/ 111609 h 704958"/>
              <a:gd name="connsiteX13" fmla="*/ 581437 w 762912"/>
              <a:gd name="connsiteY13" fmla="*/ 130147 h 704958"/>
              <a:gd name="connsiteX14" fmla="*/ 524242 w 762912"/>
              <a:gd name="connsiteY14" fmla="*/ 146032 h 704958"/>
              <a:gd name="connsiteX15" fmla="*/ 549110 w 762912"/>
              <a:gd name="connsiteY15" fmla="*/ 184480 h 704958"/>
              <a:gd name="connsiteX16" fmla="*/ 595003 w 762912"/>
              <a:gd name="connsiteY16" fmla="*/ 218690 h 704958"/>
              <a:gd name="connsiteX17" fmla="*/ 610972 w 762912"/>
              <a:gd name="connsiteY17" fmla="*/ 218061 h 704958"/>
              <a:gd name="connsiteX18" fmla="*/ 627853 w 762912"/>
              <a:gd name="connsiteY18" fmla="*/ 209238 h 704958"/>
              <a:gd name="connsiteX19" fmla="*/ 641677 w 762912"/>
              <a:gd name="connsiteY19" fmla="*/ 228859 h 704958"/>
              <a:gd name="connsiteX20" fmla="*/ 681841 w 762912"/>
              <a:gd name="connsiteY20" fmla="*/ 228091 h 704958"/>
              <a:gd name="connsiteX21" fmla="*/ 711897 w 762912"/>
              <a:gd name="connsiteY21" fmla="*/ 242373 h 704958"/>
              <a:gd name="connsiteX22" fmla="*/ 722916 w 762912"/>
              <a:gd name="connsiteY22" fmla="*/ 265150 h 704958"/>
              <a:gd name="connsiteX23" fmla="*/ 741507 w 762912"/>
              <a:gd name="connsiteY23" fmla="*/ 292278 h 704958"/>
              <a:gd name="connsiteX24" fmla="*/ 762596 w 762912"/>
              <a:gd name="connsiteY24" fmla="*/ 297146 h 704958"/>
              <a:gd name="connsiteX25" fmla="*/ 758728 w 762912"/>
              <a:gd name="connsiteY25" fmla="*/ 299441 h 704958"/>
              <a:gd name="connsiteX26" fmla="*/ 748225 w 762912"/>
              <a:gd name="connsiteY26" fmla="*/ 312628 h 704958"/>
              <a:gd name="connsiteX27" fmla="*/ 740325 w 762912"/>
              <a:gd name="connsiteY27" fmla="*/ 329349 h 704958"/>
              <a:gd name="connsiteX28" fmla="*/ 726539 w 762912"/>
              <a:gd name="connsiteY28" fmla="*/ 371652 h 704958"/>
              <a:gd name="connsiteX29" fmla="*/ 724954 w 762912"/>
              <a:gd name="connsiteY29" fmla="*/ 373338 h 704958"/>
              <a:gd name="connsiteX30" fmla="*/ 699532 w 762912"/>
              <a:gd name="connsiteY30" fmla="*/ 400315 h 704958"/>
              <a:gd name="connsiteX31" fmla="*/ 689444 w 762912"/>
              <a:gd name="connsiteY31" fmla="*/ 402856 h 704958"/>
              <a:gd name="connsiteX32" fmla="*/ 682828 w 762912"/>
              <a:gd name="connsiteY32" fmla="*/ 404516 h 704958"/>
              <a:gd name="connsiteX33" fmla="*/ 659344 w 762912"/>
              <a:gd name="connsiteY33" fmla="*/ 426331 h 704958"/>
              <a:gd name="connsiteX34" fmla="*/ 650601 w 762912"/>
              <a:gd name="connsiteY34" fmla="*/ 440348 h 704958"/>
              <a:gd name="connsiteX35" fmla="*/ 643375 w 762912"/>
              <a:gd name="connsiteY35" fmla="*/ 464201 h 704958"/>
              <a:gd name="connsiteX36" fmla="*/ 642664 w 762912"/>
              <a:gd name="connsiteY36" fmla="*/ 494732 h 704958"/>
              <a:gd name="connsiteX37" fmla="*/ 649444 w 762912"/>
              <a:gd name="connsiteY37" fmla="*/ 528796 h 704958"/>
              <a:gd name="connsiteX38" fmla="*/ 635796 w 762912"/>
              <a:gd name="connsiteY38" fmla="*/ 574627 h 704958"/>
              <a:gd name="connsiteX39" fmla="*/ 623173 w 762912"/>
              <a:gd name="connsiteY39" fmla="*/ 605133 h 704958"/>
              <a:gd name="connsiteX40" fmla="*/ 600085 w 762912"/>
              <a:gd name="connsiteY40" fmla="*/ 608705 h 704958"/>
              <a:gd name="connsiteX41" fmla="*/ 583915 w 762912"/>
              <a:gd name="connsiteY41" fmla="*/ 598209 h 704958"/>
              <a:gd name="connsiteX42" fmla="*/ 586462 w 762912"/>
              <a:gd name="connsiteY42" fmla="*/ 590015 h 704958"/>
              <a:gd name="connsiteX43" fmla="*/ 582029 w 762912"/>
              <a:gd name="connsiteY43" fmla="*/ 580306 h 704958"/>
              <a:gd name="connsiteX44" fmla="*/ 569330 w 762912"/>
              <a:gd name="connsiteY44" fmla="*/ 581456 h 704958"/>
              <a:gd name="connsiteX45" fmla="*/ 571815 w 762912"/>
              <a:gd name="connsiteY45" fmla="*/ 573803 h 704958"/>
              <a:gd name="connsiteX46" fmla="*/ 552393 w 762912"/>
              <a:gd name="connsiteY46" fmla="*/ 561692 h 704958"/>
              <a:gd name="connsiteX47" fmla="*/ 538947 w 762912"/>
              <a:gd name="connsiteY47" fmla="*/ 542826 h 704958"/>
              <a:gd name="connsiteX48" fmla="*/ 534355 w 762912"/>
              <a:gd name="connsiteY48" fmla="*/ 525369 h 704958"/>
              <a:gd name="connsiteX49" fmla="*/ 537664 w 762912"/>
              <a:gd name="connsiteY49" fmla="*/ 515138 h 704958"/>
              <a:gd name="connsiteX50" fmla="*/ 556695 w 762912"/>
              <a:gd name="connsiteY50" fmla="*/ 523684 h 704958"/>
              <a:gd name="connsiteX51" fmla="*/ 568632 w 762912"/>
              <a:gd name="connsiteY51" fmla="*/ 516389 h 704958"/>
              <a:gd name="connsiteX52" fmla="*/ 572613 w 762912"/>
              <a:gd name="connsiteY52" fmla="*/ 498957 h 704958"/>
              <a:gd name="connsiteX53" fmla="*/ 578739 w 762912"/>
              <a:gd name="connsiteY53" fmla="*/ 483708 h 704958"/>
              <a:gd name="connsiteX54" fmla="*/ 577022 w 762912"/>
              <a:gd name="connsiteY54" fmla="*/ 469665 h 704958"/>
              <a:gd name="connsiteX55" fmla="*/ 571783 w 762912"/>
              <a:gd name="connsiteY55" fmla="*/ 457384 h 704958"/>
              <a:gd name="connsiteX56" fmla="*/ 563117 w 762912"/>
              <a:gd name="connsiteY56" fmla="*/ 446920 h 704958"/>
              <a:gd name="connsiteX57" fmla="*/ 552230 w 762912"/>
              <a:gd name="connsiteY57" fmla="*/ 439568 h 704958"/>
              <a:gd name="connsiteX58" fmla="*/ 532871 w 762912"/>
              <a:gd name="connsiteY58" fmla="*/ 437908 h 704958"/>
              <a:gd name="connsiteX59" fmla="*/ 516450 w 762912"/>
              <a:gd name="connsiteY59" fmla="*/ 436638 h 704958"/>
              <a:gd name="connsiteX60" fmla="*/ 495449 w 762912"/>
              <a:gd name="connsiteY60" fmla="*/ 438650 h 704958"/>
              <a:gd name="connsiteX61" fmla="*/ 493619 w 762912"/>
              <a:gd name="connsiteY61" fmla="*/ 440159 h 704958"/>
              <a:gd name="connsiteX62" fmla="*/ 481122 w 762912"/>
              <a:gd name="connsiteY62" fmla="*/ 450447 h 704958"/>
              <a:gd name="connsiteX63" fmla="*/ 472971 w 762912"/>
              <a:gd name="connsiteY63" fmla="*/ 462754 h 704958"/>
              <a:gd name="connsiteX64" fmla="*/ 470437 w 762912"/>
              <a:gd name="connsiteY64" fmla="*/ 468628 h 704958"/>
              <a:gd name="connsiteX65" fmla="*/ 467600 w 762912"/>
              <a:gd name="connsiteY65" fmla="*/ 475193 h 704958"/>
              <a:gd name="connsiteX66" fmla="*/ 467669 w 762912"/>
              <a:gd name="connsiteY66" fmla="*/ 487745 h 704958"/>
              <a:gd name="connsiteX67" fmla="*/ 451380 w 762912"/>
              <a:gd name="connsiteY67" fmla="*/ 499888 h 704958"/>
              <a:gd name="connsiteX68" fmla="*/ 444587 w 762912"/>
              <a:gd name="connsiteY68" fmla="*/ 514955 h 704958"/>
              <a:gd name="connsiteX69" fmla="*/ 431870 w 762912"/>
              <a:gd name="connsiteY69" fmla="*/ 529369 h 704958"/>
              <a:gd name="connsiteX70" fmla="*/ 423204 w 762912"/>
              <a:gd name="connsiteY70" fmla="*/ 546486 h 704958"/>
              <a:gd name="connsiteX71" fmla="*/ 420990 w 762912"/>
              <a:gd name="connsiteY71" fmla="*/ 566012 h 704958"/>
              <a:gd name="connsiteX72" fmla="*/ 420613 w 762912"/>
              <a:gd name="connsiteY72" fmla="*/ 569326 h 704958"/>
              <a:gd name="connsiteX73" fmla="*/ 431480 w 762912"/>
              <a:gd name="connsiteY73" fmla="*/ 585613 h 704958"/>
              <a:gd name="connsiteX74" fmla="*/ 443349 w 762912"/>
              <a:gd name="connsiteY74" fmla="*/ 600624 h 704958"/>
              <a:gd name="connsiteX75" fmla="*/ 444946 w 762912"/>
              <a:gd name="connsiteY75" fmla="*/ 625690 h 704958"/>
              <a:gd name="connsiteX76" fmla="*/ 450977 w 762912"/>
              <a:gd name="connsiteY76" fmla="*/ 644650 h 704958"/>
              <a:gd name="connsiteX77" fmla="*/ 449544 w 762912"/>
              <a:gd name="connsiteY77" fmla="*/ 666232 h 704958"/>
              <a:gd name="connsiteX78" fmla="*/ 440040 w 762912"/>
              <a:gd name="connsiteY78" fmla="*/ 684771 h 704958"/>
              <a:gd name="connsiteX79" fmla="*/ 429505 w 762912"/>
              <a:gd name="connsiteY79" fmla="*/ 689594 h 704958"/>
              <a:gd name="connsiteX80" fmla="*/ 401235 w 762912"/>
              <a:gd name="connsiteY80" fmla="*/ 704831 h 704958"/>
              <a:gd name="connsiteX81" fmla="*/ 382166 w 762912"/>
              <a:gd name="connsiteY81" fmla="*/ 665496 h 704958"/>
              <a:gd name="connsiteX82" fmla="*/ 376084 w 762912"/>
              <a:gd name="connsiteY82" fmla="*/ 644845 h 704958"/>
              <a:gd name="connsiteX83" fmla="*/ 363738 w 762912"/>
              <a:gd name="connsiteY83" fmla="*/ 615911 h 704958"/>
              <a:gd name="connsiteX84" fmla="*/ 374543 w 762912"/>
              <a:gd name="connsiteY84" fmla="*/ 602712 h 704958"/>
              <a:gd name="connsiteX85" fmla="*/ 401757 w 762912"/>
              <a:gd name="connsiteY85" fmla="*/ 605051 h 704958"/>
              <a:gd name="connsiteX86" fmla="*/ 407241 w 762912"/>
              <a:gd name="connsiteY86" fmla="*/ 596040 h 704958"/>
              <a:gd name="connsiteX87" fmla="*/ 413172 w 762912"/>
              <a:gd name="connsiteY87" fmla="*/ 577331 h 704958"/>
              <a:gd name="connsiteX88" fmla="*/ 414707 w 762912"/>
              <a:gd name="connsiteY88" fmla="*/ 564729 h 704958"/>
              <a:gd name="connsiteX89" fmla="*/ 415424 w 762912"/>
              <a:gd name="connsiteY89" fmla="*/ 558818 h 704958"/>
              <a:gd name="connsiteX90" fmla="*/ 405015 w 762912"/>
              <a:gd name="connsiteY90" fmla="*/ 549328 h 704958"/>
              <a:gd name="connsiteX91" fmla="*/ 388575 w 762912"/>
              <a:gd name="connsiteY91" fmla="*/ 556347 h 704958"/>
              <a:gd name="connsiteX92" fmla="*/ 373172 w 762912"/>
              <a:gd name="connsiteY92" fmla="*/ 553284 h 704958"/>
              <a:gd name="connsiteX93" fmla="*/ 353587 w 762912"/>
              <a:gd name="connsiteY93" fmla="*/ 537506 h 704958"/>
              <a:gd name="connsiteX94" fmla="*/ 348291 w 762912"/>
              <a:gd name="connsiteY94" fmla="*/ 536550 h 704958"/>
              <a:gd name="connsiteX95" fmla="*/ 328562 w 762912"/>
              <a:gd name="connsiteY95" fmla="*/ 532991 h 704958"/>
              <a:gd name="connsiteX96" fmla="*/ 314851 w 762912"/>
              <a:gd name="connsiteY96" fmla="*/ 539795 h 704958"/>
              <a:gd name="connsiteX97" fmla="*/ 308819 w 762912"/>
              <a:gd name="connsiteY97" fmla="*/ 558082 h 704958"/>
              <a:gd name="connsiteX98" fmla="*/ 294052 w 762912"/>
              <a:gd name="connsiteY98" fmla="*/ 571998 h 704958"/>
              <a:gd name="connsiteX99" fmla="*/ 266630 w 762912"/>
              <a:gd name="connsiteY99" fmla="*/ 572992 h 704958"/>
              <a:gd name="connsiteX100" fmla="*/ 249700 w 762912"/>
              <a:gd name="connsiteY100" fmla="*/ 563270 h 704958"/>
              <a:gd name="connsiteX101" fmla="*/ 246505 w 762912"/>
              <a:gd name="connsiteY101" fmla="*/ 547121 h 704958"/>
              <a:gd name="connsiteX102" fmla="*/ 242681 w 762912"/>
              <a:gd name="connsiteY102" fmla="*/ 529073 h 704958"/>
              <a:gd name="connsiteX103" fmla="*/ 224473 w 762912"/>
              <a:gd name="connsiteY103" fmla="*/ 513477 h 704958"/>
              <a:gd name="connsiteX104" fmla="*/ 212561 w 762912"/>
              <a:gd name="connsiteY104" fmla="*/ 514018 h 704958"/>
              <a:gd name="connsiteX105" fmla="*/ 213121 w 762912"/>
              <a:gd name="connsiteY105" fmla="*/ 497341 h 704958"/>
              <a:gd name="connsiteX106" fmla="*/ 226630 w 762912"/>
              <a:gd name="connsiteY106" fmla="*/ 500523 h 704958"/>
              <a:gd name="connsiteX107" fmla="*/ 244398 w 762912"/>
              <a:gd name="connsiteY107" fmla="*/ 497184 h 704958"/>
              <a:gd name="connsiteX108" fmla="*/ 252813 w 762912"/>
              <a:gd name="connsiteY108" fmla="*/ 491116 h 704958"/>
              <a:gd name="connsiteX109" fmla="*/ 270266 w 762912"/>
              <a:gd name="connsiteY109" fmla="*/ 485236 h 704958"/>
              <a:gd name="connsiteX110" fmla="*/ 280348 w 762912"/>
              <a:gd name="connsiteY110" fmla="*/ 476312 h 704958"/>
              <a:gd name="connsiteX111" fmla="*/ 284706 w 762912"/>
              <a:gd name="connsiteY111" fmla="*/ 459912 h 704958"/>
              <a:gd name="connsiteX112" fmla="*/ 301907 w 762912"/>
              <a:gd name="connsiteY112" fmla="*/ 457095 h 704958"/>
              <a:gd name="connsiteX113" fmla="*/ 311995 w 762912"/>
              <a:gd name="connsiteY113" fmla="*/ 457384 h 704958"/>
              <a:gd name="connsiteX114" fmla="*/ 298549 w 762912"/>
              <a:gd name="connsiteY114" fmla="*/ 478601 h 704958"/>
              <a:gd name="connsiteX115" fmla="*/ 309153 w 762912"/>
              <a:gd name="connsiteY115" fmla="*/ 493493 h 704958"/>
              <a:gd name="connsiteX116" fmla="*/ 328945 w 762912"/>
              <a:gd name="connsiteY116" fmla="*/ 495794 h 704958"/>
              <a:gd name="connsiteX117" fmla="*/ 337668 w 762912"/>
              <a:gd name="connsiteY117" fmla="*/ 501309 h 704958"/>
              <a:gd name="connsiteX118" fmla="*/ 343744 w 762912"/>
              <a:gd name="connsiteY118" fmla="*/ 496825 h 704958"/>
              <a:gd name="connsiteX119" fmla="*/ 356379 w 762912"/>
              <a:gd name="connsiteY119" fmla="*/ 487500 h 704958"/>
              <a:gd name="connsiteX120" fmla="*/ 359619 w 762912"/>
              <a:gd name="connsiteY120" fmla="*/ 474904 h 704958"/>
              <a:gd name="connsiteX121" fmla="*/ 348178 w 762912"/>
              <a:gd name="connsiteY121" fmla="*/ 456157 h 704958"/>
              <a:gd name="connsiteX122" fmla="*/ 347958 w 762912"/>
              <a:gd name="connsiteY122" fmla="*/ 446354 h 704958"/>
              <a:gd name="connsiteX123" fmla="*/ 347883 w 762912"/>
              <a:gd name="connsiteY123" fmla="*/ 442901 h 704958"/>
              <a:gd name="connsiteX124" fmla="*/ 333543 w 762912"/>
              <a:gd name="connsiteY124" fmla="*/ 436814 h 704958"/>
              <a:gd name="connsiteX125" fmla="*/ 324272 w 762912"/>
              <a:gd name="connsiteY125" fmla="*/ 448687 h 704958"/>
              <a:gd name="connsiteX126" fmla="*/ 322203 w 762912"/>
              <a:gd name="connsiteY126" fmla="*/ 440537 h 704958"/>
              <a:gd name="connsiteX127" fmla="*/ 340272 w 762912"/>
              <a:gd name="connsiteY127" fmla="*/ 415244 h 704958"/>
              <a:gd name="connsiteX128" fmla="*/ 352637 w 762912"/>
              <a:gd name="connsiteY128" fmla="*/ 407346 h 704958"/>
              <a:gd name="connsiteX129" fmla="*/ 361681 w 762912"/>
              <a:gd name="connsiteY129" fmla="*/ 391405 h 704958"/>
              <a:gd name="connsiteX130" fmla="*/ 361574 w 762912"/>
              <a:gd name="connsiteY130" fmla="*/ 378796 h 704958"/>
              <a:gd name="connsiteX131" fmla="*/ 370518 w 762912"/>
              <a:gd name="connsiteY131" fmla="*/ 371155 h 704958"/>
              <a:gd name="connsiteX132" fmla="*/ 385707 w 762912"/>
              <a:gd name="connsiteY132" fmla="*/ 374570 h 704958"/>
              <a:gd name="connsiteX133" fmla="*/ 386618 w 762912"/>
              <a:gd name="connsiteY133" fmla="*/ 371703 h 704958"/>
              <a:gd name="connsiteX134" fmla="*/ 388895 w 762912"/>
              <a:gd name="connsiteY134" fmla="*/ 364515 h 704958"/>
              <a:gd name="connsiteX135" fmla="*/ 380971 w 762912"/>
              <a:gd name="connsiteY135" fmla="*/ 356755 h 704958"/>
              <a:gd name="connsiteX136" fmla="*/ 382744 w 762912"/>
              <a:gd name="connsiteY136" fmla="*/ 347630 h 704958"/>
              <a:gd name="connsiteX137" fmla="*/ 383361 w 762912"/>
              <a:gd name="connsiteY137" fmla="*/ 344467 h 704958"/>
              <a:gd name="connsiteX138" fmla="*/ 367342 w 762912"/>
              <a:gd name="connsiteY138" fmla="*/ 339272 h 704958"/>
              <a:gd name="connsiteX139" fmla="*/ 361587 w 762912"/>
              <a:gd name="connsiteY139" fmla="*/ 331512 h 704958"/>
              <a:gd name="connsiteX140" fmla="*/ 352455 w 762912"/>
              <a:gd name="connsiteY140" fmla="*/ 338216 h 704958"/>
              <a:gd name="connsiteX141" fmla="*/ 330757 w 762912"/>
              <a:gd name="connsiteY141" fmla="*/ 334519 h 704958"/>
              <a:gd name="connsiteX142" fmla="*/ 327172 w 762912"/>
              <a:gd name="connsiteY142" fmla="*/ 330450 h 704958"/>
              <a:gd name="connsiteX143" fmla="*/ 328253 w 762912"/>
              <a:gd name="connsiteY143" fmla="*/ 307855 h 704958"/>
              <a:gd name="connsiteX144" fmla="*/ 318958 w 762912"/>
              <a:gd name="connsiteY144" fmla="*/ 314993 h 704958"/>
              <a:gd name="connsiteX145" fmla="*/ 300436 w 762912"/>
              <a:gd name="connsiteY145" fmla="*/ 306314 h 704958"/>
              <a:gd name="connsiteX146" fmla="*/ 287492 w 762912"/>
              <a:gd name="connsiteY146" fmla="*/ 316565 h 704958"/>
              <a:gd name="connsiteX147" fmla="*/ 277102 w 762912"/>
              <a:gd name="connsiteY147" fmla="*/ 312527 h 704958"/>
              <a:gd name="connsiteX148" fmla="*/ 265958 w 762912"/>
              <a:gd name="connsiteY148" fmla="*/ 315993 h 704958"/>
              <a:gd name="connsiteX149" fmla="*/ 263435 w 762912"/>
              <a:gd name="connsiteY149" fmla="*/ 315496 h 704958"/>
              <a:gd name="connsiteX150" fmla="*/ 255404 w 762912"/>
              <a:gd name="connsiteY150" fmla="*/ 313917 h 704958"/>
              <a:gd name="connsiteX151" fmla="*/ 246712 w 762912"/>
              <a:gd name="connsiteY151" fmla="*/ 323388 h 704958"/>
              <a:gd name="connsiteX152" fmla="*/ 248523 w 762912"/>
              <a:gd name="connsiteY152" fmla="*/ 327067 h 704958"/>
              <a:gd name="connsiteX153" fmla="*/ 191416 w 762912"/>
              <a:gd name="connsiteY153" fmla="*/ 319193 h 704958"/>
              <a:gd name="connsiteX154" fmla="*/ 167831 w 762912"/>
              <a:gd name="connsiteY154" fmla="*/ 309327 h 704958"/>
              <a:gd name="connsiteX155" fmla="*/ 133674 w 762912"/>
              <a:gd name="connsiteY155" fmla="*/ 332217 h 704958"/>
              <a:gd name="connsiteX156" fmla="*/ 113340 w 762912"/>
              <a:gd name="connsiteY156" fmla="*/ 341115 h 704958"/>
              <a:gd name="connsiteX157" fmla="*/ 122353 w 762912"/>
              <a:gd name="connsiteY157" fmla="*/ 269243 h 704958"/>
              <a:gd name="connsiteX158" fmla="*/ 116944 w 762912"/>
              <a:gd name="connsiteY158" fmla="*/ 267898 h 704958"/>
              <a:gd name="connsiteX159" fmla="*/ 82818 w 762912"/>
              <a:gd name="connsiteY159" fmla="*/ 265414 h 704958"/>
              <a:gd name="connsiteX160" fmla="*/ 76422 w 762912"/>
              <a:gd name="connsiteY160" fmla="*/ 256453 h 704958"/>
              <a:gd name="connsiteX161" fmla="*/ 68164 w 762912"/>
              <a:gd name="connsiteY161" fmla="*/ 243832 h 704958"/>
              <a:gd name="connsiteX162" fmla="*/ 42371 w 762912"/>
              <a:gd name="connsiteY162" fmla="*/ 254233 h 704958"/>
              <a:gd name="connsiteX163" fmla="*/ 3547 w 762912"/>
              <a:gd name="connsiteY163" fmla="*/ 241580 h 704958"/>
              <a:gd name="connsiteX164" fmla="*/ 472 w 762912"/>
              <a:gd name="connsiteY164" fmla="*/ 225173 h 704958"/>
              <a:gd name="connsiteX165" fmla="*/ 6899 w 762912"/>
              <a:gd name="connsiteY165" fmla="*/ 219300 h 704958"/>
              <a:gd name="connsiteX166" fmla="*/ 2390 w 762912"/>
              <a:gd name="connsiteY166" fmla="*/ 210553 h 704958"/>
              <a:gd name="connsiteX167" fmla="*/ 25742 w 762912"/>
              <a:gd name="connsiteY167" fmla="*/ 199912 h 704958"/>
              <a:gd name="connsiteX168" fmla="*/ 38183 w 762912"/>
              <a:gd name="connsiteY168" fmla="*/ 174243 h 704958"/>
              <a:gd name="connsiteX169" fmla="*/ 68504 w 762912"/>
              <a:gd name="connsiteY169" fmla="*/ 183305 h 704958"/>
              <a:gd name="connsiteX170" fmla="*/ 78032 w 762912"/>
              <a:gd name="connsiteY170" fmla="*/ 173689 h 704958"/>
              <a:gd name="connsiteX171" fmla="*/ 88894 w 762912"/>
              <a:gd name="connsiteY171" fmla="*/ 158937 h 704958"/>
              <a:gd name="connsiteX172" fmla="*/ 75698 w 762912"/>
              <a:gd name="connsiteY172" fmla="*/ 149617 h 704958"/>
              <a:gd name="connsiteX173" fmla="*/ 52132 w 762912"/>
              <a:gd name="connsiteY173" fmla="*/ 129582 h 704958"/>
              <a:gd name="connsiteX174" fmla="*/ 42503 w 762912"/>
              <a:gd name="connsiteY174" fmla="*/ 123431 h 704958"/>
              <a:gd name="connsiteX175" fmla="*/ 38264 w 762912"/>
              <a:gd name="connsiteY175" fmla="*/ 121243 h 704958"/>
              <a:gd name="connsiteX176" fmla="*/ 43252 w 762912"/>
              <a:gd name="connsiteY176" fmla="*/ 117023 h 704958"/>
              <a:gd name="connsiteX177" fmla="*/ 54227 w 762912"/>
              <a:gd name="connsiteY177" fmla="*/ 110898 h 704958"/>
              <a:gd name="connsiteX178" fmla="*/ 57485 w 762912"/>
              <a:gd name="connsiteY178" fmla="*/ 111169 h 704958"/>
              <a:gd name="connsiteX179" fmla="*/ 68233 w 762912"/>
              <a:gd name="connsiteY179" fmla="*/ 98717 h 704958"/>
              <a:gd name="connsiteX180" fmla="*/ 87384 w 762912"/>
              <a:gd name="connsiteY180" fmla="*/ 94120 h 704958"/>
              <a:gd name="connsiteX181" fmla="*/ 93787 w 762912"/>
              <a:gd name="connsiteY181" fmla="*/ 91555 h 704958"/>
              <a:gd name="connsiteX182" fmla="*/ 97353 w 762912"/>
              <a:gd name="connsiteY182" fmla="*/ 96504 h 704958"/>
              <a:gd name="connsiteX183" fmla="*/ 101862 w 762912"/>
              <a:gd name="connsiteY183" fmla="*/ 97001 h 704958"/>
              <a:gd name="connsiteX184" fmla="*/ 103944 w 762912"/>
              <a:gd name="connsiteY184" fmla="*/ 95447 h 704958"/>
              <a:gd name="connsiteX185" fmla="*/ 110919 w 762912"/>
              <a:gd name="connsiteY185" fmla="*/ 93007 h 704958"/>
              <a:gd name="connsiteX186" fmla="*/ 129617 w 762912"/>
              <a:gd name="connsiteY186" fmla="*/ 117514 h 704958"/>
              <a:gd name="connsiteX187" fmla="*/ 147246 w 762912"/>
              <a:gd name="connsiteY187" fmla="*/ 129267 h 704958"/>
              <a:gd name="connsiteX188" fmla="*/ 147906 w 762912"/>
              <a:gd name="connsiteY188" fmla="*/ 129493 h 704958"/>
              <a:gd name="connsiteX189" fmla="*/ 170636 w 762912"/>
              <a:gd name="connsiteY189" fmla="*/ 116791 h 704958"/>
              <a:gd name="connsiteX190" fmla="*/ 192334 w 762912"/>
              <a:gd name="connsiteY190" fmla="*/ 108993 h 704958"/>
              <a:gd name="connsiteX191" fmla="*/ 211831 w 762912"/>
              <a:gd name="connsiteY191" fmla="*/ 112860 h 704958"/>
              <a:gd name="connsiteX192" fmla="*/ 250857 w 762912"/>
              <a:gd name="connsiteY192" fmla="*/ 120514 h 704958"/>
              <a:gd name="connsiteX193" fmla="*/ 246586 w 762912"/>
              <a:gd name="connsiteY193" fmla="*/ 96850 h 704958"/>
              <a:gd name="connsiteX194" fmla="*/ 281102 w 762912"/>
              <a:gd name="connsiteY194" fmla="*/ 89001 h 704958"/>
              <a:gd name="connsiteX195" fmla="*/ 293064 w 762912"/>
              <a:gd name="connsiteY195" fmla="*/ 52163 h 704958"/>
              <a:gd name="connsiteX196" fmla="*/ 337423 w 762912"/>
              <a:gd name="connsiteY196" fmla="*/ 46183 h 7049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Lst>
            <a:rect l="l" t="t" r="r" b="b"/>
            <a:pathLst>
              <a:path w="762912" h="704958">
                <a:moveTo>
                  <a:pt x="337423" y="46183"/>
                </a:moveTo>
                <a:lnTo>
                  <a:pt x="365216" y="36040"/>
                </a:lnTo>
                <a:lnTo>
                  <a:pt x="422468" y="33034"/>
                </a:lnTo>
                <a:lnTo>
                  <a:pt x="432650" y="472"/>
                </a:lnTo>
                <a:lnTo>
                  <a:pt x="439852" y="4848"/>
                </a:lnTo>
                <a:lnTo>
                  <a:pt x="453531" y="22148"/>
                </a:lnTo>
                <a:lnTo>
                  <a:pt x="475386" y="29569"/>
                </a:lnTo>
                <a:lnTo>
                  <a:pt x="500374" y="47340"/>
                </a:lnTo>
                <a:lnTo>
                  <a:pt x="516645" y="57326"/>
                </a:lnTo>
                <a:lnTo>
                  <a:pt x="552582" y="62105"/>
                </a:lnTo>
                <a:lnTo>
                  <a:pt x="573676" y="77016"/>
                </a:lnTo>
                <a:lnTo>
                  <a:pt x="584966" y="83468"/>
                </a:lnTo>
                <a:lnTo>
                  <a:pt x="600217" y="111609"/>
                </a:lnTo>
                <a:lnTo>
                  <a:pt x="581437" y="130147"/>
                </a:lnTo>
                <a:lnTo>
                  <a:pt x="524242" y="146032"/>
                </a:lnTo>
                <a:lnTo>
                  <a:pt x="549110" y="184480"/>
                </a:lnTo>
                <a:lnTo>
                  <a:pt x="595003" y="218690"/>
                </a:lnTo>
                <a:lnTo>
                  <a:pt x="610972" y="218061"/>
                </a:lnTo>
                <a:lnTo>
                  <a:pt x="627853" y="209238"/>
                </a:lnTo>
                <a:lnTo>
                  <a:pt x="641677" y="228859"/>
                </a:lnTo>
                <a:lnTo>
                  <a:pt x="681841" y="228091"/>
                </a:lnTo>
                <a:lnTo>
                  <a:pt x="711897" y="242373"/>
                </a:lnTo>
                <a:lnTo>
                  <a:pt x="722916" y="265150"/>
                </a:lnTo>
                <a:lnTo>
                  <a:pt x="741507" y="292278"/>
                </a:lnTo>
                <a:lnTo>
                  <a:pt x="762596" y="297146"/>
                </a:lnTo>
                <a:lnTo>
                  <a:pt x="758728" y="299441"/>
                </a:lnTo>
                <a:lnTo>
                  <a:pt x="748225" y="312628"/>
                </a:lnTo>
                <a:lnTo>
                  <a:pt x="740325" y="329349"/>
                </a:lnTo>
                <a:lnTo>
                  <a:pt x="726539" y="371652"/>
                </a:lnTo>
                <a:lnTo>
                  <a:pt x="724954" y="373338"/>
                </a:lnTo>
                <a:lnTo>
                  <a:pt x="699532" y="400315"/>
                </a:lnTo>
                <a:lnTo>
                  <a:pt x="689444" y="402856"/>
                </a:lnTo>
                <a:lnTo>
                  <a:pt x="682828" y="404516"/>
                </a:lnTo>
                <a:lnTo>
                  <a:pt x="659344" y="426331"/>
                </a:lnTo>
                <a:lnTo>
                  <a:pt x="650601" y="440348"/>
                </a:lnTo>
                <a:lnTo>
                  <a:pt x="643375" y="464201"/>
                </a:lnTo>
                <a:lnTo>
                  <a:pt x="642664" y="494732"/>
                </a:lnTo>
                <a:lnTo>
                  <a:pt x="649444" y="528796"/>
                </a:lnTo>
                <a:lnTo>
                  <a:pt x="635796" y="574627"/>
                </a:lnTo>
                <a:lnTo>
                  <a:pt x="623173" y="605133"/>
                </a:lnTo>
                <a:lnTo>
                  <a:pt x="600085" y="608705"/>
                </a:lnTo>
                <a:lnTo>
                  <a:pt x="583915" y="598209"/>
                </a:lnTo>
                <a:lnTo>
                  <a:pt x="586462" y="590015"/>
                </a:lnTo>
                <a:lnTo>
                  <a:pt x="582029" y="580306"/>
                </a:lnTo>
                <a:lnTo>
                  <a:pt x="569330" y="581456"/>
                </a:lnTo>
                <a:lnTo>
                  <a:pt x="571815" y="573803"/>
                </a:lnTo>
                <a:lnTo>
                  <a:pt x="552393" y="561692"/>
                </a:lnTo>
                <a:lnTo>
                  <a:pt x="538947" y="542826"/>
                </a:lnTo>
                <a:lnTo>
                  <a:pt x="534355" y="525369"/>
                </a:lnTo>
                <a:lnTo>
                  <a:pt x="537664" y="515138"/>
                </a:lnTo>
                <a:lnTo>
                  <a:pt x="556695" y="523684"/>
                </a:lnTo>
                <a:lnTo>
                  <a:pt x="568632" y="516389"/>
                </a:lnTo>
                <a:lnTo>
                  <a:pt x="572613" y="498957"/>
                </a:lnTo>
                <a:lnTo>
                  <a:pt x="578739" y="483708"/>
                </a:lnTo>
                <a:lnTo>
                  <a:pt x="577022" y="469665"/>
                </a:lnTo>
                <a:lnTo>
                  <a:pt x="571783" y="457384"/>
                </a:lnTo>
                <a:lnTo>
                  <a:pt x="563117" y="446920"/>
                </a:lnTo>
                <a:lnTo>
                  <a:pt x="552230" y="439568"/>
                </a:lnTo>
                <a:lnTo>
                  <a:pt x="532871" y="437908"/>
                </a:lnTo>
                <a:lnTo>
                  <a:pt x="516450" y="436638"/>
                </a:lnTo>
                <a:lnTo>
                  <a:pt x="495449" y="438650"/>
                </a:lnTo>
                <a:lnTo>
                  <a:pt x="493619" y="440159"/>
                </a:lnTo>
                <a:lnTo>
                  <a:pt x="481122" y="450447"/>
                </a:lnTo>
                <a:lnTo>
                  <a:pt x="472971" y="462754"/>
                </a:lnTo>
                <a:lnTo>
                  <a:pt x="470437" y="468628"/>
                </a:lnTo>
                <a:lnTo>
                  <a:pt x="467600" y="475193"/>
                </a:lnTo>
                <a:lnTo>
                  <a:pt x="467669" y="487745"/>
                </a:lnTo>
                <a:lnTo>
                  <a:pt x="451380" y="499888"/>
                </a:lnTo>
                <a:lnTo>
                  <a:pt x="444587" y="514955"/>
                </a:lnTo>
                <a:lnTo>
                  <a:pt x="431870" y="529369"/>
                </a:lnTo>
                <a:lnTo>
                  <a:pt x="423204" y="546486"/>
                </a:lnTo>
                <a:lnTo>
                  <a:pt x="420990" y="566012"/>
                </a:lnTo>
                <a:lnTo>
                  <a:pt x="420613" y="569326"/>
                </a:lnTo>
                <a:lnTo>
                  <a:pt x="431480" y="585613"/>
                </a:lnTo>
                <a:lnTo>
                  <a:pt x="443349" y="600624"/>
                </a:lnTo>
                <a:lnTo>
                  <a:pt x="444946" y="625690"/>
                </a:lnTo>
                <a:lnTo>
                  <a:pt x="450977" y="644650"/>
                </a:lnTo>
                <a:lnTo>
                  <a:pt x="449544" y="666232"/>
                </a:lnTo>
                <a:lnTo>
                  <a:pt x="440040" y="684771"/>
                </a:lnTo>
                <a:lnTo>
                  <a:pt x="429505" y="689594"/>
                </a:lnTo>
                <a:lnTo>
                  <a:pt x="401235" y="704831"/>
                </a:lnTo>
                <a:lnTo>
                  <a:pt x="382166" y="665496"/>
                </a:lnTo>
                <a:lnTo>
                  <a:pt x="376084" y="644845"/>
                </a:lnTo>
                <a:lnTo>
                  <a:pt x="363738" y="615911"/>
                </a:lnTo>
                <a:lnTo>
                  <a:pt x="374543" y="602712"/>
                </a:lnTo>
                <a:lnTo>
                  <a:pt x="401757" y="605051"/>
                </a:lnTo>
                <a:lnTo>
                  <a:pt x="407241" y="596040"/>
                </a:lnTo>
                <a:lnTo>
                  <a:pt x="413172" y="577331"/>
                </a:lnTo>
                <a:lnTo>
                  <a:pt x="414707" y="564729"/>
                </a:lnTo>
                <a:lnTo>
                  <a:pt x="415424" y="558818"/>
                </a:lnTo>
                <a:lnTo>
                  <a:pt x="405015" y="549328"/>
                </a:lnTo>
                <a:lnTo>
                  <a:pt x="388575" y="556347"/>
                </a:lnTo>
                <a:lnTo>
                  <a:pt x="373172" y="553284"/>
                </a:lnTo>
                <a:lnTo>
                  <a:pt x="353587" y="537506"/>
                </a:lnTo>
                <a:lnTo>
                  <a:pt x="348291" y="536550"/>
                </a:lnTo>
                <a:lnTo>
                  <a:pt x="328562" y="532991"/>
                </a:lnTo>
                <a:lnTo>
                  <a:pt x="314851" y="539795"/>
                </a:lnTo>
                <a:lnTo>
                  <a:pt x="308819" y="558082"/>
                </a:lnTo>
                <a:lnTo>
                  <a:pt x="294052" y="571998"/>
                </a:lnTo>
                <a:lnTo>
                  <a:pt x="266630" y="572992"/>
                </a:lnTo>
                <a:lnTo>
                  <a:pt x="249700" y="563270"/>
                </a:lnTo>
                <a:lnTo>
                  <a:pt x="246505" y="547121"/>
                </a:lnTo>
                <a:lnTo>
                  <a:pt x="242681" y="529073"/>
                </a:lnTo>
                <a:lnTo>
                  <a:pt x="224473" y="513477"/>
                </a:lnTo>
                <a:lnTo>
                  <a:pt x="212561" y="514018"/>
                </a:lnTo>
                <a:lnTo>
                  <a:pt x="213121" y="497341"/>
                </a:lnTo>
                <a:lnTo>
                  <a:pt x="226630" y="500523"/>
                </a:lnTo>
                <a:lnTo>
                  <a:pt x="244398" y="497184"/>
                </a:lnTo>
                <a:lnTo>
                  <a:pt x="252813" y="491116"/>
                </a:lnTo>
                <a:lnTo>
                  <a:pt x="270266" y="485236"/>
                </a:lnTo>
                <a:lnTo>
                  <a:pt x="280348" y="476312"/>
                </a:lnTo>
                <a:lnTo>
                  <a:pt x="284706" y="459912"/>
                </a:lnTo>
                <a:lnTo>
                  <a:pt x="301907" y="457095"/>
                </a:lnTo>
                <a:lnTo>
                  <a:pt x="311995" y="457384"/>
                </a:lnTo>
                <a:lnTo>
                  <a:pt x="298549" y="478601"/>
                </a:lnTo>
                <a:lnTo>
                  <a:pt x="309153" y="493493"/>
                </a:lnTo>
                <a:lnTo>
                  <a:pt x="328945" y="495794"/>
                </a:lnTo>
                <a:lnTo>
                  <a:pt x="337668" y="501309"/>
                </a:lnTo>
                <a:lnTo>
                  <a:pt x="343744" y="496825"/>
                </a:lnTo>
                <a:lnTo>
                  <a:pt x="356379" y="487500"/>
                </a:lnTo>
                <a:lnTo>
                  <a:pt x="359619" y="474904"/>
                </a:lnTo>
                <a:lnTo>
                  <a:pt x="348178" y="456157"/>
                </a:lnTo>
                <a:lnTo>
                  <a:pt x="347958" y="446354"/>
                </a:lnTo>
                <a:lnTo>
                  <a:pt x="347883" y="442901"/>
                </a:lnTo>
                <a:lnTo>
                  <a:pt x="333543" y="436814"/>
                </a:lnTo>
                <a:lnTo>
                  <a:pt x="324272" y="448687"/>
                </a:lnTo>
                <a:lnTo>
                  <a:pt x="322203" y="440537"/>
                </a:lnTo>
                <a:lnTo>
                  <a:pt x="340272" y="415244"/>
                </a:lnTo>
                <a:lnTo>
                  <a:pt x="352637" y="407346"/>
                </a:lnTo>
                <a:lnTo>
                  <a:pt x="361681" y="391405"/>
                </a:lnTo>
                <a:lnTo>
                  <a:pt x="361574" y="378796"/>
                </a:lnTo>
                <a:lnTo>
                  <a:pt x="370518" y="371155"/>
                </a:lnTo>
                <a:lnTo>
                  <a:pt x="385707" y="374570"/>
                </a:lnTo>
                <a:lnTo>
                  <a:pt x="386618" y="371703"/>
                </a:lnTo>
                <a:lnTo>
                  <a:pt x="388895" y="364515"/>
                </a:lnTo>
                <a:lnTo>
                  <a:pt x="380971" y="356755"/>
                </a:lnTo>
                <a:lnTo>
                  <a:pt x="382744" y="347630"/>
                </a:lnTo>
                <a:lnTo>
                  <a:pt x="383361" y="344467"/>
                </a:lnTo>
                <a:lnTo>
                  <a:pt x="367342" y="339272"/>
                </a:lnTo>
                <a:lnTo>
                  <a:pt x="361587" y="331512"/>
                </a:lnTo>
                <a:lnTo>
                  <a:pt x="352455" y="338216"/>
                </a:lnTo>
                <a:lnTo>
                  <a:pt x="330757" y="334519"/>
                </a:lnTo>
                <a:lnTo>
                  <a:pt x="327172" y="330450"/>
                </a:lnTo>
                <a:lnTo>
                  <a:pt x="328253" y="307855"/>
                </a:lnTo>
                <a:lnTo>
                  <a:pt x="318958" y="314993"/>
                </a:lnTo>
                <a:lnTo>
                  <a:pt x="300436" y="306314"/>
                </a:lnTo>
                <a:lnTo>
                  <a:pt x="287492" y="316565"/>
                </a:lnTo>
                <a:lnTo>
                  <a:pt x="277102" y="312527"/>
                </a:lnTo>
                <a:lnTo>
                  <a:pt x="265958" y="315993"/>
                </a:lnTo>
                <a:lnTo>
                  <a:pt x="263435" y="315496"/>
                </a:lnTo>
                <a:lnTo>
                  <a:pt x="255404" y="313917"/>
                </a:lnTo>
                <a:lnTo>
                  <a:pt x="246712" y="323388"/>
                </a:lnTo>
                <a:lnTo>
                  <a:pt x="248523" y="327067"/>
                </a:lnTo>
                <a:lnTo>
                  <a:pt x="191416" y="319193"/>
                </a:lnTo>
                <a:lnTo>
                  <a:pt x="167831" y="309327"/>
                </a:lnTo>
                <a:lnTo>
                  <a:pt x="133674" y="332217"/>
                </a:lnTo>
                <a:lnTo>
                  <a:pt x="113340" y="341115"/>
                </a:lnTo>
                <a:lnTo>
                  <a:pt x="122353" y="269243"/>
                </a:lnTo>
                <a:lnTo>
                  <a:pt x="116944" y="267898"/>
                </a:lnTo>
                <a:lnTo>
                  <a:pt x="82818" y="265414"/>
                </a:lnTo>
                <a:lnTo>
                  <a:pt x="76422" y="256453"/>
                </a:lnTo>
                <a:lnTo>
                  <a:pt x="68164" y="243832"/>
                </a:lnTo>
                <a:lnTo>
                  <a:pt x="42371" y="254233"/>
                </a:lnTo>
                <a:lnTo>
                  <a:pt x="3547" y="241580"/>
                </a:lnTo>
                <a:lnTo>
                  <a:pt x="472" y="225173"/>
                </a:lnTo>
                <a:lnTo>
                  <a:pt x="6899" y="219300"/>
                </a:lnTo>
                <a:lnTo>
                  <a:pt x="2390" y="210553"/>
                </a:lnTo>
                <a:lnTo>
                  <a:pt x="25742" y="199912"/>
                </a:lnTo>
                <a:lnTo>
                  <a:pt x="38183" y="174243"/>
                </a:lnTo>
                <a:lnTo>
                  <a:pt x="68504" y="183305"/>
                </a:lnTo>
                <a:lnTo>
                  <a:pt x="78032" y="173689"/>
                </a:lnTo>
                <a:lnTo>
                  <a:pt x="88894" y="158937"/>
                </a:lnTo>
                <a:lnTo>
                  <a:pt x="75698" y="149617"/>
                </a:lnTo>
                <a:lnTo>
                  <a:pt x="52132" y="129582"/>
                </a:lnTo>
                <a:lnTo>
                  <a:pt x="42503" y="123431"/>
                </a:lnTo>
                <a:lnTo>
                  <a:pt x="38264" y="121243"/>
                </a:lnTo>
                <a:lnTo>
                  <a:pt x="43252" y="117023"/>
                </a:lnTo>
                <a:lnTo>
                  <a:pt x="54227" y="110898"/>
                </a:lnTo>
                <a:lnTo>
                  <a:pt x="57485" y="111169"/>
                </a:lnTo>
                <a:lnTo>
                  <a:pt x="68233" y="98717"/>
                </a:lnTo>
                <a:lnTo>
                  <a:pt x="87384" y="94120"/>
                </a:lnTo>
                <a:lnTo>
                  <a:pt x="93787" y="91555"/>
                </a:lnTo>
                <a:lnTo>
                  <a:pt x="97353" y="96504"/>
                </a:lnTo>
                <a:lnTo>
                  <a:pt x="101862" y="97001"/>
                </a:lnTo>
                <a:lnTo>
                  <a:pt x="103944" y="95447"/>
                </a:lnTo>
                <a:lnTo>
                  <a:pt x="110919" y="93007"/>
                </a:lnTo>
                <a:lnTo>
                  <a:pt x="129617" y="117514"/>
                </a:lnTo>
                <a:lnTo>
                  <a:pt x="147246" y="129267"/>
                </a:lnTo>
                <a:lnTo>
                  <a:pt x="147906" y="129493"/>
                </a:lnTo>
                <a:lnTo>
                  <a:pt x="170636" y="116791"/>
                </a:lnTo>
                <a:lnTo>
                  <a:pt x="192334" y="108993"/>
                </a:lnTo>
                <a:lnTo>
                  <a:pt x="211831" y="112860"/>
                </a:lnTo>
                <a:lnTo>
                  <a:pt x="250857" y="120514"/>
                </a:lnTo>
                <a:lnTo>
                  <a:pt x="246586" y="96850"/>
                </a:lnTo>
                <a:lnTo>
                  <a:pt x="281102" y="89001"/>
                </a:lnTo>
                <a:lnTo>
                  <a:pt x="293064" y="52163"/>
                </a:lnTo>
                <a:lnTo>
                  <a:pt x="337423" y="46183"/>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1" name="Brønderslev">
            <a:extLst>
              <a:ext uri="{FF2B5EF4-FFF2-40B4-BE49-F238E27FC236}">
                <a16:creationId xmlns:a16="http://schemas.microsoft.com/office/drawing/2014/main" id="{F290CAB4-CE0F-40CB-B9BF-B674E7F37129}"/>
              </a:ext>
            </a:extLst>
          </xdr:cNvPr>
          <xdr:cNvSpPr/>
        </xdr:nvSpPr>
        <xdr:spPr>
          <a:xfrm>
            <a:off x="1981166" y="1144256"/>
            <a:ext cx="784287" cy="549059"/>
          </a:xfrm>
          <a:custGeom>
            <a:avLst/>
            <a:gdLst>
              <a:gd name="connsiteX0" fmla="*/ 91277 w 763541"/>
              <a:gd name="connsiteY0" fmla="*/ 53478 h 534535"/>
              <a:gd name="connsiteX1" fmla="*/ 98007 w 763541"/>
              <a:gd name="connsiteY1" fmla="*/ 9081 h 534535"/>
              <a:gd name="connsiteX2" fmla="*/ 113812 w 763541"/>
              <a:gd name="connsiteY2" fmla="*/ 16979 h 534535"/>
              <a:gd name="connsiteX3" fmla="*/ 135712 w 763541"/>
              <a:gd name="connsiteY3" fmla="*/ 472 h 534535"/>
              <a:gd name="connsiteX4" fmla="*/ 156359 w 763541"/>
              <a:gd name="connsiteY4" fmla="*/ 7509 h 534535"/>
              <a:gd name="connsiteX5" fmla="*/ 172605 w 763541"/>
              <a:gd name="connsiteY5" fmla="*/ 27789 h 534535"/>
              <a:gd name="connsiteX6" fmla="*/ 200913 w 763541"/>
              <a:gd name="connsiteY6" fmla="*/ 38976 h 534535"/>
              <a:gd name="connsiteX7" fmla="*/ 216580 w 763541"/>
              <a:gd name="connsiteY7" fmla="*/ 37398 h 534535"/>
              <a:gd name="connsiteX8" fmla="*/ 212397 w 763541"/>
              <a:gd name="connsiteY8" fmla="*/ 25670 h 534535"/>
              <a:gd name="connsiteX9" fmla="*/ 230674 w 763541"/>
              <a:gd name="connsiteY9" fmla="*/ 14602 h 534535"/>
              <a:gd name="connsiteX10" fmla="*/ 255530 w 763541"/>
              <a:gd name="connsiteY10" fmla="*/ 17809 h 534535"/>
              <a:gd name="connsiteX11" fmla="*/ 322807 w 763541"/>
              <a:gd name="connsiteY11" fmla="*/ 52560 h 534535"/>
              <a:gd name="connsiteX12" fmla="*/ 327549 w 763541"/>
              <a:gd name="connsiteY12" fmla="*/ 54408 h 534535"/>
              <a:gd name="connsiteX13" fmla="*/ 354197 w 763541"/>
              <a:gd name="connsiteY13" fmla="*/ 44026 h 534535"/>
              <a:gd name="connsiteX14" fmla="*/ 347725 w 763541"/>
              <a:gd name="connsiteY14" fmla="*/ 33046 h 534535"/>
              <a:gd name="connsiteX15" fmla="*/ 361927 w 763541"/>
              <a:gd name="connsiteY15" fmla="*/ 21846 h 534535"/>
              <a:gd name="connsiteX16" fmla="*/ 387732 w 763541"/>
              <a:gd name="connsiteY16" fmla="*/ 28978 h 534535"/>
              <a:gd name="connsiteX17" fmla="*/ 403468 w 763541"/>
              <a:gd name="connsiteY17" fmla="*/ 24268 h 534535"/>
              <a:gd name="connsiteX18" fmla="*/ 426814 w 763541"/>
              <a:gd name="connsiteY18" fmla="*/ 27380 h 534535"/>
              <a:gd name="connsiteX19" fmla="*/ 435116 w 763541"/>
              <a:gd name="connsiteY19" fmla="*/ 22312 h 534535"/>
              <a:gd name="connsiteX20" fmla="*/ 439789 w 763541"/>
              <a:gd name="connsiteY20" fmla="*/ 23085 h 534535"/>
              <a:gd name="connsiteX21" fmla="*/ 449122 w 763541"/>
              <a:gd name="connsiteY21" fmla="*/ 28871 h 534535"/>
              <a:gd name="connsiteX22" fmla="*/ 461688 w 763541"/>
              <a:gd name="connsiteY22" fmla="*/ 22739 h 534535"/>
              <a:gd name="connsiteX23" fmla="*/ 473280 w 763541"/>
              <a:gd name="connsiteY23" fmla="*/ 11822 h 534535"/>
              <a:gd name="connsiteX24" fmla="*/ 486317 w 763541"/>
              <a:gd name="connsiteY24" fmla="*/ 6056 h 534535"/>
              <a:gd name="connsiteX25" fmla="*/ 487166 w 763541"/>
              <a:gd name="connsiteY25" fmla="*/ 21765 h 534535"/>
              <a:gd name="connsiteX26" fmla="*/ 496802 w 763541"/>
              <a:gd name="connsiteY26" fmla="*/ 45252 h 534535"/>
              <a:gd name="connsiteX27" fmla="*/ 501582 w 763541"/>
              <a:gd name="connsiteY27" fmla="*/ 55628 h 534535"/>
              <a:gd name="connsiteX28" fmla="*/ 515575 w 763541"/>
              <a:gd name="connsiteY28" fmla="*/ 83329 h 534535"/>
              <a:gd name="connsiteX29" fmla="*/ 514557 w 763541"/>
              <a:gd name="connsiteY29" fmla="*/ 107880 h 534535"/>
              <a:gd name="connsiteX30" fmla="*/ 510626 w 763541"/>
              <a:gd name="connsiteY30" fmla="*/ 109163 h 534535"/>
              <a:gd name="connsiteX31" fmla="*/ 514185 w 763541"/>
              <a:gd name="connsiteY31" fmla="*/ 182286 h 534535"/>
              <a:gd name="connsiteX32" fmla="*/ 544280 w 763541"/>
              <a:gd name="connsiteY32" fmla="*/ 185027 h 534535"/>
              <a:gd name="connsiteX33" fmla="*/ 586739 w 763541"/>
              <a:gd name="connsiteY33" fmla="*/ 149774 h 534535"/>
              <a:gd name="connsiteX34" fmla="*/ 619406 w 763541"/>
              <a:gd name="connsiteY34" fmla="*/ 148183 h 534535"/>
              <a:gd name="connsiteX35" fmla="*/ 626023 w 763541"/>
              <a:gd name="connsiteY35" fmla="*/ 128141 h 534535"/>
              <a:gd name="connsiteX36" fmla="*/ 668658 w 763541"/>
              <a:gd name="connsiteY36" fmla="*/ 145737 h 534535"/>
              <a:gd name="connsiteX37" fmla="*/ 688042 w 763541"/>
              <a:gd name="connsiteY37" fmla="*/ 146215 h 534535"/>
              <a:gd name="connsiteX38" fmla="*/ 691300 w 763541"/>
              <a:gd name="connsiteY38" fmla="*/ 158496 h 534535"/>
              <a:gd name="connsiteX39" fmla="*/ 684218 w 763541"/>
              <a:gd name="connsiteY39" fmla="*/ 181173 h 534535"/>
              <a:gd name="connsiteX40" fmla="*/ 687664 w 763541"/>
              <a:gd name="connsiteY40" fmla="*/ 201057 h 534535"/>
              <a:gd name="connsiteX41" fmla="*/ 728281 w 763541"/>
              <a:gd name="connsiteY41" fmla="*/ 246316 h 534535"/>
              <a:gd name="connsiteX42" fmla="*/ 730162 w 763541"/>
              <a:gd name="connsiteY42" fmla="*/ 267527 h 534535"/>
              <a:gd name="connsiteX43" fmla="*/ 735011 w 763541"/>
              <a:gd name="connsiteY43" fmla="*/ 298297 h 534535"/>
              <a:gd name="connsiteX44" fmla="*/ 728633 w 763541"/>
              <a:gd name="connsiteY44" fmla="*/ 311056 h 534535"/>
              <a:gd name="connsiteX45" fmla="*/ 731073 w 763541"/>
              <a:gd name="connsiteY45" fmla="*/ 315640 h 534535"/>
              <a:gd name="connsiteX46" fmla="*/ 763288 w 763541"/>
              <a:gd name="connsiteY46" fmla="*/ 334330 h 534535"/>
              <a:gd name="connsiteX47" fmla="*/ 741602 w 763541"/>
              <a:gd name="connsiteY47" fmla="*/ 380865 h 534535"/>
              <a:gd name="connsiteX48" fmla="*/ 748256 w 763541"/>
              <a:gd name="connsiteY48" fmla="*/ 386040 h 534535"/>
              <a:gd name="connsiteX49" fmla="*/ 740539 w 763541"/>
              <a:gd name="connsiteY49" fmla="*/ 393844 h 534535"/>
              <a:gd name="connsiteX50" fmla="*/ 740772 w 763541"/>
              <a:gd name="connsiteY50" fmla="*/ 384776 h 534535"/>
              <a:gd name="connsiteX51" fmla="*/ 731023 w 763541"/>
              <a:gd name="connsiteY51" fmla="*/ 409736 h 534535"/>
              <a:gd name="connsiteX52" fmla="*/ 725344 w 763541"/>
              <a:gd name="connsiteY52" fmla="*/ 427733 h 534535"/>
              <a:gd name="connsiteX53" fmla="*/ 723451 w 763541"/>
              <a:gd name="connsiteY53" fmla="*/ 434688 h 534535"/>
              <a:gd name="connsiteX54" fmla="*/ 719778 w 763541"/>
              <a:gd name="connsiteY54" fmla="*/ 448152 h 534535"/>
              <a:gd name="connsiteX55" fmla="*/ 709382 w 763541"/>
              <a:gd name="connsiteY55" fmla="*/ 497272 h 534535"/>
              <a:gd name="connsiteX56" fmla="*/ 677696 w 763541"/>
              <a:gd name="connsiteY56" fmla="*/ 504321 h 534535"/>
              <a:gd name="connsiteX57" fmla="*/ 655784 w 763541"/>
              <a:gd name="connsiteY57" fmla="*/ 534425 h 534535"/>
              <a:gd name="connsiteX58" fmla="*/ 649689 w 763541"/>
              <a:gd name="connsiteY58" fmla="*/ 523866 h 534535"/>
              <a:gd name="connsiteX59" fmla="*/ 647998 w 763541"/>
              <a:gd name="connsiteY59" fmla="*/ 474658 h 534535"/>
              <a:gd name="connsiteX60" fmla="*/ 622853 w 763541"/>
              <a:gd name="connsiteY60" fmla="*/ 460289 h 534535"/>
              <a:gd name="connsiteX61" fmla="*/ 554940 w 763541"/>
              <a:gd name="connsiteY61" fmla="*/ 459855 h 534535"/>
              <a:gd name="connsiteX62" fmla="*/ 525720 w 763541"/>
              <a:gd name="connsiteY62" fmla="*/ 460962 h 534535"/>
              <a:gd name="connsiteX63" fmla="*/ 504091 w 763541"/>
              <a:gd name="connsiteY63" fmla="*/ 459314 h 534535"/>
              <a:gd name="connsiteX64" fmla="*/ 499097 w 763541"/>
              <a:gd name="connsiteY64" fmla="*/ 458296 h 534535"/>
              <a:gd name="connsiteX65" fmla="*/ 465292 w 763541"/>
              <a:gd name="connsiteY65" fmla="*/ 446932 h 534535"/>
              <a:gd name="connsiteX66" fmla="*/ 425336 w 763541"/>
              <a:gd name="connsiteY66" fmla="*/ 402171 h 534535"/>
              <a:gd name="connsiteX67" fmla="*/ 418210 w 763541"/>
              <a:gd name="connsiteY67" fmla="*/ 395838 h 534535"/>
              <a:gd name="connsiteX68" fmla="*/ 387977 w 763541"/>
              <a:gd name="connsiteY68" fmla="*/ 377048 h 534535"/>
              <a:gd name="connsiteX69" fmla="*/ 370310 w 763541"/>
              <a:gd name="connsiteY69" fmla="*/ 380670 h 534535"/>
              <a:gd name="connsiteX70" fmla="*/ 339480 w 763541"/>
              <a:gd name="connsiteY70" fmla="*/ 333789 h 534535"/>
              <a:gd name="connsiteX71" fmla="*/ 309172 w 763541"/>
              <a:gd name="connsiteY71" fmla="*/ 302038 h 534535"/>
              <a:gd name="connsiteX72" fmla="*/ 274348 w 763541"/>
              <a:gd name="connsiteY72" fmla="*/ 287487 h 534535"/>
              <a:gd name="connsiteX73" fmla="*/ 220247 w 763541"/>
              <a:gd name="connsiteY73" fmla="*/ 255641 h 534535"/>
              <a:gd name="connsiteX74" fmla="*/ 213265 w 763541"/>
              <a:gd name="connsiteY74" fmla="*/ 247988 h 534535"/>
              <a:gd name="connsiteX75" fmla="*/ 209655 w 763541"/>
              <a:gd name="connsiteY75" fmla="*/ 239493 h 534535"/>
              <a:gd name="connsiteX76" fmla="*/ 211429 w 763541"/>
              <a:gd name="connsiteY76" fmla="*/ 231946 h 534535"/>
              <a:gd name="connsiteX77" fmla="*/ 165341 w 763541"/>
              <a:gd name="connsiteY77" fmla="*/ 230317 h 534535"/>
              <a:gd name="connsiteX78" fmla="*/ 106982 w 763541"/>
              <a:gd name="connsiteY78" fmla="*/ 240480 h 534535"/>
              <a:gd name="connsiteX79" fmla="*/ 106762 w 763541"/>
              <a:gd name="connsiteY79" fmla="*/ 251673 h 534535"/>
              <a:gd name="connsiteX80" fmla="*/ 38290 w 763541"/>
              <a:gd name="connsiteY80" fmla="*/ 227865 h 534535"/>
              <a:gd name="connsiteX81" fmla="*/ 472 w 763541"/>
              <a:gd name="connsiteY81" fmla="*/ 211735 h 534535"/>
              <a:gd name="connsiteX82" fmla="*/ 26805 w 763541"/>
              <a:gd name="connsiteY82" fmla="*/ 163999 h 534535"/>
              <a:gd name="connsiteX83" fmla="*/ 33837 w 763541"/>
              <a:gd name="connsiteY83" fmla="*/ 157421 h 534535"/>
              <a:gd name="connsiteX84" fmla="*/ 46742 w 763541"/>
              <a:gd name="connsiteY84" fmla="*/ 130531 h 534535"/>
              <a:gd name="connsiteX85" fmla="*/ 44824 w 763541"/>
              <a:gd name="connsiteY85" fmla="*/ 115810 h 534535"/>
              <a:gd name="connsiteX86" fmla="*/ 33742 w 763541"/>
              <a:gd name="connsiteY86" fmla="*/ 72683 h 534535"/>
              <a:gd name="connsiteX87" fmla="*/ 48164 w 763541"/>
              <a:gd name="connsiteY87" fmla="*/ 65482 h 534535"/>
              <a:gd name="connsiteX88" fmla="*/ 91277 w 763541"/>
              <a:gd name="connsiteY88" fmla="*/ 53478 h 5345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Lst>
            <a:rect l="l" t="t" r="r" b="b"/>
            <a:pathLst>
              <a:path w="763541" h="534535">
                <a:moveTo>
                  <a:pt x="91277" y="53478"/>
                </a:moveTo>
                <a:lnTo>
                  <a:pt x="98007" y="9081"/>
                </a:lnTo>
                <a:lnTo>
                  <a:pt x="113812" y="16979"/>
                </a:lnTo>
                <a:lnTo>
                  <a:pt x="135712" y="472"/>
                </a:lnTo>
                <a:lnTo>
                  <a:pt x="156359" y="7509"/>
                </a:lnTo>
                <a:lnTo>
                  <a:pt x="172605" y="27789"/>
                </a:lnTo>
                <a:lnTo>
                  <a:pt x="200913" y="38976"/>
                </a:lnTo>
                <a:lnTo>
                  <a:pt x="216580" y="37398"/>
                </a:lnTo>
                <a:lnTo>
                  <a:pt x="212397" y="25670"/>
                </a:lnTo>
                <a:lnTo>
                  <a:pt x="230674" y="14602"/>
                </a:lnTo>
                <a:lnTo>
                  <a:pt x="255530" y="17809"/>
                </a:lnTo>
                <a:lnTo>
                  <a:pt x="322807" y="52560"/>
                </a:lnTo>
                <a:lnTo>
                  <a:pt x="327549" y="54408"/>
                </a:lnTo>
                <a:lnTo>
                  <a:pt x="354197" y="44026"/>
                </a:lnTo>
                <a:lnTo>
                  <a:pt x="347725" y="33046"/>
                </a:lnTo>
                <a:lnTo>
                  <a:pt x="361927" y="21846"/>
                </a:lnTo>
                <a:lnTo>
                  <a:pt x="387732" y="28978"/>
                </a:lnTo>
                <a:lnTo>
                  <a:pt x="403468" y="24268"/>
                </a:lnTo>
                <a:lnTo>
                  <a:pt x="426814" y="27380"/>
                </a:lnTo>
                <a:lnTo>
                  <a:pt x="435116" y="22312"/>
                </a:lnTo>
                <a:lnTo>
                  <a:pt x="439789" y="23085"/>
                </a:lnTo>
                <a:lnTo>
                  <a:pt x="449122" y="28871"/>
                </a:lnTo>
                <a:lnTo>
                  <a:pt x="461688" y="22739"/>
                </a:lnTo>
                <a:lnTo>
                  <a:pt x="473280" y="11822"/>
                </a:lnTo>
                <a:lnTo>
                  <a:pt x="486317" y="6056"/>
                </a:lnTo>
                <a:lnTo>
                  <a:pt x="487166" y="21765"/>
                </a:lnTo>
                <a:lnTo>
                  <a:pt x="496802" y="45252"/>
                </a:lnTo>
                <a:lnTo>
                  <a:pt x="501582" y="55628"/>
                </a:lnTo>
                <a:lnTo>
                  <a:pt x="515575" y="83329"/>
                </a:lnTo>
                <a:lnTo>
                  <a:pt x="514557" y="107880"/>
                </a:lnTo>
                <a:lnTo>
                  <a:pt x="510626" y="109163"/>
                </a:lnTo>
                <a:lnTo>
                  <a:pt x="514185" y="182286"/>
                </a:lnTo>
                <a:lnTo>
                  <a:pt x="544280" y="185027"/>
                </a:lnTo>
                <a:lnTo>
                  <a:pt x="586739" y="149774"/>
                </a:lnTo>
                <a:lnTo>
                  <a:pt x="619406" y="148183"/>
                </a:lnTo>
                <a:lnTo>
                  <a:pt x="626023" y="128141"/>
                </a:lnTo>
                <a:lnTo>
                  <a:pt x="668658" y="145737"/>
                </a:lnTo>
                <a:lnTo>
                  <a:pt x="688042" y="146215"/>
                </a:lnTo>
                <a:lnTo>
                  <a:pt x="691300" y="158496"/>
                </a:lnTo>
                <a:lnTo>
                  <a:pt x="684218" y="181173"/>
                </a:lnTo>
                <a:lnTo>
                  <a:pt x="687664" y="201057"/>
                </a:lnTo>
                <a:lnTo>
                  <a:pt x="728281" y="246316"/>
                </a:lnTo>
                <a:lnTo>
                  <a:pt x="730162" y="267527"/>
                </a:lnTo>
                <a:lnTo>
                  <a:pt x="735011" y="298297"/>
                </a:lnTo>
                <a:lnTo>
                  <a:pt x="728633" y="311056"/>
                </a:lnTo>
                <a:lnTo>
                  <a:pt x="731073" y="315640"/>
                </a:lnTo>
                <a:lnTo>
                  <a:pt x="763288" y="334330"/>
                </a:lnTo>
                <a:lnTo>
                  <a:pt x="741602" y="380865"/>
                </a:lnTo>
                <a:lnTo>
                  <a:pt x="748256" y="386040"/>
                </a:lnTo>
                <a:lnTo>
                  <a:pt x="740539" y="393844"/>
                </a:lnTo>
                <a:lnTo>
                  <a:pt x="740772" y="384776"/>
                </a:lnTo>
                <a:lnTo>
                  <a:pt x="731023" y="409736"/>
                </a:lnTo>
                <a:lnTo>
                  <a:pt x="725344" y="427733"/>
                </a:lnTo>
                <a:lnTo>
                  <a:pt x="723451" y="434688"/>
                </a:lnTo>
                <a:lnTo>
                  <a:pt x="719778" y="448152"/>
                </a:lnTo>
                <a:lnTo>
                  <a:pt x="709382" y="497272"/>
                </a:lnTo>
                <a:lnTo>
                  <a:pt x="677696" y="504321"/>
                </a:lnTo>
                <a:lnTo>
                  <a:pt x="655784" y="534425"/>
                </a:lnTo>
                <a:lnTo>
                  <a:pt x="649689" y="523866"/>
                </a:lnTo>
                <a:lnTo>
                  <a:pt x="647998" y="474658"/>
                </a:lnTo>
                <a:lnTo>
                  <a:pt x="622853" y="460289"/>
                </a:lnTo>
                <a:lnTo>
                  <a:pt x="554940" y="459855"/>
                </a:lnTo>
                <a:lnTo>
                  <a:pt x="525720" y="460962"/>
                </a:lnTo>
                <a:lnTo>
                  <a:pt x="504091" y="459314"/>
                </a:lnTo>
                <a:lnTo>
                  <a:pt x="499097" y="458296"/>
                </a:lnTo>
                <a:lnTo>
                  <a:pt x="465292" y="446932"/>
                </a:lnTo>
                <a:lnTo>
                  <a:pt x="425336" y="402171"/>
                </a:lnTo>
                <a:lnTo>
                  <a:pt x="418210" y="395838"/>
                </a:lnTo>
                <a:lnTo>
                  <a:pt x="387977" y="377048"/>
                </a:lnTo>
                <a:lnTo>
                  <a:pt x="370310" y="380670"/>
                </a:lnTo>
                <a:lnTo>
                  <a:pt x="339480" y="333789"/>
                </a:lnTo>
                <a:lnTo>
                  <a:pt x="309172" y="302038"/>
                </a:lnTo>
                <a:lnTo>
                  <a:pt x="274348" y="287487"/>
                </a:lnTo>
                <a:lnTo>
                  <a:pt x="220247" y="255641"/>
                </a:lnTo>
                <a:lnTo>
                  <a:pt x="213265" y="247988"/>
                </a:lnTo>
                <a:lnTo>
                  <a:pt x="209655" y="239493"/>
                </a:lnTo>
                <a:lnTo>
                  <a:pt x="211429" y="231946"/>
                </a:lnTo>
                <a:lnTo>
                  <a:pt x="165341" y="230317"/>
                </a:lnTo>
                <a:lnTo>
                  <a:pt x="106982" y="240480"/>
                </a:lnTo>
                <a:lnTo>
                  <a:pt x="106762" y="251673"/>
                </a:lnTo>
                <a:lnTo>
                  <a:pt x="38290" y="227865"/>
                </a:lnTo>
                <a:lnTo>
                  <a:pt x="472" y="211735"/>
                </a:lnTo>
                <a:lnTo>
                  <a:pt x="26805" y="163999"/>
                </a:lnTo>
                <a:lnTo>
                  <a:pt x="33837" y="157421"/>
                </a:lnTo>
                <a:lnTo>
                  <a:pt x="46742" y="130531"/>
                </a:lnTo>
                <a:lnTo>
                  <a:pt x="44824" y="115810"/>
                </a:lnTo>
                <a:lnTo>
                  <a:pt x="33742" y="72683"/>
                </a:lnTo>
                <a:lnTo>
                  <a:pt x="48164" y="65482"/>
                </a:lnTo>
                <a:lnTo>
                  <a:pt x="91277" y="53478"/>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2" name="Hvidovre">
            <a:extLst>
              <a:ext uri="{FF2B5EF4-FFF2-40B4-BE49-F238E27FC236}">
                <a16:creationId xmlns:a16="http://schemas.microsoft.com/office/drawing/2014/main" id="{B6D5B306-A97E-4307-84B9-B5AFCC7F9F36}"/>
              </a:ext>
            </a:extLst>
          </xdr:cNvPr>
          <xdr:cNvSpPr/>
        </xdr:nvSpPr>
        <xdr:spPr>
          <a:xfrm>
            <a:off x="5126074" y="4481396"/>
            <a:ext cx="95613" cy="133066"/>
          </a:xfrm>
          <a:custGeom>
            <a:avLst/>
            <a:gdLst>
              <a:gd name="connsiteX0" fmla="*/ 36975 w 93084"/>
              <a:gd name="connsiteY0" fmla="*/ 36008 h 129546"/>
              <a:gd name="connsiteX1" fmla="*/ 27422 w 93084"/>
              <a:gd name="connsiteY1" fmla="*/ 3258 h 129546"/>
              <a:gd name="connsiteX2" fmla="*/ 55812 w 93084"/>
              <a:gd name="connsiteY2" fmla="*/ 472 h 129546"/>
              <a:gd name="connsiteX3" fmla="*/ 56309 w 93084"/>
              <a:gd name="connsiteY3" fmla="*/ 2333 h 129546"/>
              <a:gd name="connsiteX4" fmla="*/ 55982 w 93084"/>
              <a:gd name="connsiteY4" fmla="*/ 5345 h 129546"/>
              <a:gd name="connsiteX5" fmla="*/ 57630 w 93084"/>
              <a:gd name="connsiteY5" fmla="*/ 19419 h 129546"/>
              <a:gd name="connsiteX6" fmla="*/ 64925 w 93084"/>
              <a:gd name="connsiteY6" fmla="*/ 25959 h 129546"/>
              <a:gd name="connsiteX7" fmla="*/ 66240 w 93084"/>
              <a:gd name="connsiteY7" fmla="*/ 27160 h 129546"/>
              <a:gd name="connsiteX8" fmla="*/ 83051 w 93084"/>
              <a:gd name="connsiteY8" fmla="*/ 46636 h 129546"/>
              <a:gd name="connsiteX9" fmla="*/ 83466 w 93084"/>
              <a:gd name="connsiteY9" fmla="*/ 46938 h 129546"/>
              <a:gd name="connsiteX10" fmla="*/ 92623 w 93084"/>
              <a:gd name="connsiteY10" fmla="*/ 60942 h 129546"/>
              <a:gd name="connsiteX11" fmla="*/ 89516 w 93084"/>
              <a:gd name="connsiteY11" fmla="*/ 62074 h 129546"/>
              <a:gd name="connsiteX12" fmla="*/ 88812 w 93084"/>
              <a:gd name="connsiteY12" fmla="*/ 72589 h 129546"/>
              <a:gd name="connsiteX13" fmla="*/ 82284 w 93084"/>
              <a:gd name="connsiteY13" fmla="*/ 78166 h 129546"/>
              <a:gd name="connsiteX14" fmla="*/ 78686 w 93084"/>
              <a:gd name="connsiteY14" fmla="*/ 91385 h 129546"/>
              <a:gd name="connsiteX15" fmla="*/ 85718 w 93084"/>
              <a:gd name="connsiteY15" fmla="*/ 96950 h 129546"/>
              <a:gd name="connsiteX16" fmla="*/ 89686 w 93084"/>
              <a:gd name="connsiteY16" fmla="*/ 100088 h 129546"/>
              <a:gd name="connsiteX17" fmla="*/ 84202 w 93084"/>
              <a:gd name="connsiteY17" fmla="*/ 108924 h 129546"/>
              <a:gd name="connsiteX18" fmla="*/ 76674 w 93084"/>
              <a:gd name="connsiteY18" fmla="*/ 129154 h 129546"/>
              <a:gd name="connsiteX19" fmla="*/ 42805 w 93084"/>
              <a:gd name="connsiteY19" fmla="*/ 127481 h 129546"/>
              <a:gd name="connsiteX20" fmla="*/ 28082 w 93084"/>
              <a:gd name="connsiteY20" fmla="*/ 124173 h 129546"/>
              <a:gd name="connsiteX21" fmla="*/ 23478 w 93084"/>
              <a:gd name="connsiteY21" fmla="*/ 109949 h 129546"/>
              <a:gd name="connsiteX22" fmla="*/ 23472 w 93084"/>
              <a:gd name="connsiteY22" fmla="*/ 109923 h 129546"/>
              <a:gd name="connsiteX23" fmla="*/ 23459 w 93084"/>
              <a:gd name="connsiteY23" fmla="*/ 109892 h 129546"/>
              <a:gd name="connsiteX24" fmla="*/ 23201 w 93084"/>
              <a:gd name="connsiteY24" fmla="*/ 109081 h 129546"/>
              <a:gd name="connsiteX25" fmla="*/ 23082 w 93084"/>
              <a:gd name="connsiteY25" fmla="*/ 109081 h 129546"/>
              <a:gd name="connsiteX26" fmla="*/ 3874 w 93084"/>
              <a:gd name="connsiteY26" fmla="*/ 67772 h 129546"/>
              <a:gd name="connsiteX27" fmla="*/ 472 w 93084"/>
              <a:gd name="connsiteY27" fmla="*/ 50629 h 129546"/>
              <a:gd name="connsiteX28" fmla="*/ 36975 w 93084"/>
              <a:gd name="connsiteY28" fmla="*/ 36008 h 12954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93084" h="129546">
                <a:moveTo>
                  <a:pt x="36975" y="36008"/>
                </a:moveTo>
                <a:lnTo>
                  <a:pt x="27422" y="3258"/>
                </a:lnTo>
                <a:lnTo>
                  <a:pt x="55812" y="472"/>
                </a:lnTo>
                <a:lnTo>
                  <a:pt x="56309" y="2333"/>
                </a:lnTo>
                <a:lnTo>
                  <a:pt x="55982" y="5345"/>
                </a:lnTo>
                <a:lnTo>
                  <a:pt x="57630" y="19419"/>
                </a:lnTo>
                <a:lnTo>
                  <a:pt x="64925" y="25959"/>
                </a:lnTo>
                <a:lnTo>
                  <a:pt x="66240" y="27160"/>
                </a:lnTo>
                <a:lnTo>
                  <a:pt x="83051" y="46636"/>
                </a:lnTo>
                <a:lnTo>
                  <a:pt x="83466" y="46938"/>
                </a:lnTo>
                <a:lnTo>
                  <a:pt x="92623" y="60942"/>
                </a:lnTo>
                <a:lnTo>
                  <a:pt x="89516" y="62074"/>
                </a:lnTo>
                <a:lnTo>
                  <a:pt x="88812" y="72589"/>
                </a:lnTo>
                <a:lnTo>
                  <a:pt x="82284" y="78166"/>
                </a:lnTo>
                <a:lnTo>
                  <a:pt x="78686" y="91385"/>
                </a:lnTo>
                <a:lnTo>
                  <a:pt x="85718" y="96950"/>
                </a:lnTo>
                <a:lnTo>
                  <a:pt x="89686" y="100088"/>
                </a:lnTo>
                <a:lnTo>
                  <a:pt x="84202" y="108924"/>
                </a:lnTo>
                <a:lnTo>
                  <a:pt x="76674" y="129154"/>
                </a:lnTo>
                <a:lnTo>
                  <a:pt x="42805" y="127481"/>
                </a:lnTo>
                <a:lnTo>
                  <a:pt x="28082" y="124173"/>
                </a:lnTo>
                <a:lnTo>
                  <a:pt x="23478" y="109949"/>
                </a:lnTo>
                <a:lnTo>
                  <a:pt x="23472" y="109923"/>
                </a:lnTo>
                <a:lnTo>
                  <a:pt x="23459" y="109892"/>
                </a:lnTo>
                <a:lnTo>
                  <a:pt x="23201" y="109081"/>
                </a:lnTo>
                <a:lnTo>
                  <a:pt x="23082" y="109081"/>
                </a:lnTo>
                <a:lnTo>
                  <a:pt x="3874" y="67772"/>
                </a:lnTo>
                <a:lnTo>
                  <a:pt x="472" y="50629"/>
                </a:lnTo>
                <a:lnTo>
                  <a:pt x="36975" y="36008"/>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3" name="Egedal">
            <a:extLst>
              <a:ext uri="{FF2B5EF4-FFF2-40B4-BE49-F238E27FC236}">
                <a16:creationId xmlns:a16="http://schemas.microsoft.com/office/drawing/2014/main" id="{E7061E44-95A1-4150-955D-A539602F6173}"/>
              </a:ext>
            </a:extLst>
          </xdr:cNvPr>
          <xdr:cNvSpPr/>
        </xdr:nvSpPr>
        <xdr:spPr>
          <a:xfrm>
            <a:off x="4745735" y="4164628"/>
            <a:ext cx="275857" cy="269362"/>
          </a:xfrm>
          <a:custGeom>
            <a:avLst/>
            <a:gdLst>
              <a:gd name="connsiteX0" fmla="*/ 48113 w 268560"/>
              <a:gd name="connsiteY0" fmla="*/ 145535 h 262237"/>
              <a:gd name="connsiteX1" fmla="*/ 23880 w 268560"/>
              <a:gd name="connsiteY1" fmla="*/ 135864 h 262237"/>
              <a:gd name="connsiteX2" fmla="*/ 472 w 268560"/>
              <a:gd name="connsiteY2" fmla="*/ 111106 h 262237"/>
              <a:gd name="connsiteX3" fmla="*/ 2855 w 268560"/>
              <a:gd name="connsiteY3" fmla="*/ 103031 h 262237"/>
              <a:gd name="connsiteX4" fmla="*/ 14912 w 268560"/>
              <a:gd name="connsiteY4" fmla="*/ 77569 h 262237"/>
              <a:gd name="connsiteX5" fmla="*/ 24654 w 268560"/>
              <a:gd name="connsiteY5" fmla="*/ 49635 h 262237"/>
              <a:gd name="connsiteX6" fmla="*/ 17830 w 268560"/>
              <a:gd name="connsiteY6" fmla="*/ 28210 h 262237"/>
              <a:gd name="connsiteX7" fmla="*/ 14239 w 268560"/>
              <a:gd name="connsiteY7" fmla="*/ 15721 h 262237"/>
              <a:gd name="connsiteX8" fmla="*/ 57201 w 268560"/>
              <a:gd name="connsiteY8" fmla="*/ 6037 h 262237"/>
              <a:gd name="connsiteX9" fmla="*/ 86579 w 268560"/>
              <a:gd name="connsiteY9" fmla="*/ 20677 h 262237"/>
              <a:gd name="connsiteX10" fmla="*/ 106409 w 268560"/>
              <a:gd name="connsiteY10" fmla="*/ 472 h 262237"/>
              <a:gd name="connsiteX11" fmla="*/ 141768 w 268560"/>
              <a:gd name="connsiteY11" fmla="*/ 16828 h 262237"/>
              <a:gd name="connsiteX12" fmla="*/ 192699 w 268560"/>
              <a:gd name="connsiteY12" fmla="*/ 12288 h 262237"/>
              <a:gd name="connsiteX13" fmla="*/ 240970 w 268560"/>
              <a:gd name="connsiteY13" fmla="*/ 24965 h 262237"/>
              <a:gd name="connsiteX14" fmla="*/ 253656 w 268560"/>
              <a:gd name="connsiteY14" fmla="*/ 44523 h 262237"/>
              <a:gd name="connsiteX15" fmla="*/ 235561 w 268560"/>
              <a:gd name="connsiteY15" fmla="*/ 62124 h 262237"/>
              <a:gd name="connsiteX16" fmla="*/ 221511 w 268560"/>
              <a:gd name="connsiteY16" fmla="*/ 71230 h 262237"/>
              <a:gd name="connsiteX17" fmla="*/ 230247 w 268560"/>
              <a:gd name="connsiteY17" fmla="*/ 83952 h 262237"/>
              <a:gd name="connsiteX18" fmla="*/ 217731 w 268560"/>
              <a:gd name="connsiteY18" fmla="*/ 95070 h 262237"/>
              <a:gd name="connsiteX19" fmla="*/ 208806 w 268560"/>
              <a:gd name="connsiteY19" fmla="*/ 101855 h 262237"/>
              <a:gd name="connsiteX20" fmla="*/ 216278 w 268560"/>
              <a:gd name="connsiteY20" fmla="*/ 123727 h 262237"/>
              <a:gd name="connsiteX21" fmla="*/ 194360 w 268560"/>
              <a:gd name="connsiteY21" fmla="*/ 134757 h 262237"/>
              <a:gd name="connsiteX22" fmla="*/ 188448 w 268560"/>
              <a:gd name="connsiteY22" fmla="*/ 132399 h 262237"/>
              <a:gd name="connsiteX23" fmla="*/ 176762 w 268560"/>
              <a:gd name="connsiteY23" fmla="*/ 157069 h 262237"/>
              <a:gd name="connsiteX24" fmla="*/ 226989 w 268560"/>
              <a:gd name="connsiteY24" fmla="*/ 150943 h 262237"/>
              <a:gd name="connsiteX25" fmla="*/ 242215 w 268560"/>
              <a:gd name="connsiteY25" fmla="*/ 165709 h 262237"/>
              <a:gd name="connsiteX26" fmla="*/ 253272 w 268560"/>
              <a:gd name="connsiteY26" fmla="*/ 163835 h 262237"/>
              <a:gd name="connsiteX27" fmla="*/ 254234 w 268560"/>
              <a:gd name="connsiteY27" fmla="*/ 167080 h 262237"/>
              <a:gd name="connsiteX28" fmla="*/ 249121 w 268560"/>
              <a:gd name="connsiteY28" fmla="*/ 182537 h 262237"/>
              <a:gd name="connsiteX29" fmla="*/ 242687 w 268560"/>
              <a:gd name="connsiteY29" fmla="*/ 192039 h 262237"/>
              <a:gd name="connsiteX30" fmla="*/ 256605 w 268560"/>
              <a:gd name="connsiteY30" fmla="*/ 221319 h 262237"/>
              <a:gd name="connsiteX31" fmla="*/ 268423 w 268560"/>
              <a:gd name="connsiteY31" fmla="*/ 228368 h 262237"/>
              <a:gd name="connsiteX32" fmla="*/ 268203 w 268560"/>
              <a:gd name="connsiteY32" fmla="*/ 234323 h 262237"/>
              <a:gd name="connsiteX33" fmla="*/ 235234 w 268560"/>
              <a:gd name="connsiteY33" fmla="*/ 262005 h 262237"/>
              <a:gd name="connsiteX34" fmla="*/ 210083 w 268560"/>
              <a:gd name="connsiteY34" fmla="*/ 253490 h 262237"/>
              <a:gd name="connsiteX35" fmla="*/ 166152 w 268560"/>
              <a:gd name="connsiteY35" fmla="*/ 235902 h 262237"/>
              <a:gd name="connsiteX36" fmla="*/ 123523 w 268560"/>
              <a:gd name="connsiteY36" fmla="*/ 201239 h 262237"/>
              <a:gd name="connsiteX37" fmla="*/ 123372 w 268560"/>
              <a:gd name="connsiteY37" fmla="*/ 189694 h 262237"/>
              <a:gd name="connsiteX38" fmla="*/ 132781 w 268560"/>
              <a:gd name="connsiteY38" fmla="*/ 179927 h 262237"/>
              <a:gd name="connsiteX39" fmla="*/ 131642 w 268560"/>
              <a:gd name="connsiteY39" fmla="*/ 175790 h 262237"/>
              <a:gd name="connsiteX40" fmla="*/ 136680 w 268560"/>
              <a:gd name="connsiteY40" fmla="*/ 173953 h 262237"/>
              <a:gd name="connsiteX41" fmla="*/ 114969 w 268560"/>
              <a:gd name="connsiteY41" fmla="*/ 154012 h 262237"/>
              <a:gd name="connsiteX42" fmla="*/ 110252 w 268560"/>
              <a:gd name="connsiteY42" fmla="*/ 153635 h 262237"/>
              <a:gd name="connsiteX43" fmla="*/ 69554 w 268560"/>
              <a:gd name="connsiteY43" fmla="*/ 163219 h 262237"/>
              <a:gd name="connsiteX44" fmla="*/ 48113 w 268560"/>
              <a:gd name="connsiteY44" fmla="*/ 145535 h 2622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268560" h="262237">
                <a:moveTo>
                  <a:pt x="48113" y="145535"/>
                </a:moveTo>
                <a:lnTo>
                  <a:pt x="23880" y="135864"/>
                </a:lnTo>
                <a:lnTo>
                  <a:pt x="472" y="111106"/>
                </a:lnTo>
                <a:lnTo>
                  <a:pt x="2855" y="103031"/>
                </a:lnTo>
                <a:lnTo>
                  <a:pt x="14912" y="77569"/>
                </a:lnTo>
                <a:lnTo>
                  <a:pt x="24654" y="49635"/>
                </a:lnTo>
                <a:lnTo>
                  <a:pt x="17830" y="28210"/>
                </a:lnTo>
                <a:lnTo>
                  <a:pt x="14239" y="15721"/>
                </a:lnTo>
                <a:lnTo>
                  <a:pt x="57201" y="6037"/>
                </a:lnTo>
                <a:lnTo>
                  <a:pt x="86579" y="20677"/>
                </a:lnTo>
                <a:lnTo>
                  <a:pt x="106409" y="472"/>
                </a:lnTo>
                <a:lnTo>
                  <a:pt x="141768" y="16828"/>
                </a:lnTo>
                <a:lnTo>
                  <a:pt x="192699" y="12288"/>
                </a:lnTo>
                <a:lnTo>
                  <a:pt x="240970" y="24965"/>
                </a:lnTo>
                <a:lnTo>
                  <a:pt x="253656" y="44523"/>
                </a:lnTo>
                <a:lnTo>
                  <a:pt x="235561" y="62124"/>
                </a:lnTo>
                <a:lnTo>
                  <a:pt x="221511" y="71230"/>
                </a:lnTo>
                <a:lnTo>
                  <a:pt x="230247" y="83952"/>
                </a:lnTo>
                <a:lnTo>
                  <a:pt x="217731" y="95070"/>
                </a:lnTo>
                <a:lnTo>
                  <a:pt x="208806" y="101855"/>
                </a:lnTo>
                <a:lnTo>
                  <a:pt x="216278" y="123727"/>
                </a:lnTo>
                <a:lnTo>
                  <a:pt x="194360" y="134757"/>
                </a:lnTo>
                <a:lnTo>
                  <a:pt x="188448" y="132399"/>
                </a:lnTo>
                <a:lnTo>
                  <a:pt x="176762" y="157069"/>
                </a:lnTo>
                <a:lnTo>
                  <a:pt x="226989" y="150943"/>
                </a:lnTo>
                <a:lnTo>
                  <a:pt x="242215" y="165709"/>
                </a:lnTo>
                <a:lnTo>
                  <a:pt x="253272" y="163835"/>
                </a:lnTo>
                <a:lnTo>
                  <a:pt x="254234" y="167080"/>
                </a:lnTo>
                <a:lnTo>
                  <a:pt x="249121" y="182537"/>
                </a:lnTo>
                <a:lnTo>
                  <a:pt x="242687" y="192039"/>
                </a:lnTo>
                <a:lnTo>
                  <a:pt x="256605" y="221319"/>
                </a:lnTo>
                <a:lnTo>
                  <a:pt x="268423" y="228368"/>
                </a:lnTo>
                <a:lnTo>
                  <a:pt x="268203" y="234323"/>
                </a:lnTo>
                <a:lnTo>
                  <a:pt x="235234" y="262005"/>
                </a:lnTo>
                <a:lnTo>
                  <a:pt x="210083" y="253490"/>
                </a:lnTo>
                <a:lnTo>
                  <a:pt x="166152" y="235902"/>
                </a:lnTo>
                <a:lnTo>
                  <a:pt x="123523" y="201239"/>
                </a:lnTo>
                <a:lnTo>
                  <a:pt x="123372" y="189694"/>
                </a:lnTo>
                <a:lnTo>
                  <a:pt x="132781" y="179927"/>
                </a:lnTo>
                <a:lnTo>
                  <a:pt x="131642" y="175790"/>
                </a:lnTo>
                <a:lnTo>
                  <a:pt x="136680" y="173953"/>
                </a:lnTo>
                <a:lnTo>
                  <a:pt x="114969" y="154012"/>
                </a:lnTo>
                <a:lnTo>
                  <a:pt x="110252" y="153635"/>
                </a:lnTo>
                <a:lnTo>
                  <a:pt x="69554" y="163219"/>
                </a:lnTo>
                <a:lnTo>
                  <a:pt x="48113" y="145535"/>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4" name="Aalborg">
            <a:extLst>
              <a:ext uri="{FF2B5EF4-FFF2-40B4-BE49-F238E27FC236}">
                <a16:creationId xmlns:a16="http://schemas.microsoft.com/office/drawing/2014/main" id="{0068A0A4-AB91-4762-B78C-352EDA48A5F9}"/>
              </a:ext>
            </a:extLst>
          </xdr:cNvPr>
          <xdr:cNvSpPr/>
        </xdr:nvSpPr>
        <xdr:spPr>
          <a:xfrm>
            <a:off x="1600697" y="1380830"/>
            <a:ext cx="1109125" cy="846123"/>
          </a:xfrm>
          <a:custGeom>
            <a:avLst/>
            <a:gdLst>
              <a:gd name="connsiteX0" fmla="*/ 483877 w 1079787"/>
              <a:gd name="connsiteY0" fmla="*/ 304157 h 823742"/>
              <a:gd name="connsiteX1" fmla="*/ 497883 w 1079787"/>
              <a:gd name="connsiteY1" fmla="*/ 306685 h 823742"/>
              <a:gd name="connsiteX2" fmla="*/ 506494 w 1079787"/>
              <a:gd name="connsiteY2" fmla="*/ 308005 h 823742"/>
              <a:gd name="connsiteX3" fmla="*/ 510808 w 1079787"/>
              <a:gd name="connsiteY3" fmla="*/ 318004 h 823742"/>
              <a:gd name="connsiteX4" fmla="*/ 522758 w 1079787"/>
              <a:gd name="connsiteY4" fmla="*/ 328922 h 823742"/>
              <a:gd name="connsiteX5" fmla="*/ 503676 w 1079787"/>
              <a:gd name="connsiteY5" fmla="*/ 343071 h 823742"/>
              <a:gd name="connsiteX6" fmla="*/ 483984 w 1079787"/>
              <a:gd name="connsiteY6" fmla="*/ 346065 h 823742"/>
              <a:gd name="connsiteX7" fmla="*/ 464531 w 1079787"/>
              <a:gd name="connsiteY7" fmla="*/ 335066 h 823742"/>
              <a:gd name="connsiteX8" fmla="*/ 458424 w 1079787"/>
              <a:gd name="connsiteY8" fmla="*/ 327513 h 823742"/>
              <a:gd name="connsiteX9" fmla="*/ 456022 w 1079787"/>
              <a:gd name="connsiteY9" fmla="*/ 310741 h 823742"/>
              <a:gd name="connsiteX10" fmla="*/ 662985 w 1079787"/>
              <a:gd name="connsiteY10" fmla="*/ 293253 h 823742"/>
              <a:gd name="connsiteX11" fmla="*/ 684702 w 1079787"/>
              <a:gd name="connsiteY11" fmla="*/ 298032 h 823742"/>
              <a:gd name="connsiteX12" fmla="*/ 686847 w 1079787"/>
              <a:gd name="connsiteY12" fmla="*/ 302937 h 823742"/>
              <a:gd name="connsiteX13" fmla="*/ 698696 w 1079787"/>
              <a:gd name="connsiteY13" fmla="*/ 330034 h 823742"/>
              <a:gd name="connsiteX14" fmla="*/ 721193 w 1079787"/>
              <a:gd name="connsiteY14" fmla="*/ 349246 h 823742"/>
              <a:gd name="connsiteX15" fmla="*/ 716752 w 1079787"/>
              <a:gd name="connsiteY15" fmla="*/ 356289 h 823742"/>
              <a:gd name="connsiteX16" fmla="*/ 726853 w 1079787"/>
              <a:gd name="connsiteY16" fmla="*/ 350604 h 823742"/>
              <a:gd name="connsiteX17" fmla="*/ 736086 w 1079787"/>
              <a:gd name="connsiteY17" fmla="*/ 359138 h 823742"/>
              <a:gd name="connsiteX18" fmla="*/ 741520 w 1079787"/>
              <a:gd name="connsiteY18" fmla="*/ 364168 h 823742"/>
              <a:gd name="connsiteX19" fmla="*/ 739564 w 1079787"/>
              <a:gd name="connsiteY19" fmla="*/ 368149 h 823742"/>
              <a:gd name="connsiteX20" fmla="*/ 760275 w 1079787"/>
              <a:gd name="connsiteY20" fmla="*/ 379380 h 823742"/>
              <a:gd name="connsiteX21" fmla="*/ 763130 w 1079787"/>
              <a:gd name="connsiteY21" fmla="*/ 380927 h 823742"/>
              <a:gd name="connsiteX22" fmla="*/ 781646 w 1079787"/>
              <a:gd name="connsiteY22" fmla="*/ 396699 h 823742"/>
              <a:gd name="connsiteX23" fmla="*/ 794325 w 1079787"/>
              <a:gd name="connsiteY23" fmla="*/ 412276 h 823742"/>
              <a:gd name="connsiteX24" fmla="*/ 802030 w 1079787"/>
              <a:gd name="connsiteY24" fmla="*/ 422325 h 823742"/>
              <a:gd name="connsiteX25" fmla="*/ 808552 w 1079787"/>
              <a:gd name="connsiteY25" fmla="*/ 430839 h 823742"/>
              <a:gd name="connsiteX26" fmla="*/ 820344 w 1079787"/>
              <a:gd name="connsiteY26" fmla="*/ 436814 h 823742"/>
              <a:gd name="connsiteX27" fmla="*/ 837847 w 1079787"/>
              <a:gd name="connsiteY27" fmla="*/ 450611 h 823742"/>
              <a:gd name="connsiteX28" fmla="*/ 858426 w 1079787"/>
              <a:gd name="connsiteY28" fmla="*/ 466841 h 823742"/>
              <a:gd name="connsiteX29" fmla="*/ 868904 w 1079787"/>
              <a:gd name="connsiteY29" fmla="*/ 472086 h 823742"/>
              <a:gd name="connsiteX30" fmla="*/ 884797 w 1079787"/>
              <a:gd name="connsiteY30" fmla="*/ 480047 h 823742"/>
              <a:gd name="connsiteX31" fmla="*/ 908552 w 1079787"/>
              <a:gd name="connsiteY31" fmla="*/ 486549 h 823742"/>
              <a:gd name="connsiteX32" fmla="*/ 928879 w 1079787"/>
              <a:gd name="connsiteY32" fmla="*/ 488021 h 823742"/>
              <a:gd name="connsiteX33" fmla="*/ 951049 w 1079787"/>
              <a:gd name="connsiteY33" fmla="*/ 482808 h 823742"/>
              <a:gd name="connsiteX34" fmla="*/ 987402 w 1079787"/>
              <a:gd name="connsiteY34" fmla="*/ 479865 h 823742"/>
              <a:gd name="connsiteX35" fmla="*/ 994163 w 1079787"/>
              <a:gd name="connsiteY35" fmla="*/ 480601 h 823742"/>
              <a:gd name="connsiteX36" fmla="*/ 986226 w 1079787"/>
              <a:gd name="connsiteY36" fmla="*/ 499051 h 823742"/>
              <a:gd name="connsiteX37" fmla="*/ 986685 w 1079787"/>
              <a:gd name="connsiteY37" fmla="*/ 512125 h 823742"/>
              <a:gd name="connsiteX38" fmla="*/ 976031 w 1079787"/>
              <a:gd name="connsiteY38" fmla="*/ 514106 h 823742"/>
              <a:gd name="connsiteX39" fmla="*/ 969056 w 1079787"/>
              <a:gd name="connsiteY39" fmla="*/ 532834 h 823742"/>
              <a:gd name="connsiteX40" fmla="*/ 978219 w 1079787"/>
              <a:gd name="connsiteY40" fmla="*/ 535287 h 823742"/>
              <a:gd name="connsiteX41" fmla="*/ 957911 w 1079787"/>
              <a:gd name="connsiteY41" fmla="*/ 570182 h 823742"/>
              <a:gd name="connsiteX42" fmla="*/ 956477 w 1079787"/>
              <a:gd name="connsiteY42" fmla="*/ 609076 h 823742"/>
              <a:gd name="connsiteX43" fmla="*/ 950760 w 1079787"/>
              <a:gd name="connsiteY43" fmla="*/ 631180 h 823742"/>
              <a:gd name="connsiteX44" fmla="*/ 948314 w 1079787"/>
              <a:gd name="connsiteY44" fmla="*/ 658177 h 823742"/>
              <a:gd name="connsiteX45" fmla="*/ 953458 w 1079787"/>
              <a:gd name="connsiteY45" fmla="*/ 675376 h 823742"/>
              <a:gd name="connsiteX46" fmla="*/ 953641 w 1079787"/>
              <a:gd name="connsiteY46" fmla="*/ 709127 h 823742"/>
              <a:gd name="connsiteX47" fmla="*/ 955672 w 1079787"/>
              <a:gd name="connsiteY47" fmla="*/ 727873 h 823742"/>
              <a:gd name="connsiteX48" fmla="*/ 932489 w 1079787"/>
              <a:gd name="connsiteY48" fmla="*/ 735193 h 823742"/>
              <a:gd name="connsiteX49" fmla="*/ 906691 w 1079787"/>
              <a:gd name="connsiteY49" fmla="*/ 724232 h 823742"/>
              <a:gd name="connsiteX50" fmla="*/ 876728 w 1079787"/>
              <a:gd name="connsiteY50" fmla="*/ 761598 h 823742"/>
              <a:gd name="connsiteX51" fmla="*/ 891351 w 1079787"/>
              <a:gd name="connsiteY51" fmla="*/ 769861 h 823742"/>
              <a:gd name="connsiteX52" fmla="*/ 910125 w 1079787"/>
              <a:gd name="connsiteY52" fmla="*/ 780313 h 823742"/>
              <a:gd name="connsiteX53" fmla="*/ 892892 w 1079787"/>
              <a:gd name="connsiteY53" fmla="*/ 823679 h 823742"/>
              <a:gd name="connsiteX54" fmla="*/ 881653 w 1079787"/>
              <a:gd name="connsiteY54" fmla="*/ 823742 h 823742"/>
              <a:gd name="connsiteX55" fmla="*/ 868584 w 1079787"/>
              <a:gd name="connsiteY55" fmla="*/ 809957 h 823742"/>
              <a:gd name="connsiteX56" fmla="*/ 835250 w 1079787"/>
              <a:gd name="connsiteY56" fmla="*/ 740029 h 823742"/>
              <a:gd name="connsiteX57" fmla="*/ 841980 w 1079787"/>
              <a:gd name="connsiteY57" fmla="*/ 706266 h 823742"/>
              <a:gd name="connsiteX58" fmla="*/ 813218 w 1079787"/>
              <a:gd name="connsiteY58" fmla="*/ 707441 h 823742"/>
              <a:gd name="connsiteX59" fmla="*/ 772338 w 1079787"/>
              <a:gd name="connsiteY59" fmla="*/ 699021 h 823742"/>
              <a:gd name="connsiteX60" fmla="*/ 763627 w 1079787"/>
              <a:gd name="connsiteY60" fmla="*/ 701241 h 823742"/>
              <a:gd name="connsiteX61" fmla="*/ 755627 w 1079787"/>
              <a:gd name="connsiteY61" fmla="*/ 681992 h 823742"/>
              <a:gd name="connsiteX62" fmla="*/ 727960 w 1079787"/>
              <a:gd name="connsiteY62" fmla="*/ 667302 h 823742"/>
              <a:gd name="connsiteX63" fmla="*/ 724784 w 1079787"/>
              <a:gd name="connsiteY63" fmla="*/ 627194 h 823742"/>
              <a:gd name="connsiteX64" fmla="*/ 692469 w 1079787"/>
              <a:gd name="connsiteY64" fmla="*/ 636180 h 823742"/>
              <a:gd name="connsiteX65" fmla="*/ 652834 w 1079787"/>
              <a:gd name="connsiteY65" fmla="*/ 644839 h 823742"/>
              <a:gd name="connsiteX66" fmla="*/ 642595 w 1079787"/>
              <a:gd name="connsiteY66" fmla="*/ 641663 h 823742"/>
              <a:gd name="connsiteX67" fmla="*/ 610085 w 1079787"/>
              <a:gd name="connsiteY67" fmla="*/ 645776 h 823742"/>
              <a:gd name="connsiteX68" fmla="*/ 576814 w 1079787"/>
              <a:gd name="connsiteY68" fmla="*/ 661617 h 823742"/>
              <a:gd name="connsiteX69" fmla="*/ 552060 w 1079787"/>
              <a:gd name="connsiteY69" fmla="*/ 679005 h 823742"/>
              <a:gd name="connsiteX70" fmla="*/ 526814 w 1079787"/>
              <a:gd name="connsiteY70" fmla="*/ 677169 h 823742"/>
              <a:gd name="connsiteX71" fmla="*/ 523720 w 1079787"/>
              <a:gd name="connsiteY71" fmla="*/ 666805 h 823742"/>
              <a:gd name="connsiteX72" fmla="*/ 493889 w 1079787"/>
              <a:gd name="connsiteY72" fmla="*/ 642619 h 823742"/>
              <a:gd name="connsiteX73" fmla="*/ 469870 w 1079787"/>
              <a:gd name="connsiteY73" fmla="*/ 607001 h 823742"/>
              <a:gd name="connsiteX74" fmla="*/ 483468 w 1079787"/>
              <a:gd name="connsiteY74" fmla="*/ 568427 h 823742"/>
              <a:gd name="connsiteX75" fmla="*/ 459298 w 1079787"/>
              <a:gd name="connsiteY75" fmla="*/ 548222 h 823742"/>
              <a:gd name="connsiteX76" fmla="*/ 449707 w 1079787"/>
              <a:gd name="connsiteY76" fmla="*/ 536437 h 823742"/>
              <a:gd name="connsiteX77" fmla="*/ 421914 w 1079787"/>
              <a:gd name="connsiteY77" fmla="*/ 535073 h 823742"/>
              <a:gd name="connsiteX78" fmla="*/ 408858 w 1079787"/>
              <a:gd name="connsiteY78" fmla="*/ 531727 h 823742"/>
              <a:gd name="connsiteX79" fmla="*/ 408153 w 1079787"/>
              <a:gd name="connsiteY79" fmla="*/ 526942 h 823742"/>
              <a:gd name="connsiteX80" fmla="*/ 381706 w 1079787"/>
              <a:gd name="connsiteY80" fmla="*/ 512049 h 823742"/>
              <a:gd name="connsiteX81" fmla="*/ 365826 w 1079787"/>
              <a:gd name="connsiteY81" fmla="*/ 513364 h 823742"/>
              <a:gd name="connsiteX82" fmla="*/ 345140 w 1079787"/>
              <a:gd name="connsiteY82" fmla="*/ 539877 h 823742"/>
              <a:gd name="connsiteX83" fmla="*/ 352172 w 1079787"/>
              <a:gd name="connsiteY83" fmla="*/ 582218 h 823742"/>
              <a:gd name="connsiteX84" fmla="*/ 351423 w 1079787"/>
              <a:gd name="connsiteY84" fmla="*/ 612422 h 823742"/>
              <a:gd name="connsiteX85" fmla="*/ 276259 w 1079787"/>
              <a:gd name="connsiteY85" fmla="*/ 602272 h 823742"/>
              <a:gd name="connsiteX86" fmla="*/ 248907 w 1079787"/>
              <a:gd name="connsiteY86" fmla="*/ 628325 h 823742"/>
              <a:gd name="connsiteX87" fmla="*/ 223108 w 1079787"/>
              <a:gd name="connsiteY87" fmla="*/ 662063 h 823742"/>
              <a:gd name="connsiteX88" fmla="*/ 199265 w 1079787"/>
              <a:gd name="connsiteY88" fmla="*/ 677357 h 823742"/>
              <a:gd name="connsiteX89" fmla="*/ 186517 w 1079787"/>
              <a:gd name="connsiteY89" fmla="*/ 664944 h 823742"/>
              <a:gd name="connsiteX90" fmla="*/ 187114 w 1079787"/>
              <a:gd name="connsiteY90" fmla="*/ 678143 h 823742"/>
              <a:gd name="connsiteX91" fmla="*/ 172416 w 1079787"/>
              <a:gd name="connsiteY91" fmla="*/ 692902 h 823742"/>
              <a:gd name="connsiteX92" fmla="*/ 147296 w 1079787"/>
              <a:gd name="connsiteY92" fmla="*/ 694091 h 823742"/>
              <a:gd name="connsiteX93" fmla="*/ 127579 w 1079787"/>
              <a:gd name="connsiteY93" fmla="*/ 684916 h 823742"/>
              <a:gd name="connsiteX94" fmla="*/ 125403 w 1079787"/>
              <a:gd name="connsiteY94" fmla="*/ 654234 h 823742"/>
              <a:gd name="connsiteX95" fmla="*/ 136453 w 1079787"/>
              <a:gd name="connsiteY95" fmla="*/ 605379 h 823742"/>
              <a:gd name="connsiteX96" fmla="*/ 138057 w 1079787"/>
              <a:gd name="connsiteY96" fmla="*/ 600279 h 823742"/>
              <a:gd name="connsiteX97" fmla="*/ 93931 w 1079787"/>
              <a:gd name="connsiteY97" fmla="*/ 590689 h 823742"/>
              <a:gd name="connsiteX98" fmla="*/ 75340 w 1079787"/>
              <a:gd name="connsiteY98" fmla="*/ 609347 h 823742"/>
              <a:gd name="connsiteX99" fmla="*/ 47610 w 1079787"/>
              <a:gd name="connsiteY99" fmla="*/ 620226 h 823742"/>
              <a:gd name="connsiteX100" fmla="*/ 35855 w 1079787"/>
              <a:gd name="connsiteY100" fmla="*/ 602524 h 823742"/>
              <a:gd name="connsiteX101" fmla="*/ 22912 w 1079787"/>
              <a:gd name="connsiteY101" fmla="*/ 584350 h 823742"/>
              <a:gd name="connsiteX102" fmla="*/ 14459 w 1079787"/>
              <a:gd name="connsiteY102" fmla="*/ 565792 h 823742"/>
              <a:gd name="connsiteX103" fmla="*/ 14692 w 1079787"/>
              <a:gd name="connsiteY103" fmla="*/ 536809 h 823742"/>
              <a:gd name="connsiteX104" fmla="*/ 17635 w 1079787"/>
              <a:gd name="connsiteY104" fmla="*/ 526627 h 823742"/>
              <a:gd name="connsiteX105" fmla="*/ 572 w 1079787"/>
              <a:gd name="connsiteY105" fmla="*/ 501522 h 823742"/>
              <a:gd name="connsiteX106" fmla="*/ 5547 w 1079787"/>
              <a:gd name="connsiteY106" fmla="*/ 485883 h 823742"/>
              <a:gd name="connsiteX107" fmla="*/ 0 w 1079787"/>
              <a:gd name="connsiteY107" fmla="*/ 433789 h 823742"/>
              <a:gd name="connsiteX108" fmla="*/ 1572 w 1079787"/>
              <a:gd name="connsiteY108" fmla="*/ 433493 h 823742"/>
              <a:gd name="connsiteX109" fmla="*/ 37082 w 1079787"/>
              <a:gd name="connsiteY109" fmla="*/ 423092 h 823742"/>
              <a:gd name="connsiteX110" fmla="*/ 77019 w 1079787"/>
              <a:gd name="connsiteY110" fmla="*/ 427085 h 823742"/>
              <a:gd name="connsiteX111" fmla="*/ 104158 w 1079787"/>
              <a:gd name="connsiteY111" fmla="*/ 425306 h 823742"/>
              <a:gd name="connsiteX112" fmla="*/ 128868 w 1079787"/>
              <a:gd name="connsiteY112" fmla="*/ 431273 h 823742"/>
              <a:gd name="connsiteX113" fmla="*/ 150202 w 1079787"/>
              <a:gd name="connsiteY113" fmla="*/ 442574 h 823742"/>
              <a:gd name="connsiteX114" fmla="*/ 184303 w 1079787"/>
              <a:gd name="connsiteY114" fmla="*/ 460634 h 823742"/>
              <a:gd name="connsiteX115" fmla="*/ 184951 w 1079787"/>
              <a:gd name="connsiteY115" fmla="*/ 460980 h 823742"/>
              <a:gd name="connsiteX116" fmla="*/ 188007 w 1079787"/>
              <a:gd name="connsiteY116" fmla="*/ 463653 h 823742"/>
              <a:gd name="connsiteX117" fmla="*/ 207315 w 1079787"/>
              <a:gd name="connsiteY117" fmla="*/ 480550 h 823742"/>
              <a:gd name="connsiteX118" fmla="*/ 193995 w 1079787"/>
              <a:gd name="connsiteY118" fmla="*/ 493310 h 823742"/>
              <a:gd name="connsiteX119" fmla="*/ 187290 w 1079787"/>
              <a:gd name="connsiteY119" fmla="*/ 515357 h 823742"/>
              <a:gd name="connsiteX120" fmla="*/ 195341 w 1079787"/>
              <a:gd name="connsiteY120" fmla="*/ 535821 h 823742"/>
              <a:gd name="connsiteX121" fmla="*/ 187611 w 1079787"/>
              <a:gd name="connsiteY121" fmla="*/ 545417 h 823742"/>
              <a:gd name="connsiteX122" fmla="*/ 175322 w 1079787"/>
              <a:gd name="connsiteY122" fmla="*/ 524219 h 823742"/>
              <a:gd name="connsiteX123" fmla="*/ 165900 w 1079787"/>
              <a:gd name="connsiteY123" fmla="*/ 531249 h 823742"/>
              <a:gd name="connsiteX124" fmla="*/ 157699 w 1079787"/>
              <a:gd name="connsiteY124" fmla="*/ 544638 h 823742"/>
              <a:gd name="connsiteX125" fmla="*/ 157422 w 1079787"/>
              <a:gd name="connsiteY125" fmla="*/ 545090 h 823742"/>
              <a:gd name="connsiteX126" fmla="*/ 165384 w 1079787"/>
              <a:gd name="connsiteY126" fmla="*/ 561296 h 823742"/>
              <a:gd name="connsiteX127" fmla="*/ 168749 w 1079787"/>
              <a:gd name="connsiteY127" fmla="*/ 569251 h 823742"/>
              <a:gd name="connsiteX128" fmla="*/ 170642 w 1079787"/>
              <a:gd name="connsiteY128" fmla="*/ 573741 h 823742"/>
              <a:gd name="connsiteX129" fmla="*/ 178347 w 1079787"/>
              <a:gd name="connsiteY129" fmla="*/ 583796 h 823742"/>
              <a:gd name="connsiteX130" fmla="*/ 191007 w 1079787"/>
              <a:gd name="connsiteY130" fmla="*/ 604982 h 823742"/>
              <a:gd name="connsiteX131" fmla="*/ 193535 w 1079787"/>
              <a:gd name="connsiteY131" fmla="*/ 602046 h 823742"/>
              <a:gd name="connsiteX132" fmla="*/ 196190 w 1079787"/>
              <a:gd name="connsiteY132" fmla="*/ 598971 h 823742"/>
              <a:gd name="connsiteX133" fmla="*/ 196473 w 1079787"/>
              <a:gd name="connsiteY133" fmla="*/ 577439 h 823742"/>
              <a:gd name="connsiteX134" fmla="*/ 201278 w 1079787"/>
              <a:gd name="connsiteY134" fmla="*/ 557699 h 823742"/>
              <a:gd name="connsiteX135" fmla="*/ 198221 w 1079787"/>
              <a:gd name="connsiteY135" fmla="*/ 539047 h 823742"/>
              <a:gd name="connsiteX136" fmla="*/ 217227 w 1079787"/>
              <a:gd name="connsiteY136" fmla="*/ 526841 h 823742"/>
              <a:gd name="connsiteX137" fmla="*/ 232529 w 1079787"/>
              <a:gd name="connsiteY137" fmla="*/ 526527 h 823742"/>
              <a:gd name="connsiteX138" fmla="*/ 245284 w 1079787"/>
              <a:gd name="connsiteY138" fmla="*/ 518495 h 823742"/>
              <a:gd name="connsiteX139" fmla="*/ 246328 w 1079787"/>
              <a:gd name="connsiteY139" fmla="*/ 516225 h 823742"/>
              <a:gd name="connsiteX140" fmla="*/ 253555 w 1079787"/>
              <a:gd name="connsiteY140" fmla="*/ 500498 h 823742"/>
              <a:gd name="connsiteX141" fmla="*/ 253687 w 1079787"/>
              <a:gd name="connsiteY141" fmla="*/ 499938 h 823742"/>
              <a:gd name="connsiteX142" fmla="*/ 257448 w 1079787"/>
              <a:gd name="connsiteY142" fmla="*/ 484053 h 823742"/>
              <a:gd name="connsiteX143" fmla="*/ 269190 w 1079787"/>
              <a:gd name="connsiteY143" fmla="*/ 477777 h 823742"/>
              <a:gd name="connsiteX144" fmla="*/ 282995 w 1079787"/>
              <a:gd name="connsiteY144" fmla="*/ 457748 h 823742"/>
              <a:gd name="connsiteX145" fmla="*/ 298939 w 1079787"/>
              <a:gd name="connsiteY145" fmla="*/ 434606 h 823742"/>
              <a:gd name="connsiteX146" fmla="*/ 299681 w 1079787"/>
              <a:gd name="connsiteY146" fmla="*/ 432600 h 823742"/>
              <a:gd name="connsiteX147" fmla="*/ 302511 w 1079787"/>
              <a:gd name="connsiteY147" fmla="*/ 424934 h 823742"/>
              <a:gd name="connsiteX148" fmla="*/ 303398 w 1079787"/>
              <a:gd name="connsiteY148" fmla="*/ 422532 h 823742"/>
              <a:gd name="connsiteX149" fmla="*/ 301800 w 1079787"/>
              <a:gd name="connsiteY149" fmla="*/ 401415 h 823742"/>
              <a:gd name="connsiteX150" fmla="*/ 315511 w 1079787"/>
              <a:gd name="connsiteY150" fmla="*/ 382229 h 823742"/>
              <a:gd name="connsiteX151" fmla="*/ 331234 w 1079787"/>
              <a:gd name="connsiteY151" fmla="*/ 373356 h 823742"/>
              <a:gd name="connsiteX152" fmla="*/ 379449 w 1079787"/>
              <a:gd name="connsiteY152" fmla="*/ 363955 h 823742"/>
              <a:gd name="connsiteX153" fmla="*/ 416354 w 1079787"/>
              <a:gd name="connsiteY153" fmla="*/ 349447 h 823742"/>
              <a:gd name="connsiteX154" fmla="*/ 451002 w 1079787"/>
              <a:gd name="connsiteY154" fmla="*/ 355710 h 823742"/>
              <a:gd name="connsiteX155" fmla="*/ 461348 w 1079787"/>
              <a:gd name="connsiteY155" fmla="*/ 361301 h 823742"/>
              <a:gd name="connsiteX156" fmla="*/ 466958 w 1079787"/>
              <a:gd name="connsiteY156" fmla="*/ 364332 h 823742"/>
              <a:gd name="connsiteX157" fmla="*/ 478581 w 1079787"/>
              <a:gd name="connsiteY157" fmla="*/ 365923 h 823742"/>
              <a:gd name="connsiteX158" fmla="*/ 488638 w 1079787"/>
              <a:gd name="connsiteY158" fmla="*/ 367300 h 823742"/>
              <a:gd name="connsiteX159" fmla="*/ 502110 w 1079787"/>
              <a:gd name="connsiteY159" fmla="*/ 360307 h 823742"/>
              <a:gd name="connsiteX160" fmla="*/ 511248 w 1079787"/>
              <a:gd name="connsiteY160" fmla="*/ 348384 h 823742"/>
              <a:gd name="connsiteX161" fmla="*/ 511103 w 1079787"/>
              <a:gd name="connsiteY161" fmla="*/ 348214 h 823742"/>
              <a:gd name="connsiteX162" fmla="*/ 513952 w 1079787"/>
              <a:gd name="connsiteY162" fmla="*/ 346472 h 823742"/>
              <a:gd name="connsiteX163" fmla="*/ 527047 w 1079787"/>
              <a:gd name="connsiteY163" fmla="*/ 338480 h 823742"/>
              <a:gd name="connsiteX164" fmla="*/ 541600 w 1079787"/>
              <a:gd name="connsiteY164" fmla="*/ 333933 h 823742"/>
              <a:gd name="connsiteX165" fmla="*/ 552494 w 1079787"/>
              <a:gd name="connsiteY165" fmla="*/ 338134 h 823742"/>
              <a:gd name="connsiteX166" fmla="*/ 553965 w 1079787"/>
              <a:gd name="connsiteY166" fmla="*/ 338706 h 823742"/>
              <a:gd name="connsiteX167" fmla="*/ 555600 w 1079787"/>
              <a:gd name="connsiteY167" fmla="*/ 337228 h 823742"/>
              <a:gd name="connsiteX168" fmla="*/ 566173 w 1079787"/>
              <a:gd name="connsiteY168" fmla="*/ 343850 h 823742"/>
              <a:gd name="connsiteX169" fmla="*/ 569374 w 1079787"/>
              <a:gd name="connsiteY169" fmla="*/ 345850 h 823742"/>
              <a:gd name="connsiteX170" fmla="*/ 576638 w 1079787"/>
              <a:gd name="connsiteY170" fmla="*/ 350403 h 823742"/>
              <a:gd name="connsiteX171" fmla="*/ 579318 w 1079787"/>
              <a:gd name="connsiteY171" fmla="*/ 352076 h 823742"/>
              <a:gd name="connsiteX172" fmla="*/ 583601 w 1079787"/>
              <a:gd name="connsiteY172" fmla="*/ 354761 h 823742"/>
              <a:gd name="connsiteX173" fmla="*/ 586802 w 1079787"/>
              <a:gd name="connsiteY173" fmla="*/ 354402 h 823742"/>
              <a:gd name="connsiteX174" fmla="*/ 595387 w 1079787"/>
              <a:gd name="connsiteY174" fmla="*/ 353440 h 823742"/>
              <a:gd name="connsiteX175" fmla="*/ 612915 w 1079787"/>
              <a:gd name="connsiteY175" fmla="*/ 342353 h 823742"/>
              <a:gd name="connsiteX176" fmla="*/ 624563 w 1079787"/>
              <a:gd name="connsiteY176" fmla="*/ 329097 h 823742"/>
              <a:gd name="connsiteX177" fmla="*/ 630563 w 1079787"/>
              <a:gd name="connsiteY177" fmla="*/ 314854 h 823742"/>
              <a:gd name="connsiteX178" fmla="*/ 645708 w 1079787"/>
              <a:gd name="connsiteY178" fmla="*/ 301176 h 823742"/>
              <a:gd name="connsiteX179" fmla="*/ 535745 w 1079787"/>
              <a:gd name="connsiteY179" fmla="*/ 0 h 823742"/>
              <a:gd name="connsiteX180" fmla="*/ 581835 w 1079787"/>
              <a:gd name="connsiteY180" fmla="*/ 1628 h 823742"/>
              <a:gd name="connsiteX181" fmla="*/ 580061 w 1079787"/>
              <a:gd name="connsiteY181" fmla="*/ 9175 h 823742"/>
              <a:gd name="connsiteX182" fmla="*/ 583671 w 1079787"/>
              <a:gd name="connsiteY182" fmla="*/ 17670 h 823742"/>
              <a:gd name="connsiteX183" fmla="*/ 590652 w 1079787"/>
              <a:gd name="connsiteY183" fmla="*/ 25324 h 823742"/>
              <a:gd name="connsiteX184" fmla="*/ 644753 w 1079787"/>
              <a:gd name="connsiteY184" fmla="*/ 57169 h 823742"/>
              <a:gd name="connsiteX185" fmla="*/ 679577 w 1079787"/>
              <a:gd name="connsiteY185" fmla="*/ 71720 h 823742"/>
              <a:gd name="connsiteX186" fmla="*/ 709886 w 1079787"/>
              <a:gd name="connsiteY186" fmla="*/ 103471 h 823742"/>
              <a:gd name="connsiteX187" fmla="*/ 740716 w 1079787"/>
              <a:gd name="connsiteY187" fmla="*/ 150352 h 823742"/>
              <a:gd name="connsiteX188" fmla="*/ 758383 w 1079787"/>
              <a:gd name="connsiteY188" fmla="*/ 146730 h 823742"/>
              <a:gd name="connsiteX189" fmla="*/ 788615 w 1079787"/>
              <a:gd name="connsiteY189" fmla="*/ 165520 h 823742"/>
              <a:gd name="connsiteX190" fmla="*/ 795741 w 1079787"/>
              <a:gd name="connsiteY190" fmla="*/ 171853 h 823742"/>
              <a:gd name="connsiteX191" fmla="*/ 835698 w 1079787"/>
              <a:gd name="connsiteY191" fmla="*/ 216614 h 823742"/>
              <a:gd name="connsiteX192" fmla="*/ 869503 w 1079787"/>
              <a:gd name="connsiteY192" fmla="*/ 227978 h 823742"/>
              <a:gd name="connsiteX193" fmla="*/ 874497 w 1079787"/>
              <a:gd name="connsiteY193" fmla="*/ 228997 h 823742"/>
              <a:gd name="connsiteX194" fmla="*/ 896126 w 1079787"/>
              <a:gd name="connsiteY194" fmla="*/ 230644 h 823742"/>
              <a:gd name="connsiteX195" fmla="*/ 925346 w 1079787"/>
              <a:gd name="connsiteY195" fmla="*/ 229537 h 823742"/>
              <a:gd name="connsiteX196" fmla="*/ 993258 w 1079787"/>
              <a:gd name="connsiteY196" fmla="*/ 229971 h 823742"/>
              <a:gd name="connsiteX197" fmla="*/ 1018403 w 1079787"/>
              <a:gd name="connsiteY197" fmla="*/ 244341 h 823742"/>
              <a:gd name="connsiteX198" fmla="*/ 1020095 w 1079787"/>
              <a:gd name="connsiteY198" fmla="*/ 293549 h 823742"/>
              <a:gd name="connsiteX199" fmla="*/ 1026189 w 1079787"/>
              <a:gd name="connsiteY199" fmla="*/ 304108 h 823742"/>
              <a:gd name="connsiteX200" fmla="*/ 1048101 w 1079787"/>
              <a:gd name="connsiteY200" fmla="*/ 274004 h 823742"/>
              <a:gd name="connsiteX201" fmla="*/ 1079787 w 1079787"/>
              <a:gd name="connsiteY201" fmla="*/ 266954 h 823742"/>
              <a:gd name="connsiteX202" fmla="*/ 1067032 w 1079787"/>
              <a:gd name="connsiteY202" fmla="*/ 327224 h 823742"/>
              <a:gd name="connsiteX203" fmla="*/ 1071743 w 1079787"/>
              <a:gd name="connsiteY203" fmla="*/ 334010 h 823742"/>
              <a:gd name="connsiteX204" fmla="*/ 1060127 w 1079787"/>
              <a:gd name="connsiteY204" fmla="*/ 368936 h 823742"/>
              <a:gd name="connsiteX205" fmla="*/ 1041416 w 1079787"/>
              <a:gd name="connsiteY205" fmla="*/ 425212 h 823742"/>
              <a:gd name="connsiteX206" fmla="*/ 1024441 w 1079787"/>
              <a:gd name="connsiteY206" fmla="*/ 463648 h 823742"/>
              <a:gd name="connsiteX207" fmla="*/ 1019585 w 1079787"/>
              <a:gd name="connsiteY207" fmla="*/ 467389 h 823742"/>
              <a:gd name="connsiteX208" fmla="*/ 1003372 w 1079787"/>
              <a:gd name="connsiteY208" fmla="*/ 460862 h 823742"/>
              <a:gd name="connsiteX209" fmla="*/ 996189 w 1079787"/>
              <a:gd name="connsiteY209" fmla="*/ 462321 h 823742"/>
              <a:gd name="connsiteX210" fmla="*/ 980466 w 1079787"/>
              <a:gd name="connsiteY210" fmla="*/ 458611 h 823742"/>
              <a:gd name="connsiteX211" fmla="*/ 956321 w 1079787"/>
              <a:gd name="connsiteY211" fmla="*/ 463201 h 823742"/>
              <a:gd name="connsiteX212" fmla="*/ 939447 w 1079787"/>
              <a:gd name="connsiteY212" fmla="*/ 474055 h 823742"/>
              <a:gd name="connsiteX213" fmla="*/ 914019 w 1079787"/>
              <a:gd name="connsiteY213" fmla="*/ 471942 h 823742"/>
              <a:gd name="connsiteX214" fmla="*/ 901780 w 1079787"/>
              <a:gd name="connsiteY214" fmla="*/ 467427 h 823742"/>
              <a:gd name="connsiteX215" fmla="*/ 880409 w 1079787"/>
              <a:gd name="connsiteY215" fmla="*/ 451731 h 823742"/>
              <a:gd name="connsiteX216" fmla="*/ 857188 w 1079787"/>
              <a:gd name="connsiteY216" fmla="*/ 434683 h 823742"/>
              <a:gd name="connsiteX217" fmla="*/ 847044 w 1079787"/>
              <a:gd name="connsiteY217" fmla="*/ 419446 h 823742"/>
              <a:gd name="connsiteX218" fmla="*/ 825050 w 1079787"/>
              <a:gd name="connsiteY218" fmla="*/ 402215 h 823742"/>
              <a:gd name="connsiteX219" fmla="*/ 809735 w 1079787"/>
              <a:gd name="connsiteY219" fmla="*/ 386418 h 823742"/>
              <a:gd name="connsiteX220" fmla="*/ 794351 w 1079787"/>
              <a:gd name="connsiteY220" fmla="*/ 370546 h 823742"/>
              <a:gd name="connsiteX221" fmla="*/ 779056 w 1079787"/>
              <a:gd name="connsiteY221" fmla="*/ 360038 h 823742"/>
              <a:gd name="connsiteX222" fmla="*/ 762949 w 1079787"/>
              <a:gd name="connsiteY222" fmla="*/ 345706 h 823742"/>
              <a:gd name="connsiteX223" fmla="*/ 741873 w 1079787"/>
              <a:gd name="connsiteY223" fmla="*/ 338902 h 823742"/>
              <a:gd name="connsiteX224" fmla="*/ 710709 w 1079787"/>
              <a:gd name="connsiteY224" fmla="*/ 313710 h 823742"/>
              <a:gd name="connsiteX225" fmla="*/ 699162 w 1079787"/>
              <a:gd name="connsiteY225" fmla="*/ 304460 h 823742"/>
              <a:gd name="connsiteX226" fmla="*/ 696986 w 1079787"/>
              <a:gd name="connsiteY226" fmla="*/ 302718 h 823742"/>
              <a:gd name="connsiteX227" fmla="*/ 686307 w 1079787"/>
              <a:gd name="connsiteY227" fmla="*/ 286946 h 823742"/>
              <a:gd name="connsiteX228" fmla="*/ 674829 w 1079787"/>
              <a:gd name="connsiteY228" fmla="*/ 276118 h 823742"/>
              <a:gd name="connsiteX229" fmla="*/ 660980 w 1079787"/>
              <a:gd name="connsiteY229" fmla="*/ 273450 h 823742"/>
              <a:gd name="connsiteX230" fmla="*/ 658206 w 1079787"/>
              <a:gd name="connsiteY230" fmla="*/ 272916 h 823742"/>
              <a:gd name="connsiteX231" fmla="*/ 641873 w 1079787"/>
              <a:gd name="connsiteY231" fmla="*/ 278847 h 823742"/>
              <a:gd name="connsiteX232" fmla="*/ 620835 w 1079787"/>
              <a:gd name="connsiteY232" fmla="*/ 297379 h 823742"/>
              <a:gd name="connsiteX233" fmla="*/ 609275 w 1079787"/>
              <a:gd name="connsiteY233" fmla="*/ 311440 h 823742"/>
              <a:gd name="connsiteX234" fmla="*/ 613891 w 1079787"/>
              <a:gd name="connsiteY234" fmla="*/ 312358 h 823742"/>
              <a:gd name="connsiteX235" fmla="*/ 610174 w 1079787"/>
              <a:gd name="connsiteY235" fmla="*/ 336230 h 823742"/>
              <a:gd name="connsiteX236" fmla="*/ 605898 w 1079787"/>
              <a:gd name="connsiteY236" fmla="*/ 337978 h 823742"/>
              <a:gd name="connsiteX237" fmla="*/ 588149 w 1079787"/>
              <a:gd name="connsiteY237" fmla="*/ 345203 h 823742"/>
              <a:gd name="connsiteX238" fmla="*/ 573639 w 1079787"/>
              <a:gd name="connsiteY238" fmla="*/ 340977 h 823742"/>
              <a:gd name="connsiteX239" fmla="*/ 559582 w 1079787"/>
              <a:gd name="connsiteY239" fmla="*/ 330432 h 823742"/>
              <a:gd name="connsiteX240" fmla="*/ 558525 w 1079787"/>
              <a:gd name="connsiteY240" fmla="*/ 330092 h 823742"/>
              <a:gd name="connsiteX241" fmla="*/ 547362 w 1079787"/>
              <a:gd name="connsiteY241" fmla="*/ 326457 h 823742"/>
              <a:gd name="connsiteX242" fmla="*/ 527393 w 1079787"/>
              <a:gd name="connsiteY242" fmla="*/ 318452 h 823742"/>
              <a:gd name="connsiteX243" fmla="*/ 520644 w 1079787"/>
              <a:gd name="connsiteY243" fmla="*/ 313402 h 823742"/>
              <a:gd name="connsiteX244" fmla="*/ 516387 w 1079787"/>
              <a:gd name="connsiteY244" fmla="*/ 310214 h 823742"/>
              <a:gd name="connsiteX245" fmla="*/ 512116 w 1079787"/>
              <a:gd name="connsiteY245" fmla="*/ 300316 h 823742"/>
              <a:gd name="connsiteX246" fmla="*/ 493047 w 1079787"/>
              <a:gd name="connsiteY246" fmla="*/ 285148 h 823742"/>
              <a:gd name="connsiteX247" fmla="*/ 481047 w 1079787"/>
              <a:gd name="connsiteY247" fmla="*/ 271652 h 823742"/>
              <a:gd name="connsiteX248" fmla="*/ 467732 w 1079787"/>
              <a:gd name="connsiteY248" fmla="*/ 267897 h 823742"/>
              <a:gd name="connsiteX249" fmla="*/ 451003 w 1079787"/>
              <a:gd name="connsiteY249" fmla="*/ 255390 h 823742"/>
              <a:gd name="connsiteX250" fmla="*/ 429600 w 1079787"/>
              <a:gd name="connsiteY250" fmla="*/ 243856 h 823742"/>
              <a:gd name="connsiteX251" fmla="*/ 417757 w 1079787"/>
              <a:gd name="connsiteY251" fmla="*/ 243831 h 823742"/>
              <a:gd name="connsiteX252" fmla="*/ 403669 w 1079787"/>
              <a:gd name="connsiteY252" fmla="*/ 233914 h 823742"/>
              <a:gd name="connsiteX253" fmla="*/ 385637 w 1079787"/>
              <a:gd name="connsiteY253" fmla="*/ 212810 h 823742"/>
              <a:gd name="connsiteX254" fmla="*/ 387392 w 1079787"/>
              <a:gd name="connsiteY254" fmla="*/ 204440 h 823742"/>
              <a:gd name="connsiteX255" fmla="*/ 384971 w 1079787"/>
              <a:gd name="connsiteY255" fmla="*/ 191215 h 823742"/>
              <a:gd name="connsiteX256" fmla="*/ 390417 w 1079787"/>
              <a:gd name="connsiteY256" fmla="*/ 191441 h 823742"/>
              <a:gd name="connsiteX257" fmla="*/ 425304 w 1079787"/>
              <a:gd name="connsiteY257" fmla="*/ 203509 h 823742"/>
              <a:gd name="connsiteX258" fmla="*/ 458933 w 1079787"/>
              <a:gd name="connsiteY258" fmla="*/ 186002 h 823742"/>
              <a:gd name="connsiteX259" fmla="*/ 484726 w 1079787"/>
              <a:gd name="connsiteY259" fmla="*/ 174462 h 823742"/>
              <a:gd name="connsiteX260" fmla="*/ 544538 w 1079787"/>
              <a:gd name="connsiteY260" fmla="*/ 179638 h 823742"/>
              <a:gd name="connsiteX261" fmla="*/ 564985 w 1079787"/>
              <a:gd name="connsiteY261" fmla="*/ 149491 h 823742"/>
              <a:gd name="connsiteX262" fmla="*/ 555047 w 1079787"/>
              <a:gd name="connsiteY262" fmla="*/ 113231 h 823742"/>
              <a:gd name="connsiteX263" fmla="*/ 536443 w 1079787"/>
              <a:gd name="connsiteY263" fmla="*/ 99975 h 823742"/>
              <a:gd name="connsiteX264" fmla="*/ 513449 w 1079787"/>
              <a:gd name="connsiteY264" fmla="*/ 56823 h 823742"/>
              <a:gd name="connsiteX265" fmla="*/ 481053 w 1079787"/>
              <a:gd name="connsiteY265" fmla="*/ 33084 h 823742"/>
              <a:gd name="connsiteX266" fmla="*/ 484216 w 1079787"/>
              <a:gd name="connsiteY266" fmla="*/ 23821 h 823742"/>
              <a:gd name="connsiteX267" fmla="*/ 477166 w 1079787"/>
              <a:gd name="connsiteY267" fmla="*/ 21356 h 823742"/>
              <a:gd name="connsiteX268" fmla="*/ 477386 w 1079787"/>
              <a:gd name="connsiteY268" fmla="*/ 10162 h 8237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Lst>
            <a:rect l="l" t="t" r="r" b="b"/>
            <a:pathLst>
              <a:path w="1079787" h="823742">
                <a:moveTo>
                  <a:pt x="483877" y="304157"/>
                </a:moveTo>
                <a:lnTo>
                  <a:pt x="497883" y="306685"/>
                </a:lnTo>
                <a:lnTo>
                  <a:pt x="506494" y="308005"/>
                </a:lnTo>
                <a:lnTo>
                  <a:pt x="510808" y="318004"/>
                </a:lnTo>
                <a:lnTo>
                  <a:pt x="522758" y="328922"/>
                </a:lnTo>
                <a:lnTo>
                  <a:pt x="503676" y="343071"/>
                </a:lnTo>
                <a:lnTo>
                  <a:pt x="483984" y="346065"/>
                </a:lnTo>
                <a:lnTo>
                  <a:pt x="464531" y="335066"/>
                </a:lnTo>
                <a:lnTo>
                  <a:pt x="458424" y="327513"/>
                </a:lnTo>
                <a:lnTo>
                  <a:pt x="456022" y="310741"/>
                </a:lnTo>
                <a:close/>
                <a:moveTo>
                  <a:pt x="662985" y="293253"/>
                </a:moveTo>
                <a:lnTo>
                  <a:pt x="684702" y="298032"/>
                </a:lnTo>
                <a:lnTo>
                  <a:pt x="686847" y="302937"/>
                </a:lnTo>
                <a:lnTo>
                  <a:pt x="698696" y="330034"/>
                </a:lnTo>
                <a:lnTo>
                  <a:pt x="721193" y="349246"/>
                </a:lnTo>
                <a:lnTo>
                  <a:pt x="716752" y="356289"/>
                </a:lnTo>
                <a:lnTo>
                  <a:pt x="726853" y="350604"/>
                </a:lnTo>
                <a:lnTo>
                  <a:pt x="736086" y="359138"/>
                </a:lnTo>
                <a:lnTo>
                  <a:pt x="741520" y="364168"/>
                </a:lnTo>
                <a:lnTo>
                  <a:pt x="739564" y="368149"/>
                </a:lnTo>
                <a:lnTo>
                  <a:pt x="760275" y="379380"/>
                </a:lnTo>
                <a:lnTo>
                  <a:pt x="763130" y="380927"/>
                </a:lnTo>
                <a:lnTo>
                  <a:pt x="781646" y="396699"/>
                </a:lnTo>
                <a:lnTo>
                  <a:pt x="794325" y="412276"/>
                </a:lnTo>
                <a:lnTo>
                  <a:pt x="802030" y="422325"/>
                </a:lnTo>
                <a:lnTo>
                  <a:pt x="808552" y="430839"/>
                </a:lnTo>
                <a:lnTo>
                  <a:pt x="820344" y="436814"/>
                </a:lnTo>
                <a:lnTo>
                  <a:pt x="837847" y="450611"/>
                </a:lnTo>
                <a:lnTo>
                  <a:pt x="858426" y="466841"/>
                </a:lnTo>
                <a:lnTo>
                  <a:pt x="868904" y="472086"/>
                </a:lnTo>
                <a:lnTo>
                  <a:pt x="884797" y="480047"/>
                </a:lnTo>
                <a:lnTo>
                  <a:pt x="908552" y="486549"/>
                </a:lnTo>
                <a:lnTo>
                  <a:pt x="928879" y="488021"/>
                </a:lnTo>
                <a:lnTo>
                  <a:pt x="951049" y="482808"/>
                </a:lnTo>
                <a:lnTo>
                  <a:pt x="987402" y="479865"/>
                </a:lnTo>
                <a:lnTo>
                  <a:pt x="994163" y="480601"/>
                </a:lnTo>
                <a:lnTo>
                  <a:pt x="986226" y="499051"/>
                </a:lnTo>
                <a:lnTo>
                  <a:pt x="986685" y="512125"/>
                </a:lnTo>
                <a:lnTo>
                  <a:pt x="976031" y="514106"/>
                </a:lnTo>
                <a:lnTo>
                  <a:pt x="969056" y="532834"/>
                </a:lnTo>
                <a:lnTo>
                  <a:pt x="978219" y="535287"/>
                </a:lnTo>
                <a:lnTo>
                  <a:pt x="957911" y="570182"/>
                </a:lnTo>
                <a:lnTo>
                  <a:pt x="956477" y="609076"/>
                </a:lnTo>
                <a:lnTo>
                  <a:pt x="950760" y="631180"/>
                </a:lnTo>
                <a:lnTo>
                  <a:pt x="948314" y="658177"/>
                </a:lnTo>
                <a:lnTo>
                  <a:pt x="953458" y="675376"/>
                </a:lnTo>
                <a:lnTo>
                  <a:pt x="953641" y="709127"/>
                </a:lnTo>
                <a:lnTo>
                  <a:pt x="955672" y="727873"/>
                </a:lnTo>
                <a:lnTo>
                  <a:pt x="932489" y="735193"/>
                </a:lnTo>
                <a:lnTo>
                  <a:pt x="906691" y="724232"/>
                </a:lnTo>
                <a:lnTo>
                  <a:pt x="876728" y="761598"/>
                </a:lnTo>
                <a:lnTo>
                  <a:pt x="891351" y="769861"/>
                </a:lnTo>
                <a:lnTo>
                  <a:pt x="910125" y="780313"/>
                </a:lnTo>
                <a:lnTo>
                  <a:pt x="892892" y="823679"/>
                </a:lnTo>
                <a:lnTo>
                  <a:pt x="881653" y="823742"/>
                </a:lnTo>
                <a:lnTo>
                  <a:pt x="868584" y="809957"/>
                </a:lnTo>
                <a:lnTo>
                  <a:pt x="835250" y="740029"/>
                </a:lnTo>
                <a:lnTo>
                  <a:pt x="841980" y="706266"/>
                </a:lnTo>
                <a:lnTo>
                  <a:pt x="813218" y="707441"/>
                </a:lnTo>
                <a:lnTo>
                  <a:pt x="772338" y="699021"/>
                </a:lnTo>
                <a:lnTo>
                  <a:pt x="763627" y="701241"/>
                </a:lnTo>
                <a:lnTo>
                  <a:pt x="755627" y="681992"/>
                </a:lnTo>
                <a:lnTo>
                  <a:pt x="727960" y="667302"/>
                </a:lnTo>
                <a:lnTo>
                  <a:pt x="724784" y="627194"/>
                </a:lnTo>
                <a:lnTo>
                  <a:pt x="692469" y="636180"/>
                </a:lnTo>
                <a:lnTo>
                  <a:pt x="652834" y="644839"/>
                </a:lnTo>
                <a:lnTo>
                  <a:pt x="642595" y="641663"/>
                </a:lnTo>
                <a:lnTo>
                  <a:pt x="610085" y="645776"/>
                </a:lnTo>
                <a:lnTo>
                  <a:pt x="576814" y="661617"/>
                </a:lnTo>
                <a:lnTo>
                  <a:pt x="552060" y="679005"/>
                </a:lnTo>
                <a:lnTo>
                  <a:pt x="526814" y="677169"/>
                </a:lnTo>
                <a:lnTo>
                  <a:pt x="523720" y="666805"/>
                </a:lnTo>
                <a:lnTo>
                  <a:pt x="493889" y="642619"/>
                </a:lnTo>
                <a:lnTo>
                  <a:pt x="469870" y="607001"/>
                </a:lnTo>
                <a:lnTo>
                  <a:pt x="483468" y="568427"/>
                </a:lnTo>
                <a:lnTo>
                  <a:pt x="459298" y="548222"/>
                </a:lnTo>
                <a:lnTo>
                  <a:pt x="449707" y="536437"/>
                </a:lnTo>
                <a:lnTo>
                  <a:pt x="421914" y="535073"/>
                </a:lnTo>
                <a:lnTo>
                  <a:pt x="408858" y="531727"/>
                </a:lnTo>
                <a:lnTo>
                  <a:pt x="408153" y="526942"/>
                </a:lnTo>
                <a:lnTo>
                  <a:pt x="381706" y="512049"/>
                </a:lnTo>
                <a:lnTo>
                  <a:pt x="365826" y="513364"/>
                </a:lnTo>
                <a:lnTo>
                  <a:pt x="345140" y="539877"/>
                </a:lnTo>
                <a:lnTo>
                  <a:pt x="352172" y="582218"/>
                </a:lnTo>
                <a:lnTo>
                  <a:pt x="351423" y="612422"/>
                </a:lnTo>
                <a:lnTo>
                  <a:pt x="276259" y="602272"/>
                </a:lnTo>
                <a:lnTo>
                  <a:pt x="248907" y="628325"/>
                </a:lnTo>
                <a:lnTo>
                  <a:pt x="223108" y="662063"/>
                </a:lnTo>
                <a:lnTo>
                  <a:pt x="199265" y="677357"/>
                </a:lnTo>
                <a:lnTo>
                  <a:pt x="186517" y="664944"/>
                </a:lnTo>
                <a:lnTo>
                  <a:pt x="187114" y="678143"/>
                </a:lnTo>
                <a:lnTo>
                  <a:pt x="172416" y="692902"/>
                </a:lnTo>
                <a:lnTo>
                  <a:pt x="147296" y="694091"/>
                </a:lnTo>
                <a:lnTo>
                  <a:pt x="127579" y="684916"/>
                </a:lnTo>
                <a:lnTo>
                  <a:pt x="125403" y="654234"/>
                </a:lnTo>
                <a:lnTo>
                  <a:pt x="136453" y="605379"/>
                </a:lnTo>
                <a:lnTo>
                  <a:pt x="138057" y="600279"/>
                </a:lnTo>
                <a:lnTo>
                  <a:pt x="93931" y="590689"/>
                </a:lnTo>
                <a:lnTo>
                  <a:pt x="75340" y="609347"/>
                </a:lnTo>
                <a:lnTo>
                  <a:pt x="47610" y="620226"/>
                </a:lnTo>
                <a:lnTo>
                  <a:pt x="35855" y="602524"/>
                </a:lnTo>
                <a:lnTo>
                  <a:pt x="22912" y="584350"/>
                </a:lnTo>
                <a:lnTo>
                  <a:pt x="14459" y="565792"/>
                </a:lnTo>
                <a:lnTo>
                  <a:pt x="14692" y="536809"/>
                </a:lnTo>
                <a:lnTo>
                  <a:pt x="17635" y="526627"/>
                </a:lnTo>
                <a:lnTo>
                  <a:pt x="572" y="501522"/>
                </a:lnTo>
                <a:lnTo>
                  <a:pt x="5547" y="485883"/>
                </a:lnTo>
                <a:lnTo>
                  <a:pt x="0" y="433789"/>
                </a:lnTo>
                <a:lnTo>
                  <a:pt x="1572" y="433493"/>
                </a:lnTo>
                <a:lnTo>
                  <a:pt x="37082" y="423092"/>
                </a:lnTo>
                <a:lnTo>
                  <a:pt x="77019" y="427085"/>
                </a:lnTo>
                <a:lnTo>
                  <a:pt x="104158" y="425306"/>
                </a:lnTo>
                <a:lnTo>
                  <a:pt x="128868" y="431273"/>
                </a:lnTo>
                <a:lnTo>
                  <a:pt x="150202" y="442574"/>
                </a:lnTo>
                <a:lnTo>
                  <a:pt x="184303" y="460634"/>
                </a:lnTo>
                <a:lnTo>
                  <a:pt x="184951" y="460980"/>
                </a:lnTo>
                <a:lnTo>
                  <a:pt x="188007" y="463653"/>
                </a:lnTo>
                <a:lnTo>
                  <a:pt x="207315" y="480550"/>
                </a:lnTo>
                <a:lnTo>
                  <a:pt x="193995" y="493310"/>
                </a:lnTo>
                <a:lnTo>
                  <a:pt x="187290" y="515357"/>
                </a:lnTo>
                <a:lnTo>
                  <a:pt x="195341" y="535821"/>
                </a:lnTo>
                <a:lnTo>
                  <a:pt x="187611" y="545417"/>
                </a:lnTo>
                <a:lnTo>
                  <a:pt x="175322" y="524219"/>
                </a:lnTo>
                <a:lnTo>
                  <a:pt x="165900" y="531249"/>
                </a:lnTo>
                <a:lnTo>
                  <a:pt x="157699" y="544638"/>
                </a:lnTo>
                <a:lnTo>
                  <a:pt x="157422" y="545090"/>
                </a:lnTo>
                <a:lnTo>
                  <a:pt x="165384" y="561296"/>
                </a:lnTo>
                <a:lnTo>
                  <a:pt x="168749" y="569251"/>
                </a:lnTo>
                <a:lnTo>
                  <a:pt x="170642" y="573741"/>
                </a:lnTo>
                <a:lnTo>
                  <a:pt x="178347" y="583796"/>
                </a:lnTo>
                <a:lnTo>
                  <a:pt x="191007" y="604982"/>
                </a:lnTo>
                <a:lnTo>
                  <a:pt x="193535" y="602046"/>
                </a:lnTo>
                <a:lnTo>
                  <a:pt x="196190" y="598971"/>
                </a:lnTo>
                <a:lnTo>
                  <a:pt x="196473" y="577439"/>
                </a:lnTo>
                <a:lnTo>
                  <a:pt x="201278" y="557699"/>
                </a:lnTo>
                <a:lnTo>
                  <a:pt x="198221" y="539047"/>
                </a:lnTo>
                <a:lnTo>
                  <a:pt x="217227" y="526841"/>
                </a:lnTo>
                <a:lnTo>
                  <a:pt x="232529" y="526527"/>
                </a:lnTo>
                <a:lnTo>
                  <a:pt x="245284" y="518495"/>
                </a:lnTo>
                <a:lnTo>
                  <a:pt x="246328" y="516225"/>
                </a:lnTo>
                <a:lnTo>
                  <a:pt x="253555" y="500498"/>
                </a:lnTo>
                <a:lnTo>
                  <a:pt x="253687" y="499938"/>
                </a:lnTo>
                <a:lnTo>
                  <a:pt x="257448" y="484053"/>
                </a:lnTo>
                <a:lnTo>
                  <a:pt x="269190" y="477777"/>
                </a:lnTo>
                <a:lnTo>
                  <a:pt x="282995" y="457748"/>
                </a:lnTo>
                <a:lnTo>
                  <a:pt x="298939" y="434606"/>
                </a:lnTo>
                <a:lnTo>
                  <a:pt x="299681" y="432600"/>
                </a:lnTo>
                <a:lnTo>
                  <a:pt x="302511" y="424934"/>
                </a:lnTo>
                <a:lnTo>
                  <a:pt x="303398" y="422532"/>
                </a:lnTo>
                <a:lnTo>
                  <a:pt x="301800" y="401415"/>
                </a:lnTo>
                <a:lnTo>
                  <a:pt x="315511" y="382229"/>
                </a:lnTo>
                <a:lnTo>
                  <a:pt x="331234" y="373356"/>
                </a:lnTo>
                <a:lnTo>
                  <a:pt x="379449" y="363955"/>
                </a:lnTo>
                <a:lnTo>
                  <a:pt x="416354" y="349447"/>
                </a:lnTo>
                <a:lnTo>
                  <a:pt x="451002" y="355710"/>
                </a:lnTo>
                <a:lnTo>
                  <a:pt x="461348" y="361301"/>
                </a:lnTo>
                <a:lnTo>
                  <a:pt x="466958" y="364332"/>
                </a:lnTo>
                <a:lnTo>
                  <a:pt x="478581" y="365923"/>
                </a:lnTo>
                <a:lnTo>
                  <a:pt x="488638" y="367300"/>
                </a:lnTo>
                <a:lnTo>
                  <a:pt x="502110" y="360307"/>
                </a:lnTo>
                <a:lnTo>
                  <a:pt x="511248" y="348384"/>
                </a:lnTo>
                <a:lnTo>
                  <a:pt x="511103" y="348214"/>
                </a:lnTo>
                <a:lnTo>
                  <a:pt x="513952" y="346472"/>
                </a:lnTo>
                <a:lnTo>
                  <a:pt x="527047" y="338480"/>
                </a:lnTo>
                <a:lnTo>
                  <a:pt x="541600" y="333933"/>
                </a:lnTo>
                <a:lnTo>
                  <a:pt x="552494" y="338134"/>
                </a:lnTo>
                <a:lnTo>
                  <a:pt x="553965" y="338706"/>
                </a:lnTo>
                <a:lnTo>
                  <a:pt x="555600" y="337228"/>
                </a:lnTo>
                <a:lnTo>
                  <a:pt x="566173" y="343850"/>
                </a:lnTo>
                <a:lnTo>
                  <a:pt x="569374" y="345850"/>
                </a:lnTo>
                <a:lnTo>
                  <a:pt x="576638" y="350403"/>
                </a:lnTo>
                <a:lnTo>
                  <a:pt x="579318" y="352076"/>
                </a:lnTo>
                <a:lnTo>
                  <a:pt x="583601" y="354761"/>
                </a:lnTo>
                <a:lnTo>
                  <a:pt x="586802" y="354402"/>
                </a:lnTo>
                <a:lnTo>
                  <a:pt x="595387" y="353440"/>
                </a:lnTo>
                <a:lnTo>
                  <a:pt x="612915" y="342353"/>
                </a:lnTo>
                <a:lnTo>
                  <a:pt x="624563" y="329097"/>
                </a:lnTo>
                <a:lnTo>
                  <a:pt x="630563" y="314854"/>
                </a:lnTo>
                <a:lnTo>
                  <a:pt x="645708" y="301176"/>
                </a:lnTo>
                <a:close/>
                <a:moveTo>
                  <a:pt x="535745" y="0"/>
                </a:moveTo>
                <a:lnTo>
                  <a:pt x="581835" y="1628"/>
                </a:lnTo>
                <a:lnTo>
                  <a:pt x="580061" y="9175"/>
                </a:lnTo>
                <a:lnTo>
                  <a:pt x="583671" y="17670"/>
                </a:lnTo>
                <a:lnTo>
                  <a:pt x="590652" y="25324"/>
                </a:lnTo>
                <a:lnTo>
                  <a:pt x="644753" y="57169"/>
                </a:lnTo>
                <a:lnTo>
                  <a:pt x="679577" y="71720"/>
                </a:lnTo>
                <a:lnTo>
                  <a:pt x="709886" y="103471"/>
                </a:lnTo>
                <a:lnTo>
                  <a:pt x="740716" y="150352"/>
                </a:lnTo>
                <a:lnTo>
                  <a:pt x="758383" y="146730"/>
                </a:lnTo>
                <a:lnTo>
                  <a:pt x="788615" y="165520"/>
                </a:lnTo>
                <a:lnTo>
                  <a:pt x="795741" y="171853"/>
                </a:lnTo>
                <a:lnTo>
                  <a:pt x="835698" y="216614"/>
                </a:lnTo>
                <a:lnTo>
                  <a:pt x="869503" y="227978"/>
                </a:lnTo>
                <a:lnTo>
                  <a:pt x="874497" y="228997"/>
                </a:lnTo>
                <a:lnTo>
                  <a:pt x="896126" y="230644"/>
                </a:lnTo>
                <a:lnTo>
                  <a:pt x="925346" y="229537"/>
                </a:lnTo>
                <a:lnTo>
                  <a:pt x="993258" y="229971"/>
                </a:lnTo>
                <a:lnTo>
                  <a:pt x="1018403" y="244341"/>
                </a:lnTo>
                <a:lnTo>
                  <a:pt x="1020095" y="293549"/>
                </a:lnTo>
                <a:lnTo>
                  <a:pt x="1026189" y="304108"/>
                </a:lnTo>
                <a:lnTo>
                  <a:pt x="1048101" y="274004"/>
                </a:lnTo>
                <a:lnTo>
                  <a:pt x="1079787" y="266954"/>
                </a:lnTo>
                <a:lnTo>
                  <a:pt x="1067032" y="327224"/>
                </a:lnTo>
                <a:lnTo>
                  <a:pt x="1071743" y="334010"/>
                </a:lnTo>
                <a:lnTo>
                  <a:pt x="1060127" y="368936"/>
                </a:lnTo>
                <a:lnTo>
                  <a:pt x="1041416" y="425212"/>
                </a:lnTo>
                <a:lnTo>
                  <a:pt x="1024441" y="463648"/>
                </a:lnTo>
                <a:lnTo>
                  <a:pt x="1019585" y="467389"/>
                </a:lnTo>
                <a:lnTo>
                  <a:pt x="1003372" y="460862"/>
                </a:lnTo>
                <a:lnTo>
                  <a:pt x="996189" y="462321"/>
                </a:lnTo>
                <a:lnTo>
                  <a:pt x="980466" y="458611"/>
                </a:lnTo>
                <a:lnTo>
                  <a:pt x="956321" y="463201"/>
                </a:lnTo>
                <a:lnTo>
                  <a:pt x="939447" y="474055"/>
                </a:lnTo>
                <a:lnTo>
                  <a:pt x="914019" y="471942"/>
                </a:lnTo>
                <a:lnTo>
                  <a:pt x="901780" y="467427"/>
                </a:lnTo>
                <a:lnTo>
                  <a:pt x="880409" y="451731"/>
                </a:lnTo>
                <a:lnTo>
                  <a:pt x="857188" y="434683"/>
                </a:lnTo>
                <a:lnTo>
                  <a:pt x="847044" y="419446"/>
                </a:lnTo>
                <a:lnTo>
                  <a:pt x="825050" y="402215"/>
                </a:lnTo>
                <a:lnTo>
                  <a:pt x="809735" y="386418"/>
                </a:lnTo>
                <a:lnTo>
                  <a:pt x="794351" y="370546"/>
                </a:lnTo>
                <a:lnTo>
                  <a:pt x="779056" y="360038"/>
                </a:lnTo>
                <a:lnTo>
                  <a:pt x="762949" y="345706"/>
                </a:lnTo>
                <a:lnTo>
                  <a:pt x="741873" y="338902"/>
                </a:lnTo>
                <a:lnTo>
                  <a:pt x="710709" y="313710"/>
                </a:lnTo>
                <a:lnTo>
                  <a:pt x="699162" y="304460"/>
                </a:lnTo>
                <a:lnTo>
                  <a:pt x="696986" y="302718"/>
                </a:lnTo>
                <a:lnTo>
                  <a:pt x="686307" y="286946"/>
                </a:lnTo>
                <a:lnTo>
                  <a:pt x="674829" y="276118"/>
                </a:lnTo>
                <a:lnTo>
                  <a:pt x="660980" y="273450"/>
                </a:lnTo>
                <a:lnTo>
                  <a:pt x="658206" y="272916"/>
                </a:lnTo>
                <a:lnTo>
                  <a:pt x="641873" y="278847"/>
                </a:lnTo>
                <a:lnTo>
                  <a:pt x="620835" y="297379"/>
                </a:lnTo>
                <a:lnTo>
                  <a:pt x="609275" y="311440"/>
                </a:lnTo>
                <a:lnTo>
                  <a:pt x="613891" y="312358"/>
                </a:lnTo>
                <a:lnTo>
                  <a:pt x="610174" y="336230"/>
                </a:lnTo>
                <a:lnTo>
                  <a:pt x="605898" y="337978"/>
                </a:lnTo>
                <a:lnTo>
                  <a:pt x="588149" y="345203"/>
                </a:lnTo>
                <a:lnTo>
                  <a:pt x="573639" y="340977"/>
                </a:lnTo>
                <a:lnTo>
                  <a:pt x="559582" y="330432"/>
                </a:lnTo>
                <a:lnTo>
                  <a:pt x="558525" y="330092"/>
                </a:lnTo>
                <a:lnTo>
                  <a:pt x="547362" y="326457"/>
                </a:lnTo>
                <a:lnTo>
                  <a:pt x="527393" y="318452"/>
                </a:lnTo>
                <a:lnTo>
                  <a:pt x="520644" y="313402"/>
                </a:lnTo>
                <a:lnTo>
                  <a:pt x="516387" y="310214"/>
                </a:lnTo>
                <a:lnTo>
                  <a:pt x="512116" y="300316"/>
                </a:lnTo>
                <a:lnTo>
                  <a:pt x="493047" y="285148"/>
                </a:lnTo>
                <a:lnTo>
                  <a:pt x="481047" y="271652"/>
                </a:lnTo>
                <a:lnTo>
                  <a:pt x="467732" y="267897"/>
                </a:lnTo>
                <a:lnTo>
                  <a:pt x="451003" y="255390"/>
                </a:lnTo>
                <a:lnTo>
                  <a:pt x="429600" y="243856"/>
                </a:lnTo>
                <a:lnTo>
                  <a:pt x="417757" y="243831"/>
                </a:lnTo>
                <a:lnTo>
                  <a:pt x="403669" y="233914"/>
                </a:lnTo>
                <a:lnTo>
                  <a:pt x="385637" y="212810"/>
                </a:lnTo>
                <a:lnTo>
                  <a:pt x="387392" y="204440"/>
                </a:lnTo>
                <a:lnTo>
                  <a:pt x="384971" y="191215"/>
                </a:lnTo>
                <a:lnTo>
                  <a:pt x="390417" y="191441"/>
                </a:lnTo>
                <a:lnTo>
                  <a:pt x="425304" y="203509"/>
                </a:lnTo>
                <a:lnTo>
                  <a:pt x="458933" y="186002"/>
                </a:lnTo>
                <a:lnTo>
                  <a:pt x="484726" y="174462"/>
                </a:lnTo>
                <a:lnTo>
                  <a:pt x="544538" y="179638"/>
                </a:lnTo>
                <a:lnTo>
                  <a:pt x="564985" y="149491"/>
                </a:lnTo>
                <a:lnTo>
                  <a:pt x="555047" y="113231"/>
                </a:lnTo>
                <a:lnTo>
                  <a:pt x="536443" y="99975"/>
                </a:lnTo>
                <a:lnTo>
                  <a:pt x="513449" y="56823"/>
                </a:lnTo>
                <a:lnTo>
                  <a:pt x="481053" y="33084"/>
                </a:lnTo>
                <a:lnTo>
                  <a:pt x="484216" y="23821"/>
                </a:lnTo>
                <a:lnTo>
                  <a:pt x="477166" y="21356"/>
                </a:lnTo>
                <a:lnTo>
                  <a:pt x="477386" y="10162"/>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5" name="Rebild">
            <a:extLst>
              <a:ext uri="{FF2B5EF4-FFF2-40B4-BE49-F238E27FC236}">
                <a16:creationId xmlns:a16="http://schemas.microsoft.com/office/drawing/2014/main" id="{B62DC3E2-DC51-4670-B7B0-5C8A202BB194}"/>
              </a:ext>
            </a:extLst>
          </xdr:cNvPr>
          <xdr:cNvSpPr/>
        </xdr:nvSpPr>
        <xdr:spPr>
          <a:xfrm>
            <a:off x="1743952" y="1906309"/>
            <a:ext cx="794624" cy="654995"/>
          </a:xfrm>
          <a:custGeom>
            <a:avLst/>
            <a:gdLst>
              <a:gd name="connsiteX0" fmla="*/ 729118 w 773604"/>
              <a:gd name="connsiteY0" fmla="*/ 298378 h 637669"/>
              <a:gd name="connsiteX1" fmla="*/ 742187 w 773604"/>
              <a:gd name="connsiteY1" fmla="*/ 312163 h 637669"/>
              <a:gd name="connsiteX2" fmla="*/ 773395 w 773604"/>
              <a:gd name="connsiteY2" fmla="*/ 348416 h 637669"/>
              <a:gd name="connsiteX3" fmla="*/ 720445 w 773604"/>
              <a:gd name="connsiteY3" fmla="*/ 342838 h 637669"/>
              <a:gd name="connsiteX4" fmla="*/ 658463 w 773604"/>
              <a:gd name="connsiteY4" fmla="*/ 410817 h 637669"/>
              <a:gd name="connsiteX5" fmla="*/ 632180 w 773604"/>
              <a:gd name="connsiteY5" fmla="*/ 412899 h 637669"/>
              <a:gd name="connsiteX6" fmla="*/ 592154 w 773604"/>
              <a:gd name="connsiteY6" fmla="*/ 421684 h 637669"/>
              <a:gd name="connsiteX7" fmla="*/ 585412 w 773604"/>
              <a:gd name="connsiteY7" fmla="*/ 414546 h 637669"/>
              <a:gd name="connsiteX8" fmla="*/ 582425 w 773604"/>
              <a:gd name="connsiteY8" fmla="*/ 387713 h 637669"/>
              <a:gd name="connsiteX9" fmla="*/ 586104 w 773604"/>
              <a:gd name="connsiteY9" fmla="*/ 357050 h 637669"/>
              <a:gd name="connsiteX10" fmla="*/ 581664 w 773604"/>
              <a:gd name="connsiteY10" fmla="*/ 347989 h 637669"/>
              <a:gd name="connsiteX11" fmla="*/ 559720 w 773604"/>
              <a:gd name="connsiteY11" fmla="*/ 347712 h 637669"/>
              <a:gd name="connsiteX12" fmla="*/ 550840 w 773604"/>
              <a:gd name="connsiteY12" fmla="*/ 349473 h 637669"/>
              <a:gd name="connsiteX13" fmla="*/ 522538 w 773604"/>
              <a:gd name="connsiteY13" fmla="*/ 355925 h 637669"/>
              <a:gd name="connsiteX14" fmla="*/ 452833 w 773604"/>
              <a:gd name="connsiteY14" fmla="*/ 331462 h 637669"/>
              <a:gd name="connsiteX15" fmla="*/ 422902 w 773604"/>
              <a:gd name="connsiteY15" fmla="*/ 345970 h 637669"/>
              <a:gd name="connsiteX16" fmla="*/ 422436 w 773604"/>
              <a:gd name="connsiteY16" fmla="*/ 345788 h 637669"/>
              <a:gd name="connsiteX17" fmla="*/ 398694 w 773604"/>
              <a:gd name="connsiteY17" fmla="*/ 340078 h 637669"/>
              <a:gd name="connsiteX18" fmla="*/ 355707 w 773604"/>
              <a:gd name="connsiteY18" fmla="*/ 337826 h 637669"/>
              <a:gd name="connsiteX19" fmla="*/ 327392 w 773604"/>
              <a:gd name="connsiteY19" fmla="*/ 327538 h 637669"/>
              <a:gd name="connsiteX20" fmla="*/ 304511 w 773604"/>
              <a:gd name="connsiteY20" fmla="*/ 309276 h 637669"/>
              <a:gd name="connsiteX21" fmla="*/ 282505 w 773604"/>
              <a:gd name="connsiteY21" fmla="*/ 356830 h 637669"/>
              <a:gd name="connsiteX22" fmla="*/ 290492 w 773604"/>
              <a:gd name="connsiteY22" fmla="*/ 378419 h 637669"/>
              <a:gd name="connsiteX23" fmla="*/ 279297 w 773604"/>
              <a:gd name="connsiteY23" fmla="*/ 403195 h 637669"/>
              <a:gd name="connsiteX24" fmla="*/ 292121 w 773604"/>
              <a:gd name="connsiteY24" fmla="*/ 422495 h 637669"/>
              <a:gd name="connsiteX25" fmla="*/ 319052 w 773604"/>
              <a:gd name="connsiteY25" fmla="*/ 431173 h 637669"/>
              <a:gd name="connsiteX26" fmla="*/ 314989 w 773604"/>
              <a:gd name="connsiteY26" fmla="*/ 456139 h 637669"/>
              <a:gd name="connsiteX27" fmla="*/ 302002 w 773604"/>
              <a:gd name="connsiteY27" fmla="*/ 477495 h 637669"/>
              <a:gd name="connsiteX28" fmla="*/ 264316 w 773604"/>
              <a:gd name="connsiteY28" fmla="*/ 475350 h 637669"/>
              <a:gd name="connsiteX29" fmla="*/ 251593 w 773604"/>
              <a:gd name="connsiteY29" fmla="*/ 505145 h 637669"/>
              <a:gd name="connsiteX30" fmla="*/ 254153 w 773604"/>
              <a:gd name="connsiteY30" fmla="*/ 513528 h 637669"/>
              <a:gd name="connsiteX31" fmla="*/ 227517 w 773604"/>
              <a:gd name="connsiteY31" fmla="*/ 549907 h 637669"/>
              <a:gd name="connsiteX32" fmla="*/ 225875 w 773604"/>
              <a:gd name="connsiteY32" fmla="*/ 580337 h 637669"/>
              <a:gd name="connsiteX33" fmla="*/ 224693 w 773604"/>
              <a:gd name="connsiteY33" fmla="*/ 608296 h 637669"/>
              <a:gd name="connsiteX34" fmla="*/ 221530 w 773604"/>
              <a:gd name="connsiteY34" fmla="*/ 615006 h 637669"/>
              <a:gd name="connsiteX35" fmla="*/ 215202 w 773604"/>
              <a:gd name="connsiteY35" fmla="*/ 637657 h 637669"/>
              <a:gd name="connsiteX36" fmla="*/ 173397 w 773604"/>
              <a:gd name="connsiteY36" fmla="*/ 631356 h 637669"/>
              <a:gd name="connsiteX37" fmla="*/ 151026 w 773604"/>
              <a:gd name="connsiteY37" fmla="*/ 618949 h 637669"/>
              <a:gd name="connsiteX38" fmla="*/ 145504 w 773604"/>
              <a:gd name="connsiteY38" fmla="*/ 612346 h 637669"/>
              <a:gd name="connsiteX39" fmla="*/ 103020 w 773604"/>
              <a:gd name="connsiteY39" fmla="*/ 581997 h 637669"/>
              <a:gd name="connsiteX40" fmla="*/ 115667 w 773604"/>
              <a:gd name="connsiteY40" fmla="*/ 550410 h 637669"/>
              <a:gd name="connsiteX41" fmla="*/ 116623 w 773604"/>
              <a:gd name="connsiteY41" fmla="*/ 539191 h 637669"/>
              <a:gd name="connsiteX42" fmla="*/ 75277 w 773604"/>
              <a:gd name="connsiteY42" fmla="*/ 515320 h 637669"/>
              <a:gd name="connsiteX43" fmla="*/ 56868 w 773604"/>
              <a:gd name="connsiteY43" fmla="*/ 478205 h 637669"/>
              <a:gd name="connsiteX44" fmla="*/ 30283 w 773604"/>
              <a:gd name="connsiteY44" fmla="*/ 469502 h 637669"/>
              <a:gd name="connsiteX45" fmla="*/ 16629 w 773604"/>
              <a:gd name="connsiteY45" fmla="*/ 466383 h 637669"/>
              <a:gd name="connsiteX46" fmla="*/ 472 w 773604"/>
              <a:gd name="connsiteY46" fmla="*/ 457252 h 637669"/>
              <a:gd name="connsiteX47" fmla="*/ 15252 w 773604"/>
              <a:gd name="connsiteY47" fmla="*/ 440549 h 637669"/>
              <a:gd name="connsiteX48" fmla="*/ 31428 w 773604"/>
              <a:gd name="connsiteY48" fmla="*/ 391945 h 637669"/>
              <a:gd name="connsiteX49" fmla="*/ 41176 w 773604"/>
              <a:gd name="connsiteY49" fmla="*/ 388858 h 637669"/>
              <a:gd name="connsiteX50" fmla="*/ 76277 w 773604"/>
              <a:gd name="connsiteY50" fmla="*/ 337046 h 637669"/>
              <a:gd name="connsiteX51" fmla="*/ 108485 w 773604"/>
              <a:gd name="connsiteY51" fmla="*/ 352510 h 637669"/>
              <a:gd name="connsiteX52" fmla="*/ 130491 w 773604"/>
              <a:gd name="connsiteY52" fmla="*/ 339266 h 637669"/>
              <a:gd name="connsiteX53" fmla="*/ 107384 w 773604"/>
              <a:gd name="connsiteY53" fmla="*/ 325991 h 637669"/>
              <a:gd name="connsiteX54" fmla="*/ 108831 w 773604"/>
              <a:gd name="connsiteY54" fmla="*/ 308811 h 637669"/>
              <a:gd name="connsiteX55" fmla="*/ 112919 w 773604"/>
              <a:gd name="connsiteY55" fmla="*/ 271344 h 637669"/>
              <a:gd name="connsiteX56" fmla="*/ 128378 w 773604"/>
              <a:gd name="connsiteY56" fmla="*/ 246460 h 637669"/>
              <a:gd name="connsiteX57" fmla="*/ 148938 w 773604"/>
              <a:gd name="connsiteY57" fmla="*/ 235726 h 637669"/>
              <a:gd name="connsiteX58" fmla="*/ 145894 w 773604"/>
              <a:gd name="connsiteY58" fmla="*/ 223985 h 637669"/>
              <a:gd name="connsiteX59" fmla="*/ 137378 w 773604"/>
              <a:gd name="connsiteY59" fmla="*/ 218784 h 637669"/>
              <a:gd name="connsiteX60" fmla="*/ 111598 w 773604"/>
              <a:gd name="connsiteY60" fmla="*/ 207578 h 637669"/>
              <a:gd name="connsiteX61" fmla="*/ 98321 w 773604"/>
              <a:gd name="connsiteY61" fmla="*/ 179550 h 637669"/>
              <a:gd name="connsiteX62" fmla="*/ 59799 w 773604"/>
              <a:gd name="connsiteY62" fmla="*/ 165778 h 637669"/>
              <a:gd name="connsiteX63" fmla="*/ 83642 w 773604"/>
              <a:gd name="connsiteY63" fmla="*/ 150485 h 637669"/>
              <a:gd name="connsiteX64" fmla="*/ 109441 w 773604"/>
              <a:gd name="connsiteY64" fmla="*/ 116747 h 637669"/>
              <a:gd name="connsiteX65" fmla="*/ 136793 w 773604"/>
              <a:gd name="connsiteY65" fmla="*/ 90693 h 637669"/>
              <a:gd name="connsiteX66" fmla="*/ 211957 w 773604"/>
              <a:gd name="connsiteY66" fmla="*/ 100843 h 637669"/>
              <a:gd name="connsiteX67" fmla="*/ 212706 w 773604"/>
              <a:gd name="connsiteY67" fmla="*/ 70639 h 637669"/>
              <a:gd name="connsiteX68" fmla="*/ 205674 w 773604"/>
              <a:gd name="connsiteY68" fmla="*/ 28298 h 637669"/>
              <a:gd name="connsiteX69" fmla="*/ 226360 w 773604"/>
              <a:gd name="connsiteY69" fmla="*/ 1786 h 637669"/>
              <a:gd name="connsiteX70" fmla="*/ 242240 w 773604"/>
              <a:gd name="connsiteY70" fmla="*/ 472 h 637669"/>
              <a:gd name="connsiteX71" fmla="*/ 268687 w 773604"/>
              <a:gd name="connsiteY71" fmla="*/ 15363 h 637669"/>
              <a:gd name="connsiteX72" fmla="*/ 269392 w 773604"/>
              <a:gd name="connsiteY72" fmla="*/ 20148 h 637669"/>
              <a:gd name="connsiteX73" fmla="*/ 282448 w 773604"/>
              <a:gd name="connsiteY73" fmla="*/ 23494 h 637669"/>
              <a:gd name="connsiteX74" fmla="*/ 310241 w 773604"/>
              <a:gd name="connsiteY74" fmla="*/ 24859 h 637669"/>
              <a:gd name="connsiteX75" fmla="*/ 319832 w 773604"/>
              <a:gd name="connsiteY75" fmla="*/ 36643 h 637669"/>
              <a:gd name="connsiteX76" fmla="*/ 344002 w 773604"/>
              <a:gd name="connsiteY76" fmla="*/ 56848 h 637669"/>
              <a:gd name="connsiteX77" fmla="*/ 330405 w 773604"/>
              <a:gd name="connsiteY77" fmla="*/ 95422 h 637669"/>
              <a:gd name="connsiteX78" fmla="*/ 354424 w 773604"/>
              <a:gd name="connsiteY78" fmla="*/ 131041 h 637669"/>
              <a:gd name="connsiteX79" fmla="*/ 384254 w 773604"/>
              <a:gd name="connsiteY79" fmla="*/ 155226 h 637669"/>
              <a:gd name="connsiteX80" fmla="*/ 387348 w 773604"/>
              <a:gd name="connsiteY80" fmla="*/ 165590 h 637669"/>
              <a:gd name="connsiteX81" fmla="*/ 412594 w 773604"/>
              <a:gd name="connsiteY81" fmla="*/ 167426 h 637669"/>
              <a:gd name="connsiteX82" fmla="*/ 437348 w 773604"/>
              <a:gd name="connsiteY82" fmla="*/ 150038 h 637669"/>
              <a:gd name="connsiteX83" fmla="*/ 470619 w 773604"/>
              <a:gd name="connsiteY83" fmla="*/ 134197 h 637669"/>
              <a:gd name="connsiteX84" fmla="*/ 503129 w 773604"/>
              <a:gd name="connsiteY84" fmla="*/ 130085 h 637669"/>
              <a:gd name="connsiteX85" fmla="*/ 513368 w 773604"/>
              <a:gd name="connsiteY85" fmla="*/ 133260 h 637669"/>
              <a:gd name="connsiteX86" fmla="*/ 553003 w 773604"/>
              <a:gd name="connsiteY86" fmla="*/ 124601 h 637669"/>
              <a:gd name="connsiteX87" fmla="*/ 585318 w 773604"/>
              <a:gd name="connsiteY87" fmla="*/ 115615 h 637669"/>
              <a:gd name="connsiteX88" fmla="*/ 588494 w 773604"/>
              <a:gd name="connsiteY88" fmla="*/ 155723 h 637669"/>
              <a:gd name="connsiteX89" fmla="*/ 616161 w 773604"/>
              <a:gd name="connsiteY89" fmla="*/ 170413 h 637669"/>
              <a:gd name="connsiteX90" fmla="*/ 624161 w 773604"/>
              <a:gd name="connsiteY90" fmla="*/ 189662 h 637669"/>
              <a:gd name="connsiteX91" fmla="*/ 632872 w 773604"/>
              <a:gd name="connsiteY91" fmla="*/ 187442 h 637669"/>
              <a:gd name="connsiteX92" fmla="*/ 673752 w 773604"/>
              <a:gd name="connsiteY92" fmla="*/ 195863 h 637669"/>
              <a:gd name="connsiteX93" fmla="*/ 702514 w 773604"/>
              <a:gd name="connsiteY93" fmla="*/ 194687 h 637669"/>
              <a:gd name="connsiteX94" fmla="*/ 695784 w 773604"/>
              <a:gd name="connsiteY94" fmla="*/ 228450 h 637669"/>
              <a:gd name="connsiteX95" fmla="*/ 729118 w 773604"/>
              <a:gd name="connsiteY95" fmla="*/ 298378 h 637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Lst>
            <a:rect l="l" t="t" r="r" b="b"/>
            <a:pathLst>
              <a:path w="773604" h="637669">
                <a:moveTo>
                  <a:pt x="729118" y="298378"/>
                </a:moveTo>
                <a:lnTo>
                  <a:pt x="742187" y="312163"/>
                </a:lnTo>
                <a:lnTo>
                  <a:pt x="773395" y="348416"/>
                </a:lnTo>
                <a:lnTo>
                  <a:pt x="720445" y="342838"/>
                </a:lnTo>
                <a:lnTo>
                  <a:pt x="658463" y="410817"/>
                </a:lnTo>
                <a:lnTo>
                  <a:pt x="632180" y="412899"/>
                </a:lnTo>
                <a:lnTo>
                  <a:pt x="592154" y="421684"/>
                </a:lnTo>
                <a:lnTo>
                  <a:pt x="585412" y="414546"/>
                </a:lnTo>
                <a:lnTo>
                  <a:pt x="582425" y="387713"/>
                </a:lnTo>
                <a:lnTo>
                  <a:pt x="586104" y="357050"/>
                </a:lnTo>
                <a:lnTo>
                  <a:pt x="581664" y="347989"/>
                </a:lnTo>
                <a:lnTo>
                  <a:pt x="559720" y="347712"/>
                </a:lnTo>
                <a:lnTo>
                  <a:pt x="550840" y="349473"/>
                </a:lnTo>
                <a:lnTo>
                  <a:pt x="522538" y="355925"/>
                </a:lnTo>
                <a:lnTo>
                  <a:pt x="452833" y="331462"/>
                </a:lnTo>
                <a:lnTo>
                  <a:pt x="422902" y="345970"/>
                </a:lnTo>
                <a:lnTo>
                  <a:pt x="422436" y="345788"/>
                </a:lnTo>
                <a:lnTo>
                  <a:pt x="398694" y="340078"/>
                </a:lnTo>
                <a:lnTo>
                  <a:pt x="355707" y="337826"/>
                </a:lnTo>
                <a:lnTo>
                  <a:pt x="327392" y="327538"/>
                </a:lnTo>
                <a:lnTo>
                  <a:pt x="304511" y="309276"/>
                </a:lnTo>
                <a:lnTo>
                  <a:pt x="282505" y="356830"/>
                </a:lnTo>
                <a:lnTo>
                  <a:pt x="290492" y="378419"/>
                </a:lnTo>
                <a:lnTo>
                  <a:pt x="279297" y="403195"/>
                </a:lnTo>
                <a:lnTo>
                  <a:pt x="292121" y="422495"/>
                </a:lnTo>
                <a:lnTo>
                  <a:pt x="319052" y="431173"/>
                </a:lnTo>
                <a:lnTo>
                  <a:pt x="314989" y="456139"/>
                </a:lnTo>
                <a:lnTo>
                  <a:pt x="302002" y="477495"/>
                </a:lnTo>
                <a:lnTo>
                  <a:pt x="264316" y="475350"/>
                </a:lnTo>
                <a:lnTo>
                  <a:pt x="251593" y="505145"/>
                </a:lnTo>
                <a:lnTo>
                  <a:pt x="254153" y="513528"/>
                </a:lnTo>
                <a:lnTo>
                  <a:pt x="227517" y="549907"/>
                </a:lnTo>
                <a:lnTo>
                  <a:pt x="225875" y="580337"/>
                </a:lnTo>
                <a:lnTo>
                  <a:pt x="224693" y="608296"/>
                </a:lnTo>
                <a:lnTo>
                  <a:pt x="221530" y="615006"/>
                </a:lnTo>
                <a:lnTo>
                  <a:pt x="215202" y="637657"/>
                </a:lnTo>
                <a:lnTo>
                  <a:pt x="173397" y="631356"/>
                </a:lnTo>
                <a:lnTo>
                  <a:pt x="151026" y="618949"/>
                </a:lnTo>
                <a:lnTo>
                  <a:pt x="145504" y="612346"/>
                </a:lnTo>
                <a:lnTo>
                  <a:pt x="103020" y="581997"/>
                </a:lnTo>
                <a:lnTo>
                  <a:pt x="115667" y="550410"/>
                </a:lnTo>
                <a:lnTo>
                  <a:pt x="116623" y="539191"/>
                </a:lnTo>
                <a:lnTo>
                  <a:pt x="75277" y="515320"/>
                </a:lnTo>
                <a:lnTo>
                  <a:pt x="56868" y="478205"/>
                </a:lnTo>
                <a:lnTo>
                  <a:pt x="30283" y="469502"/>
                </a:lnTo>
                <a:lnTo>
                  <a:pt x="16629" y="466383"/>
                </a:lnTo>
                <a:lnTo>
                  <a:pt x="472" y="457252"/>
                </a:lnTo>
                <a:lnTo>
                  <a:pt x="15252" y="440549"/>
                </a:lnTo>
                <a:lnTo>
                  <a:pt x="31428" y="391945"/>
                </a:lnTo>
                <a:lnTo>
                  <a:pt x="41176" y="388858"/>
                </a:lnTo>
                <a:lnTo>
                  <a:pt x="76277" y="337046"/>
                </a:lnTo>
                <a:lnTo>
                  <a:pt x="108485" y="352510"/>
                </a:lnTo>
                <a:lnTo>
                  <a:pt x="130491" y="339266"/>
                </a:lnTo>
                <a:lnTo>
                  <a:pt x="107384" y="325991"/>
                </a:lnTo>
                <a:lnTo>
                  <a:pt x="108831" y="308811"/>
                </a:lnTo>
                <a:lnTo>
                  <a:pt x="112919" y="271344"/>
                </a:lnTo>
                <a:lnTo>
                  <a:pt x="128378" y="246460"/>
                </a:lnTo>
                <a:lnTo>
                  <a:pt x="148938" y="235726"/>
                </a:lnTo>
                <a:lnTo>
                  <a:pt x="145894" y="223985"/>
                </a:lnTo>
                <a:lnTo>
                  <a:pt x="137378" y="218784"/>
                </a:lnTo>
                <a:lnTo>
                  <a:pt x="111598" y="207578"/>
                </a:lnTo>
                <a:lnTo>
                  <a:pt x="98321" y="179550"/>
                </a:lnTo>
                <a:lnTo>
                  <a:pt x="59799" y="165778"/>
                </a:lnTo>
                <a:lnTo>
                  <a:pt x="83642" y="150485"/>
                </a:lnTo>
                <a:lnTo>
                  <a:pt x="109441" y="116747"/>
                </a:lnTo>
                <a:lnTo>
                  <a:pt x="136793" y="90693"/>
                </a:lnTo>
                <a:lnTo>
                  <a:pt x="211957" y="100843"/>
                </a:lnTo>
                <a:lnTo>
                  <a:pt x="212706" y="70639"/>
                </a:lnTo>
                <a:lnTo>
                  <a:pt x="205674" y="28298"/>
                </a:lnTo>
                <a:lnTo>
                  <a:pt x="226360" y="1786"/>
                </a:lnTo>
                <a:lnTo>
                  <a:pt x="242240" y="472"/>
                </a:lnTo>
                <a:lnTo>
                  <a:pt x="268687" y="15363"/>
                </a:lnTo>
                <a:lnTo>
                  <a:pt x="269392" y="20148"/>
                </a:lnTo>
                <a:lnTo>
                  <a:pt x="282448" y="23494"/>
                </a:lnTo>
                <a:lnTo>
                  <a:pt x="310241" y="24859"/>
                </a:lnTo>
                <a:lnTo>
                  <a:pt x="319832" y="36643"/>
                </a:lnTo>
                <a:lnTo>
                  <a:pt x="344002" y="56848"/>
                </a:lnTo>
                <a:lnTo>
                  <a:pt x="330405" y="95422"/>
                </a:lnTo>
                <a:lnTo>
                  <a:pt x="354424" y="131041"/>
                </a:lnTo>
                <a:lnTo>
                  <a:pt x="384254" y="155226"/>
                </a:lnTo>
                <a:lnTo>
                  <a:pt x="387348" y="165590"/>
                </a:lnTo>
                <a:lnTo>
                  <a:pt x="412594" y="167426"/>
                </a:lnTo>
                <a:lnTo>
                  <a:pt x="437348" y="150038"/>
                </a:lnTo>
                <a:lnTo>
                  <a:pt x="470619" y="134197"/>
                </a:lnTo>
                <a:lnTo>
                  <a:pt x="503129" y="130085"/>
                </a:lnTo>
                <a:lnTo>
                  <a:pt x="513368" y="133260"/>
                </a:lnTo>
                <a:lnTo>
                  <a:pt x="553003" y="124601"/>
                </a:lnTo>
                <a:lnTo>
                  <a:pt x="585318" y="115615"/>
                </a:lnTo>
                <a:lnTo>
                  <a:pt x="588494" y="155723"/>
                </a:lnTo>
                <a:lnTo>
                  <a:pt x="616161" y="170413"/>
                </a:lnTo>
                <a:lnTo>
                  <a:pt x="624161" y="189662"/>
                </a:lnTo>
                <a:lnTo>
                  <a:pt x="632872" y="187442"/>
                </a:lnTo>
                <a:lnTo>
                  <a:pt x="673752" y="195863"/>
                </a:lnTo>
                <a:lnTo>
                  <a:pt x="702514" y="194687"/>
                </a:lnTo>
                <a:lnTo>
                  <a:pt x="695784" y="228450"/>
                </a:lnTo>
                <a:lnTo>
                  <a:pt x="729118" y="298378"/>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6" name="Assens">
            <a:extLst>
              <a:ext uri="{FF2B5EF4-FFF2-40B4-BE49-F238E27FC236}">
                <a16:creationId xmlns:a16="http://schemas.microsoft.com/office/drawing/2014/main" id="{CF858502-946A-48A5-8C8B-A1B037E14B4C}"/>
              </a:ext>
            </a:extLst>
          </xdr:cNvPr>
          <xdr:cNvSpPr/>
        </xdr:nvSpPr>
        <xdr:spPr>
          <a:xfrm>
            <a:off x="2083554" y="5050658"/>
            <a:ext cx="586053" cy="638336"/>
          </a:xfrm>
          <a:custGeom>
            <a:avLst/>
            <a:gdLst>
              <a:gd name="connsiteX0" fmla="*/ 34560 w 570551"/>
              <a:gd name="connsiteY0" fmla="*/ 213772 h 621451"/>
              <a:gd name="connsiteX1" fmla="*/ 41478 w 570551"/>
              <a:gd name="connsiteY1" fmla="*/ 228197 h 621451"/>
              <a:gd name="connsiteX2" fmla="*/ 45572 w 570551"/>
              <a:gd name="connsiteY2" fmla="*/ 245895 h 621451"/>
              <a:gd name="connsiteX3" fmla="*/ 44849 w 570551"/>
              <a:gd name="connsiteY3" fmla="*/ 259371 h 621451"/>
              <a:gd name="connsiteX4" fmla="*/ 39987 w 570551"/>
              <a:gd name="connsiteY4" fmla="*/ 267276 h 621451"/>
              <a:gd name="connsiteX5" fmla="*/ 17673 w 570551"/>
              <a:gd name="connsiteY5" fmla="*/ 271093 h 621451"/>
              <a:gd name="connsiteX6" fmla="*/ 13446 w 570551"/>
              <a:gd name="connsiteY6" fmla="*/ 275350 h 621451"/>
              <a:gd name="connsiteX7" fmla="*/ 6295 w 570551"/>
              <a:gd name="connsiteY7" fmla="*/ 271853 h 621451"/>
              <a:gd name="connsiteX8" fmla="*/ 6421 w 570551"/>
              <a:gd name="connsiteY8" fmla="*/ 248630 h 621451"/>
              <a:gd name="connsiteX9" fmla="*/ 0 w 570551"/>
              <a:gd name="connsiteY9" fmla="*/ 235550 h 621451"/>
              <a:gd name="connsiteX10" fmla="*/ 5981 w 570551"/>
              <a:gd name="connsiteY10" fmla="*/ 216840 h 621451"/>
              <a:gd name="connsiteX11" fmla="*/ 15843 w 570551"/>
              <a:gd name="connsiteY11" fmla="*/ 219953 h 621451"/>
              <a:gd name="connsiteX12" fmla="*/ 18723 w 570551"/>
              <a:gd name="connsiteY12" fmla="*/ 229840 h 621451"/>
              <a:gd name="connsiteX13" fmla="*/ 25094 w 570551"/>
              <a:gd name="connsiteY13" fmla="*/ 228682 h 621451"/>
              <a:gd name="connsiteX14" fmla="*/ 23057 w 570551"/>
              <a:gd name="connsiteY14" fmla="*/ 218394 h 621451"/>
              <a:gd name="connsiteX15" fmla="*/ 336776 w 570551"/>
              <a:gd name="connsiteY15" fmla="*/ 0 h 621451"/>
              <a:gd name="connsiteX16" fmla="*/ 397374 w 570551"/>
              <a:gd name="connsiteY16" fmla="*/ 22450 h 621451"/>
              <a:gd name="connsiteX17" fmla="*/ 408141 w 570551"/>
              <a:gd name="connsiteY17" fmla="*/ 26569 h 621451"/>
              <a:gd name="connsiteX18" fmla="*/ 439883 w 570551"/>
              <a:gd name="connsiteY18" fmla="*/ 42177 h 621451"/>
              <a:gd name="connsiteX19" fmla="*/ 465537 w 570551"/>
              <a:gd name="connsiteY19" fmla="*/ 50453 h 621451"/>
              <a:gd name="connsiteX20" fmla="*/ 460047 w 570551"/>
              <a:gd name="connsiteY20" fmla="*/ 78518 h 621451"/>
              <a:gd name="connsiteX21" fmla="*/ 444764 w 570551"/>
              <a:gd name="connsiteY21" fmla="*/ 129374 h 621451"/>
              <a:gd name="connsiteX22" fmla="*/ 436512 w 570551"/>
              <a:gd name="connsiteY22" fmla="*/ 140630 h 621451"/>
              <a:gd name="connsiteX23" fmla="*/ 477280 w 570551"/>
              <a:gd name="connsiteY23" fmla="*/ 126380 h 621451"/>
              <a:gd name="connsiteX24" fmla="*/ 478311 w 570551"/>
              <a:gd name="connsiteY24" fmla="*/ 129248 h 621451"/>
              <a:gd name="connsiteX25" fmla="*/ 493481 w 570551"/>
              <a:gd name="connsiteY25" fmla="*/ 150000 h 621451"/>
              <a:gd name="connsiteX26" fmla="*/ 500846 w 570551"/>
              <a:gd name="connsiteY26" fmla="*/ 149182 h 621451"/>
              <a:gd name="connsiteX27" fmla="*/ 520827 w 570551"/>
              <a:gd name="connsiteY27" fmla="*/ 152867 h 621451"/>
              <a:gd name="connsiteX28" fmla="*/ 529116 w 570551"/>
              <a:gd name="connsiteY28" fmla="*/ 173117 h 621451"/>
              <a:gd name="connsiteX29" fmla="*/ 534657 w 570551"/>
              <a:gd name="connsiteY29" fmla="*/ 196529 h 621451"/>
              <a:gd name="connsiteX30" fmla="*/ 534940 w 570551"/>
              <a:gd name="connsiteY30" fmla="*/ 213055 h 621451"/>
              <a:gd name="connsiteX31" fmla="*/ 543940 w 570551"/>
              <a:gd name="connsiteY31" fmla="*/ 231235 h 621451"/>
              <a:gd name="connsiteX32" fmla="*/ 561393 w 570551"/>
              <a:gd name="connsiteY32" fmla="*/ 237505 h 621451"/>
              <a:gd name="connsiteX33" fmla="*/ 570551 w 570551"/>
              <a:gd name="connsiteY33" fmla="*/ 225814 h 621451"/>
              <a:gd name="connsiteX34" fmla="*/ 555789 w 570551"/>
              <a:gd name="connsiteY34" fmla="*/ 263527 h 621451"/>
              <a:gd name="connsiteX35" fmla="*/ 541123 w 570551"/>
              <a:gd name="connsiteY35" fmla="*/ 275752 h 621451"/>
              <a:gd name="connsiteX36" fmla="*/ 518909 w 570551"/>
              <a:gd name="connsiteY36" fmla="*/ 301201 h 621451"/>
              <a:gd name="connsiteX37" fmla="*/ 484009 w 570551"/>
              <a:gd name="connsiteY37" fmla="*/ 318790 h 621451"/>
              <a:gd name="connsiteX38" fmla="*/ 439783 w 570551"/>
              <a:gd name="connsiteY38" fmla="*/ 330820 h 621451"/>
              <a:gd name="connsiteX39" fmla="*/ 435770 w 570551"/>
              <a:gd name="connsiteY39" fmla="*/ 384833 h 621451"/>
              <a:gd name="connsiteX40" fmla="*/ 455072 w 570551"/>
              <a:gd name="connsiteY40" fmla="*/ 397680 h 621451"/>
              <a:gd name="connsiteX41" fmla="*/ 457254 w 570551"/>
              <a:gd name="connsiteY41" fmla="*/ 406905 h 621451"/>
              <a:gd name="connsiteX42" fmla="*/ 478846 w 570551"/>
              <a:gd name="connsiteY42" fmla="*/ 422797 h 621451"/>
              <a:gd name="connsiteX43" fmla="*/ 496179 w 570551"/>
              <a:gd name="connsiteY43" fmla="*/ 425111 h 621451"/>
              <a:gd name="connsiteX44" fmla="*/ 490638 w 570551"/>
              <a:gd name="connsiteY44" fmla="*/ 433896 h 621451"/>
              <a:gd name="connsiteX45" fmla="*/ 468129 w 570551"/>
              <a:gd name="connsiteY45" fmla="*/ 472099 h 621451"/>
              <a:gd name="connsiteX46" fmla="*/ 430286 w 570551"/>
              <a:gd name="connsiteY46" fmla="*/ 515973 h 621451"/>
              <a:gd name="connsiteX47" fmla="*/ 412506 w 570551"/>
              <a:gd name="connsiteY47" fmla="*/ 518690 h 621451"/>
              <a:gd name="connsiteX48" fmla="*/ 416820 w 570551"/>
              <a:gd name="connsiteY48" fmla="*/ 531852 h 621451"/>
              <a:gd name="connsiteX49" fmla="*/ 394839 w 570551"/>
              <a:gd name="connsiteY49" fmla="*/ 538751 h 621451"/>
              <a:gd name="connsiteX50" fmla="*/ 394317 w 570551"/>
              <a:gd name="connsiteY50" fmla="*/ 528375 h 621451"/>
              <a:gd name="connsiteX51" fmla="*/ 383663 w 570551"/>
              <a:gd name="connsiteY51" fmla="*/ 513772 h 621451"/>
              <a:gd name="connsiteX52" fmla="*/ 378971 w 570551"/>
              <a:gd name="connsiteY52" fmla="*/ 503000 h 621451"/>
              <a:gd name="connsiteX53" fmla="*/ 373763 w 570551"/>
              <a:gd name="connsiteY53" fmla="*/ 490209 h 621451"/>
              <a:gd name="connsiteX54" fmla="*/ 370600 w 570551"/>
              <a:gd name="connsiteY54" fmla="*/ 482449 h 621451"/>
              <a:gd name="connsiteX55" fmla="*/ 363053 w 570551"/>
              <a:gd name="connsiteY55" fmla="*/ 481204 h 621451"/>
              <a:gd name="connsiteX56" fmla="*/ 357191 w 570551"/>
              <a:gd name="connsiteY56" fmla="*/ 494127 h 621451"/>
              <a:gd name="connsiteX57" fmla="*/ 345216 w 570551"/>
              <a:gd name="connsiteY57" fmla="*/ 497938 h 621451"/>
              <a:gd name="connsiteX58" fmla="*/ 338832 w 570551"/>
              <a:gd name="connsiteY58" fmla="*/ 509490 h 621451"/>
              <a:gd name="connsiteX59" fmla="*/ 318386 w 570551"/>
              <a:gd name="connsiteY59" fmla="*/ 509477 h 621451"/>
              <a:gd name="connsiteX60" fmla="*/ 305700 w 570551"/>
              <a:gd name="connsiteY60" fmla="*/ 509465 h 621451"/>
              <a:gd name="connsiteX61" fmla="*/ 303618 w 570551"/>
              <a:gd name="connsiteY61" fmla="*/ 509459 h 621451"/>
              <a:gd name="connsiteX62" fmla="*/ 296983 w 570551"/>
              <a:gd name="connsiteY62" fmla="*/ 506705 h 621451"/>
              <a:gd name="connsiteX63" fmla="*/ 292681 w 570551"/>
              <a:gd name="connsiteY63" fmla="*/ 504918 h 621451"/>
              <a:gd name="connsiteX64" fmla="*/ 263643 w 570551"/>
              <a:gd name="connsiteY64" fmla="*/ 499516 h 621451"/>
              <a:gd name="connsiteX65" fmla="*/ 265046 w 570551"/>
              <a:gd name="connsiteY65" fmla="*/ 481682 h 621451"/>
              <a:gd name="connsiteX66" fmla="*/ 258467 w 570551"/>
              <a:gd name="connsiteY66" fmla="*/ 469640 h 621451"/>
              <a:gd name="connsiteX67" fmla="*/ 238983 w 570551"/>
              <a:gd name="connsiteY67" fmla="*/ 460427 h 621451"/>
              <a:gd name="connsiteX68" fmla="*/ 229398 w 570551"/>
              <a:gd name="connsiteY68" fmla="*/ 465345 h 621451"/>
              <a:gd name="connsiteX69" fmla="*/ 242788 w 570551"/>
              <a:gd name="connsiteY69" fmla="*/ 480355 h 621451"/>
              <a:gd name="connsiteX70" fmla="*/ 251348 w 570551"/>
              <a:gd name="connsiteY70" fmla="*/ 479519 h 621451"/>
              <a:gd name="connsiteX71" fmla="*/ 236945 w 570551"/>
              <a:gd name="connsiteY71" fmla="*/ 495844 h 621451"/>
              <a:gd name="connsiteX72" fmla="*/ 224278 w 570551"/>
              <a:gd name="connsiteY72" fmla="*/ 487814 h 621451"/>
              <a:gd name="connsiteX73" fmla="*/ 226064 w 570551"/>
              <a:gd name="connsiteY73" fmla="*/ 503761 h 621451"/>
              <a:gd name="connsiteX74" fmla="*/ 225989 w 570551"/>
              <a:gd name="connsiteY74" fmla="*/ 511861 h 621451"/>
              <a:gd name="connsiteX75" fmla="*/ 225989 w 570551"/>
              <a:gd name="connsiteY75" fmla="*/ 512062 h 621451"/>
              <a:gd name="connsiteX76" fmla="*/ 226473 w 570551"/>
              <a:gd name="connsiteY76" fmla="*/ 511735 h 621451"/>
              <a:gd name="connsiteX77" fmla="*/ 237184 w 570551"/>
              <a:gd name="connsiteY77" fmla="*/ 504566 h 621451"/>
              <a:gd name="connsiteX78" fmla="*/ 232832 w 570551"/>
              <a:gd name="connsiteY78" fmla="*/ 516150 h 621451"/>
              <a:gd name="connsiteX79" fmla="*/ 239568 w 570551"/>
              <a:gd name="connsiteY79" fmla="*/ 531450 h 621451"/>
              <a:gd name="connsiteX80" fmla="*/ 256555 w 570551"/>
              <a:gd name="connsiteY80" fmla="*/ 542587 h 621451"/>
              <a:gd name="connsiteX81" fmla="*/ 262618 w 570551"/>
              <a:gd name="connsiteY81" fmla="*/ 554950 h 621451"/>
              <a:gd name="connsiteX82" fmla="*/ 271782 w 570551"/>
              <a:gd name="connsiteY82" fmla="*/ 562515 h 621451"/>
              <a:gd name="connsiteX83" fmla="*/ 286505 w 570551"/>
              <a:gd name="connsiteY83" fmla="*/ 588701 h 621451"/>
              <a:gd name="connsiteX84" fmla="*/ 293863 w 570551"/>
              <a:gd name="connsiteY84" fmla="*/ 596907 h 621451"/>
              <a:gd name="connsiteX85" fmla="*/ 282926 w 570551"/>
              <a:gd name="connsiteY85" fmla="*/ 614226 h 621451"/>
              <a:gd name="connsiteX86" fmla="*/ 271857 w 570551"/>
              <a:gd name="connsiteY86" fmla="*/ 621451 h 621451"/>
              <a:gd name="connsiteX87" fmla="*/ 249102 w 570551"/>
              <a:gd name="connsiteY87" fmla="*/ 616333 h 621451"/>
              <a:gd name="connsiteX88" fmla="*/ 218957 w 570551"/>
              <a:gd name="connsiteY88" fmla="*/ 597875 h 621451"/>
              <a:gd name="connsiteX89" fmla="*/ 221058 w 570551"/>
              <a:gd name="connsiteY89" fmla="*/ 587914 h 621451"/>
              <a:gd name="connsiteX90" fmla="*/ 228473 w 570551"/>
              <a:gd name="connsiteY90" fmla="*/ 582047 h 621451"/>
              <a:gd name="connsiteX91" fmla="*/ 232945 w 570551"/>
              <a:gd name="connsiteY91" fmla="*/ 566590 h 621451"/>
              <a:gd name="connsiteX92" fmla="*/ 231071 w 570551"/>
              <a:gd name="connsiteY92" fmla="*/ 551982 h 621451"/>
              <a:gd name="connsiteX93" fmla="*/ 221756 w 570551"/>
              <a:gd name="connsiteY93" fmla="*/ 528827 h 621451"/>
              <a:gd name="connsiteX94" fmla="*/ 224926 w 570551"/>
              <a:gd name="connsiteY94" fmla="*/ 512131 h 621451"/>
              <a:gd name="connsiteX95" fmla="*/ 225737 w 570551"/>
              <a:gd name="connsiteY95" fmla="*/ 507881 h 621451"/>
              <a:gd name="connsiteX96" fmla="*/ 223517 w 570551"/>
              <a:gd name="connsiteY96" fmla="*/ 489247 h 621451"/>
              <a:gd name="connsiteX97" fmla="*/ 228071 w 570551"/>
              <a:gd name="connsiteY97" fmla="*/ 462106 h 621451"/>
              <a:gd name="connsiteX98" fmla="*/ 224586 w 570551"/>
              <a:gd name="connsiteY98" fmla="*/ 449844 h 621451"/>
              <a:gd name="connsiteX99" fmla="*/ 215448 w 570551"/>
              <a:gd name="connsiteY99" fmla="*/ 436367 h 621451"/>
              <a:gd name="connsiteX100" fmla="*/ 214794 w 570551"/>
              <a:gd name="connsiteY100" fmla="*/ 435398 h 621451"/>
              <a:gd name="connsiteX101" fmla="*/ 199668 w 570551"/>
              <a:gd name="connsiteY101" fmla="*/ 426369 h 621451"/>
              <a:gd name="connsiteX102" fmla="*/ 177033 w 570551"/>
              <a:gd name="connsiteY102" fmla="*/ 426437 h 621451"/>
              <a:gd name="connsiteX103" fmla="*/ 161303 w 570551"/>
              <a:gd name="connsiteY103" fmla="*/ 427029 h 621451"/>
              <a:gd name="connsiteX104" fmla="*/ 152642 w 570551"/>
              <a:gd name="connsiteY104" fmla="*/ 416722 h 621451"/>
              <a:gd name="connsiteX105" fmla="*/ 150315 w 570551"/>
              <a:gd name="connsiteY105" fmla="*/ 407597 h 621451"/>
              <a:gd name="connsiteX106" fmla="*/ 149536 w 570551"/>
              <a:gd name="connsiteY106" fmla="*/ 404560 h 621451"/>
              <a:gd name="connsiteX107" fmla="*/ 134485 w 570551"/>
              <a:gd name="connsiteY107" fmla="*/ 387851 h 621451"/>
              <a:gd name="connsiteX108" fmla="*/ 114246 w 570551"/>
              <a:gd name="connsiteY108" fmla="*/ 378859 h 621451"/>
              <a:gd name="connsiteX109" fmla="*/ 123781 w 570551"/>
              <a:gd name="connsiteY109" fmla="*/ 368363 h 621451"/>
              <a:gd name="connsiteX110" fmla="*/ 123265 w 570551"/>
              <a:gd name="connsiteY110" fmla="*/ 361527 h 621451"/>
              <a:gd name="connsiteX111" fmla="*/ 122756 w 570551"/>
              <a:gd name="connsiteY111" fmla="*/ 354792 h 621451"/>
              <a:gd name="connsiteX112" fmla="*/ 109139 w 570551"/>
              <a:gd name="connsiteY112" fmla="*/ 346856 h 621451"/>
              <a:gd name="connsiteX113" fmla="*/ 106038 w 570551"/>
              <a:gd name="connsiteY113" fmla="*/ 340253 h 621451"/>
              <a:gd name="connsiteX114" fmla="*/ 106083 w 570551"/>
              <a:gd name="connsiteY114" fmla="*/ 325142 h 621451"/>
              <a:gd name="connsiteX115" fmla="*/ 111416 w 570551"/>
              <a:gd name="connsiteY115" fmla="*/ 334122 h 621451"/>
              <a:gd name="connsiteX116" fmla="*/ 114561 w 570551"/>
              <a:gd name="connsiteY116" fmla="*/ 315571 h 621451"/>
              <a:gd name="connsiteX117" fmla="*/ 114693 w 570551"/>
              <a:gd name="connsiteY117" fmla="*/ 296604 h 621451"/>
              <a:gd name="connsiteX118" fmla="*/ 114812 w 570551"/>
              <a:gd name="connsiteY118" fmla="*/ 279795 h 621451"/>
              <a:gd name="connsiteX119" fmla="*/ 116466 w 570551"/>
              <a:gd name="connsiteY119" fmla="*/ 246416 h 621451"/>
              <a:gd name="connsiteX120" fmla="*/ 112900 w 570551"/>
              <a:gd name="connsiteY120" fmla="*/ 234134 h 621451"/>
              <a:gd name="connsiteX121" fmla="*/ 112636 w 570551"/>
              <a:gd name="connsiteY121" fmla="*/ 233222 h 621451"/>
              <a:gd name="connsiteX122" fmla="*/ 112542 w 570551"/>
              <a:gd name="connsiteY122" fmla="*/ 232908 h 621451"/>
              <a:gd name="connsiteX123" fmla="*/ 110567 w 570551"/>
              <a:gd name="connsiteY123" fmla="*/ 226091 h 621451"/>
              <a:gd name="connsiteX124" fmla="*/ 98611 w 570551"/>
              <a:gd name="connsiteY124" fmla="*/ 201755 h 621451"/>
              <a:gd name="connsiteX125" fmla="*/ 101441 w 570551"/>
              <a:gd name="connsiteY125" fmla="*/ 187052 h 621451"/>
              <a:gd name="connsiteX126" fmla="*/ 118082 w 570551"/>
              <a:gd name="connsiteY126" fmla="*/ 195661 h 621451"/>
              <a:gd name="connsiteX127" fmla="*/ 122988 w 570551"/>
              <a:gd name="connsiteY127" fmla="*/ 188146 h 621451"/>
              <a:gd name="connsiteX128" fmla="*/ 121793 w 570551"/>
              <a:gd name="connsiteY128" fmla="*/ 187253 h 621451"/>
              <a:gd name="connsiteX129" fmla="*/ 150850 w 570551"/>
              <a:gd name="connsiteY129" fmla="*/ 156383 h 621451"/>
              <a:gd name="connsiteX130" fmla="*/ 166888 w 570551"/>
              <a:gd name="connsiteY130" fmla="*/ 121431 h 621451"/>
              <a:gd name="connsiteX131" fmla="*/ 172001 w 570551"/>
              <a:gd name="connsiteY131" fmla="*/ 99906 h 621451"/>
              <a:gd name="connsiteX132" fmla="*/ 209976 w 570551"/>
              <a:gd name="connsiteY132" fmla="*/ 108143 h 621451"/>
              <a:gd name="connsiteX133" fmla="*/ 240316 w 570551"/>
              <a:gd name="connsiteY133" fmla="*/ 88724 h 621451"/>
              <a:gd name="connsiteX134" fmla="*/ 232266 w 570551"/>
              <a:gd name="connsiteY134" fmla="*/ 53672 h 621451"/>
              <a:gd name="connsiteX135" fmla="*/ 225316 w 570551"/>
              <a:gd name="connsiteY135" fmla="*/ 19205 h 621451"/>
              <a:gd name="connsiteX136" fmla="*/ 222599 w 570551"/>
              <a:gd name="connsiteY136" fmla="*/ 2886 h 621451"/>
              <a:gd name="connsiteX137" fmla="*/ 245763 w 570551"/>
              <a:gd name="connsiteY137" fmla="*/ 13929 h 621451"/>
              <a:gd name="connsiteX138" fmla="*/ 266247 w 570551"/>
              <a:gd name="connsiteY138" fmla="*/ 18708 h 621451"/>
              <a:gd name="connsiteX139" fmla="*/ 309253 w 570551"/>
              <a:gd name="connsiteY139" fmla="*/ 880 h 621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Lst>
            <a:rect l="l" t="t" r="r" b="b"/>
            <a:pathLst>
              <a:path w="570551" h="621451">
                <a:moveTo>
                  <a:pt x="34560" y="213772"/>
                </a:moveTo>
                <a:lnTo>
                  <a:pt x="41478" y="228197"/>
                </a:lnTo>
                <a:lnTo>
                  <a:pt x="45572" y="245895"/>
                </a:lnTo>
                <a:lnTo>
                  <a:pt x="44849" y="259371"/>
                </a:lnTo>
                <a:lnTo>
                  <a:pt x="39987" y="267276"/>
                </a:lnTo>
                <a:lnTo>
                  <a:pt x="17673" y="271093"/>
                </a:lnTo>
                <a:lnTo>
                  <a:pt x="13446" y="275350"/>
                </a:lnTo>
                <a:lnTo>
                  <a:pt x="6295" y="271853"/>
                </a:lnTo>
                <a:lnTo>
                  <a:pt x="6421" y="248630"/>
                </a:lnTo>
                <a:lnTo>
                  <a:pt x="0" y="235550"/>
                </a:lnTo>
                <a:lnTo>
                  <a:pt x="5981" y="216840"/>
                </a:lnTo>
                <a:lnTo>
                  <a:pt x="15843" y="219953"/>
                </a:lnTo>
                <a:lnTo>
                  <a:pt x="18723" y="229840"/>
                </a:lnTo>
                <a:lnTo>
                  <a:pt x="25094" y="228682"/>
                </a:lnTo>
                <a:lnTo>
                  <a:pt x="23057" y="218394"/>
                </a:lnTo>
                <a:close/>
                <a:moveTo>
                  <a:pt x="336776" y="0"/>
                </a:moveTo>
                <a:lnTo>
                  <a:pt x="397374" y="22450"/>
                </a:lnTo>
                <a:lnTo>
                  <a:pt x="408141" y="26569"/>
                </a:lnTo>
                <a:lnTo>
                  <a:pt x="439883" y="42177"/>
                </a:lnTo>
                <a:lnTo>
                  <a:pt x="465537" y="50453"/>
                </a:lnTo>
                <a:lnTo>
                  <a:pt x="460047" y="78518"/>
                </a:lnTo>
                <a:lnTo>
                  <a:pt x="444764" y="129374"/>
                </a:lnTo>
                <a:lnTo>
                  <a:pt x="436512" y="140630"/>
                </a:lnTo>
                <a:lnTo>
                  <a:pt x="477280" y="126380"/>
                </a:lnTo>
                <a:lnTo>
                  <a:pt x="478311" y="129248"/>
                </a:lnTo>
                <a:lnTo>
                  <a:pt x="493481" y="150000"/>
                </a:lnTo>
                <a:lnTo>
                  <a:pt x="500846" y="149182"/>
                </a:lnTo>
                <a:lnTo>
                  <a:pt x="520827" y="152867"/>
                </a:lnTo>
                <a:lnTo>
                  <a:pt x="529116" y="173117"/>
                </a:lnTo>
                <a:lnTo>
                  <a:pt x="534657" y="196529"/>
                </a:lnTo>
                <a:lnTo>
                  <a:pt x="534940" y="213055"/>
                </a:lnTo>
                <a:lnTo>
                  <a:pt x="543940" y="231235"/>
                </a:lnTo>
                <a:lnTo>
                  <a:pt x="561393" y="237505"/>
                </a:lnTo>
                <a:lnTo>
                  <a:pt x="570551" y="225814"/>
                </a:lnTo>
                <a:lnTo>
                  <a:pt x="555789" y="263527"/>
                </a:lnTo>
                <a:lnTo>
                  <a:pt x="541123" y="275752"/>
                </a:lnTo>
                <a:lnTo>
                  <a:pt x="518909" y="301201"/>
                </a:lnTo>
                <a:lnTo>
                  <a:pt x="484009" y="318790"/>
                </a:lnTo>
                <a:lnTo>
                  <a:pt x="439783" y="330820"/>
                </a:lnTo>
                <a:lnTo>
                  <a:pt x="435770" y="384833"/>
                </a:lnTo>
                <a:lnTo>
                  <a:pt x="455072" y="397680"/>
                </a:lnTo>
                <a:lnTo>
                  <a:pt x="457254" y="406905"/>
                </a:lnTo>
                <a:lnTo>
                  <a:pt x="478846" y="422797"/>
                </a:lnTo>
                <a:lnTo>
                  <a:pt x="496179" y="425111"/>
                </a:lnTo>
                <a:lnTo>
                  <a:pt x="490638" y="433896"/>
                </a:lnTo>
                <a:lnTo>
                  <a:pt x="468129" y="472099"/>
                </a:lnTo>
                <a:lnTo>
                  <a:pt x="430286" y="515973"/>
                </a:lnTo>
                <a:lnTo>
                  <a:pt x="412506" y="518690"/>
                </a:lnTo>
                <a:lnTo>
                  <a:pt x="416820" y="531852"/>
                </a:lnTo>
                <a:lnTo>
                  <a:pt x="394839" y="538751"/>
                </a:lnTo>
                <a:lnTo>
                  <a:pt x="394317" y="528375"/>
                </a:lnTo>
                <a:lnTo>
                  <a:pt x="383663" y="513772"/>
                </a:lnTo>
                <a:lnTo>
                  <a:pt x="378971" y="503000"/>
                </a:lnTo>
                <a:lnTo>
                  <a:pt x="373763" y="490209"/>
                </a:lnTo>
                <a:lnTo>
                  <a:pt x="370600" y="482449"/>
                </a:lnTo>
                <a:lnTo>
                  <a:pt x="363053" y="481204"/>
                </a:lnTo>
                <a:lnTo>
                  <a:pt x="357191" y="494127"/>
                </a:lnTo>
                <a:lnTo>
                  <a:pt x="345216" y="497938"/>
                </a:lnTo>
                <a:lnTo>
                  <a:pt x="338832" y="509490"/>
                </a:lnTo>
                <a:lnTo>
                  <a:pt x="318386" y="509477"/>
                </a:lnTo>
                <a:lnTo>
                  <a:pt x="305700" y="509465"/>
                </a:lnTo>
                <a:lnTo>
                  <a:pt x="303618" y="509459"/>
                </a:lnTo>
                <a:lnTo>
                  <a:pt x="296983" y="506705"/>
                </a:lnTo>
                <a:lnTo>
                  <a:pt x="292681" y="504918"/>
                </a:lnTo>
                <a:lnTo>
                  <a:pt x="263643" y="499516"/>
                </a:lnTo>
                <a:lnTo>
                  <a:pt x="265046" y="481682"/>
                </a:lnTo>
                <a:lnTo>
                  <a:pt x="258467" y="469640"/>
                </a:lnTo>
                <a:lnTo>
                  <a:pt x="238983" y="460427"/>
                </a:lnTo>
                <a:lnTo>
                  <a:pt x="229398" y="465345"/>
                </a:lnTo>
                <a:lnTo>
                  <a:pt x="242788" y="480355"/>
                </a:lnTo>
                <a:lnTo>
                  <a:pt x="251348" y="479519"/>
                </a:lnTo>
                <a:lnTo>
                  <a:pt x="236945" y="495844"/>
                </a:lnTo>
                <a:lnTo>
                  <a:pt x="224278" y="487814"/>
                </a:lnTo>
                <a:lnTo>
                  <a:pt x="226064" y="503761"/>
                </a:lnTo>
                <a:lnTo>
                  <a:pt x="225989" y="511861"/>
                </a:lnTo>
                <a:lnTo>
                  <a:pt x="225989" y="512062"/>
                </a:lnTo>
                <a:lnTo>
                  <a:pt x="226473" y="511735"/>
                </a:lnTo>
                <a:lnTo>
                  <a:pt x="237184" y="504566"/>
                </a:lnTo>
                <a:lnTo>
                  <a:pt x="232832" y="516150"/>
                </a:lnTo>
                <a:lnTo>
                  <a:pt x="239568" y="531450"/>
                </a:lnTo>
                <a:lnTo>
                  <a:pt x="256555" y="542587"/>
                </a:lnTo>
                <a:lnTo>
                  <a:pt x="262618" y="554950"/>
                </a:lnTo>
                <a:lnTo>
                  <a:pt x="271782" y="562515"/>
                </a:lnTo>
                <a:lnTo>
                  <a:pt x="286505" y="588701"/>
                </a:lnTo>
                <a:lnTo>
                  <a:pt x="293863" y="596907"/>
                </a:lnTo>
                <a:lnTo>
                  <a:pt x="282926" y="614226"/>
                </a:lnTo>
                <a:lnTo>
                  <a:pt x="271857" y="621451"/>
                </a:lnTo>
                <a:lnTo>
                  <a:pt x="249102" y="616333"/>
                </a:lnTo>
                <a:lnTo>
                  <a:pt x="218957" y="597875"/>
                </a:lnTo>
                <a:lnTo>
                  <a:pt x="221058" y="587914"/>
                </a:lnTo>
                <a:lnTo>
                  <a:pt x="228473" y="582047"/>
                </a:lnTo>
                <a:lnTo>
                  <a:pt x="232945" y="566590"/>
                </a:lnTo>
                <a:lnTo>
                  <a:pt x="231071" y="551982"/>
                </a:lnTo>
                <a:lnTo>
                  <a:pt x="221756" y="528827"/>
                </a:lnTo>
                <a:lnTo>
                  <a:pt x="224926" y="512131"/>
                </a:lnTo>
                <a:lnTo>
                  <a:pt x="225737" y="507881"/>
                </a:lnTo>
                <a:lnTo>
                  <a:pt x="223517" y="489247"/>
                </a:lnTo>
                <a:lnTo>
                  <a:pt x="228071" y="462106"/>
                </a:lnTo>
                <a:lnTo>
                  <a:pt x="224586" y="449844"/>
                </a:lnTo>
                <a:lnTo>
                  <a:pt x="215448" y="436367"/>
                </a:lnTo>
                <a:lnTo>
                  <a:pt x="214794" y="435398"/>
                </a:lnTo>
                <a:lnTo>
                  <a:pt x="199668" y="426369"/>
                </a:lnTo>
                <a:lnTo>
                  <a:pt x="177033" y="426437"/>
                </a:lnTo>
                <a:lnTo>
                  <a:pt x="161303" y="427029"/>
                </a:lnTo>
                <a:lnTo>
                  <a:pt x="152642" y="416722"/>
                </a:lnTo>
                <a:lnTo>
                  <a:pt x="150315" y="407597"/>
                </a:lnTo>
                <a:lnTo>
                  <a:pt x="149536" y="404560"/>
                </a:lnTo>
                <a:lnTo>
                  <a:pt x="134485" y="387851"/>
                </a:lnTo>
                <a:lnTo>
                  <a:pt x="114246" y="378859"/>
                </a:lnTo>
                <a:lnTo>
                  <a:pt x="123781" y="368363"/>
                </a:lnTo>
                <a:lnTo>
                  <a:pt x="123265" y="361527"/>
                </a:lnTo>
                <a:lnTo>
                  <a:pt x="122756" y="354792"/>
                </a:lnTo>
                <a:lnTo>
                  <a:pt x="109139" y="346856"/>
                </a:lnTo>
                <a:lnTo>
                  <a:pt x="106038" y="340253"/>
                </a:lnTo>
                <a:lnTo>
                  <a:pt x="106083" y="325142"/>
                </a:lnTo>
                <a:lnTo>
                  <a:pt x="111416" y="334122"/>
                </a:lnTo>
                <a:lnTo>
                  <a:pt x="114561" y="315571"/>
                </a:lnTo>
                <a:lnTo>
                  <a:pt x="114693" y="296604"/>
                </a:lnTo>
                <a:lnTo>
                  <a:pt x="114812" y="279795"/>
                </a:lnTo>
                <a:lnTo>
                  <a:pt x="116466" y="246416"/>
                </a:lnTo>
                <a:lnTo>
                  <a:pt x="112900" y="234134"/>
                </a:lnTo>
                <a:lnTo>
                  <a:pt x="112636" y="233222"/>
                </a:lnTo>
                <a:lnTo>
                  <a:pt x="112542" y="232908"/>
                </a:lnTo>
                <a:lnTo>
                  <a:pt x="110567" y="226091"/>
                </a:lnTo>
                <a:lnTo>
                  <a:pt x="98611" y="201755"/>
                </a:lnTo>
                <a:lnTo>
                  <a:pt x="101441" y="187052"/>
                </a:lnTo>
                <a:lnTo>
                  <a:pt x="118082" y="195661"/>
                </a:lnTo>
                <a:lnTo>
                  <a:pt x="122988" y="188146"/>
                </a:lnTo>
                <a:lnTo>
                  <a:pt x="121793" y="187253"/>
                </a:lnTo>
                <a:lnTo>
                  <a:pt x="150850" y="156383"/>
                </a:lnTo>
                <a:lnTo>
                  <a:pt x="166888" y="121431"/>
                </a:lnTo>
                <a:lnTo>
                  <a:pt x="172001" y="99906"/>
                </a:lnTo>
                <a:lnTo>
                  <a:pt x="209976" y="108143"/>
                </a:lnTo>
                <a:lnTo>
                  <a:pt x="240316" y="88724"/>
                </a:lnTo>
                <a:lnTo>
                  <a:pt x="232266" y="53672"/>
                </a:lnTo>
                <a:lnTo>
                  <a:pt x="225316" y="19205"/>
                </a:lnTo>
                <a:lnTo>
                  <a:pt x="222599" y="2886"/>
                </a:lnTo>
                <a:lnTo>
                  <a:pt x="245763" y="13929"/>
                </a:lnTo>
                <a:lnTo>
                  <a:pt x="266247" y="18708"/>
                </a:lnTo>
                <a:lnTo>
                  <a:pt x="309253" y="880"/>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7" name="Lejre">
            <a:extLst>
              <a:ext uri="{FF2B5EF4-FFF2-40B4-BE49-F238E27FC236}">
                <a16:creationId xmlns:a16="http://schemas.microsoft.com/office/drawing/2014/main" id="{BEA16D27-8221-4ECF-A102-225749FC7C57}"/>
              </a:ext>
            </a:extLst>
          </xdr:cNvPr>
          <xdr:cNvSpPr/>
        </xdr:nvSpPr>
        <xdr:spPr>
          <a:xfrm>
            <a:off x="4375519" y="4347454"/>
            <a:ext cx="347568" cy="442477"/>
          </a:xfrm>
          <a:custGeom>
            <a:avLst/>
            <a:gdLst>
              <a:gd name="connsiteX0" fmla="*/ 185982 w 338373"/>
              <a:gd name="connsiteY0" fmla="*/ 13759 h 430773"/>
              <a:gd name="connsiteX1" fmla="*/ 221479 w 338373"/>
              <a:gd name="connsiteY1" fmla="*/ 28355 h 430773"/>
              <a:gd name="connsiteX2" fmla="*/ 220284 w 338373"/>
              <a:gd name="connsiteY2" fmla="*/ 31248 h 430773"/>
              <a:gd name="connsiteX3" fmla="*/ 222165 w 338373"/>
              <a:gd name="connsiteY3" fmla="*/ 53704 h 430773"/>
              <a:gd name="connsiteX4" fmla="*/ 217303 w 338373"/>
              <a:gd name="connsiteY4" fmla="*/ 63300 h 430773"/>
              <a:gd name="connsiteX5" fmla="*/ 210039 w 338373"/>
              <a:gd name="connsiteY5" fmla="*/ 77619 h 430773"/>
              <a:gd name="connsiteX6" fmla="*/ 205819 w 338373"/>
              <a:gd name="connsiteY6" fmla="*/ 94623 h 430773"/>
              <a:gd name="connsiteX7" fmla="*/ 194058 w 338373"/>
              <a:gd name="connsiteY7" fmla="*/ 110005 h 430773"/>
              <a:gd name="connsiteX8" fmla="*/ 193573 w 338373"/>
              <a:gd name="connsiteY8" fmla="*/ 110974 h 430773"/>
              <a:gd name="connsiteX9" fmla="*/ 183328 w 338373"/>
              <a:gd name="connsiteY9" fmla="*/ 131254 h 430773"/>
              <a:gd name="connsiteX10" fmla="*/ 177655 w 338373"/>
              <a:gd name="connsiteY10" fmla="*/ 152541 h 430773"/>
              <a:gd name="connsiteX11" fmla="*/ 170322 w 338373"/>
              <a:gd name="connsiteY11" fmla="*/ 164652 h 430773"/>
              <a:gd name="connsiteX12" fmla="*/ 169366 w 338373"/>
              <a:gd name="connsiteY12" fmla="*/ 188216 h 430773"/>
              <a:gd name="connsiteX13" fmla="*/ 172925 w 338373"/>
              <a:gd name="connsiteY13" fmla="*/ 190454 h 430773"/>
              <a:gd name="connsiteX14" fmla="*/ 177668 w 338373"/>
              <a:gd name="connsiteY14" fmla="*/ 193441 h 430773"/>
              <a:gd name="connsiteX15" fmla="*/ 183076 w 338373"/>
              <a:gd name="connsiteY15" fmla="*/ 167904 h 430773"/>
              <a:gd name="connsiteX16" fmla="*/ 193567 w 338373"/>
              <a:gd name="connsiteY16" fmla="*/ 161829 h 430773"/>
              <a:gd name="connsiteX17" fmla="*/ 193548 w 338373"/>
              <a:gd name="connsiteY17" fmla="*/ 159691 h 430773"/>
              <a:gd name="connsiteX18" fmla="*/ 193360 w 338373"/>
              <a:gd name="connsiteY18" fmla="*/ 137870 h 430773"/>
              <a:gd name="connsiteX19" fmla="*/ 209309 w 338373"/>
              <a:gd name="connsiteY19" fmla="*/ 137511 h 430773"/>
              <a:gd name="connsiteX20" fmla="*/ 225636 w 338373"/>
              <a:gd name="connsiteY20" fmla="*/ 133738 h 430773"/>
              <a:gd name="connsiteX21" fmla="*/ 244246 w 338373"/>
              <a:gd name="connsiteY21" fmla="*/ 130644 h 430773"/>
              <a:gd name="connsiteX22" fmla="*/ 239429 w 338373"/>
              <a:gd name="connsiteY22" fmla="*/ 119822 h 430773"/>
              <a:gd name="connsiteX23" fmla="*/ 235737 w 338373"/>
              <a:gd name="connsiteY23" fmla="*/ 107251 h 430773"/>
              <a:gd name="connsiteX24" fmla="*/ 224058 w 338373"/>
              <a:gd name="connsiteY24" fmla="*/ 101239 h 430773"/>
              <a:gd name="connsiteX25" fmla="*/ 235441 w 338373"/>
              <a:gd name="connsiteY25" fmla="*/ 92881 h 430773"/>
              <a:gd name="connsiteX26" fmla="*/ 240127 w 338373"/>
              <a:gd name="connsiteY26" fmla="*/ 82040 h 430773"/>
              <a:gd name="connsiteX27" fmla="*/ 254448 w 338373"/>
              <a:gd name="connsiteY27" fmla="*/ 77424 h 430773"/>
              <a:gd name="connsiteX28" fmla="*/ 243995 w 338373"/>
              <a:gd name="connsiteY28" fmla="*/ 97239 h 430773"/>
              <a:gd name="connsiteX29" fmla="*/ 252888 w 338373"/>
              <a:gd name="connsiteY29" fmla="*/ 104132 h 430773"/>
              <a:gd name="connsiteX30" fmla="*/ 261316 w 338373"/>
              <a:gd name="connsiteY30" fmla="*/ 93441 h 430773"/>
              <a:gd name="connsiteX31" fmla="*/ 271725 w 338373"/>
              <a:gd name="connsiteY31" fmla="*/ 99403 h 430773"/>
              <a:gd name="connsiteX32" fmla="*/ 281109 w 338373"/>
              <a:gd name="connsiteY32" fmla="*/ 95252 h 430773"/>
              <a:gd name="connsiteX33" fmla="*/ 296190 w 338373"/>
              <a:gd name="connsiteY33" fmla="*/ 104647 h 430773"/>
              <a:gd name="connsiteX34" fmla="*/ 293064 w 338373"/>
              <a:gd name="connsiteY34" fmla="*/ 114942 h 430773"/>
              <a:gd name="connsiteX35" fmla="*/ 306825 w 338373"/>
              <a:gd name="connsiteY35" fmla="*/ 121960 h 430773"/>
              <a:gd name="connsiteX36" fmla="*/ 303888 w 338373"/>
              <a:gd name="connsiteY36" fmla="*/ 128179 h 430773"/>
              <a:gd name="connsiteX37" fmla="*/ 288838 w 338373"/>
              <a:gd name="connsiteY37" fmla="*/ 119771 h 430773"/>
              <a:gd name="connsiteX38" fmla="*/ 274574 w 338373"/>
              <a:gd name="connsiteY38" fmla="*/ 124418 h 430773"/>
              <a:gd name="connsiteX39" fmla="*/ 263656 w 338373"/>
              <a:gd name="connsiteY39" fmla="*/ 112860 h 430773"/>
              <a:gd name="connsiteX40" fmla="*/ 244674 w 338373"/>
              <a:gd name="connsiteY40" fmla="*/ 107905 h 430773"/>
              <a:gd name="connsiteX41" fmla="*/ 242731 w 338373"/>
              <a:gd name="connsiteY41" fmla="*/ 116187 h 430773"/>
              <a:gd name="connsiteX42" fmla="*/ 255844 w 338373"/>
              <a:gd name="connsiteY42" fmla="*/ 120237 h 430773"/>
              <a:gd name="connsiteX43" fmla="*/ 258385 w 338373"/>
              <a:gd name="connsiteY43" fmla="*/ 130606 h 430773"/>
              <a:gd name="connsiteX44" fmla="*/ 257894 w 338373"/>
              <a:gd name="connsiteY44" fmla="*/ 142064 h 430773"/>
              <a:gd name="connsiteX45" fmla="*/ 258159 w 338373"/>
              <a:gd name="connsiteY45" fmla="*/ 152503 h 430773"/>
              <a:gd name="connsiteX46" fmla="*/ 258523 w 338373"/>
              <a:gd name="connsiteY46" fmla="*/ 152182 h 430773"/>
              <a:gd name="connsiteX47" fmla="*/ 255888 w 338373"/>
              <a:gd name="connsiteY47" fmla="*/ 184631 h 430773"/>
              <a:gd name="connsiteX48" fmla="*/ 254228 w 338373"/>
              <a:gd name="connsiteY48" fmla="*/ 198573 h 430773"/>
              <a:gd name="connsiteX49" fmla="*/ 239253 w 338373"/>
              <a:gd name="connsiteY49" fmla="*/ 247906 h 430773"/>
              <a:gd name="connsiteX50" fmla="*/ 242982 w 338373"/>
              <a:gd name="connsiteY50" fmla="*/ 247693 h 430773"/>
              <a:gd name="connsiteX51" fmla="*/ 287593 w 338373"/>
              <a:gd name="connsiteY51" fmla="*/ 249875 h 430773"/>
              <a:gd name="connsiteX52" fmla="*/ 291983 w 338373"/>
              <a:gd name="connsiteY52" fmla="*/ 249516 h 430773"/>
              <a:gd name="connsiteX53" fmla="*/ 309920 w 338373"/>
              <a:gd name="connsiteY53" fmla="*/ 250887 h 430773"/>
              <a:gd name="connsiteX54" fmla="*/ 319304 w 338373"/>
              <a:gd name="connsiteY54" fmla="*/ 277072 h 430773"/>
              <a:gd name="connsiteX55" fmla="*/ 338423 w 338373"/>
              <a:gd name="connsiteY55" fmla="*/ 296083 h 430773"/>
              <a:gd name="connsiteX56" fmla="*/ 314851 w 338373"/>
              <a:gd name="connsiteY56" fmla="*/ 313791 h 430773"/>
              <a:gd name="connsiteX57" fmla="*/ 304756 w 338373"/>
              <a:gd name="connsiteY57" fmla="*/ 320948 h 430773"/>
              <a:gd name="connsiteX58" fmla="*/ 288379 w 338373"/>
              <a:gd name="connsiteY58" fmla="*/ 316609 h 430773"/>
              <a:gd name="connsiteX59" fmla="*/ 265693 w 338373"/>
              <a:gd name="connsiteY59" fmla="*/ 319281 h 430773"/>
              <a:gd name="connsiteX60" fmla="*/ 259486 w 338373"/>
              <a:gd name="connsiteY60" fmla="*/ 337512 h 430773"/>
              <a:gd name="connsiteX61" fmla="*/ 241064 w 338373"/>
              <a:gd name="connsiteY61" fmla="*/ 341014 h 430773"/>
              <a:gd name="connsiteX62" fmla="*/ 233077 w 338373"/>
              <a:gd name="connsiteY62" fmla="*/ 342109 h 430773"/>
              <a:gd name="connsiteX63" fmla="*/ 225467 w 338373"/>
              <a:gd name="connsiteY63" fmla="*/ 416948 h 430773"/>
              <a:gd name="connsiteX64" fmla="*/ 217750 w 338373"/>
              <a:gd name="connsiteY64" fmla="*/ 421086 h 430773"/>
              <a:gd name="connsiteX65" fmla="*/ 179762 w 338373"/>
              <a:gd name="connsiteY65" fmla="*/ 430657 h 430773"/>
              <a:gd name="connsiteX66" fmla="*/ 162768 w 338373"/>
              <a:gd name="connsiteY66" fmla="*/ 430192 h 430773"/>
              <a:gd name="connsiteX67" fmla="*/ 153215 w 338373"/>
              <a:gd name="connsiteY67" fmla="*/ 409842 h 430773"/>
              <a:gd name="connsiteX68" fmla="*/ 117642 w 338373"/>
              <a:gd name="connsiteY68" fmla="*/ 402183 h 430773"/>
              <a:gd name="connsiteX69" fmla="*/ 110743 w 338373"/>
              <a:gd name="connsiteY69" fmla="*/ 399322 h 430773"/>
              <a:gd name="connsiteX70" fmla="*/ 106793 w 338373"/>
              <a:gd name="connsiteY70" fmla="*/ 383229 h 430773"/>
              <a:gd name="connsiteX71" fmla="*/ 102837 w 338373"/>
              <a:gd name="connsiteY71" fmla="*/ 383613 h 430773"/>
              <a:gd name="connsiteX72" fmla="*/ 83981 w 338373"/>
              <a:gd name="connsiteY72" fmla="*/ 366150 h 430773"/>
              <a:gd name="connsiteX73" fmla="*/ 90478 w 338373"/>
              <a:gd name="connsiteY73" fmla="*/ 351315 h 430773"/>
              <a:gd name="connsiteX74" fmla="*/ 80824 w 338373"/>
              <a:gd name="connsiteY74" fmla="*/ 321734 h 430773"/>
              <a:gd name="connsiteX75" fmla="*/ 53509 w 338373"/>
              <a:gd name="connsiteY75" fmla="*/ 306365 h 430773"/>
              <a:gd name="connsiteX76" fmla="*/ 37736 w 338373"/>
              <a:gd name="connsiteY76" fmla="*/ 266137 h 430773"/>
              <a:gd name="connsiteX77" fmla="*/ 22723 w 338373"/>
              <a:gd name="connsiteY77" fmla="*/ 229393 h 430773"/>
              <a:gd name="connsiteX78" fmla="*/ 21604 w 338373"/>
              <a:gd name="connsiteY78" fmla="*/ 216030 h 430773"/>
              <a:gd name="connsiteX79" fmla="*/ 774 w 338373"/>
              <a:gd name="connsiteY79" fmla="*/ 194372 h 430773"/>
              <a:gd name="connsiteX80" fmla="*/ 472 w 338373"/>
              <a:gd name="connsiteY80" fmla="*/ 180286 h 430773"/>
              <a:gd name="connsiteX81" fmla="*/ 3956 w 338373"/>
              <a:gd name="connsiteY81" fmla="*/ 180600 h 430773"/>
              <a:gd name="connsiteX82" fmla="*/ 5905 w 338373"/>
              <a:gd name="connsiteY82" fmla="*/ 170771 h 430773"/>
              <a:gd name="connsiteX83" fmla="*/ 19183 w 338373"/>
              <a:gd name="connsiteY83" fmla="*/ 173085 h 430773"/>
              <a:gd name="connsiteX84" fmla="*/ 29855 w 338373"/>
              <a:gd name="connsiteY84" fmla="*/ 173412 h 430773"/>
              <a:gd name="connsiteX85" fmla="*/ 35384 w 338373"/>
              <a:gd name="connsiteY85" fmla="*/ 165709 h 430773"/>
              <a:gd name="connsiteX86" fmla="*/ 37811 w 338373"/>
              <a:gd name="connsiteY86" fmla="*/ 162326 h 430773"/>
              <a:gd name="connsiteX87" fmla="*/ 37352 w 338373"/>
              <a:gd name="connsiteY87" fmla="*/ 148541 h 430773"/>
              <a:gd name="connsiteX88" fmla="*/ 46283 w 338373"/>
              <a:gd name="connsiteY88" fmla="*/ 137958 h 430773"/>
              <a:gd name="connsiteX89" fmla="*/ 53484 w 338373"/>
              <a:gd name="connsiteY89" fmla="*/ 124909 h 430773"/>
              <a:gd name="connsiteX90" fmla="*/ 55554 w 338373"/>
              <a:gd name="connsiteY90" fmla="*/ 109093 h 430773"/>
              <a:gd name="connsiteX91" fmla="*/ 59126 w 338373"/>
              <a:gd name="connsiteY91" fmla="*/ 116853 h 430773"/>
              <a:gd name="connsiteX92" fmla="*/ 57818 w 338373"/>
              <a:gd name="connsiteY92" fmla="*/ 131965 h 430773"/>
              <a:gd name="connsiteX93" fmla="*/ 62616 w 338373"/>
              <a:gd name="connsiteY93" fmla="*/ 129103 h 430773"/>
              <a:gd name="connsiteX94" fmla="*/ 64635 w 338373"/>
              <a:gd name="connsiteY94" fmla="*/ 109068 h 430773"/>
              <a:gd name="connsiteX95" fmla="*/ 62271 w 338373"/>
              <a:gd name="connsiteY95" fmla="*/ 100270 h 430773"/>
              <a:gd name="connsiteX96" fmla="*/ 66069 w 338373"/>
              <a:gd name="connsiteY96" fmla="*/ 81826 h 430773"/>
              <a:gd name="connsiteX97" fmla="*/ 67315 w 338373"/>
              <a:gd name="connsiteY97" fmla="*/ 75802 h 430773"/>
              <a:gd name="connsiteX98" fmla="*/ 83309 w 338373"/>
              <a:gd name="connsiteY98" fmla="*/ 30971 h 430773"/>
              <a:gd name="connsiteX99" fmla="*/ 96592 w 338373"/>
              <a:gd name="connsiteY99" fmla="*/ 26588 h 430773"/>
              <a:gd name="connsiteX100" fmla="*/ 97214 w 338373"/>
              <a:gd name="connsiteY100" fmla="*/ 25613 h 430773"/>
              <a:gd name="connsiteX101" fmla="*/ 101063 w 338373"/>
              <a:gd name="connsiteY101" fmla="*/ 19607 h 430773"/>
              <a:gd name="connsiteX102" fmla="*/ 115347 w 338373"/>
              <a:gd name="connsiteY102" fmla="*/ 19721 h 430773"/>
              <a:gd name="connsiteX103" fmla="*/ 127567 w 338373"/>
              <a:gd name="connsiteY103" fmla="*/ 27173 h 430773"/>
              <a:gd name="connsiteX104" fmla="*/ 154064 w 338373"/>
              <a:gd name="connsiteY104" fmla="*/ 10464 h 430773"/>
              <a:gd name="connsiteX105" fmla="*/ 165133 w 338373"/>
              <a:gd name="connsiteY105" fmla="*/ 472 h 430773"/>
              <a:gd name="connsiteX106" fmla="*/ 185982 w 338373"/>
              <a:gd name="connsiteY106" fmla="*/ 13759 h 4307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Lst>
            <a:rect l="l" t="t" r="r" b="b"/>
            <a:pathLst>
              <a:path w="338373" h="430773">
                <a:moveTo>
                  <a:pt x="185982" y="13759"/>
                </a:moveTo>
                <a:lnTo>
                  <a:pt x="221479" y="28355"/>
                </a:lnTo>
                <a:lnTo>
                  <a:pt x="220284" y="31248"/>
                </a:lnTo>
                <a:lnTo>
                  <a:pt x="222165" y="53704"/>
                </a:lnTo>
                <a:lnTo>
                  <a:pt x="217303" y="63300"/>
                </a:lnTo>
                <a:lnTo>
                  <a:pt x="210039" y="77619"/>
                </a:lnTo>
                <a:lnTo>
                  <a:pt x="205819" y="94623"/>
                </a:lnTo>
                <a:lnTo>
                  <a:pt x="194058" y="110005"/>
                </a:lnTo>
                <a:lnTo>
                  <a:pt x="193573" y="110974"/>
                </a:lnTo>
                <a:lnTo>
                  <a:pt x="183328" y="131254"/>
                </a:lnTo>
                <a:lnTo>
                  <a:pt x="177655" y="152541"/>
                </a:lnTo>
                <a:lnTo>
                  <a:pt x="170322" y="164652"/>
                </a:lnTo>
                <a:lnTo>
                  <a:pt x="169366" y="188216"/>
                </a:lnTo>
                <a:lnTo>
                  <a:pt x="172925" y="190454"/>
                </a:lnTo>
                <a:lnTo>
                  <a:pt x="177668" y="193441"/>
                </a:lnTo>
                <a:lnTo>
                  <a:pt x="183076" y="167904"/>
                </a:lnTo>
                <a:lnTo>
                  <a:pt x="193567" y="161829"/>
                </a:lnTo>
                <a:lnTo>
                  <a:pt x="193548" y="159691"/>
                </a:lnTo>
                <a:lnTo>
                  <a:pt x="193360" y="137870"/>
                </a:lnTo>
                <a:lnTo>
                  <a:pt x="209309" y="137511"/>
                </a:lnTo>
                <a:lnTo>
                  <a:pt x="225636" y="133738"/>
                </a:lnTo>
                <a:lnTo>
                  <a:pt x="244246" y="130644"/>
                </a:lnTo>
                <a:lnTo>
                  <a:pt x="239429" y="119822"/>
                </a:lnTo>
                <a:lnTo>
                  <a:pt x="235737" y="107251"/>
                </a:lnTo>
                <a:lnTo>
                  <a:pt x="224058" y="101239"/>
                </a:lnTo>
                <a:lnTo>
                  <a:pt x="235441" y="92881"/>
                </a:lnTo>
                <a:lnTo>
                  <a:pt x="240127" y="82040"/>
                </a:lnTo>
                <a:lnTo>
                  <a:pt x="254448" y="77424"/>
                </a:lnTo>
                <a:lnTo>
                  <a:pt x="243995" y="97239"/>
                </a:lnTo>
                <a:lnTo>
                  <a:pt x="252888" y="104132"/>
                </a:lnTo>
                <a:lnTo>
                  <a:pt x="261316" y="93441"/>
                </a:lnTo>
                <a:lnTo>
                  <a:pt x="271725" y="99403"/>
                </a:lnTo>
                <a:lnTo>
                  <a:pt x="281109" y="95252"/>
                </a:lnTo>
                <a:lnTo>
                  <a:pt x="296190" y="104647"/>
                </a:lnTo>
                <a:lnTo>
                  <a:pt x="293064" y="114942"/>
                </a:lnTo>
                <a:lnTo>
                  <a:pt x="306825" y="121960"/>
                </a:lnTo>
                <a:lnTo>
                  <a:pt x="303888" y="128179"/>
                </a:lnTo>
                <a:lnTo>
                  <a:pt x="288838" y="119771"/>
                </a:lnTo>
                <a:lnTo>
                  <a:pt x="274574" y="124418"/>
                </a:lnTo>
                <a:lnTo>
                  <a:pt x="263656" y="112860"/>
                </a:lnTo>
                <a:lnTo>
                  <a:pt x="244674" y="107905"/>
                </a:lnTo>
                <a:lnTo>
                  <a:pt x="242731" y="116187"/>
                </a:lnTo>
                <a:lnTo>
                  <a:pt x="255844" y="120237"/>
                </a:lnTo>
                <a:lnTo>
                  <a:pt x="258385" y="130606"/>
                </a:lnTo>
                <a:lnTo>
                  <a:pt x="257894" y="142064"/>
                </a:lnTo>
                <a:lnTo>
                  <a:pt x="258159" y="152503"/>
                </a:lnTo>
                <a:lnTo>
                  <a:pt x="258523" y="152182"/>
                </a:lnTo>
                <a:lnTo>
                  <a:pt x="255888" y="184631"/>
                </a:lnTo>
                <a:lnTo>
                  <a:pt x="254228" y="198573"/>
                </a:lnTo>
                <a:lnTo>
                  <a:pt x="239253" y="247906"/>
                </a:lnTo>
                <a:lnTo>
                  <a:pt x="242982" y="247693"/>
                </a:lnTo>
                <a:lnTo>
                  <a:pt x="287593" y="249875"/>
                </a:lnTo>
                <a:lnTo>
                  <a:pt x="291983" y="249516"/>
                </a:lnTo>
                <a:lnTo>
                  <a:pt x="309920" y="250887"/>
                </a:lnTo>
                <a:lnTo>
                  <a:pt x="319304" y="277072"/>
                </a:lnTo>
                <a:lnTo>
                  <a:pt x="338423" y="296083"/>
                </a:lnTo>
                <a:lnTo>
                  <a:pt x="314851" y="313791"/>
                </a:lnTo>
                <a:lnTo>
                  <a:pt x="304756" y="320948"/>
                </a:lnTo>
                <a:lnTo>
                  <a:pt x="288379" y="316609"/>
                </a:lnTo>
                <a:lnTo>
                  <a:pt x="265693" y="319281"/>
                </a:lnTo>
                <a:lnTo>
                  <a:pt x="259486" y="337512"/>
                </a:lnTo>
                <a:lnTo>
                  <a:pt x="241064" y="341014"/>
                </a:lnTo>
                <a:lnTo>
                  <a:pt x="233077" y="342109"/>
                </a:lnTo>
                <a:lnTo>
                  <a:pt x="225467" y="416948"/>
                </a:lnTo>
                <a:lnTo>
                  <a:pt x="217750" y="421086"/>
                </a:lnTo>
                <a:lnTo>
                  <a:pt x="179762" y="430657"/>
                </a:lnTo>
                <a:lnTo>
                  <a:pt x="162768" y="430192"/>
                </a:lnTo>
                <a:lnTo>
                  <a:pt x="153215" y="409842"/>
                </a:lnTo>
                <a:lnTo>
                  <a:pt x="117642" y="402183"/>
                </a:lnTo>
                <a:lnTo>
                  <a:pt x="110743" y="399322"/>
                </a:lnTo>
                <a:lnTo>
                  <a:pt x="106793" y="383229"/>
                </a:lnTo>
                <a:lnTo>
                  <a:pt x="102837" y="383613"/>
                </a:lnTo>
                <a:lnTo>
                  <a:pt x="83981" y="366150"/>
                </a:lnTo>
                <a:lnTo>
                  <a:pt x="90478" y="351315"/>
                </a:lnTo>
                <a:lnTo>
                  <a:pt x="80824" y="321734"/>
                </a:lnTo>
                <a:lnTo>
                  <a:pt x="53509" y="306365"/>
                </a:lnTo>
                <a:lnTo>
                  <a:pt x="37736" y="266137"/>
                </a:lnTo>
                <a:lnTo>
                  <a:pt x="22723" y="229393"/>
                </a:lnTo>
                <a:lnTo>
                  <a:pt x="21604" y="216030"/>
                </a:lnTo>
                <a:lnTo>
                  <a:pt x="774" y="194372"/>
                </a:lnTo>
                <a:lnTo>
                  <a:pt x="472" y="180286"/>
                </a:lnTo>
                <a:lnTo>
                  <a:pt x="3956" y="180600"/>
                </a:lnTo>
                <a:lnTo>
                  <a:pt x="5905" y="170771"/>
                </a:lnTo>
                <a:lnTo>
                  <a:pt x="19183" y="173085"/>
                </a:lnTo>
                <a:lnTo>
                  <a:pt x="29855" y="173412"/>
                </a:lnTo>
                <a:lnTo>
                  <a:pt x="35384" y="165709"/>
                </a:lnTo>
                <a:lnTo>
                  <a:pt x="37811" y="162326"/>
                </a:lnTo>
                <a:lnTo>
                  <a:pt x="37352" y="148541"/>
                </a:lnTo>
                <a:lnTo>
                  <a:pt x="46283" y="137958"/>
                </a:lnTo>
                <a:lnTo>
                  <a:pt x="53484" y="124909"/>
                </a:lnTo>
                <a:lnTo>
                  <a:pt x="55554" y="109093"/>
                </a:lnTo>
                <a:lnTo>
                  <a:pt x="59126" y="116853"/>
                </a:lnTo>
                <a:lnTo>
                  <a:pt x="57818" y="131965"/>
                </a:lnTo>
                <a:lnTo>
                  <a:pt x="62616" y="129103"/>
                </a:lnTo>
                <a:lnTo>
                  <a:pt x="64635" y="109068"/>
                </a:lnTo>
                <a:lnTo>
                  <a:pt x="62271" y="100270"/>
                </a:lnTo>
                <a:lnTo>
                  <a:pt x="66069" y="81826"/>
                </a:lnTo>
                <a:lnTo>
                  <a:pt x="67315" y="75802"/>
                </a:lnTo>
                <a:lnTo>
                  <a:pt x="83309" y="30971"/>
                </a:lnTo>
                <a:lnTo>
                  <a:pt x="96592" y="26588"/>
                </a:lnTo>
                <a:lnTo>
                  <a:pt x="97214" y="25613"/>
                </a:lnTo>
                <a:lnTo>
                  <a:pt x="101063" y="19607"/>
                </a:lnTo>
                <a:lnTo>
                  <a:pt x="115347" y="19721"/>
                </a:lnTo>
                <a:lnTo>
                  <a:pt x="127567" y="27173"/>
                </a:lnTo>
                <a:lnTo>
                  <a:pt x="154064" y="10464"/>
                </a:lnTo>
                <a:lnTo>
                  <a:pt x="165133" y="472"/>
                </a:lnTo>
                <a:lnTo>
                  <a:pt x="185982" y="13759"/>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8" name="Sønderborg">
            <a:extLst>
              <a:ext uri="{FF2B5EF4-FFF2-40B4-BE49-F238E27FC236}">
                <a16:creationId xmlns:a16="http://schemas.microsoft.com/office/drawing/2014/main" id="{730221B7-CED5-412F-8434-AB2189A6CAF5}"/>
              </a:ext>
            </a:extLst>
          </xdr:cNvPr>
          <xdr:cNvSpPr/>
        </xdr:nvSpPr>
        <xdr:spPr>
          <a:xfrm>
            <a:off x="1710010" y="5768993"/>
            <a:ext cx="715361" cy="508329"/>
          </a:xfrm>
          <a:custGeom>
            <a:avLst/>
            <a:gdLst>
              <a:gd name="connsiteX0" fmla="*/ 187178 w 696439"/>
              <a:gd name="connsiteY0" fmla="*/ 147007 h 494883"/>
              <a:gd name="connsiteX1" fmla="*/ 214260 w 696439"/>
              <a:gd name="connsiteY1" fmla="*/ 155138 h 494883"/>
              <a:gd name="connsiteX2" fmla="*/ 224134 w 696439"/>
              <a:gd name="connsiteY2" fmla="*/ 165476 h 494883"/>
              <a:gd name="connsiteX3" fmla="*/ 248185 w 696439"/>
              <a:gd name="connsiteY3" fmla="*/ 177078 h 494883"/>
              <a:gd name="connsiteX4" fmla="*/ 259134 w 696439"/>
              <a:gd name="connsiteY4" fmla="*/ 190819 h 494883"/>
              <a:gd name="connsiteX5" fmla="*/ 260185 w 696439"/>
              <a:gd name="connsiteY5" fmla="*/ 190624 h 494883"/>
              <a:gd name="connsiteX6" fmla="*/ 285380 w 696439"/>
              <a:gd name="connsiteY6" fmla="*/ 185844 h 494883"/>
              <a:gd name="connsiteX7" fmla="*/ 292826 w 696439"/>
              <a:gd name="connsiteY7" fmla="*/ 189945 h 494883"/>
              <a:gd name="connsiteX8" fmla="*/ 311581 w 696439"/>
              <a:gd name="connsiteY8" fmla="*/ 191127 h 494883"/>
              <a:gd name="connsiteX9" fmla="*/ 313833 w 696439"/>
              <a:gd name="connsiteY9" fmla="*/ 216476 h 494883"/>
              <a:gd name="connsiteX10" fmla="*/ 327669 w 696439"/>
              <a:gd name="connsiteY10" fmla="*/ 232902 h 494883"/>
              <a:gd name="connsiteX11" fmla="*/ 325072 w 696439"/>
              <a:gd name="connsiteY11" fmla="*/ 247297 h 494883"/>
              <a:gd name="connsiteX12" fmla="*/ 326915 w 696439"/>
              <a:gd name="connsiteY12" fmla="*/ 268320 h 494883"/>
              <a:gd name="connsiteX13" fmla="*/ 327776 w 696439"/>
              <a:gd name="connsiteY13" fmla="*/ 271137 h 494883"/>
              <a:gd name="connsiteX14" fmla="*/ 332399 w 696439"/>
              <a:gd name="connsiteY14" fmla="*/ 286135 h 494883"/>
              <a:gd name="connsiteX15" fmla="*/ 331739 w 696439"/>
              <a:gd name="connsiteY15" fmla="*/ 307371 h 494883"/>
              <a:gd name="connsiteX16" fmla="*/ 342349 w 696439"/>
              <a:gd name="connsiteY16" fmla="*/ 313867 h 494883"/>
              <a:gd name="connsiteX17" fmla="*/ 342204 w 696439"/>
              <a:gd name="connsiteY17" fmla="*/ 321753 h 494883"/>
              <a:gd name="connsiteX18" fmla="*/ 342116 w 696439"/>
              <a:gd name="connsiteY18" fmla="*/ 326545 h 494883"/>
              <a:gd name="connsiteX19" fmla="*/ 346235 w 696439"/>
              <a:gd name="connsiteY19" fmla="*/ 332896 h 494883"/>
              <a:gd name="connsiteX20" fmla="*/ 361751 w 696439"/>
              <a:gd name="connsiteY20" fmla="*/ 339015 h 494883"/>
              <a:gd name="connsiteX21" fmla="*/ 361783 w 696439"/>
              <a:gd name="connsiteY21" fmla="*/ 355083 h 494883"/>
              <a:gd name="connsiteX22" fmla="*/ 358412 w 696439"/>
              <a:gd name="connsiteY22" fmla="*/ 357736 h 494883"/>
              <a:gd name="connsiteX23" fmla="*/ 348298 w 696439"/>
              <a:gd name="connsiteY23" fmla="*/ 365717 h 494883"/>
              <a:gd name="connsiteX24" fmla="*/ 334286 w 696439"/>
              <a:gd name="connsiteY24" fmla="*/ 370766 h 494883"/>
              <a:gd name="connsiteX25" fmla="*/ 303745 w 696439"/>
              <a:gd name="connsiteY25" fmla="*/ 361119 h 494883"/>
              <a:gd name="connsiteX26" fmla="*/ 280663 w 696439"/>
              <a:gd name="connsiteY26" fmla="*/ 358730 h 494883"/>
              <a:gd name="connsiteX27" fmla="*/ 276707 w 696439"/>
              <a:gd name="connsiteY27" fmla="*/ 362792 h 494883"/>
              <a:gd name="connsiteX28" fmla="*/ 273751 w 696439"/>
              <a:gd name="connsiteY28" fmla="*/ 365817 h 494883"/>
              <a:gd name="connsiteX29" fmla="*/ 271367 w 696439"/>
              <a:gd name="connsiteY29" fmla="*/ 378162 h 494883"/>
              <a:gd name="connsiteX30" fmla="*/ 275468 w 696439"/>
              <a:gd name="connsiteY30" fmla="*/ 386777 h 494883"/>
              <a:gd name="connsiteX31" fmla="*/ 285568 w 696439"/>
              <a:gd name="connsiteY31" fmla="*/ 389669 h 494883"/>
              <a:gd name="connsiteX32" fmla="*/ 298311 w 696439"/>
              <a:gd name="connsiteY32" fmla="*/ 387191 h 494883"/>
              <a:gd name="connsiteX33" fmla="*/ 314770 w 696439"/>
              <a:gd name="connsiteY33" fmla="*/ 400794 h 494883"/>
              <a:gd name="connsiteX34" fmla="*/ 317172 w 696439"/>
              <a:gd name="connsiteY34" fmla="*/ 419263 h 494883"/>
              <a:gd name="connsiteX35" fmla="*/ 325028 w 696439"/>
              <a:gd name="connsiteY35" fmla="*/ 433953 h 494883"/>
              <a:gd name="connsiteX36" fmla="*/ 337261 w 696439"/>
              <a:gd name="connsiteY36" fmla="*/ 440751 h 494883"/>
              <a:gd name="connsiteX37" fmla="*/ 340871 w 696439"/>
              <a:gd name="connsiteY37" fmla="*/ 464559 h 494883"/>
              <a:gd name="connsiteX38" fmla="*/ 331833 w 696439"/>
              <a:gd name="connsiteY38" fmla="*/ 482715 h 494883"/>
              <a:gd name="connsiteX39" fmla="*/ 321040 w 696439"/>
              <a:gd name="connsiteY39" fmla="*/ 490726 h 494883"/>
              <a:gd name="connsiteX40" fmla="*/ 301355 w 696439"/>
              <a:gd name="connsiteY40" fmla="*/ 494883 h 494883"/>
              <a:gd name="connsiteX41" fmla="*/ 295499 w 696439"/>
              <a:gd name="connsiteY41" fmla="*/ 482847 h 494883"/>
              <a:gd name="connsiteX42" fmla="*/ 275965 w 696439"/>
              <a:gd name="connsiteY42" fmla="*/ 471917 h 494883"/>
              <a:gd name="connsiteX43" fmla="*/ 277795 w 696439"/>
              <a:gd name="connsiteY43" fmla="*/ 460441 h 494883"/>
              <a:gd name="connsiteX44" fmla="*/ 258713 w 696439"/>
              <a:gd name="connsiteY44" fmla="*/ 453548 h 494883"/>
              <a:gd name="connsiteX45" fmla="*/ 241424 w 696439"/>
              <a:gd name="connsiteY45" fmla="*/ 451052 h 494883"/>
              <a:gd name="connsiteX46" fmla="*/ 228499 w 696439"/>
              <a:gd name="connsiteY46" fmla="*/ 456862 h 494883"/>
              <a:gd name="connsiteX47" fmla="*/ 206637 w 696439"/>
              <a:gd name="connsiteY47" fmla="*/ 449668 h 494883"/>
              <a:gd name="connsiteX48" fmla="*/ 198895 w 696439"/>
              <a:gd name="connsiteY48" fmla="*/ 442927 h 494883"/>
              <a:gd name="connsiteX49" fmla="*/ 196945 w 696439"/>
              <a:gd name="connsiteY49" fmla="*/ 432532 h 494883"/>
              <a:gd name="connsiteX50" fmla="*/ 212971 w 696439"/>
              <a:gd name="connsiteY50" fmla="*/ 421156 h 494883"/>
              <a:gd name="connsiteX51" fmla="*/ 220499 w 696439"/>
              <a:gd name="connsiteY51" fmla="*/ 404592 h 494883"/>
              <a:gd name="connsiteX52" fmla="*/ 205071 w 696439"/>
              <a:gd name="connsiteY52" fmla="*/ 398681 h 494883"/>
              <a:gd name="connsiteX53" fmla="*/ 199008 w 696439"/>
              <a:gd name="connsiteY53" fmla="*/ 380256 h 494883"/>
              <a:gd name="connsiteX54" fmla="*/ 189599 w 696439"/>
              <a:gd name="connsiteY54" fmla="*/ 377828 h 494883"/>
              <a:gd name="connsiteX55" fmla="*/ 179700 w 696439"/>
              <a:gd name="connsiteY55" fmla="*/ 375281 h 494883"/>
              <a:gd name="connsiteX56" fmla="*/ 167178 w 696439"/>
              <a:gd name="connsiteY56" fmla="*/ 360365 h 494883"/>
              <a:gd name="connsiteX57" fmla="*/ 152876 w 696439"/>
              <a:gd name="connsiteY57" fmla="*/ 355038 h 494883"/>
              <a:gd name="connsiteX58" fmla="*/ 162914 w 696439"/>
              <a:gd name="connsiteY58" fmla="*/ 345046 h 494883"/>
              <a:gd name="connsiteX59" fmla="*/ 195820 w 696439"/>
              <a:gd name="connsiteY59" fmla="*/ 336972 h 494883"/>
              <a:gd name="connsiteX60" fmla="*/ 204021 w 696439"/>
              <a:gd name="connsiteY60" fmla="*/ 334959 h 494883"/>
              <a:gd name="connsiteX61" fmla="*/ 214983 w 696439"/>
              <a:gd name="connsiteY61" fmla="*/ 346995 h 494883"/>
              <a:gd name="connsiteX62" fmla="*/ 234367 w 696439"/>
              <a:gd name="connsiteY62" fmla="*/ 347027 h 494883"/>
              <a:gd name="connsiteX63" fmla="*/ 239637 w 696439"/>
              <a:gd name="connsiteY63" fmla="*/ 339745 h 494883"/>
              <a:gd name="connsiteX64" fmla="*/ 239964 w 696439"/>
              <a:gd name="connsiteY64" fmla="*/ 339305 h 494883"/>
              <a:gd name="connsiteX65" fmla="*/ 230046 w 696439"/>
              <a:gd name="connsiteY65" fmla="*/ 324325 h 494883"/>
              <a:gd name="connsiteX66" fmla="*/ 207071 w 696439"/>
              <a:gd name="connsiteY66" fmla="*/ 308592 h 494883"/>
              <a:gd name="connsiteX67" fmla="*/ 199021 w 696439"/>
              <a:gd name="connsiteY67" fmla="*/ 302108 h 494883"/>
              <a:gd name="connsiteX68" fmla="*/ 197153 w 696439"/>
              <a:gd name="connsiteY68" fmla="*/ 300611 h 494883"/>
              <a:gd name="connsiteX69" fmla="*/ 180700 w 696439"/>
              <a:gd name="connsiteY69" fmla="*/ 296561 h 494883"/>
              <a:gd name="connsiteX70" fmla="*/ 175775 w 696439"/>
              <a:gd name="connsiteY70" fmla="*/ 302146 h 494883"/>
              <a:gd name="connsiteX71" fmla="*/ 171769 w 696439"/>
              <a:gd name="connsiteY71" fmla="*/ 306692 h 494883"/>
              <a:gd name="connsiteX72" fmla="*/ 165121 w 696439"/>
              <a:gd name="connsiteY72" fmla="*/ 338336 h 494883"/>
              <a:gd name="connsiteX73" fmla="*/ 157939 w 696439"/>
              <a:gd name="connsiteY73" fmla="*/ 328400 h 494883"/>
              <a:gd name="connsiteX74" fmla="*/ 141788 w 696439"/>
              <a:gd name="connsiteY74" fmla="*/ 336959 h 494883"/>
              <a:gd name="connsiteX75" fmla="*/ 151681 w 696439"/>
              <a:gd name="connsiteY75" fmla="*/ 338676 h 494883"/>
              <a:gd name="connsiteX76" fmla="*/ 156970 w 696439"/>
              <a:gd name="connsiteY76" fmla="*/ 347410 h 494883"/>
              <a:gd name="connsiteX77" fmla="*/ 142524 w 696439"/>
              <a:gd name="connsiteY77" fmla="*/ 356183 h 494883"/>
              <a:gd name="connsiteX78" fmla="*/ 132945 w 696439"/>
              <a:gd name="connsiteY78" fmla="*/ 358089 h 494883"/>
              <a:gd name="connsiteX79" fmla="*/ 132479 w 696439"/>
              <a:gd name="connsiteY79" fmla="*/ 358176 h 494883"/>
              <a:gd name="connsiteX80" fmla="*/ 125019 w 696439"/>
              <a:gd name="connsiteY80" fmla="*/ 365628 h 494883"/>
              <a:gd name="connsiteX81" fmla="*/ 131196 w 696439"/>
              <a:gd name="connsiteY81" fmla="*/ 375639 h 494883"/>
              <a:gd name="connsiteX82" fmla="*/ 126164 w 696439"/>
              <a:gd name="connsiteY82" fmla="*/ 394178 h 494883"/>
              <a:gd name="connsiteX83" fmla="*/ 117944 w 696439"/>
              <a:gd name="connsiteY83" fmla="*/ 405957 h 494883"/>
              <a:gd name="connsiteX84" fmla="*/ 105441 w 696439"/>
              <a:gd name="connsiteY84" fmla="*/ 414597 h 494883"/>
              <a:gd name="connsiteX85" fmla="*/ 84988 w 696439"/>
              <a:gd name="connsiteY85" fmla="*/ 403951 h 494883"/>
              <a:gd name="connsiteX86" fmla="*/ 81560 w 696439"/>
              <a:gd name="connsiteY86" fmla="*/ 414100 h 494883"/>
              <a:gd name="connsiteX87" fmla="*/ 70082 w 696439"/>
              <a:gd name="connsiteY87" fmla="*/ 412151 h 494883"/>
              <a:gd name="connsiteX88" fmla="*/ 68459 w 696439"/>
              <a:gd name="connsiteY88" fmla="*/ 414692 h 494883"/>
              <a:gd name="connsiteX89" fmla="*/ 56465 w 696439"/>
              <a:gd name="connsiteY89" fmla="*/ 381481 h 494883"/>
              <a:gd name="connsiteX90" fmla="*/ 78761 w 696439"/>
              <a:gd name="connsiteY90" fmla="*/ 374659 h 494883"/>
              <a:gd name="connsiteX91" fmla="*/ 62761 w 696439"/>
              <a:gd name="connsiteY91" fmla="*/ 358667 h 494883"/>
              <a:gd name="connsiteX92" fmla="*/ 3440 w 696439"/>
              <a:gd name="connsiteY92" fmla="*/ 351064 h 494883"/>
              <a:gd name="connsiteX93" fmla="*/ 0 w 696439"/>
              <a:gd name="connsiteY93" fmla="*/ 309239 h 494883"/>
              <a:gd name="connsiteX94" fmla="*/ 402 w 696439"/>
              <a:gd name="connsiteY94" fmla="*/ 299712 h 494883"/>
              <a:gd name="connsiteX95" fmla="*/ 2905 w 696439"/>
              <a:gd name="connsiteY95" fmla="*/ 298423 h 494883"/>
              <a:gd name="connsiteX96" fmla="*/ 4679 w 696439"/>
              <a:gd name="connsiteY96" fmla="*/ 297467 h 494883"/>
              <a:gd name="connsiteX97" fmla="*/ 33321 w 696439"/>
              <a:gd name="connsiteY97" fmla="*/ 263389 h 494883"/>
              <a:gd name="connsiteX98" fmla="*/ 22975 w 696439"/>
              <a:gd name="connsiteY98" fmla="*/ 244700 h 494883"/>
              <a:gd name="connsiteX99" fmla="*/ 50138 w 696439"/>
              <a:gd name="connsiteY99" fmla="*/ 243234 h 494883"/>
              <a:gd name="connsiteX100" fmla="*/ 69145 w 696439"/>
              <a:gd name="connsiteY100" fmla="*/ 266546 h 494883"/>
              <a:gd name="connsiteX101" fmla="*/ 74598 w 696439"/>
              <a:gd name="connsiteY101" fmla="*/ 266684 h 494883"/>
              <a:gd name="connsiteX102" fmla="*/ 76560 w 696439"/>
              <a:gd name="connsiteY102" fmla="*/ 275991 h 494883"/>
              <a:gd name="connsiteX103" fmla="*/ 83000 w 696439"/>
              <a:gd name="connsiteY103" fmla="*/ 275438 h 494883"/>
              <a:gd name="connsiteX104" fmla="*/ 87604 w 696439"/>
              <a:gd name="connsiteY104" fmla="*/ 281117 h 494883"/>
              <a:gd name="connsiteX105" fmla="*/ 109214 w 696439"/>
              <a:gd name="connsiteY105" fmla="*/ 272891 h 494883"/>
              <a:gd name="connsiteX106" fmla="*/ 119843 w 696439"/>
              <a:gd name="connsiteY106" fmla="*/ 262025 h 494883"/>
              <a:gd name="connsiteX107" fmla="*/ 145398 w 696439"/>
              <a:gd name="connsiteY107" fmla="*/ 232977 h 494883"/>
              <a:gd name="connsiteX108" fmla="*/ 149077 w 696439"/>
              <a:gd name="connsiteY108" fmla="*/ 222475 h 494883"/>
              <a:gd name="connsiteX109" fmla="*/ 176505 w 696439"/>
              <a:gd name="connsiteY109" fmla="*/ 183750 h 494883"/>
              <a:gd name="connsiteX110" fmla="*/ 328802 w 696439"/>
              <a:gd name="connsiteY110" fmla="*/ 0 h 494883"/>
              <a:gd name="connsiteX111" fmla="*/ 346556 w 696439"/>
              <a:gd name="connsiteY111" fmla="*/ 6043 h 494883"/>
              <a:gd name="connsiteX112" fmla="*/ 359028 w 696439"/>
              <a:gd name="connsiteY112" fmla="*/ 13105 h 494883"/>
              <a:gd name="connsiteX113" fmla="*/ 398330 w 696439"/>
              <a:gd name="connsiteY113" fmla="*/ 35366 h 494883"/>
              <a:gd name="connsiteX114" fmla="*/ 415412 w 696439"/>
              <a:gd name="connsiteY114" fmla="*/ 56622 h 494883"/>
              <a:gd name="connsiteX115" fmla="*/ 427720 w 696439"/>
              <a:gd name="connsiteY115" fmla="*/ 65608 h 494883"/>
              <a:gd name="connsiteX116" fmla="*/ 435085 w 696439"/>
              <a:gd name="connsiteY116" fmla="*/ 70985 h 494883"/>
              <a:gd name="connsiteX117" fmla="*/ 441507 w 696439"/>
              <a:gd name="connsiteY117" fmla="*/ 71702 h 494883"/>
              <a:gd name="connsiteX118" fmla="*/ 451570 w 696439"/>
              <a:gd name="connsiteY118" fmla="*/ 90944 h 494883"/>
              <a:gd name="connsiteX119" fmla="*/ 457903 w 696439"/>
              <a:gd name="connsiteY119" fmla="*/ 97485 h 494883"/>
              <a:gd name="connsiteX120" fmla="*/ 470532 w 696439"/>
              <a:gd name="connsiteY120" fmla="*/ 110514 h 494883"/>
              <a:gd name="connsiteX121" fmla="*/ 498438 w 696439"/>
              <a:gd name="connsiteY121" fmla="*/ 125544 h 494883"/>
              <a:gd name="connsiteX122" fmla="*/ 525671 w 696439"/>
              <a:gd name="connsiteY122" fmla="*/ 125708 h 494883"/>
              <a:gd name="connsiteX123" fmla="*/ 543595 w 696439"/>
              <a:gd name="connsiteY123" fmla="*/ 131927 h 494883"/>
              <a:gd name="connsiteX124" fmla="*/ 552193 w 696439"/>
              <a:gd name="connsiteY124" fmla="*/ 137668 h 494883"/>
              <a:gd name="connsiteX125" fmla="*/ 570627 w 696439"/>
              <a:gd name="connsiteY125" fmla="*/ 149975 h 494883"/>
              <a:gd name="connsiteX126" fmla="*/ 578319 w 696439"/>
              <a:gd name="connsiteY126" fmla="*/ 163722 h 494883"/>
              <a:gd name="connsiteX127" fmla="*/ 590828 w 696439"/>
              <a:gd name="connsiteY127" fmla="*/ 175771 h 494883"/>
              <a:gd name="connsiteX128" fmla="*/ 599935 w 696439"/>
              <a:gd name="connsiteY128" fmla="*/ 186939 h 494883"/>
              <a:gd name="connsiteX129" fmla="*/ 606589 w 696439"/>
              <a:gd name="connsiteY129" fmla="*/ 193818 h 494883"/>
              <a:gd name="connsiteX130" fmla="*/ 610992 w 696439"/>
              <a:gd name="connsiteY130" fmla="*/ 198378 h 494883"/>
              <a:gd name="connsiteX131" fmla="*/ 634206 w 696439"/>
              <a:gd name="connsiteY131" fmla="*/ 247082 h 494883"/>
              <a:gd name="connsiteX132" fmla="*/ 642734 w 696439"/>
              <a:gd name="connsiteY132" fmla="*/ 261509 h 494883"/>
              <a:gd name="connsiteX133" fmla="*/ 660766 w 696439"/>
              <a:gd name="connsiteY133" fmla="*/ 292008 h 494883"/>
              <a:gd name="connsiteX134" fmla="*/ 663231 w 696439"/>
              <a:gd name="connsiteY134" fmla="*/ 296177 h 494883"/>
              <a:gd name="connsiteX135" fmla="*/ 663866 w 696439"/>
              <a:gd name="connsiteY135" fmla="*/ 318653 h 494883"/>
              <a:gd name="connsiteX136" fmla="*/ 670055 w 696439"/>
              <a:gd name="connsiteY136" fmla="*/ 342272 h 494883"/>
              <a:gd name="connsiteX137" fmla="*/ 680735 w 696439"/>
              <a:gd name="connsiteY137" fmla="*/ 365646 h 494883"/>
              <a:gd name="connsiteX138" fmla="*/ 689206 w 696439"/>
              <a:gd name="connsiteY138" fmla="*/ 371174 h 494883"/>
              <a:gd name="connsiteX139" fmla="*/ 696439 w 696439"/>
              <a:gd name="connsiteY139" fmla="*/ 405981 h 494883"/>
              <a:gd name="connsiteX140" fmla="*/ 688747 w 696439"/>
              <a:gd name="connsiteY140" fmla="*/ 413509 h 494883"/>
              <a:gd name="connsiteX141" fmla="*/ 655495 w 696439"/>
              <a:gd name="connsiteY141" fmla="*/ 410710 h 494883"/>
              <a:gd name="connsiteX142" fmla="*/ 638533 w 696439"/>
              <a:gd name="connsiteY142" fmla="*/ 416496 h 494883"/>
              <a:gd name="connsiteX143" fmla="*/ 625722 w 696439"/>
              <a:gd name="connsiteY143" fmla="*/ 426319 h 494883"/>
              <a:gd name="connsiteX144" fmla="*/ 607250 w 696439"/>
              <a:gd name="connsiteY144" fmla="*/ 450460 h 494883"/>
              <a:gd name="connsiteX145" fmla="*/ 603885 w 696439"/>
              <a:gd name="connsiteY145" fmla="*/ 454856 h 494883"/>
              <a:gd name="connsiteX146" fmla="*/ 593250 w 696439"/>
              <a:gd name="connsiteY146" fmla="*/ 453001 h 494883"/>
              <a:gd name="connsiteX147" fmla="*/ 569470 w 696439"/>
              <a:gd name="connsiteY147" fmla="*/ 456943 h 494883"/>
              <a:gd name="connsiteX148" fmla="*/ 548948 w 696439"/>
              <a:gd name="connsiteY148" fmla="*/ 454749 h 494883"/>
              <a:gd name="connsiteX149" fmla="*/ 523425 w 696439"/>
              <a:gd name="connsiteY149" fmla="*/ 444366 h 494883"/>
              <a:gd name="connsiteX150" fmla="*/ 509708 w 696439"/>
              <a:gd name="connsiteY150" fmla="*/ 433783 h 494883"/>
              <a:gd name="connsiteX151" fmla="*/ 487268 w 696439"/>
              <a:gd name="connsiteY151" fmla="*/ 432330 h 494883"/>
              <a:gd name="connsiteX152" fmla="*/ 462614 w 696439"/>
              <a:gd name="connsiteY152" fmla="*/ 409245 h 494883"/>
              <a:gd name="connsiteX153" fmla="*/ 472538 w 696439"/>
              <a:gd name="connsiteY153" fmla="*/ 396014 h 494883"/>
              <a:gd name="connsiteX154" fmla="*/ 482067 w 696439"/>
              <a:gd name="connsiteY154" fmla="*/ 382437 h 494883"/>
              <a:gd name="connsiteX155" fmla="*/ 496954 w 696439"/>
              <a:gd name="connsiteY155" fmla="*/ 370338 h 494883"/>
              <a:gd name="connsiteX156" fmla="*/ 508325 w 696439"/>
              <a:gd name="connsiteY156" fmla="*/ 377985 h 494883"/>
              <a:gd name="connsiteX157" fmla="*/ 514752 w 696439"/>
              <a:gd name="connsiteY157" fmla="*/ 391316 h 494883"/>
              <a:gd name="connsiteX158" fmla="*/ 531451 w 696439"/>
              <a:gd name="connsiteY158" fmla="*/ 396441 h 494883"/>
              <a:gd name="connsiteX159" fmla="*/ 540589 w 696439"/>
              <a:gd name="connsiteY159" fmla="*/ 405220 h 494883"/>
              <a:gd name="connsiteX160" fmla="*/ 559061 w 696439"/>
              <a:gd name="connsiteY160" fmla="*/ 413207 h 494883"/>
              <a:gd name="connsiteX161" fmla="*/ 565614 w 696439"/>
              <a:gd name="connsiteY161" fmla="*/ 426689 h 494883"/>
              <a:gd name="connsiteX162" fmla="*/ 581539 w 696439"/>
              <a:gd name="connsiteY162" fmla="*/ 426482 h 494883"/>
              <a:gd name="connsiteX163" fmla="*/ 592627 w 696439"/>
              <a:gd name="connsiteY163" fmla="*/ 442543 h 494883"/>
              <a:gd name="connsiteX164" fmla="*/ 605803 w 696439"/>
              <a:gd name="connsiteY164" fmla="*/ 449913 h 494883"/>
              <a:gd name="connsiteX165" fmla="*/ 606187 w 696439"/>
              <a:gd name="connsiteY165" fmla="*/ 449410 h 494883"/>
              <a:gd name="connsiteX166" fmla="*/ 612275 w 696439"/>
              <a:gd name="connsiteY166" fmla="*/ 441461 h 494883"/>
              <a:gd name="connsiteX167" fmla="*/ 601199 w 696439"/>
              <a:gd name="connsiteY167" fmla="*/ 414559 h 494883"/>
              <a:gd name="connsiteX168" fmla="*/ 592684 w 696439"/>
              <a:gd name="connsiteY168" fmla="*/ 404849 h 494883"/>
              <a:gd name="connsiteX169" fmla="*/ 572828 w 696439"/>
              <a:gd name="connsiteY169" fmla="*/ 390291 h 494883"/>
              <a:gd name="connsiteX170" fmla="*/ 562017 w 696439"/>
              <a:gd name="connsiteY170" fmla="*/ 385273 h 494883"/>
              <a:gd name="connsiteX171" fmla="*/ 555432 w 696439"/>
              <a:gd name="connsiteY171" fmla="*/ 376280 h 494883"/>
              <a:gd name="connsiteX172" fmla="*/ 550822 w 696439"/>
              <a:gd name="connsiteY172" fmla="*/ 375268 h 494883"/>
              <a:gd name="connsiteX173" fmla="*/ 545325 w 696439"/>
              <a:gd name="connsiteY173" fmla="*/ 374060 h 494883"/>
              <a:gd name="connsiteX174" fmla="*/ 524501 w 696439"/>
              <a:gd name="connsiteY174" fmla="*/ 363018 h 494883"/>
              <a:gd name="connsiteX175" fmla="*/ 514777 w 696439"/>
              <a:gd name="connsiteY175" fmla="*/ 353855 h 494883"/>
              <a:gd name="connsiteX176" fmla="*/ 499123 w 696439"/>
              <a:gd name="connsiteY176" fmla="*/ 347259 h 494883"/>
              <a:gd name="connsiteX177" fmla="*/ 483281 w 696439"/>
              <a:gd name="connsiteY177" fmla="*/ 349900 h 494883"/>
              <a:gd name="connsiteX178" fmla="*/ 476582 w 696439"/>
              <a:gd name="connsiteY178" fmla="*/ 364942 h 494883"/>
              <a:gd name="connsiteX179" fmla="*/ 465865 w 696439"/>
              <a:gd name="connsiteY179" fmla="*/ 363263 h 494883"/>
              <a:gd name="connsiteX180" fmla="*/ 460048 w 696439"/>
              <a:gd name="connsiteY180" fmla="*/ 366879 h 494883"/>
              <a:gd name="connsiteX181" fmla="*/ 441079 w 696439"/>
              <a:gd name="connsiteY181" fmla="*/ 378676 h 494883"/>
              <a:gd name="connsiteX182" fmla="*/ 421066 w 696439"/>
              <a:gd name="connsiteY182" fmla="*/ 385568 h 494883"/>
              <a:gd name="connsiteX183" fmla="*/ 409764 w 696439"/>
              <a:gd name="connsiteY183" fmla="*/ 378450 h 494883"/>
              <a:gd name="connsiteX184" fmla="*/ 401488 w 696439"/>
              <a:gd name="connsiteY184" fmla="*/ 377261 h 494883"/>
              <a:gd name="connsiteX185" fmla="*/ 390796 w 696439"/>
              <a:gd name="connsiteY185" fmla="*/ 375721 h 494883"/>
              <a:gd name="connsiteX186" fmla="*/ 378972 w 696439"/>
              <a:gd name="connsiteY186" fmla="*/ 368715 h 494883"/>
              <a:gd name="connsiteX187" fmla="*/ 373469 w 696439"/>
              <a:gd name="connsiteY187" fmla="*/ 360672 h 494883"/>
              <a:gd name="connsiteX188" fmla="*/ 370670 w 696439"/>
              <a:gd name="connsiteY188" fmla="*/ 356585 h 494883"/>
              <a:gd name="connsiteX189" fmla="*/ 366877 w 696439"/>
              <a:gd name="connsiteY189" fmla="*/ 348491 h 494883"/>
              <a:gd name="connsiteX190" fmla="*/ 362865 w 696439"/>
              <a:gd name="connsiteY190" fmla="*/ 333695 h 494883"/>
              <a:gd name="connsiteX191" fmla="*/ 348795 w 696439"/>
              <a:gd name="connsiteY191" fmla="*/ 327513 h 494883"/>
              <a:gd name="connsiteX192" fmla="*/ 348934 w 696439"/>
              <a:gd name="connsiteY192" fmla="*/ 320375 h 494883"/>
              <a:gd name="connsiteX193" fmla="*/ 349110 w 696439"/>
              <a:gd name="connsiteY193" fmla="*/ 311710 h 494883"/>
              <a:gd name="connsiteX194" fmla="*/ 341481 w 696439"/>
              <a:gd name="connsiteY194" fmla="*/ 296976 h 494883"/>
              <a:gd name="connsiteX195" fmla="*/ 341940 w 696439"/>
              <a:gd name="connsiteY195" fmla="*/ 284788 h 494883"/>
              <a:gd name="connsiteX196" fmla="*/ 337600 w 696439"/>
              <a:gd name="connsiteY196" fmla="*/ 254459 h 494883"/>
              <a:gd name="connsiteX197" fmla="*/ 337890 w 696439"/>
              <a:gd name="connsiteY197" fmla="*/ 241693 h 494883"/>
              <a:gd name="connsiteX198" fmla="*/ 334789 w 696439"/>
              <a:gd name="connsiteY198" fmla="*/ 219098 h 494883"/>
              <a:gd name="connsiteX199" fmla="*/ 326619 w 696439"/>
              <a:gd name="connsiteY199" fmla="*/ 210722 h 494883"/>
              <a:gd name="connsiteX200" fmla="*/ 336412 w 696439"/>
              <a:gd name="connsiteY200" fmla="*/ 202365 h 494883"/>
              <a:gd name="connsiteX201" fmla="*/ 352997 w 696439"/>
              <a:gd name="connsiteY201" fmla="*/ 224947 h 494883"/>
              <a:gd name="connsiteX202" fmla="*/ 372940 w 696439"/>
              <a:gd name="connsiteY202" fmla="*/ 227909 h 494883"/>
              <a:gd name="connsiteX203" fmla="*/ 406846 w 696439"/>
              <a:gd name="connsiteY203" fmla="*/ 281632 h 494883"/>
              <a:gd name="connsiteX204" fmla="*/ 417431 w 696439"/>
              <a:gd name="connsiteY204" fmla="*/ 288889 h 494883"/>
              <a:gd name="connsiteX205" fmla="*/ 410796 w 696439"/>
              <a:gd name="connsiteY205" fmla="*/ 296636 h 494883"/>
              <a:gd name="connsiteX206" fmla="*/ 428865 w 696439"/>
              <a:gd name="connsiteY206" fmla="*/ 299705 h 494883"/>
              <a:gd name="connsiteX207" fmla="*/ 429236 w 696439"/>
              <a:gd name="connsiteY207" fmla="*/ 294278 h 494883"/>
              <a:gd name="connsiteX208" fmla="*/ 458205 w 696439"/>
              <a:gd name="connsiteY208" fmla="*/ 281933 h 494883"/>
              <a:gd name="connsiteX209" fmla="*/ 460695 w 696439"/>
              <a:gd name="connsiteY209" fmla="*/ 280016 h 494883"/>
              <a:gd name="connsiteX210" fmla="*/ 467243 w 696439"/>
              <a:gd name="connsiteY210" fmla="*/ 274966 h 494883"/>
              <a:gd name="connsiteX211" fmla="*/ 444809 w 696439"/>
              <a:gd name="connsiteY211" fmla="*/ 280293 h 494883"/>
              <a:gd name="connsiteX212" fmla="*/ 433639 w 696439"/>
              <a:gd name="connsiteY212" fmla="*/ 276129 h 494883"/>
              <a:gd name="connsiteX213" fmla="*/ 424016 w 696439"/>
              <a:gd name="connsiteY213" fmla="*/ 267784 h 494883"/>
              <a:gd name="connsiteX214" fmla="*/ 441758 w 696439"/>
              <a:gd name="connsiteY214" fmla="*/ 257654 h 494883"/>
              <a:gd name="connsiteX215" fmla="*/ 443790 w 696439"/>
              <a:gd name="connsiteY215" fmla="*/ 255918 h 494883"/>
              <a:gd name="connsiteX216" fmla="*/ 445771 w 696439"/>
              <a:gd name="connsiteY216" fmla="*/ 254233 h 494883"/>
              <a:gd name="connsiteX217" fmla="*/ 428337 w 696439"/>
              <a:gd name="connsiteY217" fmla="*/ 256604 h 494883"/>
              <a:gd name="connsiteX218" fmla="*/ 420387 w 696439"/>
              <a:gd name="connsiteY218" fmla="*/ 250768 h 494883"/>
              <a:gd name="connsiteX219" fmla="*/ 429651 w 696439"/>
              <a:gd name="connsiteY219" fmla="*/ 233764 h 494883"/>
              <a:gd name="connsiteX220" fmla="*/ 442739 w 696439"/>
              <a:gd name="connsiteY220" fmla="*/ 234801 h 494883"/>
              <a:gd name="connsiteX221" fmla="*/ 444721 w 696439"/>
              <a:gd name="connsiteY221" fmla="*/ 228821 h 494883"/>
              <a:gd name="connsiteX222" fmla="*/ 441878 w 696439"/>
              <a:gd name="connsiteY222" fmla="*/ 224494 h 494883"/>
              <a:gd name="connsiteX223" fmla="*/ 441022 w 696439"/>
              <a:gd name="connsiteY223" fmla="*/ 223192 h 494883"/>
              <a:gd name="connsiteX224" fmla="*/ 434846 w 696439"/>
              <a:gd name="connsiteY224" fmla="*/ 227286 h 494883"/>
              <a:gd name="connsiteX225" fmla="*/ 425802 w 696439"/>
              <a:gd name="connsiteY225" fmla="*/ 219168 h 494883"/>
              <a:gd name="connsiteX226" fmla="*/ 408110 w 696439"/>
              <a:gd name="connsiteY226" fmla="*/ 205899 h 494883"/>
              <a:gd name="connsiteX227" fmla="*/ 363575 w 696439"/>
              <a:gd name="connsiteY227" fmla="*/ 198422 h 494883"/>
              <a:gd name="connsiteX228" fmla="*/ 361160 w 696439"/>
              <a:gd name="connsiteY228" fmla="*/ 187109 h 494883"/>
              <a:gd name="connsiteX229" fmla="*/ 373588 w 696439"/>
              <a:gd name="connsiteY229" fmla="*/ 176858 h 494883"/>
              <a:gd name="connsiteX230" fmla="*/ 374544 w 696439"/>
              <a:gd name="connsiteY230" fmla="*/ 176072 h 494883"/>
              <a:gd name="connsiteX231" fmla="*/ 370349 w 696439"/>
              <a:gd name="connsiteY231" fmla="*/ 176953 h 494883"/>
              <a:gd name="connsiteX232" fmla="*/ 359349 w 696439"/>
              <a:gd name="connsiteY232" fmla="*/ 179261 h 494883"/>
              <a:gd name="connsiteX233" fmla="*/ 354204 w 696439"/>
              <a:gd name="connsiteY233" fmla="*/ 167967 h 494883"/>
              <a:gd name="connsiteX234" fmla="*/ 375651 w 696439"/>
              <a:gd name="connsiteY234" fmla="*/ 156333 h 494883"/>
              <a:gd name="connsiteX235" fmla="*/ 374726 w 696439"/>
              <a:gd name="connsiteY235" fmla="*/ 151635 h 494883"/>
              <a:gd name="connsiteX236" fmla="*/ 373229 w 696439"/>
              <a:gd name="connsiteY236" fmla="*/ 144032 h 494883"/>
              <a:gd name="connsiteX237" fmla="*/ 356902 w 696439"/>
              <a:gd name="connsiteY237" fmla="*/ 143001 h 494883"/>
              <a:gd name="connsiteX238" fmla="*/ 322473 w 696439"/>
              <a:gd name="connsiteY238" fmla="*/ 148063 h 494883"/>
              <a:gd name="connsiteX239" fmla="*/ 308631 w 696439"/>
              <a:gd name="connsiteY239" fmla="*/ 150101 h 494883"/>
              <a:gd name="connsiteX240" fmla="*/ 295851 w 696439"/>
              <a:gd name="connsiteY240" fmla="*/ 147139 h 494883"/>
              <a:gd name="connsiteX241" fmla="*/ 287970 w 696439"/>
              <a:gd name="connsiteY241" fmla="*/ 151050 h 494883"/>
              <a:gd name="connsiteX242" fmla="*/ 268448 w 696439"/>
              <a:gd name="connsiteY242" fmla="*/ 153465 h 494883"/>
              <a:gd name="connsiteX243" fmla="*/ 249894 w 696439"/>
              <a:gd name="connsiteY243" fmla="*/ 142385 h 494883"/>
              <a:gd name="connsiteX244" fmla="*/ 230844 w 696439"/>
              <a:gd name="connsiteY244" fmla="*/ 125205 h 494883"/>
              <a:gd name="connsiteX245" fmla="*/ 220705 w 696439"/>
              <a:gd name="connsiteY245" fmla="*/ 119130 h 494883"/>
              <a:gd name="connsiteX246" fmla="*/ 224272 w 696439"/>
              <a:gd name="connsiteY246" fmla="*/ 108426 h 494883"/>
              <a:gd name="connsiteX247" fmla="*/ 249467 w 696439"/>
              <a:gd name="connsiteY247" fmla="*/ 101887 h 494883"/>
              <a:gd name="connsiteX248" fmla="*/ 253385 w 696439"/>
              <a:gd name="connsiteY248" fmla="*/ 98711 h 494883"/>
              <a:gd name="connsiteX249" fmla="*/ 253938 w 696439"/>
              <a:gd name="connsiteY249" fmla="*/ 98265 h 494883"/>
              <a:gd name="connsiteX250" fmla="*/ 254423 w 696439"/>
              <a:gd name="connsiteY250" fmla="*/ 97875 h 494883"/>
              <a:gd name="connsiteX251" fmla="*/ 256769 w 696439"/>
              <a:gd name="connsiteY251" fmla="*/ 95969 h 494883"/>
              <a:gd name="connsiteX252" fmla="*/ 263492 w 696439"/>
              <a:gd name="connsiteY252" fmla="*/ 90529 h 494883"/>
              <a:gd name="connsiteX253" fmla="*/ 272901 w 696439"/>
              <a:gd name="connsiteY253" fmla="*/ 93221 h 494883"/>
              <a:gd name="connsiteX254" fmla="*/ 271863 w 696439"/>
              <a:gd name="connsiteY254" fmla="*/ 103339 h 494883"/>
              <a:gd name="connsiteX255" fmla="*/ 288165 w 696439"/>
              <a:gd name="connsiteY255" fmla="*/ 104088 h 494883"/>
              <a:gd name="connsiteX256" fmla="*/ 275266 w 696439"/>
              <a:gd name="connsiteY256" fmla="*/ 91901 h 494883"/>
              <a:gd name="connsiteX257" fmla="*/ 271756 w 696439"/>
              <a:gd name="connsiteY257" fmla="*/ 90699 h 494883"/>
              <a:gd name="connsiteX258" fmla="*/ 264530 w 696439"/>
              <a:gd name="connsiteY258" fmla="*/ 88234 h 494883"/>
              <a:gd name="connsiteX259" fmla="*/ 275360 w 696439"/>
              <a:gd name="connsiteY259" fmla="*/ 80329 h 494883"/>
              <a:gd name="connsiteX260" fmla="*/ 268863 w 696439"/>
              <a:gd name="connsiteY260" fmla="*/ 77003 h 494883"/>
              <a:gd name="connsiteX261" fmla="*/ 258681 w 696439"/>
              <a:gd name="connsiteY261" fmla="*/ 83555 h 494883"/>
              <a:gd name="connsiteX262" fmla="*/ 249171 w 696439"/>
              <a:gd name="connsiteY262" fmla="*/ 97472 h 494883"/>
              <a:gd name="connsiteX263" fmla="*/ 223020 w 696439"/>
              <a:gd name="connsiteY263" fmla="*/ 89265 h 494883"/>
              <a:gd name="connsiteX264" fmla="*/ 203290 w 696439"/>
              <a:gd name="connsiteY264" fmla="*/ 89706 h 494883"/>
              <a:gd name="connsiteX265" fmla="*/ 196517 w 696439"/>
              <a:gd name="connsiteY265" fmla="*/ 78355 h 494883"/>
              <a:gd name="connsiteX266" fmla="*/ 199303 w 696439"/>
              <a:gd name="connsiteY266" fmla="*/ 62822 h 494883"/>
              <a:gd name="connsiteX267" fmla="*/ 213215 w 696439"/>
              <a:gd name="connsiteY267" fmla="*/ 56792 h 494883"/>
              <a:gd name="connsiteX268" fmla="*/ 229001 w 696439"/>
              <a:gd name="connsiteY268" fmla="*/ 35669 h 494883"/>
              <a:gd name="connsiteX269" fmla="*/ 258523 w 696439"/>
              <a:gd name="connsiteY269" fmla="*/ 19098 h 494883"/>
              <a:gd name="connsiteX270" fmla="*/ 265316 w 696439"/>
              <a:gd name="connsiteY270" fmla="*/ 12256 h 494883"/>
              <a:gd name="connsiteX271" fmla="*/ 293109 w 696439"/>
              <a:gd name="connsiteY271" fmla="*/ 7854 h 494883"/>
              <a:gd name="connsiteX272" fmla="*/ 307750 w 696439"/>
              <a:gd name="connsiteY272" fmla="*/ 786 h 4948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Lst>
            <a:rect l="l" t="t" r="r" b="b"/>
            <a:pathLst>
              <a:path w="696439" h="494883">
                <a:moveTo>
                  <a:pt x="187178" y="147007"/>
                </a:moveTo>
                <a:lnTo>
                  <a:pt x="214260" y="155138"/>
                </a:lnTo>
                <a:lnTo>
                  <a:pt x="224134" y="165476"/>
                </a:lnTo>
                <a:lnTo>
                  <a:pt x="248185" y="177078"/>
                </a:lnTo>
                <a:lnTo>
                  <a:pt x="259134" y="190819"/>
                </a:lnTo>
                <a:lnTo>
                  <a:pt x="260185" y="190624"/>
                </a:lnTo>
                <a:lnTo>
                  <a:pt x="285380" y="185844"/>
                </a:lnTo>
                <a:lnTo>
                  <a:pt x="292826" y="189945"/>
                </a:lnTo>
                <a:lnTo>
                  <a:pt x="311581" y="191127"/>
                </a:lnTo>
                <a:lnTo>
                  <a:pt x="313833" y="216476"/>
                </a:lnTo>
                <a:lnTo>
                  <a:pt x="327669" y="232902"/>
                </a:lnTo>
                <a:lnTo>
                  <a:pt x="325072" y="247297"/>
                </a:lnTo>
                <a:lnTo>
                  <a:pt x="326915" y="268320"/>
                </a:lnTo>
                <a:lnTo>
                  <a:pt x="327776" y="271137"/>
                </a:lnTo>
                <a:lnTo>
                  <a:pt x="332399" y="286135"/>
                </a:lnTo>
                <a:lnTo>
                  <a:pt x="331739" y="307371"/>
                </a:lnTo>
                <a:lnTo>
                  <a:pt x="342349" y="313867"/>
                </a:lnTo>
                <a:lnTo>
                  <a:pt x="342204" y="321753"/>
                </a:lnTo>
                <a:lnTo>
                  <a:pt x="342116" y="326545"/>
                </a:lnTo>
                <a:lnTo>
                  <a:pt x="346235" y="332896"/>
                </a:lnTo>
                <a:lnTo>
                  <a:pt x="361751" y="339015"/>
                </a:lnTo>
                <a:lnTo>
                  <a:pt x="361783" y="355083"/>
                </a:lnTo>
                <a:lnTo>
                  <a:pt x="358412" y="357736"/>
                </a:lnTo>
                <a:lnTo>
                  <a:pt x="348298" y="365717"/>
                </a:lnTo>
                <a:lnTo>
                  <a:pt x="334286" y="370766"/>
                </a:lnTo>
                <a:lnTo>
                  <a:pt x="303745" y="361119"/>
                </a:lnTo>
                <a:lnTo>
                  <a:pt x="280663" y="358730"/>
                </a:lnTo>
                <a:lnTo>
                  <a:pt x="276707" y="362792"/>
                </a:lnTo>
                <a:lnTo>
                  <a:pt x="273751" y="365817"/>
                </a:lnTo>
                <a:lnTo>
                  <a:pt x="271367" y="378162"/>
                </a:lnTo>
                <a:lnTo>
                  <a:pt x="275468" y="386777"/>
                </a:lnTo>
                <a:lnTo>
                  <a:pt x="285568" y="389669"/>
                </a:lnTo>
                <a:lnTo>
                  <a:pt x="298311" y="387191"/>
                </a:lnTo>
                <a:lnTo>
                  <a:pt x="314770" y="400794"/>
                </a:lnTo>
                <a:lnTo>
                  <a:pt x="317172" y="419263"/>
                </a:lnTo>
                <a:lnTo>
                  <a:pt x="325028" y="433953"/>
                </a:lnTo>
                <a:lnTo>
                  <a:pt x="337261" y="440751"/>
                </a:lnTo>
                <a:lnTo>
                  <a:pt x="340871" y="464559"/>
                </a:lnTo>
                <a:lnTo>
                  <a:pt x="331833" y="482715"/>
                </a:lnTo>
                <a:lnTo>
                  <a:pt x="321040" y="490726"/>
                </a:lnTo>
                <a:lnTo>
                  <a:pt x="301355" y="494883"/>
                </a:lnTo>
                <a:lnTo>
                  <a:pt x="295499" y="482847"/>
                </a:lnTo>
                <a:lnTo>
                  <a:pt x="275965" y="471917"/>
                </a:lnTo>
                <a:lnTo>
                  <a:pt x="277795" y="460441"/>
                </a:lnTo>
                <a:lnTo>
                  <a:pt x="258713" y="453548"/>
                </a:lnTo>
                <a:lnTo>
                  <a:pt x="241424" y="451052"/>
                </a:lnTo>
                <a:lnTo>
                  <a:pt x="228499" y="456862"/>
                </a:lnTo>
                <a:lnTo>
                  <a:pt x="206637" y="449668"/>
                </a:lnTo>
                <a:lnTo>
                  <a:pt x="198895" y="442927"/>
                </a:lnTo>
                <a:lnTo>
                  <a:pt x="196945" y="432532"/>
                </a:lnTo>
                <a:lnTo>
                  <a:pt x="212971" y="421156"/>
                </a:lnTo>
                <a:lnTo>
                  <a:pt x="220499" y="404592"/>
                </a:lnTo>
                <a:lnTo>
                  <a:pt x="205071" y="398681"/>
                </a:lnTo>
                <a:lnTo>
                  <a:pt x="199008" y="380256"/>
                </a:lnTo>
                <a:lnTo>
                  <a:pt x="189599" y="377828"/>
                </a:lnTo>
                <a:lnTo>
                  <a:pt x="179700" y="375281"/>
                </a:lnTo>
                <a:lnTo>
                  <a:pt x="167178" y="360365"/>
                </a:lnTo>
                <a:lnTo>
                  <a:pt x="152876" y="355038"/>
                </a:lnTo>
                <a:lnTo>
                  <a:pt x="162914" y="345046"/>
                </a:lnTo>
                <a:lnTo>
                  <a:pt x="195820" y="336972"/>
                </a:lnTo>
                <a:lnTo>
                  <a:pt x="204021" y="334959"/>
                </a:lnTo>
                <a:lnTo>
                  <a:pt x="214983" y="346995"/>
                </a:lnTo>
                <a:lnTo>
                  <a:pt x="234367" y="347027"/>
                </a:lnTo>
                <a:lnTo>
                  <a:pt x="239637" y="339745"/>
                </a:lnTo>
                <a:lnTo>
                  <a:pt x="239964" y="339305"/>
                </a:lnTo>
                <a:lnTo>
                  <a:pt x="230046" y="324325"/>
                </a:lnTo>
                <a:lnTo>
                  <a:pt x="207071" y="308592"/>
                </a:lnTo>
                <a:lnTo>
                  <a:pt x="199021" y="302108"/>
                </a:lnTo>
                <a:lnTo>
                  <a:pt x="197153" y="300611"/>
                </a:lnTo>
                <a:lnTo>
                  <a:pt x="180700" y="296561"/>
                </a:lnTo>
                <a:lnTo>
                  <a:pt x="175775" y="302146"/>
                </a:lnTo>
                <a:lnTo>
                  <a:pt x="171769" y="306692"/>
                </a:lnTo>
                <a:lnTo>
                  <a:pt x="165121" y="338336"/>
                </a:lnTo>
                <a:lnTo>
                  <a:pt x="157939" y="328400"/>
                </a:lnTo>
                <a:lnTo>
                  <a:pt x="141788" y="336959"/>
                </a:lnTo>
                <a:lnTo>
                  <a:pt x="151681" y="338676"/>
                </a:lnTo>
                <a:lnTo>
                  <a:pt x="156970" y="347410"/>
                </a:lnTo>
                <a:lnTo>
                  <a:pt x="142524" y="356183"/>
                </a:lnTo>
                <a:lnTo>
                  <a:pt x="132945" y="358089"/>
                </a:lnTo>
                <a:lnTo>
                  <a:pt x="132479" y="358176"/>
                </a:lnTo>
                <a:lnTo>
                  <a:pt x="125019" y="365628"/>
                </a:lnTo>
                <a:lnTo>
                  <a:pt x="131196" y="375639"/>
                </a:lnTo>
                <a:lnTo>
                  <a:pt x="126164" y="394178"/>
                </a:lnTo>
                <a:lnTo>
                  <a:pt x="117944" y="405957"/>
                </a:lnTo>
                <a:lnTo>
                  <a:pt x="105441" y="414597"/>
                </a:lnTo>
                <a:lnTo>
                  <a:pt x="84988" y="403951"/>
                </a:lnTo>
                <a:lnTo>
                  <a:pt x="81560" y="414100"/>
                </a:lnTo>
                <a:lnTo>
                  <a:pt x="70082" y="412151"/>
                </a:lnTo>
                <a:lnTo>
                  <a:pt x="68459" y="414692"/>
                </a:lnTo>
                <a:lnTo>
                  <a:pt x="56465" y="381481"/>
                </a:lnTo>
                <a:lnTo>
                  <a:pt x="78761" y="374659"/>
                </a:lnTo>
                <a:lnTo>
                  <a:pt x="62761" y="358667"/>
                </a:lnTo>
                <a:lnTo>
                  <a:pt x="3440" y="351064"/>
                </a:lnTo>
                <a:lnTo>
                  <a:pt x="0" y="309239"/>
                </a:lnTo>
                <a:lnTo>
                  <a:pt x="402" y="299712"/>
                </a:lnTo>
                <a:lnTo>
                  <a:pt x="2905" y="298423"/>
                </a:lnTo>
                <a:lnTo>
                  <a:pt x="4679" y="297467"/>
                </a:lnTo>
                <a:lnTo>
                  <a:pt x="33321" y="263389"/>
                </a:lnTo>
                <a:lnTo>
                  <a:pt x="22975" y="244700"/>
                </a:lnTo>
                <a:lnTo>
                  <a:pt x="50138" y="243234"/>
                </a:lnTo>
                <a:lnTo>
                  <a:pt x="69145" y="266546"/>
                </a:lnTo>
                <a:lnTo>
                  <a:pt x="74598" y="266684"/>
                </a:lnTo>
                <a:lnTo>
                  <a:pt x="76560" y="275991"/>
                </a:lnTo>
                <a:lnTo>
                  <a:pt x="83000" y="275438"/>
                </a:lnTo>
                <a:lnTo>
                  <a:pt x="87604" y="281117"/>
                </a:lnTo>
                <a:lnTo>
                  <a:pt x="109214" y="272891"/>
                </a:lnTo>
                <a:lnTo>
                  <a:pt x="119843" y="262025"/>
                </a:lnTo>
                <a:lnTo>
                  <a:pt x="145398" y="232977"/>
                </a:lnTo>
                <a:lnTo>
                  <a:pt x="149077" y="222475"/>
                </a:lnTo>
                <a:lnTo>
                  <a:pt x="176505" y="183750"/>
                </a:lnTo>
                <a:close/>
                <a:moveTo>
                  <a:pt x="328802" y="0"/>
                </a:moveTo>
                <a:lnTo>
                  <a:pt x="346556" y="6043"/>
                </a:lnTo>
                <a:lnTo>
                  <a:pt x="359028" y="13105"/>
                </a:lnTo>
                <a:lnTo>
                  <a:pt x="398330" y="35366"/>
                </a:lnTo>
                <a:lnTo>
                  <a:pt x="415412" y="56622"/>
                </a:lnTo>
                <a:lnTo>
                  <a:pt x="427720" y="65608"/>
                </a:lnTo>
                <a:lnTo>
                  <a:pt x="435085" y="70985"/>
                </a:lnTo>
                <a:lnTo>
                  <a:pt x="441507" y="71702"/>
                </a:lnTo>
                <a:lnTo>
                  <a:pt x="451570" y="90944"/>
                </a:lnTo>
                <a:lnTo>
                  <a:pt x="457903" y="97485"/>
                </a:lnTo>
                <a:lnTo>
                  <a:pt x="470532" y="110514"/>
                </a:lnTo>
                <a:lnTo>
                  <a:pt x="498438" y="125544"/>
                </a:lnTo>
                <a:lnTo>
                  <a:pt x="525671" y="125708"/>
                </a:lnTo>
                <a:lnTo>
                  <a:pt x="543595" y="131927"/>
                </a:lnTo>
                <a:lnTo>
                  <a:pt x="552193" y="137668"/>
                </a:lnTo>
                <a:lnTo>
                  <a:pt x="570627" y="149975"/>
                </a:lnTo>
                <a:lnTo>
                  <a:pt x="578319" y="163722"/>
                </a:lnTo>
                <a:lnTo>
                  <a:pt x="590828" y="175771"/>
                </a:lnTo>
                <a:lnTo>
                  <a:pt x="599935" y="186939"/>
                </a:lnTo>
                <a:lnTo>
                  <a:pt x="606589" y="193818"/>
                </a:lnTo>
                <a:lnTo>
                  <a:pt x="610992" y="198378"/>
                </a:lnTo>
                <a:lnTo>
                  <a:pt x="634206" y="247082"/>
                </a:lnTo>
                <a:lnTo>
                  <a:pt x="642734" y="261509"/>
                </a:lnTo>
                <a:lnTo>
                  <a:pt x="660766" y="292008"/>
                </a:lnTo>
                <a:lnTo>
                  <a:pt x="663231" y="296177"/>
                </a:lnTo>
                <a:lnTo>
                  <a:pt x="663866" y="318653"/>
                </a:lnTo>
                <a:lnTo>
                  <a:pt x="670055" y="342272"/>
                </a:lnTo>
                <a:lnTo>
                  <a:pt x="680735" y="365646"/>
                </a:lnTo>
                <a:lnTo>
                  <a:pt x="689206" y="371174"/>
                </a:lnTo>
                <a:lnTo>
                  <a:pt x="696439" y="405981"/>
                </a:lnTo>
                <a:lnTo>
                  <a:pt x="688747" y="413509"/>
                </a:lnTo>
                <a:lnTo>
                  <a:pt x="655495" y="410710"/>
                </a:lnTo>
                <a:lnTo>
                  <a:pt x="638533" y="416496"/>
                </a:lnTo>
                <a:lnTo>
                  <a:pt x="625722" y="426319"/>
                </a:lnTo>
                <a:lnTo>
                  <a:pt x="607250" y="450460"/>
                </a:lnTo>
                <a:lnTo>
                  <a:pt x="603885" y="454856"/>
                </a:lnTo>
                <a:lnTo>
                  <a:pt x="593250" y="453001"/>
                </a:lnTo>
                <a:lnTo>
                  <a:pt x="569470" y="456943"/>
                </a:lnTo>
                <a:lnTo>
                  <a:pt x="548948" y="454749"/>
                </a:lnTo>
                <a:lnTo>
                  <a:pt x="523425" y="444366"/>
                </a:lnTo>
                <a:lnTo>
                  <a:pt x="509708" y="433783"/>
                </a:lnTo>
                <a:lnTo>
                  <a:pt x="487268" y="432330"/>
                </a:lnTo>
                <a:lnTo>
                  <a:pt x="462614" y="409245"/>
                </a:lnTo>
                <a:lnTo>
                  <a:pt x="472538" y="396014"/>
                </a:lnTo>
                <a:lnTo>
                  <a:pt x="482067" y="382437"/>
                </a:lnTo>
                <a:lnTo>
                  <a:pt x="496954" y="370338"/>
                </a:lnTo>
                <a:lnTo>
                  <a:pt x="508325" y="377985"/>
                </a:lnTo>
                <a:lnTo>
                  <a:pt x="514752" y="391316"/>
                </a:lnTo>
                <a:lnTo>
                  <a:pt x="531451" y="396441"/>
                </a:lnTo>
                <a:lnTo>
                  <a:pt x="540589" y="405220"/>
                </a:lnTo>
                <a:lnTo>
                  <a:pt x="559061" y="413207"/>
                </a:lnTo>
                <a:lnTo>
                  <a:pt x="565614" y="426689"/>
                </a:lnTo>
                <a:lnTo>
                  <a:pt x="581539" y="426482"/>
                </a:lnTo>
                <a:lnTo>
                  <a:pt x="592627" y="442543"/>
                </a:lnTo>
                <a:lnTo>
                  <a:pt x="605803" y="449913"/>
                </a:lnTo>
                <a:lnTo>
                  <a:pt x="606187" y="449410"/>
                </a:lnTo>
                <a:lnTo>
                  <a:pt x="612275" y="441461"/>
                </a:lnTo>
                <a:lnTo>
                  <a:pt x="601199" y="414559"/>
                </a:lnTo>
                <a:lnTo>
                  <a:pt x="592684" y="404849"/>
                </a:lnTo>
                <a:lnTo>
                  <a:pt x="572828" y="390291"/>
                </a:lnTo>
                <a:lnTo>
                  <a:pt x="562017" y="385273"/>
                </a:lnTo>
                <a:lnTo>
                  <a:pt x="555432" y="376280"/>
                </a:lnTo>
                <a:lnTo>
                  <a:pt x="550822" y="375268"/>
                </a:lnTo>
                <a:lnTo>
                  <a:pt x="545325" y="374060"/>
                </a:lnTo>
                <a:lnTo>
                  <a:pt x="524501" y="363018"/>
                </a:lnTo>
                <a:lnTo>
                  <a:pt x="514777" y="353855"/>
                </a:lnTo>
                <a:lnTo>
                  <a:pt x="499123" y="347259"/>
                </a:lnTo>
                <a:lnTo>
                  <a:pt x="483281" y="349900"/>
                </a:lnTo>
                <a:lnTo>
                  <a:pt x="476582" y="364942"/>
                </a:lnTo>
                <a:lnTo>
                  <a:pt x="465865" y="363263"/>
                </a:lnTo>
                <a:lnTo>
                  <a:pt x="460048" y="366879"/>
                </a:lnTo>
                <a:lnTo>
                  <a:pt x="441079" y="378676"/>
                </a:lnTo>
                <a:lnTo>
                  <a:pt x="421066" y="385568"/>
                </a:lnTo>
                <a:lnTo>
                  <a:pt x="409764" y="378450"/>
                </a:lnTo>
                <a:lnTo>
                  <a:pt x="401488" y="377261"/>
                </a:lnTo>
                <a:lnTo>
                  <a:pt x="390796" y="375721"/>
                </a:lnTo>
                <a:lnTo>
                  <a:pt x="378972" y="368715"/>
                </a:lnTo>
                <a:lnTo>
                  <a:pt x="373469" y="360672"/>
                </a:lnTo>
                <a:lnTo>
                  <a:pt x="370670" y="356585"/>
                </a:lnTo>
                <a:lnTo>
                  <a:pt x="366877" y="348491"/>
                </a:lnTo>
                <a:lnTo>
                  <a:pt x="362865" y="333695"/>
                </a:lnTo>
                <a:lnTo>
                  <a:pt x="348795" y="327513"/>
                </a:lnTo>
                <a:lnTo>
                  <a:pt x="348934" y="320375"/>
                </a:lnTo>
                <a:lnTo>
                  <a:pt x="349110" y="311710"/>
                </a:lnTo>
                <a:lnTo>
                  <a:pt x="341481" y="296976"/>
                </a:lnTo>
                <a:lnTo>
                  <a:pt x="341940" y="284788"/>
                </a:lnTo>
                <a:lnTo>
                  <a:pt x="337600" y="254459"/>
                </a:lnTo>
                <a:lnTo>
                  <a:pt x="337890" y="241693"/>
                </a:lnTo>
                <a:lnTo>
                  <a:pt x="334789" y="219098"/>
                </a:lnTo>
                <a:lnTo>
                  <a:pt x="326619" y="210722"/>
                </a:lnTo>
                <a:lnTo>
                  <a:pt x="336412" y="202365"/>
                </a:lnTo>
                <a:lnTo>
                  <a:pt x="352997" y="224947"/>
                </a:lnTo>
                <a:lnTo>
                  <a:pt x="372940" y="227909"/>
                </a:lnTo>
                <a:lnTo>
                  <a:pt x="406846" y="281632"/>
                </a:lnTo>
                <a:lnTo>
                  <a:pt x="417431" y="288889"/>
                </a:lnTo>
                <a:lnTo>
                  <a:pt x="410796" y="296636"/>
                </a:lnTo>
                <a:lnTo>
                  <a:pt x="428865" y="299705"/>
                </a:lnTo>
                <a:lnTo>
                  <a:pt x="429236" y="294278"/>
                </a:lnTo>
                <a:lnTo>
                  <a:pt x="458205" y="281933"/>
                </a:lnTo>
                <a:lnTo>
                  <a:pt x="460695" y="280016"/>
                </a:lnTo>
                <a:lnTo>
                  <a:pt x="467243" y="274966"/>
                </a:lnTo>
                <a:lnTo>
                  <a:pt x="444809" y="280293"/>
                </a:lnTo>
                <a:lnTo>
                  <a:pt x="433639" y="276129"/>
                </a:lnTo>
                <a:lnTo>
                  <a:pt x="424016" y="267784"/>
                </a:lnTo>
                <a:lnTo>
                  <a:pt x="441758" y="257654"/>
                </a:lnTo>
                <a:lnTo>
                  <a:pt x="443790" y="255918"/>
                </a:lnTo>
                <a:lnTo>
                  <a:pt x="445771" y="254233"/>
                </a:lnTo>
                <a:lnTo>
                  <a:pt x="428337" y="256604"/>
                </a:lnTo>
                <a:lnTo>
                  <a:pt x="420387" y="250768"/>
                </a:lnTo>
                <a:lnTo>
                  <a:pt x="429651" y="233764"/>
                </a:lnTo>
                <a:lnTo>
                  <a:pt x="442739" y="234801"/>
                </a:lnTo>
                <a:lnTo>
                  <a:pt x="444721" y="228821"/>
                </a:lnTo>
                <a:lnTo>
                  <a:pt x="441878" y="224494"/>
                </a:lnTo>
                <a:lnTo>
                  <a:pt x="441022" y="223192"/>
                </a:lnTo>
                <a:lnTo>
                  <a:pt x="434846" y="227286"/>
                </a:lnTo>
                <a:lnTo>
                  <a:pt x="425802" y="219168"/>
                </a:lnTo>
                <a:lnTo>
                  <a:pt x="408110" y="205899"/>
                </a:lnTo>
                <a:lnTo>
                  <a:pt x="363575" y="198422"/>
                </a:lnTo>
                <a:lnTo>
                  <a:pt x="361160" y="187109"/>
                </a:lnTo>
                <a:lnTo>
                  <a:pt x="373588" y="176858"/>
                </a:lnTo>
                <a:lnTo>
                  <a:pt x="374544" y="176072"/>
                </a:lnTo>
                <a:lnTo>
                  <a:pt x="370349" y="176953"/>
                </a:lnTo>
                <a:lnTo>
                  <a:pt x="359349" y="179261"/>
                </a:lnTo>
                <a:lnTo>
                  <a:pt x="354204" y="167967"/>
                </a:lnTo>
                <a:lnTo>
                  <a:pt x="375651" y="156333"/>
                </a:lnTo>
                <a:lnTo>
                  <a:pt x="374726" y="151635"/>
                </a:lnTo>
                <a:lnTo>
                  <a:pt x="373229" y="144032"/>
                </a:lnTo>
                <a:lnTo>
                  <a:pt x="356902" y="143001"/>
                </a:lnTo>
                <a:lnTo>
                  <a:pt x="322473" y="148063"/>
                </a:lnTo>
                <a:lnTo>
                  <a:pt x="308631" y="150101"/>
                </a:lnTo>
                <a:lnTo>
                  <a:pt x="295851" y="147139"/>
                </a:lnTo>
                <a:lnTo>
                  <a:pt x="287970" y="151050"/>
                </a:lnTo>
                <a:lnTo>
                  <a:pt x="268448" y="153465"/>
                </a:lnTo>
                <a:lnTo>
                  <a:pt x="249894" y="142385"/>
                </a:lnTo>
                <a:lnTo>
                  <a:pt x="230844" y="125205"/>
                </a:lnTo>
                <a:lnTo>
                  <a:pt x="220705" y="119130"/>
                </a:lnTo>
                <a:lnTo>
                  <a:pt x="224272" y="108426"/>
                </a:lnTo>
                <a:lnTo>
                  <a:pt x="249467" y="101887"/>
                </a:lnTo>
                <a:lnTo>
                  <a:pt x="253385" y="98711"/>
                </a:lnTo>
                <a:lnTo>
                  <a:pt x="253938" y="98265"/>
                </a:lnTo>
                <a:lnTo>
                  <a:pt x="254423" y="97875"/>
                </a:lnTo>
                <a:lnTo>
                  <a:pt x="256769" y="95969"/>
                </a:lnTo>
                <a:lnTo>
                  <a:pt x="263492" y="90529"/>
                </a:lnTo>
                <a:lnTo>
                  <a:pt x="272901" y="93221"/>
                </a:lnTo>
                <a:lnTo>
                  <a:pt x="271863" y="103339"/>
                </a:lnTo>
                <a:lnTo>
                  <a:pt x="288165" y="104088"/>
                </a:lnTo>
                <a:lnTo>
                  <a:pt x="275266" y="91901"/>
                </a:lnTo>
                <a:lnTo>
                  <a:pt x="271756" y="90699"/>
                </a:lnTo>
                <a:lnTo>
                  <a:pt x="264530" y="88234"/>
                </a:lnTo>
                <a:lnTo>
                  <a:pt x="275360" y="80329"/>
                </a:lnTo>
                <a:lnTo>
                  <a:pt x="268863" y="77003"/>
                </a:lnTo>
                <a:lnTo>
                  <a:pt x="258681" y="83555"/>
                </a:lnTo>
                <a:lnTo>
                  <a:pt x="249171" y="97472"/>
                </a:lnTo>
                <a:lnTo>
                  <a:pt x="223020" y="89265"/>
                </a:lnTo>
                <a:lnTo>
                  <a:pt x="203290" y="89706"/>
                </a:lnTo>
                <a:lnTo>
                  <a:pt x="196517" y="78355"/>
                </a:lnTo>
                <a:lnTo>
                  <a:pt x="199303" y="62822"/>
                </a:lnTo>
                <a:lnTo>
                  <a:pt x="213215" y="56792"/>
                </a:lnTo>
                <a:lnTo>
                  <a:pt x="229001" y="35669"/>
                </a:lnTo>
                <a:lnTo>
                  <a:pt x="258523" y="19098"/>
                </a:lnTo>
                <a:lnTo>
                  <a:pt x="265316" y="12256"/>
                </a:lnTo>
                <a:lnTo>
                  <a:pt x="293109" y="7854"/>
                </a:lnTo>
                <a:lnTo>
                  <a:pt x="307750" y="786"/>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9" name="Hørsholm">
            <a:extLst>
              <a:ext uri="{FF2B5EF4-FFF2-40B4-BE49-F238E27FC236}">
                <a16:creationId xmlns:a16="http://schemas.microsoft.com/office/drawing/2014/main" id="{F88663F3-85C8-4FED-AA84-5D612CD85226}"/>
              </a:ext>
            </a:extLst>
          </xdr:cNvPr>
          <xdr:cNvSpPr/>
        </xdr:nvSpPr>
        <xdr:spPr>
          <a:xfrm>
            <a:off x="5067422" y="3972171"/>
            <a:ext cx="191872" cy="114979"/>
          </a:xfrm>
          <a:custGeom>
            <a:avLst/>
            <a:gdLst>
              <a:gd name="connsiteX0" fmla="*/ 90353 w 186797"/>
              <a:gd name="connsiteY0" fmla="*/ 25318 h 111938"/>
              <a:gd name="connsiteX1" fmla="*/ 107869 w 186797"/>
              <a:gd name="connsiteY1" fmla="*/ 23513 h 111938"/>
              <a:gd name="connsiteX2" fmla="*/ 137680 w 186797"/>
              <a:gd name="connsiteY2" fmla="*/ 472 h 111938"/>
              <a:gd name="connsiteX3" fmla="*/ 150498 w 186797"/>
              <a:gd name="connsiteY3" fmla="*/ 25204 h 111938"/>
              <a:gd name="connsiteX4" fmla="*/ 165108 w 186797"/>
              <a:gd name="connsiteY4" fmla="*/ 53396 h 111938"/>
              <a:gd name="connsiteX5" fmla="*/ 166794 w 186797"/>
              <a:gd name="connsiteY5" fmla="*/ 62213 h 111938"/>
              <a:gd name="connsiteX6" fmla="*/ 186806 w 186797"/>
              <a:gd name="connsiteY6" fmla="*/ 99214 h 111938"/>
              <a:gd name="connsiteX7" fmla="*/ 163448 w 186797"/>
              <a:gd name="connsiteY7" fmla="*/ 111496 h 111938"/>
              <a:gd name="connsiteX8" fmla="*/ 160529 w 186797"/>
              <a:gd name="connsiteY8" fmla="*/ 100698 h 111938"/>
              <a:gd name="connsiteX9" fmla="*/ 121724 w 186797"/>
              <a:gd name="connsiteY9" fmla="*/ 97277 h 111938"/>
              <a:gd name="connsiteX10" fmla="*/ 113454 w 186797"/>
              <a:gd name="connsiteY10" fmla="*/ 79179 h 111938"/>
              <a:gd name="connsiteX11" fmla="*/ 89718 w 186797"/>
              <a:gd name="connsiteY11" fmla="*/ 74915 h 111938"/>
              <a:gd name="connsiteX12" fmla="*/ 80020 w 186797"/>
              <a:gd name="connsiteY12" fmla="*/ 87857 h 111938"/>
              <a:gd name="connsiteX13" fmla="*/ 35076 w 186797"/>
              <a:gd name="connsiteY13" fmla="*/ 97239 h 111938"/>
              <a:gd name="connsiteX14" fmla="*/ 9988 w 186797"/>
              <a:gd name="connsiteY14" fmla="*/ 82531 h 111938"/>
              <a:gd name="connsiteX15" fmla="*/ 472 w 186797"/>
              <a:gd name="connsiteY15" fmla="*/ 59785 h 111938"/>
              <a:gd name="connsiteX16" fmla="*/ 18994 w 186797"/>
              <a:gd name="connsiteY16" fmla="*/ 47340 h 111938"/>
              <a:gd name="connsiteX17" fmla="*/ 37378 w 186797"/>
              <a:gd name="connsiteY17" fmla="*/ 49547 h 111938"/>
              <a:gd name="connsiteX18" fmla="*/ 60831 w 186797"/>
              <a:gd name="connsiteY18" fmla="*/ 37455 h 111938"/>
              <a:gd name="connsiteX19" fmla="*/ 83799 w 186797"/>
              <a:gd name="connsiteY19" fmla="*/ 27500 h 111938"/>
              <a:gd name="connsiteX20" fmla="*/ 90353 w 186797"/>
              <a:gd name="connsiteY20" fmla="*/ 25318 h 1119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86797" h="111938">
                <a:moveTo>
                  <a:pt x="90353" y="25318"/>
                </a:moveTo>
                <a:lnTo>
                  <a:pt x="107869" y="23513"/>
                </a:lnTo>
                <a:lnTo>
                  <a:pt x="137680" y="472"/>
                </a:lnTo>
                <a:lnTo>
                  <a:pt x="150498" y="25204"/>
                </a:lnTo>
                <a:lnTo>
                  <a:pt x="165108" y="53396"/>
                </a:lnTo>
                <a:lnTo>
                  <a:pt x="166794" y="62213"/>
                </a:lnTo>
                <a:lnTo>
                  <a:pt x="186806" y="99214"/>
                </a:lnTo>
                <a:lnTo>
                  <a:pt x="163448" y="111496"/>
                </a:lnTo>
                <a:lnTo>
                  <a:pt x="160529" y="100698"/>
                </a:lnTo>
                <a:lnTo>
                  <a:pt x="121724" y="97277"/>
                </a:lnTo>
                <a:lnTo>
                  <a:pt x="113454" y="79179"/>
                </a:lnTo>
                <a:lnTo>
                  <a:pt x="89718" y="74915"/>
                </a:lnTo>
                <a:lnTo>
                  <a:pt x="80020" y="87857"/>
                </a:lnTo>
                <a:lnTo>
                  <a:pt x="35076" y="97239"/>
                </a:lnTo>
                <a:lnTo>
                  <a:pt x="9988" y="82531"/>
                </a:lnTo>
                <a:lnTo>
                  <a:pt x="472" y="59785"/>
                </a:lnTo>
                <a:lnTo>
                  <a:pt x="18994" y="47340"/>
                </a:lnTo>
                <a:lnTo>
                  <a:pt x="37378" y="49547"/>
                </a:lnTo>
                <a:lnTo>
                  <a:pt x="60831" y="37455"/>
                </a:lnTo>
                <a:lnTo>
                  <a:pt x="83799" y="27500"/>
                </a:lnTo>
                <a:lnTo>
                  <a:pt x="90353" y="25318"/>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0" name="Samsø">
            <a:extLst>
              <a:ext uri="{FF2B5EF4-FFF2-40B4-BE49-F238E27FC236}">
                <a16:creationId xmlns:a16="http://schemas.microsoft.com/office/drawing/2014/main" id="{682C7A22-50C2-4AFF-9574-2D3F6F567A6E}"/>
              </a:ext>
            </a:extLst>
          </xdr:cNvPr>
          <xdr:cNvSpPr/>
        </xdr:nvSpPr>
        <xdr:spPr>
          <a:xfrm>
            <a:off x="2906833" y="3872935"/>
            <a:ext cx="223174" cy="485708"/>
          </a:xfrm>
          <a:custGeom>
            <a:avLst/>
            <a:gdLst>
              <a:gd name="connsiteX0" fmla="*/ 147912 w 217271"/>
              <a:gd name="connsiteY0" fmla="*/ 191988 h 472860"/>
              <a:gd name="connsiteX1" fmla="*/ 157170 w 217271"/>
              <a:gd name="connsiteY1" fmla="*/ 192459 h 472860"/>
              <a:gd name="connsiteX2" fmla="*/ 148717 w 217271"/>
              <a:gd name="connsiteY2" fmla="*/ 204791 h 472860"/>
              <a:gd name="connsiteX3" fmla="*/ 136705 w 217271"/>
              <a:gd name="connsiteY3" fmla="*/ 210633 h 472860"/>
              <a:gd name="connsiteX4" fmla="*/ 144485 w 217271"/>
              <a:gd name="connsiteY4" fmla="*/ 222160 h 472860"/>
              <a:gd name="connsiteX5" fmla="*/ 132246 w 217271"/>
              <a:gd name="connsiteY5" fmla="*/ 222669 h 472860"/>
              <a:gd name="connsiteX6" fmla="*/ 124032 w 217271"/>
              <a:gd name="connsiteY6" fmla="*/ 206263 h 472860"/>
              <a:gd name="connsiteX7" fmla="*/ 128472 w 217271"/>
              <a:gd name="connsiteY7" fmla="*/ 212884 h 472860"/>
              <a:gd name="connsiteX8" fmla="*/ 139768 w 217271"/>
              <a:gd name="connsiteY8" fmla="*/ 206263 h 472860"/>
              <a:gd name="connsiteX9" fmla="*/ 217271 w 217271"/>
              <a:gd name="connsiteY9" fmla="*/ 134480 h 472860"/>
              <a:gd name="connsiteX10" fmla="*/ 214655 w 217271"/>
              <a:gd name="connsiteY10" fmla="*/ 136800 h 472860"/>
              <a:gd name="connsiteX11" fmla="*/ 195434 w 217271"/>
              <a:gd name="connsiteY11" fmla="*/ 148686 h 472860"/>
              <a:gd name="connsiteX12" fmla="*/ 187403 w 217271"/>
              <a:gd name="connsiteY12" fmla="*/ 149328 h 472860"/>
              <a:gd name="connsiteX13" fmla="*/ 184271 w 217271"/>
              <a:gd name="connsiteY13" fmla="*/ 149057 h 472860"/>
              <a:gd name="connsiteX14" fmla="*/ 190667 w 217271"/>
              <a:gd name="connsiteY14" fmla="*/ 148177 h 472860"/>
              <a:gd name="connsiteX15" fmla="*/ 193214 w 217271"/>
              <a:gd name="connsiteY15" fmla="*/ 145221 h 472860"/>
              <a:gd name="connsiteX16" fmla="*/ 203850 w 217271"/>
              <a:gd name="connsiteY16" fmla="*/ 143365 h 472860"/>
              <a:gd name="connsiteX17" fmla="*/ 214108 w 217271"/>
              <a:gd name="connsiteY17" fmla="*/ 135819 h 472860"/>
              <a:gd name="connsiteX18" fmla="*/ 44893 w 217271"/>
              <a:gd name="connsiteY18" fmla="*/ 0 h 472860"/>
              <a:gd name="connsiteX19" fmla="*/ 48874 w 217271"/>
              <a:gd name="connsiteY19" fmla="*/ 42177 h 472860"/>
              <a:gd name="connsiteX20" fmla="*/ 56862 w 217271"/>
              <a:gd name="connsiteY20" fmla="*/ 82178 h 472860"/>
              <a:gd name="connsiteX21" fmla="*/ 69459 w 217271"/>
              <a:gd name="connsiteY21" fmla="*/ 111470 h 472860"/>
              <a:gd name="connsiteX22" fmla="*/ 86478 w 217271"/>
              <a:gd name="connsiteY22" fmla="*/ 135486 h 472860"/>
              <a:gd name="connsiteX23" fmla="*/ 97667 w 217271"/>
              <a:gd name="connsiteY23" fmla="*/ 146095 h 472860"/>
              <a:gd name="connsiteX24" fmla="*/ 111246 w 217271"/>
              <a:gd name="connsiteY24" fmla="*/ 152930 h 472860"/>
              <a:gd name="connsiteX25" fmla="*/ 125266 w 217271"/>
              <a:gd name="connsiteY25" fmla="*/ 153628 h 472860"/>
              <a:gd name="connsiteX26" fmla="*/ 149417 w 217271"/>
              <a:gd name="connsiteY26" fmla="*/ 168941 h 472860"/>
              <a:gd name="connsiteX27" fmla="*/ 136870 w 217271"/>
              <a:gd name="connsiteY27" fmla="*/ 170155 h 472860"/>
              <a:gd name="connsiteX28" fmla="*/ 130089 w 217271"/>
              <a:gd name="connsiteY28" fmla="*/ 176236 h 472860"/>
              <a:gd name="connsiteX29" fmla="*/ 126083 w 217271"/>
              <a:gd name="connsiteY29" fmla="*/ 164740 h 472860"/>
              <a:gd name="connsiteX30" fmla="*/ 120346 w 217271"/>
              <a:gd name="connsiteY30" fmla="*/ 170727 h 472860"/>
              <a:gd name="connsiteX31" fmla="*/ 121655 w 217271"/>
              <a:gd name="connsiteY31" fmla="*/ 178959 h 472860"/>
              <a:gd name="connsiteX32" fmla="*/ 110736 w 217271"/>
              <a:gd name="connsiteY32" fmla="*/ 176745 h 472860"/>
              <a:gd name="connsiteX33" fmla="*/ 103409 w 217271"/>
              <a:gd name="connsiteY33" fmla="*/ 187216 h 472860"/>
              <a:gd name="connsiteX34" fmla="*/ 111875 w 217271"/>
              <a:gd name="connsiteY34" fmla="*/ 218917 h 472860"/>
              <a:gd name="connsiteX35" fmla="*/ 123920 w 217271"/>
              <a:gd name="connsiteY35" fmla="*/ 221640 h 472860"/>
              <a:gd name="connsiteX36" fmla="*/ 122063 w 217271"/>
              <a:gd name="connsiteY36" fmla="*/ 233192 h 472860"/>
              <a:gd name="connsiteX37" fmla="*/ 129140 w 217271"/>
              <a:gd name="connsiteY37" fmla="*/ 246083 h 472860"/>
              <a:gd name="connsiteX38" fmla="*/ 141435 w 217271"/>
              <a:gd name="connsiteY38" fmla="*/ 250693 h 472860"/>
              <a:gd name="connsiteX39" fmla="*/ 161599 w 217271"/>
              <a:gd name="connsiteY39" fmla="*/ 244404 h 472860"/>
              <a:gd name="connsiteX40" fmla="*/ 176448 w 217271"/>
              <a:gd name="connsiteY40" fmla="*/ 232425 h 472860"/>
              <a:gd name="connsiteX41" fmla="*/ 182977 w 217271"/>
              <a:gd name="connsiteY41" fmla="*/ 224401 h 472860"/>
              <a:gd name="connsiteX42" fmla="*/ 189939 w 217271"/>
              <a:gd name="connsiteY42" fmla="*/ 213220 h 472860"/>
              <a:gd name="connsiteX43" fmla="*/ 190102 w 217271"/>
              <a:gd name="connsiteY43" fmla="*/ 197366 h 472860"/>
              <a:gd name="connsiteX44" fmla="*/ 179530 w 217271"/>
              <a:gd name="connsiteY44" fmla="*/ 183738 h 472860"/>
              <a:gd name="connsiteX45" fmla="*/ 177989 w 217271"/>
              <a:gd name="connsiteY45" fmla="*/ 174940 h 472860"/>
              <a:gd name="connsiteX46" fmla="*/ 174297 w 217271"/>
              <a:gd name="connsiteY46" fmla="*/ 165614 h 472860"/>
              <a:gd name="connsiteX47" fmla="*/ 174568 w 217271"/>
              <a:gd name="connsiteY47" fmla="*/ 151704 h 472860"/>
              <a:gd name="connsiteX48" fmla="*/ 177756 w 217271"/>
              <a:gd name="connsiteY48" fmla="*/ 156873 h 472860"/>
              <a:gd name="connsiteX49" fmla="*/ 177958 w 217271"/>
              <a:gd name="connsiteY49" fmla="*/ 168495 h 472860"/>
              <a:gd name="connsiteX50" fmla="*/ 182605 w 217271"/>
              <a:gd name="connsiteY50" fmla="*/ 182229 h 472860"/>
              <a:gd name="connsiteX51" fmla="*/ 190857 w 217271"/>
              <a:gd name="connsiteY51" fmla="*/ 194945 h 472860"/>
              <a:gd name="connsiteX52" fmla="*/ 191260 w 217271"/>
              <a:gd name="connsiteY52" fmla="*/ 212138 h 472860"/>
              <a:gd name="connsiteX53" fmla="*/ 183184 w 217271"/>
              <a:gd name="connsiteY53" fmla="*/ 225098 h 472860"/>
              <a:gd name="connsiteX54" fmla="*/ 179159 w 217271"/>
              <a:gd name="connsiteY54" fmla="*/ 239694 h 472860"/>
              <a:gd name="connsiteX55" fmla="*/ 178750 w 217271"/>
              <a:gd name="connsiteY55" fmla="*/ 251749 h 472860"/>
              <a:gd name="connsiteX56" fmla="*/ 181983 w 217271"/>
              <a:gd name="connsiteY56" fmla="*/ 258736 h 472860"/>
              <a:gd name="connsiteX57" fmla="*/ 176750 w 217271"/>
              <a:gd name="connsiteY57" fmla="*/ 268187 h 472860"/>
              <a:gd name="connsiteX58" fmla="*/ 171499 w 217271"/>
              <a:gd name="connsiteY58" fmla="*/ 269860 h 472860"/>
              <a:gd name="connsiteX59" fmla="*/ 158951 w 217271"/>
              <a:gd name="connsiteY59" fmla="*/ 282280 h 472860"/>
              <a:gd name="connsiteX60" fmla="*/ 146737 w 217271"/>
              <a:gd name="connsiteY60" fmla="*/ 306862 h 472860"/>
              <a:gd name="connsiteX61" fmla="*/ 140756 w 217271"/>
              <a:gd name="connsiteY61" fmla="*/ 326967 h 472860"/>
              <a:gd name="connsiteX62" fmla="*/ 137121 w 217271"/>
              <a:gd name="connsiteY62" fmla="*/ 361063 h 472860"/>
              <a:gd name="connsiteX63" fmla="*/ 139983 w 217271"/>
              <a:gd name="connsiteY63" fmla="*/ 371294 h 472860"/>
              <a:gd name="connsiteX64" fmla="*/ 145825 w 217271"/>
              <a:gd name="connsiteY64" fmla="*/ 388110 h 472860"/>
              <a:gd name="connsiteX65" fmla="*/ 144788 w 217271"/>
              <a:gd name="connsiteY65" fmla="*/ 405667 h 472860"/>
              <a:gd name="connsiteX66" fmla="*/ 137115 w 217271"/>
              <a:gd name="connsiteY66" fmla="*/ 432450 h 472860"/>
              <a:gd name="connsiteX67" fmla="*/ 127115 w 217271"/>
              <a:gd name="connsiteY67" fmla="*/ 446455 h 472860"/>
              <a:gd name="connsiteX68" fmla="*/ 120246 w 217271"/>
              <a:gd name="connsiteY68" fmla="*/ 472860 h 472860"/>
              <a:gd name="connsiteX69" fmla="*/ 89610 w 217271"/>
              <a:gd name="connsiteY69" fmla="*/ 468264 h 472860"/>
              <a:gd name="connsiteX70" fmla="*/ 74799 w 217271"/>
              <a:gd name="connsiteY70" fmla="*/ 462604 h 472860"/>
              <a:gd name="connsiteX71" fmla="*/ 42239 w 217271"/>
              <a:gd name="connsiteY71" fmla="*/ 464855 h 472860"/>
              <a:gd name="connsiteX72" fmla="*/ 29931 w 217271"/>
              <a:gd name="connsiteY72" fmla="*/ 448788 h 472860"/>
              <a:gd name="connsiteX73" fmla="*/ 17339 w 217271"/>
              <a:gd name="connsiteY73" fmla="*/ 421672 h 472860"/>
              <a:gd name="connsiteX74" fmla="*/ 16000 w 217271"/>
              <a:gd name="connsiteY74" fmla="*/ 387808 h 472860"/>
              <a:gd name="connsiteX75" fmla="*/ 11409 w 217271"/>
              <a:gd name="connsiteY75" fmla="*/ 357359 h 472860"/>
              <a:gd name="connsiteX76" fmla="*/ 14119 w 217271"/>
              <a:gd name="connsiteY76" fmla="*/ 306724 h 472860"/>
              <a:gd name="connsiteX77" fmla="*/ 20622 w 217271"/>
              <a:gd name="connsiteY77" fmla="*/ 293159 h 472860"/>
              <a:gd name="connsiteX78" fmla="*/ 38088 w 217271"/>
              <a:gd name="connsiteY78" fmla="*/ 276841 h 472860"/>
              <a:gd name="connsiteX79" fmla="*/ 67472 w 217271"/>
              <a:gd name="connsiteY79" fmla="*/ 272992 h 472860"/>
              <a:gd name="connsiteX80" fmla="*/ 74598 w 217271"/>
              <a:gd name="connsiteY80" fmla="*/ 265641 h 472860"/>
              <a:gd name="connsiteX81" fmla="*/ 79824 w 217271"/>
              <a:gd name="connsiteY81" fmla="*/ 254774 h 472860"/>
              <a:gd name="connsiteX82" fmla="*/ 85120 w 217271"/>
              <a:gd name="connsiteY82" fmla="*/ 239059 h 472860"/>
              <a:gd name="connsiteX83" fmla="*/ 86824 w 217271"/>
              <a:gd name="connsiteY83" fmla="*/ 212817 h 472860"/>
              <a:gd name="connsiteX84" fmla="*/ 91881 w 217271"/>
              <a:gd name="connsiteY84" fmla="*/ 195737 h 472860"/>
              <a:gd name="connsiteX85" fmla="*/ 90937 w 217271"/>
              <a:gd name="connsiteY85" fmla="*/ 183247 h 472860"/>
              <a:gd name="connsiteX86" fmla="*/ 82220 w 217271"/>
              <a:gd name="connsiteY86" fmla="*/ 161860 h 472860"/>
              <a:gd name="connsiteX87" fmla="*/ 65849 w 217271"/>
              <a:gd name="connsiteY87" fmla="*/ 142862 h 472860"/>
              <a:gd name="connsiteX88" fmla="*/ 41365 w 217271"/>
              <a:gd name="connsiteY88" fmla="*/ 128103 h 472860"/>
              <a:gd name="connsiteX89" fmla="*/ 18044 w 217271"/>
              <a:gd name="connsiteY89" fmla="*/ 131933 h 472860"/>
              <a:gd name="connsiteX90" fmla="*/ 7874 w 217271"/>
              <a:gd name="connsiteY90" fmla="*/ 109502 h 472860"/>
              <a:gd name="connsiteX91" fmla="*/ 0 w 217271"/>
              <a:gd name="connsiteY91" fmla="*/ 72878 h 472860"/>
              <a:gd name="connsiteX92" fmla="*/ 1301 w 217271"/>
              <a:gd name="connsiteY92" fmla="*/ 47270 h 472860"/>
              <a:gd name="connsiteX93" fmla="*/ 26465 w 217271"/>
              <a:gd name="connsiteY93" fmla="*/ 15526 h 4728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Lst>
            <a:rect l="l" t="t" r="r" b="b"/>
            <a:pathLst>
              <a:path w="217271" h="472860">
                <a:moveTo>
                  <a:pt x="147912" y="191988"/>
                </a:moveTo>
                <a:lnTo>
                  <a:pt x="157170" y="192459"/>
                </a:lnTo>
                <a:lnTo>
                  <a:pt x="148717" y="204791"/>
                </a:lnTo>
                <a:lnTo>
                  <a:pt x="136705" y="210633"/>
                </a:lnTo>
                <a:lnTo>
                  <a:pt x="144485" y="222160"/>
                </a:lnTo>
                <a:lnTo>
                  <a:pt x="132246" y="222669"/>
                </a:lnTo>
                <a:lnTo>
                  <a:pt x="124032" y="206263"/>
                </a:lnTo>
                <a:lnTo>
                  <a:pt x="128472" y="212884"/>
                </a:lnTo>
                <a:lnTo>
                  <a:pt x="139768" y="206263"/>
                </a:lnTo>
                <a:close/>
                <a:moveTo>
                  <a:pt x="217271" y="134480"/>
                </a:moveTo>
                <a:lnTo>
                  <a:pt x="214655" y="136800"/>
                </a:lnTo>
                <a:lnTo>
                  <a:pt x="195434" y="148686"/>
                </a:lnTo>
                <a:lnTo>
                  <a:pt x="187403" y="149328"/>
                </a:lnTo>
                <a:lnTo>
                  <a:pt x="184271" y="149057"/>
                </a:lnTo>
                <a:lnTo>
                  <a:pt x="190667" y="148177"/>
                </a:lnTo>
                <a:lnTo>
                  <a:pt x="193214" y="145221"/>
                </a:lnTo>
                <a:lnTo>
                  <a:pt x="203850" y="143365"/>
                </a:lnTo>
                <a:lnTo>
                  <a:pt x="214108" y="135819"/>
                </a:lnTo>
                <a:close/>
                <a:moveTo>
                  <a:pt x="44893" y="0"/>
                </a:moveTo>
                <a:lnTo>
                  <a:pt x="48874" y="42177"/>
                </a:lnTo>
                <a:lnTo>
                  <a:pt x="56862" y="82178"/>
                </a:lnTo>
                <a:lnTo>
                  <a:pt x="69459" y="111470"/>
                </a:lnTo>
                <a:lnTo>
                  <a:pt x="86478" y="135486"/>
                </a:lnTo>
                <a:lnTo>
                  <a:pt x="97667" y="146095"/>
                </a:lnTo>
                <a:lnTo>
                  <a:pt x="111246" y="152930"/>
                </a:lnTo>
                <a:lnTo>
                  <a:pt x="125266" y="153628"/>
                </a:lnTo>
                <a:lnTo>
                  <a:pt x="149417" y="168941"/>
                </a:lnTo>
                <a:lnTo>
                  <a:pt x="136870" y="170155"/>
                </a:lnTo>
                <a:lnTo>
                  <a:pt x="130089" y="176236"/>
                </a:lnTo>
                <a:lnTo>
                  <a:pt x="126083" y="164740"/>
                </a:lnTo>
                <a:lnTo>
                  <a:pt x="120346" y="170727"/>
                </a:lnTo>
                <a:lnTo>
                  <a:pt x="121655" y="178959"/>
                </a:lnTo>
                <a:lnTo>
                  <a:pt x="110736" y="176745"/>
                </a:lnTo>
                <a:lnTo>
                  <a:pt x="103409" y="187216"/>
                </a:lnTo>
                <a:lnTo>
                  <a:pt x="111875" y="218917"/>
                </a:lnTo>
                <a:lnTo>
                  <a:pt x="123920" y="221640"/>
                </a:lnTo>
                <a:lnTo>
                  <a:pt x="122063" y="233192"/>
                </a:lnTo>
                <a:lnTo>
                  <a:pt x="129140" y="246083"/>
                </a:lnTo>
                <a:lnTo>
                  <a:pt x="141435" y="250693"/>
                </a:lnTo>
                <a:lnTo>
                  <a:pt x="161599" y="244404"/>
                </a:lnTo>
                <a:lnTo>
                  <a:pt x="176448" y="232425"/>
                </a:lnTo>
                <a:lnTo>
                  <a:pt x="182977" y="224401"/>
                </a:lnTo>
                <a:lnTo>
                  <a:pt x="189939" y="213220"/>
                </a:lnTo>
                <a:lnTo>
                  <a:pt x="190102" y="197366"/>
                </a:lnTo>
                <a:lnTo>
                  <a:pt x="179530" y="183738"/>
                </a:lnTo>
                <a:lnTo>
                  <a:pt x="177989" y="174940"/>
                </a:lnTo>
                <a:lnTo>
                  <a:pt x="174297" y="165614"/>
                </a:lnTo>
                <a:lnTo>
                  <a:pt x="174568" y="151704"/>
                </a:lnTo>
                <a:lnTo>
                  <a:pt x="177756" y="156873"/>
                </a:lnTo>
                <a:lnTo>
                  <a:pt x="177958" y="168495"/>
                </a:lnTo>
                <a:lnTo>
                  <a:pt x="182605" y="182229"/>
                </a:lnTo>
                <a:lnTo>
                  <a:pt x="190857" y="194945"/>
                </a:lnTo>
                <a:lnTo>
                  <a:pt x="191260" y="212138"/>
                </a:lnTo>
                <a:lnTo>
                  <a:pt x="183184" y="225098"/>
                </a:lnTo>
                <a:lnTo>
                  <a:pt x="179159" y="239694"/>
                </a:lnTo>
                <a:lnTo>
                  <a:pt x="178750" y="251749"/>
                </a:lnTo>
                <a:lnTo>
                  <a:pt x="181983" y="258736"/>
                </a:lnTo>
                <a:lnTo>
                  <a:pt x="176750" y="268187"/>
                </a:lnTo>
                <a:lnTo>
                  <a:pt x="171499" y="269860"/>
                </a:lnTo>
                <a:lnTo>
                  <a:pt x="158951" y="282280"/>
                </a:lnTo>
                <a:lnTo>
                  <a:pt x="146737" y="306862"/>
                </a:lnTo>
                <a:lnTo>
                  <a:pt x="140756" y="326967"/>
                </a:lnTo>
                <a:lnTo>
                  <a:pt x="137121" y="361063"/>
                </a:lnTo>
                <a:lnTo>
                  <a:pt x="139983" y="371294"/>
                </a:lnTo>
                <a:lnTo>
                  <a:pt x="145825" y="388110"/>
                </a:lnTo>
                <a:lnTo>
                  <a:pt x="144788" y="405667"/>
                </a:lnTo>
                <a:lnTo>
                  <a:pt x="137115" y="432450"/>
                </a:lnTo>
                <a:lnTo>
                  <a:pt x="127115" y="446455"/>
                </a:lnTo>
                <a:lnTo>
                  <a:pt x="120246" y="472860"/>
                </a:lnTo>
                <a:lnTo>
                  <a:pt x="89610" y="468264"/>
                </a:lnTo>
                <a:lnTo>
                  <a:pt x="74799" y="462604"/>
                </a:lnTo>
                <a:lnTo>
                  <a:pt x="42239" y="464855"/>
                </a:lnTo>
                <a:lnTo>
                  <a:pt x="29931" y="448788"/>
                </a:lnTo>
                <a:lnTo>
                  <a:pt x="17339" y="421672"/>
                </a:lnTo>
                <a:lnTo>
                  <a:pt x="16000" y="387808"/>
                </a:lnTo>
                <a:lnTo>
                  <a:pt x="11409" y="357359"/>
                </a:lnTo>
                <a:lnTo>
                  <a:pt x="14119" y="306724"/>
                </a:lnTo>
                <a:lnTo>
                  <a:pt x="20622" y="293159"/>
                </a:lnTo>
                <a:lnTo>
                  <a:pt x="38088" y="276841"/>
                </a:lnTo>
                <a:lnTo>
                  <a:pt x="67472" y="272992"/>
                </a:lnTo>
                <a:lnTo>
                  <a:pt x="74598" y="265641"/>
                </a:lnTo>
                <a:lnTo>
                  <a:pt x="79824" y="254774"/>
                </a:lnTo>
                <a:lnTo>
                  <a:pt x="85120" y="239059"/>
                </a:lnTo>
                <a:lnTo>
                  <a:pt x="86824" y="212817"/>
                </a:lnTo>
                <a:lnTo>
                  <a:pt x="91881" y="195737"/>
                </a:lnTo>
                <a:lnTo>
                  <a:pt x="90937" y="183247"/>
                </a:lnTo>
                <a:lnTo>
                  <a:pt x="82220" y="161860"/>
                </a:lnTo>
                <a:lnTo>
                  <a:pt x="65849" y="142862"/>
                </a:lnTo>
                <a:lnTo>
                  <a:pt x="41365" y="128103"/>
                </a:lnTo>
                <a:lnTo>
                  <a:pt x="18044" y="131933"/>
                </a:lnTo>
                <a:lnTo>
                  <a:pt x="7874" y="109502"/>
                </a:lnTo>
                <a:lnTo>
                  <a:pt x="0" y="72878"/>
                </a:lnTo>
                <a:lnTo>
                  <a:pt x="1301" y="47270"/>
                </a:lnTo>
                <a:lnTo>
                  <a:pt x="26465" y="15526"/>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1" name="Svendborg">
            <a:extLst>
              <a:ext uri="{FF2B5EF4-FFF2-40B4-BE49-F238E27FC236}">
                <a16:creationId xmlns:a16="http://schemas.microsoft.com/office/drawing/2014/main" id="{22989330-CB17-47BE-8B7C-CC51F3666BE2}"/>
              </a:ext>
            </a:extLst>
          </xdr:cNvPr>
          <xdr:cNvSpPr/>
        </xdr:nvSpPr>
        <xdr:spPr>
          <a:xfrm>
            <a:off x="2765967" y="5465621"/>
            <a:ext cx="516257" cy="574822"/>
          </a:xfrm>
          <a:custGeom>
            <a:avLst/>
            <a:gdLst>
              <a:gd name="connsiteX0" fmla="*/ 151971 w 502601"/>
              <a:gd name="connsiteY0" fmla="*/ 510622 h 559617"/>
              <a:gd name="connsiteX1" fmla="*/ 152952 w 502601"/>
              <a:gd name="connsiteY1" fmla="*/ 516936 h 559617"/>
              <a:gd name="connsiteX2" fmla="*/ 146109 w 502601"/>
              <a:gd name="connsiteY2" fmla="*/ 524282 h 559617"/>
              <a:gd name="connsiteX3" fmla="*/ 145285 w 502601"/>
              <a:gd name="connsiteY3" fmla="*/ 529539 h 559617"/>
              <a:gd name="connsiteX4" fmla="*/ 136367 w 502601"/>
              <a:gd name="connsiteY4" fmla="*/ 529639 h 559617"/>
              <a:gd name="connsiteX5" fmla="*/ 124511 w 502601"/>
              <a:gd name="connsiteY5" fmla="*/ 518037 h 559617"/>
              <a:gd name="connsiteX6" fmla="*/ 131221 w 502601"/>
              <a:gd name="connsiteY6" fmla="*/ 518565 h 559617"/>
              <a:gd name="connsiteX7" fmla="*/ 129668 w 502601"/>
              <a:gd name="connsiteY7" fmla="*/ 513961 h 559617"/>
              <a:gd name="connsiteX8" fmla="*/ 137342 w 502601"/>
              <a:gd name="connsiteY8" fmla="*/ 515131 h 559617"/>
              <a:gd name="connsiteX9" fmla="*/ 145801 w 502601"/>
              <a:gd name="connsiteY9" fmla="*/ 515855 h 559617"/>
              <a:gd name="connsiteX10" fmla="*/ 23058 w 502601"/>
              <a:gd name="connsiteY10" fmla="*/ 485159 h 559617"/>
              <a:gd name="connsiteX11" fmla="*/ 29177 w 502601"/>
              <a:gd name="connsiteY11" fmla="*/ 492793 h 559617"/>
              <a:gd name="connsiteX12" fmla="*/ 36856 w 502601"/>
              <a:gd name="connsiteY12" fmla="*/ 493189 h 559617"/>
              <a:gd name="connsiteX13" fmla="*/ 52209 w 502601"/>
              <a:gd name="connsiteY13" fmla="*/ 492737 h 559617"/>
              <a:gd name="connsiteX14" fmla="*/ 57240 w 502601"/>
              <a:gd name="connsiteY14" fmla="*/ 500296 h 559617"/>
              <a:gd name="connsiteX15" fmla="*/ 67133 w 502601"/>
              <a:gd name="connsiteY15" fmla="*/ 500164 h 559617"/>
              <a:gd name="connsiteX16" fmla="*/ 71592 w 502601"/>
              <a:gd name="connsiteY16" fmla="*/ 486272 h 559617"/>
              <a:gd name="connsiteX17" fmla="*/ 85586 w 502601"/>
              <a:gd name="connsiteY17" fmla="*/ 500403 h 559617"/>
              <a:gd name="connsiteX18" fmla="*/ 86240 w 502601"/>
              <a:gd name="connsiteY18" fmla="*/ 511540 h 559617"/>
              <a:gd name="connsiteX19" fmla="*/ 73699 w 502601"/>
              <a:gd name="connsiteY19" fmla="*/ 523382 h 559617"/>
              <a:gd name="connsiteX20" fmla="*/ 66102 w 502601"/>
              <a:gd name="connsiteY20" fmla="*/ 524117 h 559617"/>
              <a:gd name="connsiteX21" fmla="*/ 29938 w 502601"/>
              <a:gd name="connsiteY21" fmla="*/ 495662 h 559617"/>
              <a:gd name="connsiteX22" fmla="*/ 19711 w 502601"/>
              <a:gd name="connsiteY22" fmla="*/ 497133 h 559617"/>
              <a:gd name="connsiteX23" fmla="*/ 11773 w 502601"/>
              <a:gd name="connsiteY23" fmla="*/ 507252 h 559617"/>
              <a:gd name="connsiteX24" fmla="*/ 2371 w 502601"/>
              <a:gd name="connsiteY24" fmla="*/ 507163 h 559617"/>
              <a:gd name="connsiteX25" fmla="*/ 0 w 502601"/>
              <a:gd name="connsiteY25" fmla="*/ 492780 h 559617"/>
              <a:gd name="connsiteX26" fmla="*/ 12962 w 502601"/>
              <a:gd name="connsiteY26" fmla="*/ 494082 h 559617"/>
              <a:gd name="connsiteX27" fmla="*/ 112234 w 502601"/>
              <a:gd name="connsiteY27" fmla="*/ 419080 h 559617"/>
              <a:gd name="connsiteX28" fmla="*/ 116674 w 502601"/>
              <a:gd name="connsiteY28" fmla="*/ 426361 h 559617"/>
              <a:gd name="connsiteX29" fmla="*/ 133536 w 502601"/>
              <a:gd name="connsiteY29" fmla="*/ 431682 h 559617"/>
              <a:gd name="connsiteX30" fmla="*/ 142561 w 502601"/>
              <a:gd name="connsiteY30" fmla="*/ 440372 h 559617"/>
              <a:gd name="connsiteX31" fmla="*/ 145247 w 502601"/>
              <a:gd name="connsiteY31" fmla="*/ 443598 h 559617"/>
              <a:gd name="connsiteX32" fmla="*/ 126127 w 502601"/>
              <a:gd name="connsiteY32" fmla="*/ 440360 h 559617"/>
              <a:gd name="connsiteX33" fmla="*/ 117209 w 502601"/>
              <a:gd name="connsiteY33" fmla="*/ 450478 h 559617"/>
              <a:gd name="connsiteX34" fmla="*/ 104888 w 502601"/>
              <a:gd name="connsiteY34" fmla="*/ 449271 h 559617"/>
              <a:gd name="connsiteX35" fmla="*/ 101473 w 502601"/>
              <a:gd name="connsiteY35" fmla="*/ 438737 h 559617"/>
              <a:gd name="connsiteX36" fmla="*/ 302878 w 502601"/>
              <a:gd name="connsiteY36" fmla="*/ 333795 h 559617"/>
              <a:gd name="connsiteX37" fmla="*/ 309538 w 502601"/>
              <a:gd name="connsiteY37" fmla="*/ 342957 h 559617"/>
              <a:gd name="connsiteX38" fmla="*/ 312903 w 502601"/>
              <a:gd name="connsiteY38" fmla="*/ 349289 h 559617"/>
              <a:gd name="connsiteX39" fmla="*/ 317374 w 502601"/>
              <a:gd name="connsiteY39" fmla="*/ 361873 h 559617"/>
              <a:gd name="connsiteX40" fmla="*/ 312198 w 502601"/>
              <a:gd name="connsiteY40" fmla="*/ 370721 h 559617"/>
              <a:gd name="connsiteX41" fmla="*/ 319249 w 502601"/>
              <a:gd name="connsiteY41" fmla="*/ 375858 h 559617"/>
              <a:gd name="connsiteX42" fmla="*/ 333179 w 502601"/>
              <a:gd name="connsiteY42" fmla="*/ 375400 h 559617"/>
              <a:gd name="connsiteX43" fmla="*/ 336746 w 502601"/>
              <a:gd name="connsiteY43" fmla="*/ 392403 h 559617"/>
              <a:gd name="connsiteX44" fmla="*/ 333972 w 502601"/>
              <a:gd name="connsiteY44" fmla="*/ 399900 h 559617"/>
              <a:gd name="connsiteX45" fmla="*/ 324412 w 502601"/>
              <a:gd name="connsiteY45" fmla="*/ 404176 h 559617"/>
              <a:gd name="connsiteX46" fmla="*/ 314595 w 502601"/>
              <a:gd name="connsiteY46" fmla="*/ 433801 h 559617"/>
              <a:gd name="connsiteX47" fmla="*/ 313852 w 502601"/>
              <a:gd name="connsiteY47" fmla="*/ 436027 h 559617"/>
              <a:gd name="connsiteX48" fmla="*/ 310104 w 502601"/>
              <a:gd name="connsiteY48" fmla="*/ 453547 h 559617"/>
              <a:gd name="connsiteX49" fmla="*/ 302783 w 502601"/>
              <a:gd name="connsiteY49" fmla="*/ 450604 h 559617"/>
              <a:gd name="connsiteX50" fmla="*/ 297682 w 502601"/>
              <a:gd name="connsiteY50" fmla="*/ 467061 h 559617"/>
              <a:gd name="connsiteX51" fmla="*/ 306142 w 502601"/>
              <a:gd name="connsiteY51" fmla="*/ 479827 h 559617"/>
              <a:gd name="connsiteX52" fmla="*/ 309921 w 502601"/>
              <a:gd name="connsiteY52" fmla="*/ 480789 h 559617"/>
              <a:gd name="connsiteX53" fmla="*/ 333601 w 502601"/>
              <a:gd name="connsiteY53" fmla="*/ 486833 h 559617"/>
              <a:gd name="connsiteX54" fmla="*/ 347670 w 502601"/>
              <a:gd name="connsiteY54" fmla="*/ 472764 h 559617"/>
              <a:gd name="connsiteX55" fmla="*/ 351633 w 502601"/>
              <a:gd name="connsiteY55" fmla="*/ 453346 h 559617"/>
              <a:gd name="connsiteX56" fmla="*/ 365482 w 502601"/>
              <a:gd name="connsiteY56" fmla="*/ 446674 h 559617"/>
              <a:gd name="connsiteX57" fmla="*/ 376192 w 502601"/>
              <a:gd name="connsiteY57" fmla="*/ 453956 h 559617"/>
              <a:gd name="connsiteX58" fmla="*/ 370054 w 502601"/>
              <a:gd name="connsiteY58" fmla="*/ 472211 h 559617"/>
              <a:gd name="connsiteX59" fmla="*/ 372721 w 502601"/>
              <a:gd name="connsiteY59" fmla="*/ 494404 h 559617"/>
              <a:gd name="connsiteX60" fmla="*/ 346029 w 502601"/>
              <a:gd name="connsiteY60" fmla="*/ 495536 h 559617"/>
              <a:gd name="connsiteX61" fmla="*/ 331161 w 502601"/>
              <a:gd name="connsiteY61" fmla="*/ 499781 h 559617"/>
              <a:gd name="connsiteX62" fmla="*/ 321261 w 502601"/>
              <a:gd name="connsiteY62" fmla="*/ 515641 h 559617"/>
              <a:gd name="connsiteX63" fmla="*/ 308683 w 502601"/>
              <a:gd name="connsiteY63" fmla="*/ 521244 h 559617"/>
              <a:gd name="connsiteX64" fmla="*/ 301374 w 502601"/>
              <a:gd name="connsiteY64" fmla="*/ 535242 h 559617"/>
              <a:gd name="connsiteX65" fmla="*/ 295173 w 502601"/>
              <a:gd name="connsiteY65" fmla="*/ 547687 h 559617"/>
              <a:gd name="connsiteX66" fmla="*/ 282129 w 502601"/>
              <a:gd name="connsiteY66" fmla="*/ 543788 h 559617"/>
              <a:gd name="connsiteX67" fmla="*/ 275487 w 502601"/>
              <a:gd name="connsiteY67" fmla="*/ 538078 h 559617"/>
              <a:gd name="connsiteX68" fmla="*/ 260909 w 502601"/>
              <a:gd name="connsiteY68" fmla="*/ 534274 h 559617"/>
              <a:gd name="connsiteX69" fmla="*/ 249059 w 502601"/>
              <a:gd name="connsiteY69" fmla="*/ 535217 h 559617"/>
              <a:gd name="connsiteX70" fmla="*/ 256538 w 502601"/>
              <a:gd name="connsiteY70" fmla="*/ 549857 h 559617"/>
              <a:gd name="connsiteX71" fmla="*/ 238996 w 502601"/>
              <a:gd name="connsiteY71" fmla="*/ 547864 h 559617"/>
              <a:gd name="connsiteX72" fmla="*/ 220266 w 502601"/>
              <a:gd name="connsiteY72" fmla="*/ 559617 h 559617"/>
              <a:gd name="connsiteX73" fmla="*/ 220838 w 502601"/>
              <a:gd name="connsiteY73" fmla="*/ 551699 h 559617"/>
              <a:gd name="connsiteX74" fmla="*/ 230726 w 502601"/>
              <a:gd name="connsiteY74" fmla="*/ 546266 h 559617"/>
              <a:gd name="connsiteX75" fmla="*/ 228525 w 502601"/>
              <a:gd name="connsiteY75" fmla="*/ 538676 h 559617"/>
              <a:gd name="connsiteX76" fmla="*/ 214109 w 502601"/>
              <a:gd name="connsiteY76" fmla="*/ 541619 h 559617"/>
              <a:gd name="connsiteX77" fmla="*/ 214040 w 502601"/>
              <a:gd name="connsiteY77" fmla="*/ 520835 h 559617"/>
              <a:gd name="connsiteX78" fmla="*/ 190033 w 502601"/>
              <a:gd name="connsiteY78" fmla="*/ 501498 h 559617"/>
              <a:gd name="connsiteX79" fmla="*/ 185480 w 502601"/>
              <a:gd name="connsiteY79" fmla="*/ 485330 h 559617"/>
              <a:gd name="connsiteX80" fmla="*/ 183171 w 502601"/>
              <a:gd name="connsiteY80" fmla="*/ 461276 h 559617"/>
              <a:gd name="connsiteX81" fmla="*/ 188555 w 502601"/>
              <a:gd name="connsiteY81" fmla="*/ 455855 h 559617"/>
              <a:gd name="connsiteX82" fmla="*/ 189140 w 502601"/>
              <a:gd name="connsiteY82" fmla="*/ 455270 h 559617"/>
              <a:gd name="connsiteX83" fmla="*/ 174127 w 502601"/>
              <a:gd name="connsiteY83" fmla="*/ 446535 h 559617"/>
              <a:gd name="connsiteX84" fmla="*/ 172649 w 502601"/>
              <a:gd name="connsiteY84" fmla="*/ 441278 h 559617"/>
              <a:gd name="connsiteX85" fmla="*/ 170593 w 502601"/>
              <a:gd name="connsiteY85" fmla="*/ 433864 h 559617"/>
              <a:gd name="connsiteX86" fmla="*/ 178222 w 502601"/>
              <a:gd name="connsiteY86" fmla="*/ 427714 h 559617"/>
              <a:gd name="connsiteX87" fmla="*/ 193077 w 502601"/>
              <a:gd name="connsiteY87" fmla="*/ 429481 h 559617"/>
              <a:gd name="connsiteX88" fmla="*/ 200863 w 502601"/>
              <a:gd name="connsiteY88" fmla="*/ 415583 h 559617"/>
              <a:gd name="connsiteX89" fmla="*/ 222613 w 502601"/>
              <a:gd name="connsiteY89" fmla="*/ 403226 h 559617"/>
              <a:gd name="connsiteX90" fmla="*/ 231858 w 502601"/>
              <a:gd name="connsiteY90" fmla="*/ 397133 h 559617"/>
              <a:gd name="connsiteX91" fmla="*/ 232902 w 502601"/>
              <a:gd name="connsiteY91" fmla="*/ 396447 h 559617"/>
              <a:gd name="connsiteX92" fmla="*/ 233399 w 502601"/>
              <a:gd name="connsiteY92" fmla="*/ 395812 h 559617"/>
              <a:gd name="connsiteX93" fmla="*/ 234060 w 502601"/>
              <a:gd name="connsiteY93" fmla="*/ 394982 h 559617"/>
              <a:gd name="connsiteX94" fmla="*/ 242343 w 502601"/>
              <a:gd name="connsiteY94" fmla="*/ 384518 h 559617"/>
              <a:gd name="connsiteX95" fmla="*/ 251280 w 502601"/>
              <a:gd name="connsiteY95" fmla="*/ 374607 h 559617"/>
              <a:gd name="connsiteX96" fmla="*/ 264827 w 502601"/>
              <a:gd name="connsiteY96" fmla="*/ 370230 h 559617"/>
              <a:gd name="connsiteX97" fmla="*/ 273720 w 502601"/>
              <a:gd name="connsiteY97" fmla="*/ 354232 h 559617"/>
              <a:gd name="connsiteX98" fmla="*/ 282336 w 502601"/>
              <a:gd name="connsiteY98" fmla="*/ 349730 h 559617"/>
              <a:gd name="connsiteX99" fmla="*/ 292557 w 502601"/>
              <a:gd name="connsiteY99" fmla="*/ 337197 h 559617"/>
              <a:gd name="connsiteX100" fmla="*/ 374090 w 502601"/>
              <a:gd name="connsiteY100" fmla="*/ 332701 h 559617"/>
              <a:gd name="connsiteX101" fmla="*/ 390920 w 502601"/>
              <a:gd name="connsiteY101" fmla="*/ 335430 h 559617"/>
              <a:gd name="connsiteX102" fmla="*/ 400178 w 502601"/>
              <a:gd name="connsiteY102" fmla="*/ 364508 h 559617"/>
              <a:gd name="connsiteX103" fmla="*/ 403116 w 502601"/>
              <a:gd name="connsiteY103" fmla="*/ 382576 h 559617"/>
              <a:gd name="connsiteX104" fmla="*/ 384392 w 502601"/>
              <a:gd name="connsiteY104" fmla="*/ 374885 h 559617"/>
              <a:gd name="connsiteX105" fmla="*/ 362329 w 502601"/>
              <a:gd name="connsiteY105" fmla="*/ 383846 h 559617"/>
              <a:gd name="connsiteX106" fmla="*/ 352461 w 502601"/>
              <a:gd name="connsiteY106" fmla="*/ 384180 h 559617"/>
              <a:gd name="connsiteX107" fmla="*/ 346191 w 502601"/>
              <a:gd name="connsiteY107" fmla="*/ 382532 h 559617"/>
              <a:gd name="connsiteX108" fmla="*/ 348335 w 502601"/>
              <a:gd name="connsiteY108" fmla="*/ 368539 h 559617"/>
              <a:gd name="connsiteX109" fmla="*/ 361662 w 502601"/>
              <a:gd name="connsiteY109" fmla="*/ 368633 h 559617"/>
              <a:gd name="connsiteX110" fmla="*/ 377681 w 502601"/>
              <a:gd name="connsiteY110" fmla="*/ 365785 h 559617"/>
              <a:gd name="connsiteX111" fmla="*/ 383166 w 502601"/>
              <a:gd name="connsiteY111" fmla="*/ 359735 h 559617"/>
              <a:gd name="connsiteX112" fmla="*/ 346493 w 502601"/>
              <a:gd name="connsiteY112" fmla="*/ 358697 h 559617"/>
              <a:gd name="connsiteX113" fmla="*/ 327505 w 502601"/>
              <a:gd name="connsiteY113" fmla="*/ 368237 h 559617"/>
              <a:gd name="connsiteX114" fmla="*/ 321518 w 502601"/>
              <a:gd name="connsiteY114" fmla="*/ 346919 h 559617"/>
              <a:gd name="connsiteX115" fmla="*/ 334178 w 502601"/>
              <a:gd name="connsiteY115" fmla="*/ 338995 h 559617"/>
              <a:gd name="connsiteX116" fmla="*/ 348669 w 502601"/>
              <a:gd name="connsiteY116" fmla="*/ 343158 h 559617"/>
              <a:gd name="connsiteX117" fmla="*/ 464229 w 502601"/>
              <a:gd name="connsiteY117" fmla="*/ 0 h 559617"/>
              <a:gd name="connsiteX118" fmla="*/ 501034 w 502601"/>
              <a:gd name="connsiteY118" fmla="*/ 18765 h 559617"/>
              <a:gd name="connsiteX119" fmla="*/ 502601 w 502601"/>
              <a:gd name="connsiteY119" fmla="*/ 28084 h 559617"/>
              <a:gd name="connsiteX120" fmla="*/ 498858 w 502601"/>
              <a:gd name="connsiteY120" fmla="*/ 58445 h 559617"/>
              <a:gd name="connsiteX121" fmla="*/ 497544 w 502601"/>
              <a:gd name="connsiteY121" fmla="*/ 79374 h 559617"/>
              <a:gd name="connsiteX122" fmla="*/ 490745 w 502601"/>
              <a:gd name="connsiteY122" fmla="*/ 99893 h 559617"/>
              <a:gd name="connsiteX123" fmla="*/ 480978 w 502601"/>
              <a:gd name="connsiteY123" fmla="*/ 113262 h 559617"/>
              <a:gd name="connsiteX124" fmla="*/ 480431 w 502601"/>
              <a:gd name="connsiteY124" fmla="*/ 130531 h 559617"/>
              <a:gd name="connsiteX125" fmla="*/ 473946 w 502601"/>
              <a:gd name="connsiteY125" fmla="*/ 143812 h 559617"/>
              <a:gd name="connsiteX126" fmla="*/ 474374 w 502601"/>
              <a:gd name="connsiteY126" fmla="*/ 147981 h 559617"/>
              <a:gd name="connsiteX127" fmla="*/ 475871 w 502601"/>
              <a:gd name="connsiteY127" fmla="*/ 162602 h 559617"/>
              <a:gd name="connsiteX128" fmla="*/ 468883 w 502601"/>
              <a:gd name="connsiteY128" fmla="*/ 173343 h 559617"/>
              <a:gd name="connsiteX129" fmla="*/ 468726 w 502601"/>
              <a:gd name="connsiteY129" fmla="*/ 187329 h 559617"/>
              <a:gd name="connsiteX130" fmla="*/ 468600 w 502601"/>
              <a:gd name="connsiteY130" fmla="*/ 199139 h 559617"/>
              <a:gd name="connsiteX131" fmla="*/ 460204 w 502601"/>
              <a:gd name="connsiteY131" fmla="*/ 221085 h 559617"/>
              <a:gd name="connsiteX132" fmla="*/ 465317 w 502601"/>
              <a:gd name="connsiteY132" fmla="*/ 238524 h 559617"/>
              <a:gd name="connsiteX133" fmla="*/ 459116 w 502601"/>
              <a:gd name="connsiteY133" fmla="*/ 239586 h 559617"/>
              <a:gd name="connsiteX134" fmla="*/ 453412 w 502601"/>
              <a:gd name="connsiteY134" fmla="*/ 240561 h 559617"/>
              <a:gd name="connsiteX135" fmla="*/ 446449 w 502601"/>
              <a:gd name="connsiteY135" fmla="*/ 246416 h 559617"/>
              <a:gd name="connsiteX136" fmla="*/ 440078 w 502601"/>
              <a:gd name="connsiteY136" fmla="*/ 259842 h 559617"/>
              <a:gd name="connsiteX137" fmla="*/ 440770 w 502601"/>
              <a:gd name="connsiteY137" fmla="*/ 265765 h 559617"/>
              <a:gd name="connsiteX138" fmla="*/ 441412 w 502601"/>
              <a:gd name="connsiteY138" fmla="*/ 271230 h 559617"/>
              <a:gd name="connsiteX139" fmla="*/ 438946 w 502601"/>
              <a:gd name="connsiteY139" fmla="*/ 285474 h 559617"/>
              <a:gd name="connsiteX140" fmla="*/ 430795 w 502601"/>
              <a:gd name="connsiteY140" fmla="*/ 304227 h 559617"/>
              <a:gd name="connsiteX141" fmla="*/ 407594 w 502601"/>
              <a:gd name="connsiteY141" fmla="*/ 313553 h 559617"/>
              <a:gd name="connsiteX142" fmla="*/ 385770 w 502601"/>
              <a:gd name="connsiteY142" fmla="*/ 329117 h 559617"/>
              <a:gd name="connsiteX143" fmla="*/ 388958 w 502601"/>
              <a:gd name="connsiteY143" fmla="*/ 320534 h 559617"/>
              <a:gd name="connsiteX144" fmla="*/ 369323 w 502601"/>
              <a:gd name="connsiteY144" fmla="*/ 315886 h 559617"/>
              <a:gd name="connsiteX145" fmla="*/ 360273 w 502601"/>
              <a:gd name="connsiteY145" fmla="*/ 329381 h 559617"/>
              <a:gd name="connsiteX146" fmla="*/ 357292 w 502601"/>
              <a:gd name="connsiteY146" fmla="*/ 328816 h 559617"/>
              <a:gd name="connsiteX147" fmla="*/ 344939 w 502601"/>
              <a:gd name="connsiteY147" fmla="*/ 326483 h 559617"/>
              <a:gd name="connsiteX148" fmla="*/ 333235 w 502601"/>
              <a:gd name="connsiteY148" fmla="*/ 327683 h 559617"/>
              <a:gd name="connsiteX149" fmla="*/ 323920 w 502601"/>
              <a:gd name="connsiteY149" fmla="*/ 332444 h 559617"/>
              <a:gd name="connsiteX150" fmla="*/ 320033 w 502601"/>
              <a:gd name="connsiteY150" fmla="*/ 334431 h 559617"/>
              <a:gd name="connsiteX151" fmla="*/ 308675 w 502601"/>
              <a:gd name="connsiteY151" fmla="*/ 324967 h 559617"/>
              <a:gd name="connsiteX152" fmla="*/ 294247 w 502601"/>
              <a:gd name="connsiteY152" fmla="*/ 325891 h 559617"/>
              <a:gd name="connsiteX153" fmla="*/ 286838 w 502601"/>
              <a:gd name="connsiteY153" fmla="*/ 321873 h 559617"/>
              <a:gd name="connsiteX154" fmla="*/ 284247 w 502601"/>
              <a:gd name="connsiteY154" fmla="*/ 320470 h 559617"/>
              <a:gd name="connsiteX155" fmla="*/ 283536 w 502601"/>
              <a:gd name="connsiteY155" fmla="*/ 327708 h 559617"/>
              <a:gd name="connsiteX156" fmla="*/ 282379 w 502601"/>
              <a:gd name="connsiteY156" fmla="*/ 339550 h 559617"/>
              <a:gd name="connsiteX157" fmla="*/ 276725 w 502601"/>
              <a:gd name="connsiteY157" fmla="*/ 341782 h 559617"/>
              <a:gd name="connsiteX158" fmla="*/ 268323 w 502601"/>
              <a:gd name="connsiteY158" fmla="*/ 345096 h 559617"/>
              <a:gd name="connsiteX159" fmla="*/ 257027 w 502601"/>
              <a:gd name="connsiteY159" fmla="*/ 352624 h 559617"/>
              <a:gd name="connsiteX160" fmla="*/ 236549 w 502601"/>
              <a:gd name="connsiteY160" fmla="*/ 363094 h 559617"/>
              <a:gd name="connsiteX161" fmla="*/ 215876 w 502601"/>
              <a:gd name="connsiteY161" fmla="*/ 373659 h 559617"/>
              <a:gd name="connsiteX162" fmla="*/ 190479 w 502601"/>
              <a:gd name="connsiteY162" fmla="*/ 381268 h 559617"/>
              <a:gd name="connsiteX163" fmla="*/ 181014 w 502601"/>
              <a:gd name="connsiteY163" fmla="*/ 391443 h 559617"/>
              <a:gd name="connsiteX164" fmla="*/ 164831 w 502601"/>
              <a:gd name="connsiteY164" fmla="*/ 393499 h 559617"/>
              <a:gd name="connsiteX165" fmla="*/ 141718 w 502601"/>
              <a:gd name="connsiteY165" fmla="*/ 385752 h 559617"/>
              <a:gd name="connsiteX166" fmla="*/ 136825 w 502601"/>
              <a:gd name="connsiteY166" fmla="*/ 378224 h 559617"/>
              <a:gd name="connsiteX167" fmla="*/ 133586 w 502601"/>
              <a:gd name="connsiteY167" fmla="*/ 373250 h 559617"/>
              <a:gd name="connsiteX168" fmla="*/ 120535 w 502601"/>
              <a:gd name="connsiteY168" fmla="*/ 363874 h 559617"/>
              <a:gd name="connsiteX169" fmla="*/ 120340 w 502601"/>
              <a:gd name="connsiteY169" fmla="*/ 363937 h 559617"/>
              <a:gd name="connsiteX170" fmla="*/ 106196 w 502601"/>
              <a:gd name="connsiteY170" fmla="*/ 368546 h 559617"/>
              <a:gd name="connsiteX171" fmla="*/ 75982 w 502601"/>
              <a:gd name="connsiteY171" fmla="*/ 365654 h 559617"/>
              <a:gd name="connsiteX172" fmla="*/ 57239 w 502601"/>
              <a:gd name="connsiteY172" fmla="*/ 370483 h 559617"/>
              <a:gd name="connsiteX173" fmla="*/ 56132 w 502601"/>
              <a:gd name="connsiteY173" fmla="*/ 370773 h 559617"/>
              <a:gd name="connsiteX174" fmla="*/ 41956 w 502601"/>
              <a:gd name="connsiteY174" fmla="*/ 361724 h 559617"/>
              <a:gd name="connsiteX175" fmla="*/ 23780 w 502601"/>
              <a:gd name="connsiteY175" fmla="*/ 353353 h 559617"/>
              <a:gd name="connsiteX176" fmla="*/ 25692 w 502601"/>
              <a:gd name="connsiteY176" fmla="*/ 341675 h 559617"/>
              <a:gd name="connsiteX177" fmla="*/ 18208 w 502601"/>
              <a:gd name="connsiteY177" fmla="*/ 332935 h 559617"/>
              <a:gd name="connsiteX178" fmla="*/ 32069 w 502601"/>
              <a:gd name="connsiteY178" fmla="*/ 314528 h 559617"/>
              <a:gd name="connsiteX179" fmla="*/ 25397 w 502601"/>
              <a:gd name="connsiteY179" fmla="*/ 305441 h 559617"/>
              <a:gd name="connsiteX180" fmla="*/ 39705 w 502601"/>
              <a:gd name="connsiteY180" fmla="*/ 271966 h 559617"/>
              <a:gd name="connsiteX181" fmla="*/ 46025 w 502601"/>
              <a:gd name="connsiteY181" fmla="*/ 270337 h 559617"/>
              <a:gd name="connsiteX182" fmla="*/ 32000 w 502601"/>
              <a:gd name="connsiteY182" fmla="*/ 231481 h 559617"/>
              <a:gd name="connsiteX183" fmla="*/ 48812 w 502601"/>
              <a:gd name="connsiteY183" fmla="*/ 199415 h 559617"/>
              <a:gd name="connsiteX184" fmla="*/ 66868 w 502601"/>
              <a:gd name="connsiteY184" fmla="*/ 172526 h 559617"/>
              <a:gd name="connsiteX185" fmla="*/ 86894 w 502601"/>
              <a:gd name="connsiteY185" fmla="*/ 174708 h 559617"/>
              <a:gd name="connsiteX186" fmla="*/ 97586 w 502601"/>
              <a:gd name="connsiteY186" fmla="*/ 150063 h 559617"/>
              <a:gd name="connsiteX187" fmla="*/ 114982 w 502601"/>
              <a:gd name="connsiteY187" fmla="*/ 134335 h 559617"/>
              <a:gd name="connsiteX188" fmla="*/ 155756 w 502601"/>
              <a:gd name="connsiteY188" fmla="*/ 134870 h 559617"/>
              <a:gd name="connsiteX189" fmla="*/ 176888 w 502601"/>
              <a:gd name="connsiteY189" fmla="*/ 117432 h 559617"/>
              <a:gd name="connsiteX190" fmla="*/ 205662 w 502601"/>
              <a:gd name="connsiteY190" fmla="*/ 129015 h 559617"/>
              <a:gd name="connsiteX191" fmla="*/ 208913 w 502601"/>
              <a:gd name="connsiteY191" fmla="*/ 121771 h 559617"/>
              <a:gd name="connsiteX192" fmla="*/ 236052 w 502601"/>
              <a:gd name="connsiteY192" fmla="*/ 127122 h 559617"/>
              <a:gd name="connsiteX193" fmla="*/ 250543 w 502601"/>
              <a:gd name="connsiteY193" fmla="*/ 130676 h 559617"/>
              <a:gd name="connsiteX194" fmla="*/ 258014 w 502601"/>
              <a:gd name="connsiteY194" fmla="*/ 90913 h 559617"/>
              <a:gd name="connsiteX195" fmla="*/ 276637 w 502601"/>
              <a:gd name="connsiteY195" fmla="*/ 89750 h 559617"/>
              <a:gd name="connsiteX196" fmla="*/ 288945 w 502601"/>
              <a:gd name="connsiteY196" fmla="*/ 79964 h 559617"/>
              <a:gd name="connsiteX197" fmla="*/ 289329 w 502601"/>
              <a:gd name="connsiteY197" fmla="*/ 56779 h 559617"/>
              <a:gd name="connsiteX198" fmla="*/ 319952 w 502601"/>
              <a:gd name="connsiteY198" fmla="*/ 61470 h 559617"/>
              <a:gd name="connsiteX199" fmla="*/ 340027 w 502601"/>
              <a:gd name="connsiteY199" fmla="*/ 65356 h 559617"/>
              <a:gd name="connsiteX200" fmla="*/ 355486 w 502601"/>
              <a:gd name="connsiteY200" fmla="*/ 76713 h 559617"/>
              <a:gd name="connsiteX201" fmla="*/ 362757 w 502601"/>
              <a:gd name="connsiteY201" fmla="*/ 77707 h 559617"/>
              <a:gd name="connsiteX202" fmla="*/ 371380 w 502601"/>
              <a:gd name="connsiteY202" fmla="*/ 82512 h 559617"/>
              <a:gd name="connsiteX203" fmla="*/ 380650 w 502601"/>
              <a:gd name="connsiteY203" fmla="*/ 85813 h 559617"/>
              <a:gd name="connsiteX204" fmla="*/ 412550 w 502601"/>
              <a:gd name="connsiteY204" fmla="*/ 97340 h 559617"/>
              <a:gd name="connsiteX205" fmla="*/ 420613 w 502601"/>
              <a:gd name="connsiteY205" fmla="*/ 92780 h 559617"/>
              <a:gd name="connsiteX206" fmla="*/ 437487 w 502601"/>
              <a:gd name="connsiteY206" fmla="*/ 39593 h 559617"/>
              <a:gd name="connsiteX207" fmla="*/ 455569 w 502601"/>
              <a:gd name="connsiteY207" fmla="*/ 25890 h 5596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Lst>
            <a:rect l="l" t="t" r="r" b="b"/>
            <a:pathLst>
              <a:path w="502601" h="559617">
                <a:moveTo>
                  <a:pt x="151971" y="510622"/>
                </a:moveTo>
                <a:lnTo>
                  <a:pt x="152952" y="516936"/>
                </a:lnTo>
                <a:lnTo>
                  <a:pt x="146109" y="524282"/>
                </a:lnTo>
                <a:lnTo>
                  <a:pt x="145285" y="529539"/>
                </a:lnTo>
                <a:lnTo>
                  <a:pt x="136367" y="529639"/>
                </a:lnTo>
                <a:lnTo>
                  <a:pt x="124511" y="518037"/>
                </a:lnTo>
                <a:lnTo>
                  <a:pt x="131221" y="518565"/>
                </a:lnTo>
                <a:lnTo>
                  <a:pt x="129668" y="513961"/>
                </a:lnTo>
                <a:lnTo>
                  <a:pt x="137342" y="515131"/>
                </a:lnTo>
                <a:lnTo>
                  <a:pt x="145801" y="515855"/>
                </a:lnTo>
                <a:close/>
                <a:moveTo>
                  <a:pt x="23058" y="485159"/>
                </a:moveTo>
                <a:lnTo>
                  <a:pt x="29177" y="492793"/>
                </a:lnTo>
                <a:lnTo>
                  <a:pt x="36856" y="493189"/>
                </a:lnTo>
                <a:lnTo>
                  <a:pt x="52209" y="492737"/>
                </a:lnTo>
                <a:lnTo>
                  <a:pt x="57240" y="500296"/>
                </a:lnTo>
                <a:lnTo>
                  <a:pt x="67133" y="500164"/>
                </a:lnTo>
                <a:lnTo>
                  <a:pt x="71592" y="486272"/>
                </a:lnTo>
                <a:lnTo>
                  <a:pt x="85586" y="500403"/>
                </a:lnTo>
                <a:lnTo>
                  <a:pt x="86240" y="511540"/>
                </a:lnTo>
                <a:lnTo>
                  <a:pt x="73699" y="523382"/>
                </a:lnTo>
                <a:lnTo>
                  <a:pt x="66102" y="524117"/>
                </a:lnTo>
                <a:lnTo>
                  <a:pt x="29938" y="495662"/>
                </a:lnTo>
                <a:lnTo>
                  <a:pt x="19711" y="497133"/>
                </a:lnTo>
                <a:lnTo>
                  <a:pt x="11773" y="507252"/>
                </a:lnTo>
                <a:lnTo>
                  <a:pt x="2371" y="507163"/>
                </a:lnTo>
                <a:lnTo>
                  <a:pt x="0" y="492780"/>
                </a:lnTo>
                <a:lnTo>
                  <a:pt x="12962" y="494082"/>
                </a:lnTo>
                <a:close/>
                <a:moveTo>
                  <a:pt x="112234" y="419080"/>
                </a:moveTo>
                <a:lnTo>
                  <a:pt x="116674" y="426361"/>
                </a:lnTo>
                <a:lnTo>
                  <a:pt x="133536" y="431682"/>
                </a:lnTo>
                <a:lnTo>
                  <a:pt x="142561" y="440372"/>
                </a:lnTo>
                <a:lnTo>
                  <a:pt x="145247" y="443598"/>
                </a:lnTo>
                <a:lnTo>
                  <a:pt x="126127" y="440360"/>
                </a:lnTo>
                <a:lnTo>
                  <a:pt x="117209" y="450478"/>
                </a:lnTo>
                <a:lnTo>
                  <a:pt x="104888" y="449271"/>
                </a:lnTo>
                <a:lnTo>
                  <a:pt x="101473" y="438737"/>
                </a:lnTo>
                <a:close/>
                <a:moveTo>
                  <a:pt x="302878" y="333795"/>
                </a:moveTo>
                <a:lnTo>
                  <a:pt x="309538" y="342957"/>
                </a:lnTo>
                <a:lnTo>
                  <a:pt x="312903" y="349289"/>
                </a:lnTo>
                <a:lnTo>
                  <a:pt x="317374" y="361873"/>
                </a:lnTo>
                <a:lnTo>
                  <a:pt x="312198" y="370721"/>
                </a:lnTo>
                <a:lnTo>
                  <a:pt x="319249" y="375858"/>
                </a:lnTo>
                <a:lnTo>
                  <a:pt x="333179" y="375400"/>
                </a:lnTo>
                <a:lnTo>
                  <a:pt x="336746" y="392403"/>
                </a:lnTo>
                <a:lnTo>
                  <a:pt x="333972" y="399900"/>
                </a:lnTo>
                <a:lnTo>
                  <a:pt x="324412" y="404176"/>
                </a:lnTo>
                <a:lnTo>
                  <a:pt x="314595" y="433801"/>
                </a:lnTo>
                <a:lnTo>
                  <a:pt x="313852" y="436027"/>
                </a:lnTo>
                <a:lnTo>
                  <a:pt x="310104" y="453547"/>
                </a:lnTo>
                <a:lnTo>
                  <a:pt x="302783" y="450604"/>
                </a:lnTo>
                <a:lnTo>
                  <a:pt x="297682" y="467061"/>
                </a:lnTo>
                <a:lnTo>
                  <a:pt x="306142" y="479827"/>
                </a:lnTo>
                <a:lnTo>
                  <a:pt x="309921" y="480789"/>
                </a:lnTo>
                <a:lnTo>
                  <a:pt x="333601" y="486833"/>
                </a:lnTo>
                <a:lnTo>
                  <a:pt x="347670" y="472764"/>
                </a:lnTo>
                <a:lnTo>
                  <a:pt x="351633" y="453346"/>
                </a:lnTo>
                <a:lnTo>
                  <a:pt x="365482" y="446674"/>
                </a:lnTo>
                <a:lnTo>
                  <a:pt x="376192" y="453956"/>
                </a:lnTo>
                <a:lnTo>
                  <a:pt x="370054" y="472211"/>
                </a:lnTo>
                <a:lnTo>
                  <a:pt x="372721" y="494404"/>
                </a:lnTo>
                <a:lnTo>
                  <a:pt x="346029" y="495536"/>
                </a:lnTo>
                <a:lnTo>
                  <a:pt x="331161" y="499781"/>
                </a:lnTo>
                <a:lnTo>
                  <a:pt x="321261" y="515641"/>
                </a:lnTo>
                <a:lnTo>
                  <a:pt x="308683" y="521244"/>
                </a:lnTo>
                <a:lnTo>
                  <a:pt x="301374" y="535242"/>
                </a:lnTo>
                <a:lnTo>
                  <a:pt x="295173" y="547687"/>
                </a:lnTo>
                <a:lnTo>
                  <a:pt x="282129" y="543788"/>
                </a:lnTo>
                <a:lnTo>
                  <a:pt x="275487" y="538078"/>
                </a:lnTo>
                <a:lnTo>
                  <a:pt x="260909" y="534274"/>
                </a:lnTo>
                <a:lnTo>
                  <a:pt x="249059" y="535217"/>
                </a:lnTo>
                <a:lnTo>
                  <a:pt x="256538" y="549857"/>
                </a:lnTo>
                <a:lnTo>
                  <a:pt x="238996" y="547864"/>
                </a:lnTo>
                <a:lnTo>
                  <a:pt x="220266" y="559617"/>
                </a:lnTo>
                <a:lnTo>
                  <a:pt x="220838" y="551699"/>
                </a:lnTo>
                <a:lnTo>
                  <a:pt x="230726" y="546266"/>
                </a:lnTo>
                <a:lnTo>
                  <a:pt x="228525" y="538676"/>
                </a:lnTo>
                <a:lnTo>
                  <a:pt x="214109" y="541619"/>
                </a:lnTo>
                <a:lnTo>
                  <a:pt x="214040" y="520835"/>
                </a:lnTo>
                <a:lnTo>
                  <a:pt x="190033" y="501498"/>
                </a:lnTo>
                <a:lnTo>
                  <a:pt x="185480" y="485330"/>
                </a:lnTo>
                <a:lnTo>
                  <a:pt x="183171" y="461276"/>
                </a:lnTo>
                <a:lnTo>
                  <a:pt x="188555" y="455855"/>
                </a:lnTo>
                <a:lnTo>
                  <a:pt x="189140" y="455270"/>
                </a:lnTo>
                <a:lnTo>
                  <a:pt x="174127" y="446535"/>
                </a:lnTo>
                <a:lnTo>
                  <a:pt x="172649" y="441278"/>
                </a:lnTo>
                <a:lnTo>
                  <a:pt x="170593" y="433864"/>
                </a:lnTo>
                <a:lnTo>
                  <a:pt x="178222" y="427714"/>
                </a:lnTo>
                <a:lnTo>
                  <a:pt x="193077" y="429481"/>
                </a:lnTo>
                <a:lnTo>
                  <a:pt x="200863" y="415583"/>
                </a:lnTo>
                <a:lnTo>
                  <a:pt x="222613" y="403226"/>
                </a:lnTo>
                <a:lnTo>
                  <a:pt x="231858" y="397133"/>
                </a:lnTo>
                <a:lnTo>
                  <a:pt x="232902" y="396447"/>
                </a:lnTo>
                <a:lnTo>
                  <a:pt x="233399" y="395812"/>
                </a:lnTo>
                <a:lnTo>
                  <a:pt x="234060" y="394982"/>
                </a:lnTo>
                <a:lnTo>
                  <a:pt x="242343" y="384518"/>
                </a:lnTo>
                <a:lnTo>
                  <a:pt x="251280" y="374607"/>
                </a:lnTo>
                <a:lnTo>
                  <a:pt x="264827" y="370230"/>
                </a:lnTo>
                <a:lnTo>
                  <a:pt x="273720" y="354232"/>
                </a:lnTo>
                <a:lnTo>
                  <a:pt x="282336" y="349730"/>
                </a:lnTo>
                <a:lnTo>
                  <a:pt x="292557" y="337197"/>
                </a:lnTo>
                <a:close/>
                <a:moveTo>
                  <a:pt x="374090" y="332701"/>
                </a:moveTo>
                <a:lnTo>
                  <a:pt x="390920" y="335430"/>
                </a:lnTo>
                <a:lnTo>
                  <a:pt x="400178" y="364508"/>
                </a:lnTo>
                <a:lnTo>
                  <a:pt x="403116" y="382576"/>
                </a:lnTo>
                <a:lnTo>
                  <a:pt x="384392" y="374885"/>
                </a:lnTo>
                <a:lnTo>
                  <a:pt x="362329" y="383846"/>
                </a:lnTo>
                <a:lnTo>
                  <a:pt x="352461" y="384180"/>
                </a:lnTo>
                <a:lnTo>
                  <a:pt x="346191" y="382532"/>
                </a:lnTo>
                <a:lnTo>
                  <a:pt x="348335" y="368539"/>
                </a:lnTo>
                <a:lnTo>
                  <a:pt x="361662" y="368633"/>
                </a:lnTo>
                <a:lnTo>
                  <a:pt x="377681" y="365785"/>
                </a:lnTo>
                <a:lnTo>
                  <a:pt x="383166" y="359735"/>
                </a:lnTo>
                <a:lnTo>
                  <a:pt x="346493" y="358697"/>
                </a:lnTo>
                <a:lnTo>
                  <a:pt x="327505" y="368237"/>
                </a:lnTo>
                <a:lnTo>
                  <a:pt x="321518" y="346919"/>
                </a:lnTo>
                <a:lnTo>
                  <a:pt x="334178" y="338995"/>
                </a:lnTo>
                <a:lnTo>
                  <a:pt x="348669" y="343158"/>
                </a:lnTo>
                <a:close/>
                <a:moveTo>
                  <a:pt x="464229" y="0"/>
                </a:moveTo>
                <a:lnTo>
                  <a:pt x="501034" y="18765"/>
                </a:lnTo>
                <a:lnTo>
                  <a:pt x="502601" y="28084"/>
                </a:lnTo>
                <a:lnTo>
                  <a:pt x="498858" y="58445"/>
                </a:lnTo>
                <a:lnTo>
                  <a:pt x="497544" y="79374"/>
                </a:lnTo>
                <a:lnTo>
                  <a:pt x="490745" y="99893"/>
                </a:lnTo>
                <a:lnTo>
                  <a:pt x="480978" y="113262"/>
                </a:lnTo>
                <a:lnTo>
                  <a:pt x="480431" y="130531"/>
                </a:lnTo>
                <a:lnTo>
                  <a:pt x="473946" y="143812"/>
                </a:lnTo>
                <a:lnTo>
                  <a:pt x="474374" y="147981"/>
                </a:lnTo>
                <a:lnTo>
                  <a:pt x="475871" y="162602"/>
                </a:lnTo>
                <a:lnTo>
                  <a:pt x="468883" y="173343"/>
                </a:lnTo>
                <a:lnTo>
                  <a:pt x="468726" y="187329"/>
                </a:lnTo>
                <a:lnTo>
                  <a:pt x="468600" y="199139"/>
                </a:lnTo>
                <a:lnTo>
                  <a:pt x="460204" y="221085"/>
                </a:lnTo>
                <a:lnTo>
                  <a:pt x="465317" y="238524"/>
                </a:lnTo>
                <a:lnTo>
                  <a:pt x="459116" y="239586"/>
                </a:lnTo>
                <a:lnTo>
                  <a:pt x="453412" y="240561"/>
                </a:lnTo>
                <a:lnTo>
                  <a:pt x="446449" y="246416"/>
                </a:lnTo>
                <a:lnTo>
                  <a:pt x="440078" y="259842"/>
                </a:lnTo>
                <a:lnTo>
                  <a:pt x="440770" y="265765"/>
                </a:lnTo>
                <a:lnTo>
                  <a:pt x="441412" y="271230"/>
                </a:lnTo>
                <a:lnTo>
                  <a:pt x="438946" y="285474"/>
                </a:lnTo>
                <a:lnTo>
                  <a:pt x="430795" y="304227"/>
                </a:lnTo>
                <a:lnTo>
                  <a:pt x="407594" y="313553"/>
                </a:lnTo>
                <a:lnTo>
                  <a:pt x="385770" y="329117"/>
                </a:lnTo>
                <a:lnTo>
                  <a:pt x="388958" y="320534"/>
                </a:lnTo>
                <a:lnTo>
                  <a:pt x="369323" y="315886"/>
                </a:lnTo>
                <a:lnTo>
                  <a:pt x="360273" y="329381"/>
                </a:lnTo>
                <a:lnTo>
                  <a:pt x="357292" y="328816"/>
                </a:lnTo>
                <a:lnTo>
                  <a:pt x="344939" y="326483"/>
                </a:lnTo>
                <a:lnTo>
                  <a:pt x="333235" y="327683"/>
                </a:lnTo>
                <a:lnTo>
                  <a:pt x="323920" y="332444"/>
                </a:lnTo>
                <a:lnTo>
                  <a:pt x="320033" y="334431"/>
                </a:lnTo>
                <a:lnTo>
                  <a:pt x="308675" y="324967"/>
                </a:lnTo>
                <a:lnTo>
                  <a:pt x="294247" y="325891"/>
                </a:lnTo>
                <a:lnTo>
                  <a:pt x="286838" y="321873"/>
                </a:lnTo>
                <a:lnTo>
                  <a:pt x="284247" y="320470"/>
                </a:lnTo>
                <a:lnTo>
                  <a:pt x="283536" y="327708"/>
                </a:lnTo>
                <a:lnTo>
                  <a:pt x="282379" y="339550"/>
                </a:lnTo>
                <a:lnTo>
                  <a:pt x="276725" y="341782"/>
                </a:lnTo>
                <a:lnTo>
                  <a:pt x="268323" y="345096"/>
                </a:lnTo>
                <a:lnTo>
                  <a:pt x="257027" y="352624"/>
                </a:lnTo>
                <a:lnTo>
                  <a:pt x="236549" y="363094"/>
                </a:lnTo>
                <a:lnTo>
                  <a:pt x="215876" y="373659"/>
                </a:lnTo>
                <a:lnTo>
                  <a:pt x="190479" y="381268"/>
                </a:lnTo>
                <a:lnTo>
                  <a:pt x="181014" y="391443"/>
                </a:lnTo>
                <a:lnTo>
                  <a:pt x="164831" y="393499"/>
                </a:lnTo>
                <a:lnTo>
                  <a:pt x="141718" y="385752"/>
                </a:lnTo>
                <a:lnTo>
                  <a:pt x="136825" y="378224"/>
                </a:lnTo>
                <a:lnTo>
                  <a:pt x="133586" y="373250"/>
                </a:lnTo>
                <a:lnTo>
                  <a:pt x="120535" y="363874"/>
                </a:lnTo>
                <a:lnTo>
                  <a:pt x="120340" y="363937"/>
                </a:lnTo>
                <a:lnTo>
                  <a:pt x="106196" y="368546"/>
                </a:lnTo>
                <a:lnTo>
                  <a:pt x="75982" y="365654"/>
                </a:lnTo>
                <a:lnTo>
                  <a:pt x="57239" y="370483"/>
                </a:lnTo>
                <a:lnTo>
                  <a:pt x="56132" y="370773"/>
                </a:lnTo>
                <a:lnTo>
                  <a:pt x="41956" y="361724"/>
                </a:lnTo>
                <a:lnTo>
                  <a:pt x="23780" y="353353"/>
                </a:lnTo>
                <a:lnTo>
                  <a:pt x="25692" y="341675"/>
                </a:lnTo>
                <a:lnTo>
                  <a:pt x="18208" y="332935"/>
                </a:lnTo>
                <a:lnTo>
                  <a:pt x="32069" y="314528"/>
                </a:lnTo>
                <a:lnTo>
                  <a:pt x="25397" y="305441"/>
                </a:lnTo>
                <a:lnTo>
                  <a:pt x="39705" y="271966"/>
                </a:lnTo>
                <a:lnTo>
                  <a:pt x="46025" y="270337"/>
                </a:lnTo>
                <a:lnTo>
                  <a:pt x="32000" y="231481"/>
                </a:lnTo>
                <a:lnTo>
                  <a:pt x="48812" y="199415"/>
                </a:lnTo>
                <a:lnTo>
                  <a:pt x="66868" y="172526"/>
                </a:lnTo>
                <a:lnTo>
                  <a:pt x="86894" y="174708"/>
                </a:lnTo>
                <a:lnTo>
                  <a:pt x="97586" y="150063"/>
                </a:lnTo>
                <a:lnTo>
                  <a:pt x="114982" y="134335"/>
                </a:lnTo>
                <a:lnTo>
                  <a:pt x="155756" y="134870"/>
                </a:lnTo>
                <a:lnTo>
                  <a:pt x="176888" y="117432"/>
                </a:lnTo>
                <a:lnTo>
                  <a:pt x="205662" y="129015"/>
                </a:lnTo>
                <a:lnTo>
                  <a:pt x="208913" y="121771"/>
                </a:lnTo>
                <a:lnTo>
                  <a:pt x="236052" y="127122"/>
                </a:lnTo>
                <a:lnTo>
                  <a:pt x="250543" y="130676"/>
                </a:lnTo>
                <a:lnTo>
                  <a:pt x="258014" y="90913"/>
                </a:lnTo>
                <a:lnTo>
                  <a:pt x="276637" y="89750"/>
                </a:lnTo>
                <a:lnTo>
                  <a:pt x="288945" y="79964"/>
                </a:lnTo>
                <a:lnTo>
                  <a:pt x="289329" y="56779"/>
                </a:lnTo>
                <a:lnTo>
                  <a:pt x="319952" y="61470"/>
                </a:lnTo>
                <a:lnTo>
                  <a:pt x="340027" y="65356"/>
                </a:lnTo>
                <a:lnTo>
                  <a:pt x="355486" y="76713"/>
                </a:lnTo>
                <a:lnTo>
                  <a:pt x="362757" y="77707"/>
                </a:lnTo>
                <a:lnTo>
                  <a:pt x="371380" y="82512"/>
                </a:lnTo>
                <a:lnTo>
                  <a:pt x="380650" y="85813"/>
                </a:lnTo>
                <a:lnTo>
                  <a:pt x="412550" y="97340"/>
                </a:lnTo>
                <a:lnTo>
                  <a:pt x="420613" y="92780"/>
                </a:lnTo>
                <a:lnTo>
                  <a:pt x="437487" y="39593"/>
                </a:lnTo>
                <a:lnTo>
                  <a:pt x="455569" y="25890"/>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2" name="Køge">
            <a:extLst>
              <a:ext uri="{FF2B5EF4-FFF2-40B4-BE49-F238E27FC236}">
                <a16:creationId xmlns:a16="http://schemas.microsoft.com/office/drawing/2014/main" id="{53065E7A-EEE3-4F80-9E7D-5D95087C99DC}"/>
              </a:ext>
            </a:extLst>
          </xdr:cNvPr>
          <xdr:cNvSpPr/>
        </xdr:nvSpPr>
        <xdr:spPr>
          <a:xfrm>
            <a:off x="4540255" y="4775247"/>
            <a:ext cx="381161" cy="330081"/>
          </a:xfrm>
          <a:custGeom>
            <a:avLst/>
            <a:gdLst>
              <a:gd name="connsiteX0" fmla="*/ 43912 w 371078"/>
              <a:gd name="connsiteY0" fmla="*/ 149441 h 321350"/>
              <a:gd name="connsiteX1" fmla="*/ 35302 w 371078"/>
              <a:gd name="connsiteY1" fmla="*/ 148478 h 321350"/>
              <a:gd name="connsiteX2" fmla="*/ 25987 w 371078"/>
              <a:gd name="connsiteY2" fmla="*/ 122834 h 321350"/>
              <a:gd name="connsiteX3" fmla="*/ 10415 w 371078"/>
              <a:gd name="connsiteY3" fmla="*/ 62282 h 321350"/>
              <a:gd name="connsiteX4" fmla="*/ 6541 w 371078"/>
              <a:gd name="connsiteY4" fmla="*/ 48378 h 321350"/>
              <a:gd name="connsiteX5" fmla="*/ 472 w 371078"/>
              <a:gd name="connsiteY5" fmla="*/ 45026 h 321350"/>
              <a:gd name="connsiteX6" fmla="*/ 2390 w 371078"/>
              <a:gd name="connsiteY6" fmla="*/ 13715 h 321350"/>
              <a:gd name="connsiteX7" fmla="*/ 19384 w 371078"/>
              <a:gd name="connsiteY7" fmla="*/ 14181 h 321350"/>
              <a:gd name="connsiteX8" fmla="*/ 57371 w 371078"/>
              <a:gd name="connsiteY8" fmla="*/ 4610 h 321350"/>
              <a:gd name="connsiteX9" fmla="*/ 65088 w 371078"/>
              <a:gd name="connsiteY9" fmla="*/ 472 h 321350"/>
              <a:gd name="connsiteX10" fmla="*/ 98239 w 371078"/>
              <a:gd name="connsiteY10" fmla="*/ 15011 h 321350"/>
              <a:gd name="connsiteX11" fmla="*/ 118164 w 371078"/>
              <a:gd name="connsiteY11" fmla="*/ 11797 h 321350"/>
              <a:gd name="connsiteX12" fmla="*/ 125799 w 371078"/>
              <a:gd name="connsiteY12" fmla="*/ 27525 h 321350"/>
              <a:gd name="connsiteX13" fmla="*/ 130284 w 371078"/>
              <a:gd name="connsiteY13" fmla="*/ 35769 h 321350"/>
              <a:gd name="connsiteX14" fmla="*/ 141120 w 371078"/>
              <a:gd name="connsiteY14" fmla="*/ 19211 h 321350"/>
              <a:gd name="connsiteX15" fmla="*/ 165869 w 371078"/>
              <a:gd name="connsiteY15" fmla="*/ 15853 h 321350"/>
              <a:gd name="connsiteX16" fmla="*/ 208605 w 371078"/>
              <a:gd name="connsiteY16" fmla="*/ 13690 h 321350"/>
              <a:gd name="connsiteX17" fmla="*/ 214467 w 371078"/>
              <a:gd name="connsiteY17" fmla="*/ 13508 h 321350"/>
              <a:gd name="connsiteX18" fmla="*/ 242077 w 371078"/>
              <a:gd name="connsiteY18" fmla="*/ 24060 h 321350"/>
              <a:gd name="connsiteX19" fmla="*/ 269976 w 371078"/>
              <a:gd name="connsiteY19" fmla="*/ 33461 h 321350"/>
              <a:gd name="connsiteX20" fmla="*/ 288480 w 371078"/>
              <a:gd name="connsiteY20" fmla="*/ 36335 h 321350"/>
              <a:gd name="connsiteX21" fmla="*/ 315939 w 371078"/>
              <a:gd name="connsiteY21" fmla="*/ 38819 h 321350"/>
              <a:gd name="connsiteX22" fmla="*/ 336291 w 371078"/>
              <a:gd name="connsiteY22" fmla="*/ 40712 h 321350"/>
              <a:gd name="connsiteX23" fmla="*/ 332656 w 371078"/>
              <a:gd name="connsiteY23" fmla="*/ 46636 h 321350"/>
              <a:gd name="connsiteX24" fmla="*/ 332543 w 371078"/>
              <a:gd name="connsiteY24" fmla="*/ 63558 h 321350"/>
              <a:gd name="connsiteX25" fmla="*/ 324731 w 371078"/>
              <a:gd name="connsiteY25" fmla="*/ 81103 h 321350"/>
              <a:gd name="connsiteX26" fmla="*/ 324826 w 371078"/>
              <a:gd name="connsiteY26" fmla="*/ 83726 h 321350"/>
              <a:gd name="connsiteX27" fmla="*/ 325448 w 371078"/>
              <a:gd name="connsiteY27" fmla="*/ 100818 h 321350"/>
              <a:gd name="connsiteX28" fmla="*/ 327046 w 371078"/>
              <a:gd name="connsiteY28" fmla="*/ 94422 h 321350"/>
              <a:gd name="connsiteX29" fmla="*/ 328643 w 371078"/>
              <a:gd name="connsiteY29" fmla="*/ 90649 h 321350"/>
              <a:gd name="connsiteX30" fmla="*/ 331184 w 371078"/>
              <a:gd name="connsiteY30" fmla="*/ 96001 h 321350"/>
              <a:gd name="connsiteX31" fmla="*/ 328757 w 371078"/>
              <a:gd name="connsiteY31" fmla="*/ 104893 h 321350"/>
              <a:gd name="connsiteX32" fmla="*/ 327744 w 371078"/>
              <a:gd name="connsiteY32" fmla="*/ 108597 h 321350"/>
              <a:gd name="connsiteX33" fmla="*/ 328624 w 371078"/>
              <a:gd name="connsiteY33" fmla="*/ 109427 h 321350"/>
              <a:gd name="connsiteX34" fmla="*/ 329216 w 371078"/>
              <a:gd name="connsiteY34" fmla="*/ 111326 h 321350"/>
              <a:gd name="connsiteX35" fmla="*/ 323895 w 371078"/>
              <a:gd name="connsiteY35" fmla="*/ 122306 h 321350"/>
              <a:gd name="connsiteX36" fmla="*/ 335354 w 371078"/>
              <a:gd name="connsiteY36" fmla="*/ 119237 h 321350"/>
              <a:gd name="connsiteX37" fmla="*/ 343700 w 371078"/>
              <a:gd name="connsiteY37" fmla="*/ 134273 h 321350"/>
              <a:gd name="connsiteX38" fmla="*/ 339870 w 371078"/>
              <a:gd name="connsiteY38" fmla="*/ 136876 h 321350"/>
              <a:gd name="connsiteX39" fmla="*/ 337813 w 371078"/>
              <a:gd name="connsiteY39" fmla="*/ 126701 h 321350"/>
              <a:gd name="connsiteX40" fmla="*/ 334442 w 371078"/>
              <a:gd name="connsiteY40" fmla="*/ 125242 h 321350"/>
              <a:gd name="connsiteX41" fmla="*/ 334725 w 371078"/>
              <a:gd name="connsiteY41" fmla="*/ 142674 h 321350"/>
              <a:gd name="connsiteX42" fmla="*/ 326322 w 371078"/>
              <a:gd name="connsiteY42" fmla="*/ 146102 h 321350"/>
              <a:gd name="connsiteX43" fmla="*/ 330945 w 371078"/>
              <a:gd name="connsiteY43" fmla="*/ 156358 h 321350"/>
              <a:gd name="connsiteX44" fmla="*/ 332008 w 371078"/>
              <a:gd name="connsiteY44" fmla="*/ 163401 h 321350"/>
              <a:gd name="connsiteX45" fmla="*/ 333448 w 371078"/>
              <a:gd name="connsiteY45" fmla="*/ 172966 h 321350"/>
              <a:gd name="connsiteX46" fmla="*/ 348140 w 371078"/>
              <a:gd name="connsiteY46" fmla="*/ 196076 h 321350"/>
              <a:gd name="connsiteX47" fmla="*/ 354121 w 371078"/>
              <a:gd name="connsiteY47" fmla="*/ 201007 h 321350"/>
              <a:gd name="connsiteX48" fmla="*/ 371121 w 371078"/>
              <a:gd name="connsiteY48" fmla="*/ 225526 h 321350"/>
              <a:gd name="connsiteX49" fmla="*/ 352838 w 371078"/>
              <a:gd name="connsiteY49" fmla="*/ 233091 h 321350"/>
              <a:gd name="connsiteX50" fmla="*/ 328562 w 371078"/>
              <a:gd name="connsiteY50" fmla="*/ 254340 h 321350"/>
              <a:gd name="connsiteX51" fmla="*/ 329744 w 371078"/>
              <a:gd name="connsiteY51" fmla="*/ 286870 h 321350"/>
              <a:gd name="connsiteX52" fmla="*/ 326247 w 371078"/>
              <a:gd name="connsiteY52" fmla="*/ 304661 h 321350"/>
              <a:gd name="connsiteX53" fmla="*/ 297266 w 371078"/>
              <a:gd name="connsiteY53" fmla="*/ 306396 h 321350"/>
              <a:gd name="connsiteX54" fmla="*/ 283366 w 371078"/>
              <a:gd name="connsiteY54" fmla="*/ 304132 h 321350"/>
              <a:gd name="connsiteX55" fmla="*/ 270587 w 371078"/>
              <a:gd name="connsiteY55" fmla="*/ 309138 h 321350"/>
              <a:gd name="connsiteX56" fmla="*/ 269341 w 371078"/>
              <a:gd name="connsiteY56" fmla="*/ 318162 h 321350"/>
              <a:gd name="connsiteX57" fmla="*/ 237775 w 371078"/>
              <a:gd name="connsiteY57" fmla="*/ 317175 h 321350"/>
              <a:gd name="connsiteX58" fmla="*/ 207919 w 371078"/>
              <a:gd name="connsiteY58" fmla="*/ 321162 h 321350"/>
              <a:gd name="connsiteX59" fmla="*/ 182183 w 371078"/>
              <a:gd name="connsiteY59" fmla="*/ 311861 h 321350"/>
              <a:gd name="connsiteX60" fmla="*/ 182504 w 371078"/>
              <a:gd name="connsiteY60" fmla="*/ 299284 h 321350"/>
              <a:gd name="connsiteX61" fmla="*/ 179328 w 371078"/>
              <a:gd name="connsiteY61" fmla="*/ 290744 h 321350"/>
              <a:gd name="connsiteX62" fmla="*/ 161026 w 371078"/>
              <a:gd name="connsiteY62" fmla="*/ 278079 h 321350"/>
              <a:gd name="connsiteX63" fmla="*/ 123491 w 371078"/>
              <a:gd name="connsiteY63" fmla="*/ 270250 h 321350"/>
              <a:gd name="connsiteX64" fmla="*/ 108177 w 371078"/>
              <a:gd name="connsiteY64" fmla="*/ 263923 h 321350"/>
              <a:gd name="connsiteX65" fmla="*/ 69327 w 371078"/>
              <a:gd name="connsiteY65" fmla="*/ 265879 h 321350"/>
              <a:gd name="connsiteX66" fmla="*/ 58157 w 371078"/>
              <a:gd name="connsiteY66" fmla="*/ 251227 h 321350"/>
              <a:gd name="connsiteX67" fmla="*/ 60629 w 371078"/>
              <a:gd name="connsiteY67" fmla="*/ 231795 h 321350"/>
              <a:gd name="connsiteX68" fmla="*/ 34836 w 371078"/>
              <a:gd name="connsiteY68" fmla="*/ 198617 h 321350"/>
              <a:gd name="connsiteX69" fmla="*/ 43912 w 371078"/>
              <a:gd name="connsiteY69" fmla="*/ 149441 h 3213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Lst>
            <a:rect l="l" t="t" r="r" b="b"/>
            <a:pathLst>
              <a:path w="371078" h="321350">
                <a:moveTo>
                  <a:pt x="43912" y="149441"/>
                </a:moveTo>
                <a:lnTo>
                  <a:pt x="35302" y="148478"/>
                </a:lnTo>
                <a:lnTo>
                  <a:pt x="25987" y="122834"/>
                </a:lnTo>
                <a:lnTo>
                  <a:pt x="10415" y="62282"/>
                </a:lnTo>
                <a:lnTo>
                  <a:pt x="6541" y="48378"/>
                </a:lnTo>
                <a:lnTo>
                  <a:pt x="472" y="45026"/>
                </a:lnTo>
                <a:lnTo>
                  <a:pt x="2390" y="13715"/>
                </a:lnTo>
                <a:lnTo>
                  <a:pt x="19384" y="14181"/>
                </a:lnTo>
                <a:lnTo>
                  <a:pt x="57371" y="4610"/>
                </a:lnTo>
                <a:lnTo>
                  <a:pt x="65088" y="472"/>
                </a:lnTo>
                <a:lnTo>
                  <a:pt x="98239" y="15011"/>
                </a:lnTo>
                <a:lnTo>
                  <a:pt x="118164" y="11797"/>
                </a:lnTo>
                <a:lnTo>
                  <a:pt x="125799" y="27525"/>
                </a:lnTo>
                <a:lnTo>
                  <a:pt x="130284" y="35769"/>
                </a:lnTo>
                <a:lnTo>
                  <a:pt x="141120" y="19211"/>
                </a:lnTo>
                <a:lnTo>
                  <a:pt x="165869" y="15853"/>
                </a:lnTo>
                <a:lnTo>
                  <a:pt x="208605" y="13690"/>
                </a:lnTo>
                <a:lnTo>
                  <a:pt x="214467" y="13508"/>
                </a:lnTo>
                <a:lnTo>
                  <a:pt x="242077" y="24060"/>
                </a:lnTo>
                <a:lnTo>
                  <a:pt x="269976" y="33461"/>
                </a:lnTo>
                <a:lnTo>
                  <a:pt x="288480" y="36335"/>
                </a:lnTo>
                <a:lnTo>
                  <a:pt x="315939" y="38819"/>
                </a:lnTo>
                <a:lnTo>
                  <a:pt x="336291" y="40712"/>
                </a:lnTo>
                <a:lnTo>
                  <a:pt x="332656" y="46636"/>
                </a:lnTo>
                <a:lnTo>
                  <a:pt x="332543" y="63558"/>
                </a:lnTo>
                <a:lnTo>
                  <a:pt x="324731" y="81103"/>
                </a:lnTo>
                <a:lnTo>
                  <a:pt x="324826" y="83726"/>
                </a:lnTo>
                <a:lnTo>
                  <a:pt x="325448" y="100818"/>
                </a:lnTo>
                <a:lnTo>
                  <a:pt x="327046" y="94422"/>
                </a:lnTo>
                <a:lnTo>
                  <a:pt x="328643" y="90649"/>
                </a:lnTo>
                <a:lnTo>
                  <a:pt x="331184" y="96001"/>
                </a:lnTo>
                <a:lnTo>
                  <a:pt x="328757" y="104893"/>
                </a:lnTo>
                <a:lnTo>
                  <a:pt x="327744" y="108597"/>
                </a:lnTo>
                <a:lnTo>
                  <a:pt x="328624" y="109427"/>
                </a:lnTo>
                <a:lnTo>
                  <a:pt x="329216" y="111326"/>
                </a:lnTo>
                <a:lnTo>
                  <a:pt x="323895" y="122306"/>
                </a:lnTo>
                <a:lnTo>
                  <a:pt x="335354" y="119237"/>
                </a:lnTo>
                <a:lnTo>
                  <a:pt x="343700" y="134273"/>
                </a:lnTo>
                <a:lnTo>
                  <a:pt x="339870" y="136876"/>
                </a:lnTo>
                <a:lnTo>
                  <a:pt x="337813" y="126701"/>
                </a:lnTo>
                <a:lnTo>
                  <a:pt x="334442" y="125242"/>
                </a:lnTo>
                <a:lnTo>
                  <a:pt x="334725" y="142674"/>
                </a:lnTo>
                <a:lnTo>
                  <a:pt x="326322" y="146102"/>
                </a:lnTo>
                <a:lnTo>
                  <a:pt x="330945" y="156358"/>
                </a:lnTo>
                <a:lnTo>
                  <a:pt x="332008" y="163401"/>
                </a:lnTo>
                <a:lnTo>
                  <a:pt x="333448" y="172966"/>
                </a:lnTo>
                <a:lnTo>
                  <a:pt x="348140" y="196076"/>
                </a:lnTo>
                <a:lnTo>
                  <a:pt x="354121" y="201007"/>
                </a:lnTo>
                <a:lnTo>
                  <a:pt x="371121" y="225526"/>
                </a:lnTo>
                <a:lnTo>
                  <a:pt x="352838" y="233091"/>
                </a:lnTo>
                <a:lnTo>
                  <a:pt x="328562" y="254340"/>
                </a:lnTo>
                <a:lnTo>
                  <a:pt x="329744" y="286870"/>
                </a:lnTo>
                <a:lnTo>
                  <a:pt x="326247" y="304661"/>
                </a:lnTo>
                <a:lnTo>
                  <a:pt x="297266" y="306396"/>
                </a:lnTo>
                <a:lnTo>
                  <a:pt x="283366" y="304132"/>
                </a:lnTo>
                <a:lnTo>
                  <a:pt x="270587" y="309138"/>
                </a:lnTo>
                <a:lnTo>
                  <a:pt x="269341" y="318162"/>
                </a:lnTo>
                <a:lnTo>
                  <a:pt x="237775" y="317175"/>
                </a:lnTo>
                <a:lnTo>
                  <a:pt x="207919" y="321162"/>
                </a:lnTo>
                <a:lnTo>
                  <a:pt x="182183" y="311861"/>
                </a:lnTo>
                <a:lnTo>
                  <a:pt x="182504" y="299284"/>
                </a:lnTo>
                <a:lnTo>
                  <a:pt x="179328" y="290744"/>
                </a:lnTo>
                <a:lnTo>
                  <a:pt x="161026" y="278079"/>
                </a:lnTo>
                <a:lnTo>
                  <a:pt x="123491" y="270250"/>
                </a:lnTo>
                <a:lnTo>
                  <a:pt x="108177" y="263923"/>
                </a:lnTo>
                <a:lnTo>
                  <a:pt x="69327" y="265879"/>
                </a:lnTo>
                <a:lnTo>
                  <a:pt x="58157" y="251227"/>
                </a:lnTo>
                <a:lnTo>
                  <a:pt x="60629" y="231795"/>
                </a:lnTo>
                <a:lnTo>
                  <a:pt x="34836" y="198617"/>
                </a:lnTo>
                <a:lnTo>
                  <a:pt x="43912" y="149441"/>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3" name="Dragør">
            <a:extLst>
              <a:ext uri="{FF2B5EF4-FFF2-40B4-BE49-F238E27FC236}">
                <a16:creationId xmlns:a16="http://schemas.microsoft.com/office/drawing/2014/main" id="{D29E3954-D45F-41A4-80BD-3A3B0AE4DEC5}"/>
              </a:ext>
            </a:extLst>
          </xdr:cNvPr>
          <xdr:cNvSpPr/>
        </xdr:nvSpPr>
        <xdr:spPr>
          <a:xfrm>
            <a:off x="5283020" y="4591555"/>
            <a:ext cx="140835" cy="109812"/>
          </a:xfrm>
          <a:custGeom>
            <a:avLst/>
            <a:gdLst>
              <a:gd name="connsiteX0" fmla="*/ 126510 w 137110"/>
              <a:gd name="connsiteY0" fmla="*/ 3446 h 106907"/>
              <a:gd name="connsiteX1" fmla="*/ 128780 w 137110"/>
              <a:gd name="connsiteY1" fmla="*/ 17753 h 106907"/>
              <a:gd name="connsiteX2" fmla="*/ 137076 w 137110"/>
              <a:gd name="connsiteY2" fmla="*/ 32726 h 106907"/>
              <a:gd name="connsiteX3" fmla="*/ 118598 w 137110"/>
              <a:gd name="connsiteY3" fmla="*/ 49616 h 106907"/>
              <a:gd name="connsiteX4" fmla="*/ 98547 w 137110"/>
              <a:gd name="connsiteY4" fmla="*/ 58527 h 106907"/>
              <a:gd name="connsiteX5" fmla="*/ 94749 w 137110"/>
              <a:gd name="connsiteY5" fmla="*/ 59817 h 106907"/>
              <a:gd name="connsiteX6" fmla="*/ 84893 w 137110"/>
              <a:gd name="connsiteY6" fmla="*/ 63162 h 106907"/>
              <a:gd name="connsiteX7" fmla="*/ 72289 w 137110"/>
              <a:gd name="connsiteY7" fmla="*/ 81179 h 106907"/>
              <a:gd name="connsiteX8" fmla="*/ 58547 w 137110"/>
              <a:gd name="connsiteY8" fmla="*/ 91806 h 106907"/>
              <a:gd name="connsiteX9" fmla="*/ 42660 w 137110"/>
              <a:gd name="connsiteY9" fmla="*/ 107050 h 106907"/>
              <a:gd name="connsiteX10" fmla="*/ 31528 w 137110"/>
              <a:gd name="connsiteY10" fmla="*/ 102390 h 106907"/>
              <a:gd name="connsiteX11" fmla="*/ 19673 w 137110"/>
              <a:gd name="connsiteY11" fmla="*/ 102459 h 106907"/>
              <a:gd name="connsiteX12" fmla="*/ 6245 w 137110"/>
              <a:gd name="connsiteY12" fmla="*/ 92504 h 106907"/>
              <a:gd name="connsiteX13" fmla="*/ 472 w 137110"/>
              <a:gd name="connsiteY13" fmla="*/ 69840 h 106907"/>
              <a:gd name="connsiteX14" fmla="*/ 33522 w 137110"/>
              <a:gd name="connsiteY14" fmla="*/ 57905 h 106907"/>
              <a:gd name="connsiteX15" fmla="*/ 57956 w 137110"/>
              <a:gd name="connsiteY15" fmla="*/ 62018 h 106907"/>
              <a:gd name="connsiteX16" fmla="*/ 71076 w 137110"/>
              <a:gd name="connsiteY16" fmla="*/ 13753 h 106907"/>
              <a:gd name="connsiteX17" fmla="*/ 82195 w 137110"/>
              <a:gd name="connsiteY17" fmla="*/ 4427 h 106907"/>
              <a:gd name="connsiteX18" fmla="*/ 126038 w 137110"/>
              <a:gd name="connsiteY18" fmla="*/ 472 h 106907"/>
              <a:gd name="connsiteX19" fmla="*/ 126510 w 137110"/>
              <a:gd name="connsiteY19" fmla="*/ 3446 h 1069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137110" h="106907">
                <a:moveTo>
                  <a:pt x="126510" y="3446"/>
                </a:moveTo>
                <a:lnTo>
                  <a:pt x="128780" y="17753"/>
                </a:lnTo>
                <a:lnTo>
                  <a:pt x="137076" y="32726"/>
                </a:lnTo>
                <a:lnTo>
                  <a:pt x="118598" y="49616"/>
                </a:lnTo>
                <a:lnTo>
                  <a:pt x="98547" y="58527"/>
                </a:lnTo>
                <a:lnTo>
                  <a:pt x="94749" y="59817"/>
                </a:lnTo>
                <a:lnTo>
                  <a:pt x="84893" y="63162"/>
                </a:lnTo>
                <a:lnTo>
                  <a:pt x="72289" y="81179"/>
                </a:lnTo>
                <a:lnTo>
                  <a:pt x="58547" y="91806"/>
                </a:lnTo>
                <a:lnTo>
                  <a:pt x="42660" y="107050"/>
                </a:lnTo>
                <a:lnTo>
                  <a:pt x="31528" y="102390"/>
                </a:lnTo>
                <a:lnTo>
                  <a:pt x="19673" y="102459"/>
                </a:lnTo>
                <a:lnTo>
                  <a:pt x="6245" y="92504"/>
                </a:lnTo>
                <a:lnTo>
                  <a:pt x="472" y="69840"/>
                </a:lnTo>
                <a:lnTo>
                  <a:pt x="33522" y="57905"/>
                </a:lnTo>
                <a:lnTo>
                  <a:pt x="57956" y="62018"/>
                </a:lnTo>
                <a:lnTo>
                  <a:pt x="71076" y="13753"/>
                </a:lnTo>
                <a:lnTo>
                  <a:pt x="82195" y="4427"/>
                </a:lnTo>
                <a:lnTo>
                  <a:pt x="126038" y="472"/>
                </a:lnTo>
                <a:lnTo>
                  <a:pt x="126510" y="3446"/>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4" name="Skive">
            <a:extLst>
              <a:ext uri="{FF2B5EF4-FFF2-40B4-BE49-F238E27FC236}">
                <a16:creationId xmlns:a16="http://schemas.microsoft.com/office/drawing/2014/main" id="{01368B8C-8EE4-4DA4-BAAA-EAF9F84FE5A1}"/>
              </a:ext>
            </a:extLst>
          </xdr:cNvPr>
          <xdr:cNvSpPr/>
        </xdr:nvSpPr>
        <xdr:spPr>
          <a:xfrm>
            <a:off x="794280" y="2166403"/>
            <a:ext cx="700755" cy="725952"/>
          </a:xfrm>
          <a:custGeom>
            <a:avLst/>
            <a:gdLst>
              <a:gd name="connsiteX0" fmla="*/ 430701 w 682219"/>
              <a:gd name="connsiteY0" fmla="*/ 87159 h 706750"/>
              <a:gd name="connsiteX1" fmla="*/ 466066 w 682219"/>
              <a:gd name="connsiteY1" fmla="*/ 112514 h 706750"/>
              <a:gd name="connsiteX2" fmla="*/ 479129 w 682219"/>
              <a:gd name="connsiteY2" fmla="*/ 117972 h 706750"/>
              <a:gd name="connsiteX3" fmla="*/ 480180 w 682219"/>
              <a:gd name="connsiteY3" fmla="*/ 118413 h 706750"/>
              <a:gd name="connsiteX4" fmla="*/ 475180 w 682219"/>
              <a:gd name="connsiteY4" fmla="*/ 138643 h 706750"/>
              <a:gd name="connsiteX5" fmla="*/ 491614 w 682219"/>
              <a:gd name="connsiteY5" fmla="*/ 189630 h 706750"/>
              <a:gd name="connsiteX6" fmla="*/ 501412 w 682219"/>
              <a:gd name="connsiteY6" fmla="*/ 211370 h 706750"/>
              <a:gd name="connsiteX7" fmla="*/ 508979 w 682219"/>
              <a:gd name="connsiteY7" fmla="*/ 220331 h 706750"/>
              <a:gd name="connsiteX8" fmla="*/ 546394 w 682219"/>
              <a:gd name="connsiteY8" fmla="*/ 264652 h 706750"/>
              <a:gd name="connsiteX9" fmla="*/ 548142 w 682219"/>
              <a:gd name="connsiteY9" fmla="*/ 276066 h 706750"/>
              <a:gd name="connsiteX10" fmla="*/ 518702 w 682219"/>
              <a:gd name="connsiteY10" fmla="*/ 293712 h 706750"/>
              <a:gd name="connsiteX11" fmla="*/ 505331 w 682219"/>
              <a:gd name="connsiteY11" fmla="*/ 309244 h 706750"/>
              <a:gd name="connsiteX12" fmla="*/ 504501 w 682219"/>
              <a:gd name="connsiteY12" fmla="*/ 310647 h 706750"/>
              <a:gd name="connsiteX13" fmla="*/ 489947 w 682219"/>
              <a:gd name="connsiteY13" fmla="*/ 335318 h 706750"/>
              <a:gd name="connsiteX14" fmla="*/ 487293 w 682219"/>
              <a:gd name="connsiteY14" fmla="*/ 356202 h 706750"/>
              <a:gd name="connsiteX15" fmla="*/ 478677 w 682219"/>
              <a:gd name="connsiteY15" fmla="*/ 359290 h 706750"/>
              <a:gd name="connsiteX16" fmla="*/ 469280 w 682219"/>
              <a:gd name="connsiteY16" fmla="*/ 353202 h 706750"/>
              <a:gd name="connsiteX17" fmla="*/ 461840 w 682219"/>
              <a:gd name="connsiteY17" fmla="*/ 360258 h 706750"/>
              <a:gd name="connsiteX18" fmla="*/ 462066 w 682219"/>
              <a:gd name="connsiteY18" fmla="*/ 361289 h 706750"/>
              <a:gd name="connsiteX19" fmla="*/ 465041 w 682219"/>
              <a:gd name="connsiteY19" fmla="*/ 375093 h 706750"/>
              <a:gd name="connsiteX20" fmla="*/ 466557 w 682219"/>
              <a:gd name="connsiteY20" fmla="*/ 391726 h 706750"/>
              <a:gd name="connsiteX21" fmla="*/ 469387 w 682219"/>
              <a:gd name="connsiteY21" fmla="*/ 402869 h 706750"/>
              <a:gd name="connsiteX22" fmla="*/ 457878 w 682219"/>
              <a:gd name="connsiteY22" fmla="*/ 401178 h 706750"/>
              <a:gd name="connsiteX23" fmla="*/ 437305 w 682219"/>
              <a:gd name="connsiteY23" fmla="*/ 415572 h 706750"/>
              <a:gd name="connsiteX24" fmla="*/ 421727 w 682219"/>
              <a:gd name="connsiteY24" fmla="*/ 431262 h 706750"/>
              <a:gd name="connsiteX25" fmla="*/ 418079 w 682219"/>
              <a:gd name="connsiteY25" fmla="*/ 434934 h 706750"/>
              <a:gd name="connsiteX26" fmla="*/ 414387 w 682219"/>
              <a:gd name="connsiteY26" fmla="*/ 452945 h 706750"/>
              <a:gd name="connsiteX27" fmla="*/ 407192 w 682219"/>
              <a:gd name="connsiteY27" fmla="*/ 469113 h 706750"/>
              <a:gd name="connsiteX28" fmla="*/ 405758 w 682219"/>
              <a:gd name="connsiteY28" fmla="*/ 472326 h 706750"/>
              <a:gd name="connsiteX29" fmla="*/ 406500 w 682219"/>
              <a:gd name="connsiteY29" fmla="*/ 499153 h 706750"/>
              <a:gd name="connsiteX30" fmla="*/ 406192 w 682219"/>
              <a:gd name="connsiteY30" fmla="*/ 517157 h 706750"/>
              <a:gd name="connsiteX31" fmla="*/ 414236 w 682219"/>
              <a:gd name="connsiteY31" fmla="*/ 536670 h 706750"/>
              <a:gd name="connsiteX32" fmla="*/ 416984 w 682219"/>
              <a:gd name="connsiteY32" fmla="*/ 543342 h 706750"/>
              <a:gd name="connsiteX33" fmla="*/ 417418 w 682219"/>
              <a:gd name="connsiteY33" fmla="*/ 558950 h 706750"/>
              <a:gd name="connsiteX34" fmla="*/ 414186 w 682219"/>
              <a:gd name="connsiteY34" fmla="*/ 569968 h 706750"/>
              <a:gd name="connsiteX35" fmla="*/ 422330 w 682219"/>
              <a:gd name="connsiteY35" fmla="*/ 575345 h 706750"/>
              <a:gd name="connsiteX36" fmla="*/ 428079 w 682219"/>
              <a:gd name="connsiteY36" fmla="*/ 579143 h 706750"/>
              <a:gd name="connsiteX37" fmla="*/ 442664 w 682219"/>
              <a:gd name="connsiteY37" fmla="*/ 575697 h 706750"/>
              <a:gd name="connsiteX38" fmla="*/ 459991 w 682219"/>
              <a:gd name="connsiteY38" fmla="*/ 550040 h 706750"/>
              <a:gd name="connsiteX39" fmla="*/ 461997 w 682219"/>
              <a:gd name="connsiteY39" fmla="*/ 542204 h 706750"/>
              <a:gd name="connsiteX40" fmla="*/ 464450 w 682219"/>
              <a:gd name="connsiteY40" fmla="*/ 532614 h 706750"/>
              <a:gd name="connsiteX41" fmla="*/ 458720 w 682219"/>
              <a:gd name="connsiteY41" fmla="*/ 522640 h 706750"/>
              <a:gd name="connsiteX42" fmla="*/ 456123 w 682219"/>
              <a:gd name="connsiteY42" fmla="*/ 509944 h 706750"/>
              <a:gd name="connsiteX43" fmla="*/ 462142 w 682219"/>
              <a:gd name="connsiteY43" fmla="*/ 484928 h 706750"/>
              <a:gd name="connsiteX44" fmla="*/ 476884 w 682219"/>
              <a:gd name="connsiteY44" fmla="*/ 474954 h 706750"/>
              <a:gd name="connsiteX45" fmla="*/ 488111 w 682219"/>
              <a:gd name="connsiteY45" fmla="*/ 476093 h 706750"/>
              <a:gd name="connsiteX46" fmla="*/ 492167 w 682219"/>
              <a:gd name="connsiteY46" fmla="*/ 487569 h 706750"/>
              <a:gd name="connsiteX47" fmla="*/ 506696 w 682219"/>
              <a:gd name="connsiteY47" fmla="*/ 491273 h 706750"/>
              <a:gd name="connsiteX48" fmla="*/ 518400 w 682219"/>
              <a:gd name="connsiteY48" fmla="*/ 479929 h 706750"/>
              <a:gd name="connsiteX49" fmla="*/ 526067 w 682219"/>
              <a:gd name="connsiteY49" fmla="*/ 460239 h 706750"/>
              <a:gd name="connsiteX50" fmla="*/ 523469 w 682219"/>
              <a:gd name="connsiteY50" fmla="*/ 456825 h 706750"/>
              <a:gd name="connsiteX51" fmla="*/ 519953 w 682219"/>
              <a:gd name="connsiteY51" fmla="*/ 452203 h 706750"/>
              <a:gd name="connsiteX52" fmla="*/ 496343 w 682219"/>
              <a:gd name="connsiteY52" fmla="*/ 459063 h 706750"/>
              <a:gd name="connsiteX53" fmla="*/ 482469 w 682219"/>
              <a:gd name="connsiteY53" fmla="*/ 450807 h 706750"/>
              <a:gd name="connsiteX54" fmla="*/ 498488 w 682219"/>
              <a:gd name="connsiteY54" fmla="*/ 436173 h 706750"/>
              <a:gd name="connsiteX55" fmla="*/ 510771 w 682219"/>
              <a:gd name="connsiteY55" fmla="*/ 420949 h 706750"/>
              <a:gd name="connsiteX56" fmla="*/ 513425 w 682219"/>
              <a:gd name="connsiteY56" fmla="*/ 410887 h 706750"/>
              <a:gd name="connsiteX57" fmla="*/ 522570 w 682219"/>
              <a:gd name="connsiteY57" fmla="*/ 382085 h 706750"/>
              <a:gd name="connsiteX58" fmla="*/ 529010 w 682219"/>
              <a:gd name="connsiteY58" fmla="*/ 387330 h 706750"/>
              <a:gd name="connsiteX59" fmla="*/ 525954 w 682219"/>
              <a:gd name="connsiteY59" fmla="*/ 401769 h 706750"/>
              <a:gd name="connsiteX60" fmla="*/ 522689 w 682219"/>
              <a:gd name="connsiteY60" fmla="*/ 420037 h 706750"/>
              <a:gd name="connsiteX61" fmla="*/ 532325 w 682219"/>
              <a:gd name="connsiteY61" fmla="*/ 438632 h 706750"/>
              <a:gd name="connsiteX62" fmla="*/ 542476 w 682219"/>
              <a:gd name="connsiteY62" fmla="*/ 447071 h 706750"/>
              <a:gd name="connsiteX63" fmla="*/ 545526 w 682219"/>
              <a:gd name="connsiteY63" fmla="*/ 447272 h 706750"/>
              <a:gd name="connsiteX64" fmla="*/ 563193 w 682219"/>
              <a:gd name="connsiteY64" fmla="*/ 448430 h 706750"/>
              <a:gd name="connsiteX65" fmla="*/ 583476 w 682219"/>
              <a:gd name="connsiteY65" fmla="*/ 432432 h 706750"/>
              <a:gd name="connsiteX66" fmla="*/ 604023 w 682219"/>
              <a:gd name="connsiteY66" fmla="*/ 436098 h 706750"/>
              <a:gd name="connsiteX67" fmla="*/ 635791 w 682219"/>
              <a:gd name="connsiteY67" fmla="*/ 434343 h 706750"/>
              <a:gd name="connsiteX68" fmla="*/ 646193 w 682219"/>
              <a:gd name="connsiteY68" fmla="*/ 444575 h 706750"/>
              <a:gd name="connsiteX69" fmla="*/ 660250 w 682219"/>
              <a:gd name="connsiteY69" fmla="*/ 440575 h 706750"/>
              <a:gd name="connsiteX70" fmla="*/ 670822 w 682219"/>
              <a:gd name="connsiteY70" fmla="*/ 446474 h 706750"/>
              <a:gd name="connsiteX71" fmla="*/ 682219 w 682219"/>
              <a:gd name="connsiteY71" fmla="*/ 470578 h 706750"/>
              <a:gd name="connsiteX72" fmla="*/ 673728 w 682219"/>
              <a:gd name="connsiteY72" fmla="*/ 479105 h 706750"/>
              <a:gd name="connsiteX73" fmla="*/ 672445 w 682219"/>
              <a:gd name="connsiteY73" fmla="*/ 487727 h 706750"/>
              <a:gd name="connsiteX74" fmla="*/ 662294 w 682219"/>
              <a:gd name="connsiteY74" fmla="*/ 496713 h 706750"/>
              <a:gd name="connsiteX75" fmla="*/ 641696 w 682219"/>
              <a:gd name="connsiteY75" fmla="*/ 505819 h 706750"/>
              <a:gd name="connsiteX76" fmla="*/ 638055 w 682219"/>
              <a:gd name="connsiteY76" fmla="*/ 524106 h 706750"/>
              <a:gd name="connsiteX77" fmla="*/ 637747 w 682219"/>
              <a:gd name="connsiteY77" fmla="*/ 524634 h 706750"/>
              <a:gd name="connsiteX78" fmla="*/ 627407 w 682219"/>
              <a:gd name="connsiteY78" fmla="*/ 542015 h 706750"/>
              <a:gd name="connsiteX79" fmla="*/ 631200 w 682219"/>
              <a:gd name="connsiteY79" fmla="*/ 543657 h 706750"/>
              <a:gd name="connsiteX80" fmla="*/ 611306 w 682219"/>
              <a:gd name="connsiteY80" fmla="*/ 562535 h 706750"/>
              <a:gd name="connsiteX81" fmla="*/ 607092 w 682219"/>
              <a:gd name="connsiteY81" fmla="*/ 581797 h 706750"/>
              <a:gd name="connsiteX82" fmla="*/ 605118 w 682219"/>
              <a:gd name="connsiteY82" fmla="*/ 597952 h 706750"/>
              <a:gd name="connsiteX83" fmla="*/ 570708 w 682219"/>
              <a:gd name="connsiteY83" fmla="*/ 640613 h 706750"/>
              <a:gd name="connsiteX84" fmla="*/ 563740 w 682219"/>
              <a:gd name="connsiteY84" fmla="*/ 637695 h 706750"/>
              <a:gd name="connsiteX85" fmla="*/ 532136 w 682219"/>
              <a:gd name="connsiteY85" fmla="*/ 645229 h 706750"/>
              <a:gd name="connsiteX86" fmla="*/ 487293 w 682219"/>
              <a:gd name="connsiteY86" fmla="*/ 652549 h 706750"/>
              <a:gd name="connsiteX87" fmla="*/ 464230 w 682219"/>
              <a:gd name="connsiteY87" fmla="*/ 632740 h 706750"/>
              <a:gd name="connsiteX88" fmla="*/ 452016 w 682219"/>
              <a:gd name="connsiteY88" fmla="*/ 618251 h 706750"/>
              <a:gd name="connsiteX89" fmla="*/ 408160 w 682219"/>
              <a:gd name="connsiteY89" fmla="*/ 640293 h 706750"/>
              <a:gd name="connsiteX90" fmla="*/ 391928 w 682219"/>
              <a:gd name="connsiteY90" fmla="*/ 644550 h 706750"/>
              <a:gd name="connsiteX91" fmla="*/ 390418 w 682219"/>
              <a:gd name="connsiteY91" fmla="*/ 645248 h 706750"/>
              <a:gd name="connsiteX92" fmla="*/ 364028 w 682219"/>
              <a:gd name="connsiteY92" fmla="*/ 656970 h 706750"/>
              <a:gd name="connsiteX93" fmla="*/ 337336 w 682219"/>
              <a:gd name="connsiteY93" fmla="*/ 646003 h 706750"/>
              <a:gd name="connsiteX94" fmla="*/ 330902 w 682219"/>
              <a:gd name="connsiteY94" fmla="*/ 644254 h 706750"/>
              <a:gd name="connsiteX95" fmla="*/ 343625 w 682219"/>
              <a:gd name="connsiteY95" fmla="*/ 706750 h 706750"/>
              <a:gd name="connsiteX96" fmla="*/ 314776 w 682219"/>
              <a:gd name="connsiteY96" fmla="*/ 704127 h 706750"/>
              <a:gd name="connsiteX97" fmla="*/ 283449 w 682219"/>
              <a:gd name="connsiteY97" fmla="*/ 697606 h 706750"/>
              <a:gd name="connsiteX98" fmla="*/ 204341 w 682219"/>
              <a:gd name="connsiteY98" fmla="*/ 694758 h 706750"/>
              <a:gd name="connsiteX99" fmla="*/ 212322 w 682219"/>
              <a:gd name="connsiteY99" fmla="*/ 659491 h 706750"/>
              <a:gd name="connsiteX100" fmla="*/ 212938 w 682219"/>
              <a:gd name="connsiteY100" fmla="*/ 653813 h 706750"/>
              <a:gd name="connsiteX101" fmla="*/ 205957 w 682219"/>
              <a:gd name="connsiteY101" fmla="*/ 645028 h 706750"/>
              <a:gd name="connsiteX102" fmla="*/ 192385 w 682219"/>
              <a:gd name="connsiteY102" fmla="*/ 592154 h 706750"/>
              <a:gd name="connsiteX103" fmla="*/ 183271 w 682219"/>
              <a:gd name="connsiteY103" fmla="*/ 582344 h 706750"/>
              <a:gd name="connsiteX104" fmla="*/ 163460 w 682219"/>
              <a:gd name="connsiteY104" fmla="*/ 558680 h 706750"/>
              <a:gd name="connsiteX105" fmla="*/ 140837 w 682219"/>
              <a:gd name="connsiteY105" fmla="*/ 558051 h 706750"/>
              <a:gd name="connsiteX106" fmla="*/ 109636 w 682219"/>
              <a:gd name="connsiteY106" fmla="*/ 575099 h 706750"/>
              <a:gd name="connsiteX107" fmla="*/ 94799 w 682219"/>
              <a:gd name="connsiteY107" fmla="*/ 584916 h 706750"/>
              <a:gd name="connsiteX108" fmla="*/ 95711 w 682219"/>
              <a:gd name="connsiteY108" fmla="*/ 582249 h 706750"/>
              <a:gd name="connsiteX109" fmla="*/ 92233 w 682219"/>
              <a:gd name="connsiteY109" fmla="*/ 570446 h 706750"/>
              <a:gd name="connsiteX110" fmla="*/ 84585 w 682219"/>
              <a:gd name="connsiteY110" fmla="*/ 560164 h 706750"/>
              <a:gd name="connsiteX111" fmla="*/ 73610 w 682219"/>
              <a:gd name="connsiteY111" fmla="*/ 553561 h 706750"/>
              <a:gd name="connsiteX112" fmla="*/ 57082 w 682219"/>
              <a:gd name="connsiteY112" fmla="*/ 543619 h 706750"/>
              <a:gd name="connsiteX113" fmla="*/ 30145 w 682219"/>
              <a:gd name="connsiteY113" fmla="*/ 519565 h 706750"/>
              <a:gd name="connsiteX114" fmla="*/ 18088 w 682219"/>
              <a:gd name="connsiteY114" fmla="*/ 477501 h 706750"/>
              <a:gd name="connsiteX115" fmla="*/ 12402 w 682219"/>
              <a:gd name="connsiteY115" fmla="*/ 471804 h 706750"/>
              <a:gd name="connsiteX116" fmla="*/ 0 w 682219"/>
              <a:gd name="connsiteY116" fmla="*/ 469307 h 706750"/>
              <a:gd name="connsiteX117" fmla="*/ 2742 w 682219"/>
              <a:gd name="connsiteY117" fmla="*/ 445285 h 706750"/>
              <a:gd name="connsiteX118" fmla="*/ 16377 w 682219"/>
              <a:gd name="connsiteY118" fmla="*/ 435117 h 706750"/>
              <a:gd name="connsiteX119" fmla="*/ 47906 w 682219"/>
              <a:gd name="connsiteY119" fmla="*/ 446424 h 706750"/>
              <a:gd name="connsiteX120" fmla="*/ 62491 w 682219"/>
              <a:gd name="connsiteY120" fmla="*/ 440103 h 706750"/>
              <a:gd name="connsiteX121" fmla="*/ 82352 w 682219"/>
              <a:gd name="connsiteY121" fmla="*/ 416176 h 706750"/>
              <a:gd name="connsiteX122" fmla="*/ 91428 w 682219"/>
              <a:gd name="connsiteY122" fmla="*/ 410711 h 706750"/>
              <a:gd name="connsiteX123" fmla="*/ 96308 w 682219"/>
              <a:gd name="connsiteY123" fmla="*/ 403045 h 706750"/>
              <a:gd name="connsiteX124" fmla="*/ 109346 w 682219"/>
              <a:gd name="connsiteY124" fmla="*/ 382582 h 706750"/>
              <a:gd name="connsiteX125" fmla="*/ 121617 w 682219"/>
              <a:gd name="connsiteY125" fmla="*/ 340933 h 706750"/>
              <a:gd name="connsiteX126" fmla="*/ 133592 w 682219"/>
              <a:gd name="connsiteY126" fmla="*/ 327671 h 706750"/>
              <a:gd name="connsiteX127" fmla="*/ 142573 w 682219"/>
              <a:gd name="connsiteY127" fmla="*/ 315182 h 706750"/>
              <a:gd name="connsiteX128" fmla="*/ 155850 w 682219"/>
              <a:gd name="connsiteY128" fmla="*/ 301478 h 706750"/>
              <a:gd name="connsiteX129" fmla="*/ 167642 w 682219"/>
              <a:gd name="connsiteY129" fmla="*/ 307559 h 706750"/>
              <a:gd name="connsiteX130" fmla="*/ 178837 w 682219"/>
              <a:gd name="connsiteY130" fmla="*/ 315044 h 706750"/>
              <a:gd name="connsiteX131" fmla="*/ 183504 w 682219"/>
              <a:gd name="connsiteY131" fmla="*/ 318163 h 706750"/>
              <a:gd name="connsiteX132" fmla="*/ 195705 w 682219"/>
              <a:gd name="connsiteY132" fmla="*/ 304691 h 706750"/>
              <a:gd name="connsiteX133" fmla="*/ 213171 w 682219"/>
              <a:gd name="connsiteY133" fmla="*/ 307647 h 706750"/>
              <a:gd name="connsiteX134" fmla="*/ 214146 w 682219"/>
              <a:gd name="connsiteY134" fmla="*/ 307811 h 706750"/>
              <a:gd name="connsiteX135" fmla="*/ 214215 w 682219"/>
              <a:gd name="connsiteY135" fmla="*/ 293844 h 706750"/>
              <a:gd name="connsiteX136" fmla="*/ 230114 w 682219"/>
              <a:gd name="connsiteY136" fmla="*/ 287096 h 706750"/>
              <a:gd name="connsiteX137" fmla="*/ 229661 w 682219"/>
              <a:gd name="connsiteY137" fmla="*/ 296755 h 706750"/>
              <a:gd name="connsiteX138" fmla="*/ 238787 w 682219"/>
              <a:gd name="connsiteY138" fmla="*/ 306723 h 706750"/>
              <a:gd name="connsiteX139" fmla="*/ 254405 w 682219"/>
              <a:gd name="connsiteY139" fmla="*/ 305364 h 706750"/>
              <a:gd name="connsiteX140" fmla="*/ 267430 w 682219"/>
              <a:gd name="connsiteY140" fmla="*/ 293970 h 706750"/>
              <a:gd name="connsiteX141" fmla="*/ 268518 w 682219"/>
              <a:gd name="connsiteY141" fmla="*/ 293020 h 706750"/>
              <a:gd name="connsiteX142" fmla="*/ 264788 w 682219"/>
              <a:gd name="connsiteY142" fmla="*/ 276575 h 706750"/>
              <a:gd name="connsiteX143" fmla="*/ 249894 w 682219"/>
              <a:gd name="connsiteY143" fmla="*/ 270532 h 706750"/>
              <a:gd name="connsiteX144" fmla="*/ 235976 w 682219"/>
              <a:gd name="connsiteY144" fmla="*/ 275972 h 706750"/>
              <a:gd name="connsiteX145" fmla="*/ 231190 w 682219"/>
              <a:gd name="connsiteY145" fmla="*/ 260665 h 706750"/>
              <a:gd name="connsiteX146" fmla="*/ 231007 w 682219"/>
              <a:gd name="connsiteY146" fmla="*/ 260074 h 706750"/>
              <a:gd name="connsiteX147" fmla="*/ 230278 w 682219"/>
              <a:gd name="connsiteY147" fmla="*/ 257741 h 706750"/>
              <a:gd name="connsiteX148" fmla="*/ 229831 w 682219"/>
              <a:gd name="connsiteY148" fmla="*/ 259741 h 706750"/>
              <a:gd name="connsiteX149" fmla="*/ 228039 w 682219"/>
              <a:gd name="connsiteY149" fmla="*/ 267721 h 706750"/>
              <a:gd name="connsiteX150" fmla="*/ 221240 w 682219"/>
              <a:gd name="connsiteY150" fmla="*/ 281556 h 706750"/>
              <a:gd name="connsiteX151" fmla="*/ 206139 w 682219"/>
              <a:gd name="connsiteY151" fmla="*/ 267866 h 706750"/>
              <a:gd name="connsiteX152" fmla="*/ 194083 w 682219"/>
              <a:gd name="connsiteY152" fmla="*/ 276733 h 706750"/>
              <a:gd name="connsiteX153" fmla="*/ 166171 w 682219"/>
              <a:gd name="connsiteY153" fmla="*/ 278764 h 706750"/>
              <a:gd name="connsiteX154" fmla="*/ 174988 w 682219"/>
              <a:gd name="connsiteY154" fmla="*/ 260603 h 706750"/>
              <a:gd name="connsiteX155" fmla="*/ 180039 w 682219"/>
              <a:gd name="connsiteY155" fmla="*/ 241121 h 706750"/>
              <a:gd name="connsiteX156" fmla="*/ 192435 w 682219"/>
              <a:gd name="connsiteY156" fmla="*/ 222557 h 706750"/>
              <a:gd name="connsiteX157" fmla="*/ 197737 w 682219"/>
              <a:gd name="connsiteY157" fmla="*/ 205396 h 706750"/>
              <a:gd name="connsiteX158" fmla="*/ 198102 w 682219"/>
              <a:gd name="connsiteY158" fmla="*/ 204226 h 706750"/>
              <a:gd name="connsiteX159" fmla="*/ 216120 w 682219"/>
              <a:gd name="connsiteY159" fmla="*/ 184838 h 706750"/>
              <a:gd name="connsiteX160" fmla="*/ 210749 w 682219"/>
              <a:gd name="connsiteY160" fmla="*/ 165702 h 706750"/>
              <a:gd name="connsiteX161" fmla="*/ 223687 w 682219"/>
              <a:gd name="connsiteY161" fmla="*/ 165463 h 706750"/>
              <a:gd name="connsiteX162" fmla="*/ 229863 w 682219"/>
              <a:gd name="connsiteY162" fmla="*/ 161634 h 706750"/>
              <a:gd name="connsiteX163" fmla="*/ 247806 w 682219"/>
              <a:gd name="connsiteY163" fmla="*/ 150509 h 706750"/>
              <a:gd name="connsiteX164" fmla="*/ 267053 w 682219"/>
              <a:gd name="connsiteY164" fmla="*/ 135719 h 706750"/>
              <a:gd name="connsiteX165" fmla="*/ 277097 w 682219"/>
              <a:gd name="connsiteY165" fmla="*/ 117061 h 706750"/>
              <a:gd name="connsiteX166" fmla="*/ 302392 w 682219"/>
              <a:gd name="connsiteY166" fmla="*/ 96585 h 706750"/>
              <a:gd name="connsiteX167" fmla="*/ 302430 w 682219"/>
              <a:gd name="connsiteY167" fmla="*/ 96566 h 706750"/>
              <a:gd name="connsiteX168" fmla="*/ 318569 w 682219"/>
              <a:gd name="connsiteY168" fmla="*/ 88964 h 706750"/>
              <a:gd name="connsiteX169" fmla="*/ 344204 w 682219"/>
              <a:gd name="connsiteY169" fmla="*/ 101836 h 706750"/>
              <a:gd name="connsiteX170" fmla="*/ 366525 w 682219"/>
              <a:gd name="connsiteY170" fmla="*/ 114004 h 706750"/>
              <a:gd name="connsiteX171" fmla="*/ 384582 w 682219"/>
              <a:gd name="connsiteY171" fmla="*/ 115199 h 706750"/>
              <a:gd name="connsiteX172" fmla="*/ 389569 w 682219"/>
              <a:gd name="connsiteY172" fmla="*/ 122815 h 706750"/>
              <a:gd name="connsiteX173" fmla="*/ 392720 w 682219"/>
              <a:gd name="connsiteY173" fmla="*/ 122205 h 706750"/>
              <a:gd name="connsiteX174" fmla="*/ 400865 w 682219"/>
              <a:gd name="connsiteY174" fmla="*/ 120639 h 706750"/>
              <a:gd name="connsiteX175" fmla="*/ 401569 w 682219"/>
              <a:gd name="connsiteY175" fmla="*/ 112684 h 706750"/>
              <a:gd name="connsiteX176" fmla="*/ 392619 w 682219"/>
              <a:gd name="connsiteY176" fmla="*/ 108955 h 706750"/>
              <a:gd name="connsiteX177" fmla="*/ 394343 w 682219"/>
              <a:gd name="connsiteY177" fmla="*/ 100635 h 706750"/>
              <a:gd name="connsiteX178" fmla="*/ 385072 w 682219"/>
              <a:gd name="connsiteY178" fmla="*/ 92020 h 706750"/>
              <a:gd name="connsiteX179" fmla="*/ 400758 w 682219"/>
              <a:gd name="connsiteY179" fmla="*/ 93252 h 706750"/>
              <a:gd name="connsiteX180" fmla="*/ 402053 w 682219"/>
              <a:gd name="connsiteY180" fmla="*/ 89819 h 706750"/>
              <a:gd name="connsiteX181" fmla="*/ 417280 w 682219"/>
              <a:gd name="connsiteY181" fmla="*/ 92944 h 706750"/>
              <a:gd name="connsiteX182" fmla="*/ 405727 w 682219"/>
              <a:gd name="connsiteY182" fmla="*/ 0 h 706750"/>
              <a:gd name="connsiteX183" fmla="*/ 427551 w 682219"/>
              <a:gd name="connsiteY183" fmla="*/ 5854 h 706750"/>
              <a:gd name="connsiteX184" fmla="*/ 449004 w 682219"/>
              <a:gd name="connsiteY184" fmla="*/ 1955 h 706750"/>
              <a:gd name="connsiteX185" fmla="*/ 441387 w 682219"/>
              <a:gd name="connsiteY185" fmla="*/ 7590 h 706750"/>
              <a:gd name="connsiteX186" fmla="*/ 430878 w 682219"/>
              <a:gd name="connsiteY186" fmla="*/ 8848 h 706750"/>
              <a:gd name="connsiteX187" fmla="*/ 422394 w 682219"/>
              <a:gd name="connsiteY187" fmla="*/ 18853 h 706750"/>
              <a:gd name="connsiteX188" fmla="*/ 425123 w 682219"/>
              <a:gd name="connsiteY188" fmla="*/ 33140 h 706750"/>
              <a:gd name="connsiteX189" fmla="*/ 442287 w 682219"/>
              <a:gd name="connsiteY189" fmla="*/ 35423 h 706750"/>
              <a:gd name="connsiteX190" fmla="*/ 438507 w 682219"/>
              <a:gd name="connsiteY190" fmla="*/ 44007 h 706750"/>
              <a:gd name="connsiteX191" fmla="*/ 421205 w 682219"/>
              <a:gd name="connsiteY191" fmla="*/ 56842 h 706750"/>
              <a:gd name="connsiteX192" fmla="*/ 409161 w 682219"/>
              <a:gd name="connsiteY192" fmla="*/ 51572 h 706750"/>
              <a:gd name="connsiteX193" fmla="*/ 399494 w 682219"/>
              <a:gd name="connsiteY193" fmla="*/ 54917 h 706750"/>
              <a:gd name="connsiteX194" fmla="*/ 390179 w 682219"/>
              <a:gd name="connsiteY194" fmla="*/ 54597 h 706750"/>
              <a:gd name="connsiteX195" fmla="*/ 384582 w 682219"/>
              <a:gd name="connsiteY195" fmla="*/ 65012 h 706750"/>
              <a:gd name="connsiteX196" fmla="*/ 381758 w 682219"/>
              <a:gd name="connsiteY196" fmla="*/ 83141 h 706750"/>
              <a:gd name="connsiteX197" fmla="*/ 368267 w 682219"/>
              <a:gd name="connsiteY197" fmla="*/ 88946 h 706750"/>
              <a:gd name="connsiteX198" fmla="*/ 368538 w 682219"/>
              <a:gd name="connsiteY198" fmla="*/ 100095 h 706750"/>
              <a:gd name="connsiteX199" fmla="*/ 358808 w 682219"/>
              <a:gd name="connsiteY199" fmla="*/ 93662 h 706750"/>
              <a:gd name="connsiteX200" fmla="*/ 341034 w 682219"/>
              <a:gd name="connsiteY200" fmla="*/ 73816 h 706750"/>
              <a:gd name="connsiteX201" fmla="*/ 329291 w 682219"/>
              <a:gd name="connsiteY201" fmla="*/ 60810 h 706750"/>
              <a:gd name="connsiteX202" fmla="*/ 318222 w 682219"/>
              <a:gd name="connsiteY202" fmla="*/ 35586 h 706750"/>
              <a:gd name="connsiteX203" fmla="*/ 304128 w 682219"/>
              <a:gd name="connsiteY203" fmla="*/ 27638 h 706750"/>
              <a:gd name="connsiteX204" fmla="*/ 308059 w 682219"/>
              <a:gd name="connsiteY204" fmla="*/ 20431 h 706750"/>
              <a:gd name="connsiteX205" fmla="*/ 312637 w 682219"/>
              <a:gd name="connsiteY205" fmla="*/ 17004 h 706750"/>
              <a:gd name="connsiteX206" fmla="*/ 331945 w 682219"/>
              <a:gd name="connsiteY206" fmla="*/ 15319 h 706750"/>
              <a:gd name="connsiteX207" fmla="*/ 342493 w 682219"/>
              <a:gd name="connsiteY207" fmla="*/ 10961 h 706750"/>
              <a:gd name="connsiteX208" fmla="*/ 385909 w 682219"/>
              <a:gd name="connsiteY208" fmla="*/ 151 h 706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Lst>
            <a:rect l="l" t="t" r="r" b="b"/>
            <a:pathLst>
              <a:path w="682219" h="706750">
                <a:moveTo>
                  <a:pt x="430701" y="87159"/>
                </a:moveTo>
                <a:lnTo>
                  <a:pt x="466066" y="112514"/>
                </a:lnTo>
                <a:lnTo>
                  <a:pt x="479129" y="117972"/>
                </a:lnTo>
                <a:lnTo>
                  <a:pt x="480180" y="118413"/>
                </a:lnTo>
                <a:lnTo>
                  <a:pt x="475180" y="138643"/>
                </a:lnTo>
                <a:lnTo>
                  <a:pt x="491614" y="189630"/>
                </a:lnTo>
                <a:lnTo>
                  <a:pt x="501412" y="211370"/>
                </a:lnTo>
                <a:lnTo>
                  <a:pt x="508979" y="220331"/>
                </a:lnTo>
                <a:lnTo>
                  <a:pt x="546394" y="264652"/>
                </a:lnTo>
                <a:lnTo>
                  <a:pt x="548142" y="276066"/>
                </a:lnTo>
                <a:lnTo>
                  <a:pt x="518702" y="293712"/>
                </a:lnTo>
                <a:lnTo>
                  <a:pt x="505331" y="309244"/>
                </a:lnTo>
                <a:lnTo>
                  <a:pt x="504501" y="310647"/>
                </a:lnTo>
                <a:lnTo>
                  <a:pt x="489947" y="335318"/>
                </a:lnTo>
                <a:lnTo>
                  <a:pt x="487293" y="356202"/>
                </a:lnTo>
                <a:lnTo>
                  <a:pt x="478677" y="359290"/>
                </a:lnTo>
                <a:lnTo>
                  <a:pt x="469280" y="353202"/>
                </a:lnTo>
                <a:lnTo>
                  <a:pt x="461840" y="360258"/>
                </a:lnTo>
                <a:lnTo>
                  <a:pt x="462066" y="361289"/>
                </a:lnTo>
                <a:lnTo>
                  <a:pt x="465041" y="375093"/>
                </a:lnTo>
                <a:lnTo>
                  <a:pt x="466557" y="391726"/>
                </a:lnTo>
                <a:lnTo>
                  <a:pt x="469387" y="402869"/>
                </a:lnTo>
                <a:lnTo>
                  <a:pt x="457878" y="401178"/>
                </a:lnTo>
                <a:lnTo>
                  <a:pt x="437305" y="415572"/>
                </a:lnTo>
                <a:lnTo>
                  <a:pt x="421727" y="431262"/>
                </a:lnTo>
                <a:lnTo>
                  <a:pt x="418079" y="434934"/>
                </a:lnTo>
                <a:lnTo>
                  <a:pt x="414387" y="452945"/>
                </a:lnTo>
                <a:lnTo>
                  <a:pt x="407192" y="469113"/>
                </a:lnTo>
                <a:lnTo>
                  <a:pt x="405758" y="472326"/>
                </a:lnTo>
                <a:lnTo>
                  <a:pt x="406500" y="499153"/>
                </a:lnTo>
                <a:lnTo>
                  <a:pt x="406192" y="517157"/>
                </a:lnTo>
                <a:lnTo>
                  <a:pt x="414236" y="536670"/>
                </a:lnTo>
                <a:lnTo>
                  <a:pt x="416984" y="543342"/>
                </a:lnTo>
                <a:lnTo>
                  <a:pt x="417418" y="558950"/>
                </a:lnTo>
                <a:lnTo>
                  <a:pt x="414186" y="569968"/>
                </a:lnTo>
                <a:lnTo>
                  <a:pt x="422330" y="575345"/>
                </a:lnTo>
                <a:lnTo>
                  <a:pt x="428079" y="579143"/>
                </a:lnTo>
                <a:lnTo>
                  <a:pt x="442664" y="575697"/>
                </a:lnTo>
                <a:lnTo>
                  <a:pt x="459991" y="550040"/>
                </a:lnTo>
                <a:lnTo>
                  <a:pt x="461997" y="542204"/>
                </a:lnTo>
                <a:lnTo>
                  <a:pt x="464450" y="532614"/>
                </a:lnTo>
                <a:lnTo>
                  <a:pt x="458720" y="522640"/>
                </a:lnTo>
                <a:lnTo>
                  <a:pt x="456123" y="509944"/>
                </a:lnTo>
                <a:lnTo>
                  <a:pt x="462142" y="484928"/>
                </a:lnTo>
                <a:lnTo>
                  <a:pt x="476884" y="474954"/>
                </a:lnTo>
                <a:lnTo>
                  <a:pt x="488111" y="476093"/>
                </a:lnTo>
                <a:lnTo>
                  <a:pt x="492167" y="487569"/>
                </a:lnTo>
                <a:lnTo>
                  <a:pt x="506696" y="491273"/>
                </a:lnTo>
                <a:lnTo>
                  <a:pt x="518400" y="479929"/>
                </a:lnTo>
                <a:lnTo>
                  <a:pt x="526067" y="460239"/>
                </a:lnTo>
                <a:lnTo>
                  <a:pt x="523469" y="456825"/>
                </a:lnTo>
                <a:lnTo>
                  <a:pt x="519953" y="452203"/>
                </a:lnTo>
                <a:lnTo>
                  <a:pt x="496343" y="459063"/>
                </a:lnTo>
                <a:lnTo>
                  <a:pt x="482469" y="450807"/>
                </a:lnTo>
                <a:lnTo>
                  <a:pt x="498488" y="436173"/>
                </a:lnTo>
                <a:lnTo>
                  <a:pt x="510771" y="420949"/>
                </a:lnTo>
                <a:lnTo>
                  <a:pt x="513425" y="410887"/>
                </a:lnTo>
                <a:lnTo>
                  <a:pt x="522570" y="382085"/>
                </a:lnTo>
                <a:lnTo>
                  <a:pt x="529010" y="387330"/>
                </a:lnTo>
                <a:lnTo>
                  <a:pt x="525954" y="401769"/>
                </a:lnTo>
                <a:lnTo>
                  <a:pt x="522689" y="420037"/>
                </a:lnTo>
                <a:lnTo>
                  <a:pt x="532325" y="438632"/>
                </a:lnTo>
                <a:lnTo>
                  <a:pt x="542476" y="447071"/>
                </a:lnTo>
                <a:lnTo>
                  <a:pt x="545526" y="447272"/>
                </a:lnTo>
                <a:lnTo>
                  <a:pt x="563193" y="448430"/>
                </a:lnTo>
                <a:lnTo>
                  <a:pt x="583476" y="432432"/>
                </a:lnTo>
                <a:lnTo>
                  <a:pt x="604023" y="436098"/>
                </a:lnTo>
                <a:lnTo>
                  <a:pt x="635791" y="434343"/>
                </a:lnTo>
                <a:lnTo>
                  <a:pt x="646193" y="444575"/>
                </a:lnTo>
                <a:lnTo>
                  <a:pt x="660250" y="440575"/>
                </a:lnTo>
                <a:lnTo>
                  <a:pt x="670822" y="446474"/>
                </a:lnTo>
                <a:lnTo>
                  <a:pt x="682219" y="470578"/>
                </a:lnTo>
                <a:lnTo>
                  <a:pt x="673728" y="479105"/>
                </a:lnTo>
                <a:lnTo>
                  <a:pt x="672445" y="487727"/>
                </a:lnTo>
                <a:lnTo>
                  <a:pt x="662294" y="496713"/>
                </a:lnTo>
                <a:lnTo>
                  <a:pt x="641696" y="505819"/>
                </a:lnTo>
                <a:lnTo>
                  <a:pt x="638055" y="524106"/>
                </a:lnTo>
                <a:lnTo>
                  <a:pt x="637747" y="524634"/>
                </a:lnTo>
                <a:lnTo>
                  <a:pt x="627407" y="542015"/>
                </a:lnTo>
                <a:lnTo>
                  <a:pt x="631200" y="543657"/>
                </a:lnTo>
                <a:lnTo>
                  <a:pt x="611306" y="562535"/>
                </a:lnTo>
                <a:lnTo>
                  <a:pt x="607092" y="581797"/>
                </a:lnTo>
                <a:lnTo>
                  <a:pt x="605118" y="597952"/>
                </a:lnTo>
                <a:lnTo>
                  <a:pt x="570708" y="640613"/>
                </a:lnTo>
                <a:lnTo>
                  <a:pt x="563740" y="637695"/>
                </a:lnTo>
                <a:lnTo>
                  <a:pt x="532136" y="645229"/>
                </a:lnTo>
                <a:lnTo>
                  <a:pt x="487293" y="652549"/>
                </a:lnTo>
                <a:lnTo>
                  <a:pt x="464230" y="632740"/>
                </a:lnTo>
                <a:lnTo>
                  <a:pt x="452016" y="618251"/>
                </a:lnTo>
                <a:lnTo>
                  <a:pt x="408160" y="640293"/>
                </a:lnTo>
                <a:lnTo>
                  <a:pt x="391928" y="644550"/>
                </a:lnTo>
                <a:lnTo>
                  <a:pt x="390418" y="645248"/>
                </a:lnTo>
                <a:lnTo>
                  <a:pt x="364028" y="656970"/>
                </a:lnTo>
                <a:lnTo>
                  <a:pt x="337336" y="646003"/>
                </a:lnTo>
                <a:lnTo>
                  <a:pt x="330902" y="644254"/>
                </a:lnTo>
                <a:lnTo>
                  <a:pt x="343625" y="706750"/>
                </a:lnTo>
                <a:lnTo>
                  <a:pt x="314776" y="704127"/>
                </a:lnTo>
                <a:lnTo>
                  <a:pt x="283449" y="697606"/>
                </a:lnTo>
                <a:lnTo>
                  <a:pt x="204341" y="694758"/>
                </a:lnTo>
                <a:lnTo>
                  <a:pt x="212322" y="659491"/>
                </a:lnTo>
                <a:lnTo>
                  <a:pt x="212938" y="653813"/>
                </a:lnTo>
                <a:lnTo>
                  <a:pt x="205957" y="645028"/>
                </a:lnTo>
                <a:lnTo>
                  <a:pt x="192385" y="592154"/>
                </a:lnTo>
                <a:lnTo>
                  <a:pt x="183271" y="582344"/>
                </a:lnTo>
                <a:lnTo>
                  <a:pt x="163460" y="558680"/>
                </a:lnTo>
                <a:lnTo>
                  <a:pt x="140837" y="558051"/>
                </a:lnTo>
                <a:lnTo>
                  <a:pt x="109636" y="575099"/>
                </a:lnTo>
                <a:lnTo>
                  <a:pt x="94799" y="584916"/>
                </a:lnTo>
                <a:lnTo>
                  <a:pt x="95711" y="582249"/>
                </a:lnTo>
                <a:lnTo>
                  <a:pt x="92233" y="570446"/>
                </a:lnTo>
                <a:lnTo>
                  <a:pt x="84585" y="560164"/>
                </a:lnTo>
                <a:lnTo>
                  <a:pt x="73610" y="553561"/>
                </a:lnTo>
                <a:lnTo>
                  <a:pt x="57082" y="543619"/>
                </a:lnTo>
                <a:lnTo>
                  <a:pt x="30145" y="519565"/>
                </a:lnTo>
                <a:lnTo>
                  <a:pt x="18088" y="477501"/>
                </a:lnTo>
                <a:lnTo>
                  <a:pt x="12402" y="471804"/>
                </a:lnTo>
                <a:lnTo>
                  <a:pt x="0" y="469307"/>
                </a:lnTo>
                <a:lnTo>
                  <a:pt x="2742" y="445285"/>
                </a:lnTo>
                <a:lnTo>
                  <a:pt x="16377" y="435117"/>
                </a:lnTo>
                <a:lnTo>
                  <a:pt x="47906" y="446424"/>
                </a:lnTo>
                <a:lnTo>
                  <a:pt x="62491" y="440103"/>
                </a:lnTo>
                <a:lnTo>
                  <a:pt x="82352" y="416176"/>
                </a:lnTo>
                <a:lnTo>
                  <a:pt x="91428" y="410711"/>
                </a:lnTo>
                <a:lnTo>
                  <a:pt x="96308" y="403045"/>
                </a:lnTo>
                <a:lnTo>
                  <a:pt x="109346" y="382582"/>
                </a:lnTo>
                <a:lnTo>
                  <a:pt x="121617" y="340933"/>
                </a:lnTo>
                <a:lnTo>
                  <a:pt x="133592" y="327671"/>
                </a:lnTo>
                <a:lnTo>
                  <a:pt x="142573" y="315182"/>
                </a:lnTo>
                <a:lnTo>
                  <a:pt x="155850" y="301478"/>
                </a:lnTo>
                <a:lnTo>
                  <a:pt x="167642" y="307559"/>
                </a:lnTo>
                <a:lnTo>
                  <a:pt x="178837" y="315044"/>
                </a:lnTo>
                <a:lnTo>
                  <a:pt x="183504" y="318163"/>
                </a:lnTo>
                <a:lnTo>
                  <a:pt x="195705" y="304691"/>
                </a:lnTo>
                <a:lnTo>
                  <a:pt x="213171" y="307647"/>
                </a:lnTo>
                <a:lnTo>
                  <a:pt x="214146" y="307811"/>
                </a:lnTo>
                <a:lnTo>
                  <a:pt x="214215" y="293844"/>
                </a:lnTo>
                <a:lnTo>
                  <a:pt x="230114" y="287096"/>
                </a:lnTo>
                <a:lnTo>
                  <a:pt x="229661" y="296755"/>
                </a:lnTo>
                <a:lnTo>
                  <a:pt x="238787" y="306723"/>
                </a:lnTo>
                <a:lnTo>
                  <a:pt x="254405" y="305364"/>
                </a:lnTo>
                <a:lnTo>
                  <a:pt x="267430" y="293970"/>
                </a:lnTo>
                <a:lnTo>
                  <a:pt x="268518" y="293020"/>
                </a:lnTo>
                <a:lnTo>
                  <a:pt x="264788" y="276575"/>
                </a:lnTo>
                <a:lnTo>
                  <a:pt x="249894" y="270532"/>
                </a:lnTo>
                <a:lnTo>
                  <a:pt x="235976" y="275972"/>
                </a:lnTo>
                <a:lnTo>
                  <a:pt x="231190" y="260665"/>
                </a:lnTo>
                <a:lnTo>
                  <a:pt x="231007" y="260074"/>
                </a:lnTo>
                <a:lnTo>
                  <a:pt x="230278" y="257741"/>
                </a:lnTo>
                <a:lnTo>
                  <a:pt x="229831" y="259741"/>
                </a:lnTo>
                <a:lnTo>
                  <a:pt x="228039" y="267721"/>
                </a:lnTo>
                <a:lnTo>
                  <a:pt x="221240" y="281556"/>
                </a:lnTo>
                <a:lnTo>
                  <a:pt x="206139" y="267866"/>
                </a:lnTo>
                <a:lnTo>
                  <a:pt x="194083" y="276733"/>
                </a:lnTo>
                <a:lnTo>
                  <a:pt x="166171" y="278764"/>
                </a:lnTo>
                <a:lnTo>
                  <a:pt x="174988" y="260603"/>
                </a:lnTo>
                <a:lnTo>
                  <a:pt x="180039" y="241121"/>
                </a:lnTo>
                <a:lnTo>
                  <a:pt x="192435" y="222557"/>
                </a:lnTo>
                <a:lnTo>
                  <a:pt x="197737" y="205396"/>
                </a:lnTo>
                <a:lnTo>
                  <a:pt x="198102" y="204226"/>
                </a:lnTo>
                <a:lnTo>
                  <a:pt x="216120" y="184838"/>
                </a:lnTo>
                <a:lnTo>
                  <a:pt x="210749" y="165702"/>
                </a:lnTo>
                <a:lnTo>
                  <a:pt x="223687" y="165463"/>
                </a:lnTo>
                <a:lnTo>
                  <a:pt x="229863" y="161634"/>
                </a:lnTo>
                <a:lnTo>
                  <a:pt x="247806" y="150509"/>
                </a:lnTo>
                <a:lnTo>
                  <a:pt x="267053" y="135719"/>
                </a:lnTo>
                <a:lnTo>
                  <a:pt x="277097" y="117061"/>
                </a:lnTo>
                <a:lnTo>
                  <a:pt x="302392" y="96585"/>
                </a:lnTo>
                <a:lnTo>
                  <a:pt x="302430" y="96566"/>
                </a:lnTo>
                <a:lnTo>
                  <a:pt x="318569" y="88964"/>
                </a:lnTo>
                <a:lnTo>
                  <a:pt x="344204" y="101836"/>
                </a:lnTo>
                <a:lnTo>
                  <a:pt x="366525" y="114004"/>
                </a:lnTo>
                <a:lnTo>
                  <a:pt x="384582" y="115199"/>
                </a:lnTo>
                <a:lnTo>
                  <a:pt x="389569" y="122815"/>
                </a:lnTo>
                <a:lnTo>
                  <a:pt x="392720" y="122205"/>
                </a:lnTo>
                <a:lnTo>
                  <a:pt x="400865" y="120639"/>
                </a:lnTo>
                <a:lnTo>
                  <a:pt x="401569" y="112684"/>
                </a:lnTo>
                <a:lnTo>
                  <a:pt x="392619" y="108955"/>
                </a:lnTo>
                <a:lnTo>
                  <a:pt x="394343" y="100635"/>
                </a:lnTo>
                <a:lnTo>
                  <a:pt x="385072" y="92020"/>
                </a:lnTo>
                <a:lnTo>
                  <a:pt x="400758" y="93252"/>
                </a:lnTo>
                <a:lnTo>
                  <a:pt x="402053" y="89819"/>
                </a:lnTo>
                <a:lnTo>
                  <a:pt x="417280" y="92944"/>
                </a:lnTo>
                <a:close/>
                <a:moveTo>
                  <a:pt x="405727" y="0"/>
                </a:moveTo>
                <a:lnTo>
                  <a:pt x="427551" y="5854"/>
                </a:lnTo>
                <a:lnTo>
                  <a:pt x="449004" y="1955"/>
                </a:lnTo>
                <a:lnTo>
                  <a:pt x="441387" y="7590"/>
                </a:lnTo>
                <a:lnTo>
                  <a:pt x="430878" y="8848"/>
                </a:lnTo>
                <a:lnTo>
                  <a:pt x="422394" y="18853"/>
                </a:lnTo>
                <a:lnTo>
                  <a:pt x="425123" y="33140"/>
                </a:lnTo>
                <a:lnTo>
                  <a:pt x="442287" y="35423"/>
                </a:lnTo>
                <a:lnTo>
                  <a:pt x="438507" y="44007"/>
                </a:lnTo>
                <a:lnTo>
                  <a:pt x="421205" y="56842"/>
                </a:lnTo>
                <a:lnTo>
                  <a:pt x="409161" y="51572"/>
                </a:lnTo>
                <a:lnTo>
                  <a:pt x="399494" y="54917"/>
                </a:lnTo>
                <a:lnTo>
                  <a:pt x="390179" y="54597"/>
                </a:lnTo>
                <a:lnTo>
                  <a:pt x="384582" y="65012"/>
                </a:lnTo>
                <a:lnTo>
                  <a:pt x="381758" y="83141"/>
                </a:lnTo>
                <a:lnTo>
                  <a:pt x="368267" y="88946"/>
                </a:lnTo>
                <a:lnTo>
                  <a:pt x="368538" y="100095"/>
                </a:lnTo>
                <a:lnTo>
                  <a:pt x="358808" y="93662"/>
                </a:lnTo>
                <a:lnTo>
                  <a:pt x="341034" y="73816"/>
                </a:lnTo>
                <a:lnTo>
                  <a:pt x="329291" y="60810"/>
                </a:lnTo>
                <a:lnTo>
                  <a:pt x="318222" y="35586"/>
                </a:lnTo>
                <a:lnTo>
                  <a:pt x="304128" y="27638"/>
                </a:lnTo>
                <a:lnTo>
                  <a:pt x="308059" y="20431"/>
                </a:lnTo>
                <a:lnTo>
                  <a:pt x="312637" y="17004"/>
                </a:lnTo>
                <a:lnTo>
                  <a:pt x="331945" y="15319"/>
                </a:lnTo>
                <a:lnTo>
                  <a:pt x="342493" y="10961"/>
                </a:lnTo>
                <a:lnTo>
                  <a:pt x="385909" y="151"/>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5" name="Herning">
            <a:extLst>
              <a:ext uri="{FF2B5EF4-FFF2-40B4-BE49-F238E27FC236}">
                <a16:creationId xmlns:a16="http://schemas.microsoft.com/office/drawing/2014/main" id="{073C70B9-3DBD-4995-9508-559CEF6EC197}"/>
              </a:ext>
            </a:extLst>
          </xdr:cNvPr>
          <xdr:cNvSpPr/>
        </xdr:nvSpPr>
        <xdr:spPr>
          <a:xfrm>
            <a:off x="517248" y="3050745"/>
            <a:ext cx="853413" cy="1089721"/>
          </a:xfrm>
          <a:custGeom>
            <a:avLst/>
            <a:gdLst>
              <a:gd name="connsiteX0" fmla="*/ 421409 w 830839"/>
              <a:gd name="connsiteY0" fmla="*/ 184801 h 1060896"/>
              <a:gd name="connsiteX1" fmla="*/ 415825 w 830839"/>
              <a:gd name="connsiteY1" fmla="*/ 182719 h 1060896"/>
              <a:gd name="connsiteX2" fmla="*/ 372919 w 830839"/>
              <a:gd name="connsiteY2" fmla="*/ 158773 h 1060896"/>
              <a:gd name="connsiteX3" fmla="*/ 382711 w 830839"/>
              <a:gd name="connsiteY3" fmla="*/ 111389 h 1060896"/>
              <a:gd name="connsiteX4" fmla="*/ 390070 w 830839"/>
              <a:gd name="connsiteY4" fmla="*/ 97937 h 1060896"/>
              <a:gd name="connsiteX5" fmla="*/ 405680 w 830839"/>
              <a:gd name="connsiteY5" fmla="*/ 122884 h 1060896"/>
              <a:gd name="connsiteX6" fmla="*/ 463095 w 830839"/>
              <a:gd name="connsiteY6" fmla="*/ 142718 h 1060896"/>
              <a:gd name="connsiteX7" fmla="*/ 489737 w 830839"/>
              <a:gd name="connsiteY7" fmla="*/ 146938 h 1060896"/>
              <a:gd name="connsiteX8" fmla="*/ 513599 w 830839"/>
              <a:gd name="connsiteY8" fmla="*/ 117514 h 1060896"/>
              <a:gd name="connsiteX9" fmla="*/ 531756 w 830839"/>
              <a:gd name="connsiteY9" fmla="*/ 69614 h 1060896"/>
              <a:gd name="connsiteX10" fmla="*/ 583228 w 830839"/>
              <a:gd name="connsiteY10" fmla="*/ 62514 h 1060896"/>
              <a:gd name="connsiteX11" fmla="*/ 591926 w 830839"/>
              <a:gd name="connsiteY11" fmla="*/ 17853 h 1060896"/>
              <a:gd name="connsiteX12" fmla="*/ 603907 w 830839"/>
              <a:gd name="connsiteY12" fmla="*/ 13369 h 1060896"/>
              <a:gd name="connsiteX13" fmla="*/ 627398 w 830839"/>
              <a:gd name="connsiteY13" fmla="*/ 472 h 1060896"/>
              <a:gd name="connsiteX14" fmla="*/ 649235 w 830839"/>
              <a:gd name="connsiteY14" fmla="*/ 15608 h 1060896"/>
              <a:gd name="connsiteX15" fmla="*/ 694204 w 830839"/>
              <a:gd name="connsiteY15" fmla="*/ 50773 h 1060896"/>
              <a:gd name="connsiteX16" fmla="*/ 710606 w 830839"/>
              <a:gd name="connsiteY16" fmla="*/ 83977 h 1060896"/>
              <a:gd name="connsiteX17" fmla="*/ 727688 w 830839"/>
              <a:gd name="connsiteY17" fmla="*/ 99975 h 1060896"/>
              <a:gd name="connsiteX18" fmla="*/ 746034 w 830839"/>
              <a:gd name="connsiteY18" fmla="*/ 144196 h 1060896"/>
              <a:gd name="connsiteX19" fmla="*/ 744764 w 830839"/>
              <a:gd name="connsiteY19" fmla="*/ 162948 h 1060896"/>
              <a:gd name="connsiteX20" fmla="*/ 711292 w 830839"/>
              <a:gd name="connsiteY20" fmla="*/ 185719 h 1060896"/>
              <a:gd name="connsiteX21" fmla="*/ 686619 w 830839"/>
              <a:gd name="connsiteY21" fmla="*/ 155911 h 1060896"/>
              <a:gd name="connsiteX22" fmla="*/ 674839 w 830839"/>
              <a:gd name="connsiteY22" fmla="*/ 189020 h 1060896"/>
              <a:gd name="connsiteX23" fmla="*/ 697600 w 830839"/>
              <a:gd name="connsiteY23" fmla="*/ 222476 h 1060896"/>
              <a:gd name="connsiteX24" fmla="*/ 699021 w 830839"/>
              <a:gd name="connsiteY24" fmla="*/ 243322 h 1060896"/>
              <a:gd name="connsiteX25" fmla="*/ 710776 w 830839"/>
              <a:gd name="connsiteY25" fmla="*/ 244221 h 1060896"/>
              <a:gd name="connsiteX26" fmla="*/ 724065 w 830839"/>
              <a:gd name="connsiteY26" fmla="*/ 267665 h 1060896"/>
              <a:gd name="connsiteX27" fmla="*/ 751990 w 830839"/>
              <a:gd name="connsiteY27" fmla="*/ 272570 h 1060896"/>
              <a:gd name="connsiteX28" fmla="*/ 750606 w 830839"/>
              <a:gd name="connsiteY28" fmla="*/ 292750 h 1060896"/>
              <a:gd name="connsiteX29" fmla="*/ 748424 w 830839"/>
              <a:gd name="connsiteY29" fmla="*/ 292825 h 1060896"/>
              <a:gd name="connsiteX30" fmla="*/ 794317 w 830839"/>
              <a:gd name="connsiteY30" fmla="*/ 357710 h 1060896"/>
              <a:gd name="connsiteX31" fmla="*/ 785758 w 830839"/>
              <a:gd name="connsiteY31" fmla="*/ 362791 h 1060896"/>
              <a:gd name="connsiteX32" fmla="*/ 789248 w 830839"/>
              <a:gd name="connsiteY32" fmla="*/ 383393 h 1060896"/>
              <a:gd name="connsiteX33" fmla="*/ 792468 w 830839"/>
              <a:gd name="connsiteY33" fmla="*/ 403981 h 1060896"/>
              <a:gd name="connsiteX34" fmla="*/ 793280 w 830839"/>
              <a:gd name="connsiteY34" fmla="*/ 408981 h 1060896"/>
              <a:gd name="connsiteX35" fmla="*/ 745657 w 830839"/>
              <a:gd name="connsiteY35" fmla="*/ 409226 h 1060896"/>
              <a:gd name="connsiteX36" fmla="*/ 705933 w 830839"/>
              <a:gd name="connsiteY36" fmla="*/ 477060 h 1060896"/>
              <a:gd name="connsiteX37" fmla="*/ 751625 w 830839"/>
              <a:gd name="connsiteY37" fmla="*/ 503441 h 1060896"/>
              <a:gd name="connsiteX38" fmla="*/ 748789 w 830839"/>
              <a:gd name="connsiteY38" fmla="*/ 554598 h 1060896"/>
              <a:gd name="connsiteX39" fmla="*/ 753015 w 830839"/>
              <a:gd name="connsiteY39" fmla="*/ 579494 h 1060896"/>
              <a:gd name="connsiteX40" fmla="*/ 746084 w 830839"/>
              <a:gd name="connsiteY40" fmla="*/ 627168 h 1060896"/>
              <a:gd name="connsiteX41" fmla="*/ 748292 w 830839"/>
              <a:gd name="connsiteY41" fmla="*/ 638424 h 1060896"/>
              <a:gd name="connsiteX42" fmla="*/ 760720 w 830839"/>
              <a:gd name="connsiteY42" fmla="*/ 633664 h 1060896"/>
              <a:gd name="connsiteX43" fmla="*/ 790909 w 830839"/>
              <a:gd name="connsiteY43" fmla="*/ 692468 h 1060896"/>
              <a:gd name="connsiteX44" fmla="*/ 825802 w 830839"/>
              <a:gd name="connsiteY44" fmla="*/ 698291 h 1060896"/>
              <a:gd name="connsiteX45" fmla="*/ 801324 w 830839"/>
              <a:gd name="connsiteY45" fmla="*/ 716660 h 1060896"/>
              <a:gd name="connsiteX46" fmla="*/ 830380 w 830839"/>
              <a:gd name="connsiteY46" fmla="*/ 728690 h 1060896"/>
              <a:gd name="connsiteX47" fmla="*/ 813016 w 830839"/>
              <a:gd name="connsiteY47" fmla="*/ 778168 h 1060896"/>
              <a:gd name="connsiteX48" fmla="*/ 767430 w 830839"/>
              <a:gd name="connsiteY48" fmla="*/ 775225 h 1060896"/>
              <a:gd name="connsiteX49" fmla="*/ 774745 w 830839"/>
              <a:gd name="connsiteY49" fmla="*/ 822999 h 1060896"/>
              <a:gd name="connsiteX50" fmla="*/ 745663 w 830839"/>
              <a:gd name="connsiteY50" fmla="*/ 843179 h 1060896"/>
              <a:gd name="connsiteX51" fmla="*/ 704581 w 830839"/>
              <a:gd name="connsiteY51" fmla="*/ 854731 h 1060896"/>
              <a:gd name="connsiteX52" fmla="*/ 686052 w 830839"/>
              <a:gd name="connsiteY52" fmla="*/ 855014 h 1060896"/>
              <a:gd name="connsiteX53" fmla="*/ 653203 w 830839"/>
              <a:gd name="connsiteY53" fmla="*/ 845241 h 1060896"/>
              <a:gd name="connsiteX54" fmla="*/ 618599 w 830839"/>
              <a:gd name="connsiteY54" fmla="*/ 842078 h 1060896"/>
              <a:gd name="connsiteX55" fmla="*/ 607618 w 830839"/>
              <a:gd name="connsiteY55" fmla="*/ 858693 h 1060896"/>
              <a:gd name="connsiteX56" fmla="*/ 637360 w 830839"/>
              <a:gd name="connsiteY56" fmla="*/ 893569 h 1060896"/>
              <a:gd name="connsiteX57" fmla="*/ 637945 w 830839"/>
              <a:gd name="connsiteY57" fmla="*/ 897191 h 1060896"/>
              <a:gd name="connsiteX58" fmla="*/ 624983 w 830839"/>
              <a:gd name="connsiteY58" fmla="*/ 930652 h 1060896"/>
              <a:gd name="connsiteX59" fmla="*/ 625675 w 830839"/>
              <a:gd name="connsiteY59" fmla="*/ 994682 h 1060896"/>
              <a:gd name="connsiteX60" fmla="*/ 588649 w 830839"/>
              <a:gd name="connsiteY60" fmla="*/ 1054543 h 1060896"/>
              <a:gd name="connsiteX61" fmla="*/ 582121 w 830839"/>
              <a:gd name="connsiteY61" fmla="*/ 1050757 h 1060896"/>
              <a:gd name="connsiteX62" fmla="*/ 494542 w 830839"/>
              <a:gd name="connsiteY62" fmla="*/ 1032778 h 1060896"/>
              <a:gd name="connsiteX63" fmla="*/ 482812 w 830839"/>
              <a:gd name="connsiteY63" fmla="*/ 1036602 h 1060896"/>
              <a:gd name="connsiteX64" fmla="*/ 467774 w 830839"/>
              <a:gd name="connsiteY64" fmla="*/ 1056624 h 1060896"/>
              <a:gd name="connsiteX65" fmla="*/ 447567 w 830839"/>
              <a:gd name="connsiteY65" fmla="*/ 1060479 h 1060896"/>
              <a:gd name="connsiteX66" fmla="*/ 449171 w 830839"/>
              <a:gd name="connsiteY66" fmla="*/ 1054794 h 1060896"/>
              <a:gd name="connsiteX67" fmla="*/ 373510 w 830839"/>
              <a:gd name="connsiteY67" fmla="*/ 1019623 h 1060896"/>
              <a:gd name="connsiteX68" fmla="*/ 350334 w 830839"/>
              <a:gd name="connsiteY68" fmla="*/ 1006316 h 1060896"/>
              <a:gd name="connsiteX69" fmla="*/ 327170 w 830839"/>
              <a:gd name="connsiteY69" fmla="*/ 940922 h 1060896"/>
              <a:gd name="connsiteX70" fmla="*/ 332390 w 830839"/>
              <a:gd name="connsiteY70" fmla="*/ 898461 h 1060896"/>
              <a:gd name="connsiteX71" fmla="*/ 357793 w 830839"/>
              <a:gd name="connsiteY71" fmla="*/ 858102 h 1060896"/>
              <a:gd name="connsiteX72" fmla="*/ 357227 w 830839"/>
              <a:gd name="connsiteY72" fmla="*/ 832155 h 1060896"/>
              <a:gd name="connsiteX73" fmla="*/ 350447 w 830839"/>
              <a:gd name="connsiteY73" fmla="*/ 816201 h 1060896"/>
              <a:gd name="connsiteX74" fmla="*/ 357170 w 830839"/>
              <a:gd name="connsiteY74" fmla="*/ 816327 h 1060896"/>
              <a:gd name="connsiteX75" fmla="*/ 403623 w 830839"/>
              <a:gd name="connsiteY75" fmla="*/ 772609 h 1060896"/>
              <a:gd name="connsiteX76" fmla="*/ 398906 w 830839"/>
              <a:gd name="connsiteY76" fmla="*/ 755385 h 1060896"/>
              <a:gd name="connsiteX77" fmla="*/ 379038 w 830839"/>
              <a:gd name="connsiteY77" fmla="*/ 726483 h 1060896"/>
              <a:gd name="connsiteX78" fmla="*/ 387088 w 830839"/>
              <a:gd name="connsiteY78" fmla="*/ 724741 h 1060896"/>
              <a:gd name="connsiteX79" fmla="*/ 465844 w 830839"/>
              <a:gd name="connsiteY79" fmla="*/ 721301 h 1060896"/>
              <a:gd name="connsiteX80" fmla="*/ 475259 w 830839"/>
              <a:gd name="connsiteY80" fmla="*/ 689273 h 1060896"/>
              <a:gd name="connsiteX81" fmla="*/ 437460 w 830839"/>
              <a:gd name="connsiteY81" fmla="*/ 675646 h 1060896"/>
              <a:gd name="connsiteX82" fmla="*/ 437994 w 830839"/>
              <a:gd name="connsiteY82" fmla="*/ 631765 h 1060896"/>
              <a:gd name="connsiteX83" fmla="*/ 401208 w 830839"/>
              <a:gd name="connsiteY83" fmla="*/ 627381 h 1060896"/>
              <a:gd name="connsiteX84" fmla="*/ 383856 w 830839"/>
              <a:gd name="connsiteY84" fmla="*/ 630526 h 1060896"/>
              <a:gd name="connsiteX85" fmla="*/ 362334 w 830839"/>
              <a:gd name="connsiteY85" fmla="*/ 586242 h 1060896"/>
              <a:gd name="connsiteX86" fmla="*/ 367007 w 830839"/>
              <a:gd name="connsiteY86" fmla="*/ 553039 h 1060896"/>
              <a:gd name="connsiteX87" fmla="*/ 338094 w 830839"/>
              <a:gd name="connsiteY87" fmla="*/ 549611 h 1060896"/>
              <a:gd name="connsiteX88" fmla="*/ 313660 w 830839"/>
              <a:gd name="connsiteY88" fmla="*/ 536418 h 1060896"/>
              <a:gd name="connsiteX89" fmla="*/ 277905 w 830839"/>
              <a:gd name="connsiteY89" fmla="*/ 535368 h 1060896"/>
              <a:gd name="connsiteX90" fmla="*/ 265151 w 830839"/>
              <a:gd name="connsiteY90" fmla="*/ 534519 h 1060896"/>
              <a:gd name="connsiteX91" fmla="*/ 233371 w 830839"/>
              <a:gd name="connsiteY91" fmla="*/ 569533 h 1060896"/>
              <a:gd name="connsiteX92" fmla="*/ 221754 w 830839"/>
              <a:gd name="connsiteY92" fmla="*/ 564716 h 1060896"/>
              <a:gd name="connsiteX93" fmla="*/ 218320 w 830839"/>
              <a:gd name="connsiteY93" fmla="*/ 550617 h 1060896"/>
              <a:gd name="connsiteX94" fmla="*/ 209628 w 830839"/>
              <a:gd name="connsiteY94" fmla="*/ 535198 h 1060896"/>
              <a:gd name="connsiteX95" fmla="*/ 166722 w 830839"/>
              <a:gd name="connsiteY95" fmla="*/ 529733 h 1060896"/>
              <a:gd name="connsiteX96" fmla="*/ 163307 w 830839"/>
              <a:gd name="connsiteY96" fmla="*/ 512798 h 1060896"/>
              <a:gd name="connsiteX97" fmla="*/ 166609 w 830839"/>
              <a:gd name="connsiteY97" fmla="*/ 507786 h 1060896"/>
              <a:gd name="connsiteX98" fmla="*/ 158320 w 830839"/>
              <a:gd name="connsiteY98" fmla="*/ 494228 h 1060896"/>
              <a:gd name="connsiteX99" fmla="*/ 167817 w 830839"/>
              <a:gd name="connsiteY99" fmla="*/ 476620 h 1060896"/>
              <a:gd name="connsiteX100" fmla="*/ 156398 w 830839"/>
              <a:gd name="connsiteY100" fmla="*/ 471753 h 1060896"/>
              <a:gd name="connsiteX101" fmla="*/ 119615 w 830839"/>
              <a:gd name="connsiteY101" fmla="*/ 447165 h 1060896"/>
              <a:gd name="connsiteX102" fmla="*/ 101871 w 830839"/>
              <a:gd name="connsiteY102" fmla="*/ 441706 h 1060896"/>
              <a:gd name="connsiteX103" fmla="*/ 55183 w 830839"/>
              <a:gd name="connsiteY103" fmla="*/ 437462 h 1060896"/>
              <a:gd name="connsiteX104" fmla="*/ 45442 w 830839"/>
              <a:gd name="connsiteY104" fmla="*/ 404812 h 1060896"/>
              <a:gd name="connsiteX105" fmla="*/ 47890 w 830839"/>
              <a:gd name="connsiteY105" fmla="*/ 380267 h 1060896"/>
              <a:gd name="connsiteX106" fmla="*/ 26001 w 830839"/>
              <a:gd name="connsiteY106" fmla="*/ 347926 h 1060896"/>
              <a:gd name="connsiteX107" fmla="*/ 472 w 830839"/>
              <a:gd name="connsiteY107" fmla="*/ 334430 h 1060896"/>
              <a:gd name="connsiteX108" fmla="*/ 37871 w 830839"/>
              <a:gd name="connsiteY108" fmla="*/ 302214 h 1060896"/>
              <a:gd name="connsiteX109" fmla="*/ 46972 w 830839"/>
              <a:gd name="connsiteY109" fmla="*/ 289398 h 1060896"/>
              <a:gd name="connsiteX110" fmla="*/ 30995 w 830839"/>
              <a:gd name="connsiteY110" fmla="*/ 263238 h 1060896"/>
              <a:gd name="connsiteX111" fmla="*/ 30231 w 830839"/>
              <a:gd name="connsiteY111" fmla="*/ 256729 h 1060896"/>
              <a:gd name="connsiteX112" fmla="*/ 65480 w 830839"/>
              <a:gd name="connsiteY112" fmla="*/ 259226 h 1060896"/>
              <a:gd name="connsiteX113" fmla="*/ 82571 w 830839"/>
              <a:gd name="connsiteY113" fmla="*/ 231845 h 1060896"/>
              <a:gd name="connsiteX114" fmla="*/ 113709 w 830839"/>
              <a:gd name="connsiteY114" fmla="*/ 223878 h 1060896"/>
              <a:gd name="connsiteX115" fmla="*/ 125345 w 830839"/>
              <a:gd name="connsiteY115" fmla="*/ 224482 h 1060896"/>
              <a:gd name="connsiteX116" fmla="*/ 188641 w 830839"/>
              <a:gd name="connsiteY116" fmla="*/ 261056 h 1060896"/>
              <a:gd name="connsiteX117" fmla="*/ 246572 w 830839"/>
              <a:gd name="connsiteY117" fmla="*/ 231349 h 1060896"/>
              <a:gd name="connsiteX118" fmla="*/ 250408 w 830839"/>
              <a:gd name="connsiteY118" fmla="*/ 240492 h 1060896"/>
              <a:gd name="connsiteX119" fmla="*/ 267547 w 830839"/>
              <a:gd name="connsiteY119" fmla="*/ 265602 h 1060896"/>
              <a:gd name="connsiteX120" fmla="*/ 286880 w 830839"/>
              <a:gd name="connsiteY120" fmla="*/ 263018 h 1060896"/>
              <a:gd name="connsiteX121" fmla="*/ 338755 w 830839"/>
              <a:gd name="connsiteY121" fmla="*/ 266948 h 1060896"/>
              <a:gd name="connsiteX122" fmla="*/ 340849 w 830839"/>
              <a:gd name="connsiteY122" fmla="*/ 260810 h 1060896"/>
              <a:gd name="connsiteX123" fmla="*/ 388422 w 830839"/>
              <a:gd name="connsiteY123" fmla="*/ 220080 h 1060896"/>
              <a:gd name="connsiteX124" fmla="*/ 402126 w 830839"/>
              <a:gd name="connsiteY124" fmla="*/ 212621 h 1060896"/>
              <a:gd name="connsiteX125" fmla="*/ 421409 w 830839"/>
              <a:gd name="connsiteY125" fmla="*/ 184801 h 10608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Lst>
            <a:rect l="l" t="t" r="r" b="b"/>
            <a:pathLst>
              <a:path w="830839" h="1060896">
                <a:moveTo>
                  <a:pt x="421409" y="184801"/>
                </a:moveTo>
                <a:lnTo>
                  <a:pt x="415825" y="182719"/>
                </a:lnTo>
                <a:lnTo>
                  <a:pt x="372919" y="158773"/>
                </a:lnTo>
                <a:lnTo>
                  <a:pt x="382711" y="111389"/>
                </a:lnTo>
                <a:lnTo>
                  <a:pt x="390070" y="97937"/>
                </a:lnTo>
                <a:lnTo>
                  <a:pt x="405680" y="122884"/>
                </a:lnTo>
                <a:lnTo>
                  <a:pt x="463095" y="142718"/>
                </a:lnTo>
                <a:lnTo>
                  <a:pt x="489737" y="146938"/>
                </a:lnTo>
                <a:lnTo>
                  <a:pt x="513599" y="117514"/>
                </a:lnTo>
                <a:lnTo>
                  <a:pt x="531756" y="69614"/>
                </a:lnTo>
                <a:lnTo>
                  <a:pt x="583228" y="62514"/>
                </a:lnTo>
                <a:lnTo>
                  <a:pt x="591926" y="17853"/>
                </a:lnTo>
                <a:lnTo>
                  <a:pt x="603907" y="13369"/>
                </a:lnTo>
                <a:lnTo>
                  <a:pt x="627398" y="472"/>
                </a:lnTo>
                <a:lnTo>
                  <a:pt x="649235" y="15608"/>
                </a:lnTo>
                <a:lnTo>
                  <a:pt x="694204" y="50773"/>
                </a:lnTo>
                <a:lnTo>
                  <a:pt x="710606" y="83977"/>
                </a:lnTo>
                <a:lnTo>
                  <a:pt x="727688" y="99975"/>
                </a:lnTo>
                <a:lnTo>
                  <a:pt x="746034" y="144196"/>
                </a:lnTo>
                <a:lnTo>
                  <a:pt x="744764" y="162948"/>
                </a:lnTo>
                <a:lnTo>
                  <a:pt x="711292" y="185719"/>
                </a:lnTo>
                <a:lnTo>
                  <a:pt x="686619" y="155911"/>
                </a:lnTo>
                <a:lnTo>
                  <a:pt x="674839" y="189020"/>
                </a:lnTo>
                <a:lnTo>
                  <a:pt x="697600" y="222476"/>
                </a:lnTo>
                <a:lnTo>
                  <a:pt x="699021" y="243322"/>
                </a:lnTo>
                <a:lnTo>
                  <a:pt x="710776" y="244221"/>
                </a:lnTo>
                <a:lnTo>
                  <a:pt x="724065" y="267665"/>
                </a:lnTo>
                <a:lnTo>
                  <a:pt x="751990" y="272570"/>
                </a:lnTo>
                <a:lnTo>
                  <a:pt x="750606" y="292750"/>
                </a:lnTo>
                <a:lnTo>
                  <a:pt x="748424" y="292825"/>
                </a:lnTo>
                <a:lnTo>
                  <a:pt x="794317" y="357710"/>
                </a:lnTo>
                <a:lnTo>
                  <a:pt x="785758" y="362791"/>
                </a:lnTo>
                <a:lnTo>
                  <a:pt x="789248" y="383393"/>
                </a:lnTo>
                <a:lnTo>
                  <a:pt x="792468" y="403981"/>
                </a:lnTo>
                <a:lnTo>
                  <a:pt x="793280" y="408981"/>
                </a:lnTo>
                <a:lnTo>
                  <a:pt x="745657" y="409226"/>
                </a:lnTo>
                <a:lnTo>
                  <a:pt x="705933" y="477060"/>
                </a:lnTo>
                <a:lnTo>
                  <a:pt x="751625" y="503441"/>
                </a:lnTo>
                <a:lnTo>
                  <a:pt x="748789" y="554598"/>
                </a:lnTo>
                <a:lnTo>
                  <a:pt x="753015" y="579494"/>
                </a:lnTo>
                <a:lnTo>
                  <a:pt x="746084" y="627168"/>
                </a:lnTo>
                <a:lnTo>
                  <a:pt x="748292" y="638424"/>
                </a:lnTo>
                <a:lnTo>
                  <a:pt x="760720" y="633664"/>
                </a:lnTo>
                <a:lnTo>
                  <a:pt x="790909" y="692468"/>
                </a:lnTo>
                <a:lnTo>
                  <a:pt x="825802" y="698291"/>
                </a:lnTo>
                <a:lnTo>
                  <a:pt x="801324" y="716660"/>
                </a:lnTo>
                <a:lnTo>
                  <a:pt x="830380" y="728690"/>
                </a:lnTo>
                <a:lnTo>
                  <a:pt x="813016" y="778168"/>
                </a:lnTo>
                <a:lnTo>
                  <a:pt x="767430" y="775225"/>
                </a:lnTo>
                <a:lnTo>
                  <a:pt x="774745" y="822999"/>
                </a:lnTo>
                <a:lnTo>
                  <a:pt x="745663" y="843179"/>
                </a:lnTo>
                <a:lnTo>
                  <a:pt x="704581" y="854731"/>
                </a:lnTo>
                <a:lnTo>
                  <a:pt x="686052" y="855014"/>
                </a:lnTo>
                <a:lnTo>
                  <a:pt x="653203" y="845241"/>
                </a:lnTo>
                <a:lnTo>
                  <a:pt x="618599" y="842078"/>
                </a:lnTo>
                <a:lnTo>
                  <a:pt x="607618" y="858693"/>
                </a:lnTo>
                <a:lnTo>
                  <a:pt x="637360" y="893569"/>
                </a:lnTo>
                <a:lnTo>
                  <a:pt x="637945" y="897191"/>
                </a:lnTo>
                <a:lnTo>
                  <a:pt x="624983" y="930652"/>
                </a:lnTo>
                <a:lnTo>
                  <a:pt x="625675" y="994682"/>
                </a:lnTo>
                <a:lnTo>
                  <a:pt x="588649" y="1054543"/>
                </a:lnTo>
                <a:lnTo>
                  <a:pt x="582121" y="1050757"/>
                </a:lnTo>
                <a:lnTo>
                  <a:pt x="494542" y="1032778"/>
                </a:lnTo>
                <a:lnTo>
                  <a:pt x="482812" y="1036602"/>
                </a:lnTo>
                <a:lnTo>
                  <a:pt x="467774" y="1056624"/>
                </a:lnTo>
                <a:lnTo>
                  <a:pt x="447567" y="1060479"/>
                </a:lnTo>
                <a:lnTo>
                  <a:pt x="449171" y="1054794"/>
                </a:lnTo>
                <a:lnTo>
                  <a:pt x="373510" y="1019623"/>
                </a:lnTo>
                <a:lnTo>
                  <a:pt x="350334" y="1006316"/>
                </a:lnTo>
                <a:lnTo>
                  <a:pt x="327170" y="940922"/>
                </a:lnTo>
                <a:lnTo>
                  <a:pt x="332390" y="898461"/>
                </a:lnTo>
                <a:lnTo>
                  <a:pt x="357793" y="858102"/>
                </a:lnTo>
                <a:lnTo>
                  <a:pt x="357227" y="832155"/>
                </a:lnTo>
                <a:lnTo>
                  <a:pt x="350447" y="816201"/>
                </a:lnTo>
                <a:lnTo>
                  <a:pt x="357170" y="816327"/>
                </a:lnTo>
                <a:lnTo>
                  <a:pt x="403623" y="772609"/>
                </a:lnTo>
                <a:lnTo>
                  <a:pt x="398906" y="755385"/>
                </a:lnTo>
                <a:lnTo>
                  <a:pt x="379038" y="726483"/>
                </a:lnTo>
                <a:lnTo>
                  <a:pt x="387088" y="724741"/>
                </a:lnTo>
                <a:lnTo>
                  <a:pt x="465844" y="721301"/>
                </a:lnTo>
                <a:lnTo>
                  <a:pt x="475259" y="689273"/>
                </a:lnTo>
                <a:lnTo>
                  <a:pt x="437460" y="675646"/>
                </a:lnTo>
                <a:lnTo>
                  <a:pt x="437994" y="631765"/>
                </a:lnTo>
                <a:lnTo>
                  <a:pt x="401208" y="627381"/>
                </a:lnTo>
                <a:lnTo>
                  <a:pt x="383856" y="630526"/>
                </a:lnTo>
                <a:lnTo>
                  <a:pt x="362334" y="586242"/>
                </a:lnTo>
                <a:lnTo>
                  <a:pt x="367007" y="553039"/>
                </a:lnTo>
                <a:lnTo>
                  <a:pt x="338094" y="549611"/>
                </a:lnTo>
                <a:lnTo>
                  <a:pt x="313660" y="536418"/>
                </a:lnTo>
                <a:lnTo>
                  <a:pt x="277905" y="535368"/>
                </a:lnTo>
                <a:lnTo>
                  <a:pt x="265151" y="534519"/>
                </a:lnTo>
                <a:lnTo>
                  <a:pt x="233371" y="569533"/>
                </a:lnTo>
                <a:lnTo>
                  <a:pt x="221754" y="564716"/>
                </a:lnTo>
                <a:lnTo>
                  <a:pt x="218320" y="550617"/>
                </a:lnTo>
                <a:lnTo>
                  <a:pt x="209628" y="535198"/>
                </a:lnTo>
                <a:lnTo>
                  <a:pt x="166722" y="529733"/>
                </a:lnTo>
                <a:lnTo>
                  <a:pt x="163307" y="512798"/>
                </a:lnTo>
                <a:lnTo>
                  <a:pt x="166609" y="507786"/>
                </a:lnTo>
                <a:lnTo>
                  <a:pt x="158320" y="494228"/>
                </a:lnTo>
                <a:lnTo>
                  <a:pt x="167817" y="476620"/>
                </a:lnTo>
                <a:lnTo>
                  <a:pt x="156398" y="471753"/>
                </a:lnTo>
                <a:lnTo>
                  <a:pt x="119615" y="447165"/>
                </a:lnTo>
                <a:lnTo>
                  <a:pt x="101871" y="441706"/>
                </a:lnTo>
                <a:lnTo>
                  <a:pt x="55183" y="437462"/>
                </a:lnTo>
                <a:lnTo>
                  <a:pt x="45442" y="404812"/>
                </a:lnTo>
                <a:lnTo>
                  <a:pt x="47890" y="380267"/>
                </a:lnTo>
                <a:lnTo>
                  <a:pt x="26001" y="347926"/>
                </a:lnTo>
                <a:lnTo>
                  <a:pt x="472" y="334430"/>
                </a:lnTo>
                <a:lnTo>
                  <a:pt x="37871" y="302214"/>
                </a:lnTo>
                <a:lnTo>
                  <a:pt x="46972" y="289398"/>
                </a:lnTo>
                <a:lnTo>
                  <a:pt x="30995" y="263238"/>
                </a:lnTo>
                <a:lnTo>
                  <a:pt x="30231" y="256729"/>
                </a:lnTo>
                <a:lnTo>
                  <a:pt x="65480" y="259226"/>
                </a:lnTo>
                <a:lnTo>
                  <a:pt x="82571" y="231845"/>
                </a:lnTo>
                <a:lnTo>
                  <a:pt x="113709" y="223878"/>
                </a:lnTo>
                <a:lnTo>
                  <a:pt x="125345" y="224482"/>
                </a:lnTo>
                <a:lnTo>
                  <a:pt x="188641" y="261056"/>
                </a:lnTo>
                <a:lnTo>
                  <a:pt x="246572" y="231349"/>
                </a:lnTo>
                <a:lnTo>
                  <a:pt x="250408" y="240492"/>
                </a:lnTo>
                <a:lnTo>
                  <a:pt x="267547" y="265602"/>
                </a:lnTo>
                <a:lnTo>
                  <a:pt x="286880" y="263018"/>
                </a:lnTo>
                <a:lnTo>
                  <a:pt x="338755" y="266948"/>
                </a:lnTo>
                <a:lnTo>
                  <a:pt x="340849" y="260810"/>
                </a:lnTo>
                <a:lnTo>
                  <a:pt x="388422" y="220080"/>
                </a:lnTo>
                <a:lnTo>
                  <a:pt x="402126" y="212621"/>
                </a:lnTo>
                <a:lnTo>
                  <a:pt x="421409" y="184801"/>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6" name="Sorø">
            <a:extLst>
              <a:ext uri="{FF2B5EF4-FFF2-40B4-BE49-F238E27FC236}">
                <a16:creationId xmlns:a16="http://schemas.microsoft.com/office/drawing/2014/main" id="{4A04D977-99E2-4B19-A951-19AABCCDE36A}"/>
              </a:ext>
            </a:extLst>
          </xdr:cNvPr>
          <xdr:cNvSpPr/>
        </xdr:nvSpPr>
        <xdr:spPr>
          <a:xfrm>
            <a:off x="3851136" y="4680527"/>
            <a:ext cx="463207" cy="466377"/>
          </a:xfrm>
          <a:custGeom>
            <a:avLst/>
            <a:gdLst>
              <a:gd name="connsiteX0" fmla="*/ 156919 w 450955"/>
              <a:gd name="connsiteY0" fmla="*/ 85725 h 454041"/>
              <a:gd name="connsiteX1" fmla="*/ 139517 w 450955"/>
              <a:gd name="connsiteY1" fmla="*/ 59596 h 454041"/>
              <a:gd name="connsiteX2" fmla="*/ 127196 w 450955"/>
              <a:gd name="connsiteY2" fmla="*/ 57452 h 454041"/>
              <a:gd name="connsiteX3" fmla="*/ 130485 w 450955"/>
              <a:gd name="connsiteY3" fmla="*/ 27821 h 454041"/>
              <a:gd name="connsiteX4" fmla="*/ 167750 w 450955"/>
              <a:gd name="connsiteY4" fmla="*/ 24368 h 454041"/>
              <a:gd name="connsiteX5" fmla="*/ 230058 w 450955"/>
              <a:gd name="connsiteY5" fmla="*/ 6458 h 454041"/>
              <a:gd name="connsiteX6" fmla="*/ 247555 w 450955"/>
              <a:gd name="connsiteY6" fmla="*/ 472 h 454041"/>
              <a:gd name="connsiteX7" fmla="*/ 295429 w 450955"/>
              <a:gd name="connsiteY7" fmla="*/ 25016 h 454041"/>
              <a:gd name="connsiteX8" fmla="*/ 338153 w 450955"/>
              <a:gd name="connsiteY8" fmla="*/ 36675 h 454041"/>
              <a:gd name="connsiteX9" fmla="*/ 367210 w 450955"/>
              <a:gd name="connsiteY9" fmla="*/ 46258 h 454041"/>
              <a:gd name="connsiteX10" fmla="*/ 384826 w 450955"/>
              <a:gd name="connsiteY10" fmla="*/ 42724 h 454041"/>
              <a:gd name="connsiteX11" fmla="*/ 395820 w 450955"/>
              <a:gd name="connsiteY11" fmla="*/ 43083 h 454041"/>
              <a:gd name="connsiteX12" fmla="*/ 413808 w 450955"/>
              <a:gd name="connsiteY12" fmla="*/ 76645 h 454041"/>
              <a:gd name="connsiteX13" fmla="*/ 402550 w 450955"/>
              <a:gd name="connsiteY13" fmla="*/ 111244 h 454041"/>
              <a:gd name="connsiteX14" fmla="*/ 390065 w 450955"/>
              <a:gd name="connsiteY14" fmla="*/ 126771 h 454041"/>
              <a:gd name="connsiteX15" fmla="*/ 400619 w 450955"/>
              <a:gd name="connsiteY15" fmla="*/ 139216 h 454041"/>
              <a:gd name="connsiteX16" fmla="*/ 391449 w 450955"/>
              <a:gd name="connsiteY16" fmla="*/ 150088 h 454041"/>
              <a:gd name="connsiteX17" fmla="*/ 391656 w 450955"/>
              <a:gd name="connsiteY17" fmla="*/ 151384 h 454041"/>
              <a:gd name="connsiteX18" fmla="*/ 367556 w 450955"/>
              <a:gd name="connsiteY18" fmla="*/ 178444 h 454041"/>
              <a:gd name="connsiteX19" fmla="*/ 371266 w 450955"/>
              <a:gd name="connsiteY19" fmla="*/ 192511 h 454041"/>
              <a:gd name="connsiteX20" fmla="*/ 363342 w 450955"/>
              <a:gd name="connsiteY20" fmla="*/ 196328 h 454041"/>
              <a:gd name="connsiteX21" fmla="*/ 363663 w 450955"/>
              <a:gd name="connsiteY21" fmla="*/ 201761 h 454041"/>
              <a:gd name="connsiteX22" fmla="*/ 383631 w 450955"/>
              <a:gd name="connsiteY22" fmla="*/ 231890 h 454041"/>
              <a:gd name="connsiteX23" fmla="*/ 396267 w 450955"/>
              <a:gd name="connsiteY23" fmla="*/ 247630 h 454041"/>
              <a:gd name="connsiteX24" fmla="*/ 422971 w 450955"/>
              <a:gd name="connsiteY24" fmla="*/ 260075 h 454041"/>
              <a:gd name="connsiteX25" fmla="*/ 423336 w 450955"/>
              <a:gd name="connsiteY25" fmla="*/ 270294 h 454041"/>
              <a:gd name="connsiteX26" fmla="*/ 450500 w 450955"/>
              <a:gd name="connsiteY26" fmla="*/ 283141 h 454041"/>
              <a:gd name="connsiteX27" fmla="*/ 430902 w 450955"/>
              <a:gd name="connsiteY27" fmla="*/ 337751 h 454041"/>
              <a:gd name="connsiteX28" fmla="*/ 444921 w 450955"/>
              <a:gd name="connsiteY28" fmla="*/ 347687 h 454041"/>
              <a:gd name="connsiteX29" fmla="*/ 447286 w 450955"/>
              <a:gd name="connsiteY29" fmla="*/ 363829 h 454041"/>
              <a:gd name="connsiteX30" fmla="*/ 427437 w 450955"/>
              <a:gd name="connsiteY30" fmla="*/ 379261 h 454041"/>
              <a:gd name="connsiteX31" fmla="*/ 394216 w 450955"/>
              <a:gd name="connsiteY31" fmla="*/ 397932 h 454041"/>
              <a:gd name="connsiteX32" fmla="*/ 390562 w 450955"/>
              <a:gd name="connsiteY32" fmla="*/ 400957 h 454041"/>
              <a:gd name="connsiteX33" fmla="*/ 348920 w 450955"/>
              <a:gd name="connsiteY33" fmla="*/ 428312 h 454041"/>
              <a:gd name="connsiteX34" fmla="*/ 306065 w 450955"/>
              <a:gd name="connsiteY34" fmla="*/ 427287 h 454041"/>
              <a:gd name="connsiteX35" fmla="*/ 285813 w 450955"/>
              <a:gd name="connsiteY35" fmla="*/ 433877 h 454041"/>
              <a:gd name="connsiteX36" fmla="*/ 253618 w 450955"/>
              <a:gd name="connsiteY36" fmla="*/ 446228 h 454041"/>
              <a:gd name="connsiteX37" fmla="*/ 242171 w 450955"/>
              <a:gd name="connsiteY37" fmla="*/ 453856 h 454041"/>
              <a:gd name="connsiteX38" fmla="*/ 222681 w 450955"/>
              <a:gd name="connsiteY38" fmla="*/ 435355 h 454041"/>
              <a:gd name="connsiteX39" fmla="*/ 202882 w 450955"/>
              <a:gd name="connsiteY39" fmla="*/ 404384 h 454041"/>
              <a:gd name="connsiteX40" fmla="*/ 189706 w 450955"/>
              <a:gd name="connsiteY40" fmla="*/ 399888 h 454041"/>
              <a:gd name="connsiteX41" fmla="*/ 187743 w 450955"/>
              <a:gd name="connsiteY41" fmla="*/ 393580 h 454041"/>
              <a:gd name="connsiteX42" fmla="*/ 192473 w 450955"/>
              <a:gd name="connsiteY42" fmla="*/ 387348 h 454041"/>
              <a:gd name="connsiteX43" fmla="*/ 198140 w 450955"/>
              <a:gd name="connsiteY43" fmla="*/ 381072 h 454041"/>
              <a:gd name="connsiteX44" fmla="*/ 221385 w 450955"/>
              <a:gd name="connsiteY44" fmla="*/ 381393 h 454041"/>
              <a:gd name="connsiteX45" fmla="*/ 222303 w 450955"/>
              <a:gd name="connsiteY45" fmla="*/ 370841 h 454041"/>
              <a:gd name="connsiteX46" fmla="*/ 226442 w 450955"/>
              <a:gd name="connsiteY46" fmla="*/ 358170 h 454041"/>
              <a:gd name="connsiteX47" fmla="*/ 217454 w 450955"/>
              <a:gd name="connsiteY47" fmla="*/ 338279 h 454041"/>
              <a:gd name="connsiteX48" fmla="*/ 222461 w 450955"/>
              <a:gd name="connsiteY48" fmla="*/ 325281 h 454041"/>
              <a:gd name="connsiteX49" fmla="*/ 222247 w 450955"/>
              <a:gd name="connsiteY49" fmla="*/ 290411 h 454041"/>
              <a:gd name="connsiteX50" fmla="*/ 211071 w 450955"/>
              <a:gd name="connsiteY50" fmla="*/ 274224 h 454041"/>
              <a:gd name="connsiteX51" fmla="*/ 194467 w 450955"/>
              <a:gd name="connsiteY51" fmla="*/ 257327 h 454041"/>
              <a:gd name="connsiteX52" fmla="*/ 180121 w 450955"/>
              <a:gd name="connsiteY52" fmla="*/ 243807 h 454041"/>
              <a:gd name="connsiteX53" fmla="*/ 165919 w 450955"/>
              <a:gd name="connsiteY53" fmla="*/ 226243 h 454041"/>
              <a:gd name="connsiteX54" fmla="*/ 177070 w 450955"/>
              <a:gd name="connsiteY54" fmla="*/ 219048 h 454041"/>
              <a:gd name="connsiteX55" fmla="*/ 192259 w 450955"/>
              <a:gd name="connsiteY55" fmla="*/ 201636 h 454041"/>
              <a:gd name="connsiteX56" fmla="*/ 187165 w 450955"/>
              <a:gd name="connsiteY56" fmla="*/ 194976 h 454041"/>
              <a:gd name="connsiteX57" fmla="*/ 180970 w 450955"/>
              <a:gd name="connsiteY57" fmla="*/ 181839 h 454041"/>
              <a:gd name="connsiteX58" fmla="*/ 144221 w 450955"/>
              <a:gd name="connsiteY58" fmla="*/ 167860 h 454041"/>
              <a:gd name="connsiteX59" fmla="*/ 120504 w 450955"/>
              <a:gd name="connsiteY59" fmla="*/ 195001 h 454041"/>
              <a:gd name="connsiteX60" fmla="*/ 119913 w 450955"/>
              <a:gd name="connsiteY60" fmla="*/ 184984 h 454041"/>
              <a:gd name="connsiteX61" fmla="*/ 103604 w 450955"/>
              <a:gd name="connsiteY61" fmla="*/ 170765 h 454041"/>
              <a:gd name="connsiteX62" fmla="*/ 101781 w 450955"/>
              <a:gd name="connsiteY62" fmla="*/ 163735 h 454041"/>
              <a:gd name="connsiteX63" fmla="*/ 112844 w 450955"/>
              <a:gd name="connsiteY63" fmla="*/ 126280 h 454041"/>
              <a:gd name="connsiteX64" fmla="*/ 75560 w 450955"/>
              <a:gd name="connsiteY64" fmla="*/ 146322 h 454041"/>
              <a:gd name="connsiteX65" fmla="*/ 68460 w 450955"/>
              <a:gd name="connsiteY65" fmla="*/ 146951 h 454041"/>
              <a:gd name="connsiteX66" fmla="*/ 28044 w 450955"/>
              <a:gd name="connsiteY66" fmla="*/ 122576 h 454041"/>
              <a:gd name="connsiteX67" fmla="*/ 472 w 450955"/>
              <a:gd name="connsiteY67" fmla="*/ 118011 h 454041"/>
              <a:gd name="connsiteX68" fmla="*/ 18780 w 450955"/>
              <a:gd name="connsiteY68" fmla="*/ 101786 h 454041"/>
              <a:gd name="connsiteX69" fmla="*/ 55956 w 450955"/>
              <a:gd name="connsiteY69" fmla="*/ 83902 h 454041"/>
              <a:gd name="connsiteX70" fmla="*/ 61032 w 450955"/>
              <a:gd name="connsiteY70" fmla="*/ 88882 h 454041"/>
              <a:gd name="connsiteX71" fmla="*/ 82152 w 450955"/>
              <a:gd name="connsiteY71" fmla="*/ 87838 h 454041"/>
              <a:gd name="connsiteX72" fmla="*/ 140246 w 450955"/>
              <a:gd name="connsiteY72" fmla="*/ 98636 h 454041"/>
              <a:gd name="connsiteX73" fmla="*/ 156919 w 450955"/>
              <a:gd name="connsiteY73" fmla="*/ 85725 h 4540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Lst>
            <a:rect l="l" t="t" r="r" b="b"/>
            <a:pathLst>
              <a:path w="450955" h="454041">
                <a:moveTo>
                  <a:pt x="156919" y="85725"/>
                </a:moveTo>
                <a:lnTo>
                  <a:pt x="139517" y="59596"/>
                </a:lnTo>
                <a:lnTo>
                  <a:pt x="127196" y="57452"/>
                </a:lnTo>
                <a:lnTo>
                  <a:pt x="130485" y="27821"/>
                </a:lnTo>
                <a:lnTo>
                  <a:pt x="167750" y="24368"/>
                </a:lnTo>
                <a:lnTo>
                  <a:pt x="230058" y="6458"/>
                </a:lnTo>
                <a:lnTo>
                  <a:pt x="247555" y="472"/>
                </a:lnTo>
                <a:lnTo>
                  <a:pt x="295429" y="25016"/>
                </a:lnTo>
                <a:lnTo>
                  <a:pt x="338153" y="36675"/>
                </a:lnTo>
                <a:lnTo>
                  <a:pt x="367210" y="46258"/>
                </a:lnTo>
                <a:lnTo>
                  <a:pt x="384826" y="42724"/>
                </a:lnTo>
                <a:lnTo>
                  <a:pt x="395820" y="43083"/>
                </a:lnTo>
                <a:lnTo>
                  <a:pt x="413808" y="76645"/>
                </a:lnTo>
                <a:lnTo>
                  <a:pt x="402550" y="111244"/>
                </a:lnTo>
                <a:lnTo>
                  <a:pt x="390065" y="126771"/>
                </a:lnTo>
                <a:lnTo>
                  <a:pt x="400619" y="139216"/>
                </a:lnTo>
                <a:lnTo>
                  <a:pt x="391449" y="150088"/>
                </a:lnTo>
                <a:lnTo>
                  <a:pt x="391656" y="151384"/>
                </a:lnTo>
                <a:lnTo>
                  <a:pt x="367556" y="178444"/>
                </a:lnTo>
                <a:lnTo>
                  <a:pt x="371266" y="192511"/>
                </a:lnTo>
                <a:lnTo>
                  <a:pt x="363342" y="196328"/>
                </a:lnTo>
                <a:lnTo>
                  <a:pt x="363663" y="201761"/>
                </a:lnTo>
                <a:lnTo>
                  <a:pt x="383631" y="231890"/>
                </a:lnTo>
                <a:lnTo>
                  <a:pt x="396267" y="247630"/>
                </a:lnTo>
                <a:lnTo>
                  <a:pt x="422971" y="260075"/>
                </a:lnTo>
                <a:lnTo>
                  <a:pt x="423336" y="270294"/>
                </a:lnTo>
                <a:lnTo>
                  <a:pt x="450500" y="283141"/>
                </a:lnTo>
                <a:lnTo>
                  <a:pt x="430902" y="337751"/>
                </a:lnTo>
                <a:lnTo>
                  <a:pt x="444921" y="347687"/>
                </a:lnTo>
                <a:lnTo>
                  <a:pt x="447286" y="363829"/>
                </a:lnTo>
                <a:lnTo>
                  <a:pt x="427437" y="379261"/>
                </a:lnTo>
                <a:lnTo>
                  <a:pt x="394216" y="397932"/>
                </a:lnTo>
                <a:lnTo>
                  <a:pt x="390562" y="400957"/>
                </a:lnTo>
                <a:lnTo>
                  <a:pt x="348920" y="428312"/>
                </a:lnTo>
                <a:lnTo>
                  <a:pt x="306065" y="427287"/>
                </a:lnTo>
                <a:lnTo>
                  <a:pt x="285813" y="433877"/>
                </a:lnTo>
                <a:lnTo>
                  <a:pt x="253618" y="446228"/>
                </a:lnTo>
                <a:lnTo>
                  <a:pt x="242171" y="453856"/>
                </a:lnTo>
                <a:lnTo>
                  <a:pt x="222681" y="435355"/>
                </a:lnTo>
                <a:lnTo>
                  <a:pt x="202882" y="404384"/>
                </a:lnTo>
                <a:lnTo>
                  <a:pt x="189706" y="399888"/>
                </a:lnTo>
                <a:lnTo>
                  <a:pt x="187743" y="393580"/>
                </a:lnTo>
                <a:lnTo>
                  <a:pt x="192473" y="387348"/>
                </a:lnTo>
                <a:lnTo>
                  <a:pt x="198140" y="381072"/>
                </a:lnTo>
                <a:lnTo>
                  <a:pt x="221385" y="381393"/>
                </a:lnTo>
                <a:lnTo>
                  <a:pt x="222303" y="370841"/>
                </a:lnTo>
                <a:lnTo>
                  <a:pt x="226442" y="358170"/>
                </a:lnTo>
                <a:lnTo>
                  <a:pt x="217454" y="338279"/>
                </a:lnTo>
                <a:lnTo>
                  <a:pt x="222461" y="325281"/>
                </a:lnTo>
                <a:lnTo>
                  <a:pt x="222247" y="290411"/>
                </a:lnTo>
                <a:lnTo>
                  <a:pt x="211071" y="274224"/>
                </a:lnTo>
                <a:lnTo>
                  <a:pt x="194467" y="257327"/>
                </a:lnTo>
                <a:lnTo>
                  <a:pt x="180121" y="243807"/>
                </a:lnTo>
                <a:lnTo>
                  <a:pt x="165919" y="226243"/>
                </a:lnTo>
                <a:lnTo>
                  <a:pt x="177070" y="219048"/>
                </a:lnTo>
                <a:lnTo>
                  <a:pt x="192259" y="201636"/>
                </a:lnTo>
                <a:lnTo>
                  <a:pt x="187165" y="194976"/>
                </a:lnTo>
                <a:lnTo>
                  <a:pt x="180970" y="181839"/>
                </a:lnTo>
                <a:lnTo>
                  <a:pt x="144221" y="167860"/>
                </a:lnTo>
                <a:lnTo>
                  <a:pt x="120504" y="195001"/>
                </a:lnTo>
                <a:lnTo>
                  <a:pt x="119913" y="184984"/>
                </a:lnTo>
                <a:lnTo>
                  <a:pt x="103604" y="170765"/>
                </a:lnTo>
                <a:lnTo>
                  <a:pt x="101781" y="163735"/>
                </a:lnTo>
                <a:lnTo>
                  <a:pt x="112844" y="126280"/>
                </a:lnTo>
                <a:lnTo>
                  <a:pt x="75560" y="146322"/>
                </a:lnTo>
                <a:lnTo>
                  <a:pt x="68460" y="146951"/>
                </a:lnTo>
                <a:lnTo>
                  <a:pt x="28044" y="122576"/>
                </a:lnTo>
                <a:lnTo>
                  <a:pt x="472" y="118011"/>
                </a:lnTo>
                <a:lnTo>
                  <a:pt x="18780" y="101786"/>
                </a:lnTo>
                <a:lnTo>
                  <a:pt x="55956" y="83902"/>
                </a:lnTo>
                <a:lnTo>
                  <a:pt x="61032" y="88882"/>
                </a:lnTo>
                <a:lnTo>
                  <a:pt x="82152" y="87838"/>
                </a:lnTo>
                <a:lnTo>
                  <a:pt x="140246" y="98636"/>
                </a:lnTo>
                <a:lnTo>
                  <a:pt x="156919" y="85725"/>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7" name="København">
            <a:extLst>
              <a:ext uri="{FF2B5EF4-FFF2-40B4-BE49-F238E27FC236}">
                <a16:creationId xmlns:a16="http://schemas.microsoft.com/office/drawing/2014/main" id="{4A228BDF-2B49-4F1F-9EDA-B6D6C13E2928}"/>
              </a:ext>
            </a:extLst>
          </xdr:cNvPr>
          <xdr:cNvSpPr/>
        </xdr:nvSpPr>
        <xdr:spPr>
          <a:xfrm>
            <a:off x="5149531" y="4339756"/>
            <a:ext cx="231491" cy="245864"/>
          </a:xfrm>
          <a:custGeom>
            <a:avLst/>
            <a:gdLst>
              <a:gd name="connsiteX0" fmla="*/ 208002 w 225368"/>
              <a:gd name="connsiteY0" fmla="*/ 90485 h 239361"/>
              <a:gd name="connsiteX1" fmla="*/ 213140 w 225368"/>
              <a:gd name="connsiteY1" fmla="*/ 99359 h 239361"/>
              <a:gd name="connsiteX2" fmla="*/ 206053 w 225368"/>
              <a:gd name="connsiteY2" fmla="*/ 109150 h 239361"/>
              <a:gd name="connsiteX3" fmla="*/ 218832 w 225368"/>
              <a:gd name="connsiteY3" fmla="*/ 101616 h 239361"/>
              <a:gd name="connsiteX4" fmla="*/ 223166 w 225368"/>
              <a:gd name="connsiteY4" fmla="*/ 109483 h 239361"/>
              <a:gd name="connsiteX5" fmla="*/ 212543 w 225368"/>
              <a:gd name="connsiteY5" fmla="*/ 123412 h 239361"/>
              <a:gd name="connsiteX6" fmla="*/ 203386 w 225368"/>
              <a:gd name="connsiteY6" fmla="*/ 112697 h 239361"/>
              <a:gd name="connsiteX7" fmla="*/ 196473 w 225368"/>
              <a:gd name="connsiteY7" fmla="*/ 100183 h 239361"/>
              <a:gd name="connsiteX8" fmla="*/ 201171 w 225368"/>
              <a:gd name="connsiteY8" fmla="*/ 95239 h 239361"/>
              <a:gd name="connsiteX9" fmla="*/ 97296 w 225368"/>
              <a:gd name="connsiteY9" fmla="*/ 70953 h 239361"/>
              <a:gd name="connsiteX10" fmla="*/ 94095 w 225368"/>
              <a:gd name="connsiteY10" fmla="*/ 71601 h 239361"/>
              <a:gd name="connsiteX11" fmla="*/ 85346 w 225368"/>
              <a:gd name="connsiteY11" fmla="*/ 75752 h 239361"/>
              <a:gd name="connsiteX12" fmla="*/ 85151 w 225368"/>
              <a:gd name="connsiteY12" fmla="*/ 75783 h 239361"/>
              <a:gd name="connsiteX13" fmla="*/ 73478 w 225368"/>
              <a:gd name="connsiteY13" fmla="*/ 86241 h 239361"/>
              <a:gd name="connsiteX14" fmla="*/ 72170 w 225368"/>
              <a:gd name="connsiteY14" fmla="*/ 87096 h 239361"/>
              <a:gd name="connsiteX15" fmla="*/ 69151 w 225368"/>
              <a:gd name="connsiteY15" fmla="*/ 88442 h 239361"/>
              <a:gd name="connsiteX16" fmla="*/ 55019 w 225368"/>
              <a:gd name="connsiteY16" fmla="*/ 95826 h 239361"/>
              <a:gd name="connsiteX17" fmla="*/ 53440 w 225368"/>
              <a:gd name="connsiteY17" fmla="*/ 97429 h 239361"/>
              <a:gd name="connsiteX18" fmla="*/ 53277 w 225368"/>
              <a:gd name="connsiteY18" fmla="*/ 98058 h 239361"/>
              <a:gd name="connsiteX19" fmla="*/ 46340 w 225368"/>
              <a:gd name="connsiteY19" fmla="*/ 110635 h 239361"/>
              <a:gd name="connsiteX20" fmla="*/ 52792 w 225368"/>
              <a:gd name="connsiteY20" fmla="*/ 128752 h 239361"/>
              <a:gd name="connsiteX21" fmla="*/ 55761 w 225368"/>
              <a:gd name="connsiteY21" fmla="*/ 130236 h 239361"/>
              <a:gd name="connsiteX22" fmla="*/ 62642 w 225368"/>
              <a:gd name="connsiteY22" fmla="*/ 129532 h 239361"/>
              <a:gd name="connsiteX23" fmla="*/ 72799 w 225368"/>
              <a:gd name="connsiteY23" fmla="*/ 129702 h 239361"/>
              <a:gd name="connsiteX24" fmla="*/ 89038 w 225368"/>
              <a:gd name="connsiteY24" fmla="*/ 131884 h 239361"/>
              <a:gd name="connsiteX25" fmla="*/ 91195 w 225368"/>
              <a:gd name="connsiteY25" fmla="*/ 130953 h 239361"/>
              <a:gd name="connsiteX26" fmla="*/ 96441 w 225368"/>
              <a:gd name="connsiteY26" fmla="*/ 128576 h 239361"/>
              <a:gd name="connsiteX27" fmla="*/ 112743 w 225368"/>
              <a:gd name="connsiteY27" fmla="*/ 116527 h 239361"/>
              <a:gd name="connsiteX28" fmla="*/ 118736 w 225368"/>
              <a:gd name="connsiteY28" fmla="*/ 118005 h 239361"/>
              <a:gd name="connsiteX29" fmla="*/ 120334 w 225368"/>
              <a:gd name="connsiteY29" fmla="*/ 101554 h 239361"/>
              <a:gd name="connsiteX30" fmla="*/ 116246 w 225368"/>
              <a:gd name="connsiteY30" fmla="*/ 102032 h 239361"/>
              <a:gd name="connsiteX31" fmla="*/ 115403 w 225368"/>
              <a:gd name="connsiteY31" fmla="*/ 95568 h 239361"/>
              <a:gd name="connsiteX32" fmla="*/ 101554 w 225368"/>
              <a:gd name="connsiteY32" fmla="*/ 90618 h 239361"/>
              <a:gd name="connsiteX33" fmla="*/ 96447 w 225368"/>
              <a:gd name="connsiteY33" fmla="*/ 84958 h 239361"/>
              <a:gd name="connsiteX34" fmla="*/ 193443 w 225368"/>
              <a:gd name="connsiteY34" fmla="*/ 65828 h 239361"/>
              <a:gd name="connsiteX35" fmla="*/ 195084 w 225368"/>
              <a:gd name="connsiteY35" fmla="*/ 78763 h 239361"/>
              <a:gd name="connsiteX36" fmla="*/ 183027 w 225368"/>
              <a:gd name="connsiteY36" fmla="*/ 87492 h 239361"/>
              <a:gd name="connsiteX37" fmla="*/ 188166 w 225368"/>
              <a:gd name="connsiteY37" fmla="*/ 88007 h 239361"/>
              <a:gd name="connsiteX38" fmla="*/ 188713 w 225368"/>
              <a:gd name="connsiteY38" fmla="*/ 87724 h 239361"/>
              <a:gd name="connsiteX39" fmla="*/ 204355 w 225368"/>
              <a:gd name="connsiteY39" fmla="*/ 79656 h 239361"/>
              <a:gd name="connsiteX40" fmla="*/ 208103 w 225368"/>
              <a:gd name="connsiteY40" fmla="*/ 84989 h 239361"/>
              <a:gd name="connsiteX41" fmla="*/ 199940 w 225368"/>
              <a:gd name="connsiteY41" fmla="*/ 90699 h 239361"/>
              <a:gd name="connsiteX42" fmla="*/ 191858 w 225368"/>
              <a:gd name="connsiteY42" fmla="*/ 99408 h 239361"/>
              <a:gd name="connsiteX43" fmla="*/ 203254 w 225368"/>
              <a:gd name="connsiteY43" fmla="*/ 119809 h 239361"/>
              <a:gd name="connsiteX44" fmla="*/ 208210 w 225368"/>
              <a:gd name="connsiteY44" fmla="*/ 128683 h 239361"/>
              <a:gd name="connsiteX45" fmla="*/ 210059 w 225368"/>
              <a:gd name="connsiteY45" fmla="*/ 133644 h 239361"/>
              <a:gd name="connsiteX46" fmla="*/ 218927 w 225368"/>
              <a:gd name="connsiteY46" fmla="*/ 157478 h 239361"/>
              <a:gd name="connsiteX47" fmla="*/ 219147 w 225368"/>
              <a:gd name="connsiteY47" fmla="*/ 158088 h 239361"/>
              <a:gd name="connsiteX48" fmla="*/ 225368 w 225368"/>
              <a:gd name="connsiteY48" fmla="*/ 166955 h 239361"/>
              <a:gd name="connsiteX49" fmla="*/ 203210 w 225368"/>
              <a:gd name="connsiteY49" fmla="*/ 177752 h 239361"/>
              <a:gd name="connsiteX50" fmla="*/ 192160 w 225368"/>
              <a:gd name="connsiteY50" fmla="*/ 180217 h 239361"/>
              <a:gd name="connsiteX51" fmla="*/ 182140 w 225368"/>
              <a:gd name="connsiteY51" fmla="*/ 183280 h 239361"/>
              <a:gd name="connsiteX52" fmla="*/ 172637 w 225368"/>
              <a:gd name="connsiteY52" fmla="*/ 186153 h 239361"/>
              <a:gd name="connsiteX53" fmla="*/ 162844 w 225368"/>
              <a:gd name="connsiteY53" fmla="*/ 218483 h 239361"/>
              <a:gd name="connsiteX54" fmla="*/ 151580 w 225368"/>
              <a:gd name="connsiteY54" fmla="*/ 226513 h 239361"/>
              <a:gd name="connsiteX55" fmla="*/ 77756 w 225368"/>
              <a:gd name="connsiteY55" fmla="*/ 239361 h 239361"/>
              <a:gd name="connsiteX56" fmla="*/ 100152 w 225368"/>
              <a:gd name="connsiteY56" fmla="*/ 203975 h 239361"/>
              <a:gd name="connsiteX57" fmla="*/ 118467 w 225368"/>
              <a:gd name="connsiteY57" fmla="*/ 184720 h 239361"/>
              <a:gd name="connsiteX58" fmla="*/ 119800 w 225368"/>
              <a:gd name="connsiteY58" fmla="*/ 179179 h 239361"/>
              <a:gd name="connsiteX59" fmla="*/ 134794 w 225368"/>
              <a:gd name="connsiteY59" fmla="*/ 141486 h 239361"/>
              <a:gd name="connsiteX60" fmla="*/ 147171 w 225368"/>
              <a:gd name="connsiteY60" fmla="*/ 123903 h 239361"/>
              <a:gd name="connsiteX61" fmla="*/ 150787 w 225368"/>
              <a:gd name="connsiteY61" fmla="*/ 118759 h 239361"/>
              <a:gd name="connsiteX62" fmla="*/ 155492 w 225368"/>
              <a:gd name="connsiteY62" fmla="*/ 122501 h 239361"/>
              <a:gd name="connsiteX63" fmla="*/ 159203 w 225368"/>
              <a:gd name="connsiteY63" fmla="*/ 117583 h 239361"/>
              <a:gd name="connsiteX64" fmla="*/ 162492 w 225368"/>
              <a:gd name="connsiteY64" fmla="*/ 113225 h 239361"/>
              <a:gd name="connsiteX65" fmla="*/ 169605 w 225368"/>
              <a:gd name="connsiteY65" fmla="*/ 94390 h 239361"/>
              <a:gd name="connsiteX66" fmla="*/ 176322 w 225368"/>
              <a:gd name="connsiteY66" fmla="*/ 83706 h 239361"/>
              <a:gd name="connsiteX67" fmla="*/ 175498 w 225368"/>
              <a:gd name="connsiteY67" fmla="*/ 73311 h 239361"/>
              <a:gd name="connsiteX68" fmla="*/ 175907 w 225368"/>
              <a:gd name="connsiteY68" fmla="*/ 67645 h 239361"/>
              <a:gd name="connsiteX69" fmla="*/ 125950 w 225368"/>
              <a:gd name="connsiteY69" fmla="*/ 0 h 239361"/>
              <a:gd name="connsiteX70" fmla="*/ 139240 w 225368"/>
              <a:gd name="connsiteY70" fmla="*/ 18821 h 239361"/>
              <a:gd name="connsiteX71" fmla="*/ 147466 w 225368"/>
              <a:gd name="connsiteY71" fmla="*/ 21129 h 239361"/>
              <a:gd name="connsiteX72" fmla="*/ 145862 w 225368"/>
              <a:gd name="connsiteY72" fmla="*/ 24770 h 239361"/>
              <a:gd name="connsiteX73" fmla="*/ 152982 w 225368"/>
              <a:gd name="connsiteY73" fmla="*/ 36819 h 239361"/>
              <a:gd name="connsiteX74" fmla="*/ 153095 w 225368"/>
              <a:gd name="connsiteY74" fmla="*/ 37008 h 239361"/>
              <a:gd name="connsiteX75" fmla="*/ 154711 w 225368"/>
              <a:gd name="connsiteY75" fmla="*/ 33662 h 239361"/>
              <a:gd name="connsiteX76" fmla="*/ 159491 w 225368"/>
              <a:gd name="connsiteY76" fmla="*/ 23745 h 239361"/>
              <a:gd name="connsiteX77" fmla="*/ 168988 w 225368"/>
              <a:gd name="connsiteY77" fmla="*/ 25997 h 239361"/>
              <a:gd name="connsiteX78" fmla="*/ 169768 w 225368"/>
              <a:gd name="connsiteY78" fmla="*/ 23431 h 239361"/>
              <a:gd name="connsiteX79" fmla="*/ 164630 w 225368"/>
              <a:gd name="connsiteY79" fmla="*/ 21871 h 239361"/>
              <a:gd name="connsiteX80" fmla="*/ 167485 w 225368"/>
              <a:gd name="connsiteY80" fmla="*/ 15394 h 239361"/>
              <a:gd name="connsiteX81" fmla="*/ 182158 w 225368"/>
              <a:gd name="connsiteY81" fmla="*/ 20746 h 239361"/>
              <a:gd name="connsiteX82" fmla="*/ 194510 w 225368"/>
              <a:gd name="connsiteY82" fmla="*/ 11193 h 239361"/>
              <a:gd name="connsiteX83" fmla="*/ 208894 w 225368"/>
              <a:gd name="connsiteY83" fmla="*/ 15853 h 239361"/>
              <a:gd name="connsiteX84" fmla="*/ 178668 w 225368"/>
              <a:gd name="connsiteY84" fmla="*/ 42686 h 239361"/>
              <a:gd name="connsiteX85" fmla="*/ 164636 w 225368"/>
              <a:gd name="connsiteY85" fmla="*/ 40039 h 239361"/>
              <a:gd name="connsiteX86" fmla="*/ 168737 w 225368"/>
              <a:gd name="connsiteY86" fmla="*/ 45447 h 239361"/>
              <a:gd name="connsiteX87" fmla="*/ 164410 w 225368"/>
              <a:gd name="connsiteY87" fmla="*/ 46195 h 239361"/>
              <a:gd name="connsiteX88" fmla="*/ 164246 w 225368"/>
              <a:gd name="connsiteY88" fmla="*/ 49503 h 239361"/>
              <a:gd name="connsiteX89" fmla="*/ 157579 w 225368"/>
              <a:gd name="connsiteY89" fmla="*/ 53968 h 239361"/>
              <a:gd name="connsiteX90" fmla="*/ 163560 w 225368"/>
              <a:gd name="connsiteY90" fmla="*/ 55949 h 239361"/>
              <a:gd name="connsiteX91" fmla="*/ 163384 w 225368"/>
              <a:gd name="connsiteY91" fmla="*/ 56886 h 239361"/>
              <a:gd name="connsiteX92" fmla="*/ 162642 w 225368"/>
              <a:gd name="connsiteY92" fmla="*/ 60804 h 239361"/>
              <a:gd name="connsiteX93" fmla="*/ 165787 w 225368"/>
              <a:gd name="connsiteY93" fmla="*/ 64193 h 239361"/>
              <a:gd name="connsiteX94" fmla="*/ 165774 w 225368"/>
              <a:gd name="connsiteY94" fmla="*/ 57219 h 239361"/>
              <a:gd name="connsiteX95" fmla="*/ 167428 w 225368"/>
              <a:gd name="connsiteY95" fmla="*/ 71991 h 239361"/>
              <a:gd name="connsiteX96" fmla="*/ 167567 w 225368"/>
              <a:gd name="connsiteY96" fmla="*/ 73205 h 239361"/>
              <a:gd name="connsiteX97" fmla="*/ 166994 w 225368"/>
              <a:gd name="connsiteY97" fmla="*/ 86153 h 239361"/>
              <a:gd name="connsiteX98" fmla="*/ 166988 w 225368"/>
              <a:gd name="connsiteY98" fmla="*/ 86278 h 239361"/>
              <a:gd name="connsiteX99" fmla="*/ 160692 w 225368"/>
              <a:gd name="connsiteY99" fmla="*/ 104051 h 239361"/>
              <a:gd name="connsiteX100" fmla="*/ 159277 w 225368"/>
              <a:gd name="connsiteY100" fmla="*/ 108044 h 239361"/>
              <a:gd name="connsiteX101" fmla="*/ 147762 w 225368"/>
              <a:gd name="connsiteY101" fmla="*/ 119942 h 239361"/>
              <a:gd name="connsiteX102" fmla="*/ 139617 w 225368"/>
              <a:gd name="connsiteY102" fmla="*/ 128356 h 239361"/>
              <a:gd name="connsiteX103" fmla="*/ 137567 w 225368"/>
              <a:gd name="connsiteY103" fmla="*/ 130482 h 239361"/>
              <a:gd name="connsiteX104" fmla="*/ 132554 w 225368"/>
              <a:gd name="connsiteY104" fmla="*/ 137745 h 239361"/>
              <a:gd name="connsiteX105" fmla="*/ 124793 w 225368"/>
              <a:gd name="connsiteY105" fmla="*/ 159409 h 239361"/>
              <a:gd name="connsiteX106" fmla="*/ 120189 w 225368"/>
              <a:gd name="connsiteY106" fmla="*/ 172256 h 239361"/>
              <a:gd name="connsiteX107" fmla="*/ 117630 w 225368"/>
              <a:gd name="connsiteY107" fmla="*/ 177218 h 239361"/>
              <a:gd name="connsiteX108" fmla="*/ 114680 w 225368"/>
              <a:gd name="connsiteY108" fmla="*/ 181526 h 239361"/>
              <a:gd name="connsiteX109" fmla="*/ 106252 w 225368"/>
              <a:gd name="connsiteY109" fmla="*/ 179519 h 239361"/>
              <a:gd name="connsiteX110" fmla="*/ 111158 w 225368"/>
              <a:gd name="connsiteY110" fmla="*/ 187487 h 239361"/>
              <a:gd name="connsiteX111" fmla="*/ 98252 w 225368"/>
              <a:gd name="connsiteY111" fmla="*/ 202429 h 239361"/>
              <a:gd name="connsiteX112" fmla="*/ 89026 w 225368"/>
              <a:gd name="connsiteY112" fmla="*/ 191832 h 239361"/>
              <a:gd name="connsiteX113" fmla="*/ 85579 w 225368"/>
              <a:gd name="connsiteY113" fmla="*/ 193084 h 239361"/>
              <a:gd name="connsiteX114" fmla="*/ 69786 w 225368"/>
              <a:gd name="connsiteY114" fmla="*/ 198838 h 239361"/>
              <a:gd name="connsiteX115" fmla="*/ 60629 w 225368"/>
              <a:gd name="connsiteY115" fmla="*/ 184833 h 239361"/>
              <a:gd name="connsiteX116" fmla="*/ 60214 w 225368"/>
              <a:gd name="connsiteY116" fmla="*/ 184532 h 239361"/>
              <a:gd name="connsiteX117" fmla="*/ 43403 w 225368"/>
              <a:gd name="connsiteY117" fmla="*/ 165056 h 239361"/>
              <a:gd name="connsiteX118" fmla="*/ 42088 w 225368"/>
              <a:gd name="connsiteY118" fmla="*/ 163855 h 239361"/>
              <a:gd name="connsiteX119" fmla="*/ 34793 w 225368"/>
              <a:gd name="connsiteY119" fmla="*/ 157315 h 239361"/>
              <a:gd name="connsiteX120" fmla="*/ 33145 w 225368"/>
              <a:gd name="connsiteY120" fmla="*/ 143241 h 239361"/>
              <a:gd name="connsiteX121" fmla="*/ 33472 w 225368"/>
              <a:gd name="connsiteY121" fmla="*/ 140229 h 239361"/>
              <a:gd name="connsiteX122" fmla="*/ 32975 w 225368"/>
              <a:gd name="connsiteY122" fmla="*/ 138367 h 239361"/>
              <a:gd name="connsiteX123" fmla="*/ 28094 w 225368"/>
              <a:gd name="connsiteY123" fmla="*/ 124558 h 239361"/>
              <a:gd name="connsiteX124" fmla="*/ 28094 w 225368"/>
              <a:gd name="connsiteY124" fmla="*/ 124401 h 239361"/>
              <a:gd name="connsiteX125" fmla="*/ 18497 w 225368"/>
              <a:gd name="connsiteY125" fmla="*/ 98567 h 239361"/>
              <a:gd name="connsiteX126" fmla="*/ 18006 w 225368"/>
              <a:gd name="connsiteY126" fmla="*/ 87461 h 239361"/>
              <a:gd name="connsiteX127" fmla="*/ 16428 w 225368"/>
              <a:gd name="connsiteY127" fmla="*/ 82914 h 239361"/>
              <a:gd name="connsiteX128" fmla="*/ 13742 w 225368"/>
              <a:gd name="connsiteY128" fmla="*/ 68960 h 239361"/>
              <a:gd name="connsiteX129" fmla="*/ 2698 w 225368"/>
              <a:gd name="connsiteY129" fmla="*/ 58578 h 239361"/>
              <a:gd name="connsiteX130" fmla="*/ 0 w 225368"/>
              <a:gd name="connsiteY130" fmla="*/ 46780 h 239361"/>
              <a:gd name="connsiteX131" fmla="*/ 5830 w 225368"/>
              <a:gd name="connsiteY131" fmla="*/ 37360 h 239361"/>
              <a:gd name="connsiteX132" fmla="*/ 19289 w 225368"/>
              <a:gd name="connsiteY132" fmla="*/ 32618 h 239361"/>
              <a:gd name="connsiteX133" fmla="*/ 36635 w 225368"/>
              <a:gd name="connsiteY133" fmla="*/ 20356 h 239361"/>
              <a:gd name="connsiteX134" fmla="*/ 38082 w 225368"/>
              <a:gd name="connsiteY134" fmla="*/ 20381 h 239361"/>
              <a:gd name="connsiteX135" fmla="*/ 51126 w 225368"/>
              <a:gd name="connsiteY135" fmla="*/ 26820 h 239361"/>
              <a:gd name="connsiteX136" fmla="*/ 66623 w 225368"/>
              <a:gd name="connsiteY136" fmla="*/ 28267 h 239361"/>
              <a:gd name="connsiteX137" fmla="*/ 66749 w 225368"/>
              <a:gd name="connsiteY137" fmla="*/ 28248 h 239361"/>
              <a:gd name="connsiteX138" fmla="*/ 75340 w 225368"/>
              <a:gd name="connsiteY138" fmla="*/ 11879 h 239361"/>
              <a:gd name="connsiteX139" fmla="*/ 95126 w 225368"/>
              <a:gd name="connsiteY139" fmla="*/ 13960 h 239361"/>
              <a:gd name="connsiteX140" fmla="*/ 114164 w 225368"/>
              <a:gd name="connsiteY140" fmla="*/ 19683 h 239361"/>
              <a:gd name="connsiteX141" fmla="*/ 120648 w 225368"/>
              <a:gd name="connsiteY141" fmla="*/ 19714 h 23936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Lst>
            <a:rect l="l" t="t" r="r" b="b"/>
            <a:pathLst>
              <a:path w="225368" h="239361">
                <a:moveTo>
                  <a:pt x="208002" y="90485"/>
                </a:moveTo>
                <a:lnTo>
                  <a:pt x="213140" y="99359"/>
                </a:lnTo>
                <a:lnTo>
                  <a:pt x="206053" y="109150"/>
                </a:lnTo>
                <a:lnTo>
                  <a:pt x="218832" y="101616"/>
                </a:lnTo>
                <a:lnTo>
                  <a:pt x="223166" y="109483"/>
                </a:lnTo>
                <a:lnTo>
                  <a:pt x="212543" y="123412"/>
                </a:lnTo>
                <a:lnTo>
                  <a:pt x="203386" y="112697"/>
                </a:lnTo>
                <a:lnTo>
                  <a:pt x="196473" y="100183"/>
                </a:lnTo>
                <a:lnTo>
                  <a:pt x="201171" y="95239"/>
                </a:lnTo>
                <a:close/>
                <a:moveTo>
                  <a:pt x="97296" y="70953"/>
                </a:moveTo>
                <a:lnTo>
                  <a:pt x="94095" y="71601"/>
                </a:lnTo>
                <a:lnTo>
                  <a:pt x="85346" y="75752"/>
                </a:lnTo>
                <a:lnTo>
                  <a:pt x="85151" y="75783"/>
                </a:lnTo>
                <a:lnTo>
                  <a:pt x="73478" y="86241"/>
                </a:lnTo>
                <a:lnTo>
                  <a:pt x="72170" y="87096"/>
                </a:lnTo>
                <a:lnTo>
                  <a:pt x="69151" y="88442"/>
                </a:lnTo>
                <a:lnTo>
                  <a:pt x="55019" y="95826"/>
                </a:lnTo>
                <a:lnTo>
                  <a:pt x="53440" y="97429"/>
                </a:lnTo>
                <a:lnTo>
                  <a:pt x="53277" y="98058"/>
                </a:lnTo>
                <a:lnTo>
                  <a:pt x="46340" y="110635"/>
                </a:lnTo>
                <a:lnTo>
                  <a:pt x="52792" y="128752"/>
                </a:lnTo>
                <a:lnTo>
                  <a:pt x="55761" y="130236"/>
                </a:lnTo>
                <a:lnTo>
                  <a:pt x="62642" y="129532"/>
                </a:lnTo>
                <a:lnTo>
                  <a:pt x="72799" y="129702"/>
                </a:lnTo>
                <a:lnTo>
                  <a:pt x="89038" y="131884"/>
                </a:lnTo>
                <a:lnTo>
                  <a:pt x="91195" y="130953"/>
                </a:lnTo>
                <a:lnTo>
                  <a:pt x="96441" y="128576"/>
                </a:lnTo>
                <a:lnTo>
                  <a:pt x="112743" y="116527"/>
                </a:lnTo>
                <a:lnTo>
                  <a:pt x="118736" y="118005"/>
                </a:lnTo>
                <a:lnTo>
                  <a:pt x="120334" y="101554"/>
                </a:lnTo>
                <a:lnTo>
                  <a:pt x="116246" y="102032"/>
                </a:lnTo>
                <a:lnTo>
                  <a:pt x="115403" y="95568"/>
                </a:lnTo>
                <a:lnTo>
                  <a:pt x="101554" y="90618"/>
                </a:lnTo>
                <a:lnTo>
                  <a:pt x="96447" y="84958"/>
                </a:lnTo>
                <a:close/>
                <a:moveTo>
                  <a:pt x="193443" y="65828"/>
                </a:moveTo>
                <a:lnTo>
                  <a:pt x="195084" y="78763"/>
                </a:lnTo>
                <a:lnTo>
                  <a:pt x="183027" y="87492"/>
                </a:lnTo>
                <a:lnTo>
                  <a:pt x="188166" y="88007"/>
                </a:lnTo>
                <a:lnTo>
                  <a:pt x="188713" y="87724"/>
                </a:lnTo>
                <a:lnTo>
                  <a:pt x="204355" y="79656"/>
                </a:lnTo>
                <a:lnTo>
                  <a:pt x="208103" y="84989"/>
                </a:lnTo>
                <a:lnTo>
                  <a:pt x="199940" y="90699"/>
                </a:lnTo>
                <a:lnTo>
                  <a:pt x="191858" y="99408"/>
                </a:lnTo>
                <a:lnTo>
                  <a:pt x="203254" y="119809"/>
                </a:lnTo>
                <a:lnTo>
                  <a:pt x="208210" y="128683"/>
                </a:lnTo>
                <a:lnTo>
                  <a:pt x="210059" y="133644"/>
                </a:lnTo>
                <a:lnTo>
                  <a:pt x="218927" y="157478"/>
                </a:lnTo>
                <a:lnTo>
                  <a:pt x="219147" y="158088"/>
                </a:lnTo>
                <a:lnTo>
                  <a:pt x="225368" y="166955"/>
                </a:lnTo>
                <a:lnTo>
                  <a:pt x="203210" y="177752"/>
                </a:lnTo>
                <a:lnTo>
                  <a:pt x="192160" y="180217"/>
                </a:lnTo>
                <a:lnTo>
                  <a:pt x="182140" y="183280"/>
                </a:lnTo>
                <a:lnTo>
                  <a:pt x="172637" y="186153"/>
                </a:lnTo>
                <a:lnTo>
                  <a:pt x="162844" y="218483"/>
                </a:lnTo>
                <a:lnTo>
                  <a:pt x="151580" y="226513"/>
                </a:lnTo>
                <a:lnTo>
                  <a:pt x="77756" y="239361"/>
                </a:lnTo>
                <a:lnTo>
                  <a:pt x="100152" y="203975"/>
                </a:lnTo>
                <a:lnTo>
                  <a:pt x="118467" y="184720"/>
                </a:lnTo>
                <a:lnTo>
                  <a:pt x="119800" y="179179"/>
                </a:lnTo>
                <a:lnTo>
                  <a:pt x="134794" y="141486"/>
                </a:lnTo>
                <a:lnTo>
                  <a:pt x="147171" y="123903"/>
                </a:lnTo>
                <a:lnTo>
                  <a:pt x="150787" y="118759"/>
                </a:lnTo>
                <a:lnTo>
                  <a:pt x="155492" y="122501"/>
                </a:lnTo>
                <a:lnTo>
                  <a:pt x="159203" y="117583"/>
                </a:lnTo>
                <a:lnTo>
                  <a:pt x="162492" y="113225"/>
                </a:lnTo>
                <a:lnTo>
                  <a:pt x="169605" y="94390"/>
                </a:lnTo>
                <a:lnTo>
                  <a:pt x="176322" y="83706"/>
                </a:lnTo>
                <a:lnTo>
                  <a:pt x="175498" y="73311"/>
                </a:lnTo>
                <a:lnTo>
                  <a:pt x="175907" y="67645"/>
                </a:lnTo>
                <a:close/>
                <a:moveTo>
                  <a:pt x="125950" y="0"/>
                </a:moveTo>
                <a:lnTo>
                  <a:pt x="139240" y="18821"/>
                </a:lnTo>
                <a:lnTo>
                  <a:pt x="147466" y="21129"/>
                </a:lnTo>
                <a:lnTo>
                  <a:pt x="145862" y="24770"/>
                </a:lnTo>
                <a:lnTo>
                  <a:pt x="152982" y="36819"/>
                </a:lnTo>
                <a:lnTo>
                  <a:pt x="153095" y="37008"/>
                </a:lnTo>
                <a:lnTo>
                  <a:pt x="154711" y="33662"/>
                </a:lnTo>
                <a:lnTo>
                  <a:pt x="159491" y="23745"/>
                </a:lnTo>
                <a:lnTo>
                  <a:pt x="168988" y="25997"/>
                </a:lnTo>
                <a:lnTo>
                  <a:pt x="169768" y="23431"/>
                </a:lnTo>
                <a:lnTo>
                  <a:pt x="164630" y="21871"/>
                </a:lnTo>
                <a:lnTo>
                  <a:pt x="167485" y="15394"/>
                </a:lnTo>
                <a:lnTo>
                  <a:pt x="182158" y="20746"/>
                </a:lnTo>
                <a:lnTo>
                  <a:pt x="194510" y="11193"/>
                </a:lnTo>
                <a:lnTo>
                  <a:pt x="208894" y="15853"/>
                </a:lnTo>
                <a:lnTo>
                  <a:pt x="178668" y="42686"/>
                </a:lnTo>
                <a:lnTo>
                  <a:pt x="164636" y="40039"/>
                </a:lnTo>
                <a:lnTo>
                  <a:pt x="168737" y="45447"/>
                </a:lnTo>
                <a:lnTo>
                  <a:pt x="164410" y="46195"/>
                </a:lnTo>
                <a:lnTo>
                  <a:pt x="164246" y="49503"/>
                </a:lnTo>
                <a:lnTo>
                  <a:pt x="157579" y="53968"/>
                </a:lnTo>
                <a:lnTo>
                  <a:pt x="163560" y="55949"/>
                </a:lnTo>
                <a:lnTo>
                  <a:pt x="163384" y="56886"/>
                </a:lnTo>
                <a:lnTo>
                  <a:pt x="162642" y="60804"/>
                </a:lnTo>
                <a:lnTo>
                  <a:pt x="165787" y="64193"/>
                </a:lnTo>
                <a:lnTo>
                  <a:pt x="165774" y="57219"/>
                </a:lnTo>
                <a:lnTo>
                  <a:pt x="167428" y="71991"/>
                </a:lnTo>
                <a:lnTo>
                  <a:pt x="167567" y="73205"/>
                </a:lnTo>
                <a:lnTo>
                  <a:pt x="166994" y="86153"/>
                </a:lnTo>
                <a:lnTo>
                  <a:pt x="166988" y="86278"/>
                </a:lnTo>
                <a:lnTo>
                  <a:pt x="160692" y="104051"/>
                </a:lnTo>
                <a:lnTo>
                  <a:pt x="159277" y="108044"/>
                </a:lnTo>
                <a:lnTo>
                  <a:pt x="147762" y="119942"/>
                </a:lnTo>
                <a:lnTo>
                  <a:pt x="139617" y="128356"/>
                </a:lnTo>
                <a:lnTo>
                  <a:pt x="137567" y="130482"/>
                </a:lnTo>
                <a:lnTo>
                  <a:pt x="132554" y="137745"/>
                </a:lnTo>
                <a:lnTo>
                  <a:pt x="124793" y="159409"/>
                </a:lnTo>
                <a:lnTo>
                  <a:pt x="120189" y="172256"/>
                </a:lnTo>
                <a:lnTo>
                  <a:pt x="117630" y="177218"/>
                </a:lnTo>
                <a:lnTo>
                  <a:pt x="114680" y="181526"/>
                </a:lnTo>
                <a:lnTo>
                  <a:pt x="106252" y="179519"/>
                </a:lnTo>
                <a:lnTo>
                  <a:pt x="111158" y="187487"/>
                </a:lnTo>
                <a:lnTo>
                  <a:pt x="98252" y="202429"/>
                </a:lnTo>
                <a:lnTo>
                  <a:pt x="89026" y="191832"/>
                </a:lnTo>
                <a:lnTo>
                  <a:pt x="85579" y="193084"/>
                </a:lnTo>
                <a:lnTo>
                  <a:pt x="69786" y="198838"/>
                </a:lnTo>
                <a:lnTo>
                  <a:pt x="60629" y="184833"/>
                </a:lnTo>
                <a:lnTo>
                  <a:pt x="60214" y="184532"/>
                </a:lnTo>
                <a:lnTo>
                  <a:pt x="43403" y="165056"/>
                </a:lnTo>
                <a:lnTo>
                  <a:pt x="42088" y="163855"/>
                </a:lnTo>
                <a:lnTo>
                  <a:pt x="34793" y="157315"/>
                </a:lnTo>
                <a:lnTo>
                  <a:pt x="33145" y="143241"/>
                </a:lnTo>
                <a:lnTo>
                  <a:pt x="33472" y="140229"/>
                </a:lnTo>
                <a:lnTo>
                  <a:pt x="32975" y="138367"/>
                </a:lnTo>
                <a:lnTo>
                  <a:pt x="28094" y="124558"/>
                </a:lnTo>
                <a:lnTo>
                  <a:pt x="28094" y="124401"/>
                </a:lnTo>
                <a:lnTo>
                  <a:pt x="18497" y="98567"/>
                </a:lnTo>
                <a:lnTo>
                  <a:pt x="18006" y="87461"/>
                </a:lnTo>
                <a:lnTo>
                  <a:pt x="16428" y="82914"/>
                </a:lnTo>
                <a:lnTo>
                  <a:pt x="13742" y="68960"/>
                </a:lnTo>
                <a:lnTo>
                  <a:pt x="2698" y="58578"/>
                </a:lnTo>
                <a:lnTo>
                  <a:pt x="0" y="46780"/>
                </a:lnTo>
                <a:lnTo>
                  <a:pt x="5830" y="37360"/>
                </a:lnTo>
                <a:lnTo>
                  <a:pt x="19289" y="32618"/>
                </a:lnTo>
                <a:lnTo>
                  <a:pt x="36635" y="20356"/>
                </a:lnTo>
                <a:lnTo>
                  <a:pt x="38082" y="20381"/>
                </a:lnTo>
                <a:lnTo>
                  <a:pt x="51126" y="26820"/>
                </a:lnTo>
                <a:lnTo>
                  <a:pt x="66623" y="28267"/>
                </a:lnTo>
                <a:lnTo>
                  <a:pt x="66749" y="28248"/>
                </a:lnTo>
                <a:lnTo>
                  <a:pt x="75340" y="11879"/>
                </a:lnTo>
                <a:lnTo>
                  <a:pt x="95126" y="13960"/>
                </a:lnTo>
                <a:lnTo>
                  <a:pt x="114164" y="19683"/>
                </a:lnTo>
                <a:lnTo>
                  <a:pt x="120648" y="19714"/>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8" name="Color5">
            <a:extLst>
              <a:ext uri="{FF2B5EF4-FFF2-40B4-BE49-F238E27FC236}">
                <a16:creationId xmlns:a16="http://schemas.microsoft.com/office/drawing/2014/main" id="{185638CB-3FB2-4131-AF19-D4AEEE877442}"/>
              </a:ext>
            </a:extLst>
          </xdr:cNvPr>
          <xdr:cNvSpPr/>
        </xdr:nvSpPr>
        <xdr:spPr>
          <a:xfrm>
            <a:off x="3947011" y="1317868"/>
            <a:ext cx="327600" cy="195676"/>
          </a:xfrm>
          <a:prstGeom prst="rect">
            <a:avLst/>
          </a:prstGeom>
          <a:solidFill>
            <a:srgbClr val="A193BE"/>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19" name="Color4">
            <a:extLst>
              <a:ext uri="{FF2B5EF4-FFF2-40B4-BE49-F238E27FC236}">
                <a16:creationId xmlns:a16="http://schemas.microsoft.com/office/drawing/2014/main" id="{880C232C-7B77-46F5-A8D6-92388BC90045}"/>
              </a:ext>
            </a:extLst>
          </xdr:cNvPr>
          <xdr:cNvSpPr/>
        </xdr:nvSpPr>
        <xdr:spPr>
          <a:xfrm>
            <a:off x="3947011" y="1056967"/>
            <a:ext cx="327600" cy="195676"/>
          </a:xfrm>
          <a:prstGeom prst="rect">
            <a:avLst/>
          </a:prstGeom>
          <a:solidFill>
            <a:srgbClr val="7769A1"/>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0" name="Color3">
            <a:extLst>
              <a:ext uri="{FF2B5EF4-FFF2-40B4-BE49-F238E27FC236}">
                <a16:creationId xmlns:a16="http://schemas.microsoft.com/office/drawing/2014/main" id="{45A54339-CC14-4BEB-BCF2-DFCDC3C1BEBA}"/>
              </a:ext>
            </a:extLst>
          </xdr:cNvPr>
          <xdr:cNvSpPr/>
        </xdr:nvSpPr>
        <xdr:spPr>
          <a:xfrm>
            <a:off x="3947011" y="796065"/>
            <a:ext cx="327600" cy="195676"/>
          </a:xfrm>
          <a:prstGeom prst="rect">
            <a:avLst/>
          </a:prstGeom>
          <a:solidFill>
            <a:srgbClr val="5F5589"/>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1" name="Color2">
            <a:extLst>
              <a:ext uri="{FF2B5EF4-FFF2-40B4-BE49-F238E27FC236}">
                <a16:creationId xmlns:a16="http://schemas.microsoft.com/office/drawing/2014/main" id="{6106B13F-AE4F-42D1-B9F1-7C4D080D970F}"/>
              </a:ext>
            </a:extLst>
          </xdr:cNvPr>
          <xdr:cNvSpPr/>
        </xdr:nvSpPr>
        <xdr:spPr>
          <a:xfrm>
            <a:off x="3947011" y="535164"/>
            <a:ext cx="327600" cy="195676"/>
          </a:xfrm>
          <a:prstGeom prst="rect">
            <a:avLst/>
          </a:prstGeom>
          <a:solidFill>
            <a:srgbClr val="433F6B"/>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2" name="Color1">
            <a:extLst>
              <a:ext uri="{FF2B5EF4-FFF2-40B4-BE49-F238E27FC236}">
                <a16:creationId xmlns:a16="http://schemas.microsoft.com/office/drawing/2014/main" id="{96C9C15A-073E-433F-8515-0CE65FF14231}"/>
              </a:ext>
            </a:extLst>
          </xdr:cNvPr>
          <xdr:cNvSpPr/>
        </xdr:nvSpPr>
        <xdr:spPr>
          <a:xfrm>
            <a:off x="3945416" y="274263"/>
            <a:ext cx="327600" cy="195676"/>
          </a:xfrm>
          <a:prstGeom prst="rect">
            <a:avLst/>
          </a:prstGeom>
          <a:solidFill>
            <a:srgbClr val="2E2E5E"/>
          </a:solidFill>
          <a:ln w="12700" cap="flat" cmpd="sng" algn="ctr">
            <a:noFill/>
            <a:prstDash val="solid"/>
            <a:miter lim="800000"/>
          </a:ln>
          <a:effectLst/>
          <a:extLs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3" name="Label5">
            <a:extLst>
              <a:ext uri="{FF2B5EF4-FFF2-40B4-BE49-F238E27FC236}">
                <a16:creationId xmlns:a16="http://schemas.microsoft.com/office/drawing/2014/main" id="{E5373D91-3FFF-4FE5-9E56-5965E2301435}"/>
              </a:ext>
            </a:extLst>
          </xdr:cNvPr>
          <xdr:cNvSpPr txBox="1"/>
        </xdr:nvSpPr>
        <xdr:spPr>
          <a:xfrm>
            <a:off x="4339386" y="1317868"/>
            <a:ext cx="1823963" cy="17559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rPr>
              <a:t>9,1 – 11,0 </a:t>
            </a:r>
          </a:p>
        </xdr:txBody>
      </xdr:sp>
      <xdr:sp macro="" textlink="">
        <xdr:nvSpPr>
          <xdr:cNvPr id="224" name="Label4">
            <a:extLst>
              <a:ext uri="{FF2B5EF4-FFF2-40B4-BE49-F238E27FC236}">
                <a16:creationId xmlns:a16="http://schemas.microsoft.com/office/drawing/2014/main" id="{2317AA8D-77D2-46D2-9918-DCFFF7D3E9DC}"/>
              </a:ext>
            </a:extLst>
          </xdr:cNvPr>
          <xdr:cNvSpPr txBox="1"/>
        </xdr:nvSpPr>
        <xdr:spPr>
          <a:xfrm>
            <a:off x="4339387" y="1056966"/>
            <a:ext cx="1909688" cy="21742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rPr>
              <a:t>11,1 – 13,0 </a:t>
            </a:r>
          </a:p>
        </xdr:txBody>
      </xdr:sp>
      <xdr:sp macro="" textlink="">
        <xdr:nvSpPr>
          <xdr:cNvPr id="225" name="Label3">
            <a:extLst>
              <a:ext uri="{FF2B5EF4-FFF2-40B4-BE49-F238E27FC236}">
                <a16:creationId xmlns:a16="http://schemas.microsoft.com/office/drawing/2014/main" id="{70B31089-78B1-49A5-802D-339C0EB3C419}"/>
              </a:ext>
            </a:extLst>
          </xdr:cNvPr>
          <xdr:cNvSpPr txBox="1"/>
        </xdr:nvSpPr>
        <xdr:spPr>
          <a:xfrm>
            <a:off x="4339387" y="796065"/>
            <a:ext cx="1852538" cy="18304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rPr>
              <a:t>13,1 – 15,0 </a:t>
            </a:r>
          </a:p>
        </xdr:txBody>
      </xdr:sp>
      <xdr:sp macro="" textlink="">
        <xdr:nvSpPr>
          <xdr:cNvPr id="226" name="Label2">
            <a:extLst>
              <a:ext uri="{FF2B5EF4-FFF2-40B4-BE49-F238E27FC236}">
                <a16:creationId xmlns:a16="http://schemas.microsoft.com/office/drawing/2014/main" id="{03E90C2E-5584-4B52-AF5E-156657DA1B36}"/>
              </a:ext>
            </a:extLst>
          </xdr:cNvPr>
          <xdr:cNvSpPr txBox="1"/>
        </xdr:nvSpPr>
        <xdr:spPr>
          <a:xfrm>
            <a:off x="4339387" y="535164"/>
            <a:ext cx="1871588" cy="1867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rPr>
              <a:t>15,1 – 18,0 </a:t>
            </a:r>
          </a:p>
        </xdr:txBody>
      </xdr:sp>
      <xdr:sp macro="" textlink="">
        <xdr:nvSpPr>
          <xdr:cNvPr id="227" name="Label1">
            <a:extLst>
              <a:ext uri="{FF2B5EF4-FFF2-40B4-BE49-F238E27FC236}">
                <a16:creationId xmlns:a16="http://schemas.microsoft.com/office/drawing/2014/main" id="{DA06C5D2-C1D7-4863-B62E-9CC14077B678}"/>
              </a:ext>
            </a:extLst>
          </xdr:cNvPr>
          <xdr:cNvSpPr txBox="1"/>
        </xdr:nvSpPr>
        <xdr:spPr>
          <a:xfrm>
            <a:off x="4338906" y="274262"/>
            <a:ext cx="1862543" cy="21907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cs typeface="Arial" panose="020B0604020202020204" pitchFamily="34" charset="0"/>
              </a:rPr>
              <a:t>18,1 – 19,7 </a:t>
            </a:r>
          </a:p>
        </xdr:txBody>
      </xdr:sp>
      <xdr:sp macro="" textlink="">
        <xdr:nvSpPr>
          <xdr:cNvPr id="228" name="Color7">
            <a:extLst>
              <a:ext uri="{FF2B5EF4-FFF2-40B4-BE49-F238E27FC236}">
                <a16:creationId xmlns:a16="http://schemas.microsoft.com/office/drawing/2014/main" id="{64C96051-6FCA-4475-9C2A-BF878D892F80}"/>
              </a:ext>
            </a:extLst>
          </xdr:cNvPr>
          <xdr:cNvSpPr/>
        </xdr:nvSpPr>
        <xdr:spPr>
          <a:xfrm>
            <a:off x="3947011" y="1830145"/>
            <a:ext cx="327600" cy="195676"/>
          </a:xfrm>
          <a:prstGeom prst="rect">
            <a:avLst/>
          </a:prstGeom>
          <a:noFill/>
          <a:ln w="12700" cap="flat" cmpd="sng" algn="ctr">
            <a:noFill/>
            <a:prstDash val="solid"/>
            <a:miter lim="800000"/>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29" name="Label7">
            <a:extLst>
              <a:ext uri="{FF2B5EF4-FFF2-40B4-BE49-F238E27FC236}">
                <a16:creationId xmlns:a16="http://schemas.microsoft.com/office/drawing/2014/main" id="{3BBB1135-3FD3-4211-81DC-2078522C3189}"/>
              </a:ext>
            </a:extLst>
          </xdr:cNvPr>
          <xdr:cNvSpPr txBox="1"/>
        </xdr:nvSpPr>
        <xdr:spPr>
          <a:xfrm>
            <a:off x="4339387" y="1830145"/>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1200">
                <a:solidFill>
                  <a:srgbClr val="000000"/>
                </a:solidFill>
                <a:latin typeface="Arial"/>
                <a:cs typeface="Arial" panose="020B0604020202020204" pitchFamily="34" charset="0"/>
              </a:rPr>
              <a:t> </a:t>
            </a:r>
          </a:p>
        </xdr:txBody>
      </xdr:sp>
      <xdr:sp macro="" textlink="">
        <xdr:nvSpPr>
          <xdr:cNvPr id="230" name="Color6">
            <a:extLst>
              <a:ext uri="{FF2B5EF4-FFF2-40B4-BE49-F238E27FC236}">
                <a16:creationId xmlns:a16="http://schemas.microsoft.com/office/drawing/2014/main" id="{685BE613-56A2-417B-953C-A596E7CF54BB}"/>
              </a:ext>
            </a:extLst>
          </xdr:cNvPr>
          <xdr:cNvSpPr/>
        </xdr:nvSpPr>
        <xdr:spPr>
          <a:xfrm>
            <a:off x="3947011" y="1578769"/>
            <a:ext cx="327600" cy="195676"/>
          </a:xfrm>
          <a:prstGeom prst="rect">
            <a:avLst/>
          </a:prstGeom>
          <a:solidFill>
            <a:srgbClr val="C4BBDD"/>
          </a:solidFill>
          <a:ln w="12700" cap="flat" cmpd="sng" algn="ctr">
            <a:noFill/>
            <a:prstDash val="solid"/>
            <a:miter lim="800000"/>
          </a:ln>
          <a:effectLst/>
          <a:extLs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231" name="Label6">
            <a:extLst>
              <a:ext uri="{FF2B5EF4-FFF2-40B4-BE49-F238E27FC236}">
                <a16:creationId xmlns:a16="http://schemas.microsoft.com/office/drawing/2014/main" id="{26434DEB-95D2-4E39-8F27-E5CCC98B812A}"/>
              </a:ext>
            </a:extLst>
          </xdr:cNvPr>
          <xdr:cNvSpPr txBox="1"/>
        </xdr:nvSpPr>
        <xdr:spPr>
          <a:xfrm>
            <a:off x="4339387" y="1578769"/>
            <a:ext cx="1795388" cy="16234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cs typeface="Arial" panose="020B0604020202020204" pitchFamily="34" charset="0"/>
              </a:rPr>
              <a:t>6,6 – 9,0 </a:t>
            </a:r>
          </a:p>
        </xdr:txBody>
      </xdr:sp>
    </xdr:grpSp>
    <xdr:clientData/>
  </xdr:twoCellAnchor>
</xdr:wsDr>
</file>

<file path=xl/drawings/drawing79.xml><?xml version="1.0" encoding="utf-8"?>
<xdr:wsDr xmlns:xdr="http://schemas.openxmlformats.org/drawingml/2006/spreadsheetDrawing" xmlns:a="http://schemas.openxmlformats.org/drawingml/2006/main">
  <xdr:absoluteAnchor>
    <xdr:pos x="745680" y="847739"/>
    <xdr:ext cx="2700000" cy="2928087"/>
    <xdr:grpSp>
      <xdr:nvGrpSpPr>
        <xdr:cNvPr id="3" name="Kommunekort">
          <a:extLst>
            <a:ext uri="{FF2B5EF4-FFF2-40B4-BE49-F238E27FC236}">
              <a16:creationId xmlns:a16="http://schemas.microsoft.com/office/drawing/2014/main" id="{6CCEF449-E3BC-450D-8AEE-712303599A9C}"/>
            </a:ext>
          </a:extLst>
        </xdr:cNvPr>
        <xdr:cNvGrpSpPr>
          <a:grpSpLocks noChangeAspect="1"/>
        </xdr:cNvGrpSpPr>
      </xdr:nvGrpSpPr>
      <xdr:grpSpPr>
        <a:xfrm>
          <a:off x="745680" y="847739"/>
          <a:ext cx="2700000" cy="2928087"/>
          <a:chOff x="86400" y="274263"/>
          <a:chExt cx="5991225" cy="6497337"/>
        </a:xfrm>
      </xdr:grpSpPr>
      <xdr:sp macro="" textlink="">
        <xdr:nvSpPr>
          <xdr:cNvPr id="4" name="Bornholm">
            <a:extLst>
              <a:ext uri="{FF2B5EF4-FFF2-40B4-BE49-F238E27FC236}">
                <a16:creationId xmlns:a16="http://schemas.microsoft.com/office/drawing/2014/main" id="{0C1D23A8-D5CD-4D02-95FF-88021C71E2BD}"/>
              </a:ext>
            </a:extLst>
          </xdr:cNvPr>
          <xdr:cNvSpPr/>
        </xdr:nvSpPr>
        <xdr:spPr>
          <a:xfrm>
            <a:off x="4690524" y="2461652"/>
            <a:ext cx="467632" cy="585843"/>
          </a:xfrm>
          <a:custGeom>
            <a:avLst/>
            <a:gdLst>
              <a:gd name="connsiteX0" fmla="*/ 55247 w 455263"/>
              <a:gd name="connsiteY0" fmla="*/ 76472 h 570347"/>
              <a:gd name="connsiteX1" fmla="*/ 63339 w 455263"/>
              <a:gd name="connsiteY1" fmla="*/ 77327 h 570347"/>
              <a:gd name="connsiteX2" fmla="*/ 64916 w 455263"/>
              <a:gd name="connsiteY2" fmla="*/ 89691 h 570347"/>
              <a:gd name="connsiteX3" fmla="*/ 80493 w 455263"/>
              <a:gd name="connsiteY3" fmla="*/ 95342 h 570347"/>
              <a:gd name="connsiteX4" fmla="*/ 89985 w 455263"/>
              <a:gd name="connsiteY4" fmla="*/ 106963 h 570347"/>
              <a:gd name="connsiteX5" fmla="*/ 97568 w 455263"/>
              <a:gd name="connsiteY5" fmla="*/ 117040 h 570347"/>
              <a:gd name="connsiteX6" fmla="*/ 104204 w 455263"/>
              <a:gd name="connsiteY6" fmla="*/ 131711 h 570347"/>
              <a:gd name="connsiteX7" fmla="*/ 104910 w 455263"/>
              <a:gd name="connsiteY7" fmla="*/ 133272 h 570347"/>
              <a:gd name="connsiteX8" fmla="*/ 114412 w 455263"/>
              <a:gd name="connsiteY8" fmla="*/ 147813 h 570347"/>
              <a:gd name="connsiteX9" fmla="*/ 134777 w 455263"/>
              <a:gd name="connsiteY9" fmla="*/ 154124 h 570347"/>
              <a:gd name="connsiteX10" fmla="*/ 148296 w 455263"/>
              <a:gd name="connsiteY10" fmla="*/ 164326 h 570347"/>
              <a:gd name="connsiteX11" fmla="*/ 151239 w 455263"/>
              <a:gd name="connsiteY11" fmla="*/ 164927 h 570347"/>
              <a:gd name="connsiteX12" fmla="*/ 163889 w 455263"/>
              <a:gd name="connsiteY12" fmla="*/ 167510 h 570347"/>
              <a:gd name="connsiteX13" fmla="*/ 174033 w 455263"/>
              <a:gd name="connsiteY13" fmla="*/ 183374 h 570347"/>
              <a:gd name="connsiteX14" fmla="*/ 190013 w 455263"/>
              <a:gd name="connsiteY14" fmla="*/ 189641 h 570347"/>
              <a:gd name="connsiteX15" fmla="*/ 211419 w 455263"/>
              <a:gd name="connsiteY15" fmla="*/ 195173 h 570347"/>
              <a:gd name="connsiteX16" fmla="*/ 225441 w 455263"/>
              <a:gd name="connsiteY16" fmla="*/ 206846 h 570347"/>
              <a:gd name="connsiteX17" fmla="*/ 233333 w 455263"/>
              <a:gd name="connsiteY17" fmla="*/ 209148 h 570347"/>
              <a:gd name="connsiteX18" fmla="*/ 235633 w 455263"/>
              <a:gd name="connsiteY18" fmla="*/ 209819 h 570347"/>
              <a:gd name="connsiteX19" fmla="*/ 245331 w 455263"/>
              <a:gd name="connsiteY19" fmla="*/ 202671 h 570347"/>
              <a:gd name="connsiteX20" fmla="*/ 249106 w 455263"/>
              <a:gd name="connsiteY20" fmla="*/ 199890 h 570347"/>
              <a:gd name="connsiteX21" fmla="*/ 263607 w 455263"/>
              <a:gd name="connsiteY21" fmla="*/ 203378 h 570347"/>
              <a:gd name="connsiteX22" fmla="*/ 271198 w 455263"/>
              <a:gd name="connsiteY22" fmla="*/ 218222 h 570347"/>
              <a:gd name="connsiteX23" fmla="*/ 272189 w 455263"/>
              <a:gd name="connsiteY23" fmla="*/ 220162 h 570347"/>
              <a:gd name="connsiteX24" fmla="*/ 282745 w 455263"/>
              <a:gd name="connsiteY24" fmla="*/ 234662 h 570347"/>
              <a:gd name="connsiteX25" fmla="*/ 300407 w 455263"/>
              <a:gd name="connsiteY25" fmla="*/ 246918 h 570347"/>
              <a:gd name="connsiteX26" fmla="*/ 311939 w 455263"/>
              <a:gd name="connsiteY26" fmla="*/ 257224 h 570347"/>
              <a:gd name="connsiteX27" fmla="*/ 314085 w 455263"/>
              <a:gd name="connsiteY27" fmla="*/ 259142 h 570347"/>
              <a:gd name="connsiteX28" fmla="*/ 333218 w 455263"/>
              <a:gd name="connsiteY28" fmla="*/ 265410 h 570347"/>
              <a:gd name="connsiteX29" fmla="*/ 348162 w 455263"/>
              <a:gd name="connsiteY29" fmla="*/ 277964 h 570347"/>
              <a:gd name="connsiteX30" fmla="*/ 363957 w 455263"/>
              <a:gd name="connsiteY30" fmla="*/ 286028 h 570347"/>
              <a:gd name="connsiteX31" fmla="*/ 379816 w 455263"/>
              <a:gd name="connsiteY31" fmla="*/ 295859 h 570347"/>
              <a:gd name="connsiteX32" fmla="*/ 391678 w 455263"/>
              <a:gd name="connsiteY32" fmla="*/ 297917 h 570347"/>
              <a:gd name="connsiteX33" fmla="*/ 399336 w 455263"/>
              <a:gd name="connsiteY33" fmla="*/ 299246 h 570347"/>
              <a:gd name="connsiteX34" fmla="*/ 409876 w 455263"/>
              <a:gd name="connsiteY34" fmla="*/ 305007 h 570347"/>
              <a:gd name="connsiteX35" fmla="*/ 417558 w 455263"/>
              <a:gd name="connsiteY35" fmla="*/ 302810 h 570347"/>
              <a:gd name="connsiteX36" fmla="*/ 421602 w 455263"/>
              <a:gd name="connsiteY36" fmla="*/ 301653 h 570347"/>
              <a:gd name="connsiteX37" fmla="*/ 429520 w 455263"/>
              <a:gd name="connsiteY37" fmla="*/ 305257 h 570347"/>
              <a:gd name="connsiteX38" fmla="*/ 436422 w 455263"/>
              <a:gd name="connsiteY38" fmla="*/ 309198 h 570347"/>
              <a:gd name="connsiteX39" fmla="*/ 437833 w 455263"/>
              <a:gd name="connsiteY39" fmla="*/ 318842 h 570347"/>
              <a:gd name="connsiteX40" fmla="*/ 446197 w 455263"/>
              <a:gd name="connsiteY40" fmla="*/ 321166 h 570347"/>
              <a:gd name="connsiteX41" fmla="*/ 446903 w 455263"/>
              <a:gd name="connsiteY41" fmla="*/ 330442 h 570347"/>
              <a:gd name="connsiteX42" fmla="*/ 447198 w 455263"/>
              <a:gd name="connsiteY42" fmla="*/ 334322 h 570347"/>
              <a:gd name="connsiteX43" fmla="*/ 439970 w 455263"/>
              <a:gd name="connsiteY43" fmla="*/ 342987 h 570347"/>
              <a:gd name="connsiteX44" fmla="*/ 437426 w 455263"/>
              <a:gd name="connsiteY44" fmla="*/ 353742 h 570347"/>
              <a:gd name="connsiteX45" fmla="*/ 442287 w 455263"/>
              <a:gd name="connsiteY45" fmla="*/ 362683 h 570347"/>
              <a:gd name="connsiteX46" fmla="*/ 441942 w 455263"/>
              <a:gd name="connsiteY46" fmla="*/ 370725 h 570347"/>
              <a:gd name="connsiteX47" fmla="*/ 446544 w 455263"/>
              <a:gd name="connsiteY47" fmla="*/ 380916 h 570347"/>
              <a:gd name="connsiteX48" fmla="*/ 452086 w 455263"/>
              <a:gd name="connsiteY48" fmla="*/ 391201 h 570347"/>
              <a:gd name="connsiteX49" fmla="*/ 455263 w 455263"/>
              <a:gd name="connsiteY49" fmla="*/ 402216 h 570347"/>
              <a:gd name="connsiteX50" fmla="*/ 451275 w 455263"/>
              <a:gd name="connsiteY50" fmla="*/ 413533 h 570347"/>
              <a:gd name="connsiteX51" fmla="*/ 447500 w 455263"/>
              <a:gd name="connsiteY51" fmla="*/ 418070 h 570347"/>
              <a:gd name="connsiteX52" fmla="*/ 438654 w 455263"/>
              <a:gd name="connsiteY52" fmla="*/ 428706 h 570347"/>
              <a:gd name="connsiteX53" fmla="*/ 441002 w 455263"/>
              <a:gd name="connsiteY53" fmla="*/ 435983 h 570347"/>
              <a:gd name="connsiteX54" fmla="*/ 441020 w 455263"/>
              <a:gd name="connsiteY54" fmla="*/ 447581 h 570347"/>
              <a:gd name="connsiteX55" fmla="*/ 428321 w 455263"/>
              <a:gd name="connsiteY55" fmla="*/ 454519 h 570347"/>
              <a:gd name="connsiteX56" fmla="*/ 428686 w 455263"/>
              <a:gd name="connsiteY56" fmla="*/ 466112 h 570347"/>
              <a:gd name="connsiteX57" fmla="*/ 428674 w 455263"/>
              <a:gd name="connsiteY57" fmla="*/ 466124 h 570347"/>
              <a:gd name="connsiteX58" fmla="*/ 416143 w 455263"/>
              <a:gd name="connsiteY58" fmla="*/ 479961 h 570347"/>
              <a:gd name="connsiteX59" fmla="*/ 420480 w 455263"/>
              <a:gd name="connsiteY59" fmla="*/ 490520 h 570347"/>
              <a:gd name="connsiteX60" fmla="*/ 420819 w 455263"/>
              <a:gd name="connsiteY60" fmla="*/ 491345 h 570347"/>
              <a:gd name="connsiteX61" fmla="*/ 430660 w 455263"/>
              <a:gd name="connsiteY61" fmla="*/ 499531 h 570347"/>
              <a:gd name="connsiteX62" fmla="*/ 425686 w 455263"/>
              <a:gd name="connsiteY62" fmla="*/ 509405 h 570347"/>
              <a:gd name="connsiteX63" fmla="*/ 430577 w 455263"/>
              <a:gd name="connsiteY63" fmla="*/ 519693 h 570347"/>
              <a:gd name="connsiteX64" fmla="*/ 418528 w 455263"/>
              <a:gd name="connsiteY64" fmla="*/ 529498 h 570347"/>
              <a:gd name="connsiteX65" fmla="*/ 399982 w 455263"/>
              <a:gd name="connsiteY65" fmla="*/ 563079 h 570347"/>
              <a:gd name="connsiteX66" fmla="*/ 394943 w 455263"/>
              <a:gd name="connsiteY66" fmla="*/ 568054 h 570347"/>
              <a:gd name="connsiteX67" fmla="*/ 386565 w 455263"/>
              <a:gd name="connsiteY67" fmla="*/ 570347 h 570347"/>
              <a:gd name="connsiteX68" fmla="*/ 357936 w 455263"/>
              <a:gd name="connsiteY68" fmla="*/ 559370 h 570347"/>
              <a:gd name="connsiteX69" fmla="*/ 336383 w 455263"/>
              <a:gd name="connsiteY69" fmla="*/ 559854 h 570347"/>
              <a:gd name="connsiteX70" fmla="*/ 334150 w 455263"/>
              <a:gd name="connsiteY70" fmla="*/ 559523 h 570347"/>
              <a:gd name="connsiteX71" fmla="*/ 315353 w 455263"/>
              <a:gd name="connsiteY71" fmla="*/ 556733 h 570347"/>
              <a:gd name="connsiteX72" fmla="*/ 289601 w 455263"/>
              <a:gd name="connsiteY72" fmla="*/ 549818 h 570347"/>
              <a:gd name="connsiteX73" fmla="*/ 281579 w 455263"/>
              <a:gd name="connsiteY73" fmla="*/ 550909 h 570347"/>
              <a:gd name="connsiteX74" fmla="*/ 253143 w 455263"/>
              <a:gd name="connsiteY74" fmla="*/ 534251 h 570347"/>
              <a:gd name="connsiteX75" fmla="*/ 242659 w 455263"/>
              <a:gd name="connsiteY75" fmla="*/ 536136 h 570347"/>
              <a:gd name="connsiteX76" fmla="*/ 241971 w 455263"/>
              <a:gd name="connsiteY76" fmla="*/ 535543 h 570347"/>
              <a:gd name="connsiteX77" fmla="*/ 230682 w 455263"/>
              <a:gd name="connsiteY77" fmla="*/ 525804 h 570347"/>
              <a:gd name="connsiteX78" fmla="*/ 221908 w 455263"/>
              <a:gd name="connsiteY78" fmla="*/ 524733 h 570347"/>
              <a:gd name="connsiteX79" fmla="*/ 203780 w 455263"/>
              <a:gd name="connsiteY79" fmla="*/ 510765 h 570347"/>
              <a:gd name="connsiteX80" fmla="*/ 185325 w 455263"/>
              <a:gd name="connsiteY80" fmla="*/ 504411 h 570347"/>
              <a:gd name="connsiteX81" fmla="*/ 161508 w 455263"/>
              <a:gd name="connsiteY81" fmla="*/ 496454 h 570347"/>
              <a:gd name="connsiteX82" fmla="*/ 159199 w 455263"/>
              <a:gd name="connsiteY82" fmla="*/ 495683 h 570347"/>
              <a:gd name="connsiteX83" fmla="*/ 150529 w 455263"/>
              <a:gd name="connsiteY83" fmla="*/ 499312 h 570347"/>
              <a:gd name="connsiteX84" fmla="*/ 136448 w 455263"/>
              <a:gd name="connsiteY84" fmla="*/ 491879 h 570347"/>
              <a:gd name="connsiteX85" fmla="*/ 116627 w 455263"/>
              <a:gd name="connsiteY85" fmla="*/ 481418 h 570347"/>
              <a:gd name="connsiteX86" fmla="*/ 108544 w 455263"/>
              <a:gd name="connsiteY86" fmla="*/ 480853 h 570347"/>
              <a:gd name="connsiteX87" fmla="*/ 95412 w 455263"/>
              <a:gd name="connsiteY87" fmla="*/ 484129 h 570347"/>
              <a:gd name="connsiteX88" fmla="*/ 69356 w 455263"/>
              <a:gd name="connsiteY88" fmla="*/ 468665 h 570347"/>
              <a:gd name="connsiteX89" fmla="*/ 55338 w 455263"/>
              <a:gd name="connsiteY89" fmla="*/ 461952 h 570347"/>
              <a:gd name="connsiteX90" fmla="*/ 50421 w 455263"/>
              <a:gd name="connsiteY90" fmla="*/ 454337 h 570347"/>
              <a:gd name="connsiteX91" fmla="*/ 45408 w 455263"/>
              <a:gd name="connsiteY91" fmla="*/ 446572 h 570347"/>
              <a:gd name="connsiteX92" fmla="*/ 37910 w 455263"/>
              <a:gd name="connsiteY92" fmla="*/ 442526 h 570347"/>
              <a:gd name="connsiteX93" fmla="*/ 23743 w 455263"/>
              <a:gd name="connsiteY93" fmla="*/ 438597 h 570347"/>
              <a:gd name="connsiteX94" fmla="*/ 13213 w 455263"/>
              <a:gd name="connsiteY94" fmla="*/ 427617 h 570347"/>
              <a:gd name="connsiteX95" fmla="*/ 7564 w 455263"/>
              <a:gd name="connsiteY95" fmla="*/ 423111 h 570347"/>
              <a:gd name="connsiteX96" fmla="*/ 15514 w 455263"/>
              <a:gd name="connsiteY96" fmla="*/ 419162 h 570347"/>
              <a:gd name="connsiteX97" fmla="*/ 9509 w 455263"/>
              <a:gd name="connsiteY97" fmla="*/ 413680 h 570347"/>
              <a:gd name="connsiteX98" fmla="*/ 0 w 455263"/>
              <a:gd name="connsiteY98" fmla="*/ 415750 h 570347"/>
              <a:gd name="connsiteX99" fmla="*/ 5485 w 455263"/>
              <a:gd name="connsiteY99" fmla="*/ 405036 h 570347"/>
              <a:gd name="connsiteX100" fmla="*/ 9846 w 455263"/>
              <a:gd name="connsiteY100" fmla="*/ 405193 h 570347"/>
              <a:gd name="connsiteX101" fmla="*/ 15097 w 455263"/>
              <a:gd name="connsiteY101" fmla="*/ 398588 h 570347"/>
              <a:gd name="connsiteX102" fmla="*/ 16796 w 455263"/>
              <a:gd name="connsiteY102" fmla="*/ 387543 h 570347"/>
              <a:gd name="connsiteX103" fmla="*/ 14505 w 455263"/>
              <a:gd name="connsiteY103" fmla="*/ 381492 h 570347"/>
              <a:gd name="connsiteX104" fmla="*/ 12273 w 455263"/>
              <a:gd name="connsiteY104" fmla="*/ 375598 h 570347"/>
              <a:gd name="connsiteX105" fmla="*/ 18182 w 455263"/>
              <a:gd name="connsiteY105" fmla="*/ 364457 h 570347"/>
              <a:gd name="connsiteX106" fmla="*/ 18917 w 455263"/>
              <a:gd name="connsiteY106" fmla="*/ 354839 h 570347"/>
              <a:gd name="connsiteX107" fmla="*/ 16397 w 455263"/>
              <a:gd name="connsiteY107" fmla="*/ 339710 h 570347"/>
              <a:gd name="connsiteX108" fmla="*/ 14499 w 455263"/>
              <a:gd name="connsiteY108" fmla="*/ 328321 h 570347"/>
              <a:gd name="connsiteX109" fmla="*/ 13565 w 455263"/>
              <a:gd name="connsiteY109" fmla="*/ 322024 h 570347"/>
              <a:gd name="connsiteX110" fmla="*/ 11811 w 455263"/>
              <a:gd name="connsiteY110" fmla="*/ 310198 h 570347"/>
              <a:gd name="connsiteX111" fmla="*/ 12975 w 455263"/>
              <a:gd name="connsiteY111" fmla="*/ 297261 h 570347"/>
              <a:gd name="connsiteX112" fmla="*/ 8212 w 455263"/>
              <a:gd name="connsiteY112" fmla="*/ 282396 h 570347"/>
              <a:gd name="connsiteX113" fmla="*/ 6578 w 455263"/>
              <a:gd name="connsiteY113" fmla="*/ 268638 h 570347"/>
              <a:gd name="connsiteX114" fmla="*/ 5133 w 455263"/>
              <a:gd name="connsiteY114" fmla="*/ 252795 h 570347"/>
              <a:gd name="connsiteX115" fmla="*/ 6322 w 455263"/>
              <a:gd name="connsiteY115" fmla="*/ 244634 h 570347"/>
              <a:gd name="connsiteX116" fmla="*/ 7809 w 455263"/>
              <a:gd name="connsiteY116" fmla="*/ 234436 h 570347"/>
              <a:gd name="connsiteX117" fmla="*/ 9373 w 455263"/>
              <a:gd name="connsiteY117" fmla="*/ 218931 h 570347"/>
              <a:gd name="connsiteX118" fmla="*/ 11088 w 455263"/>
              <a:gd name="connsiteY118" fmla="*/ 204787 h 570347"/>
              <a:gd name="connsiteX119" fmla="*/ 18356 w 455263"/>
              <a:gd name="connsiteY119" fmla="*/ 184046 h 570347"/>
              <a:gd name="connsiteX120" fmla="*/ 28717 w 455263"/>
              <a:gd name="connsiteY120" fmla="*/ 163950 h 570347"/>
              <a:gd name="connsiteX121" fmla="*/ 33773 w 455263"/>
              <a:gd name="connsiteY121" fmla="*/ 155645 h 570347"/>
              <a:gd name="connsiteX122" fmla="*/ 34524 w 455263"/>
              <a:gd name="connsiteY122" fmla="*/ 153017 h 570347"/>
              <a:gd name="connsiteX123" fmla="*/ 42297 w 455263"/>
              <a:gd name="connsiteY123" fmla="*/ 125766 h 570347"/>
              <a:gd name="connsiteX124" fmla="*/ 46608 w 455263"/>
              <a:gd name="connsiteY124" fmla="*/ 111125 h 570347"/>
              <a:gd name="connsiteX125" fmla="*/ 40914 w 455263"/>
              <a:gd name="connsiteY125" fmla="*/ 104778 h 570347"/>
              <a:gd name="connsiteX126" fmla="*/ 40135 w 455263"/>
              <a:gd name="connsiteY126" fmla="*/ 94593 h 570347"/>
              <a:gd name="connsiteX127" fmla="*/ 451890 w 455263"/>
              <a:gd name="connsiteY127" fmla="*/ 0 h 570347"/>
              <a:gd name="connsiteX128" fmla="*/ 452104 w 455263"/>
              <a:gd name="connsiteY128" fmla="*/ 3802 h 570347"/>
              <a:gd name="connsiteX129" fmla="*/ 453173 w 455263"/>
              <a:gd name="connsiteY129" fmla="*/ 3579 h 570347"/>
              <a:gd name="connsiteX130" fmla="*/ 454456 w 455263"/>
              <a:gd name="connsiteY130" fmla="*/ 6045 h 570347"/>
              <a:gd name="connsiteX131" fmla="*/ 452405 w 455263"/>
              <a:gd name="connsiteY131" fmla="*/ 9555 h 570347"/>
              <a:gd name="connsiteX132" fmla="*/ 450254 w 455263"/>
              <a:gd name="connsiteY132" fmla="*/ 10238 h 570347"/>
              <a:gd name="connsiteX133" fmla="*/ 447861 w 455263"/>
              <a:gd name="connsiteY133" fmla="*/ 7618 h 570347"/>
              <a:gd name="connsiteX134" fmla="*/ 447550 w 455263"/>
              <a:gd name="connsiteY134" fmla="*/ 4777 h 570347"/>
              <a:gd name="connsiteX135" fmla="*/ 445368 w 455263"/>
              <a:gd name="connsiteY135" fmla="*/ 6215 h 570347"/>
              <a:gd name="connsiteX136" fmla="*/ 443839 w 455263"/>
              <a:gd name="connsiteY136" fmla="*/ 4103 h 570347"/>
              <a:gd name="connsiteX137" fmla="*/ 445558 w 455263"/>
              <a:gd name="connsiteY137" fmla="*/ 1412 h 5703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Lst>
            <a:rect l="l" t="t" r="r" b="b"/>
            <a:pathLst>
              <a:path w="455263" h="570347">
                <a:moveTo>
                  <a:pt x="55247" y="76472"/>
                </a:moveTo>
                <a:lnTo>
                  <a:pt x="63339" y="77327"/>
                </a:lnTo>
                <a:lnTo>
                  <a:pt x="64916" y="89691"/>
                </a:lnTo>
                <a:lnTo>
                  <a:pt x="80493" y="95342"/>
                </a:lnTo>
                <a:lnTo>
                  <a:pt x="89985" y="106963"/>
                </a:lnTo>
                <a:lnTo>
                  <a:pt x="97568" y="117040"/>
                </a:lnTo>
                <a:lnTo>
                  <a:pt x="104204" y="131711"/>
                </a:lnTo>
                <a:lnTo>
                  <a:pt x="104910" y="133272"/>
                </a:lnTo>
                <a:lnTo>
                  <a:pt x="114412" y="147813"/>
                </a:lnTo>
                <a:lnTo>
                  <a:pt x="134777" y="154124"/>
                </a:lnTo>
                <a:lnTo>
                  <a:pt x="148296" y="164326"/>
                </a:lnTo>
                <a:lnTo>
                  <a:pt x="151239" y="164927"/>
                </a:lnTo>
                <a:lnTo>
                  <a:pt x="163889" y="167510"/>
                </a:lnTo>
                <a:lnTo>
                  <a:pt x="174033" y="183374"/>
                </a:lnTo>
                <a:lnTo>
                  <a:pt x="190013" y="189641"/>
                </a:lnTo>
                <a:lnTo>
                  <a:pt x="211419" y="195173"/>
                </a:lnTo>
                <a:lnTo>
                  <a:pt x="225441" y="206846"/>
                </a:lnTo>
                <a:lnTo>
                  <a:pt x="233333" y="209148"/>
                </a:lnTo>
                <a:lnTo>
                  <a:pt x="235633" y="209819"/>
                </a:lnTo>
                <a:lnTo>
                  <a:pt x="245331" y="202671"/>
                </a:lnTo>
                <a:lnTo>
                  <a:pt x="249106" y="199890"/>
                </a:lnTo>
                <a:lnTo>
                  <a:pt x="263607" y="203378"/>
                </a:lnTo>
                <a:lnTo>
                  <a:pt x="271198" y="218222"/>
                </a:lnTo>
                <a:lnTo>
                  <a:pt x="272189" y="220162"/>
                </a:lnTo>
                <a:lnTo>
                  <a:pt x="282745" y="234662"/>
                </a:lnTo>
                <a:lnTo>
                  <a:pt x="300407" y="246918"/>
                </a:lnTo>
                <a:lnTo>
                  <a:pt x="311939" y="257224"/>
                </a:lnTo>
                <a:lnTo>
                  <a:pt x="314085" y="259142"/>
                </a:lnTo>
                <a:lnTo>
                  <a:pt x="333218" y="265410"/>
                </a:lnTo>
                <a:lnTo>
                  <a:pt x="348162" y="277964"/>
                </a:lnTo>
                <a:lnTo>
                  <a:pt x="363957" y="286028"/>
                </a:lnTo>
                <a:lnTo>
                  <a:pt x="379816" y="295859"/>
                </a:lnTo>
                <a:lnTo>
                  <a:pt x="391678" y="297917"/>
                </a:lnTo>
                <a:lnTo>
                  <a:pt x="399336" y="299246"/>
                </a:lnTo>
                <a:lnTo>
                  <a:pt x="409876" y="305007"/>
                </a:lnTo>
                <a:lnTo>
                  <a:pt x="417558" y="302810"/>
                </a:lnTo>
                <a:lnTo>
                  <a:pt x="421602" y="301653"/>
                </a:lnTo>
                <a:lnTo>
                  <a:pt x="429520" y="305257"/>
                </a:lnTo>
                <a:lnTo>
                  <a:pt x="436422" y="309198"/>
                </a:lnTo>
                <a:lnTo>
                  <a:pt x="437833" y="318842"/>
                </a:lnTo>
                <a:lnTo>
                  <a:pt x="446197" y="321166"/>
                </a:lnTo>
                <a:lnTo>
                  <a:pt x="446903" y="330442"/>
                </a:lnTo>
                <a:lnTo>
                  <a:pt x="447198" y="334322"/>
                </a:lnTo>
                <a:lnTo>
                  <a:pt x="439970" y="342987"/>
                </a:lnTo>
                <a:lnTo>
                  <a:pt x="437426" y="353742"/>
                </a:lnTo>
                <a:lnTo>
                  <a:pt x="442287" y="362683"/>
                </a:lnTo>
                <a:lnTo>
                  <a:pt x="441942" y="370725"/>
                </a:lnTo>
                <a:lnTo>
                  <a:pt x="446544" y="380916"/>
                </a:lnTo>
                <a:lnTo>
                  <a:pt x="452086" y="391201"/>
                </a:lnTo>
                <a:lnTo>
                  <a:pt x="455263" y="402216"/>
                </a:lnTo>
                <a:lnTo>
                  <a:pt x="451275" y="413533"/>
                </a:lnTo>
                <a:lnTo>
                  <a:pt x="447500" y="418070"/>
                </a:lnTo>
                <a:lnTo>
                  <a:pt x="438654" y="428706"/>
                </a:lnTo>
                <a:lnTo>
                  <a:pt x="441002" y="435983"/>
                </a:lnTo>
                <a:lnTo>
                  <a:pt x="441020" y="447581"/>
                </a:lnTo>
                <a:lnTo>
                  <a:pt x="428321" y="454519"/>
                </a:lnTo>
                <a:lnTo>
                  <a:pt x="428686" y="466112"/>
                </a:lnTo>
                <a:lnTo>
                  <a:pt x="428674" y="466124"/>
                </a:lnTo>
                <a:lnTo>
                  <a:pt x="416143" y="479961"/>
                </a:lnTo>
                <a:lnTo>
                  <a:pt x="420480" y="490520"/>
                </a:lnTo>
                <a:lnTo>
                  <a:pt x="420819" y="491345"/>
                </a:lnTo>
                <a:lnTo>
                  <a:pt x="430660" y="499531"/>
                </a:lnTo>
                <a:lnTo>
                  <a:pt x="425686" y="509405"/>
                </a:lnTo>
                <a:lnTo>
                  <a:pt x="430577" y="519693"/>
                </a:lnTo>
                <a:lnTo>
                  <a:pt x="418528" y="529498"/>
                </a:lnTo>
                <a:lnTo>
                  <a:pt x="399982" y="563079"/>
                </a:lnTo>
                <a:lnTo>
                  <a:pt x="394943" y="568054"/>
                </a:lnTo>
                <a:lnTo>
                  <a:pt x="386565" y="570347"/>
                </a:lnTo>
                <a:lnTo>
                  <a:pt x="357936" y="559370"/>
                </a:lnTo>
                <a:lnTo>
                  <a:pt x="336383" y="559854"/>
                </a:lnTo>
                <a:lnTo>
                  <a:pt x="334150" y="559523"/>
                </a:lnTo>
                <a:lnTo>
                  <a:pt x="315353" y="556733"/>
                </a:lnTo>
                <a:lnTo>
                  <a:pt x="289601" y="549818"/>
                </a:lnTo>
                <a:lnTo>
                  <a:pt x="281579" y="550909"/>
                </a:lnTo>
                <a:lnTo>
                  <a:pt x="253143" y="534251"/>
                </a:lnTo>
                <a:lnTo>
                  <a:pt x="242659" y="536136"/>
                </a:lnTo>
                <a:lnTo>
                  <a:pt x="241971" y="535543"/>
                </a:lnTo>
                <a:lnTo>
                  <a:pt x="230682" y="525804"/>
                </a:lnTo>
                <a:lnTo>
                  <a:pt x="221908" y="524733"/>
                </a:lnTo>
                <a:lnTo>
                  <a:pt x="203780" y="510765"/>
                </a:lnTo>
                <a:lnTo>
                  <a:pt x="185325" y="504411"/>
                </a:lnTo>
                <a:lnTo>
                  <a:pt x="161508" y="496454"/>
                </a:lnTo>
                <a:lnTo>
                  <a:pt x="159199" y="495683"/>
                </a:lnTo>
                <a:lnTo>
                  <a:pt x="150529" y="499312"/>
                </a:lnTo>
                <a:lnTo>
                  <a:pt x="136448" y="491879"/>
                </a:lnTo>
                <a:lnTo>
                  <a:pt x="116627" y="481418"/>
                </a:lnTo>
                <a:lnTo>
                  <a:pt x="108544" y="480853"/>
                </a:lnTo>
                <a:lnTo>
                  <a:pt x="95412" y="484129"/>
                </a:lnTo>
                <a:lnTo>
                  <a:pt x="69356" y="468665"/>
                </a:lnTo>
                <a:lnTo>
                  <a:pt x="55338" y="461952"/>
                </a:lnTo>
                <a:lnTo>
                  <a:pt x="50421" y="454337"/>
                </a:lnTo>
                <a:lnTo>
                  <a:pt x="45408" y="446572"/>
                </a:lnTo>
                <a:lnTo>
                  <a:pt x="37910" y="442526"/>
                </a:lnTo>
                <a:lnTo>
                  <a:pt x="23743" y="438597"/>
                </a:lnTo>
                <a:lnTo>
                  <a:pt x="13213" y="427617"/>
                </a:lnTo>
                <a:lnTo>
                  <a:pt x="7564" y="423111"/>
                </a:lnTo>
                <a:lnTo>
                  <a:pt x="15514" y="419162"/>
                </a:lnTo>
                <a:lnTo>
                  <a:pt x="9509" y="413680"/>
                </a:lnTo>
                <a:lnTo>
                  <a:pt x="0" y="415750"/>
                </a:lnTo>
                <a:lnTo>
                  <a:pt x="5485" y="405036"/>
                </a:lnTo>
                <a:lnTo>
                  <a:pt x="9846" y="405193"/>
                </a:lnTo>
                <a:lnTo>
                  <a:pt x="15097" y="398588"/>
                </a:lnTo>
                <a:lnTo>
                  <a:pt x="16796" y="387543"/>
                </a:lnTo>
                <a:lnTo>
                  <a:pt x="14505" y="381492"/>
                </a:lnTo>
                <a:lnTo>
                  <a:pt x="12273" y="375598"/>
                </a:lnTo>
                <a:lnTo>
                  <a:pt x="18182" y="364457"/>
                </a:lnTo>
                <a:lnTo>
                  <a:pt x="18917" y="354839"/>
                </a:lnTo>
                <a:lnTo>
                  <a:pt x="16397" y="339710"/>
                </a:lnTo>
                <a:lnTo>
                  <a:pt x="14499" y="328321"/>
                </a:lnTo>
                <a:lnTo>
                  <a:pt x="13565" y="322024"/>
                </a:lnTo>
                <a:lnTo>
                  <a:pt x="11811" y="310198"/>
                </a:lnTo>
                <a:lnTo>
                  <a:pt x="12975" y="297261"/>
                </a:lnTo>
                <a:lnTo>
                  <a:pt x="8212" y="282396"/>
                </a:lnTo>
                <a:lnTo>
                  <a:pt x="6578" y="268638"/>
                </a:lnTo>
                <a:lnTo>
                  <a:pt x="5133" y="252795"/>
                </a:lnTo>
                <a:lnTo>
                  <a:pt x="6322" y="244634"/>
                </a:lnTo>
                <a:lnTo>
                  <a:pt x="7809" y="234436"/>
                </a:lnTo>
                <a:lnTo>
                  <a:pt x="9373" y="218931"/>
                </a:lnTo>
                <a:lnTo>
                  <a:pt x="11088" y="204787"/>
                </a:lnTo>
                <a:lnTo>
                  <a:pt x="18356" y="184046"/>
                </a:lnTo>
                <a:lnTo>
                  <a:pt x="28717" y="163950"/>
                </a:lnTo>
                <a:lnTo>
                  <a:pt x="33773" y="155645"/>
                </a:lnTo>
                <a:lnTo>
                  <a:pt x="34524" y="153017"/>
                </a:lnTo>
                <a:lnTo>
                  <a:pt x="42297" y="125766"/>
                </a:lnTo>
                <a:lnTo>
                  <a:pt x="46608" y="111125"/>
                </a:lnTo>
                <a:lnTo>
                  <a:pt x="40914" y="104778"/>
                </a:lnTo>
                <a:lnTo>
                  <a:pt x="40135" y="94593"/>
                </a:lnTo>
                <a:close/>
                <a:moveTo>
                  <a:pt x="451890" y="0"/>
                </a:moveTo>
                <a:lnTo>
                  <a:pt x="452104" y="3802"/>
                </a:lnTo>
                <a:lnTo>
                  <a:pt x="453173" y="3579"/>
                </a:lnTo>
                <a:lnTo>
                  <a:pt x="454456" y="6045"/>
                </a:lnTo>
                <a:lnTo>
                  <a:pt x="452405" y="9555"/>
                </a:lnTo>
                <a:lnTo>
                  <a:pt x="450254" y="10238"/>
                </a:lnTo>
                <a:lnTo>
                  <a:pt x="447861" y="7618"/>
                </a:lnTo>
                <a:lnTo>
                  <a:pt x="447550" y="4777"/>
                </a:lnTo>
                <a:lnTo>
                  <a:pt x="445368" y="6215"/>
                </a:lnTo>
                <a:lnTo>
                  <a:pt x="443839" y="4103"/>
                </a:lnTo>
                <a:lnTo>
                  <a:pt x="445558" y="1412"/>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 name="Firkant">
            <a:extLst>
              <a:ext uri="{FF2B5EF4-FFF2-40B4-BE49-F238E27FC236}">
                <a16:creationId xmlns:a16="http://schemas.microsoft.com/office/drawing/2014/main" id="{1E57AC92-704D-4638-9EF7-60CB224C5E5B}"/>
              </a:ext>
            </a:extLst>
          </xdr:cNvPr>
          <xdr:cNvSpPr/>
        </xdr:nvSpPr>
        <xdr:spPr>
          <a:xfrm>
            <a:off x="4504762" y="2449977"/>
            <a:ext cx="905742" cy="733156"/>
          </a:xfrm>
          <a:custGeom>
            <a:avLst/>
            <a:gdLst>
              <a:gd name="connsiteX0" fmla="*/ 2786 w 881783"/>
              <a:gd name="connsiteY0" fmla="*/ 2785 h 713762"/>
              <a:gd name="connsiteX1" fmla="*/ 879296 w 881783"/>
              <a:gd name="connsiteY1" fmla="*/ 2785 h 713762"/>
              <a:gd name="connsiteX2" fmla="*/ 879296 w 881783"/>
              <a:gd name="connsiteY2" fmla="*/ 711465 h 713762"/>
              <a:gd name="connsiteX3" fmla="*/ 2786 w 881783"/>
              <a:gd name="connsiteY3" fmla="*/ 711465 h 713762"/>
            </a:gdLst>
            <a:ahLst/>
            <a:cxnLst>
              <a:cxn ang="0">
                <a:pos x="connsiteX0" y="connsiteY0"/>
              </a:cxn>
              <a:cxn ang="0">
                <a:pos x="connsiteX1" y="connsiteY1"/>
              </a:cxn>
              <a:cxn ang="0">
                <a:pos x="connsiteX2" y="connsiteY2"/>
              </a:cxn>
              <a:cxn ang="0">
                <a:pos x="connsiteX3" y="connsiteY3"/>
              </a:cxn>
            </a:cxnLst>
            <a:rect l="l" t="t" r="r" b="b"/>
            <a:pathLst>
              <a:path w="881783" h="713762">
                <a:moveTo>
                  <a:pt x="2786" y="2785"/>
                </a:moveTo>
                <a:lnTo>
                  <a:pt x="879296" y="2785"/>
                </a:lnTo>
                <a:lnTo>
                  <a:pt x="879296" y="711465"/>
                </a:lnTo>
                <a:lnTo>
                  <a:pt x="2786" y="711465"/>
                </a:lnTo>
                <a:close/>
              </a:path>
            </a:pathLst>
          </a:custGeom>
          <a:noFill/>
          <a:ln w="12700" cap="sq">
            <a:solidFill>
              <a:srgbClr val="A5A5A5"/>
            </a:solidFill>
            <a:prstDash val="solid"/>
            <a:miter/>
          </a:ln>
          <a:extLst>
            <a:ext uri="{909E8E84-426E-40DD-AFC4-6F175D3DCCD1}">
              <a14:hiddenFill xmlns:a14="http://schemas.microsoft.com/office/drawing/2010/main">
                <a:solidFill>
                  <a:srgbClr val="BBE0E3"/>
                </a:solidFill>
              </a14:hiddenFill>
            </a:ext>
          </a:extLst>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 name="Randers">
            <a:extLst>
              <a:ext uri="{FF2B5EF4-FFF2-40B4-BE49-F238E27FC236}">
                <a16:creationId xmlns:a16="http://schemas.microsoft.com/office/drawing/2014/main" id="{EE4B6598-162F-4AE6-BE9C-48D515AA9906}"/>
              </a:ext>
            </a:extLst>
          </xdr:cNvPr>
          <xdr:cNvSpPr/>
        </xdr:nvSpPr>
        <xdr:spPr>
          <a:xfrm>
            <a:off x="2040703" y="2447883"/>
            <a:ext cx="657018" cy="684063"/>
          </a:xfrm>
          <a:custGeom>
            <a:avLst/>
            <a:gdLst>
              <a:gd name="connsiteX0" fmla="*/ 10937 w 639639"/>
              <a:gd name="connsiteY0" fmla="*/ 382079 h 665968"/>
              <a:gd name="connsiteX1" fmla="*/ 9226 w 639639"/>
              <a:gd name="connsiteY1" fmla="*/ 373595 h 665968"/>
              <a:gd name="connsiteX2" fmla="*/ 11962 w 639639"/>
              <a:gd name="connsiteY2" fmla="*/ 366093 h 665968"/>
              <a:gd name="connsiteX3" fmla="*/ 5371 w 639639"/>
              <a:gd name="connsiteY3" fmla="*/ 328708 h 665968"/>
              <a:gd name="connsiteX4" fmla="*/ 19541 w 639639"/>
              <a:gd name="connsiteY4" fmla="*/ 288348 h 665968"/>
              <a:gd name="connsiteX5" fmla="*/ 60522 w 639639"/>
              <a:gd name="connsiteY5" fmla="*/ 310132 h 665968"/>
              <a:gd name="connsiteX6" fmla="*/ 101850 w 639639"/>
              <a:gd name="connsiteY6" fmla="*/ 300806 h 665968"/>
              <a:gd name="connsiteX7" fmla="*/ 112277 w 639639"/>
              <a:gd name="connsiteY7" fmla="*/ 291423 h 665968"/>
              <a:gd name="connsiteX8" fmla="*/ 121139 w 639639"/>
              <a:gd name="connsiteY8" fmla="*/ 261961 h 665968"/>
              <a:gd name="connsiteX9" fmla="*/ 138114 w 639639"/>
              <a:gd name="connsiteY9" fmla="*/ 262980 h 665968"/>
              <a:gd name="connsiteX10" fmla="*/ 146114 w 639639"/>
              <a:gd name="connsiteY10" fmla="*/ 258075 h 665968"/>
              <a:gd name="connsiteX11" fmla="*/ 187404 w 639639"/>
              <a:gd name="connsiteY11" fmla="*/ 247341 h 665968"/>
              <a:gd name="connsiteX12" fmla="*/ 205303 w 639639"/>
              <a:gd name="connsiteY12" fmla="*/ 217187 h 665968"/>
              <a:gd name="connsiteX13" fmla="*/ 246951 w 639639"/>
              <a:gd name="connsiteY13" fmla="*/ 220652 h 665968"/>
              <a:gd name="connsiteX14" fmla="*/ 255687 w 639639"/>
              <a:gd name="connsiteY14" fmla="*/ 213389 h 665968"/>
              <a:gd name="connsiteX15" fmla="*/ 289171 w 639639"/>
              <a:gd name="connsiteY15" fmla="*/ 204918 h 665968"/>
              <a:gd name="connsiteX16" fmla="*/ 329511 w 639639"/>
              <a:gd name="connsiteY16" fmla="*/ 177833 h 665968"/>
              <a:gd name="connsiteX17" fmla="*/ 333782 w 639639"/>
              <a:gd name="connsiteY17" fmla="*/ 174557 h 665968"/>
              <a:gd name="connsiteX18" fmla="*/ 338543 w 639639"/>
              <a:gd name="connsiteY18" fmla="*/ 169426 h 665968"/>
              <a:gd name="connsiteX19" fmla="*/ 359625 w 639639"/>
              <a:gd name="connsiteY19" fmla="*/ 161640 h 665968"/>
              <a:gd name="connsiteX20" fmla="*/ 378795 w 639639"/>
              <a:gd name="connsiteY20" fmla="*/ 133807 h 665968"/>
              <a:gd name="connsiteX21" fmla="*/ 379090 w 639639"/>
              <a:gd name="connsiteY21" fmla="*/ 112477 h 665968"/>
              <a:gd name="connsiteX22" fmla="*/ 389895 w 639639"/>
              <a:gd name="connsiteY22" fmla="*/ 109773 h 665968"/>
              <a:gd name="connsiteX23" fmla="*/ 414373 w 639639"/>
              <a:gd name="connsiteY23" fmla="*/ 101157 h 665968"/>
              <a:gd name="connsiteX24" fmla="*/ 419386 w 639639"/>
              <a:gd name="connsiteY24" fmla="*/ 77318 h 665968"/>
              <a:gd name="connsiteX25" fmla="*/ 433424 w 639639"/>
              <a:gd name="connsiteY25" fmla="*/ 61804 h 665968"/>
              <a:gd name="connsiteX26" fmla="*/ 456562 w 639639"/>
              <a:gd name="connsiteY26" fmla="*/ 49057 h 665968"/>
              <a:gd name="connsiteX27" fmla="*/ 453902 w 639639"/>
              <a:gd name="connsiteY27" fmla="*/ 37172 h 665968"/>
              <a:gd name="connsiteX28" fmla="*/ 465449 w 639639"/>
              <a:gd name="connsiteY28" fmla="*/ 42278 h 665968"/>
              <a:gd name="connsiteX29" fmla="*/ 515909 w 639639"/>
              <a:gd name="connsiteY29" fmla="*/ 8754 h 665968"/>
              <a:gd name="connsiteX30" fmla="*/ 531399 w 639639"/>
              <a:gd name="connsiteY30" fmla="*/ 7634 h 665968"/>
              <a:gd name="connsiteX31" fmla="*/ 542469 w 639639"/>
              <a:gd name="connsiteY31" fmla="*/ 15325 h 665968"/>
              <a:gd name="connsiteX32" fmla="*/ 551903 w 639639"/>
              <a:gd name="connsiteY32" fmla="*/ 17727 h 665968"/>
              <a:gd name="connsiteX33" fmla="*/ 570595 w 639639"/>
              <a:gd name="connsiteY33" fmla="*/ 10533 h 665968"/>
              <a:gd name="connsiteX34" fmla="*/ 579318 w 639639"/>
              <a:gd name="connsiteY34" fmla="*/ 1931 h 665968"/>
              <a:gd name="connsiteX35" fmla="*/ 611016 w 639639"/>
              <a:gd name="connsiteY35" fmla="*/ 472 h 665968"/>
              <a:gd name="connsiteX36" fmla="*/ 626928 w 639639"/>
              <a:gd name="connsiteY36" fmla="*/ 16551 h 665968"/>
              <a:gd name="connsiteX37" fmla="*/ 639790 w 639639"/>
              <a:gd name="connsiteY37" fmla="*/ 78827 h 665968"/>
              <a:gd name="connsiteX38" fmla="*/ 628978 w 639639"/>
              <a:gd name="connsiteY38" fmla="*/ 81958 h 665968"/>
              <a:gd name="connsiteX39" fmla="*/ 626651 w 639639"/>
              <a:gd name="connsiteY39" fmla="*/ 82638 h 665968"/>
              <a:gd name="connsiteX40" fmla="*/ 630450 w 639639"/>
              <a:gd name="connsiteY40" fmla="*/ 99560 h 665968"/>
              <a:gd name="connsiteX41" fmla="*/ 637048 w 639639"/>
              <a:gd name="connsiteY41" fmla="*/ 111345 h 665968"/>
              <a:gd name="connsiteX42" fmla="*/ 635796 w 639639"/>
              <a:gd name="connsiteY42" fmla="*/ 127186 h 665968"/>
              <a:gd name="connsiteX43" fmla="*/ 618865 w 639639"/>
              <a:gd name="connsiteY43" fmla="*/ 157000 h 665968"/>
              <a:gd name="connsiteX44" fmla="*/ 593764 w 639639"/>
              <a:gd name="connsiteY44" fmla="*/ 168344 h 665968"/>
              <a:gd name="connsiteX45" fmla="*/ 564028 w 639639"/>
              <a:gd name="connsiteY45" fmla="*/ 190964 h 665968"/>
              <a:gd name="connsiteX46" fmla="*/ 557205 w 639639"/>
              <a:gd name="connsiteY46" fmla="*/ 203245 h 665968"/>
              <a:gd name="connsiteX47" fmla="*/ 553028 w 639639"/>
              <a:gd name="connsiteY47" fmla="*/ 210754 h 665968"/>
              <a:gd name="connsiteX48" fmla="*/ 553607 w 639639"/>
              <a:gd name="connsiteY48" fmla="*/ 220992 h 665968"/>
              <a:gd name="connsiteX49" fmla="*/ 543035 w 639639"/>
              <a:gd name="connsiteY49" fmla="*/ 224614 h 665968"/>
              <a:gd name="connsiteX50" fmla="*/ 534311 w 639639"/>
              <a:gd name="connsiteY50" fmla="*/ 227607 h 665968"/>
              <a:gd name="connsiteX51" fmla="*/ 523034 w 639639"/>
              <a:gd name="connsiteY51" fmla="*/ 242681 h 665968"/>
              <a:gd name="connsiteX52" fmla="*/ 513028 w 639639"/>
              <a:gd name="connsiteY52" fmla="*/ 245542 h 665968"/>
              <a:gd name="connsiteX53" fmla="*/ 509946 w 639639"/>
              <a:gd name="connsiteY53" fmla="*/ 270702 h 665968"/>
              <a:gd name="connsiteX54" fmla="*/ 497569 w 639639"/>
              <a:gd name="connsiteY54" fmla="*/ 294850 h 665968"/>
              <a:gd name="connsiteX55" fmla="*/ 490481 w 639639"/>
              <a:gd name="connsiteY55" fmla="*/ 296787 h 665968"/>
              <a:gd name="connsiteX56" fmla="*/ 486041 w 639639"/>
              <a:gd name="connsiteY56" fmla="*/ 298001 h 665968"/>
              <a:gd name="connsiteX57" fmla="*/ 481971 w 639639"/>
              <a:gd name="connsiteY57" fmla="*/ 317980 h 665968"/>
              <a:gd name="connsiteX58" fmla="*/ 483588 w 639639"/>
              <a:gd name="connsiteY58" fmla="*/ 334575 h 665968"/>
              <a:gd name="connsiteX59" fmla="*/ 483676 w 639639"/>
              <a:gd name="connsiteY59" fmla="*/ 335474 h 665968"/>
              <a:gd name="connsiteX60" fmla="*/ 490714 w 639639"/>
              <a:gd name="connsiteY60" fmla="*/ 355170 h 665968"/>
              <a:gd name="connsiteX61" fmla="*/ 492066 w 639639"/>
              <a:gd name="connsiteY61" fmla="*/ 371803 h 665968"/>
              <a:gd name="connsiteX62" fmla="*/ 492865 w 639639"/>
              <a:gd name="connsiteY62" fmla="*/ 376274 h 665968"/>
              <a:gd name="connsiteX63" fmla="*/ 496739 w 639639"/>
              <a:gd name="connsiteY63" fmla="*/ 397838 h 665968"/>
              <a:gd name="connsiteX64" fmla="*/ 488538 w 639639"/>
              <a:gd name="connsiteY64" fmla="*/ 426715 h 665968"/>
              <a:gd name="connsiteX65" fmla="*/ 481556 w 639639"/>
              <a:gd name="connsiteY65" fmla="*/ 451278 h 665968"/>
              <a:gd name="connsiteX66" fmla="*/ 470103 w 639639"/>
              <a:gd name="connsiteY66" fmla="*/ 459748 h 665968"/>
              <a:gd name="connsiteX67" fmla="*/ 461091 w 639639"/>
              <a:gd name="connsiteY67" fmla="*/ 460000 h 665968"/>
              <a:gd name="connsiteX68" fmla="*/ 453669 w 639639"/>
              <a:gd name="connsiteY68" fmla="*/ 460201 h 665968"/>
              <a:gd name="connsiteX69" fmla="*/ 448638 w 639639"/>
              <a:gd name="connsiteY69" fmla="*/ 460346 h 665968"/>
              <a:gd name="connsiteX70" fmla="*/ 425241 w 639639"/>
              <a:gd name="connsiteY70" fmla="*/ 473281 h 665968"/>
              <a:gd name="connsiteX71" fmla="*/ 419361 w 639639"/>
              <a:gd name="connsiteY71" fmla="*/ 476300 h 665968"/>
              <a:gd name="connsiteX72" fmla="*/ 413040 w 639639"/>
              <a:gd name="connsiteY72" fmla="*/ 479551 h 665968"/>
              <a:gd name="connsiteX73" fmla="*/ 392921 w 639639"/>
              <a:gd name="connsiteY73" fmla="*/ 489889 h 665968"/>
              <a:gd name="connsiteX74" fmla="*/ 388902 w 639639"/>
              <a:gd name="connsiteY74" fmla="*/ 488719 h 665968"/>
              <a:gd name="connsiteX75" fmla="*/ 376210 w 639639"/>
              <a:gd name="connsiteY75" fmla="*/ 485034 h 665968"/>
              <a:gd name="connsiteX76" fmla="*/ 380046 w 639639"/>
              <a:gd name="connsiteY76" fmla="*/ 487783 h 665968"/>
              <a:gd name="connsiteX77" fmla="*/ 381411 w 639639"/>
              <a:gd name="connsiteY77" fmla="*/ 488764 h 665968"/>
              <a:gd name="connsiteX78" fmla="*/ 381575 w 639639"/>
              <a:gd name="connsiteY78" fmla="*/ 488877 h 665968"/>
              <a:gd name="connsiteX79" fmla="*/ 386751 w 639639"/>
              <a:gd name="connsiteY79" fmla="*/ 492587 h 665968"/>
              <a:gd name="connsiteX80" fmla="*/ 390543 w 639639"/>
              <a:gd name="connsiteY80" fmla="*/ 491694 h 665968"/>
              <a:gd name="connsiteX81" fmla="*/ 393134 w 639639"/>
              <a:gd name="connsiteY81" fmla="*/ 491084 h 665968"/>
              <a:gd name="connsiteX82" fmla="*/ 399417 w 639639"/>
              <a:gd name="connsiteY82" fmla="*/ 489606 h 665968"/>
              <a:gd name="connsiteX83" fmla="*/ 416323 w 639639"/>
              <a:gd name="connsiteY83" fmla="*/ 478451 h 665968"/>
              <a:gd name="connsiteX84" fmla="*/ 422877 w 639639"/>
              <a:gd name="connsiteY84" fmla="*/ 475143 h 665968"/>
              <a:gd name="connsiteX85" fmla="*/ 430663 w 639639"/>
              <a:gd name="connsiteY85" fmla="*/ 471212 h 665968"/>
              <a:gd name="connsiteX86" fmla="*/ 442185 w 639639"/>
              <a:gd name="connsiteY86" fmla="*/ 465389 h 665968"/>
              <a:gd name="connsiteX87" fmla="*/ 448789 w 639639"/>
              <a:gd name="connsiteY87" fmla="*/ 462056 h 665968"/>
              <a:gd name="connsiteX88" fmla="*/ 465814 w 639639"/>
              <a:gd name="connsiteY88" fmla="*/ 460843 h 665968"/>
              <a:gd name="connsiteX89" fmla="*/ 470764 w 639639"/>
              <a:gd name="connsiteY89" fmla="*/ 460490 h 665968"/>
              <a:gd name="connsiteX90" fmla="*/ 477361 w 639639"/>
              <a:gd name="connsiteY90" fmla="*/ 460025 h 665968"/>
              <a:gd name="connsiteX91" fmla="*/ 479474 w 639639"/>
              <a:gd name="connsiteY91" fmla="*/ 457157 h 665968"/>
              <a:gd name="connsiteX92" fmla="*/ 480430 w 639639"/>
              <a:gd name="connsiteY92" fmla="*/ 455856 h 665968"/>
              <a:gd name="connsiteX93" fmla="*/ 484280 w 639639"/>
              <a:gd name="connsiteY93" fmla="*/ 450630 h 665968"/>
              <a:gd name="connsiteX94" fmla="*/ 513657 w 639639"/>
              <a:gd name="connsiteY94" fmla="*/ 464804 h 665968"/>
              <a:gd name="connsiteX95" fmla="*/ 534468 w 639639"/>
              <a:gd name="connsiteY95" fmla="*/ 468175 h 665968"/>
              <a:gd name="connsiteX96" fmla="*/ 544764 w 639639"/>
              <a:gd name="connsiteY96" fmla="*/ 464641 h 665968"/>
              <a:gd name="connsiteX97" fmla="*/ 539802 w 639639"/>
              <a:gd name="connsiteY97" fmla="*/ 540764 h 665968"/>
              <a:gd name="connsiteX98" fmla="*/ 568054 w 639639"/>
              <a:gd name="connsiteY98" fmla="*/ 555630 h 665968"/>
              <a:gd name="connsiteX99" fmla="*/ 572054 w 639639"/>
              <a:gd name="connsiteY99" fmla="*/ 555240 h 665968"/>
              <a:gd name="connsiteX100" fmla="*/ 576406 w 639639"/>
              <a:gd name="connsiteY100" fmla="*/ 559277 h 665968"/>
              <a:gd name="connsiteX101" fmla="*/ 566922 w 639639"/>
              <a:gd name="connsiteY101" fmla="*/ 570955 h 665968"/>
              <a:gd name="connsiteX102" fmla="*/ 542519 w 639639"/>
              <a:gd name="connsiteY102" fmla="*/ 587783 h 665968"/>
              <a:gd name="connsiteX103" fmla="*/ 538607 w 639639"/>
              <a:gd name="connsiteY103" fmla="*/ 593317 h 665968"/>
              <a:gd name="connsiteX104" fmla="*/ 531632 w 639639"/>
              <a:gd name="connsiteY104" fmla="*/ 595757 h 665968"/>
              <a:gd name="connsiteX105" fmla="*/ 529550 w 639639"/>
              <a:gd name="connsiteY105" fmla="*/ 597310 h 665968"/>
              <a:gd name="connsiteX106" fmla="*/ 525041 w 639639"/>
              <a:gd name="connsiteY106" fmla="*/ 596813 h 665968"/>
              <a:gd name="connsiteX107" fmla="*/ 521475 w 639639"/>
              <a:gd name="connsiteY107" fmla="*/ 591864 h 665968"/>
              <a:gd name="connsiteX108" fmla="*/ 515072 w 639639"/>
              <a:gd name="connsiteY108" fmla="*/ 594430 h 665968"/>
              <a:gd name="connsiteX109" fmla="*/ 495921 w 639639"/>
              <a:gd name="connsiteY109" fmla="*/ 599027 h 665968"/>
              <a:gd name="connsiteX110" fmla="*/ 485173 w 639639"/>
              <a:gd name="connsiteY110" fmla="*/ 611478 h 665968"/>
              <a:gd name="connsiteX111" fmla="*/ 481915 w 639639"/>
              <a:gd name="connsiteY111" fmla="*/ 611208 h 665968"/>
              <a:gd name="connsiteX112" fmla="*/ 470940 w 639639"/>
              <a:gd name="connsiteY112" fmla="*/ 617333 h 665968"/>
              <a:gd name="connsiteX113" fmla="*/ 465952 w 639639"/>
              <a:gd name="connsiteY113" fmla="*/ 621552 h 665968"/>
              <a:gd name="connsiteX114" fmla="*/ 424116 w 639639"/>
              <a:gd name="connsiteY114" fmla="*/ 621257 h 665968"/>
              <a:gd name="connsiteX115" fmla="*/ 404619 w 639639"/>
              <a:gd name="connsiteY115" fmla="*/ 619295 h 665968"/>
              <a:gd name="connsiteX116" fmla="*/ 393983 w 639639"/>
              <a:gd name="connsiteY116" fmla="*/ 656001 h 665968"/>
              <a:gd name="connsiteX117" fmla="*/ 374612 w 639639"/>
              <a:gd name="connsiteY117" fmla="*/ 646556 h 665968"/>
              <a:gd name="connsiteX118" fmla="*/ 354757 w 639639"/>
              <a:gd name="connsiteY118" fmla="*/ 663314 h 665968"/>
              <a:gd name="connsiteX119" fmla="*/ 330209 w 639639"/>
              <a:gd name="connsiteY119" fmla="*/ 644682 h 665968"/>
              <a:gd name="connsiteX120" fmla="*/ 305291 w 639639"/>
              <a:gd name="connsiteY120" fmla="*/ 644832 h 665968"/>
              <a:gd name="connsiteX121" fmla="*/ 293014 w 639639"/>
              <a:gd name="connsiteY121" fmla="*/ 624583 h 665968"/>
              <a:gd name="connsiteX122" fmla="*/ 288511 w 639639"/>
              <a:gd name="connsiteY122" fmla="*/ 627652 h 665968"/>
              <a:gd name="connsiteX123" fmla="*/ 279945 w 639639"/>
              <a:gd name="connsiteY123" fmla="*/ 625722 h 665968"/>
              <a:gd name="connsiteX124" fmla="*/ 244593 w 639639"/>
              <a:gd name="connsiteY124" fmla="*/ 638538 h 665968"/>
              <a:gd name="connsiteX125" fmla="*/ 231831 w 639639"/>
              <a:gd name="connsiteY125" fmla="*/ 642619 h 665968"/>
              <a:gd name="connsiteX126" fmla="*/ 214529 w 639639"/>
              <a:gd name="connsiteY126" fmla="*/ 666063 h 665968"/>
              <a:gd name="connsiteX127" fmla="*/ 199202 w 639639"/>
              <a:gd name="connsiteY127" fmla="*/ 664566 h 665968"/>
              <a:gd name="connsiteX128" fmla="*/ 181995 w 639639"/>
              <a:gd name="connsiteY128" fmla="*/ 637481 h 665968"/>
              <a:gd name="connsiteX129" fmla="*/ 147686 w 639639"/>
              <a:gd name="connsiteY129" fmla="*/ 620968 h 665968"/>
              <a:gd name="connsiteX130" fmla="*/ 149133 w 639639"/>
              <a:gd name="connsiteY130" fmla="*/ 633746 h 665968"/>
              <a:gd name="connsiteX131" fmla="*/ 131334 w 639639"/>
              <a:gd name="connsiteY131" fmla="*/ 646109 h 665968"/>
              <a:gd name="connsiteX132" fmla="*/ 126441 w 639639"/>
              <a:gd name="connsiteY132" fmla="*/ 646838 h 665968"/>
              <a:gd name="connsiteX133" fmla="*/ 102755 w 639639"/>
              <a:gd name="connsiteY133" fmla="*/ 637990 h 665968"/>
              <a:gd name="connsiteX134" fmla="*/ 68504 w 639639"/>
              <a:gd name="connsiteY134" fmla="*/ 619647 h 665968"/>
              <a:gd name="connsiteX135" fmla="*/ 48296 w 639639"/>
              <a:gd name="connsiteY135" fmla="*/ 617490 h 665968"/>
              <a:gd name="connsiteX136" fmla="*/ 31937 w 639639"/>
              <a:gd name="connsiteY136" fmla="*/ 623785 h 665968"/>
              <a:gd name="connsiteX137" fmla="*/ 25283 w 639639"/>
              <a:gd name="connsiteY137" fmla="*/ 583337 h 665968"/>
              <a:gd name="connsiteX138" fmla="*/ 48170 w 639639"/>
              <a:gd name="connsiteY138" fmla="*/ 572300 h 665968"/>
              <a:gd name="connsiteX139" fmla="*/ 61441 w 639639"/>
              <a:gd name="connsiteY139" fmla="*/ 584620 h 665968"/>
              <a:gd name="connsiteX140" fmla="*/ 69252 w 639639"/>
              <a:gd name="connsiteY140" fmla="*/ 580595 h 665968"/>
              <a:gd name="connsiteX141" fmla="*/ 74145 w 639639"/>
              <a:gd name="connsiteY141" fmla="*/ 578161 h 665968"/>
              <a:gd name="connsiteX142" fmla="*/ 78365 w 639639"/>
              <a:gd name="connsiteY142" fmla="*/ 530017 h 665968"/>
              <a:gd name="connsiteX143" fmla="*/ 75522 w 639639"/>
              <a:gd name="connsiteY143" fmla="*/ 515100 h 665968"/>
              <a:gd name="connsiteX144" fmla="*/ 45529 w 639639"/>
              <a:gd name="connsiteY144" fmla="*/ 519502 h 665968"/>
              <a:gd name="connsiteX145" fmla="*/ 3541 w 639639"/>
              <a:gd name="connsiteY145" fmla="*/ 516289 h 665968"/>
              <a:gd name="connsiteX146" fmla="*/ 472 w 639639"/>
              <a:gd name="connsiteY146" fmla="*/ 511528 h 665968"/>
              <a:gd name="connsiteX147" fmla="*/ 3566 w 639639"/>
              <a:gd name="connsiteY147" fmla="*/ 503101 h 665968"/>
              <a:gd name="connsiteX148" fmla="*/ 9138 w 639639"/>
              <a:gd name="connsiteY148" fmla="*/ 450215 h 665968"/>
              <a:gd name="connsiteX149" fmla="*/ 8044 w 639639"/>
              <a:gd name="connsiteY149" fmla="*/ 450290 h 665968"/>
              <a:gd name="connsiteX150" fmla="*/ 10937 w 639639"/>
              <a:gd name="connsiteY150" fmla="*/ 382079 h 6659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639639" h="665968">
                <a:moveTo>
                  <a:pt x="10937" y="382079"/>
                </a:moveTo>
                <a:lnTo>
                  <a:pt x="9226" y="373595"/>
                </a:lnTo>
                <a:lnTo>
                  <a:pt x="11962" y="366093"/>
                </a:lnTo>
                <a:lnTo>
                  <a:pt x="5371" y="328708"/>
                </a:lnTo>
                <a:lnTo>
                  <a:pt x="19541" y="288348"/>
                </a:lnTo>
                <a:lnTo>
                  <a:pt x="60522" y="310132"/>
                </a:lnTo>
                <a:lnTo>
                  <a:pt x="101850" y="300806"/>
                </a:lnTo>
                <a:lnTo>
                  <a:pt x="112277" y="291423"/>
                </a:lnTo>
                <a:lnTo>
                  <a:pt x="121139" y="261961"/>
                </a:lnTo>
                <a:lnTo>
                  <a:pt x="138114" y="262980"/>
                </a:lnTo>
                <a:lnTo>
                  <a:pt x="146114" y="258075"/>
                </a:lnTo>
                <a:lnTo>
                  <a:pt x="187404" y="247341"/>
                </a:lnTo>
                <a:lnTo>
                  <a:pt x="205303" y="217187"/>
                </a:lnTo>
                <a:lnTo>
                  <a:pt x="246951" y="220652"/>
                </a:lnTo>
                <a:lnTo>
                  <a:pt x="255687" y="213389"/>
                </a:lnTo>
                <a:lnTo>
                  <a:pt x="289171" y="204918"/>
                </a:lnTo>
                <a:lnTo>
                  <a:pt x="329511" y="177833"/>
                </a:lnTo>
                <a:lnTo>
                  <a:pt x="333782" y="174557"/>
                </a:lnTo>
                <a:lnTo>
                  <a:pt x="338543" y="169426"/>
                </a:lnTo>
                <a:lnTo>
                  <a:pt x="359625" y="161640"/>
                </a:lnTo>
                <a:lnTo>
                  <a:pt x="378795" y="133807"/>
                </a:lnTo>
                <a:lnTo>
                  <a:pt x="379090" y="112477"/>
                </a:lnTo>
                <a:lnTo>
                  <a:pt x="389895" y="109773"/>
                </a:lnTo>
                <a:lnTo>
                  <a:pt x="414373" y="101157"/>
                </a:lnTo>
                <a:lnTo>
                  <a:pt x="419386" y="77318"/>
                </a:lnTo>
                <a:lnTo>
                  <a:pt x="433424" y="61804"/>
                </a:lnTo>
                <a:lnTo>
                  <a:pt x="456562" y="49057"/>
                </a:lnTo>
                <a:lnTo>
                  <a:pt x="453902" y="37172"/>
                </a:lnTo>
                <a:lnTo>
                  <a:pt x="465449" y="42278"/>
                </a:lnTo>
                <a:lnTo>
                  <a:pt x="515909" y="8754"/>
                </a:lnTo>
                <a:lnTo>
                  <a:pt x="531399" y="7634"/>
                </a:lnTo>
                <a:lnTo>
                  <a:pt x="542469" y="15325"/>
                </a:lnTo>
                <a:lnTo>
                  <a:pt x="551903" y="17727"/>
                </a:lnTo>
                <a:lnTo>
                  <a:pt x="570595" y="10533"/>
                </a:lnTo>
                <a:lnTo>
                  <a:pt x="579318" y="1931"/>
                </a:lnTo>
                <a:lnTo>
                  <a:pt x="611016" y="472"/>
                </a:lnTo>
                <a:lnTo>
                  <a:pt x="626928" y="16551"/>
                </a:lnTo>
                <a:lnTo>
                  <a:pt x="639790" y="78827"/>
                </a:lnTo>
                <a:lnTo>
                  <a:pt x="628978" y="81958"/>
                </a:lnTo>
                <a:lnTo>
                  <a:pt x="626651" y="82638"/>
                </a:lnTo>
                <a:lnTo>
                  <a:pt x="630450" y="99560"/>
                </a:lnTo>
                <a:lnTo>
                  <a:pt x="637048" y="111345"/>
                </a:lnTo>
                <a:lnTo>
                  <a:pt x="635796" y="127186"/>
                </a:lnTo>
                <a:lnTo>
                  <a:pt x="618865" y="157000"/>
                </a:lnTo>
                <a:lnTo>
                  <a:pt x="593764" y="168344"/>
                </a:lnTo>
                <a:lnTo>
                  <a:pt x="564028" y="190964"/>
                </a:lnTo>
                <a:lnTo>
                  <a:pt x="557205" y="203245"/>
                </a:lnTo>
                <a:lnTo>
                  <a:pt x="553028" y="210754"/>
                </a:lnTo>
                <a:lnTo>
                  <a:pt x="553607" y="220992"/>
                </a:lnTo>
                <a:lnTo>
                  <a:pt x="543035" y="224614"/>
                </a:lnTo>
                <a:lnTo>
                  <a:pt x="534311" y="227607"/>
                </a:lnTo>
                <a:lnTo>
                  <a:pt x="523034" y="242681"/>
                </a:lnTo>
                <a:lnTo>
                  <a:pt x="513028" y="245542"/>
                </a:lnTo>
                <a:lnTo>
                  <a:pt x="509946" y="270702"/>
                </a:lnTo>
                <a:lnTo>
                  <a:pt x="497569" y="294850"/>
                </a:lnTo>
                <a:lnTo>
                  <a:pt x="490481" y="296787"/>
                </a:lnTo>
                <a:lnTo>
                  <a:pt x="486041" y="298001"/>
                </a:lnTo>
                <a:lnTo>
                  <a:pt x="481971" y="317980"/>
                </a:lnTo>
                <a:lnTo>
                  <a:pt x="483588" y="334575"/>
                </a:lnTo>
                <a:lnTo>
                  <a:pt x="483676" y="335474"/>
                </a:lnTo>
                <a:lnTo>
                  <a:pt x="490714" y="355170"/>
                </a:lnTo>
                <a:lnTo>
                  <a:pt x="492066" y="371803"/>
                </a:lnTo>
                <a:lnTo>
                  <a:pt x="492865" y="376274"/>
                </a:lnTo>
                <a:lnTo>
                  <a:pt x="496739" y="397838"/>
                </a:lnTo>
                <a:lnTo>
                  <a:pt x="488538" y="426715"/>
                </a:lnTo>
                <a:lnTo>
                  <a:pt x="481556" y="451278"/>
                </a:lnTo>
                <a:lnTo>
                  <a:pt x="470103" y="459748"/>
                </a:lnTo>
                <a:lnTo>
                  <a:pt x="461091" y="460000"/>
                </a:lnTo>
                <a:lnTo>
                  <a:pt x="453669" y="460201"/>
                </a:lnTo>
                <a:lnTo>
                  <a:pt x="448638" y="460346"/>
                </a:lnTo>
                <a:lnTo>
                  <a:pt x="425241" y="473281"/>
                </a:lnTo>
                <a:lnTo>
                  <a:pt x="419361" y="476300"/>
                </a:lnTo>
                <a:lnTo>
                  <a:pt x="413040" y="479551"/>
                </a:lnTo>
                <a:lnTo>
                  <a:pt x="392921" y="489889"/>
                </a:lnTo>
                <a:lnTo>
                  <a:pt x="388902" y="488719"/>
                </a:lnTo>
                <a:lnTo>
                  <a:pt x="376210" y="485034"/>
                </a:lnTo>
                <a:lnTo>
                  <a:pt x="380046" y="487783"/>
                </a:lnTo>
                <a:lnTo>
                  <a:pt x="381411" y="488764"/>
                </a:lnTo>
                <a:lnTo>
                  <a:pt x="381575" y="488877"/>
                </a:lnTo>
                <a:lnTo>
                  <a:pt x="386751" y="492587"/>
                </a:lnTo>
                <a:lnTo>
                  <a:pt x="390543" y="491694"/>
                </a:lnTo>
                <a:lnTo>
                  <a:pt x="393134" y="491084"/>
                </a:lnTo>
                <a:lnTo>
                  <a:pt x="399417" y="489606"/>
                </a:lnTo>
                <a:lnTo>
                  <a:pt x="416323" y="478451"/>
                </a:lnTo>
                <a:lnTo>
                  <a:pt x="422877" y="475143"/>
                </a:lnTo>
                <a:lnTo>
                  <a:pt x="430663" y="471212"/>
                </a:lnTo>
                <a:lnTo>
                  <a:pt x="442185" y="465389"/>
                </a:lnTo>
                <a:lnTo>
                  <a:pt x="448789" y="462056"/>
                </a:lnTo>
                <a:lnTo>
                  <a:pt x="465814" y="460843"/>
                </a:lnTo>
                <a:lnTo>
                  <a:pt x="470764" y="460490"/>
                </a:lnTo>
                <a:lnTo>
                  <a:pt x="477361" y="460025"/>
                </a:lnTo>
                <a:lnTo>
                  <a:pt x="479474" y="457157"/>
                </a:lnTo>
                <a:lnTo>
                  <a:pt x="480430" y="455856"/>
                </a:lnTo>
                <a:lnTo>
                  <a:pt x="484280" y="450630"/>
                </a:lnTo>
                <a:lnTo>
                  <a:pt x="513657" y="464804"/>
                </a:lnTo>
                <a:lnTo>
                  <a:pt x="534468" y="468175"/>
                </a:lnTo>
                <a:lnTo>
                  <a:pt x="544764" y="464641"/>
                </a:lnTo>
                <a:lnTo>
                  <a:pt x="539802" y="540764"/>
                </a:lnTo>
                <a:lnTo>
                  <a:pt x="568054" y="555630"/>
                </a:lnTo>
                <a:lnTo>
                  <a:pt x="572054" y="555240"/>
                </a:lnTo>
                <a:lnTo>
                  <a:pt x="576406" y="559277"/>
                </a:lnTo>
                <a:lnTo>
                  <a:pt x="566922" y="570955"/>
                </a:lnTo>
                <a:lnTo>
                  <a:pt x="542519" y="587783"/>
                </a:lnTo>
                <a:lnTo>
                  <a:pt x="538607" y="593317"/>
                </a:lnTo>
                <a:lnTo>
                  <a:pt x="531632" y="595757"/>
                </a:lnTo>
                <a:lnTo>
                  <a:pt x="529550" y="597310"/>
                </a:lnTo>
                <a:lnTo>
                  <a:pt x="525041" y="596813"/>
                </a:lnTo>
                <a:lnTo>
                  <a:pt x="521475" y="591864"/>
                </a:lnTo>
                <a:lnTo>
                  <a:pt x="515072" y="594430"/>
                </a:lnTo>
                <a:lnTo>
                  <a:pt x="495921" y="599027"/>
                </a:lnTo>
                <a:lnTo>
                  <a:pt x="485173" y="611478"/>
                </a:lnTo>
                <a:lnTo>
                  <a:pt x="481915" y="611208"/>
                </a:lnTo>
                <a:lnTo>
                  <a:pt x="470940" y="617333"/>
                </a:lnTo>
                <a:lnTo>
                  <a:pt x="465952" y="621552"/>
                </a:lnTo>
                <a:lnTo>
                  <a:pt x="424116" y="621257"/>
                </a:lnTo>
                <a:lnTo>
                  <a:pt x="404619" y="619295"/>
                </a:lnTo>
                <a:lnTo>
                  <a:pt x="393983" y="656001"/>
                </a:lnTo>
                <a:lnTo>
                  <a:pt x="374612" y="646556"/>
                </a:lnTo>
                <a:lnTo>
                  <a:pt x="354757" y="663314"/>
                </a:lnTo>
                <a:lnTo>
                  <a:pt x="330209" y="644682"/>
                </a:lnTo>
                <a:lnTo>
                  <a:pt x="305291" y="644832"/>
                </a:lnTo>
                <a:lnTo>
                  <a:pt x="293014" y="624583"/>
                </a:lnTo>
                <a:lnTo>
                  <a:pt x="288511" y="627652"/>
                </a:lnTo>
                <a:lnTo>
                  <a:pt x="279945" y="625722"/>
                </a:lnTo>
                <a:lnTo>
                  <a:pt x="244593" y="638538"/>
                </a:lnTo>
                <a:lnTo>
                  <a:pt x="231831" y="642619"/>
                </a:lnTo>
                <a:lnTo>
                  <a:pt x="214529" y="666063"/>
                </a:lnTo>
                <a:lnTo>
                  <a:pt x="199202" y="664566"/>
                </a:lnTo>
                <a:lnTo>
                  <a:pt x="181995" y="637481"/>
                </a:lnTo>
                <a:lnTo>
                  <a:pt x="147686" y="620968"/>
                </a:lnTo>
                <a:lnTo>
                  <a:pt x="149133" y="633746"/>
                </a:lnTo>
                <a:lnTo>
                  <a:pt x="131334" y="646109"/>
                </a:lnTo>
                <a:lnTo>
                  <a:pt x="126441" y="646838"/>
                </a:lnTo>
                <a:lnTo>
                  <a:pt x="102755" y="637990"/>
                </a:lnTo>
                <a:lnTo>
                  <a:pt x="68504" y="619647"/>
                </a:lnTo>
                <a:lnTo>
                  <a:pt x="48296" y="617490"/>
                </a:lnTo>
                <a:lnTo>
                  <a:pt x="31937" y="623785"/>
                </a:lnTo>
                <a:lnTo>
                  <a:pt x="25283" y="583337"/>
                </a:lnTo>
                <a:lnTo>
                  <a:pt x="48170" y="572300"/>
                </a:lnTo>
                <a:lnTo>
                  <a:pt x="61441" y="584620"/>
                </a:lnTo>
                <a:lnTo>
                  <a:pt x="69252" y="580595"/>
                </a:lnTo>
                <a:lnTo>
                  <a:pt x="74145" y="578161"/>
                </a:lnTo>
                <a:lnTo>
                  <a:pt x="78365" y="530017"/>
                </a:lnTo>
                <a:lnTo>
                  <a:pt x="75522" y="515100"/>
                </a:lnTo>
                <a:lnTo>
                  <a:pt x="45529" y="519502"/>
                </a:lnTo>
                <a:lnTo>
                  <a:pt x="3541" y="516289"/>
                </a:lnTo>
                <a:lnTo>
                  <a:pt x="472" y="511528"/>
                </a:lnTo>
                <a:lnTo>
                  <a:pt x="3566" y="503101"/>
                </a:lnTo>
                <a:lnTo>
                  <a:pt x="9138" y="450215"/>
                </a:lnTo>
                <a:lnTo>
                  <a:pt x="8044" y="450290"/>
                </a:lnTo>
                <a:lnTo>
                  <a:pt x="10937" y="382079"/>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 name="Norddjurs">
            <a:extLst>
              <a:ext uri="{FF2B5EF4-FFF2-40B4-BE49-F238E27FC236}">
                <a16:creationId xmlns:a16="http://schemas.microsoft.com/office/drawing/2014/main" id="{E52AFB60-FF08-45A1-ADA4-5AF80A6B7DAE}"/>
              </a:ext>
            </a:extLst>
          </xdr:cNvPr>
          <xdr:cNvSpPr/>
        </xdr:nvSpPr>
        <xdr:spPr>
          <a:xfrm>
            <a:off x="2548846" y="2330993"/>
            <a:ext cx="1602297" cy="936011"/>
          </a:xfrm>
          <a:custGeom>
            <a:avLst/>
            <a:gdLst>
              <a:gd name="connsiteX0" fmla="*/ 89478 w 1559914"/>
              <a:gd name="connsiteY0" fmla="*/ 303667 h 911252"/>
              <a:gd name="connsiteX1" fmla="*/ 98239 w 1559914"/>
              <a:gd name="connsiteY1" fmla="*/ 314753 h 911252"/>
              <a:gd name="connsiteX2" fmla="*/ 111573 w 1559914"/>
              <a:gd name="connsiteY2" fmla="*/ 317791 h 911252"/>
              <a:gd name="connsiteX3" fmla="*/ 125881 w 1559914"/>
              <a:gd name="connsiteY3" fmla="*/ 325104 h 911252"/>
              <a:gd name="connsiteX4" fmla="*/ 129642 w 1559914"/>
              <a:gd name="connsiteY4" fmla="*/ 357874 h 911252"/>
              <a:gd name="connsiteX5" fmla="*/ 130013 w 1559914"/>
              <a:gd name="connsiteY5" fmla="*/ 361087 h 911252"/>
              <a:gd name="connsiteX6" fmla="*/ 134346 w 1559914"/>
              <a:gd name="connsiteY6" fmla="*/ 369772 h 911252"/>
              <a:gd name="connsiteX7" fmla="*/ 135919 w 1559914"/>
              <a:gd name="connsiteY7" fmla="*/ 372910 h 911252"/>
              <a:gd name="connsiteX8" fmla="*/ 138900 w 1559914"/>
              <a:gd name="connsiteY8" fmla="*/ 378877 h 911252"/>
              <a:gd name="connsiteX9" fmla="*/ 143510 w 1559914"/>
              <a:gd name="connsiteY9" fmla="*/ 388103 h 911252"/>
              <a:gd name="connsiteX10" fmla="*/ 145800 w 1559914"/>
              <a:gd name="connsiteY10" fmla="*/ 392687 h 911252"/>
              <a:gd name="connsiteX11" fmla="*/ 166064 w 1559914"/>
              <a:gd name="connsiteY11" fmla="*/ 418395 h 911252"/>
              <a:gd name="connsiteX12" fmla="*/ 195032 w 1559914"/>
              <a:gd name="connsiteY12" fmla="*/ 446297 h 911252"/>
              <a:gd name="connsiteX13" fmla="*/ 197297 w 1559914"/>
              <a:gd name="connsiteY13" fmla="*/ 447724 h 911252"/>
              <a:gd name="connsiteX14" fmla="*/ 221512 w 1559914"/>
              <a:gd name="connsiteY14" fmla="*/ 462993 h 911252"/>
              <a:gd name="connsiteX15" fmla="*/ 224122 w 1559914"/>
              <a:gd name="connsiteY15" fmla="*/ 464640 h 911252"/>
              <a:gd name="connsiteX16" fmla="*/ 264160 w 1559914"/>
              <a:gd name="connsiteY16" fmla="*/ 471382 h 911252"/>
              <a:gd name="connsiteX17" fmla="*/ 271342 w 1559914"/>
              <a:gd name="connsiteY17" fmla="*/ 473941 h 911252"/>
              <a:gd name="connsiteX18" fmla="*/ 297619 w 1559914"/>
              <a:gd name="connsiteY18" fmla="*/ 483324 h 911252"/>
              <a:gd name="connsiteX19" fmla="*/ 328172 w 1559914"/>
              <a:gd name="connsiteY19" fmla="*/ 485996 h 911252"/>
              <a:gd name="connsiteX20" fmla="*/ 344443 w 1559914"/>
              <a:gd name="connsiteY20" fmla="*/ 485009 h 911252"/>
              <a:gd name="connsiteX21" fmla="*/ 353525 w 1559914"/>
              <a:gd name="connsiteY21" fmla="*/ 483179 h 911252"/>
              <a:gd name="connsiteX22" fmla="*/ 417802 w 1559914"/>
              <a:gd name="connsiteY22" fmla="*/ 470269 h 911252"/>
              <a:gd name="connsiteX23" fmla="*/ 435752 w 1559914"/>
              <a:gd name="connsiteY23" fmla="*/ 461125 h 911252"/>
              <a:gd name="connsiteX24" fmla="*/ 440758 w 1559914"/>
              <a:gd name="connsiteY24" fmla="*/ 459647 h 911252"/>
              <a:gd name="connsiteX25" fmla="*/ 451733 w 1559914"/>
              <a:gd name="connsiteY25" fmla="*/ 456409 h 911252"/>
              <a:gd name="connsiteX26" fmla="*/ 474676 w 1559914"/>
              <a:gd name="connsiteY26" fmla="*/ 454170 h 911252"/>
              <a:gd name="connsiteX27" fmla="*/ 492476 w 1559914"/>
              <a:gd name="connsiteY27" fmla="*/ 447668 h 911252"/>
              <a:gd name="connsiteX28" fmla="*/ 517601 w 1559914"/>
              <a:gd name="connsiteY28" fmla="*/ 446272 h 911252"/>
              <a:gd name="connsiteX29" fmla="*/ 527947 w 1559914"/>
              <a:gd name="connsiteY29" fmla="*/ 445693 h 911252"/>
              <a:gd name="connsiteX30" fmla="*/ 537444 w 1559914"/>
              <a:gd name="connsiteY30" fmla="*/ 443297 h 911252"/>
              <a:gd name="connsiteX31" fmla="*/ 550432 w 1559914"/>
              <a:gd name="connsiteY31" fmla="*/ 443700 h 911252"/>
              <a:gd name="connsiteX32" fmla="*/ 571545 w 1559914"/>
              <a:gd name="connsiteY32" fmla="*/ 438700 h 911252"/>
              <a:gd name="connsiteX33" fmla="*/ 597017 w 1559914"/>
              <a:gd name="connsiteY33" fmla="*/ 428928 h 911252"/>
              <a:gd name="connsiteX34" fmla="*/ 625759 w 1559914"/>
              <a:gd name="connsiteY34" fmla="*/ 429066 h 911252"/>
              <a:gd name="connsiteX35" fmla="*/ 626552 w 1559914"/>
              <a:gd name="connsiteY35" fmla="*/ 429406 h 911252"/>
              <a:gd name="connsiteX36" fmla="*/ 648791 w 1559914"/>
              <a:gd name="connsiteY36" fmla="*/ 439115 h 911252"/>
              <a:gd name="connsiteX37" fmla="*/ 671829 w 1559914"/>
              <a:gd name="connsiteY37" fmla="*/ 441713 h 911252"/>
              <a:gd name="connsiteX38" fmla="*/ 690942 w 1559914"/>
              <a:gd name="connsiteY38" fmla="*/ 461546 h 911252"/>
              <a:gd name="connsiteX39" fmla="*/ 703621 w 1559914"/>
              <a:gd name="connsiteY39" fmla="*/ 474186 h 911252"/>
              <a:gd name="connsiteX40" fmla="*/ 710527 w 1559914"/>
              <a:gd name="connsiteY40" fmla="*/ 510352 h 911252"/>
              <a:gd name="connsiteX41" fmla="*/ 713559 w 1559914"/>
              <a:gd name="connsiteY41" fmla="*/ 517483 h 911252"/>
              <a:gd name="connsiteX42" fmla="*/ 716986 w 1559914"/>
              <a:gd name="connsiteY42" fmla="*/ 525551 h 911252"/>
              <a:gd name="connsiteX43" fmla="*/ 731301 w 1559914"/>
              <a:gd name="connsiteY43" fmla="*/ 532909 h 911252"/>
              <a:gd name="connsiteX44" fmla="*/ 737074 w 1559914"/>
              <a:gd name="connsiteY44" fmla="*/ 536022 h 911252"/>
              <a:gd name="connsiteX45" fmla="*/ 743043 w 1559914"/>
              <a:gd name="connsiteY45" fmla="*/ 539235 h 911252"/>
              <a:gd name="connsiteX46" fmla="*/ 761741 w 1559914"/>
              <a:gd name="connsiteY46" fmla="*/ 557258 h 911252"/>
              <a:gd name="connsiteX47" fmla="*/ 773615 w 1559914"/>
              <a:gd name="connsiteY47" fmla="*/ 560918 h 911252"/>
              <a:gd name="connsiteX48" fmla="*/ 785836 w 1559914"/>
              <a:gd name="connsiteY48" fmla="*/ 576218 h 911252"/>
              <a:gd name="connsiteX49" fmla="*/ 788093 w 1559914"/>
              <a:gd name="connsiteY49" fmla="*/ 579048 h 911252"/>
              <a:gd name="connsiteX50" fmla="*/ 800597 w 1559914"/>
              <a:gd name="connsiteY50" fmla="*/ 586462 h 911252"/>
              <a:gd name="connsiteX51" fmla="*/ 802748 w 1559914"/>
              <a:gd name="connsiteY51" fmla="*/ 597806 h 911252"/>
              <a:gd name="connsiteX52" fmla="*/ 810886 w 1559914"/>
              <a:gd name="connsiteY52" fmla="*/ 610893 h 911252"/>
              <a:gd name="connsiteX53" fmla="*/ 807056 w 1559914"/>
              <a:gd name="connsiteY53" fmla="*/ 625030 h 911252"/>
              <a:gd name="connsiteX54" fmla="*/ 792188 w 1559914"/>
              <a:gd name="connsiteY54" fmla="*/ 627765 h 911252"/>
              <a:gd name="connsiteX55" fmla="*/ 785408 w 1559914"/>
              <a:gd name="connsiteY55" fmla="*/ 634632 h 911252"/>
              <a:gd name="connsiteX56" fmla="*/ 777886 w 1559914"/>
              <a:gd name="connsiteY56" fmla="*/ 649152 h 911252"/>
              <a:gd name="connsiteX57" fmla="*/ 777855 w 1559914"/>
              <a:gd name="connsiteY57" fmla="*/ 649209 h 911252"/>
              <a:gd name="connsiteX58" fmla="*/ 785251 w 1559914"/>
              <a:gd name="connsiteY58" fmla="*/ 655277 h 911252"/>
              <a:gd name="connsiteX59" fmla="*/ 771917 w 1559914"/>
              <a:gd name="connsiteY59" fmla="*/ 672539 h 911252"/>
              <a:gd name="connsiteX60" fmla="*/ 779565 w 1559914"/>
              <a:gd name="connsiteY60" fmla="*/ 680243 h 911252"/>
              <a:gd name="connsiteX61" fmla="*/ 778553 w 1559914"/>
              <a:gd name="connsiteY61" fmla="*/ 688229 h 911252"/>
              <a:gd name="connsiteX62" fmla="*/ 771074 w 1559914"/>
              <a:gd name="connsiteY62" fmla="*/ 688946 h 911252"/>
              <a:gd name="connsiteX63" fmla="*/ 772848 w 1559914"/>
              <a:gd name="connsiteY63" fmla="*/ 713893 h 911252"/>
              <a:gd name="connsiteX64" fmla="*/ 766295 w 1559914"/>
              <a:gd name="connsiteY64" fmla="*/ 733003 h 911252"/>
              <a:gd name="connsiteX65" fmla="*/ 766364 w 1559914"/>
              <a:gd name="connsiteY65" fmla="*/ 741915 h 911252"/>
              <a:gd name="connsiteX66" fmla="*/ 766923 w 1559914"/>
              <a:gd name="connsiteY66" fmla="*/ 813384 h 911252"/>
              <a:gd name="connsiteX67" fmla="*/ 723590 w 1559914"/>
              <a:gd name="connsiteY67" fmla="*/ 878162 h 911252"/>
              <a:gd name="connsiteX68" fmla="*/ 718477 w 1559914"/>
              <a:gd name="connsiteY68" fmla="*/ 885809 h 911252"/>
              <a:gd name="connsiteX69" fmla="*/ 713583 w 1559914"/>
              <a:gd name="connsiteY69" fmla="*/ 900574 h 911252"/>
              <a:gd name="connsiteX70" fmla="*/ 695584 w 1559914"/>
              <a:gd name="connsiteY70" fmla="*/ 911252 h 911252"/>
              <a:gd name="connsiteX71" fmla="*/ 674495 w 1559914"/>
              <a:gd name="connsiteY71" fmla="*/ 906385 h 911252"/>
              <a:gd name="connsiteX72" fmla="*/ 655904 w 1559914"/>
              <a:gd name="connsiteY72" fmla="*/ 879256 h 911252"/>
              <a:gd name="connsiteX73" fmla="*/ 644885 w 1559914"/>
              <a:gd name="connsiteY73" fmla="*/ 856479 h 911252"/>
              <a:gd name="connsiteX74" fmla="*/ 614828 w 1559914"/>
              <a:gd name="connsiteY74" fmla="*/ 842198 h 911252"/>
              <a:gd name="connsiteX75" fmla="*/ 574664 w 1559914"/>
              <a:gd name="connsiteY75" fmla="*/ 842965 h 911252"/>
              <a:gd name="connsiteX76" fmla="*/ 560841 w 1559914"/>
              <a:gd name="connsiteY76" fmla="*/ 823345 h 911252"/>
              <a:gd name="connsiteX77" fmla="*/ 543960 w 1559914"/>
              <a:gd name="connsiteY77" fmla="*/ 832167 h 911252"/>
              <a:gd name="connsiteX78" fmla="*/ 527991 w 1559914"/>
              <a:gd name="connsiteY78" fmla="*/ 832796 h 911252"/>
              <a:gd name="connsiteX79" fmla="*/ 482098 w 1559914"/>
              <a:gd name="connsiteY79" fmla="*/ 798587 h 911252"/>
              <a:gd name="connsiteX80" fmla="*/ 457230 w 1559914"/>
              <a:gd name="connsiteY80" fmla="*/ 760139 h 911252"/>
              <a:gd name="connsiteX81" fmla="*/ 514425 w 1559914"/>
              <a:gd name="connsiteY81" fmla="*/ 744254 h 911252"/>
              <a:gd name="connsiteX82" fmla="*/ 533205 w 1559914"/>
              <a:gd name="connsiteY82" fmla="*/ 725715 h 911252"/>
              <a:gd name="connsiteX83" fmla="*/ 517953 w 1559914"/>
              <a:gd name="connsiteY83" fmla="*/ 697574 h 911252"/>
              <a:gd name="connsiteX84" fmla="*/ 506664 w 1559914"/>
              <a:gd name="connsiteY84" fmla="*/ 691122 h 911252"/>
              <a:gd name="connsiteX85" fmla="*/ 485570 w 1559914"/>
              <a:gd name="connsiteY85" fmla="*/ 676212 h 911252"/>
              <a:gd name="connsiteX86" fmla="*/ 449632 w 1559914"/>
              <a:gd name="connsiteY86" fmla="*/ 671433 h 911252"/>
              <a:gd name="connsiteX87" fmla="*/ 433362 w 1559914"/>
              <a:gd name="connsiteY87" fmla="*/ 661446 h 911252"/>
              <a:gd name="connsiteX88" fmla="*/ 408374 w 1559914"/>
              <a:gd name="connsiteY88" fmla="*/ 643675 h 911252"/>
              <a:gd name="connsiteX89" fmla="*/ 386519 w 1559914"/>
              <a:gd name="connsiteY89" fmla="*/ 636255 h 911252"/>
              <a:gd name="connsiteX90" fmla="*/ 372839 w 1559914"/>
              <a:gd name="connsiteY90" fmla="*/ 618955 h 911252"/>
              <a:gd name="connsiteX91" fmla="*/ 365638 w 1559914"/>
              <a:gd name="connsiteY91" fmla="*/ 614578 h 911252"/>
              <a:gd name="connsiteX92" fmla="*/ 355456 w 1559914"/>
              <a:gd name="connsiteY92" fmla="*/ 647140 h 911252"/>
              <a:gd name="connsiteX93" fmla="*/ 298204 w 1559914"/>
              <a:gd name="connsiteY93" fmla="*/ 650146 h 911252"/>
              <a:gd name="connsiteX94" fmla="*/ 270411 w 1559914"/>
              <a:gd name="connsiteY94" fmla="*/ 660289 h 911252"/>
              <a:gd name="connsiteX95" fmla="*/ 226052 w 1559914"/>
              <a:gd name="connsiteY95" fmla="*/ 666270 h 911252"/>
              <a:gd name="connsiteX96" fmla="*/ 214090 w 1559914"/>
              <a:gd name="connsiteY96" fmla="*/ 703108 h 911252"/>
              <a:gd name="connsiteX97" fmla="*/ 179573 w 1559914"/>
              <a:gd name="connsiteY97" fmla="*/ 710956 h 911252"/>
              <a:gd name="connsiteX98" fmla="*/ 183844 w 1559914"/>
              <a:gd name="connsiteY98" fmla="*/ 734620 h 911252"/>
              <a:gd name="connsiteX99" fmla="*/ 144818 w 1559914"/>
              <a:gd name="connsiteY99" fmla="*/ 726967 h 911252"/>
              <a:gd name="connsiteX100" fmla="*/ 125321 w 1559914"/>
              <a:gd name="connsiteY100" fmla="*/ 723099 h 911252"/>
              <a:gd name="connsiteX101" fmla="*/ 103623 w 1559914"/>
              <a:gd name="connsiteY101" fmla="*/ 730897 h 911252"/>
              <a:gd name="connsiteX102" fmla="*/ 80893 w 1559914"/>
              <a:gd name="connsiteY102" fmla="*/ 743600 h 911252"/>
              <a:gd name="connsiteX103" fmla="*/ 80233 w 1559914"/>
              <a:gd name="connsiteY103" fmla="*/ 743373 h 911252"/>
              <a:gd name="connsiteX104" fmla="*/ 62604 w 1559914"/>
              <a:gd name="connsiteY104" fmla="*/ 731620 h 911252"/>
              <a:gd name="connsiteX105" fmla="*/ 43906 w 1559914"/>
              <a:gd name="connsiteY105" fmla="*/ 707114 h 911252"/>
              <a:gd name="connsiteX106" fmla="*/ 47818 w 1559914"/>
              <a:gd name="connsiteY106" fmla="*/ 701580 h 911252"/>
              <a:gd name="connsiteX107" fmla="*/ 72220 w 1559914"/>
              <a:gd name="connsiteY107" fmla="*/ 684752 h 911252"/>
              <a:gd name="connsiteX108" fmla="*/ 81705 w 1559914"/>
              <a:gd name="connsiteY108" fmla="*/ 673074 h 911252"/>
              <a:gd name="connsiteX109" fmla="*/ 77352 w 1559914"/>
              <a:gd name="connsiteY109" fmla="*/ 669037 h 911252"/>
              <a:gd name="connsiteX110" fmla="*/ 73352 w 1559914"/>
              <a:gd name="connsiteY110" fmla="*/ 669427 h 911252"/>
              <a:gd name="connsiteX111" fmla="*/ 45101 w 1559914"/>
              <a:gd name="connsiteY111" fmla="*/ 654560 h 911252"/>
              <a:gd name="connsiteX112" fmla="*/ 50063 w 1559914"/>
              <a:gd name="connsiteY112" fmla="*/ 578438 h 911252"/>
              <a:gd name="connsiteX113" fmla="*/ 52031 w 1559914"/>
              <a:gd name="connsiteY113" fmla="*/ 577765 h 911252"/>
              <a:gd name="connsiteX114" fmla="*/ 72591 w 1559914"/>
              <a:gd name="connsiteY114" fmla="*/ 576274 h 911252"/>
              <a:gd name="connsiteX115" fmla="*/ 76642 w 1559914"/>
              <a:gd name="connsiteY115" fmla="*/ 575979 h 911252"/>
              <a:gd name="connsiteX116" fmla="*/ 67069 w 1559914"/>
              <a:gd name="connsiteY116" fmla="*/ 573105 h 911252"/>
              <a:gd name="connsiteX117" fmla="*/ 45289 w 1559914"/>
              <a:gd name="connsiteY117" fmla="*/ 570476 h 911252"/>
              <a:gd name="connsiteX118" fmla="*/ 27692 w 1559914"/>
              <a:gd name="connsiteY118" fmla="*/ 572929 h 911252"/>
              <a:gd name="connsiteX119" fmla="*/ 10780 w 1559914"/>
              <a:gd name="connsiteY119" fmla="*/ 562106 h 911252"/>
              <a:gd name="connsiteX120" fmla="*/ 0 w 1559914"/>
              <a:gd name="connsiteY120" fmla="*/ 557661 h 911252"/>
              <a:gd name="connsiteX121" fmla="*/ 9717 w 1559914"/>
              <a:gd name="connsiteY121" fmla="*/ 534236 h 911252"/>
              <a:gd name="connsiteX122" fmla="*/ 7610 w 1559914"/>
              <a:gd name="connsiteY122" fmla="*/ 513930 h 911252"/>
              <a:gd name="connsiteX123" fmla="*/ 8220 w 1559914"/>
              <a:gd name="connsiteY123" fmla="*/ 508056 h 911252"/>
              <a:gd name="connsiteX124" fmla="*/ 9622 w 1559914"/>
              <a:gd name="connsiteY124" fmla="*/ 494555 h 911252"/>
              <a:gd name="connsiteX125" fmla="*/ 4289 w 1559914"/>
              <a:gd name="connsiteY125" fmla="*/ 476790 h 911252"/>
              <a:gd name="connsiteX126" fmla="*/ 4409 w 1559914"/>
              <a:gd name="connsiteY126" fmla="*/ 455157 h 911252"/>
              <a:gd name="connsiteX127" fmla="*/ 4547 w 1559914"/>
              <a:gd name="connsiteY127" fmla="*/ 428362 h 911252"/>
              <a:gd name="connsiteX128" fmla="*/ 10585 w 1559914"/>
              <a:gd name="connsiteY128" fmla="*/ 434468 h 911252"/>
              <a:gd name="connsiteX129" fmla="*/ 16207 w 1559914"/>
              <a:gd name="connsiteY129" fmla="*/ 421338 h 911252"/>
              <a:gd name="connsiteX130" fmla="*/ 27799 w 1559914"/>
              <a:gd name="connsiteY130" fmla="*/ 415106 h 911252"/>
              <a:gd name="connsiteX131" fmla="*/ 27906 w 1559914"/>
              <a:gd name="connsiteY131" fmla="*/ 399101 h 911252"/>
              <a:gd name="connsiteX132" fmla="*/ 37560 w 1559914"/>
              <a:gd name="connsiteY132" fmla="*/ 388851 h 911252"/>
              <a:gd name="connsiteX133" fmla="*/ 46403 w 1559914"/>
              <a:gd name="connsiteY133" fmla="*/ 370136 h 911252"/>
              <a:gd name="connsiteX134" fmla="*/ 49113 w 1559914"/>
              <a:gd name="connsiteY134" fmla="*/ 364395 h 911252"/>
              <a:gd name="connsiteX135" fmla="*/ 65704 w 1559914"/>
              <a:gd name="connsiteY135" fmla="*/ 353333 h 911252"/>
              <a:gd name="connsiteX136" fmla="*/ 81422 w 1559914"/>
              <a:gd name="connsiteY136" fmla="*/ 334543 h 911252"/>
              <a:gd name="connsiteX137" fmla="*/ 78843 w 1559914"/>
              <a:gd name="connsiteY137" fmla="*/ 318470 h 911252"/>
              <a:gd name="connsiteX138" fmla="*/ 80591 w 1559914"/>
              <a:gd name="connsiteY138" fmla="*/ 303956 h 911252"/>
              <a:gd name="connsiteX139" fmla="*/ 1551078 w 1559914"/>
              <a:gd name="connsiteY139" fmla="*/ 0 h 911252"/>
              <a:gd name="connsiteX140" fmla="*/ 1559914 w 1559914"/>
              <a:gd name="connsiteY140" fmla="*/ 3559 h 911252"/>
              <a:gd name="connsiteX141" fmla="*/ 1516555 w 1559914"/>
              <a:gd name="connsiteY141" fmla="*/ 40573 h 911252"/>
              <a:gd name="connsiteX142" fmla="*/ 1502882 w 1559914"/>
              <a:gd name="connsiteY142" fmla="*/ 56848 h 911252"/>
              <a:gd name="connsiteX143" fmla="*/ 1493788 w 1559914"/>
              <a:gd name="connsiteY143" fmla="*/ 71866 h 911252"/>
              <a:gd name="connsiteX144" fmla="*/ 1485932 w 1559914"/>
              <a:gd name="connsiteY144" fmla="*/ 87996 h 911252"/>
              <a:gd name="connsiteX145" fmla="*/ 1476983 w 1559914"/>
              <a:gd name="connsiteY145" fmla="*/ 97303 h 911252"/>
              <a:gd name="connsiteX146" fmla="*/ 1446209 w 1559914"/>
              <a:gd name="connsiteY146" fmla="*/ 103831 h 911252"/>
              <a:gd name="connsiteX147" fmla="*/ 1432561 w 1559914"/>
              <a:gd name="connsiteY147" fmla="*/ 100730 h 911252"/>
              <a:gd name="connsiteX148" fmla="*/ 1423448 w 1559914"/>
              <a:gd name="connsiteY148" fmla="*/ 88650 h 911252"/>
              <a:gd name="connsiteX149" fmla="*/ 1412561 w 1559914"/>
              <a:gd name="connsiteY149" fmla="*/ 63137 h 911252"/>
              <a:gd name="connsiteX150" fmla="*/ 1399687 w 1559914"/>
              <a:gd name="connsiteY150" fmla="*/ 48981 h 911252"/>
              <a:gd name="connsiteX151" fmla="*/ 1418454 w 1559914"/>
              <a:gd name="connsiteY151" fmla="*/ 33386 h 911252"/>
              <a:gd name="connsiteX152" fmla="*/ 1429039 w 1559914"/>
              <a:gd name="connsiteY152" fmla="*/ 28021 h 911252"/>
              <a:gd name="connsiteX153" fmla="*/ 1465209 w 1559914"/>
              <a:gd name="connsiteY153" fmla="*/ 31298 h 911252"/>
              <a:gd name="connsiteX154" fmla="*/ 1480379 w 1559914"/>
              <a:gd name="connsiteY154" fmla="*/ 27883 h 9112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Lst>
            <a:rect l="l" t="t" r="r" b="b"/>
            <a:pathLst>
              <a:path w="1559914" h="911252">
                <a:moveTo>
                  <a:pt x="89478" y="303667"/>
                </a:moveTo>
                <a:lnTo>
                  <a:pt x="98239" y="314753"/>
                </a:lnTo>
                <a:lnTo>
                  <a:pt x="111573" y="317791"/>
                </a:lnTo>
                <a:lnTo>
                  <a:pt x="125881" y="325104"/>
                </a:lnTo>
                <a:lnTo>
                  <a:pt x="129642" y="357874"/>
                </a:lnTo>
                <a:lnTo>
                  <a:pt x="130013" y="361087"/>
                </a:lnTo>
                <a:lnTo>
                  <a:pt x="134346" y="369772"/>
                </a:lnTo>
                <a:lnTo>
                  <a:pt x="135919" y="372910"/>
                </a:lnTo>
                <a:lnTo>
                  <a:pt x="138900" y="378877"/>
                </a:lnTo>
                <a:lnTo>
                  <a:pt x="143510" y="388103"/>
                </a:lnTo>
                <a:lnTo>
                  <a:pt x="145800" y="392687"/>
                </a:lnTo>
                <a:lnTo>
                  <a:pt x="166064" y="418395"/>
                </a:lnTo>
                <a:lnTo>
                  <a:pt x="195032" y="446297"/>
                </a:lnTo>
                <a:lnTo>
                  <a:pt x="197297" y="447724"/>
                </a:lnTo>
                <a:lnTo>
                  <a:pt x="221512" y="462993"/>
                </a:lnTo>
                <a:lnTo>
                  <a:pt x="224122" y="464640"/>
                </a:lnTo>
                <a:lnTo>
                  <a:pt x="264160" y="471382"/>
                </a:lnTo>
                <a:lnTo>
                  <a:pt x="271342" y="473941"/>
                </a:lnTo>
                <a:lnTo>
                  <a:pt x="297619" y="483324"/>
                </a:lnTo>
                <a:lnTo>
                  <a:pt x="328172" y="485996"/>
                </a:lnTo>
                <a:lnTo>
                  <a:pt x="344443" y="485009"/>
                </a:lnTo>
                <a:lnTo>
                  <a:pt x="353525" y="483179"/>
                </a:lnTo>
                <a:lnTo>
                  <a:pt x="417802" y="470269"/>
                </a:lnTo>
                <a:lnTo>
                  <a:pt x="435752" y="461125"/>
                </a:lnTo>
                <a:lnTo>
                  <a:pt x="440758" y="459647"/>
                </a:lnTo>
                <a:lnTo>
                  <a:pt x="451733" y="456409"/>
                </a:lnTo>
                <a:lnTo>
                  <a:pt x="474676" y="454170"/>
                </a:lnTo>
                <a:lnTo>
                  <a:pt x="492476" y="447668"/>
                </a:lnTo>
                <a:lnTo>
                  <a:pt x="517601" y="446272"/>
                </a:lnTo>
                <a:lnTo>
                  <a:pt x="527947" y="445693"/>
                </a:lnTo>
                <a:lnTo>
                  <a:pt x="537444" y="443297"/>
                </a:lnTo>
                <a:lnTo>
                  <a:pt x="550432" y="443700"/>
                </a:lnTo>
                <a:lnTo>
                  <a:pt x="571545" y="438700"/>
                </a:lnTo>
                <a:lnTo>
                  <a:pt x="597017" y="428928"/>
                </a:lnTo>
                <a:lnTo>
                  <a:pt x="625759" y="429066"/>
                </a:lnTo>
                <a:lnTo>
                  <a:pt x="626552" y="429406"/>
                </a:lnTo>
                <a:lnTo>
                  <a:pt x="648791" y="439115"/>
                </a:lnTo>
                <a:lnTo>
                  <a:pt x="671829" y="441713"/>
                </a:lnTo>
                <a:lnTo>
                  <a:pt x="690942" y="461546"/>
                </a:lnTo>
                <a:lnTo>
                  <a:pt x="703621" y="474186"/>
                </a:lnTo>
                <a:lnTo>
                  <a:pt x="710527" y="510352"/>
                </a:lnTo>
                <a:lnTo>
                  <a:pt x="713559" y="517483"/>
                </a:lnTo>
                <a:lnTo>
                  <a:pt x="716986" y="525551"/>
                </a:lnTo>
                <a:lnTo>
                  <a:pt x="731301" y="532909"/>
                </a:lnTo>
                <a:lnTo>
                  <a:pt x="737074" y="536022"/>
                </a:lnTo>
                <a:lnTo>
                  <a:pt x="743043" y="539235"/>
                </a:lnTo>
                <a:lnTo>
                  <a:pt x="761741" y="557258"/>
                </a:lnTo>
                <a:lnTo>
                  <a:pt x="773615" y="560918"/>
                </a:lnTo>
                <a:lnTo>
                  <a:pt x="785836" y="576218"/>
                </a:lnTo>
                <a:lnTo>
                  <a:pt x="788093" y="579048"/>
                </a:lnTo>
                <a:lnTo>
                  <a:pt x="800597" y="586462"/>
                </a:lnTo>
                <a:lnTo>
                  <a:pt x="802748" y="597806"/>
                </a:lnTo>
                <a:lnTo>
                  <a:pt x="810886" y="610893"/>
                </a:lnTo>
                <a:lnTo>
                  <a:pt x="807056" y="625030"/>
                </a:lnTo>
                <a:lnTo>
                  <a:pt x="792188" y="627765"/>
                </a:lnTo>
                <a:lnTo>
                  <a:pt x="785408" y="634632"/>
                </a:lnTo>
                <a:lnTo>
                  <a:pt x="777886" y="649152"/>
                </a:lnTo>
                <a:lnTo>
                  <a:pt x="777855" y="649209"/>
                </a:lnTo>
                <a:lnTo>
                  <a:pt x="785251" y="655277"/>
                </a:lnTo>
                <a:lnTo>
                  <a:pt x="771917" y="672539"/>
                </a:lnTo>
                <a:lnTo>
                  <a:pt x="779565" y="680243"/>
                </a:lnTo>
                <a:lnTo>
                  <a:pt x="778553" y="688229"/>
                </a:lnTo>
                <a:lnTo>
                  <a:pt x="771074" y="688946"/>
                </a:lnTo>
                <a:lnTo>
                  <a:pt x="772848" y="713893"/>
                </a:lnTo>
                <a:lnTo>
                  <a:pt x="766295" y="733003"/>
                </a:lnTo>
                <a:lnTo>
                  <a:pt x="766364" y="741915"/>
                </a:lnTo>
                <a:lnTo>
                  <a:pt x="766923" y="813384"/>
                </a:lnTo>
                <a:lnTo>
                  <a:pt x="723590" y="878162"/>
                </a:lnTo>
                <a:lnTo>
                  <a:pt x="718477" y="885809"/>
                </a:lnTo>
                <a:lnTo>
                  <a:pt x="713583" y="900574"/>
                </a:lnTo>
                <a:lnTo>
                  <a:pt x="695584" y="911252"/>
                </a:lnTo>
                <a:lnTo>
                  <a:pt x="674495" y="906385"/>
                </a:lnTo>
                <a:lnTo>
                  <a:pt x="655904" y="879256"/>
                </a:lnTo>
                <a:lnTo>
                  <a:pt x="644885" y="856479"/>
                </a:lnTo>
                <a:lnTo>
                  <a:pt x="614828" y="842198"/>
                </a:lnTo>
                <a:lnTo>
                  <a:pt x="574664" y="842965"/>
                </a:lnTo>
                <a:lnTo>
                  <a:pt x="560841" y="823345"/>
                </a:lnTo>
                <a:lnTo>
                  <a:pt x="543960" y="832167"/>
                </a:lnTo>
                <a:lnTo>
                  <a:pt x="527991" y="832796"/>
                </a:lnTo>
                <a:lnTo>
                  <a:pt x="482098" y="798587"/>
                </a:lnTo>
                <a:lnTo>
                  <a:pt x="457230" y="760139"/>
                </a:lnTo>
                <a:lnTo>
                  <a:pt x="514425" y="744254"/>
                </a:lnTo>
                <a:lnTo>
                  <a:pt x="533205" y="725715"/>
                </a:lnTo>
                <a:lnTo>
                  <a:pt x="517953" y="697574"/>
                </a:lnTo>
                <a:lnTo>
                  <a:pt x="506664" y="691122"/>
                </a:lnTo>
                <a:lnTo>
                  <a:pt x="485570" y="676212"/>
                </a:lnTo>
                <a:lnTo>
                  <a:pt x="449632" y="671433"/>
                </a:lnTo>
                <a:lnTo>
                  <a:pt x="433362" y="661446"/>
                </a:lnTo>
                <a:lnTo>
                  <a:pt x="408374" y="643675"/>
                </a:lnTo>
                <a:lnTo>
                  <a:pt x="386519" y="636255"/>
                </a:lnTo>
                <a:lnTo>
                  <a:pt x="372839" y="618955"/>
                </a:lnTo>
                <a:lnTo>
                  <a:pt x="365638" y="614578"/>
                </a:lnTo>
                <a:lnTo>
                  <a:pt x="355456" y="647140"/>
                </a:lnTo>
                <a:lnTo>
                  <a:pt x="298204" y="650146"/>
                </a:lnTo>
                <a:lnTo>
                  <a:pt x="270411" y="660289"/>
                </a:lnTo>
                <a:lnTo>
                  <a:pt x="226052" y="666270"/>
                </a:lnTo>
                <a:lnTo>
                  <a:pt x="214090" y="703108"/>
                </a:lnTo>
                <a:lnTo>
                  <a:pt x="179573" y="710956"/>
                </a:lnTo>
                <a:lnTo>
                  <a:pt x="183844" y="734620"/>
                </a:lnTo>
                <a:lnTo>
                  <a:pt x="144818" y="726967"/>
                </a:lnTo>
                <a:lnTo>
                  <a:pt x="125321" y="723099"/>
                </a:lnTo>
                <a:lnTo>
                  <a:pt x="103623" y="730897"/>
                </a:lnTo>
                <a:lnTo>
                  <a:pt x="80893" y="743600"/>
                </a:lnTo>
                <a:lnTo>
                  <a:pt x="80233" y="743373"/>
                </a:lnTo>
                <a:lnTo>
                  <a:pt x="62604" y="731620"/>
                </a:lnTo>
                <a:lnTo>
                  <a:pt x="43906" y="707114"/>
                </a:lnTo>
                <a:lnTo>
                  <a:pt x="47818" y="701580"/>
                </a:lnTo>
                <a:lnTo>
                  <a:pt x="72220" y="684752"/>
                </a:lnTo>
                <a:lnTo>
                  <a:pt x="81705" y="673074"/>
                </a:lnTo>
                <a:lnTo>
                  <a:pt x="77352" y="669037"/>
                </a:lnTo>
                <a:lnTo>
                  <a:pt x="73352" y="669427"/>
                </a:lnTo>
                <a:lnTo>
                  <a:pt x="45101" y="654560"/>
                </a:lnTo>
                <a:lnTo>
                  <a:pt x="50063" y="578438"/>
                </a:lnTo>
                <a:lnTo>
                  <a:pt x="52031" y="577765"/>
                </a:lnTo>
                <a:lnTo>
                  <a:pt x="72591" y="576274"/>
                </a:lnTo>
                <a:lnTo>
                  <a:pt x="76642" y="575979"/>
                </a:lnTo>
                <a:lnTo>
                  <a:pt x="67069" y="573105"/>
                </a:lnTo>
                <a:lnTo>
                  <a:pt x="45289" y="570476"/>
                </a:lnTo>
                <a:lnTo>
                  <a:pt x="27692" y="572929"/>
                </a:lnTo>
                <a:lnTo>
                  <a:pt x="10780" y="562106"/>
                </a:lnTo>
                <a:lnTo>
                  <a:pt x="0" y="557661"/>
                </a:lnTo>
                <a:lnTo>
                  <a:pt x="9717" y="534236"/>
                </a:lnTo>
                <a:lnTo>
                  <a:pt x="7610" y="513930"/>
                </a:lnTo>
                <a:lnTo>
                  <a:pt x="8220" y="508056"/>
                </a:lnTo>
                <a:lnTo>
                  <a:pt x="9622" y="494555"/>
                </a:lnTo>
                <a:lnTo>
                  <a:pt x="4289" y="476790"/>
                </a:lnTo>
                <a:lnTo>
                  <a:pt x="4409" y="455157"/>
                </a:lnTo>
                <a:lnTo>
                  <a:pt x="4547" y="428362"/>
                </a:lnTo>
                <a:lnTo>
                  <a:pt x="10585" y="434468"/>
                </a:lnTo>
                <a:lnTo>
                  <a:pt x="16207" y="421338"/>
                </a:lnTo>
                <a:lnTo>
                  <a:pt x="27799" y="415106"/>
                </a:lnTo>
                <a:lnTo>
                  <a:pt x="27906" y="399101"/>
                </a:lnTo>
                <a:lnTo>
                  <a:pt x="37560" y="388851"/>
                </a:lnTo>
                <a:lnTo>
                  <a:pt x="46403" y="370136"/>
                </a:lnTo>
                <a:lnTo>
                  <a:pt x="49113" y="364395"/>
                </a:lnTo>
                <a:lnTo>
                  <a:pt x="65704" y="353333"/>
                </a:lnTo>
                <a:lnTo>
                  <a:pt x="81422" y="334543"/>
                </a:lnTo>
                <a:lnTo>
                  <a:pt x="78843" y="318470"/>
                </a:lnTo>
                <a:lnTo>
                  <a:pt x="80591" y="303956"/>
                </a:lnTo>
                <a:close/>
                <a:moveTo>
                  <a:pt x="1551078" y="0"/>
                </a:moveTo>
                <a:lnTo>
                  <a:pt x="1559914" y="3559"/>
                </a:lnTo>
                <a:lnTo>
                  <a:pt x="1516555" y="40573"/>
                </a:lnTo>
                <a:lnTo>
                  <a:pt x="1502882" y="56848"/>
                </a:lnTo>
                <a:lnTo>
                  <a:pt x="1493788" y="71866"/>
                </a:lnTo>
                <a:lnTo>
                  <a:pt x="1485932" y="87996"/>
                </a:lnTo>
                <a:lnTo>
                  <a:pt x="1476983" y="97303"/>
                </a:lnTo>
                <a:lnTo>
                  <a:pt x="1446209" y="103831"/>
                </a:lnTo>
                <a:lnTo>
                  <a:pt x="1432561" y="100730"/>
                </a:lnTo>
                <a:lnTo>
                  <a:pt x="1423448" y="88650"/>
                </a:lnTo>
                <a:lnTo>
                  <a:pt x="1412561" y="63137"/>
                </a:lnTo>
                <a:lnTo>
                  <a:pt x="1399687" y="48981"/>
                </a:lnTo>
                <a:lnTo>
                  <a:pt x="1418454" y="33386"/>
                </a:lnTo>
                <a:lnTo>
                  <a:pt x="1429039" y="28021"/>
                </a:lnTo>
                <a:lnTo>
                  <a:pt x="1465209" y="31298"/>
                </a:lnTo>
                <a:lnTo>
                  <a:pt x="1480379" y="27883"/>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 name="Esbjerg">
            <a:extLst>
              <a:ext uri="{FF2B5EF4-FFF2-40B4-BE49-F238E27FC236}">
                <a16:creationId xmlns:a16="http://schemas.microsoft.com/office/drawing/2014/main" id="{72B8ACCE-38B6-4D78-BAC4-DDA65740178E}"/>
              </a:ext>
            </a:extLst>
          </xdr:cNvPr>
          <xdr:cNvSpPr/>
        </xdr:nvSpPr>
        <xdr:spPr>
          <a:xfrm>
            <a:off x="341737" y="4719199"/>
            <a:ext cx="748755" cy="773850"/>
          </a:xfrm>
          <a:custGeom>
            <a:avLst/>
            <a:gdLst>
              <a:gd name="connsiteX0" fmla="*/ 362610 w 728949"/>
              <a:gd name="connsiteY0" fmla="*/ 128638 h 753381"/>
              <a:gd name="connsiteX1" fmla="*/ 401573 w 728949"/>
              <a:gd name="connsiteY1" fmla="*/ 109358 h 753381"/>
              <a:gd name="connsiteX2" fmla="*/ 440649 w 728949"/>
              <a:gd name="connsiteY2" fmla="*/ 110577 h 753381"/>
              <a:gd name="connsiteX3" fmla="*/ 430925 w 728949"/>
              <a:gd name="connsiteY3" fmla="*/ 99692 h 753381"/>
              <a:gd name="connsiteX4" fmla="*/ 437535 w 728949"/>
              <a:gd name="connsiteY4" fmla="*/ 97956 h 753381"/>
              <a:gd name="connsiteX5" fmla="*/ 484366 w 728949"/>
              <a:gd name="connsiteY5" fmla="*/ 138731 h 753381"/>
              <a:gd name="connsiteX6" fmla="*/ 487926 w 728949"/>
              <a:gd name="connsiteY6" fmla="*/ 141083 h 753381"/>
              <a:gd name="connsiteX7" fmla="*/ 509498 w 728949"/>
              <a:gd name="connsiteY7" fmla="*/ 100114 h 753381"/>
              <a:gd name="connsiteX8" fmla="*/ 529580 w 728949"/>
              <a:gd name="connsiteY8" fmla="*/ 90020 h 753381"/>
              <a:gd name="connsiteX9" fmla="*/ 548209 w 728949"/>
              <a:gd name="connsiteY9" fmla="*/ 107176 h 753381"/>
              <a:gd name="connsiteX10" fmla="*/ 588882 w 728949"/>
              <a:gd name="connsiteY10" fmla="*/ 148793 h 753381"/>
              <a:gd name="connsiteX11" fmla="*/ 636524 w 728949"/>
              <a:gd name="connsiteY11" fmla="*/ 171815 h 753381"/>
              <a:gd name="connsiteX12" fmla="*/ 639184 w 728949"/>
              <a:gd name="connsiteY12" fmla="*/ 181418 h 753381"/>
              <a:gd name="connsiteX13" fmla="*/ 633486 w 728949"/>
              <a:gd name="connsiteY13" fmla="*/ 181877 h 753381"/>
              <a:gd name="connsiteX14" fmla="*/ 644530 w 728949"/>
              <a:gd name="connsiteY14" fmla="*/ 207528 h 753381"/>
              <a:gd name="connsiteX15" fmla="*/ 645537 w 728949"/>
              <a:gd name="connsiteY15" fmla="*/ 221023 h 753381"/>
              <a:gd name="connsiteX16" fmla="*/ 641788 w 728949"/>
              <a:gd name="connsiteY16" fmla="*/ 253761 h 753381"/>
              <a:gd name="connsiteX17" fmla="*/ 616813 w 728949"/>
              <a:gd name="connsiteY17" fmla="*/ 290348 h 753381"/>
              <a:gd name="connsiteX18" fmla="*/ 623260 w 728949"/>
              <a:gd name="connsiteY18" fmla="*/ 320677 h 753381"/>
              <a:gd name="connsiteX19" fmla="*/ 640524 w 728949"/>
              <a:gd name="connsiteY19" fmla="*/ 324224 h 753381"/>
              <a:gd name="connsiteX20" fmla="*/ 645971 w 728949"/>
              <a:gd name="connsiteY20" fmla="*/ 329312 h 753381"/>
              <a:gd name="connsiteX21" fmla="*/ 647197 w 728949"/>
              <a:gd name="connsiteY21" fmla="*/ 378129 h 753381"/>
              <a:gd name="connsiteX22" fmla="*/ 692631 w 728949"/>
              <a:gd name="connsiteY22" fmla="*/ 374797 h 753381"/>
              <a:gd name="connsiteX23" fmla="*/ 707688 w 728949"/>
              <a:gd name="connsiteY23" fmla="*/ 378696 h 753381"/>
              <a:gd name="connsiteX24" fmla="*/ 704417 w 728949"/>
              <a:gd name="connsiteY24" fmla="*/ 396700 h 753381"/>
              <a:gd name="connsiteX25" fmla="*/ 696254 w 728949"/>
              <a:gd name="connsiteY25" fmla="*/ 407811 h 753381"/>
              <a:gd name="connsiteX26" fmla="*/ 725285 w 728949"/>
              <a:gd name="connsiteY26" fmla="*/ 416257 h 753381"/>
              <a:gd name="connsiteX27" fmla="*/ 721713 w 728949"/>
              <a:gd name="connsiteY27" fmla="*/ 433513 h 753381"/>
              <a:gd name="connsiteX28" fmla="*/ 707757 w 728949"/>
              <a:gd name="connsiteY28" fmla="*/ 430551 h 753381"/>
              <a:gd name="connsiteX29" fmla="*/ 686524 w 728949"/>
              <a:gd name="connsiteY29" fmla="*/ 458025 h 753381"/>
              <a:gd name="connsiteX30" fmla="*/ 654505 w 728949"/>
              <a:gd name="connsiteY30" fmla="*/ 463044 h 753381"/>
              <a:gd name="connsiteX31" fmla="*/ 677870 w 728949"/>
              <a:gd name="connsiteY31" fmla="*/ 510578 h 753381"/>
              <a:gd name="connsiteX32" fmla="*/ 675405 w 728949"/>
              <a:gd name="connsiteY32" fmla="*/ 548976 h 753381"/>
              <a:gd name="connsiteX33" fmla="*/ 667361 w 728949"/>
              <a:gd name="connsiteY33" fmla="*/ 553567 h 753381"/>
              <a:gd name="connsiteX34" fmla="*/ 697097 w 728949"/>
              <a:gd name="connsiteY34" fmla="*/ 577872 h 753381"/>
              <a:gd name="connsiteX35" fmla="*/ 713581 w 728949"/>
              <a:gd name="connsiteY35" fmla="*/ 603548 h 753381"/>
              <a:gd name="connsiteX36" fmla="*/ 693380 w 728949"/>
              <a:gd name="connsiteY36" fmla="*/ 636821 h 753381"/>
              <a:gd name="connsiteX37" fmla="*/ 728619 w 728949"/>
              <a:gd name="connsiteY37" fmla="*/ 648140 h 753381"/>
              <a:gd name="connsiteX38" fmla="*/ 725694 w 728949"/>
              <a:gd name="connsiteY38" fmla="*/ 753089 h 753381"/>
              <a:gd name="connsiteX39" fmla="*/ 661386 w 728949"/>
              <a:gd name="connsiteY39" fmla="*/ 738796 h 753381"/>
              <a:gd name="connsiteX40" fmla="*/ 590517 w 728949"/>
              <a:gd name="connsiteY40" fmla="*/ 734677 h 753381"/>
              <a:gd name="connsiteX41" fmla="*/ 549580 w 728949"/>
              <a:gd name="connsiteY41" fmla="*/ 716113 h 753381"/>
              <a:gd name="connsiteX42" fmla="*/ 544649 w 728949"/>
              <a:gd name="connsiteY42" fmla="*/ 717188 h 753381"/>
              <a:gd name="connsiteX43" fmla="*/ 435793 w 728949"/>
              <a:gd name="connsiteY43" fmla="*/ 707529 h 753381"/>
              <a:gd name="connsiteX44" fmla="*/ 410718 w 728949"/>
              <a:gd name="connsiteY44" fmla="*/ 714704 h 753381"/>
              <a:gd name="connsiteX45" fmla="*/ 406623 w 728949"/>
              <a:gd name="connsiteY45" fmla="*/ 698844 h 753381"/>
              <a:gd name="connsiteX46" fmla="*/ 411963 w 728949"/>
              <a:gd name="connsiteY46" fmla="*/ 685890 h 753381"/>
              <a:gd name="connsiteX47" fmla="*/ 404956 w 728949"/>
              <a:gd name="connsiteY47" fmla="*/ 674175 h 753381"/>
              <a:gd name="connsiteX48" fmla="*/ 414913 w 728949"/>
              <a:gd name="connsiteY48" fmla="*/ 671571 h 753381"/>
              <a:gd name="connsiteX49" fmla="*/ 406428 w 728949"/>
              <a:gd name="connsiteY49" fmla="*/ 664415 h 753381"/>
              <a:gd name="connsiteX50" fmla="*/ 393026 w 728949"/>
              <a:gd name="connsiteY50" fmla="*/ 655064 h 753381"/>
              <a:gd name="connsiteX51" fmla="*/ 401497 w 728949"/>
              <a:gd name="connsiteY51" fmla="*/ 637217 h 753381"/>
              <a:gd name="connsiteX52" fmla="*/ 409416 w 728949"/>
              <a:gd name="connsiteY52" fmla="*/ 639292 h 753381"/>
              <a:gd name="connsiteX53" fmla="*/ 411007 w 728949"/>
              <a:gd name="connsiteY53" fmla="*/ 639707 h 753381"/>
              <a:gd name="connsiteX54" fmla="*/ 410894 w 728949"/>
              <a:gd name="connsiteY54" fmla="*/ 639361 h 753381"/>
              <a:gd name="connsiteX55" fmla="*/ 405390 w 728949"/>
              <a:gd name="connsiteY55" fmla="*/ 621911 h 753381"/>
              <a:gd name="connsiteX56" fmla="*/ 404686 w 728949"/>
              <a:gd name="connsiteY56" fmla="*/ 601580 h 753381"/>
              <a:gd name="connsiteX57" fmla="*/ 409265 w 728949"/>
              <a:gd name="connsiteY57" fmla="*/ 582960 h 753381"/>
              <a:gd name="connsiteX58" fmla="*/ 391673 w 728949"/>
              <a:gd name="connsiteY58" fmla="*/ 574847 h 753381"/>
              <a:gd name="connsiteX59" fmla="*/ 368497 w 728949"/>
              <a:gd name="connsiteY59" fmla="*/ 589355 h 753381"/>
              <a:gd name="connsiteX60" fmla="*/ 350208 w 728949"/>
              <a:gd name="connsiteY60" fmla="*/ 603636 h 753381"/>
              <a:gd name="connsiteX61" fmla="*/ 327747 w 728949"/>
              <a:gd name="connsiteY61" fmla="*/ 615534 h 753381"/>
              <a:gd name="connsiteX62" fmla="*/ 326023 w 728949"/>
              <a:gd name="connsiteY62" fmla="*/ 618892 h 753381"/>
              <a:gd name="connsiteX63" fmla="*/ 307364 w 728949"/>
              <a:gd name="connsiteY63" fmla="*/ 655259 h 753381"/>
              <a:gd name="connsiteX64" fmla="*/ 296661 w 728949"/>
              <a:gd name="connsiteY64" fmla="*/ 662736 h 753381"/>
              <a:gd name="connsiteX65" fmla="*/ 281038 w 728949"/>
              <a:gd name="connsiteY65" fmla="*/ 662679 h 753381"/>
              <a:gd name="connsiteX66" fmla="*/ 266918 w 728949"/>
              <a:gd name="connsiteY66" fmla="*/ 649794 h 753381"/>
              <a:gd name="connsiteX67" fmla="*/ 265060 w 728949"/>
              <a:gd name="connsiteY67" fmla="*/ 632689 h 753381"/>
              <a:gd name="connsiteX68" fmla="*/ 278163 w 728949"/>
              <a:gd name="connsiteY68" fmla="*/ 613333 h 753381"/>
              <a:gd name="connsiteX69" fmla="*/ 290011 w 728949"/>
              <a:gd name="connsiteY69" fmla="*/ 603108 h 753381"/>
              <a:gd name="connsiteX70" fmla="*/ 301370 w 728949"/>
              <a:gd name="connsiteY70" fmla="*/ 601303 h 753381"/>
              <a:gd name="connsiteX71" fmla="*/ 320352 w 728949"/>
              <a:gd name="connsiteY71" fmla="*/ 606806 h 753381"/>
              <a:gd name="connsiteX72" fmla="*/ 321403 w 728949"/>
              <a:gd name="connsiteY72" fmla="*/ 606164 h 753381"/>
              <a:gd name="connsiteX73" fmla="*/ 327199 w 728949"/>
              <a:gd name="connsiteY73" fmla="*/ 602624 h 753381"/>
              <a:gd name="connsiteX74" fmla="*/ 333441 w 728949"/>
              <a:gd name="connsiteY74" fmla="*/ 606202 h 753381"/>
              <a:gd name="connsiteX75" fmla="*/ 353390 w 728949"/>
              <a:gd name="connsiteY75" fmla="*/ 595298 h 753381"/>
              <a:gd name="connsiteX76" fmla="*/ 364793 w 728949"/>
              <a:gd name="connsiteY76" fmla="*/ 587022 h 753381"/>
              <a:gd name="connsiteX77" fmla="*/ 375730 w 728949"/>
              <a:gd name="connsiteY77" fmla="*/ 583525 h 753381"/>
              <a:gd name="connsiteX78" fmla="*/ 392780 w 728949"/>
              <a:gd name="connsiteY78" fmla="*/ 572665 h 753381"/>
              <a:gd name="connsiteX79" fmla="*/ 412718 w 728949"/>
              <a:gd name="connsiteY79" fmla="*/ 577300 h 753381"/>
              <a:gd name="connsiteX80" fmla="*/ 422787 w 728949"/>
              <a:gd name="connsiteY80" fmla="*/ 551278 h 753381"/>
              <a:gd name="connsiteX81" fmla="*/ 416296 w 728949"/>
              <a:gd name="connsiteY81" fmla="*/ 544945 h 753381"/>
              <a:gd name="connsiteX82" fmla="*/ 424604 w 728949"/>
              <a:gd name="connsiteY82" fmla="*/ 539078 h 753381"/>
              <a:gd name="connsiteX83" fmla="*/ 424504 w 728949"/>
              <a:gd name="connsiteY83" fmla="*/ 538097 h 753381"/>
              <a:gd name="connsiteX84" fmla="*/ 423655 w 728949"/>
              <a:gd name="connsiteY84" fmla="*/ 529960 h 753381"/>
              <a:gd name="connsiteX85" fmla="*/ 430781 w 728949"/>
              <a:gd name="connsiteY85" fmla="*/ 529243 h 753381"/>
              <a:gd name="connsiteX86" fmla="*/ 430950 w 728949"/>
              <a:gd name="connsiteY86" fmla="*/ 529224 h 753381"/>
              <a:gd name="connsiteX87" fmla="*/ 418227 w 728949"/>
              <a:gd name="connsiteY87" fmla="*/ 521634 h 753381"/>
              <a:gd name="connsiteX88" fmla="*/ 419856 w 728949"/>
              <a:gd name="connsiteY88" fmla="*/ 511666 h 753381"/>
              <a:gd name="connsiteX89" fmla="*/ 414793 w 728949"/>
              <a:gd name="connsiteY89" fmla="*/ 507774 h 753381"/>
              <a:gd name="connsiteX90" fmla="*/ 406824 w 728949"/>
              <a:gd name="connsiteY90" fmla="*/ 483991 h 753381"/>
              <a:gd name="connsiteX91" fmla="*/ 401843 w 728949"/>
              <a:gd name="connsiteY91" fmla="*/ 462377 h 753381"/>
              <a:gd name="connsiteX92" fmla="*/ 399567 w 728949"/>
              <a:gd name="connsiteY92" fmla="*/ 452510 h 753381"/>
              <a:gd name="connsiteX93" fmla="*/ 390478 w 728949"/>
              <a:gd name="connsiteY93" fmla="*/ 426822 h 753381"/>
              <a:gd name="connsiteX94" fmla="*/ 385302 w 728949"/>
              <a:gd name="connsiteY94" fmla="*/ 407868 h 753381"/>
              <a:gd name="connsiteX95" fmla="*/ 380371 w 728949"/>
              <a:gd name="connsiteY95" fmla="*/ 385525 h 753381"/>
              <a:gd name="connsiteX96" fmla="*/ 379246 w 728949"/>
              <a:gd name="connsiteY96" fmla="*/ 382808 h 753381"/>
              <a:gd name="connsiteX97" fmla="*/ 372139 w 728949"/>
              <a:gd name="connsiteY97" fmla="*/ 365577 h 753381"/>
              <a:gd name="connsiteX98" fmla="*/ 369296 w 728949"/>
              <a:gd name="connsiteY98" fmla="*/ 339801 h 753381"/>
              <a:gd name="connsiteX99" fmla="*/ 367761 w 728949"/>
              <a:gd name="connsiteY99" fmla="*/ 339090 h 753381"/>
              <a:gd name="connsiteX100" fmla="*/ 351648 w 728949"/>
              <a:gd name="connsiteY100" fmla="*/ 331613 h 753381"/>
              <a:gd name="connsiteX101" fmla="*/ 345673 w 728949"/>
              <a:gd name="connsiteY101" fmla="*/ 326752 h 753381"/>
              <a:gd name="connsiteX102" fmla="*/ 340673 w 728949"/>
              <a:gd name="connsiteY102" fmla="*/ 322815 h 753381"/>
              <a:gd name="connsiteX103" fmla="*/ 323392 w 728949"/>
              <a:gd name="connsiteY103" fmla="*/ 309220 h 753381"/>
              <a:gd name="connsiteX104" fmla="*/ 304793 w 728949"/>
              <a:gd name="connsiteY104" fmla="*/ 301818 h 753381"/>
              <a:gd name="connsiteX105" fmla="*/ 290873 w 728949"/>
              <a:gd name="connsiteY105" fmla="*/ 285525 h 753381"/>
              <a:gd name="connsiteX106" fmla="*/ 278765 w 728949"/>
              <a:gd name="connsiteY106" fmla="*/ 284569 h 753381"/>
              <a:gd name="connsiteX107" fmla="*/ 277375 w 728949"/>
              <a:gd name="connsiteY107" fmla="*/ 284462 h 753381"/>
              <a:gd name="connsiteX108" fmla="*/ 254269 w 728949"/>
              <a:gd name="connsiteY108" fmla="*/ 291738 h 753381"/>
              <a:gd name="connsiteX109" fmla="*/ 232747 w 728949"/>
              <a:gd name="connsiteY109" fmla="*/ 286738 h 753381"/>
              <a:gd name="connsiteX110" fmla="*/ 225684 w 728949"/>
              <a:gd name="connsiteY110" fmla="*/ 284405 h 753381"/>
              <a:gd name="connsiteX111" fmla="*/ 225837 w 728949"/>
              <a:gd name="connsiteY111" fmla="*/ 284720 h 753381"/>
              <a:gd name="connsiteX112" fmla="*/ 218759 w 728949"/>
              <a:gd name="connsiteY112" fmla="*/ 291819 h 753381"/>
              <a:gd name="connsiteX113" fmla="*/ 210965 w 728949"/>
              <a:gd name="connsiteY113" fmla="*/ 299642 h 753381"/>
              <a:gd name="connsiteX114" fmla="*/ 208682 w 728949"/>
              <a:gd name="connsiteY114" fmla="*/ 286782 h 753381"/>
              <a:gd name="connsiteX115" fmla="*/ 205621 w 728949"/>
              <a:gd name="connsiteY115" fmla="*/ 289329 h 753381"/>
              <a:gd name="connsiteX116" fmla="*/ 199238 w 728949"/>
              <a:gd name="connsiteY116" fmla="*/ 294643 h 753381"/>
              <a:gd name="connsiteX117" fmla="*/ 171661 w 728949"/>
              <a:gd name="connsiteY117" fmla="*/ 281990 h 753381"/>
              <a:gd name="connsiteX118" fmla="*/ 175258 w 728949"/>
              <a:gd name="connsiteY118" fmla="*/ 278519 h 753381"/>
              <a:gd name="connsiteX119" fmla="*/ 173800 w 728949"/>
              <a:gd name="connsiteY119" fmla="*/ 273249 h 753381"/>
              <a:gd name="connsiteX120" fmla="*/ 162721 w 728949"/>
              <a:gd name="connsiteY120" fmla="*/ 272979 h 753381"/>
              <a:gd name="connsiteX121" fmla="*/ 153893 w 728949"/>
              <a:gd name="connsiteY121" fmla="*/ 272627 h 753381"/>
              <a:gd name="connsiteX122" fmla="*/ 156239 w 728949"/>
              <a:gd name="connsiteY122" fmla="*/ 264798 h 753381"/>
              <a:gd name="connsiteX123" fmla="*/ 160224 w 728949"/>
              <a:gd name="connsiteY123" fmla="*/ 261326 h 753381"/>
              <a:gd name="connsiteX124" fmla="*/ 152610 w 728949"/>
              <a:gd name="connsiteY124" fmla="*/ 250604 h 753381"/>
              <a:gd name="connsiteX125" fmla="*/ 150047 w 728949"/>
              <a:gd name="connsiteY125" fmla="*/ 248774 h 753381"/>
              <a:gd name="connsiteX126" fmla="*/ 142046 w 728949"/>
              <a:gd name="connsiteY126" fmla="*/ 240995 h 753381"/>
              <a:gd name="connsiteX127" fmla="*/ 135437 w 728949"/>
              <a:gd name="connsiteY127" fmla="*/ 236625 h 753381"/>
              <a:gd name="connsiteX128" fmla="*/ 129230 w 728949"/>
              <a:gd name="connsiteY128" fmla="*/ 236248 h 753381"/>
              <a:gd name="connsiteX129" fmla="*/ 135357 w 728949"/>
              <a:gd name="connsiteY129" fmla="*/ 226953 h 753381"/>
              <a:gd name="connsiteX130" fmla="*/ 136668 w 728949"/>
              <a:gd name="connsiteY130" fmla="*/ 224960 h 753381"/>
              <a:gd name="connsiteX131" fmla="*/ 129242 w 728949"/>
              <a:gd name="connsiteY131" fmla="*/ 216923 h 753381"/>
              <a:gd name="connsiteX132" fmla="*/ 102758 w 728949"/>
              <a:gd name="connsiteY132" fmla="*/ 188241 h 753381"/>
              <a:gd name="connsiteX133" fmla="*/ 97355 w 728949"/>
              <a:gd name="connsiteY133" fmla="*/ 178173 h 753381"/>
              <a:gd name="connsiteX134" fmla="*/ 93936 w 728949"/>
              <a:gd name="connsiteY134" fmla="*/ 171809 h 753381"/>
              <a:gd name="connsiteX135" fmla="*/ 68551 w 728949"/>
              <a:gd name="connsiteY135" fmla="*/ 151006 h 753381"/>
              <a:gd name="connsiteX136" fmla="*/ 50244 w 728949"/>
              <a:gd name="connsiteY136" fmla="*/ 123614 h 753381"/>
              <a:gd name="connsiteX137" fmla="*/ 31573 w 728949"/>
              <a:gd name="connsiteY137" fmla="*/ 105874 h 753381"/>
              <a:gd name="connsiteX138" fmla="*/ 27434 w 728949"/>
              <a:gd name="connsiteY138" fmla="*/ 98988 h 753381"/>
              <a:gd name="connsiteX139" fmla="*/ 19918 w 728949"/>
              <a:gd name="connsiteY139" fmla="*/ 86486 h 753381"/>
              <a:gd name="connsiteX140" fmla="*/ 472 w 728949"/>
              <a:gd name="connsiteY140" fmla="*/ 61068 h 753381"/>
              <a:gd name="connsiteX141" fmla="*/ 3990 w 728949"/>
              <a:gd name="connsiteY141" fmla="*/ 44737 h 753381"/>
              <a:gd name="connsiteX142" fmla="*/ 27171 w 728949"/>
              <a:gd name="connsiteY142" fmla="*/ 39567 h 753381"/>
              <a:gd name="connsiteX143" fmla="*/ 26791 w 728949"/>
              <a:gd name="connsiteY143" fmla="*/ 37109 h 753381"/>
              <a:gd name="connsiteX144" fmla="*/ 43080 w 728949"/>
              <a:gd name="connsiteY144" fmla="*/ 22802 h 753381"/>
              <a:gd name="connsiteX145" fmla="*/ 66670 w 728949"/>
              <a:gd name="connsiteY145" fmla="*/ 8999 h 753381"/>
              <a:gd name="connsiteX146" fmla="*/ 73682 w 728949"/>
              <a:gd name="connsiteY146" fmla="*/ 472 h 753381"/>
              <a:gd name="connsiteX147" fmla="*/ 126442 w 728949"/>
              <a:gd name="connsiteY147" fmla="*/ 46240 h 753381"/>
              <a:gd name="connsiteX148" fmla="*/ 124259 w 728949"/>
              <a:gd name="connsiteY148" fmla="*/ 79688 h 753381"/>
              <a:gd name="connsiteX149" fmla="*/ 157130 w 728949"/>
              <a:gd name="connsiteY149" fmla="*/ 91737 h 753381"/>
              <a:gd name="connsiteX150" fmla="*/ 180409 w 728949"/>
              <a:gd name="connsiteY150" fmla="*/ 102434 h 753381"/>
              <a:gd name="connsiteX151" fmla="*/ 173934 w 728949"/>
              <a:gd name="connsiteY151" fmla="*/ 66608 h 753381"/>
              <a:gd name="connsiteX152" fmla="*/ 199387 w 728949"/>
              <a:gd name="connsiteY152" fmla="*/ 44617 h 753381"/>
              <a:gd name="connsiteX153" fmla="*/ 195982 w 728949"/>
              <a:gd name="connsiteY153" fmla="*/ 28625 h 753381"/>
              <a:gd name="connsiteX154" fmla="*/ 236815 w 728949"/>
              <a:gd name="connsiteY154" fmla="*/ 24507 h 753381"/>
              <a:gd name="connsiteX155" fmla="*/ 244930 w 728949"/>
              <a:gd name="connsiteY155" fmla="*/ 22412 h 753381"/>
              <a:gd name="connsiteX156" fmla="*/ 244986 w 728949"/>
              <a:gd name="connsiteY156" fmla="*/ 22406 h 753381"/>
              <a:gd name="connsiteX157" fmla="*/ 286110 w 728949"/>
              <a:gd name="connsiteY157" fmla="*/ 27670 h 753381"/>
              <a:gd name="connsiteX158" fmla="*/ 306419 w 728949"/>
              <a:gd name="connsiteY158" fmla="*/ 52069 h 753381"/>
              <a:gd name="connsiteX159" fmla="*/ 303351 w 728949"/>
              <a:gd name="connsiteY159" fmla="*/ 63709 h 753381"/>
              <a:gd name="connsiteX160" fmla="*/ 325299 w 728949"/>
              <a:gd name="connsiteY160" fmla="*/ 92045 h 753381"/>
              <a:gd name="connsiteX161" fmla="*/ 342220 w 728949"/>
              <a:gd name="connsiteY161" fmla="*/ 115747 h 753381"/>
              <a:gd name="connsiteX162" fmla="*/ 342321 w 728949"/>
              <a:gd name="connsiteY162" fmla="*/ 125664 h 753381"/>
              <a:gd name="connsiteX163" fmla="*/ 353214 w 728949"/>
              <a:gd name="connsiteY163" fmla="*/ 134927 h 753381"/>
              <a:gd name="connsiteX164" fmla="*/ 362610 w 728949"/>
              <a:gd name="connsiteY164" fmla="*/ 128638 h 75338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728949" h="753381">
                <a:moveTo>
                  <a:pt x="362610" y="128638"/>
                </a:moveTo>
                <a:lnTo>
                  <a:pt x="401573" y="109358"/>
                </a:lnTo>
                <a:lnTo>
                  <a:pt x="440649" y="110577"/>
                </a:lnTo>
                <a:lnTo>
                  <a:pt x="430925" y="99692"/>
                </a:lnTo>
                <a:lnTo>
                  <a:pt x="437535" y="97956"/>
                </a:lnTo>
                <a:lnTo>
                  <a:pt x="484366" y="138731"/>
                </a:lnTo>
                <a:lnTo>
                  <a:pt x="487926" y="141083"/>
                </a:lnTo>
                <a:lnTo>
                  <a:pt x="509498" y="100114"/>
                </a:lnTo>
                <a:lnTo>
                  <a:pt x="529580" y="90020"/>
                </a:lnTo>
                <a:lnTo>
                  <a:pt x="548209" y="107176"/>
                </a:lnTo>
                <a:lnTo>
                  <a:pt x="588882" y="148793"/>
                </a:lnTo>
                <a:lnTo>
                  <a:pt x="636524" y="171815"/>
                </a:lnTo>
                <a:lnTo>
                  <a:pt x="639184" y="181418"/>
                </a:lnTo>
                <a:lnTo>
                  <a:pt x="633486" y="181877"/>
                </a:lnTo>
                <a:lnTo>
                  <a:pt x="644530" y="207528"/>
                </a:lnTo>
                <a:lnTo>
                  <a:pt x="645537" y="221023"/>
                </a:lnTo>
                <a:lnTo>
                  <a:pt x="641788" y="253761"/>
                </a:lnTo>
                <a:lnTo>
                  <a:pt x="616813" y="290348"/>
                </a:lnTo>
                <a:lnTo>
                  <a:pt x="623260" y="320677"/>
                </a:lnTo>
                <a:lnTo>
                  <a:pt x="640524" y="324224"/>
                </a:lnTo>
                <a:lnTo>
                  <a:pt x="645971" y="329312"/>
                </a:lnTo>
                <a:lnTo>
                  <a:pt x="647197" y="378129"/>
                </a:lnTo>
                <a:lnTo>
                  <a:pt x="692631" y="374797"/>
                </a:lnTo>
                <a:lnTo>
                  <a:pt x="707688" y="378696"/>
                </a:lnTo>
                <a:lnTo>
                  <a:pt x="704417" y="396700"/>
                </a:lnTo>
                <a:lnTo>
                  <a:pt x="696254" y="407811"/>
                </a:lnTo>
                <a:lnTo>
                  <a:pt x="725285" y="416257"/>
                </a:lnTo>
                <a:lnTo>
                  <a:pt x="721713" y="433513"/>
                </a:lnTo>
                <a:lnTo>
                  <a:pt x="707757" y="430551"/>
                </a:lnTo>
                <a:lnTo>
                  <a:pt x="686524" y="458025"/>
                </a:lnTo>
                <a:lnTo>
                  <a:pt x="654505" y="463044"/>
                </a:lnTo>
                <a:lnTo>
                  <a:pt x="677870" y="510578"/>
                </a:lnTo>
                <a:lnTo>
                  <a:pt x="675405" y="548976"/>
                </a:lnTo>
                <a:lnTo>
                  <a:pt x="667361" y="553567"/>
                </a:lnTo>
                <a:lnTo>
                  <a:pt x="697097" y="577872"/>
                </a:lnTo>
                <a:lnTo>
                  <a:pt x="713581" y="603548"/>
                </a:lnTo>
                <a:lnTo>
                  <a:pt x="693380" y="636821"/>
                </a:lnTo>
                <a:lnTo>
                  <a:pt x="728619" y="648140"/>
                </a:lnTo>
                <a:lnTo>
                  <a:pt x="725694" y="753089"/>
                </a:lnTo>
                <a:lnTo>
                  <a:pt x="661386" y="738796"/>
                </a:lnTo>
                <a:lnTo>
                  <a:pt x="590517" y="734677"/>
                </a:lnTo>
                <a:lnTo>
                  <a:pt x="549580" y="716113"/>
                </a:lnTo>
                <a:lnTo>
                  <a:pt x="544649" y="717188"/>
                </a:lnTo>
                <a:lnTo>
                  <a:pt x="435793" y="707529"/>
                </a:lnTo>
                <a:lnTo>
                  <a:pt x="410718" y="714704"/>
                </a:lnTo>
                <a:lnTo>
                  <a:pt x="406623" y="698844"/>
                </a:lnTo>
                <a:lnTo>
                  <a:pt x="411963" y="685890"/>
                </a:lnTo>
                <a:lnTo>
                  <a:pt x="404956" y="674175"/>
                </a:lnTo>
                <a:lnTo>
                  <a:pt x="414913" y="671571"/>
                </a:lnTo>
                <a:lnTo>
                  <a:pt x="406428" y="664415"/>
                </a:lnTo>
                <a:lnTo>
                  <a:pt x="393026" y="655064"/>
                </a:lnTo>
                <a:lnTo>
                  <a:pt x="401497" y="637217"/>
                </a:lnTo>
                <a:lnTo>
                  <a:pt x="409416" y="639292"/>
                </a:lnTo>
                <a:lnTo>
                  <a:pt x="411007" y="639707"/>
                </a:lnTo>
                <a:lnTo>
                  <a:pt x="410894" y="639361"/>
                </a:lnTo>
                <a:lnTo>
                  <a:pt x="405390" y="621911"/>
                </a:lnTo>
                <a:lnTo>
                  <a:pt x="404686" y="601580"/>
                </a:lnTo>
                <a:lnTo>
                  <a:pt x="409265" y="582960"/>
                </a:lnTo>
                <a:lnTo>
                  <a:pt x="391673" y="574847"/>
                </a:lnTo>
                <a:lnTo>
                  <a:pt x="368497" y="589355"/>
                </a:lnTo>
                <a:lnTo>
                  <a:pt x="350208" y="603636"/>
                </a:lnTo>
                <a:lnTo>
                  <a:pt x="327747" y="615534"/>
                </a:lnTo>
                <a:lnTo>
                  <a:pt x="326023" y="618892"/>
                </a:lnTo>
                <a:lnTo>
                  <a:pt x="307364" y="655259"/>
                </a:lnTo>
                <a:lnTo>
                  <a:pt x="296661" y="662736"/>
                </a:lnTo>
                <a:lnTo>
                  <a:pt x="281038" y="662679"/>
                </a:lnTo>
                <a:lnTo>
                  <a:pt x="266918" y="649794"/>
                </a:lnTo>
                <a:lnTo>
                  <a:pt x="265060" y="632689"/>
                </a:lnTo>
                <a:lnTo>
                  <a:pt x="278163" y="613333"/>
                </a:lnTo>
                <a:lnTo>
                  <a:pt x="290011" y="603108"/>
                </a:lnTo>
                <a:lnTo>
                  <a:pt x="301370" y="601303"/>
                </a:lnTo>
                <a:lnTo>
                  <a:pt x="320352" y="606806"/>
                </a:lnTo>
                <a:lnTo>
                  <a:pt x="321403" y="606164"/>
                </a:lnTo>
                <a:lnTo>
                  <a:pt x="327199" y="602624"/>
                </a:lnTo>
                <a:lnTo>
                  <a:pt x="333441" y="606202"/>
                </a:lnTo>
                <a:lnTo>
                  <a:pt x="353390" y="595298"/>
                </a:lnTo>
                <a:lnTo>
                  <a:pt x="364793" y="587022"/>
                </a:lnTo>
                <a:lnTo>
                  <a:pt x="375730" y="583525"/>
                </a:lnTo>
                <a:lnTo>
                  <a:pt x="392780" y="572665"/>
                </a:lnTo>
                <a:lnTo>
                  <a:pt x="412718" y="577300"/>
                </a:lnTo>
                <a:lnTo>
                  <a:pt x="422787" y="551278"/>
                </a:lnTo>
                <a:lnTo>
                  <a:pt x="416296" y="544945"/>
                </a:lnTo>
                <a:lnTo>
                  <a:pt x="424604" y="539078"/>
                </a:lnTo>
                <a:lnTo>
                  <a:pt x="424504" y="538097"/>
                </a:lnTo>
                <a:lnTo>
                  <a:pt x="423655" y="529960"/>
                </a:lnTo>
                <a:lnTo>
                  <a:pt x="430781" y="529243"/>
                </a:lnTo>
                <a:lnTo>
                  <a:pt x="430950" y="529224"/>
                </a:lnTo>
                <a:lnTo>
                  <a:pt x="418227" y="521634"/>
                </a:lnTo>
                <a:lnTo>
                  <a:pt x="419856" y="511666"/>
                </a:lnTo>
                <a:lnTo>
                  <a:pt x="414793" y="507774"/>
                </a:lnTo>
                <a:lnTo>
                  <a:pt x="406824" y="483991"/>
                </a:lnTo>
                <a:lnTo>
                  <a:pt x="401843" y="462377"/>
                </a:lnTo>
                <a:lnTo>
                  <a:pt x="399567" y="452510"/>
                </a:lnTo>
                <a:lnTo>
                  <a:pt x="390478" y="426822"/>
                </a:lnTo>
                <a:lnTo>
                  <a:pt x="385302" y="407868"/>
                </a:lnTo>
                <a:lnTo>
                  <a:pt x="380371" y="385525"/>
                </a:lnTo>
                <a:lnTo>
                  <a:pt x="379246" y="382808"/>
                </a:lnTo>
                <a:lnTo>
                  <a:pt x="372139" y="365577"/>
                </a:lnTo>
                <a:lnTo>
                  <a:pt x="369296" y="339801"/>
                </a:lnTo>
                <a:lnTo>
                  <a:pt x="367761" y="339090"/>
                </a:lnTo>
                <a:lnTo>
                  <a:pt x="351648" y="331613"/>
                </a:lnTo>
                <a:lnTo>
                  <a:pt x="345673" y="326752"/>
                </a:lnTo>
                <a:lnTo>
                  <a:pt x="340673" y="322815"/>
                </a:lnTo>
                <a:lnTo>
                  <a:pt x="323392" y="309220"/>
                </a:lnTo>
                <a:lnTo>
                  <a:pt x="304793" y="301818"/>
                </a:lnTo>
                <a:lnTo>
                  <a:pt x="290873" y="285525"/>
                </a:lnTo>
                <a:lnTo>
                  <a:pt x="278765" y="284569"/>
                </a:lnTo>
                <a:lnTo>
                  <a:pt x="277375" y="284462"/>
                </a:lnTo>
                <a:lnTo>
                  <a:pt x="254269" y="291738"/>
                </a:lnTo>
                <a:lnTo>
                  <a:pt x="232747" y="286738"/>
                </a:lnTo>
                <a:lnTo>
                  <a:pt x="225684" y="284405"/>
                </a:lnTo>
                <a:lnTo>
                  <a:pt x="225837" y="284720"/>
                </a:lnTo>
                <a:lnTo>
                  <a:pt x="218759" y="291819"/>
                </a:lnTo>
                <a:lnTo>
                  <a:pt x="210965" y="299642"/>
                </a:lnTo>
                <a:lnTo>
                  <a:pt x="208682" y="286782"/>
                </a:lnTo>
                <a:lnTo>
                  <a:pt x="205621" y="289329"/>
                </a:lnTo>
                <a:lnTo>
                  <a:pt x="199238" y="294643"/>
                </a:lnTo>
                <a:lnTo>
                  <a:pt x="171661" y="281990"/>
                </a:lnTo>
                <a:lnTo>
                  <a:pt x="175258" y="278519"/>
                </a:lnTo>
                <a:lnTo>
                  <a:pt x="173800" y="273249"/>
                </a:lnTo>
                <a:lnTo>
                  <a:pt x="162721" y="272979"/>
                </a:lnTo>
                <a:lnTo>
                  <a:pt x="153893" y="272627"/>
                </a:lnTo>
                <a:lnTo>
                  <a:pt x="156239" y="264798"/>
                </a:lnTo>
                <a:lnTo>
                  <a:pt x="160224" y="261326"/>
                </a:lnTo>
                <a:lnTo>
                  <a:pt x="152610" y="250604"/>
                </a:lnTo>
                <a:lnTo>
                  <a:pt x="150047" y="248774"/>
                </a:lnTo>
                <a:lnTo>
                  <a:pt x="142046" y="240995"/>
                </a:lnTo>
                <a:lnTo>
                  <a:pt x="135437" y="236625"/>
                </a:lnTo>
                <a:lnTo>
                  <a:pt x="129230" y="236248"/>
                </a:lnTo>
                <a:lnTo>
                  <a:pt x="135357" y="226953"/>
                </a:lnTo>
                <a:lnTo>
                  <a:pt x="136668" y="224960"/>
                </a:lnTo>
                <a:lnTo>
                  <a:pt x="129242" y="216923"/>
                </a:lnTo>
                <a:lnTo>
                  <a:pt x="102758" y="188241"/>
                </a:lnTo>
                <a:lnTo>
                  <a:pt x="97355" y="178173"/>
                </a:lnTo>
                <a:lnTo>
                  <a:pt x="93936" y="171809"/>
                </a:lnTo>
                <a:lnTo>
                  <a:pt x="68551" y="151006"/>
                </a:lnTo>
                <a:lnTo>
                  <a:pt x="50244" y="123614"/>
                </a:lnTo>
                <a:lnTo>
                  <a:pt x="31573" y="105874"/>
                </a:lnTo>
                <a:lnTo>
                  <a:pt x="27434" y="98988"/>
                </a:lnTo>
                <a:lnTo>
                  <a:pt x="19918" y="86486"/>
                </a:lnTo>
                <a:lnTo>
                  <a:pt x="472" y="61068"/>
                </a:lnTo>
                <a:lnTo>
                  <a:pt x="3990" y="44737"/>
                </a:lnTo>
                <a:lnTo>
                  <a:pt x="27171" y="39567"/>
                </a:lnTo>
                <a:lnTo>
                  <a:pt x="26791" y="37109"/>
                </a:lnTo>
                <a:lnTo>
                  <a:pt x="43080" y="22802"/>
                </a:lnTo>
                <a:lnTo>
                  <a:pt x="66670" y="8999"/>
                </a:lnTo>
                <a:lnTo>
                  <a:pt x="73682" y="472"/>
                </a:lnTo>
                <a:lnTo>
                  <a:pt x="126442" y="46240"/>
                </a:lnTo>
                <a:lnTo>
                  <a:pt x="124259" y="79688"/>
                </a:lnTo>
                <a:lnTo>
                  <a:pt x="157130" y="91737"/>
                </a:lnTo>
                <a:lnTo>
                  <a:pt x="180409" y="102434"/>
                </a:lnTo>
                <a:lnTo>
                  <a:pt x="173934" y="66608"/>
                </a:lnTo>
                <a:lnTo>
                  <a:pt x="199387" y="44617"/>
                </a:lnTo>
                <a:lnTo>
                  <a:pt x="195982" y="28625"/>
                </a:lnTo>
                <a:lnTo>
                  <a:pt x="236815" y="24507"/>
                </a:lnTo>
                <a:lnTo>
                  <a:pt x="244930" y="22412"/>
                </a:lnTo>
                <a:lnTo>
                  <a:pt x="244986" y="22406"/>
                </a:lnTo>
                <a:lnTo>
                  <a:pt x="286110" y="27670"/>
                </a:lnTo>
                <a:lnTo>
                  <a:pt x="306419" y="52069"/>
                </a:lnTo>
                <a:lnTo>
                  <a:pt x="303351" y="63709"/>
                </a:lnTo>
                <a:lnTo>
                  <a:pt x="325299" y="92045"/>
                </a:lnTo>
                <a:lnTo>
                  <a:pt x="342220" y="115747"/>
                </a:lnTo>
                <a:lnTo>
                  <a:pt x="342321" y="125664"/>
                </a:lnTo>
                <a:lnTo>
                  <a:pt x="353214" y="134927"/>
                </a:lnTo>
                <a:lnTo>
                  <a:pt x="362610" y="128638"/>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 name="Odsherred">
            <a:extLst>
              <a:ext uri="{FF2B5EF4-FFF2-40B4-BE49-F238E27FC236}">
                <a16:creationId xmlns:a16="http://schemas.microsoft.com/office/drawing/2014/main" id="{63A43D45-1326-4A68-80D3-0B705B9819C4}"/>
              </a:ext>
            </a:extLst>
          </xdr:cNvPr>
          <xdr:cNvSpPr/>
        </xdr:nvSpPr>
        <xdr:spPr>
          <a:xfrm>
            <a:off x="3771488" y="3833145"/>
            <a:ext cx="595644" cy="563270"/>
          </a:xfrm>
          <a:custGeom>
            <a:avLst/>
            <a:gdLst>
              <a:gd name="connsiteX0" fmla="*/ 280505 w 579889"/>
              <a:gd name="connsiteY0" fmla="*/ 266263 h 548370"/>
              <a:gd name="connsiteX1" fmla="*/ 285291 w 579889"/>
              <a:gd name="connsiteY1" fmla="*/ 244215 h 548370"/>
              <a:gd name="connsiteX2" fmla="*/ 289706 w 579889"/>
              <a:gd name="connsiteY2" fmla="*/ 252076 h 548370"/>
              <a:gd name="connsiteX3" fmla="*/ 291882 w 579889"/>
              <a:gd name="connsiteY3" fmla="*/ 223161 h 548370"/>
              <a:gd name="connsiteX4" fmla="*/ 287404 w 579889"/>
              <a:gd name="connsiteY4" fmla="*/ 227859 h 548370"/>
              <a:gd name="connsiteX5" fmla="*/ 286165 w 579889"/>
              <a:gd name="connsiteY5" fmla="*/ 236361 h 548370"/>
              <a:gd name="connsiteX6" fmla="*/ 282958 w 579889"/>
              <a:gd name="connsiteY6" fmla="*/ 219224 h 548370"/>
              <a:gd name="connsiteX7" fmla="*/ 285165 w 579889"/>
              <a:gd name="connsiteY7" fmla="*/ 195083 h 548370"/>
              <a:gd name="connsiteX8" fmla="*/ 284870 w 579889"/>
              <a:gd name="connsiteY8" fmla="*/ 186531 h 548370"/>
              <a:gd name="connsiteX9" fmla="*/ 284417 w 579889"/>
              <a:gd name="connsiteY9" fmla="*/ 173457 h 548370"/>
              <a:gd name="connsiteX10" fmla="*/ 280184 w 579889"/>
              <a:gd name="connsiteY10" fmla="*/ 158094 h 548370"/>
              <a:gd name="connsiteX11" fmla="*/ 273240 w 579889"/>
              <a:gd name="connsiteY11" fmla="*/ 148013 h 548370"/>
              <a:gd name="connsiteX12" fmla="*/ 263404 w 579889"/>
              <a:gd name="connsiteY12" fmla="*/ 146271 h 548370"/>
              <a:gd name="connsiteX13" fmla="*/ 255536 w 579889"/>
              <a:gd name="connsiteY13" fmla="*/ 137260 h 548370"/>
              <a:gd name="connsiteX14" fmla="*/ 212951 w 579889"/>
              <a:gd name="connsiteY14" fmla="*/ 116325 h 548370"/>
              <a:gd name="connsiteX15" fmla="*/ 210089 w 579889"/>
              <a:gd name="connsiteY15" fmla="*/ 116074 h 548370"/>
              <a:gd name="connsiteX16" fmla="*/ 196165 w 579889"/>
              <a:gd name="connsiteY16" fmla="*/ 114860 h 548370"/>
              <a:gd name="connsiteX17" fmla="*/ 173422 w 579889"/>
              <a:gd name="connsiteY17" fmla="*/ 116828 h 548370"/>
              <a:gd name="connsiteX18" fmla="*/ 146183 w 579889"/>
              <a:gd name="connsiteY18" fmla="*/ 111552 h 548370"/>
              <a:gd name="connsiteX19" fmla="*/ 116283 w 579889"/>
              <a:gd name="connsiteY19" fmla="*/ 111326 h 548370"/>
              <a:gd name="connsiteX20" fmla="*/ 93403 w 579889"/>
              <a:gd name="connsiteY20" fmla="*/ 98359 h 548370"/>
              <a:gd name="connsiteX21" fmla="*/ 68107 w 579889"/>
              <a:gd name="connsiteY21" fmla="*/ 80229 h 548370"/>
              <a:gd name="connsiteX22" fmla="*/ 53780 w 579889"/>
              <a:gd name="connsiteY22" fmla="*/ 78493 h 548370"/>
              <a:gd name="connsiteX23" fmla="*/ 38402 w 579889"/>
              <a:gd name="connsiteY23" fmla="*/ 69532 h 548370"/>
              <a:gd name="connsiteX24" fmla="*/ 24189 w 579889"/>
              <a:gd name="connsiteY24" fmla="*/ 69268 h 548370"/>
              <a:gd name="connsiteX25" fmla="*/ 16729 w 579889"/>
              <a:gd name="connsiteY25" fmla="*/ 57697 h 548370"/>
              <a:gd name="connsiteX26" fmla="*/ 8446 w 579889"/>
              <a:gd name="connsiteY26" fmla="*/ 22111 h 548370"/>
              <a:gd name="connsiteX27" fmla="*/ 472 w 579889"/>
              <a:gd name="connsiteY27" fmla="*/ 6301 h 548370"/>
              <a:gd name="connsiteX28" fmla="*/ 717 w 579889"/>
              <a:gd name="connsiteY28" fmla="*/ 472 h 548370"/>
              <a:gd name="connsiteX29" fmla="*/ 23906 w 579889"/>
              <a:gd name="connsiteY29" fmla="*/ 35819 h 548370"/>
              <a:gd name="connsiteX30" fmla="*/ 33239 w 579889"/>
              <a:gd name="connsiteY30" fmla="*/ 44095 h 548370"/>
              <a:gd name="connsiteX31" fmla="*/ 45038 w 579889"/>
              <a:gd name="connsiteY31" fmla="*/ 49943 h 548370"/>
              <a:gd name="connsiteX32" fmla="*/ 83629 w 579889"/>
              <a:gd name="connsiteY32" fmla="*/ 62068 h 548370"/>
              <a:gd name="connsiteX33" fmla="*/ 120504 w 579889"/>
              <a:gd name="connsiteY33" fmla="*/ 82870 h 548370"/>
              <a:gd name="connsiteX34" fmla="*/ 139032 w 579889"/>
              <a:gd name="connsiteY34" fmla="*/ 85336 h 548370"/>
              <a:gd name="connsiteX35" fmla="*/ 166278 w 579889"/>
              <a:gd name="connsiteY35" fmla="*/ 92705 h 548370"/>
              <a:gd name="connsiteX36" fmla="*/ 203894 w 579889"/>
              <a:gd name="connsiteY36" fmla="*/ 93580 h 548370"/>
              <a:gd name="connsiteX37" fmla="*/ 212114 w 579889"/>
              <a:gd name="connsiteY37" fmla="*/ 93246 h 548370"/>
              <a:gd name="connsiteX38" fmla="*/ 232794 w 579889"/>
              <a:gd name="connsiteY38" fmla="*/ 92416 h 548370"/>
              <a:gd name="connsiteX39" fmla="*/ 249473 w 579889"/>
              <a:gd name="connsiteY39" fmla="*/ 101528 h 548370"/>
              <a:gd name="connsiteX40" fmla="*/ 276731 w 579889"/>
              <a:gd name="connsiteY40" fmla="*/ 108873 h 548370"/>
              <a:gd name="connsiteX41" fmla="*/ 312511 w 579889"/>
              <a:gd name="connsiteY41" fmla="*/ 101484 h 548370"/>
              <a:gd name="connsiteX42" fmla="*/ 345681 w 579889"/>
              <a:gd name="connsiteY42" fmla="*/ 85901 h 548370"/>
              <a:gd name="connsiteX43" fmla="*/ 354669 w 579889"/>
              <a:gd name="connsiteY43" fmla="*/ 85310 h 548370"/>
              <a:gd name="connsiteX44" fmla="*/ 366650 w 579889"/>
              <a:gd name="connsiteY44" fmla="*/ 106729 h 548370"/>
              <a:gd name="connsiteX45" fmla="*/ 368858 w 579889"/>
              <a:gd name="connsiteY45" fmla="*/ 108880 h 548370"/>
              <a:gd name="connsiteX46" fmla="*/ 379681 w 579889"/>
              <a:gd name="connsiteY46" fmla="*/ 119419 h 548370"/>
              <a:gd name="connsiteX47" fmla="*/ 401600 w 579889"/>
              <a:gd name="connsiteY47" fmla="*/ 128041 h 548370"/>
              <a:gd name="connsiteX48" fmla="*/ 404902 w 579889"/>
              <a:gd name="connsiteY48" fmla="*/ 129343 h 548370"/>
              <a:gd name="connsiteX49" fmla="*/ 423248 w 579889"/>
              <a:gd name="connsiteY49" fmla="*/ 127142 h 548370"/>
              <a:gd name="connsiteX50" fmla="*/ 448650 w 579889"/>
              <a:gd name="connsiteY50" fmla="*/ 115200 h 548370"/>
              <a:gd name="connsiteX51" fmla="*/ 467367 w 579889"/>
              <a:gd name="connsiteY51" fmla="*/ 111326 h 548370"/>
              <a:gd name="connsiteX52" fmla="*/ 476481 w 579889"/>
              <a:gd name="connsiteY52" fmla="*/ 107597 h 548370"/>
              <a:gd name="connsiteX53" fmla="*/ 483531 w 579889"/>
              <a:gd name="connsiteY53" fmla="*/ 104717 h 548370"/>
              <a:gd name="connsiteX54" fmla="*/ 501563 w 579889"/>
              <a:gd name="connsiteY54" fmla="*/ 92391 h 548370"/>
              <a:gd name="connsiteX55" fmla="*/ 525971 w 579889"/>
              <a:gd name="connsiteY55" fmla="*/ 67690 h 548370"/>
              <a:gd name="connsiteX56" fmla="*/ 561142 w 579889"/>
              <a:gd name="connsiteY56" fmla="*/ 46931 h 548370"/>
              <a:gd name="connsiteX57" fmla="*/ 577966 w 579889"/>
              <a:gd name="connsiteY57" fmla="*/ 86128 h 548370"/>
              <a:gd name="connsiteX58" fmla="*/ 579727 w 579889"/>
              <a:gd name="connsiteY58" fmla="*/ 102183 h 548370"/>
              <a:gd name="connsiteX59" fmla="*/ 576022 w 579889"/>
              <a:gd name="connsiteY59" fmla="*/ 97598 h 548370"/>
              <a:gd name="connsiteX60" fmla="*/ 569324 w 579889"/>
              <a:gd name="connsiteY60" fmla="*/ 93133 h 548370"/>
              <a:gd name="connsiteX61" fmla="*/ 559563 w 579889"/>
              <a:gd name="connsiteY61" fmla="*/ 97648 h 548370"/>
              <a:gd name="connsiteX62" fmla="*/ 551079 w 579889"/>
              <a:gd name="connsiteY62" fmla="*/ 111879 h 548370"/>
              <a:gd name="connsiteX63" fmla="*/ 538519 w 579889"/>
              <a:gd name="connsiteY63" fmla="*/ 120759 h 548370"/>
              <a:gd name="connsiteX64" fmla="*/ 533079 w 579889"/>
              <a:gd name="connsiteY64" fmla="*/ 153528 h 548370"/>
              <a:gd name="connsiteX65" fmla="*/ 539556 w 579889"/>
              <a:gd name="connsiteY65" fmla="*/ 176393 h 548370"/>
              <a:gd name="connsiteX66" fmla="*/ 537393 w 579889"/>
              <a:gd name="connsiteY66" fmla="*/ 192146 h 548370"/>
              <a:gd name="connsiteX67" fmla="*/ 518261 w 579889"/>
              <a:gd name="connsiteY67" fmla="*/ 204591 h 548370"/>
              <a:gd name="connsiteX68" fmla="*/ 507487 w 579889"/>
              <a:gd name="connsiteY68" fmla="*/ 202522 h 548370"/>
              <a:gd name="connsiteX69" fmla="*/ 492518 w 579889"/>
              <a:gd name="connsiteY69" fmla="*/ 195768 h 548370"/>
              <a:gd name="connsiteX70" fmla="*/ 489588 w 579889"/>
              <a:gd name="connsiteY70" fmla="*/ 178242 h 548370"/>
              <a:gd name="connsiteX71" fmla="*/ 487562 w 579889"/>
              <a:gd name="connsiteY71" fmla="*/ 177701 h 548370"/>
              <a:gd name="connsiteX72" fmla="*/ 475877 w 579889"/>
              <a:gd name="connsiteY72" fmla="*/ 174595 h 548370"/>
              <a:gd name="connsiteX73" fmla="*/ 466053 w 579889"/>
              <a:gd name="connsiteY73" fmla="*/ 180871 h 548370"/>
              <a:gd name="connsiteX74" fmla="*/ 454380 w 579889"/>
              <a:gd name="connsiteY74" fmla="*/ 174261 h 548370"/>
              <a:gd name="connsiteX75" fmla="*/ 444518 w 579889"/>
              <a:gd name="connsiteY75" fmla="*/ 178349 h 548370"/>
              <a:gd name="connsiteX76" fmla="*/ 447493 w 579889"/>
              <a:gd name="connsiteY76" fmla="*/ 193196 h 548370"/>
              <a:gd name="connsiteX77" fmla="*/ 446065 w 579889"/>
              <a:gd name="connsiteY77" fmla="*/ 200176 h 548370"/>
              <a:gd name="connsiteX78" fmla="*/ 442053 w 579889"/>
              <a:gd name="connsiteY78" fmla="*/ 219853 h 548370"/>
              <a:gd name="connsiteX79" fmla="*/ 443242 w 579889"/>
              <a:gd name="connsiteY79" fmla="*/ 225721 h 548370"/>
              <a:gd name="connsiteX80" fmla="*/ 446782 w 579889"/>
              <a:gd name="connsiteY80" fmla="*/ 243121 h 548370"/>
              <a:gd name="connsiteX81" fmla="*/ 450392 w 579889"/>
              <a:gd name="connsiteY81" fmla="*/ 244762 h 548370"/>
              <a:gd name="connsiteX82" fmla="*/ 473066 w 579889"/>
              <a:gd name="connsiteY82" fmla="*/ 255094 h 548370"/>
              <a:gd name="connsiteX83" fmla="*/ 487890 w 579889"/>
              <a:gd name="connsiteY83" fmla="*/ 273564 h 548370"/>
              <a:gd name="connsiteX84" fmla="*/ 495431 w 579889"/>
              <a:gd name="connsiteY84" fmla="*/ 289989 h 548370"/>
              <a:gd name="connsiteX85" fmla="*/ 505896 w 579889"/>
              <a:gd name="connsiteY85" fmla="*/ 306742 h 548370"/>
              <a:gd name="connsiteX86" fmla="*/ 520223 w 579889"/>
              <a:gd name="connsiteY86" fmla="*/ 328790 h 548370"/>
              <a:gd name="connsiteX87" fmla="*/ 524154 w 579889"/>
              <a:gd name="connsiteY87" fmla="*/ 344429 h 548370"/>
              <a:gd name="connsiteX88" fmla="*/ 524022 w 579889"/>
              <a:gd name="connsiteY88" fmla="*/ 360144 h 548370"/>
              <a:gd name="connsiteX89" fmla="*/ 504022 w 579889"/>
              <a:gd name="connsiteY89" fmla="*/ 390046 h 548370"/>
              <a:gd name="connsiteX90" fmla="*/ 499349 w 579889"/>
              <a:gd name="connsiteY90" fmla="*/ 381217 h 548370"/>
              <a:gd name="connsiteX91" fmla="*/ 480254 w 579889"/>
              <a:gd name="connsiteY91" fmla="*/ 378519 h 548370"/>
              <a:gd name="connsiteX92" fmla="*/ 463179 w 579889"/>
              <a:gd name="connsiteY92" fmla="*/ 369212 h 548370"/>
              <a:gd name="connsiteX93" fmla="*/ 444870 w 579889"/>
              <a:gd name="connsiteY93" fmla="*/ 369168 h 548370"/>
              <a:gd name="connsiteX94" fmla="*/ 441675 w 579889"/>
              <a:gd name="connsiteY94" fmla="*/ 373231 h 548370"/>
              <a:gd name="connsiteX95" fmla="*/ 430134 w 579889"/>
              <a:gd name="connsiteY95" fmla="*/ 387933 h 548370"/>
              <a:gd name="connsiteX96" fmla="*/ 435241 w 579889"/>
              <a:gd name="connsiteY96" fmla="*/ 397064 h 548370"/>
              <a:gd name="connsiteX97" fmla="*/ 426801 w 579889"/>
              <a:gd name="connsiteY97" fmla="*/ 407925 h 548370"/>
              <a:gd name="connsiteX98" fmla="*/ 427109 w 579889"/>
              <a:gd name="connsiteY98" fmla="*/ 418225 h 548370"/>
              <a:gd name="connsiteX99" fmla="*/ 389424 w 579889"/>
              <a:gd name="connsiteY99" fmla="*/ 437430 h 548370"/>
              <a:gd name="connsiteX100" fmla="*/ 390304 w 579889"/>
              <a:gd name="connsiteY100" fmla="*/ 448630 h 548370"/>
              <a:gd name="connsiteX101" fmla="*/ 402914 w 579889"/>
              <a:gd name="connsiteY101" fmla="*/ 456114 h 548370"/>
              <a:gd name="connsiteX102" fmla="*/ 387103 w 579889"/>
              <a:gd name="connsiteY102" fmla="*/ 465068 h 548370"/>
              <a:gd name="connsiteX103" fmla="*/ 315285 w 579889"/>
              <a:gd name="connsiteY103" fmla="*/ 466213 h 548370"/>
              <a:gd name="connsiteX104" fmla="*/ 304574 w 579889"/>
              <a:gd name="connsiteY104" fmla="*/ 465119 h 548370"/>
              <a:gd name="connsiteX105" fmla="*/ 242341 w 579889"/>
              <a:gd name="connsiteY105" fmla="*/ 532802 h 548370"/>
              <a:gd name="connsiteX106" fmla="*/ 202335 w 579889"/>
              <a:gd name="connsiteY106" fmla="*/ 542430 h 548370"/>
              <a:gd name="connsiteX107" fmla="*/ 171164 w 579889"/>
              <a:gd name="connsiteY107" fmla="*/ 548064 h 548370"/>
              <a:gd name="connsiteX108" fmla="*/ 146057 w 579889"/>
              <a:gd name="connsiteY108" fmla="*/ 539896 h 548370"/>
              <a:gd name="connsiteX109" fmla="*/ 125051 w 579889"/>
              <a:gd name="connsiteY109" fmla="*/ 543002 h 548370"/>
              <a:gd name="connsiteX110" fmla="*/ 116912 w 579889"/>
              <a:gd name="connsiteY110" fmla="*/ 516854 h 548370"/>
              <a:gd name="connsiteX111" fmla="*/ 97497 w 579889"/>
              <a:gd name="connsiteY111" fmla="*/ 501441 h 548370"/>
              <a:gd name="connsiteX112" fmla="*/ 111239 w 579889"/>
              <a:gd name="connsiteY112" fmla="*/ 486022 h 548370"/>
              <a:gd name="connsiteX113" fmla="*/ 112327 w 579889"/>
              <a:gd name="connsiteY113" fmla="*/ 485330 h 548370"/>
              <a:gd name="connsiteX114" fmla="*/ 121013 w 579889"/>
              <a:gd name="connsiteY114" fmla="*/ 479828 h 548370"/>
              <a:gd name="connsiteX115" fmla="*/ 129592 w 579889"/>
              <a:gd name="connsiteY115" fmla="*/ 459799 h 548370"/>
              <a:gd name="connsiteX116" fmla="*/ 133158 w 579889"/>
              <a:gd name="connsiteY116" fmla="*/ 438449 h 548370"/>
              <a:gd name="connsiteX117" fmla="*/ 125019 w 579889"/>
              <a:gd name="connsiteY117" fmla="*/ 420269 h 548370"/>
              <a:gd name="connsiteX118" fmla="*/ 126472 w 579889"/>
              <a:gd name="connsiteY118" fmla="*/ 398165 h 548370"/>
              <a:gd name="connsiteX119" fmla="*/ 123560 w 579889"/>
              <a:gd name="connsiteY119" fmla="*/ 390725 h 548370"/>
              <a:gd name="connsiteX120" fmla="*/ 125001 w 579889"/>
              <a:gd name="connsiteY120" fmla="*/ 375501 h 548370"/>
              <a:gd name="connsiteX121" fmla="*/ 117416 w 579889"/>
              <a:gd name="connsiteY121" fmla="*/ 344555 h 548370"/>
              <a:gd name="connsiteX122" fmla="*/ 110661 w 579889"/>
              <a:gd name="connsiteY122" fmla="*/ 335003 h 548370"/>
              <a:gd name="connsiteX123" fmla="*/ 98768 w 579889"/>
              <a:gd name="connsiteY123" fmla="*/ 336443 h 548370"/>
              <a:gd name="connsiteX124" fmla="*/ 106856 w 579889"/>
              <a:gd name="connsiteY124" fmla="*/ 325891 h 548370"/>
              <a:gd name="connsiteX125" fmla="*/ 120428 w 579889"/>
              <a:gd name="connsiteY125" fmla="*/ 335877 h 548370"/>
              <a:gd name="connsiteX126" fmla="*/ 123309 w 579889"/>
              <a:gd name="connsiteY126" fmla="*/ 344498 h 548370"/>
              <a:gd name="connsiteX127" fmla="*/ 141692 w 579889"/>
              <a:gd name="connsiteY127" fmla="*/ 354572 h 548370"/>
              <a:gd name="connsiteX128" fmla="*/ 157076 w 579889"/>
              <a:gd name="connsiteY128" fmla="*/ 349460 h 548370"/>
              <a:gd name="connsiteX129" fmla="*/ 204567 w 579889"/>
              <a:gd name="connsiteY129" fmla="*/ 317690 h 548370"/>
              <a:gd name="connsiteX130" fmla="*/ 218819 w 579889"/>
              <a:gd name="connsiteY130" fmla="*/ 319118 h 548370"/>
              <a:gd name="connsiteX131" fmla="*/ 229026 w 579889"/>
              <a:gd name="connsiteY131" fmla="*/ 315464 h 548370"/>
              <a:gd name="connsiteX132" fmla="*/ 233932 w 579889"/>
              <a:gd name="connsiteY132" fmla="*/ 317288 h 548370"/>
              <a:gd name="connsiteX133" fmla="*/ 243517 w 579889"/>
              <a:gd name="connsiteY133" fmla="*/ 320854 h 548370"/>
              <a:gd name="connsiteX134" fmla="*/ 257309 w 579889"/>
              <a:gd name="connsiteY134" fmla="*/ 313634 h 548370"/>
              <a:gd name="connsiteX135" fmla="*/ 264832 w 579889"/>
              <a:gd name="connsiteY135" fmla="*/ 302856 h 548370"/>
              <a:gd name="connsiteX136" fmla="*/ 268102 w 579889"/>
              <a:gd name="connsiteY136" fmla="*/ 298177 h 548370"/>
              <a:gd name="connsiteX137" fmla="*/ 278360 w 579889"/>
              <a:gd name="connsiteY137" fmla="*/ 276142 h 548370"/>
              <a:gd name="connsiteX138" fmla="*/ 280505 w 579889"/>
              <a:gd name="connsiteY138" fmla="*/ 266263 h 5483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Lst>
            <a:rect l="l" t="t" r="r" b="b"/>
            <a:pathLst>
              <a:path w="579889" h="548370">
                <a:moveTo>
                  <a:pt x="280505" y="266263"/>
                </a:moveTo>
                <a:lnTo>
                  <a:pt x="285291" y="244215"/>
                </a:lnTo>
                <a:lnTo>
                  <a:pt x="289706" y="252076"/>
                </a:lnTo>
                <a:lnTo>
                  <a:pt x="291882" y="223161"/>
                </a:lnTo>
                <a:lnTo>
                  <a:pt x="287404" y="227859"/>
                </a:lnTo>
                <a:lnTo>
                  <a:pt x="286165" y="236361"/>
                </a:lnTo>
                <a:lnTo>
                  <a:pt x="282958" y="219224"/>
                </a:lnTo>
                <a:lnTo>
                  <a:pt x="285165" y="195083"/>
                </a:lnTo>
                <a:lnTo>
                  <a:pt x="284870" y="186531"/>
                </a:lnTo>
                <a:lnTo>
                  <a:pt x="284417" y="173457"/>
                </a:lnTo>
                <a:lnTo>
                  <a:pt x="280184" y="158094"/>
                </a:lnTo>
                <a:lnTo>
                  <a:pt x="273240" y="148013"/>
                </a:lnTo>
                <a:lnTo>
                  <a:pt x="263404" y="146271"/>
                </a:lnTo>
                <a:lnTo>
                  <a:pt x="255536" y="137260"/>
                </a:lnTo>
                <a:lnTo>
                  <a:pt x="212951" y="116325"/>
                </a:lnTo>
                <a:lnTo>
                  <a:pt x="210089" y="116074"/>
                </a:lnTo>
                <a:lnTo>
                  <a:pt x="196165" y="114860"/>
                </a:lnTo>
                <a:lnTo>
                  <a:pt x="173422" y="116828"/>
                </a:lnTo>
                <a:lnTo>
                  <a:pt x="146183" y="111552"/>
                </a:lnTo>
                <a:lnTo>
                  <a:pt x="116283" y="111326"/>
                </a:lnTo>
                <a:lnTo>
                  <a:pt x="93403" y="98359"/>
                </a:lnTo>
                <a:lnTo>
                  <a:pt x="68107" y="80229"/>
                </a:lnTo>
                <a:lnTo>
                  <a:pt x="53780" y="78493"/>
                </a:lnTo>
                <a:lnTo>
                  <a:pt x="38402" y="69532"/>
                </a:lnTo>
                <a:lnTo>
                  <a:pt x="24189" y="69268"/>
                </a:lnTo>
                <a:lnTo>
                  <a:pt x="16729" y="57697"/>
                </a:lnTo>
                <a:lnTo>
                  <a:pt x="8446" y="22111"/>
                </a:lnTo>
                <a:lnTo>
                  <a:pt x="472" y="6301"/>
                </a:lnTo>
                <a:lnTo>
                  <a:pt x="717" y="472"/>
                </a:lnTo>
                <a:lnTo>
                  <a:pt x="23906" y="35819"/>
                </a:lnTo>
                <a:lnTo>
                  <a:pt x="33239" y="44095"/>
                </a:lnTo>
                <a:lnTo>
                  <a:pt x="45038" y="49943"/>
                </a:lnTo>
                <a:lnTo>
                  <a:pt x="83629" y="62068"/>
                </a:lnTo>
                <a:lnTo>
                  <a:pt x="120504" y="82870"/>
                </a:lnTo>
                <a:lnTo>
                  <a:pt x="139032" y="85336"/>
                </a:lnTo>
                <a:lnTo>
                  <a:pt x="166278" y="92705"/>
                </a:lnTo>
                <a:lnTo>
                  <a:pt x="203894" y="93580"/>
                </a:lnTo>
                <a:lnTo>
                  <a:pt x="212114" y="93246"/>
                </a:lnTo>
                <a:lnTo>
                  <a:pt x="232794" y="92416"/>
                </a:lnTo>
                <a:lnTo>
                  <a:pt x="249473" y="101528"/>
                </a:lnTo>
                <a:lnTo>
                  <a:pt x="276731" y="108873"/>
                </a:lnTo>
                <a:lnTo>
                  <a:pt x="312511" y="101484"/>
                </a:lnTo>
                <a:lnTo>
                  <a:pt x="345681" y="85901"/>
                </a:lnTo>
                <a:lnTo>
                  <a:pt x="354669" y="85310"/>
                </a:lnTo>
                <a:lnTo>
                  <a:pt x="366650" y="106729"/>
                </a:lnTo>
                <a:lnTo>
                  <a:pt x="368858" y="108880"/>
                </a:lnTo>
                <a:lnTo>
                  <a:pt x="379681" y="119419"/>
                </a:lnTo>
                <a:lnTo>
                  <a:pt x="401600" y="128041"/>
                </a:lnTo>
                <a:lnTo>
                  <a:pt x="404902" y="129343"/>
                </a:lnTo>
                <a:lnTo>
                  <a:pt x="423248" y="127142"/>
                </a:lnTo>
                <a:lnTo>
                  <a:pt x="448650" y="115200"/>
                </a:lnTo>
                <a:lnTo>
                  <a:pt x="467367" y="111326"/>
                </a:lnTo>
                <a:lnTo>
                  <a:pt x="476481" y="107597"/>
                </a:lnTo>
                <a:lnTo>
                  <a:pt x="483531" y="104717"/>
                </a:lnTo>
                <a:lnTo>
                  <a:pt x="501563" y="92391"/>
                </a:lnTo>
                <a:lnTo>
                  <a:pt x="525971" y="67690"/>
                </a:lnTo>
                <a:lnTo>
                  <a:pt x="561142" y="46931"/>
                </a:lnTo>
                <a:lnTo>
                  <a:pt x="577966" y="86128"/>
                </a:lnTo>
                <a:lnTo>
                  <a:pt x="579727" y="102183"/>
                </a:lnTo>
                <a:lnTo>
                  <a:pt x="576022" y="97598"/>
                </a:lnTo>
                <a:lnTo>
                  <a:pt x="569324" y="93133"/>
                </a:lnTo>
                <a:lnTo>
                  <a:pt x="559563" y="97648"/>
                </a:lnTo>
                <a:lnTo>
                  <a:pt x="551079" y="111879"/>
                </a:lnTo>
                <a:lnTo>
                  <a:pt x="538519" y="120759"/>
                </a:lnTo>
                <a:lnTo>
                  <a:pt x="533079" y="153528"/>
                </a:lnTo>
                <a:lnTo>
                  <a:pt x="539556" y="176393"/>
                </a:lnTo>
                <a:lnTo>
                  <a:pt x="537393" y="192146"/>
                </a:lnTo>
                <a:lnTo>
                  <a:pt x="518261" y="204591"/>
                </a:lnTo>
                <a:lnTo>
                  <a:pt x="507487" y="202522"/>
                </a:lnTo>
                <a:lnTo>
                  <a:pt x="492518" y="195768"/>
                </a:lnTo>
                <a:lnTo>
                  <a:pt x="489588" y="178242"/>
                </a:lnTo>
                <a:lnTo>
                  <a:pt x="487562" y="177701"/>
                </a:lnTo>
                <a:lnTo>
                  <a:pt x="475877" y="174595"/>
                </a:lnTo>
                <a:lnTo>
                  <a:pt x="466053" y="180871"/>
                </a:lnTo>
                <a:lnTo>
                  <a:pt x="454380" y="174261"/>
                </a:lnTo>
                <a:lnTo>
                  <a:pt x="444518" y="178349"/>
                </a:lnTo>
                <a:lnTo>
                  <a:pt x="447493" y="193196"/>
                </a:lnTo>
                <a:lnTo>
                  <a:pt x="446065" y="200176"/>
                </a:lnTo>
                <a:lnTo>
                  <a:pt x="442053" y="219853"/>
                </a:lnTo>
                <a:lnTo>
                  <a:pt x="443242" y="225721"/>
                </a:lnTo>
                <a:lnTo>
                  <a:pt x="446782" y="243121"/>
                </a:lnTo>
                <a:lnTo>
                  <a:pt x="450392" y="244762"/>
                </a:lnTo>
                <a:lnTo>
                  <a:pt x="473066" y="255094"/>
                </a:lnTo>
                <a:lnTo>
                  <a:pt x="487890" y="273564"/>
                </a:lnTo>
                <a:lnTo>
                  <a:pt x="495431" y="289989"/>
                </a:lnTo>
                <a:lnTo>
                  <a:pt x="505896" y="306742"/>
                </a:lnTo>
                <a:lnTo>
                  <a:pt x="520223" y="328790"/>
                </a:lnTo>
                <a:lnTo>
                  <a:pt x="524154" y="344429"/>
                </a:lnTo>
                <a:lnTo>
                  <a:pt x="524022" y="360144"/>
                </a:lnTo>
                <a:lnTo>
                  <a:pt x="504022" y="390046"/>
                </a:lnTo>
                <a:lnTo>
                  <a:pt x="499349" y="381217"/>
                </a:lnTo>
                <a:lnTo>
                  <a:pt x="480254" y="378519"/>
                </a:lnTo>
                <a:lnTo>
                  <a:pt x="463179" y="369212"/>
                </a:lnTo>
                <a:lnTo>
                  <a:pt x="444870" y="369168"/>
                </a:lnTo>
                <a:lnTo>
                  <a:pt x="441675" y="373231"/>
                </a:lnTo>
                <a:lnTo>
                  <a:pt x="430134" y="387933"/>
                </a:lnTo>
                <a:lnTo>
                  <a:pt x="435241" y="397064"/>
                </a:lnTo>
                <a:lnTo>
                  <a:pt x="426801" y="407925"/>
                </a:lnTo>
                <a:lnTo>
                  <a:pt x="427109" y="418225"/>
                </a:lnTo>
                <a:lnTo>
                  <a:pt x="389424" y="437430"/>
                </a:lnTo>
                <a:lnTo>
                  <a:pt x="390304" y="448630"/>
                </a:lnTo>
                <a:lnTo>
                  <a:pt x="402914" y="456114"/>
                </a:lnTo>
                <a:lnTo>
                  <a:pt x="387103" y="465068"/>
                </a:lnTo>
                <a:lnTo>
                  <a:pt x="315285" y="466213"/>
                </a:lnTo>
                <a:lnTo>
                  <a:pt x="304574" y="465119"/>
                </a:lnTo>
                <a:lnTo>
                  <a:pt x="242341" y="532802"/>
                </a:lnTo>
                <a:lnTo>
                  <a:pt x="202335" y="542430"/>
                </a:lnTo>
                <a:lnTo>
                  <a:pt x="171164" y="548064"/>
                </a:lnTo>
                <a:lnTo>
                  <a:pt x="146057" y="539896"/>
                </a:lnTo>
                <a:lnTo>
                  <a:pt x="125051" y="543002"/>
                </a:lnTo>
                <a:lnTo>
                  <a:pt x="116912" y="516854"/>
                </a:lnTo>
                <a:lnTo>
                  <a:pt x="97497" y="501441"/>
                </a:lnTo>
                <a:lnTo>
                  <a:pt x="111239" y="486022"/>
                </a:lnTo>
                <a:lnTo>
                  <a:pt x="112327" y="485330"/>
                </a:lnTo>
                <a:lnTo>
                  <a:pt x="121013" y="479828"/>
                </a:lnTo>
                <a:lnTo>
                  <a:pt x="129592" y="459799"/>
                </a:lnTo>
                <a:lnTo>
                  <a:pt x="133158" y="438449"/>
                </a:lnTo>
                <a:lnTo>
                  <a:pt x="125019" y="420269"/>
                </a:lnTo>
                <a:lnTo>
                  <a:pt x="126472" y="398165"/>
                </a:lnTo>
                <a:lnTo>
                  <a:pt x="123560" y="390725"/>
                </a:lnTo>
                <a:lnTo>
                  <a:pt x="125001" y="375501"/>
                </a:lnTo>
                <a:lnTo>
                  <a:pt x="117416" y="344555"/>
                </a:lnTo>
                <a:lnTo>
                  <a:pt x="110661" y="335003"/>
                </a:lnTo>
                <a:lnTo>
                  <a:pt x="98768" y="336443"/>
                </a:lnTo>
                <a:lnTo>
                  <a:pt x="106856" y="325891"/>
                </a:lnTo>
                <a:lnTo>
                  <a:pt x="120428" y="335877"/>
                </a:lnTo>
                <a:lnTo>
                  <a:pt x="123309" y="344498"/>
                </a:lnTo>
                <a:lnTo>
                  <a:pt x="141692" y="354572"/>
                </a:lnTo>
                <a:lnTo>
                  <a:pt x="157076" y="349460"/>
                </a:lnTo>
                <a:lnTo>
                  <a:pt x="204567" y="317690"/>
                </a:lnTo>
                <a:lnTo>
                  <a:pt x="218819" y="319118"/>
                </a:lnTo>
                <a:lnTo>
                  <a:pt x="229026" y="315464"/>
                </a:lnTo>
                <a:lnTo>
                  <a:pt x="233932" y="317288"/>
                </a:lnTo>
                <a:lnTo>
                  <a:pt x="243517" y="320854"/>
                </a:lnTo>
                <a:lnTo>
                  <a:pt x="257309" y="313634"/>
                </a:lnTo>
                <a:lnTo>
                  <a:pt x="264832" y="302856"/>
                </a:lnTo>
                <a:lnTo>
                  <a:pt x="268102" y="298177"/>
                </a:lnTo>
                <a:lnTo>
                  <a:pt x="278360" y="276142"/>
                </a:lnTo>
                <a:lnTo>
                  <a:pt x="280505" y="266263"/>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0" name="Nordfyn">
            <a:extLst>
              <a:ext uri="{FF2B5EF4-FFF2-40B4-BE49-F238E27FC236}">
                <a16:creationId xmlns:a16="http://schemas.microsoft.com/office/drawing/2014/main" id="{C1253FA5-6EFC-40AC-8E47-7B912743361F}"/>
              </a:ext>
            </a:extLst>
          </xdr:cNvPr>
          <xdr:cNvSpPr/>
        </xdr:nvSpPr>
        <xdr:spPr>
          <a:xfrm>
            <a:off x="2299952" y="4609919"/>
            <a:ext cx="674648" cy="492562"/>
          </a:xfrm>
          <a:custGeom>
            <a:avLst/>
            <a:gdLst>
              <a:gd name="connsiteX0" fmla="*/ 554984 w 656803"/>
              <a:gd name="connsiteY0" fmla="*/ 326727 h 479533"/>
              <a:gd name="connsiteX1" fmla="*/ 556896 w 656803"/>
              <a:gd name="connsiteY1" fmla="*/ 332034 h 479533"/>
              <a:gd name="connsiteX2" fmla="*/ 550254 w 656803"/>
              <a:gd name="connsiteY2" fmla="*/ 340154 h 479533"/>
              <a:gd name="connsiteX3" fmla="*/ 557418 w 656803"/>
              <a:gd name="connsiteY3" fmla="*/ 344858 h 479533"/>
              <a:gd name="connsiteX4" fmla="*/ 560494 w 656803"/>
              <a:gd name="connsiteY4" fmla="*/ 352605 h 479533"/>
              <a:gd name="connsiteX5" fmla="*/ 542927 w 656803"/>
              <a:gd name="connsiteY5" fmla="*/ 359277 h 479533"/>
              <a:gd name="connsiteX6" fmla="*/ 538135 w 656803"/>
              <a:gd name="connsiteY6" fmla="*/ 351939 h 479533"/>
              <a:gd name="connsiteX7" fmla="*/ 541399 w 656803"/>
              <a:gd name="connsiteY7" fmla="*/ 338286 h 479533"/>
              <a:gd name="connsiteX8" fmla="*/ 547217 w 656803"/>
              <a:gd name="connsiteY8" fmla="*/ 329871 h 479533"/>
              <a:gd name="connsiteX9" fmla="*/ 616444 w 656803"/>
              <a:gd name="connsiteY9" fmla="*/ 212069 h 479533"/>
              <a:gd name="connsiteX10" fmla="*/ 633011 w 656803"/>
              <a:gd name="connsiteY10" fmla="*/ 223696 h 479533"/>
              <a:gd name="connsiteX11" fmla="*/ 643803 w 656803"/>
              <a:gd name="connsiteY11" fmla="*/ 234789 h 479533"/>
              <a:gd name="connsiteX12" fmla="*/ 656803 w 656803"/>
              <a:gd name="connsiteY12" fmla="*/ 251133 h 479533"/>
              <a:gd name="connsiteX13" fmla="*/ 649407 w 656803"/>
              <a:gd name="connsiteY13" fmla="*/ 256504 h 479533"/>
              <a:gd name="connsiteX14" fmla="*/ 644854 w 656803"/>
              <a:gd name="connsiteY14" fmla="*/ 251234 h 479533"/>
              <a:gd name="connsiteX15" fmla="*/ 640715 w 656803"/>
              <a:gd name="connsiteY15" fmla="*/ 246606 h 479533"/>
              <a:gd name="connsiteX16" fmla="*/ 629866 w 656803"/>
              <a:gd name="connsiteY16" fmla="*/ 239902 h 479533"/>
              <a:gd name="connsiteX17" fmla="*/ 623809 w 656803"/>
              <a:gd name="connsiteY17" fmla="*/ 231777 h 479533"/>
              <a:gd name="connsiteX18" fmla="*/ 357782 w 656803"/>
              <a:gd name="connsiteY18" fmla="*/ 44857 h 479533"/>
              <a:gd name="connsiteX19" fmla="*/ 368662 w 656803"/>
              <a:gd name="connsiteY19" fmla="*/ 45089 h 479533"/>
              <a:gd name="connsiteX20" fmla="*/ 384568 w 656803"/>
              <a:gd name="connsiteY20" fmla="*/ 49875 h 479533"/>
              <a:gd name="connsiteX21" fmla="*/ 426336 w 656803"/>
              <a:gd name="connsiteY21" fmla="*/ 78525 h 479533"/>
              <a:gd name="connsiteX22" fmla="*/ 489820 w 656803"/>
              <a:gd name="connsiteY22" fmla="*/ 110591 h 479533"/>
              <a:gd name="connsiteX23" fmla="*/ 529751 w 656803"/>
              <a:gd name="connsiteY23" fmla="*/ 148724 h 479533"/>
              <a:gd name="connsiteX24" fmla="*/ 538808 w 656803"/>
              <a:gd name="connsiteY24" fmla="*/ 157371 h 479533"/>
              <a:gd name="connsiteX25" fmla="*/ 603029 w 656803"/>
              <a:gd name="connsiteY25" fmla="*/ 200278 h 479533"/>
              <a:gd name="connsiteX26" fmla="*/ 593676 w 656803"/>
              <a:gd name="connsiteY26" fmla="*/ 197165 h 479533"/>
              <a:gd name="connsiteX27" fmla="*/ 576758 w 656803"/>
              <a:gd name="connsiteY27" fmla="*/ 191449 h 479533"/>
              <a:gd name="connsiteX28" fmla="*/ 582871 w 656803"/>
              <a:gd name="connsiteY28" fmla="*/ 207327 h 479533"/>
              <a:gd name="connsiteX29" fmla="*/ 573720 w 656803"/>
              <a:gd name="connsiteY29" fmla="*/ 208440 h 479533"/>
              <a:gd name="connsiteX30" fmla="*/ 581726 w 656803"/>
              <a:gd name="connsiteY30" fmla="*/ 219200 h 479533"/>
              <a:gd name="connsiteX31" fmla="*/ 567192 w 656803"/>
              <a:gd name="connsiteY31" fmla="*/ 216521 h 479533"/>
              <a:gd name="connsiteX32" fmla="*/ 555217 w 656803"/>
              <a:gd name="connsiteY32" fmla="*/ 226073 h 479533"/>
              <a:gd name="connsiteX33" fmla="*/ 552814 w 656803"/>
              <a:gd name="connsiteY33" fmla="*/ 227991 h 479533"/>
              <a:gd name="connsiteX34" fmla="*/ 556808 w 656803"/>
              <a:gd name="connsiteY34" fmla="*/ 233676 h 479533"/>
              <a:gd name="connsiteX35" fmla="*/ 570286 w 656803"/>
              <a:gd name="connsiteY35" fmla="*/ 248460 h 479533"/>
              <a:gd name="connsiteX36" fmla="*/ 569695 w 656803"/>
              <a:gd name="connsiteY36" fmla="*/ 261346 h 479533"/>
              <a:gd name="connsiteX37" fmla="*/ 577192 w 656803"/>
              <a:gd name="connsiteY37" fmla="*/ 273351 h 479533"/>
              <a:gd name="connsiteX38" fmla="*/ 587160 w 656803"/>
              <a:gd name="connsiteY38" fmla="*/ 276149 h 479533"/>
              <a:gd name="connsiteX39" fmla="*/ 592833 w 656803"/>
              <a:gd name="connsiteY39" fmla="*/ 286154 h 479533"/>
              <a:gd name="connsiteX40" fmla="*/ 580406 w 656803"/>
              <a:gd name="connsiteY40" fmla="*/ 294908 h 479533"/>
              <a:gd name="connsiteX41" fmla="*/ 570475 w 656803"/>
              <a:gd name="connsiteY41" fmla="*/ 290543 h 479533"/>
              <a:gd name="connsiteX42" fmla="*/ 564563 w 656803"/>
              <a:gd name="connsiteY42" fmla="*/ 301391 h 479533"/>
              <a:gd name="connsiteX43" fmla="*/ 576349 w 656803"/>
              <a:gd name="connsiteY43" fmla="*/ 311069 h 479533"/>
              <a:gd name="connsiteX44" fmla="*/ 557431 w 656803"/>
              <a:gd name="connsiteY44" fmla="*/ 312415 h 479533"/>
              <a:gd name="connsiteX45" fmla="*/ 544236 w 656803"/>
              <a:gd name="connsiteY45" fmla="*/ 307491 h 479533"/>
              <a:gd name="connsiteX46" fmla="*/ 536688 w 656803"/>
              <a:gd name="connsiteY46" fmla="*/ 312314 h 479533"/>
              <a:gd name="connsiteX47" fmla="*/ 537770 w 656803"/>
              <a:gd name="connsiteY47" fmla="*/ 328432 h 479533"/>
              <a:gd name="connsiteX48" fmla="*/ 525676 w 656803"/>
              <a:gd name="connsiteY48" fmla="*/ 326973 h 479533"/>
              <a:gd name="connsiteX49" fmla="*/ 525041 w 656803"/>
              <a:gd name="connsiteY49" fmla="*/ 326891 h 479533"/>
              <a:gd name="connsiteX50" fmla="*/ 524085 w 656803"/>
              <a:gd name="connsiteY50" fmla="*/ 340078 h 479533"/>
              <a:gd name="connsiteX51" fmla="*/ 520179 w 656803"/>
              <a:gd name="connsiteY51" fmla="*/ 346096 h 479533"/>
              <a:gd name="connsiteX52" fmla="*/ 511418 w 656803"/>
              <a:gd name="connsiteY52" fmla="*/ 350725 h 479533"/>
              <a:gd name="connsiteX53" fmla="*/ 478783 w 656803"/>
              <a:gd name="connsiteY53" fmla="*/ 353680 h 479533"/>
              <a:gd name="connsiteX54" fmla="*/ 467179 w 656803"/>
              <a:gd name="connsiteY54" fmla="*/ 338299 h 479533"/>
              <a:gd name="connsiteX55" fmla="*/ 459525 w 656803"/>
              <a:gd name="connsiteY55" fmla="*/ 333632 h 479533"/>
              <a:gd name="connsiteX56" fmla="*/ 452361 w 656803"/>
              <a:gd name="connsiteY56" fmla="*/ 336135 h 479533"/>
              <a:gd name="connsiteX57" fmla="*/ 442789 w 656803"/>
              <a:gd name="connsiteY57" fmla="*/ 332519 h 479533"/>
              <a:gd name="connsiteX58" fmla="*/ 436700 w 656803"/>
              <a:gd name="connsiteY58" fmla="*/ 326595 h 479533"/>
              <a:gd name="connsiteX59" fmla="*/ 421040 w 656803"/>
              <a:gd name="connsiteY59" fmla="*/ 339116 h 479533"/>
              <a:gd name="connsiteX60" fmla="*/ 401002 w 656803"/>
              <a:gd name="connsiteY60" fmla="*/ 361560 h 479533"/>
              <a:gd name="connsiteX61" fmla="*/ 379260 w 656803"/>
              <a:gd name="connsiteY61" fmla="*/ 349876 h 479533"/>
              <a:gd name="connsiteX62" fmla="*/ 372147 w 656803"/>
              <a:gd name="connsiteY62" fmla="*/ 331262 h 479533"/>
              <a:gd name="connsiteX63" fmla="*/ 344279 w 656803"/>
              <a:gd name="connsiteY63" fmla="*/ 378558 h 479533"/>
              <a:gd name="connsiteX64" fmla="*/ 316543 w 656803"/>
              <a:gd name="connsiteY64" fmla="*/ 380941 h 479533"/>
              <a:gd name="connsiteX65" fmla="*/ 315857 w 656803"/>
              <a:gd name="connsiteY65" fmla="*/ 403089 h 479533"/>
              <a:gd name="connsiteX66" fmla="*/ 304008 w 656803"/>
              <a:gd name="connsiteY66" fmla="*/ 402674 h 479533"/>
              <a:gd name="connsiteX67" fmla="*/ 305668 w 656803"/>
              <a:gd name="connsiteY67" fmla="*/ 422508 h 479533"/>
              <a:gd name="connsiteX68" fmla="*/ 293869 w 656803"/>
              <a:gd name="connsiteY68" fmla="*/ 433155 h 479533"/>
              <a:gd name="connsiteX69" fmla="*/ 270435 w 656803"/>
              <a:gd name="connsiteY69" fmla="*/ 468823 h 479533"/>
              <a:gd name="connsiteX70" fmla="*/ 264479 w 656803"/>
              <a:gd name="connsiteY70" fmla="*/ 469748 h 479533"/>
              <a:gd name="connsiteX71" fmla="*/ 254863 w 656803"/>
              <a:gd name="connsiteY71" fmla="*/ 479533 h 479533"/>
              <a:gd name="connsiteX72" fmla="*/ 229209 w 656803"/>
              <a:gd name="connsiteY72" fmla="*/ 471257 h 479533"/>
              <a:gd name="connsiteX73" fmla="*/ 197466 w 656803"/>
              <a:gd name="connsiteY73" fmla="*/ 455649 h 479533"/>
              <a:gd name="connsiteX74" fmla="*/ 186699 w 656803"/>
              <a:gd name="connsiteY74" fmla="*/ 451530 h 479533"/>
              <a:gd name="connsiteX75" fmla="*/ 126101 w 656803"/>
              <a:gd name="connsiteY75" fmla="*/ 429080 h 479533"/>
              <a:gd name="connsiteX76" fmla="*/ 100340 w 656803"/>
              <a:gd name="connsiteY76" fmla="*/ 389066 h 479533"/>
              <a:gd name="connsiteX77" fmla="*/ 99170 w 656803"/>
              <a:gd name="connsiteY77" fmla="*/ 384230 h 479533"/>
              <a:gd name="connsiteX78" fmla="*/ 83654 w 656803"/>
              <a:gd name="connsiteY78" fmla="*/ 354196 h 479533"/>
              <a:gd name="connsiteX79" fmla="*/ 55421 w 656803"/>
              <a:gd name="connsiteY79" fmla="*/ 326420 h 479533"/>
              <a:gd name="connsiteX80" fmla="*/ 66931 w 656803"/>
              <a:gd name="connsiteY80" fmla="*/ 309918 h 479533"/>
              <a:gd name="connsiteX81" fmla="*/ 55862 w 656803"/>
              <a:gd name="connsiteY81" fmla="*/ 287556 h 479533"/>
              <a:gd name="connsiteX82" fmla="*/ 13012 w 656803"/>
              <a:gd name="connsiteY82" fmla="*/ 267295 h 479533"/>
              <a:gd name="connsiteX83" fmla="*/ 0 w 656803"/>
              <a:gd name="connsiteY83" fmla="*/ 234670 h 479533"/>
              <a:gd name="connsiteX84" fmla="*/ 20075 w 656803"/>
              <a:gd name="connsiteY84" fmla="*/ 217288 h 479533"/>
              <a:gd name="connsiteX85" fmla="*/ 46308 w 656803"/>
              <a:gd name="connsiteY85" fmla="*/ 203850 h 479533"/>
              <a:gd name="connsiteX86" fmla="*/ 47377 w 656803"/>
              <a:gd name="connsiteY86" fmla="*/ 202693 h 479533"/>
              <a:gd name="connsiteX87" fmla="*/ 54252 w 656803"/>
              <a:gd name="connsiteY87" fmla="*/ 195241 h 479533"/>
              <a:gd name="connsiteX88" fmla="*/ 62484 w 656803"/>
              <a:gd name="connsiteY88" fmla="*/ 180437 h 479533"/>
              <a:gd name="connsiteX89" fmla="*/ 71258 w 656803"/>
              <a:gd name="connsiteY89" fmla="*/ 178419 h 479533"/>
              <a:gd name="connsiteX90" fmla="*/ 104340 w 656803"/>
              <a:gd name="connsiteY90" fmla="*/ 170810 h 479533"/>
              <a:gd name="connsiteX91" fmla="*/ 112856 w 656803"/>
              <a:gd name="connsiteY91" fmla="*/ 157176 h 479533"/>
              <a:gd name="connsiteX92" fmla="*/ 128340 w 656803"/>
              <a:gd name="connsiteY92" fmla="*/ 152730 h 479533"/>
              <a:gd name="connsiteX93" fmla="*/ 138950 w 656803"/>
              <a:gd name="connsiteY93" fmla="*/ 145605 h 479533"/>
              <a:gd name="connsiteX94" fmla="*/ 148988 w 656803"/>
              <a:gd name="connsiteY94" fmla="*/ 146379 h 479533"/>
              <a:gd name="connsiteX95" fmla="*/ 156026 w 656803"/>
              <a:gd name="connsiteY95" fmla="*/ 134594 h 479533"/>
              <a:gd name="connsiteX96" fmla="*/ 161296 w 656803"/>
              <a:gd name="connsiteY96" fmla="*/ 140832 h 479533"/>
              <a:gd name="connsiteX97" fmla="*/ 152498 w 656803"/>
              <a:gd name="connsiteY97" fmla="*/ 148240 h 479533"/>
              <a:gd name="connsiteX98" fmla="*/ 157064 w 656803"/>
              <a:gd name="connsiteY98" fmla="*/ 156088 h 479533"/>
              <a:gd name="connsiteX99" fmla="*/ 170932 w 656803"/>
              <a:gd name="connsiteY99" fmla="*/ 155730 h 479533"/>
              <a:gd name="connsiteX100" fmla="*/ 172768 w 656803"/>
              <a:gd name="connsiteY100" fmla="*/ 155679 h 479533"/>
              <a:gd name="connsiteX101" fmla="*/ 182064 w 656803"/>
              <a:gd name="connsiteY101" fmla="*/ 151246 h 479533"/>
              <a:gd name="connsiteX102" fmla="*/ 198020 w 656803"/>
              <a:gd name="connsiteY102" fmla="*/ 149781 h 479533"/>
              <a:gd name="connsiteX103" fmla="*/ 199580 w 656803"/>
              <a:gd name="connsiteY103" fmla="*/ 135890 h 479533"/>
              <a:gd name="connsiteX104" fmla="*/ 185284 w 656803"/>
              <a:gd name="connsiteY104" fmla="*/ 134003 h 479533"/>
              <a:gd name="connsiteX105" fmla="*/ 193246 w 656803"/>
              <a:gd name="connsiteY105" fmla="*/ 125821 h 479533"/>
              <a:gd name="connsiteX106" fmla="*/ 210970 w 656803"/>
              <a:gd name="connsiteY106" fmla="*/ 121533 h 479533"/>
              <a:gd name="connsiteX107" fmla="*/ 221397 w 656803"/>
              <a:gd name="connsiteY107" fmla="*/ 114509 h 479533"/>
              <a:gd name="connsiteX108" fmla="*/ 226857 w 656803"/>
              <a:gd name="connsiteY108" fmla="*/ 114798 h 479533"/>
              <a:gd name="connsiteX109" fmla="*/ 238448 w 656803"/>
              <a:gd name="connsiteY109" fmla="*/ 115408 h 479533"/>
              <a:gd name="connsiteX110" fmla="*/ 240284 w 656803"/>
              <a:gd name="connsiteY110" fmla="*/ 110302 h 479533"/>
              <a:gd name="connsiteX111" fmla="*/ 232724 w 656803"/>
              <a:gd name="connsiteY111" fmla="*/ 99554 h 479533"/>
              <a:gd name="connsiteX112" fmla="*/ 243259 w 656803"/>
              <a:gd name="connsiteY112" fmla="*/ 102133 h 479533"/>
              <a:gd name="connsiteX113" fmla="*/ 247636 w 656803"/>
              <a:gd name="connsiteY113" fmla="*/ 109440 h 479533"/>
              <a:gd name="connsiteX114" fmla="*/ 256586 w 656803"/>
              <a:gd name="connsiteY114" fmla="*/ 91926 h 479533"/>
              <a:gd name="connsiteX115" fmla="*/ 282240 w 656803"/>
              <a:gd name="connsiteY115" fmla="*/ 82682 h 479533"/>
              <a:gd name="connsiteX116" fmla="*/ 317423 w 656803"/>
              <a:gd name="connsiteY116" fmla="*/ 78406 h 479533"/>
              <a:gd name="connsiteX117" fmla="*/ 342203 w 656803"/>
              <a:gd name="connsiteY117" fmla="*/ 72180 h 479533"/>
              <a:gd name="connsiteX118" fmla="*/ 350404 w 656803"/>
              <a:gd name="connsiteY118" fmla="*/ 77444 h 479533"/>
              <a:gd name="connsiteX119" fmla="*/ 336480 w 656803"/>
              <a:gd name="connsiteY119" fmla="*/ 76570 h 479533"/>
              <a:gd name="connsiteX120" fmla="*/ 336065 w 656803"/>
              <a:gd name="connsiteY120" fmla="*/ 86833 h 479533"/>
              <a:gd name="connsiteX121" fmla="*/ 341895 w 656803"/>
              <a:gd name="connsiteY121" fmla="*/ 101309 h 479533"/>
              <a:gd name="connsiteX122" fmla="*/ 334706 w 656803"/>
              <a:gd name="connsiteY122" fmla="*/ 115817 h 479533"/>
              <a:gd name="connsiteX123" fmla="*/ 339172 w 656803"/>
              <a:gd name="connsiteY123" fmla="*/ 123690 h 479533"/>
              <a:gd name="connsiteX124" fmla="*/ 340417 w 656803"/>
              <a:gd name="connsiteY124" fmla="*/ 125872 h 479533"/>
              <a:gd name="connsiteX125" fmla="*/ 353159 w 656803"/>
              <a:gd name="connsiteY125" fmla="*/ 123143 h 479533"/>
              <a:gd name="connsiteX126" fmla="*/ 365945 w 656803"/>
              <a:gd name="connsiteY126" fmla="*/ 120124 h 479533"/>
              <a:gd name="connsiteX127" fmla="*/ 369360 w 656803"/>
              <a:gd name="connsiteY127" fmla="*/ 119319 h 479533"/>
              <a:gd name="connsiteX128" fmla="*/ 376518 w 656803"/>
              <a:gd name="connsiteY128" fmla="*/ 115967 h 479533"/>
              <a:gd name="connsiteX129" fmla="*/ 361964 w 656803"/>
              <a:gd name="connsiteY129" fmla="*/ 97140 h 479533"/>
              <a:gd name="connsiteX130" fmla="*/ 361411 w 656803"/>
              <a:gd name="connsiteY130" fmla="*/ 80318 h 479533"/>
              <a:gd name="connsiteX131" fmla="*/ 357115 w 656803"/>
              <a:gd name="connsiteY131" fmla="*/ 71470 h 479533"/>
              <a:gd name="connsiteX132" fmla="*/ 347681 w 656803"/>
              <a:gd name="connsiteY132" fmla="*/ 63439 h 479533"/>
              <a:gd name="connsiteX133" fmla="*/ 342253 w 656803"/>
              <a:gd name="connsiteY133" fmla="*/ 52667 h 479533"/>
              <a:gd name="connsiteX134" fmla="*/ 208982 w 656803"/>
              <a:gd name="connsiteY134" fmla="*/ 0 h 479533"/>
              <a:gd name="connsiteX135" fmla="*/ 223592 w 656803"/>
              <a:gd name="connsiteY135" fmla="*/ 6911 h 479533"/>
              <a:gd name="connsiteX136" fmla="*/ 232164 w 656803"/>
              <a:gd name="connsiteY136" fmla="*/ 6747 h 479533"/>
              <a:gd name="connsiteX137" fmla="*/ 234542 w 656803"/>
              <a:gd name="connsiteY137" fmla="*/ 18350 h 479533"/>
              <a:gd name="connsiteX138" fmla="*/ 223586 w 656803"/>
              <a:gd name="connsiteY138" fmla="*/ 30040 h 479533"/>
              <a:gd name="connsiteX139" fmla="*/ 224862 w 656803"/>
              <a:gd name="connsiteY139" fmla="*/ 63690 h 479533"/>
              <a:gd name="connsiteX140" fmla="*/ 234240 w 656803"/>
              <a:gd name="connsiteY140" fmla="*/ 74953 h 479533"/>
              <a:gd name="connsiteX141" fmla="*/ 226183 w 656803"/>
              <a:gd name="connsiteY141" fmla="*/ 83235 h 479533"/>
              <a:gd name="connsiteX142" fmla="*/ 222428 w 656803"/>
              <a:gd name="connsiteY142" fmla="*/ 80028 h 479533"/>
              <a:gd name="connsiteX143" fmla="*/ 219642 w 656803"/>
              <a:gd name="connsiteY143" fmla="*/ 76789 h 479533"/>
              <a:gd name="connsiteX144" fmla="*/ 223510 w 656803"/>
              <a:gd name="connsiteY144" fmla="*/ 61923 h 479533"/>
              <a:gd name="connsiteX145" fmla="*/ 222774 w 656803"/>
              <a:gd name="connsiteY145" fmla="*/ 49522 h 479533"/>
              <a:gd name="connsiteX146" fmla="*/ 220296 w 656803"/>
              <a:gd name="connsiteY146" fmla="*/ 32719 h 479533"/>
              <a:gd name="connsiteX147" fmla="*/ 207667 w 656803"/>
              <a:gd name="connsiteY147" fmla="*/ 21242 h 479533"/>
              <a:gd name="connsiteX148" fmla="*/ 200850 w 656803"/>
              <a:gd name="connsiteY148" fmla="*/ 2742 h 4795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Lst>
            <a:rect l="l" t="t" r="r" b="b"/>
            <a:pathLst>
              <a:path w="656803" h="479533">
                <a:moveTo>
                  <a:pt x="554984" y="326727"/>
                </a:moveTo>
                <a:lnTo>
                  <a:pt x="556896" y="332034"/>
                </a:lnTo>
                <a:lnTo>
                  <a:pt x="550254" y="340154"/>
                </a:lnTo>
                <a:lnTo>
                  <a:pt x="557418" y="344858"/>
                </a:lnTo>
                <a:lnTo>
                  <a:pt x="560494" y="352605"/>
                </a:lnTo>
                <a:lnTo>
                  <a:pt x="542927" y="359277"/>
                </a:lnTo>
                <a:lnTo>
                  <a:pt x="538135" y="351939"/>
                </a:lnTo>
                <a:lnTo>
                  <a:pt x="541399" y="338286"/>
                </a:lnTo>
                <a:lnTo>
                  <a:pt x="547217" y="329871"/>
                </a:lnTo>
                <a:close/>
                <a:moveTo>
                  <a:pt x="616444" y="212069"/>
                </a:moveTo>
                <a:lnTo>
                  <a:pt x="633011" y="223696"/>
                </a:lnTo>
                <a:lnTo>
                  <a:pt x="643803" y="234789"/>
                </a:lnTo>
                <a:lnTo>
                  <a:pt x="656803" y="251133"/>
                </a:lnTo>
                <a:lnTo>
                  <a:pt x="649407" y="256504"/>
                </a:lnTo>
                <a:lnTo>
                  <a:pt x="644854" y="251234"/>
                </a:lnTo>
                <a:lnTo>
                  <a:pt x="640715" y="246606"/>
                </a:lnTo>
                <a:lnTo>
                  <a:pt x="629866" y="239902"/>
                </a:lnTo>
                <a:lnTo>
                  <a:pt x="623809" y="231777"/>
                </a:lnTo>
                <a:close/>
                <a:moveTo>
                  <a:pt x="357782" y="44857"/>
                </a:moveTo>
                <a:lnTo>
                  <a:pt x="368662" y="45089"/>
                </a:lnTo>
                <a:lnTo>
                  <a:pt x="384568" y="49875"/>
                </a:lnTo>
                <a:lnTo>
                  <a:pt x="426336" y="78525"/>
                </a:lnTo>
                <a:lnTo>
                  <a:pt x="489820" y="110591"/>
                </a:lnTo>
                <a:lnTo>
                  <a:pt x="529751" y="148724"/>
                </a:lnTo>
                <a:lnTo>
                  <a:pt x="538808" y="157371"/>
                </a:lnTo>
                <a:lnTo>
                  <a:pt x="603029" y="200278"/>
                </a:lnTo>
                <a:lnTo>
                  <a:pt x="593676" y="197165"/>
                </a:lnTo>
                <a:lnTo>
                  <a:pt x="576758" y="191449"/>
                </a:lnTo>
                <a:lnTo>
                  <a:pt x="582871" y="207327"/>
                </a:lnTo>
                <a:lnTo>
                  <a:pt x="573720" y="208440"/>
                </a:lnTo>
                <a:lnTo>
                  <a:pt x="581726" y="219200"/>
                </a:lnTo>
                <a:lnTo>
                  <a:pt x="567192" y="216521"/>
                </a:lnTo>
                <a:lnTo>
                  <a:pt x="555217" y="226073"/>
                </a:lnTo>
                <a:lnTo>
                  <a:pt x="552814" y="227991"/>
                </a:lnTo>
                <a:lnTo>
                  <a:pt x="556808" y="233676"/>
                </a:lnTo>
                <a:lnTo>
                  <a:pt x="570286" y="248460"/>
                </a:lnTo>
                <a:lnTo>
                  <a:pt x="569695" y="261346"/>
                </a:lnTo>
                <a:lnTo>
                  <a:pt x="577192" y="273351"/>
                </a:lnTo>
                <a:lnTo>
                  <a:pt x="587160" y="276149"/>
                </a:lnTo>
                <a:lnTo>
                  <a:pt x="592833" y="286154"/>
                </a:lnTo>
                <a:lnTo>
                  <a:pt x="580406" y="294908"/>
                </a:lnTo>
                <a:lnTo>
                  <a:pt x="570475" y="290543"/>
                </a:lnTo>
                <a:lnTo>
                  <a:pt x="564563" y="301391"/>
                </a:lnTo>
                <a:lnTo>
                  <a:pt x="576349" y="311069"/>
                </a:lnTo>
                <a:lnTo>
                  <a:pt x="557431" y="312415"/>
                </a:lnTo>
                <a:lnTo>
                  <a:pt x="544236" y="307491"/>
                </a:lnTo>
                <a:lnTo>
                  <a:pt x="536688" y="312314"/>
                </a:lnTo>
                <a:lnTo>
                  <a:pt x="537770" y="328432"/>
                </a:lnTo>
                <a:lnTo>
                  <a:pt x="525676" y="326973"/>
                </a:lnTo>
                <a:lnTo>
                  <a:pt x="525041" y="326891"/>
                </a:lnTo>
                <a:lnTo>
                  <a:pt x="524085" y="340078"/>
                </a:lnTo>
                <a:lnTo>
                  <a:pt x="520179" y="346096"/>
                </a:lnTo>
                <a:lnTo>
                  <a:pt x="511418" y="350725"/>
                </a:lnTo>
                <a:lnTo>
                  <a:pt x="478783" y="353680"/>
                </a:lnTo>
                <a:lnTo>
                  <a:pt x="467179" y="338299"/>
                </a:lnTo>
                <a:lnTo>
                  <a:pt x="459525" y="333632"/>
                </a:lnTo>
                <a:lnTo>
                  <a:pt x="452361" y="336135"/>
                </a:lnTo>
                <a:lnTo>
                  <a:pt x="442789" y="332519"/>
                </a:lnTo>
                <a:lnTo>
                  <a:pt x="436700" y="326595"/>
                </a:lnTo>
                <a:lnTo>
                  <a:pt x="421040" y="339116"/>
                </a:lnTo>
                <a:lnTo>
                  <a:pt x="401002" y="361560"/>
                </a:lnTo>
                <a:lnTo>
                  <a:pt x="379260" y="349876"/>
                </a:lnTo>
                <a:lnTo>
                  <a:pt x="372147" y="331262"/>
                </a:lnTo>
                <a:lnTo>
                  <a:pt x="344279" y="378558"/>
                </a:lnTo>
                <a:lnTo>
                  <a:pt x="316543" y="380941"/>
                </a:lnTo>
                <a:lnTo>
                  <a:pt x="315857" y="403089"/>
                </a:lnTo>
                <a:lnTo>
                  <a:pt x="304008" y="402674"/>
                </a:lnTo>
                <a:lnTo>
                  <a:pt x="305668" y="422508"/>
                </a:lnTo>
                <a:lnTo>
                  <a:pt x="293869" y="433155"/>
                </a:lnTo>
                <a:lnTo>
                  <a:pt x="270435" y="468823"/>
                </a:lnTo>
                <a:lnTo>
                  <a:pt x="264479" y="469748"/>
                </a:lnTo>
                <a:lnTo>
                  <a:pt x="254863" y="479533"/>
                </a:lnTo>
                <a:lnTo>
                  <a:pt x="229209" y="471257"/>
                </a:lnTo>
                <a:lnTo>
                  <a:pt x="197466" y="455649"/>
                </a:lnTo>
                <a:lnTo>
                  <a:pt x="186699" y="451530"/>
                </a:lnTo>
                <a:lnTo>
                  <a:pt x="126101" y="429080"/>
                </a:lnTo>
                <a:lnTo>
                  <a:pt x="100340" y="389066"/>
                </a:lnTo>
                <a:lnTo>
                  <a:pt x="99170" y="384230"/>
                </a:lnTo>
                <a:lnTo>
                  <a:pt x="83654" y="354196"/>
                </a:lnTo>
                <a:lnTo>
                  <a:pt x="55421" y="326420"/>
                </a:lnTo>
                <a:lnTo>
                  <a:pt x="66931" y="309918"/>
                </a:lnTo>
                <a:lnTo>
                  <a:pt x="55862" y="287556"/>
                </a:lnTo>
                <a:lnTo>
                  <a:pt x="13012" y="267295"/>
                </a:lnTo>
                <a:lnTo>
                  <a:pt x="0" y="234670"/>
                </a:lnTo>
                <a:lnTo>
                  <a:pt x="20075" y="217288"/>
                </a:lnTo>
                <a:lnTo>
                  <a:pt x="46308" y="203850"/>
                </a:lnTo>
                <a:lnTo>
                  <a:pt x="47377" y="202693"/>
                </a:lnTo>
                <a:lnTo>
                  <a:pt x="54252" y="195241"/>
                </a:lnTo>
                <a:lnTo>
                  <a:pt x="62484" y="180437"/>
                </a:lnTo>
                <a:lnTo>
                  <a:pt x="71258" y="178419"/>
                </a:lnTo>
                <a:lnTo>
                  <a:pt x="104340" y="170810"/>
                </a:lnTo>
                <a:lnTo>
                  <a:pt x="112856" y="157176"/>
                </a:lnTo>
                <a:lnTo>
                  <a:pt x="128340" y="152730"/>
                </a:lnTo>
                <a:lnTo>
                  <a:pt x="138950" y="145605"/>
                </a:lnTo>
                <a:lnTo>
                  <a:pt x="148988" y="146379"/>
                </a:lnTo>
                <a:lnTo>
                  <a:pt x="156026" y="134594"/>
                </a:lnTo>
                <a:lnTo>
                  <a:pt x="161296" y="140832"/>
                </a:lnTo>
                <a:lnTo>
                  <a:pt x="152498" y="148240"/>
                </a:lnTo>
                <a:lnTo>
                  <a:pt x="157064" y="156088"/>
                </a:lnTo>
                <a:lnTo>
                  <a:pt x="170932" y="155730"/>
                </a:lnTo>
                <a:lnTo>
                  <a:pt x="172768" y="155679"/>
                </a:lnTo>
                <a:lnTo>
                  <a:pt x="182064" y="151246"/>
                </a:lnTo>
                <a:lnTo>
                  <a:pt x="198020" y="149781"/>
                </a:lnTo>
                <a:lnTo>
                  <a:pt x="199580" y="135890"/>
                </a:lnTo>
                <a:lnTo>
                  <a:pt x="185284" y="134003"/>
                </a:lnTo>
                <a:lnTo>
                  <a:pt x="193246" y="125821"/>
                </a:lnTo>
                <a:lnTo>
                  <a:pt x="210970" y="121533"/>
                </a:lnTo>
                <a:lnTo>
                  <a:pt x="221397" y="114509"/>
                </a:lnTo>
                <a:lnTo>
                  <a:pt x="226857" y="114798"/>
                </a:lnTo>
                <a:lnTo>
                  <a:pt x="238448" y="115408"/>
                </a:lnTo>
                <a:lnTo>
                  <a:pt x="240284" y="110302"/>
                </a:lnTo>
                <a:lnTo>
                  <a:pt x="232724" y="99554"/>
                </a:lnTo>
                <a:lnTo>
                  <a:pt x="243259" y="102133"/>
                </a:lnTo>
                <a:lnTo>
                  <a:pt x="247636" y="109440"/>
                </a:lnTo>
                <a:lnTo>
                  <a:pt x="256586" y="91926"/>
                </a:lnTo>
                <a:lnTo>
                  <a:pt x="282240" y="82682"/>
                </a:lnTo>
                <a:lnTo>
                  <a:pt x="317423" y="78406"/>
                </a:lnTo>
                <a:lnTo>
                  <a:pt x="342203" y="72180"/>
                </a:lnTo>
                <a:lnTo>
                  <a:pt x="350404" y="77444"/>
                </a:lnTo>
                <a:lnTo>
                  <a:pt x="336480" y="76570"/>
                </a:lnTo>
                <a:lnTo>
                  <a:pt x="336065" y="86833"/>
                </a:lnTo>
                <a:lnTo>
                  <a:pt x="341895" y="101309"/>
                </a:lnTo>
                <a:lnTo>
                  <a:pt x="334706" y="115817"/>
                </a:lnTo>
                <a:lnTo>
                  <a:pt x="339172" y="123690"/>
                </a:lnTo>
                <a:lnTo>
                  <a:pt x="340417" y="125872"/>
                </a:lnTo>
                <a:lnTo>
                  <a:pt x="353159" y="123143"/>
                </a:lnTo>
                <a:lnTo>
                  <a:pt x="365945" y="120124"/>
                </a:lnTo>
                <a:lnTo>
                  <a:pt x="369360" y="119319"/>
                </a:lnTo>
                <a:lnTo>
                  <a:pt x="376518" y="115967"/>
                </a:lnTo>
                <a:lnTo>
                  <a:pt x="361964" y="97140"/>
                </a:lnTo>
                <a:lnTo>
                  <a:pt x="361411" y="80318"/>
                </a:lnTo>
                <a:lnTo>
                  <a:pt x="357115" y="71470"/>
                </a:lnTo>
                <a:lnTo>
                  <a:pt x="347681" y="63439"/>
                </a:lnTo>
                <a:lnTo>
                  <a:pt x="342253" y="52667"/>
                </a:lnTo>
                <a:close/>
                <a:moveTo>
                  <a:pt x="208982" y="0"/>
                </a:moveTo>
                <a:lnTo>
                  <a:pt x="223592" y="6911"/>
                </a:lnTo>
                <a:lnTo>
                  <a:pt x="232164" y="6747"/>
                </a:lnTo>
                <a:lnTo>
                  <a:pt x="234542" y="18350"/>
                </a:lnTo>
                <a:lnTo>
                  <a:pt x="223586" y="30040"/>
                </a:lnTo>
                <a:lnTo>
                  <a:pt x="224862" y="63690"/>
                </a:lnTo>
                <a:lnTo>
                  <a:pt x="234240" y="74953"/>
                </a:lnTo>
                <a:lnTo>
                  <a:pt x="226183" y="83235"/>
                </a:lnTo>
                <a:lnTo>
                  <a:pt x="222428" y="80028"/>
                </a:lnTo>
                <a:lnTo>
                  <a:pt x="219642" y="76789"/>
                </a:lnTo>
                <a:lnTo>
                  <a:pt x="223510" y="61923"/>
                </a:lnTo>
                <a:lnTo>
                  <a:pt x="222774" y="49522"/>
                </a:lnTo>
                <a:lnTo>
                  <a:pt x="220296" y="32719"/>
                </a:lnTo>
                <a:lnTo>
                  <a:pt x="207667" y="21242"/>
                </a:lnTo>
                <a:lnTo>
                  <a:pt x="200850" y="2742"/>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1" name="Favrskov">
            <a:extLst>
              <a:ext uri="{FF2B5EF4-FFF2-40B4-BE49-F238E27FC236}">
                <a16:creationId xmlns:a16="http://schemas.microsoft.com/office/drawing/2014/main" id="{57E4F349-26BB-4698-94F3-990910E92312}"/>
              </a:ext>
            </a:extLst>
          </xdr:cNvPr>
          <xdr:cNvSpPr/>
        </xdr:nvSpPr>
        <xdr:spPr>
          <a:xfrm>
            <a:off x="1912552" y="2972825"/>
            <a:ext cx="658956" cy="532264"/>
          </a:xfrm>
          <a:custGeom>
            <a:avLst/>
            <a:gdLst>
              <a:gd name="connsiteX0" fmla="*/ 256096 w 641526"/>
              <a:gd name="connsiteY0" fmla="*/ 135053 h 518185"/>
              <a:gd name="connsiteX1" fmla="*/ 273895 w 641526"/>
              <a:gd name="connsiteY1" fmla="*/ 122689 h 518185"/>
              <a:gd name="connsiteX2" fmla="*/ 272448 w 641526"/>
              <a:gd name="connsiteY2" fmla="*/ 109911 h 518185"/>
              <a:gd name="connsiteX3" fmla="*/ 306757 w 641526"/>
              <a:gd name="connsiteY3" fmla="*/ 126425 h 518185"/>
              <a:gd name="connsiteX4" fmla="*/ 323964 w 641526"/>
              <a:gd name="connsiteY4" fmla="*/ 153510 h 518185"/>
              <a:gd name="connsiteX5" fmla="*/ 339291 w 641526"/>
              <a:gd name="connsiteY5" fmla="*/ 155006 h 518185"/>
              <a:gd name="connsiteX6" fmla="*/ 356593 w 641526"/>
              <a:gd name="connsiteY6" fmla="*/ 131562 h 518185"/>
              <a:gd name="connsiteX7" fmla="*/ 369354 w 641526"/>
              <a:gd name="connsiteY7" fmla="*/ 127481 h 518185"/>
              <a:gd name="connsiteX8" fmla="*/ 404707 w 641526"/>
              <a:gd name="connsiteY8" fmla="*/ 114665 h 518185"/>
              <a:gd name="connsiteX9" fmla="*/ 413273 w 641526"/>
              <a:gd name="connsiteY9" fmla="*/ 116596 h 518185"/>
              <a:gd name="connsiteX10" fmla="*/ 417776 w 641526"/>
              <a:gd name="connsiteY10" fmla="*/ 113527 h 518185"/>
              <a:gd name="connsiteX11" fmla="*/ 430053 w 641526"/>
              <a:gd name="connsiteY11" fmla="*/ 133776 h 518185"/>
              <a:gd name="connsiteX12" fmla="*/ 454971 w 641526"/>
              <a:gd name="connsiteY12" fmla="*/ 133625 h 518185"/>
              <a:gd name="connsiteX13" fmla="*/ 479519 w 641526"/>
              <a:gd name="connsiteY13" fmla="*/ 152258 h 518185"/>
              <a:gd name="connsiteX14" fmla="*/ 499374 w 641526"/>
              <a:gd name="connsiteY14" fmla="*/ 135499 h 518185"/>
              <a:gd name="connsiteX15" fmla="*/ 518745 w 641526"/>
              <a:gd name="connsiteY15" fmla="*/ 144945 h 518185"/>
              <a:gd name="connsiteX16" fmla="*/ 529381 w 641526"/>
              <a:gd name="connsiteY16" fmla="*/ 108238 h 518185"/>
              <a:gd name="connsiteX17" fmla="*/ 548877 w 641526"/>
              <a:gd name="connsiteY17" fmla="*/ 110200 h 518185"/>
              <a:gd name="connsiteX18" fmla="*/ 590714 w 641526"/>
              <a:gd name="connsiteY18" fmla="*/ 110496 h 518185"/>
              <a:gd name="connsiteX19" fmla="*/ 594953 w 641526"/>
              <a:gd name="connsiteY19" fmla="*/ 112684 h 518185"/>
              <a:gd name="connsiteX20" fmla="*/ 604582 w 641526"/>
              <a:gd name="connsiteY20" fmla="*/ 118835 h 518185"/>
              <a:gd name="connsiteX21" fmla="*/ 628148 w 641526"/>
              <a:gd name="connsiteY21" fmla="*/ 138870 h 518185"/>
              <a:gd name="connsiteX22" fmla="*/ 641343 w 641526"/>
              <a:gd name="connsiteY22" fmla="*/ 148190 h 518185"/>
              <a:gd name="connsiteX23" fmla="*/ 630482 w 641526"/>
              <a:gd name="connsiteY23" fmla="*/ 162942 h 518185"/>
              <a:gd name="connsiteX24" fmla="*/ 620953 w 641526"/>
              <a:gd name="connsiteY24" fmla="*/ 172558 h 518185"/>
              <a:gd name="connsiteX25" fmla="*/ 590633 w 641526"/>
              <a:gd name="connsiteY25" fmla="*/ 163496 h 518185"/>
              <a:gd name="connsiteX26" fmla="*/ 578192 w 641526"/>
              <a:gd name="connsiteY26" fmla="*/ 189165 h 518185"/>
              <a:gd name="connsiteX27" fmla="*/ 554840 w 641526"/>
              <a:gd name="connsiteY27" fmla="*/ 199806 h 518185"/>
              <a:gd name="connsiteX28" fmla="*/ 559349 w 641526"/>
              <a:gd name="connsiteY28" fmla="*/ 208553 h 518185"/>
              <a:gd name="connsiteX29" fmla="*/ 552922 w 641526"/>
              <a:gd name="connsiteY29" fmla="*/ 214426 h 518185"/>
              <a:gd name="connsiteX30" fmla="*/ 555997 w 641526"/>
              <a:gd name="connsiteY30" fmla="*/ 230833 h 518185"/>
              <a:gd name="connsiteX31" fmla="*/ 594821 w 641526"/>
              <a:gd name="connsiteY31" fmla="*/ 243486 h 518185"/>
              <a:gd name="connsiteX32" fmla="*/ 585016 w 641526"/>
              <a:gd name="connsiteY32" fmla="*/ 259899 h 518185"/>
              <a:gd name="connsiteX33" fmla="*/ 560557 w 641526"/>
              <a:gd name="connsiteY33" fmla="*/ 296089 h 518185"/>
              <a:gd name="connsiteX34" fmla="*/ 558475 w 641526"/>
              <a:gd name="connsiteY34" fmla="*/ 283651 h 518185"/>
              <a:gd name="connsiteX35" fmla="*/ 530381 w 641526"/>
              <a:gd name="connsiteY35" fmla="*/ 280594 h 518185"/>
              <a:gd name="connsiteX36" fmla="*/ 516035 w 641526"/>
              <a:gd name="connsiteY36" fmla="*/ 331557 h 518185"/>
              <a:gd name="connsiteX37" fmla="*/ 520915 w 641526"/>
              <a:gd name="connsiteY37" fmla="*/ 335380 h 518185"/>
              <a:gd name="connsiteX38" fmla="*/ 522576 w 641526"/>
              <a:gd name="connsiteY38" fmla="*/ 368942 h 518185"/>
              <a:gd name="connsiteX39" fmla="*/ 515613 w 641526"/>
              <a:gd name="connsiteY39" fmla="*/ 396492 h 518185"/>
              <a:gd name="connsiteX40" fmla="*/ 517733 w 641526"/>
              <a:gd name="connsiteY40" fmla="*/ 409597 h 518185"/>
              <a:gd name="connsiteX41" fmla="*/ 521519 w 641526"/>
              <a:gd name="connsiteY41" fmla="*/ 450416 h 518185"/>
              <a:gd name="connsiteX42" fmla="*/ 508255 w 641526"/>
              <a:gd name="connsiteY42" fmla="*/ 460855 h 518185"/>
              <a:gd name="connsiteX43" fmla="*/ 494921 w 641526"/>
              <a:gd name="connsiteY43" fmla="*/ 452642 h 518185"/>
              <a:gd name="connsiteX44" fmla="*/ 459789 w 641526"/>
              <a:gd name="connsiteY44" fmla="*/ 439166 h 518185"/>
              <a:gd name="connsiteX45" fmla="*/ 452336 w 641526"/>
              <a:gd name="connsiteY45" fmla="*/ 441405 h 518185"/>
              <a:gd name="connsiteX46" fmla="*/ 451324 w 641526"/>
              <a:gd name="connsiteY46" fmla="*/ 442367 h 518185"/>
              <a:gd name="connsiteX47" fmla="*/ 440399 w 641526"/>
              <a:gd name="connsiteY47" fmla="*/ 443442 h 518185"/>
              <a:gd name="connsiteX48" fmla="*/ 409933 w 641526"/>
              <a:gd name="connsiteY48" fmla="*/ 430853 h 518185"/>
              <a:gd name="connsiteX49" fmla="*/ 408738 w 641526"/>
              <a:gd name="connsiteY49" fmla="*/ 448630 h 518185"/>
              <a:gd name="connsiteX50" fmla="*/ 376600 w 641526"/>
              <a:gd name="connsiteY50" fmla="*/ 471910 h 518185"/>
              <a:gd name="connsiteX51" fmla="*/ 379109 w 641526"/>
              <a:gd name="connsiteY51" fmla="*/ 479777 h 518185"/>
              <a:gd name="connsiteX52" fmla="*/ 369128 w 641526"/>
              <a:gd name="connsiteY52" fmla="*/ 483708 h 518185"/>
              <a:gd name="connsiteX53" fmla="*/ 337411 w 641526"/>
              <a:gd name="connsiteY53" fmla="*/ 462861 h 518185"/>
              <a:gd name="connsiteX54" fmla="*/ 308876 w 641526"/>
              <a:gd name="connsiteY54" fmla="*/ 470212 h 518185"/>
              <a:gd name="connsiteX55" fmla="*/ 280190 w 641526"/>
              <a:gd name="connsiteY55" fmla="*/ 474344 h 518185"/>
              <a:gd name="connsiteX56" fmla="*/ 274272 w 641526"/>
              <a:gd name="connsiteY56" fmla="*/ 469483 h 518185"/>
              <a:gd name="connsiteX57" fmla="*/ 265744 w 641526"/>
              <a:gd name="connsiteY57" fmla="*/ 468024 h 518185"/>
              <a:gd name="connsiteX58" fmla="*/ 254926 w 641526"/>
              <a:gd name="connsiteY58" fmla="*/ 485179 h 518185"/>
              <a:gd name="connsiteX59" fmla="*/ 222838 w 641526"/>
              <a:gd name="connsiteY59" fmla="*/ 517911 h 518185"/>
              <a:gd name="connsiteX60" fmla="*/ 220442 w 641526"/>
              <a:gd name="connsiteY60" fmla="*/ 517364 h 518185"/>
              <a:gd name="connsiteX61" fmla="*/ 215473 w 641526"/>
              <a:gd name="connsiteY61" fmla="*/ 517251 h 518185"/>
              <a:gd name="connsiteX62" fmla="*/ 150812 w 641526"/>
              <a:gd name="connsiteY62" fmla="*/ 515955 h 518185"/>
              <a:gd name="connsiteX63" fmla="*/ 131774 w 641526"/>
              <a:gd name="connsiteY63" fmla="*/ 509616 h 518185"/>
              <a:gd name="connsiteX64" fmla="*/ 111711 w 641526"/>
              <a:gd name="connsiteY64" fmla="*/ 502529 h 518185"/>
              <a:gd name="connsiteX65" fmla="*/ 124391 w 641526"/>
              <a:gd name="connsiteY65" fmla="*/ 481224 h 518185"/>
              <a:gd name="connsiteX66" fmla="*/ 138177 w 641526"/>
              <a:gd name="connsiteY66" fmla="*/ 467534 h 518185"/>
              <a:gd name="connsiteX67" fmla="*/ 130875 w 641526"/>
              <a:gd name="connsiteY67" fmla="*/ 457673 h 518185"/>
              <a:gd name="connsiteX68" fmla="*/ 141957 w 641526"/>
              <a:gd name="connsiteY68" fmla="*/ 430104 h 518185"/>
              <a:gd name="connsiteX69" fmla="*/ 134668 w 641526"/>
              <a:gd name="connsiteY69" fmla="*/ 419936 h 518185"/>
              <a:gd name="connsiteX70" fmla="*/ 144347 w 641526"/>
              <a:gd name="connsiteY70" fmla="*/ 406145 h 518185"/>
              <a:gd name="connsiteX71" fmla="*/ 116693 w 641526"/>
              <a:gd name="connsiteY71" fmla="*/ 372960 h 518185"/>
              <a:gd name="connsiteX72" fmla="*/ 105567 w 641526"/>
              <a:gd name="connsiteY72" fmla="*/ 370294 h 518185"/>
              <a:gd name="connsiteX73" fmla="*/ 134372 w 641526"/>
              <a:gd name="connsiteY73" fmla="*/ 356113 h 518185"/>
              <a:gd name="connsiteX74" fmla="*/ 129189 w 641526"/>
              <a:gd name="connsiteY74" fmla="*/ 314131 h 518185"/>
              <a:gd name="connsiteX75" fmla="*/ 121032 w 641526"/>
              <a:gd name="connsiteY75" fmla="*/ 319055 h 518185"/>
              <a:gd name="connsiteX76" fmla="*/ 106391 w 641526"/>
              <a:gd name="connsiteY76" fmla="*/ 317565 h 518185"/>
              <a:gd name="connsiteX77" fmla="*/ 97850 w 641526"/>
              <a:gd name="connsiteY77" fmla="*/ 307654 h 518185"/>
              <a:gd name="connsiteX78" fmla="*/ 66026 w 641526"/>
              <a:gd name="connsiteY78" fmla="*/ 307302 h 518185"/>
              <a:gd name="connsiteX79" fmla="*/ 62044 w 641526"/>
              <a:gd name="connsiteY79" fmla="*/ 302032 h 518185"/>
              <a:gd name="connsiteX80" fmla="*/ 20730 w 641526"/>
              <a:gd name="connsiteY80" fmla="*/ 300303 h 518185"/>
              <a:gd name="connsiteX81" fmla="*/ 20956 w 641526"/>
              <a:gd name="connsiteY81" fmla="*/ 294234 h 518185"/>
              <a:gd name="connsiteX82" fmla="*/ 472 w 641526"/>
              <a:gd name="connsiteY82" fmla="*/ 269765 h 518185"/>
              <a:gd name="connsiteX83" fmla="*/ 11214 w 641526"/>
              <a:gd name="connsiteY83" fmla="*/ 244530 h 518185"/>
              <a:gd name="connsiteX84" fmla="*/ 67623 w 641526"/>
              <a:gd name="connsiteY84" fmla="*/ 239059 h 518185"/>
              <a:gd name="connsiteX85" fmla="*/ 55793 w 641526"/>
              <a:gd name="connsiteY85" fmla="*/ 219086 h 518185"/>
              <a:gd name="connsiteX86" fmla="*/ 44365 w 641526"/>
              <a:gd name="connsiteY86" fmla="*/ 184128 h 518185"/>
              <a:gd name="connsiteX87" fmla="*/ 32780 w 641526"/>
              <a:gd name="connsiteY87" fmla="*/ 153333 h 518185"/>
              <a:gd name="connsiteX88" fmla="*/ 30220 w 641526"/>
              <a:gd name="connsiteY88" fmla="*/ 148353 h 518185"/>
              <a:gd name="connsiteX89" fmla="*/ 37346 w 641526"/>
              <a:gd name="connsiteY89" fmla="*/ 146253 h 518185"/>
              <a:gd name="connsiteX90" fmla="*/ 75818 w 641526"/>
              <a:gd name="connsiteY90" fmla="*/ 131154 h 518185"/>
              <a:gd name="connsiteX91" fmla="*/ 70956 w 641526"/>
              <a:gd name="connsiteY91" fmla="*/ 117199 h 518185"/>
              <a:gd name="connsiteX92" fmla="*/ 84252 w 641526"/>
              <a:gd name="connsiteY92" fmla="*/ 96699 h 518185"/>
              <a:gd name="connsiteX93" fmla="*/ 100290 w 641526"/>
              <a:gd name="connsiteY93" fmla="*/ 69136 h 518185"/>
              <a:gd name="connsiteX94" fmla="*/ 106026 w 641526"/>
              <a:gd name="connsiteY94" fmla="*/ 57811 h 518185"/>
              <a:gd name="connsiteX95" fmla="*/ 97064 w 641526"/>
              <a:gd name="connsiteY95" fmla="*/ 41970 h 518185"/>
              <a:gd name="connsiteX96" fmla="*/ 113133 w 641526"/>
              <a:gd name="connsiteY96" fmla="*/ 25079 h 518185"/>
              <a:gd name="connsiteX97" fmla="*/ 125234 w 641526"/>
              <a:gd name="connsiteY97" fmla="*/ 472 h 518185"/>
              <a:gd name="connsiteX98" fmla="*/ 128303 w 641526"/>
              <a:gd name="connsiteY98" fmla="*/ 5232 h 518185"/>
              <a:gd name="connsiteX99" fmla="*/ 170290 w 641526"/>
              <a:gd name="connsiteY99" fmla="*/ 8446 h 518185"/>
              <a:gd name="connsiteX100" fmla="*/ 200284 w 641526"/>
              <a:gd name="connsiteY100" fmla="*/ 4044 h 518185"/>
              <a:gd name="connsiteX101" fmla="*/ 203127 w 641526"/>
              <a:gd name="connsiteY101" fmla="*/ 18960 h 518185"/>
              <a:gd name="connsiteX102" fmla="*/ 198907 w 641526"/>
              <a:gd name="connsiteY102" fmla="*/ 67105 h 518185"/>
              <a:gd name="connsiteX103" fmla="*/ 194014 w 641526"/>
              <a:gd name="connsiteY103" fmla="*/ 69539 h 518185"/>
              <a:gd name="connsiteX104" fmla="*/ 186202 w 641526"/>
              <a:gd name="connsiteY104" fmla="*/ 73563 h 518185"/>
              <a:gd name="connsiteX105" fmla="*/ 172932 w 641526"/>
              <a:gd name="connsiteY105" fmla="*/ 61244 h 518185"/>
              <a:gd name="connsiteX106" fmla="*/ 150045 w 641526"/>
              <a:gd name="connsiteY106" fmla="*/ 72280 h 518185"/>
              <a:gd name="connsiteX107" fmla="*/ 156699 w 641526"/>
              <a:gd name="connsiteY107" fmla="*/ 112728 h 518185"/>
              <a:gd name="connsiteX108" fmla="*/ 173058 w 641526"/>
              <a:gd name="connsiteY108" fmla="*/ 106433 h 518185"/>
              <a:gd name="connsiteX109" fmla="*/ 193265 w 641526"/>
              <a:gd name="connsiteY109" fmla="*/ 108590 h 518185"/>
              <a:gd name="connsiteX110" fmla="*/ 227517 w 641526"/>
              <a:gd name="connsiteY110" fmla="*/ 126934 h 518185"/>
              <a:gd name="connsiteX111" fmla="*/ 251203 w 641526"/>
              <a:gd name="connsiteY111" fmla="*/ 135782 h 518185"/>
              <a:gd name="connsiteX112" fmla="*/ 256096 w 641526"/>
              <a:gd name="connsiteY112" fmla="*/ 135053 h 5181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Lst>
            <a:rect l="l" t="t" r="r" b="b"/>
            <a:pathLst>
              <a:path w="641526" h="518185">
                <a:moveTo>
                  <a:pt x="256096" y="135053"/>
                </a:moveTo>
                <a:lnTo>
                  <a:pt x="273895" y="122689"/>
                </a:lnTo>
                <a:lnTo>
                  <a:pt x="272448" y="109911"/>
                </a:lnTo>
                <a:lnTo>
                  <a:pt x="306757" y="126425"/>
                </a:lnTo>
                <a:lnTo>
                  <a:pt x="323964" y="153510"/>
                </a:lnTo>
                <a:lnTo>
                  <a:pt x="339291" y="155006"/>
                </a:lnTo>
                <a:lnTo>
                  <a:pt x="356593" y="131562"/>
                </a:lnTo>
                <a:lnTo>
                  <a:pt x="369354" y="127481"/>
                </a:lnTo>
                <a:lnTo>
                  <a:pt x="404707" y="114665"/>
                </a:lnTo>
                <a:lnTo>
                  <a:pt x="413273" y="116596"/>
                </a:lnTo>
                <a:lnTo>
                  <a:pt x="417776" y="113527"/>
                </a:lnTo>
                <a:lnTo>
                  <a:pt x="430053" y="133776"/>
                </a:lnTo>
                <a:lnTo>
                  <a:pt x="454971" y="133625"/>
                </a:lnTo>
                <a:lnTo>
                  <a:pt x="479519" y="152258"/>
                </a:lnTo>
                <a:lnTo>
                  <a:pt x="499374" y="135499"/>
                </a:lnTo>
                <a:lnTo>
                  <a:pt x="518745" y="144945"/>
                </a:lnTo>
                <a:lnTo>
                  <a:pt x="529381" y="108238"/>
                </a:lnTo>
                <a:lnTo>
                  <a:pt x="548877" y="110200"/>
                </a:lnTo>
                <a:lnTo>
                  <a:pt x="590714" y="110496"/>
                </a:lnTo>
                <a:lnTo>
                  <a:pt x="594953" y="112684"/>
                </a:lnTo>
                <a:lnTo>
                  <a:pt x="604582" y="118835"/>
                </a:lnTo>
                <a:lnTo>
                  <a:pt x="628148" y="138870"/>
                </a:lnTo>
                <a:lnTo>
                  <a:pt x="641343" y="148190"/>
                </a:lnTo>
                <a:lnTo>
                  <a:pt x="630482" y="162942"/>
                </a:lnTo>
                <a:lnTo>
                  <a:pt x="620953" y="172558"/>
                </a:lnTo>
                <a:lnTo>
                  <a:pt x="590633" y="163496"/>
                </a:lnTo>
                <a:lnTo>
                  <a:pt x="578192" y="189165"/>
                </a:lnTo>
                <a:lnTo>
                  <a:pt x="554840" y="199806"/>
                </a:lnTo>
                <a:lnTo>
                  <a:pt x="559349" y="208553"/>
                </a:lnTo>
                <a:lnTo>
                  <a:pt x="552922" y="214426"/>
                </a:lnTo>
                <a:lnTo>
                  <a:pt x="555997" y="230833"/>
                </a:lnTo>
                <a:lnTo>
                  <a:pt x="594821" y="243486"/>
                </a:lnTo>
                <a:lnTo>
                  <a:pt x="585016" y="259899"/>
                </a:lnTo>
                <a:lnTo>
                  <a:pt x="560557" y="296089"/>
                </a:lnTo>
                <a:lnTo>
                  <a:pt x="558475" y="283651"/>
                </a:lnTo>
                <a:lnTo>
                  <a:pt x="530381" y="280594"/>
                </a:lnTo>
                <a:lnTo>
                  <a:pt x="516035" y="331557"/>
                </a:lnTo>
                <a:lnTo>
                  <a:pt x="520915" y="335380"/>
                </a:lnTo>
                <a:lnTo>
                  <a:pt x="522576" y="368942"/>
                </a:lnTo>
                <a:lnTo>
                  <a:pt x="515613" y="396492"/>
                </a:lnTo>
                <a:lnTo>
                  <a:pt x="517733" y="409597"/>
                </a:lnTo>
                <a:lnTo>
                  <a:pt x="521519" y="450416"/>
                </a:lnTo>
                <a:lnTo>
                  <a:pt x="508255" y="460855"/>
                </a:lnTo>
                <a:lnTo>
                  <a:pt x="494921" y="452642"/>
                </a:lnTo>
                <a:lnTo>
                  <a:pt x="459789" y="439166"/>
                </a:lnTo>
                <a:lnTo>
                  <a:pt x="452336" y="441405"/>
                </a:lnTo>
                <a:lnTo>
                  <a:pt x="451324" y="442367"/>
                </a:lnTo>
                <a:lnTo>
                  <a:pt x="440399" y="443442"/>
                </a:lnTo>
                <a:lnTo>
                  <a:pt x="409933" y="430853"/>
                </a:lnTo>
                <a:lnTo>
                  <a:pt x="408738" y="448630"/>
                </a:lnTo>
                <a:lnTo>
                  <a:pt x="376600" y="471910"/>
                </a:lnTo>
                <a:lnTo>
                  <a:pt x="379109" y="479777"/>
                </a:lnTo>
                <a:lnTo>
                  <a:pt x="369128" y="483708"/>
                </a:lnTo>
                <a:lnTo>
                  <a:pt x="337411" y="462861"/>
                </a:lnTo>
                <a:lnTo>
                  <a:pt x="308876" y="470212"/>
                </a:lnTo>
                <a:lnTo>
                  <a:pt x="280190" y="474344"/>
                </a:lnTo>
                <a:lnTo>
                  <a:pt x="274272" y="469483"/>
                </a:lnTo>
                <a:lnTo>
                  <a:pt x="265744" y="468024"/>
                </a:lnTo>
                <a:lnTo>
                  <a:pt x="254926" y="485179"/>
                </a:lnTo>
                <a:lnTo>
                  <a:pt x="222838" y="517911"/>
                </a:lnTo>
                <a:lnTo>
                  <a:pt x="220442" y="517364"/>
                </a:lnTo>
                <a:lnTo>
                  <a:pt x="215473" y="517251"/>
                </a:lnTo>
                <a:lnTo>
                  <a:pt x="150812" y="515955"/>
                </a:lnTo>
                <a:lnTo>
                  <a:pt x="131774" y="509616"/>
                </a:lnTo>
                <a:lnTo>
                  <a:pt x="111711" y="502529"/>
                </a:lnTo>
                <a:lnTo>
                  <a:pt x="124391" y="481224"/>
                </a:lnTo>
                <a:lnTo>
                  <a:pt x="138177" y="467534"/>
                </a:lnTo>
                <a:lnTo>
                  <a:pt x="130875" y="457673"/>
                </a:lnTo>
                <a:lnTo>
                  <a:pt x="141957" y="430104"/>
                </a:lnTo>
                <a:lnTo>
                  <a:pt x="134668" y="419936"/>
                </a:lnTo>
                <a:lnTo>
                  <a:pt x="144347" y="406145"/>
                </a:lnTo>
                <a:lnTo>
                  <a:pt x="116693" y="372960"/>
                </a:lnTo>
                <a:lnTo>
                  <a:pt x="105567" y="370294"/>
                </a:lnTo>
                <a:lnTo>
                  <a:pt x="134372" y="356113"/>
                </a:lnTo>
                <a:lnTo>
                  <a:pt x="129189" y="314131"/>
                </a:lnTo>
                <a:lnTo>
                  <a:pt x="121032" y="319055"/>
                </a:lnTo>
                <a:lnTo>
                  <a:pt x="106391" y="317565"/>
                </a:lnTo>
                <a:lnTo>
                  <a:pt x="97850" y="307654"/>
                </a:lnTo>
                <a:lnTo>
                  <a:pt x="66026" y="307302"/>
                </a:lnTo>
                <a:lnTo>
                  <a:pt x="62044" y="302032"/>
                </a:lnTo>
                <a:lnTo>
                  <a:pt x="20730" y="300303"/>
                </a:lnTo>
                <a:lnTo>
                  <a:pt x="20956" y="294234"/>
                </a:lnTo>
                <a:lnTo>
                  <a:pt x="472" y="269765"/>
                </a:lnTo>
                <a:lnTo>
                  <a:pt x="11214" y="244530"/>
                </a:lnTo>
                <a:lnTo>
                  <a:pt x="67623" y="239059"/>
                </a:lnTo>
                <a:lnTo>
                  <a:pt x="55793" y="219086"/>
                </a:lnTo>
                <a:lnTo>
                  <a:pt x="44365" y="184128"/>
                </a:lnTo>
                <a:lnTo>
                  <a:pt x="32780" y="153333"/>
                </a:lnTo>
                <a:lnTo>
                  <a:pt x="30220" y="148353"/>
                </a:lnTo>
                <a:lnTo>
                  <a:pt x="37346" y="146253"/>
                </a:lnTo>
                <a:lnTo>
                  <a:pt x="75818" y="131154"/>
                </a:lnTo>
                <a:lnTo>
                  <a:pt x="70956" y="117199"/>
                </a:lnTo>
                <a:lnTo>
                  <a:pt x="84252" y="96699"/>
                </a:lnTo>
                <a:lnTo>
                  <a:pt x="100290" y="69136"/>
                </a:lnTo>
                <a:lnTo>
                  <a:pt x="106026" y="57811"/>
                </a:lnTo>
                <a:lnTo>
                  <a:pt x="97064" y="41970"/>
                </a:lnTo>
                <a:lnTo>
                  <a:pt x="113133" y="25079"/>
                </a:lnTo>
                <a:lnTo>
                  <a:pt x="125234" y="472"/>
                </a:lnTo>
                <a:lnTo>
                  <a:pt x="128303" y="5232"/>
                </a:lnTo>
                <a:lnTo>
                  <a:pt x="170290" y="8446"/>
                </a:lnTo>
                <a:lnTo>
                  <a:pt x="200284" y="4044"/>
                </a:lnTo>
                <a:lnTo>
                  <a:pt x="203127" y="18960"/>
                </a:lnTo>
                <a:lnTo>
                  <a:pt x="198907" y="67105"/>
                </a:lnTo>
                <a:lnTo>
                  <a:pt x="194014" y="69539"/>
                </a:lnTo>
                <a:lnTo>
                  <a:pt x="186202" y="73563"/>
                </a:lnTo>
                <a:lnTo>
                  <a:pt x="172932" y="61244"/>
                </a:lnTo>
                <a:lnTo>
                  <a:pt x="150045" y="72280"/>
                </a:lnTo>
                <a:lnTo>
                  <a:pt x="156699" y="112728"/>
                </a:lnTo>
                <a:lnTo>
                  <a:pt x="173058" y="106433"/>
                </a:lnTo>
                <a:lnTo>
                  <a:pt x="193265" y="108590"/>
                </a:lnTo>
                <a:lnTo>
                  <a:pt x="227517" y="126934"/>
                </a:lnTo>
                <a:lnTo>
                  <a:pt x="251203" y="135782"/>
                </a:lnTo>
                <a:lnTo>
                  <a:pt x="256096" y="135053"/>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2" name="Ballerup">
            <a:extLst>
              <a:ext uri="{FF2B5EF4-FFF2-40B4-BE49-F238E27FC236}">
                <a16:creationId xmlns:a16="http://schemas.microsoft.com/office/drawing/2014/main" id="{39709571-AC7F-478A-960A-CD7A6829369F}"/>
              </a:ext>
            </a:extLst>
          </xdr:cNvPr>
          <xdr:cNvSpPr/>
        </xdr:nvSpPr>
        <xdr:spPr>
          <a:xfrm>
            <a:off x="4926816" y="4291232"/>
            <a:ext cx="190580" cy="131129"/>
          </a:xfrm>
          <a:custGeom>
            <a:avLst/>
            <a:gdLst>
              <a:gd name="connsiteX0" fmla="*/ 77944 w 185539"/>
              <a:gd name="connsiteY0" fmla="*/ 43825 h 127659"/>
              <a:gd name="connsiteX1" fmla="*/ 76982 w 185539"/>
              <a:gd name="connsiteY1" fmla="*/ 40580 h 127659"/>
              <a:gd name="connsiteX2" fmla="*/ 65925 w 185539"/>
              <a:gd name="connsiteY2" fmla="*/ 42454 h 127659"/>
              <a:gd name="connsiteX3" fmla="*/ 50699 w 185539"/>
              <a:gd name="connsiteY3" fmla="*/ 27688 h 127659"/>
              <a:gd name="connsiteX4" fmla="*/ 472 w 185539"/>
              <a:gd name="connsiteY4" fmla="*/ 33813 h 127659"/>
              <a:gd name="connsiteX5" fmla="*/ 12157 w 185539"/>
              <a:gd name="connsiteY5" fmla="*/ 9144 h 127659"/>
              <a:gd name="connsiteX6" fmla="*/ 18069 w 185539"/>
              <a:gd name="connsiteY6" fmla="*/ 11502 h 127659"/>
              <a:gd name="connsiteX7" fmla="*/ 39988 w 185539"/>
              <a:gd name="connsiteY7" fmla="*/ 472 h 127659"/>
              <a:gd name="connsiteX8" fmla="*/ 106082 w 185539"/>
              <a:gd name="connsiteY8" fmla="*/ 15866 h 127659"/>
              <a:gd name="connsiteX9" fmla="*/ 130296 w 185539"/>
              <a:gd name="connsiteY9" fmla="*/ 629 h 127659"/>
              <a:gd name="connsiteX10" fmla="*/ 146303 w 185539"/>
              <a:gd name="connsiteY10" fmla="*/ 5609 h 127659"/>
              <a:gd name="connsiteX11" fmla="*/ 164347 w 185539"/>
              <a:gd name="connsiteY11" fmla="*/ 50182 h 127659"/>
              <a:gd name="connsiteX12" fmla="*/ 164007 w 185539"/>
              <a:gd name="connsiteY12" fmla="*/ 57207 h 127659"/>
              <a:gd name="connsiteX13" fmla="*/ 172020 w 185539"/>
              <a:gd name="connsiteY13" fmla="*/ 68790 h 127659"/>
              <a:gd name="connsiteX14" fmla="*/ 185467 w 185539"/>
              <a:gd name="connsiteY14" fmla="*/ 102692 h 127659"/>
              <a:gd name="connsiteX15" fmla="*/ 144473 w 185539"/>
              <a:gd name="connsiteY15" fmla="*/ 109062 h 127659"/>
              <a:gd name="connsiteX16" fmla="*/ 144555 w 185539"/>
              <a:gd name="connsiteY16" fmla="*/ 127330 h 127659"/>
              <a:gd name="connsiteX17" fmla="*/ 125403 w 185539"/>
              <a:gd name="connsiteY17" fmla="*/ 117583 h 127659"/>
              <a:gd name="connsiteX18" fmla="*/ 114070 w 185539"/>
              <a:gd name="connsiteY18" fmla="*/ 112024 h 127659"/>
              <a:gd name="connsiteX19" fmla="*/ 104378 w 185539"/>
              <a:gd name="connsiteY19" fmla="*/ 114784 h 127659"/>
              <a:gd name="connsiteX20" fmla="*/ 92133 w 185539"/>
              <a:gd name="connsiteY20" fmla="*/ 105113 h 127659"/>
              <a:gd name="connsiteX21" fmla="*/ 80315 w 185539"/>
              <a:gd name="connsiteY21" fmla="*/ 98063 h 127659"/>
              <a:gd name="connsiteX22" fmla="*/ 66397 w 185539"/>
              <a:gd name="connsiteY22" fmla="*/ 68784 h 127659"/>
              <a:gd name="connsiteX23" fmla="*/ 72831 w 185539"/>
              <a:gd name="connsiteY23" fmla="*/ 59282 h 127659"/>
              <a:gd name="connsiteX24" fmla="*/ 77944 w 185539"/>
              <a:gd name="connsiteY24" fmla="*/ 43825 h 127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185539" h="127659">
                <a:moveTo>
                  <a:pt x="77944" y="43825"/>
                </a:moveTo>
                <a:lnTo>
                  <a:pt x="76982" y="40580"/>
                </a:lnTo>
                <a:lnTo>
                  <a:pt x="65925" y="42454"/>
                </a:lnTo>
                <a:lnTo>
                  <a:pt x="50699" y="27688"/>
                </a:lnTo>
                <a:lnTo>
                  <a:pt x="472" y="33813"/>
                </a:lnTo>
                <a:lnTo>
                  <a:pt x="12157" y="9144"/>
                </a:lnTo>
                <a:lnTo>
                  <a:pt x="18069" y="11502"/>
                </a:lnTo>
                <a:lnTo>
                  <a:pt x="39988" y="472"/>
                </a:lnTo>
                <a:lnTo>
                  <a:pt x="106082" y="15866"/>
                </a:lnTo>
                <a:lnTo>
                  <a:pt x="130296" y="629"/>
                </a:lnTo>
                <a:lnTo>
                  <a:pt x="146303" y="5609"/>
                </a:lnTo>
                <a:lnTo>
                  <a:pt x="164347" y="50182"/>
                </a:lnTo>
                <a:lnTo>
                  <a:pt x="164007" y="57207"/>
                </a:lnTo>
                <a:lnTo>
                  <a:pt x="172020" y="68790"/>
                </a:lnTo>
                <a:lnTo>
                  <a:pt x="185467" y="102692"/>
                </a:lnTo>
                <a:lnTo>
                  <a:pt x="144473" y="109062"/>
                </a:lnTo>
                <a:lnTo>
                  <a:pt x="144555" y="127330"/>
                </a:lnTo>
                <a:lnTo>
                  <a:pt x="125403" y="117583"/>
                </a:lnTo>
                <a:lnTo>
                  <a:pt x="114070" y="112024"/>
                </a:lnTo>
                <a:lnTo>
                  <a:pt x="104378" y="114784"/>
                </a:lnTo>
                <a:lnTo>
                  <a:pt x="92133" y="105113"/>
                </a:lnTo>
                <a:lnTo>
                  <a:pt x="80315" y="98063"/>
                </a:lnTo>
                <a:lnTo>
                  <a:pt x="66397" y="68784"/>
                </a:lnTo>
                <a:lnTo>
                  <a:pt x="72831" y="59282"/>
                </a:lnTo>
                <a:lnTo>
                  <a:pt x="77944" y="43825"/>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3" name="Kerteminde">
            <a:extLst>
              <a:ext uri="{FF2B5EF4-FFF2-40B4-BE49-F238E27FC236}">
                <a16:creationId xmlns:a16="http://schemas.microsoft.com/office/drawing/2014/main" id="{FF1658A8-7F5B-4467-9B59-00B0D84198FF}"/>
              </a:ext>
            </a:extLst>
          </xdr:cNvPr>
          <xdr:cNvSpPr/>
        </xdr:nvSpPr>
        <xdr:spPr>
          <a:xfrm>
            <a:off x="2884900" y="4660704"/>
            <a:ext cx="366819" cy="600413"/>
          </a:xfrm>
          <a:custGeom>
            <a:avLst/>
            <a:gdLst>
              <a:gd name="connsiteX0" fmla="*/ 114410 w 357116"/>
              <a:gd name="connsiteY0" fmla="*/ 308150 h 584531"/>
              <a:gd name="connsiteX1" fmla="*/ 110152 w 357116"/>
              <a:gd name="connsiteY1" fmla="*/ 316464 h 584531"/>
              <a:gd name="connsiteX2" fmla="*/ 83127 w 357116"/>
              <a:gd name="connsiteY2" fmla="*/ 323696 h 584531"/>
              <a:gd name="connsiteX3" fmla="*/ 83636 w 357116"/>
              <a:gd name="connsiteY3" fmla="*/ 337241 h 584531"/>
              <a:gd name="connsiteX4" fmla="*/ 76196 w 357116"/>
              <a:gd name="connsiteY4" fmla="*/ 343498 h 584531"/>
              <a:gd name="connsiteX5" fmla="*/ 69673 w 357116"/>
              <a:gd name="connsiteY5" fmla="*/ 347504 h 584531"/>
              <a:gd name="connsiteX6" fmla="*/ 82548 w 357116"/>
              <a:gd name="connsiteY6" fmla="*/ 361068 h 584531"/>
              <a:gd name="connsiteX7" fmla="*/ 86920 w 357116"/>
              <a:gd name="connsiteY7" fmla="*/ 365678 h 584531"/>
              <a:gd name="connsiteX8" fmla="*/ 102838 w 357116"/>
              <a:gd name="connsiteY8" fmla="*/ 387593 h 584531"/>
              <a:gd name="connsiteX9" fmla="*/ 112907 w 357116"/>
              <a:gd name="connsiteY9" fmla="*/ 383506 h 584531"/>
              <a:gd name="connsiteX10" fmla="*/ 112983 w 357116"/>
              <a:gd name="connsiteY10" fmla="*/ 372633 h 584531"/>
              <a:gd name="connsiteX11" fmla="*/ 105222 w 357116"/>
              <a:gd name="connsiteY11" fmla="*/ 331506 h 584531"/>
              <a:gd name="connsiteX12" fmla="*/ 120108 w 357116"/>
              <a:gd name="connsiteY12" fmla="*/ 318143 h 584531"/>
              <a:gd name="connsiteX13" fmla="*/ 137813 w 357116"/>
              <a:gd name="connsiteY13" fmla="*/ 326821 h 584531"/>
              <a:gd name="connsiteX14" fmla="*/ 140398 w 357116"/>
              <a:gd name="connsiteY14" fmla="*/ 336153 h 584531"/>
              <a:gd name="connsiteX15" fmla="*/ 161669 w 357116"/>
              <a:gd name="connsiteY15" fmla="*/ 343228 h 584531"/>
              <a:gd name="connsiteX16" fmla="*/ 176807 w 357116"/>
              <a:gd name="connsiteY16" fmla="*/ 353113 h 584531"/>
              <a:gd name="connsiteX17" fmla="*/ 179234 w 357116"/>
              <a:gd name="connsiteY17" fmla="*/ 351390 h 584531"/>
              <a:gd name="connsiteX18" fmla="*/ 185291 w 357116"/>
              <a:gd name="connsiteY18" fmla="*/ 347095 h 584531"/>
              <a:gd name="connsiteX19" fmla="*/ 195285 w 357116"/>
              <a:gd name="connsiteY19" fmla="*/ 346271 h 584531"/>
              <a:gd name="connsiteX20" fmla="*/ 197524 w 357116"/>
              <a:gd name="connsiteY20" fmla="*/ 346089 h 584531"/>
              <a:gd name="connsiteX21" fmla="*/ 200084 w 357116"/>
              <a:gd name="connsiteY21" fmla="*/ 336059 h 584531"/>
              <a:gd name="connsiteX22" fmla="*/ 189398 w 357116"/>
              <a:gd name="connsiteY22" fmla="*/ 334160 h 584531"/>
              <a:gd name="connsiteX23" fmla="*/ 179184 w 357116"/>
              <a:gd name="connsiteY23" fmla="*/ 326746 h 584531"/>
              <a:gd name="connsiteX24" fmla="*/ 170977 w 357116"/>
              <a:gd name="connsiteY24" fmla="*/ 328840 h 584531"/>
              <a:gd name="connsiteX25" fmla="*/ 173140 w 357116"/>
              <a:gd name="connsiteY25" fmla="*/ 339008 h 584531"/>
              <a:gd name="connsiteX26" fmla="*/ 156970 w 357116"/>
              <a:gd name="connsiteY26" fmla="*/ 337203 h 584531"/>
              <a:gd name="connsiteX27" fmla="*/ 145775 w 357116"/>
              <a:gd name="connsiteY27" fmla="*/ 328890 h 584531"/>
              <a:gd name="connsiteX28" fmla="*/ 135203 w 357116"/>
              <a:gd name="connsiteY28" fmla="*/ 314672 h 584531"/>
              <a:gd name="connsiteX29" fmla="*/ 123511 w 357116"/>
              <a:gd name="connsiteY29" fmla="*/ 311005 h 584531"/>
              <a:gd name="connsiteX30" fmla="*/ 343362 w 357116"/>
              <a:gd name="connsiteY30" fmla="*/ 191203 h 584531"/>
              <a:gd name="connsiteX31" fmla="*/ 347418 w 357116"/>
              <a:gd name="connsiteY31" fmla="*/ 192334 h 584531"/>
              <a:gd name="connsiteX32" fmla="*/ 348739 w 357116"/>
              <a:gd name="connsiteY32" fmla="*/ 194976 h 584531"/>
              <a:gd name="connsiteX33" fmla="*/ 355865 w 357116"/>
              <a:gd name="connsiteY33" fmla="*/ 198756 h 584531"/>
              <a:gd name="connsiteX34" fmla="*/ 357116 w 357116"/>
              <a:gd name="connsiteY34" fmla="*/ 204340 h 584531"/>
              <a:gd name="connsiteX35" fmla="*/ 353607 w 357116"/>
              <a:gd name="connsiteY35" fmla="*/ 206849 h 584531"/>
              <a:gd name="connsiteX36" fmla="*/ 344010 w 357116"/>
              <a:gd name="connsiteY36" fmla="*/ 211515 h 584531"/>
              <a:gd name="connsiteX37" fmla="*/ 335266 w 357116"/>
              <a:gd name="connsiteY37" fmla="*/ 211182 h 584531"/>
              <a:gd name="connsiteX38" fmla="*/ 335556 w 357116"/>
              <a:gd name="connsiteY38" fmla="*/ 204447 h 584531"/>
              <a:gd name="connsiteX39" fmla="*/ 333078 w 357116"/>
              <a:gd name="connsiteY39" fmla="*/ 196329 h 584531"/>
              <a:gd name="connsiteX40" fmla="*/ 149989 w 357116"/>
              <a:gd name="connsiteY40" fmla="*/ 0 h 584531"/>
              <a:gd name="connsiteX41" fmla="*/ 162668 w 357116"/>
              <a:gd name="connsiteY41" fmla="*/ 23940 h 584531"/>
              <a:gd name="connsiteX42" fmla="*/ 185876 w 357116"/>
              <a:gd name="connsiteY42" fmla="*/ 53811 h 584531"/>
              <a:gd name="connsiteX43" fmla="*/ 195518 w 357116"/>
              <a:gd name="connsiteY43" fmla="*/ 77638 h 584531"/>
              <a:gd name="connsiteX44" fmla="*/ 209335 w 357116"/>
              <a:gd name="connsiteY44" fmla="*/ 94020 h 584531"/>
              <a:gd name="connsiteX45" fmla="*/ 214027 w 357116"/>
              <a:gd name="connsiteY45" fmla="*/ 105194 h 584531"/>
              <a:gd name="connsiteX46" fmla="*/ 221568 w 357116"/>
              <a:gd name="connsiteY46" fmla="*/ 123161 h 584531"/>
              <a:gd name="connsiteX47" fmla="*/ 236574 w 357116"/>
              <a:gd name="connsiteY47" fmla="*/ 136542 h 584531"/>
              <a:gd name="connsiteX48" fmla="*/ 248461 w 357116"/>
              <a:gd name="connsiteY48" fmla="*/ 152478 h 584531"/>
              <a:gd name="connsiteX49" fmla="*/ 246153 w 357116"/>
              <a:gd name="connsiteY49" fmla="*/ 173947 h 584531"/>
              <a:gd name="connsiteX50" fmla="*/ 256795 w 357116"/>
              <a:gd name="connsiteY50" fmla="*/ 203842 h 584531"/>
              <a:gd name="connsiteX51" fmla="*/ 268732 w 357116"/>
              <a:gd name="connsiteY51" fmla="*/ 222733 h 584531"/>
              <a:gd name="connsiteX52" fmla="*/ 288965 w 357116"/>
              <a:gd name="connsiteY52" fmla="*/ 238844 h 584531"/>
              <a:gd name="connsiteX53" fmla="*/ 293569 w 357116"/>
              <a:gd name="connsiteY53" fmla="*/ 254855 h 584531"/>
              <a:gd name="connsiteX54" fmla="*/ 300927 w 357116"/>
              <a:gd name="connsiteY54" fmla="*/ 265168 h 584531"/>
              <a:gd name="connsiteX55" fmla="*/ 299261 w 357116"/>
              <a:gd name="connsiteY55" fmla="*/ 275003 h 584531"/>
              <a:gd name="connsiteX56" fmla="*/ 287770 w 357116"/>
              <a:gd name="connsiteY56" fmla="*/ 280732 h 584531"/>
              <a:gd name="connsiteX57" fmla="*/ 273782 w 357116"/>
              <a:gd name="connsiteY57" fmla="*/ 282506 h 584531"/>
              <a:gd name="connsiteX58" fmla="*/ 257279 w 357116"/>
              <a:gd name="connsiteY58" fmla="*/ 278651 h 584531"/>
              <a:gd name="connsiteX59" fmla="*/ 225323 w 357116"/>
              <a:gd name="connsiteY59" fmla="*/ 300246 h 584531"/>
              <a:gd name="connsiteX60" fmla="*/ 217241 w 357116"/>
              <a:gd name="connsiteY60" fmla="*/ 303742 h 584531"/>
              <a:gd name="connsiteX61" fmla="*/ 213235 w 357116"/>
              <a:gd name="connsiteY61" fmla="*/ 305472 h 584531"/>
              <a:gd name="connsiteX62" fmla="*/ 207291 w 357116"/>
              <a:gd name="connsiteY62" fmla="*/ 320356 h 584531"/>
              <a:gd name="connsiteX63" fmla="*/ 208260 w 357116"/>
              <a:gd name="connsiteY63" fmla="*/ 331141 h 584531"/>
              <a:gd name="connsiteX64" fmla="*/ 215052 w 357116"/>
              <a:gd name="connsiteY64" fmla="*/ 343473 h 584531"/>
              <a:gd name="connsiteX65" fmla="*/ 217090 w 357116"/>
              <a:gd name="connsiteY65" fmla="*/ 344794 h 584531"/>
              <a:gd name="connsiteX66" fmla="*/ 233424 w 357116"/>
              <a:gd name="connsiteY66" fmla="*/ 355377 h 584531"/>
              <a:gd name="connsiteX67" fmla="*/ 243568 w 357116"/>
              <a:gd name="connsiteY67" fmla="*/ 372708 h 584531"/>
              <a:gd name="connsiteX68" fmla="*/ 250210 w 357116"/>
              <a:gd name="connsiteY68" fmla="*/ 379727 h 584531"/>
              <a:gd name="connsiteX69" fmla="*/ 241575 w 357116"/>
              <a:gd name="connsiteY69" fmla="*/ 404233 h 584531"/>
              <a:gd name="connsiteX70" fmla="*/ 186574 w 357116"/>
              <a:gd name="connsiteY70" fmla="*/ 407824 h 584531"/>
              <a:gd name="connsiteX71" fmla="*/ 184329 w 357116"/>
              <a:gd name="connsiteY71" fmla="*/ 418231 h 584531"/>
              <a:gd name="connsiteX72" fmla="*/ 184033 w 357116"/>
              <a:gd name="connsiteY72" fmla="*/ 435795 h 584531"/>
              <a:gd name="connsiteX73" fmla="*/ 193832 w 357116"/>
              <a:gd name="connsiteY73" fmla="*/ 467760 h 584531"/>
              <a:gd name="connsiteX74" fmla="*/ 182908 w 357116"/>
              <a:gd name="connsiteY74" fmla="*/ 475645 h 584531"/>
              <a:gd name="connsiteX75" fmla="*/ 186926 w 357116"/>
              <a:gd name="connsiteY75" fmla="*/ 485820 h 584531"/>
              <a:gd name="connsiteX76" fmla="*/ 145524 w 357116"/>
              <a:gd name="connsiteY76" fmla="*/ 496693 h 584531"/>
              <a:gd name="connsiteX77" fmla="*/ 140989 w 357116"/>
              <a:gd name="connsiteY77" fmla="*/ 512201 h 584531"/>
              <a:gd name="connsiteX78" fmla="*/ 185059 w 357116"/>
              <a:gd name="connsiteY78" fmla="*/ 524457 h 584531"/>
              <a:gd name="connsiteX79" fmla="*/ 198360 w 357116"/>
              <a:gd name="connsiteY79" fmla="*/ 530934 h 584531"/>
              <a:gd name="connsiteX80" fmla="*/ 177455 w 357116"/>
              <a:gd name="connsiteY80" fmla="*/ 558610 h 584531"/>
              <a:gd name="connsiteX81" fmla="*/ 156826 w 357116"/>
              <a:gd name="connsiteY81" fmla="*/ 572816 h 584531"/>
              <a:gd name="connsiteX82" fmla="*/ 145442 w 357116"/>
              <a:gd name="connsiteY82" fmla="*/ 584531 h 584531"/>
              <a:gd name="connsiteX83" fmla="*/ 141888 w 357116"/>
              <a:gd name="connsiteY83" fmla="*/ 570288 h 584531"/>
              <a:gd name="connsiteX84" fmla="*/ 111341 w 357116"/>
              <a:gd name="connsiteY84" fmla="*/ 546945 h 584531"/>
              <a:gd name="connsiteX85" fmla="*/ 87982 w 357116"/>
              <a:gd name="connsiteY85" fmla="*/ 530003 h 584531"/>
              <a:gd name="connsiteX86" fmla="*/ 79894 w 357116"/>
              <a:gd name="connsiteY86" fmla="*/ 512458 h 584531"/>
              <a:gd name="connsiteX87" fmla="*/ 75805 w 357116"/>
              <a:gd name="connsiteY87" fmla="*/ 510119 h 584531"/>
              <a:gd name="connsiteX88" fmla="*/ 65855 w 357116"/>
              <a:gd name="connsiteY88" fmla="*/ 509333 h 584531"/>
              <a:gd name="connsiteX89" fmla="*/ 31899 w 357116"/>
              <a:gd name="connsiteY89" fmla="*/ 461899 h 584531"/>
              <a:gd name="connsiteX90" fmla="*/ 29673 w 357116"/>
              <a:gd name="connsiteY90" fmla="*/ 458748 h 584531"/>
              <a:gd name="connsiteX91" fmla="*/ 12472 w 357116"/>
              <a:gd name="connsiteY91" fmla="*/ 414955 h 584531"/>
              <a:gd name="connsiteX92" fmla="*/ 0 w 357116"/>
              <a:gd name="connsiteY92" fmla="*/ 398623 h 584531"/>
              <a:gd name="connsiteX93" fmla="*/ 22578 w 357116"/>
              <a:gd name="connsiteY93" fmla="*/ 395026 h 584531"/>
              <a:gd name="connsiteX94" fmla="*/ 38830 w 357116"/>
              <a:gd name="connsiteY94" fmla="*/ 393605 h 584531"/>
              <a:gd name="connsiteX95" fmla="*/ 55912 w 357116"/>
              <a:gd name="connsiteY95" fmla="*/ 382311 h 584531"/>
              <a:gd name="connsiteX96" fmla="*/ 48723 w 357116"/>
              <a:gd name="connsiteY96" fmla="*/ 366917 h 584531"/>
              <a:gd name="connsiteX97" fmla="*/ 17566 w 357116"/>
              <a:gd name="connsiteY97" fmla="*/ 328833 h 584531"/>
              <a:gd name="connsiteX98" fmla="*/ 13264 w 357116"/>
              <a:gd name="connsiteY98" fmla="*/ 317583 h 584531"/>
              <a:gd name="connsiteX99" fmla="*/ 4214 w 357116"/>
              <a:gd name="connsiteY99" fmla="*/ 299988 h 584531"/>
              <a:gd name="connsiteX100" fmla="*/ 151 w 357116"/>
              <a:gd name="connsiteY100" fmla="*/ 289046 h 584531"/>
              <a:gd name="connsiteX101" fmla="*/ 39654 w 357116"/>
              <a:gd name="connsiteY101" fmla="*/ 302761 h 584531"/>
              <a:gd name="connsiteX102" fmla="*/ 53296 w 357116"/>
              <a:gd name="connsiteY102" fmla="*/ 300158 h 584531"/>
              <a:gd name="connsiteX103" fmla="*/ 67786 w 357116"/>
              <a:gd name="connsiteY103" fmla="*/ 278462 h 584531"/>
              <a:gd name="connsiteX104" fmla="*/ 74918 w 357116"/>
              <a:gd name="connsiteY104" fmla="*/ 288907 h 584531"/>
              <a:gd name="connsiteX105" fmla="*/ 86530 w 357116"/>
              <a:gd name="connsiteY105" fmla="*/ 288304 h 584531"/>
              <a:gd name="connsiteX106" fmla="*/ 95039 w 357116"/>
              <a:gd name="connsiteY106" fmla="*/ 280802 h 584531"/>
              <a:gd name="connsiteX107" fmla="*/ 96901 w 357116"/>
              <a:gd name="connsiteY107" fmla="*/ 280657 h 584531"/>
              <a:gd name="connsiteX108" fmla="*/ 101976 w 357116"/>
              <a:gd name="connsiteY108" fmla="*/ 280248 h 584531"/>
              <a:gd name="connsiteX109" fmla="*/ 110234 w 357116"/>
              <a:gd name="connsiteY109" fmla="*/ 267923 h 584531"/>
              <a:gd name="connsiteX110" fmla="*/ 135083 w 357116"/>
              <a:gd name="connsiteY110" fmla="*/ 264973 h 584531"/>
              <a:gd name="connsiteX111" fmla="*/ 145058 w 357116"/>
              <a:gd name="connsiteY111" fmla="*/ 273614 h 584531"/>
              <a:gd name="connsiteX112" fmla="*/ 146901 w 357116"/>
              <a:gd name="connsiteY112" fmla="*/ 275211 h 584531"/>
              <a:gd name="connsiteX113" fmla="*/ 147429 w 357116"/>
              <a:gd name="connsiteY113" fmla="*/ 274444 h 584531"/>
              <a:gd name="connsiteX114" fmla="*/ 160134 w 357116"/>
              <a:gd name="connsiteY114" fmla="*/ 256132 h 584531"/>
              <a:gd name="connsiteX115" fmla="*/ 161423 w 357116"/>
              <a:gd name="connsiteY115" fmla="*/ 246001 h 584531"/>
              <a:gd name="connsiteX116" fmla="*/ 153712 w 357116"/>
              <a:gd name="connsiteY116" fmla="*/ 240196 h 584531"/>
              <a:gd name="connsiteX117" fmla="*/ 152889 w 357116"/>
              <a:gd name="connsiteY117" fmla="*/ 222928 h 584531"/>
              <a:gd name="connsiteX118" fmla="*/ 134970 w 357116"/>
              <a:gd name="connsiteY118" fmla="*/ 213514 h 584531"/>
              <a:gd name="connsiteX119" fmla="*/ 113417 w 357116"/>
              <a:gd name="connsiteY119" fmla="*/ 205452 h 584531"/>
              <a:gd name="connsiteX120" fmla="*/ 97322 w 357116"/>
              <a:gd name="connsiteY120" fmla="*/ 201025 h 584531"/>
              <a:gd name="connsiteX121" fmla="*/ 92699 w 357116"/>
              <a:gd name="connsiteY121" fmla="*/ 194152 h 584531"/>
              <a:gd name="connsiteX122" fmla="*/ 94674 w 357116"/>
              <a:gd name="connsiteY122" fmla="*/ 182185 h 584531"/>
              <a:gd name="connsiteX123" fmla="*/ 105045 w 357116"/>
              <a:gd name="connsiteY123" fmla="*/ 173739 h 584531"/>
              <a:gd name="connsiteX124" fmla="*/ 119693 w 357116"/>
              <a:gd name="connsiteY124" fmla="*/ 169928 h 584531"/>
              <a:gd name="connsiteX125" fmla="*/ 131561 w 357116"/>
              <a:gd name="connsiteY125" fmla="*/ 180719 h 584531"/>
              <a:gd name="connsiteX126" fmla="*/ 133656 w 357116"/>
              <a:gd name="connsiteY126" fmla="*/ 190240 h 584531"/>
              <a:gd name="connsiteX127" fmla="*/ 152442 w 357116"/>
              <a:gd name="connsiteY127" fmla="*/ 201333 h 584531"/>
              <a:gd name="connsiteX128" fmla="*/ 163039 w 357116"/>
              <a:gd name="connsiteY128" fmla="*/ 193970 h 584531"/>
              <a:gd name="connsiteX129" fmla="*/ 162970 w 357116"/>
              <a:gd name="connsiteY129" fmla="*/ 193429 h 584531"/>
              <a:gd name="connsiteX130" fmla="*/ 161291 w 357116"/>
              <a:gd name="connsiteY130" fmla="*/ 180198 h 584531"/>
              <a:gd name="connsiteX131" fmla="*/ 160058 w 357116"/>
              <a:gd name="connsiteY131" fmla="*/ 179040 h 584531"/>
              <a:gd name="connsiteX132" fmla="*/ 150021 w 357116"/>
              <a:gd name="connsiteY132" fmla="*/ 169677 h 584531"/>
              <a:gd name="connsiteX133" fmla="*/ 152612 w 357116"/>
              <a:gd name="connsiteY133" fmla="*/ 141410 h 584531"/>
              <a:gd name="connsiteX134" fmla="*/ 146505 w 357116"/>
              <a:gd name="connsiteY134" fmla="*/ 128198 h 584531"/>
              <a:gd name="connsiteX135" fmla="*/ 135209 w 357116"/>
              <a:gd name="connsiteY135" fmla="*/ 115797 h 584531"/>
              <a:gd name="connsiteX136" fmla="*/ 133737 w 357116"/>
              <a:gd name="connsiteY136" fmla="*/ 93888 h 584531"/>
              <a:gd name="connsiteX137" fmla="*/ 125788 w 357116"/>
              <a:gd name="connsiteY137" fmla="*/ 78361 h 584531"/>
              <a:gd name="connsiteX138" fmla="*/ 126825 w 357116"/>
              <a:gd name="connsiteY138" fmla="*/ 64332 h 584531"/>
              <a:gd name="connsiteX139" fmla="*/ 136152 w 357116"/>
              <a:gd name="connsiteY139" fmla="*/ 86781 h 584531"/>
              <a:gd name="connsiteX140" fmla="*/ 149128 w 357116"/>
              <a:gd name="connsiteY140" fmla="*/ 108659 h 584531"/>
              <a:gd name="connsiteX141" fmla="*/ 158983 w 357116"/>
              <a:gd name="connsiteY141" fmla="*/ 117325 h 584531"/>
              <a:gd name="connsiteX142" fmla="*/ 168329 w 357116"/>
              <a:gd name="connsiteY142" fmla="*/ 97522 h 584531"/>
              <a:gd name="connsiteX143" fmla="*/ 153574 w 357116"/>
              <a:gd name="connsiteY143" fmla="*/ 86052 h 584531"/>
              <a:gd name="connsiteX144" fmla="*/ 158436 w 357116"/>
              <a:gd name="connsiteY144" fmla="*/ 81185 h 584531"/>
              <a:gd name="connsiteX145" fmla="*/ 164316 w 357116"/>
              <a:gd name="connsiteY145" fmla="*/ 82876 h 584531"/>
              <a:gd name="connsiteX146" fmla="*/ 159455 w 357116"/>
              <a:gd name="connsiteY146" fmla="*/ 57357 h 584531"/>
              <a:gd name="connsiteX147" fmla="*/ 150800 w 357116"/>
              <a:gd name="connsiteY147" fmla="*/ 43063 h 584531"/>
              <a:gd name="connsiteX148" fmla="*/ 149624 w 357116"/>
              <a:gd name="connsiteY148" fmla="*/ 28411 h 584531"/>
              <a:gd name="connsiteX149" fmla="*/ 142341 w 357116"/>
              <a:gd name="connsiteY149" fmla="*/ 15690 h 584531"/>
              <a:gd name="connsiteX150" fmla="*/ 132480 w 357116"/>
              <a:gd name="connsiteY150" fmla="*/ 22877 h 584531"/>
              <a:gd name="connsiteX151" fmla="*/ 127171 w 357116"/>
              <a:gd name="connsiteY151" fmla="*/ 15136 h 584531"/>
              <a:gd name="connsiteX152" fmla="*/ 143448 w 357116"/>
              <a:gd name="connsiteY152" fmla="*/ 12413 h 5845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357116" h="584531">
                <a:moveTo>
                  <a:pt x="114410" y="308150"/>
                </a:moveTo>
                <a:lnTo>
                  <a:pt x="110152" y="316464"/>
                </a:lnTo>
                <a:lnTo>
                  <a:pt x="83127" y="323696"/>
                </a:lnTo>
                <a:lnTo>
                  <a:pt x="83636" y="337241"/>
                </a:lnTo>
                <a:lnTo>
                  <a:pt x="76196" y="343498"/>
                </a:lnTo>
                <a:lnTo>
                  <a:pt x="69673" y="347504"/>
                </a:lnTo>
                <a:lnTo>
                  <a:pt x="82548" y="361068"/>
                </a:lnTo>
                <a:lnTo>
                  <a:pt x="86920" y="365678"/>
                </a:lnTo>
                <a:lnTo>
                  <a:pt x="102838" y="387593"/>
                </a:lnTo>
                <a:lnTo>
                  <a:pt x="112907" y="383506"/>
                </a:lnTo>
                <a:lnTo>
                  <a:pt x="112983" y="372633"/>
                </a:lnTo>
                <a:lnTo>
                  <a:pt x="105222" y="331506"/>
                </a:lnTo>
                <a:lnTo>
                  <a:pt x="120108" y="318143"/>
                </a:lnTo>
                <a:lnTo>
                  <a:pt x="137813" y="326821"/>
                </a:lnTo>
                <a:lnTo>
                  <a:pt x="140398" y="336153"/>
                </a:lnTo>
                <a:lnTo>
                  <a:pt x="161669" y="343228"/>
                </a:lnTo>
                <a:lnTo>
                  <a:pt x="176807" y="353113"/>
                </a:lnTo>
                <a:lnTo>
                  <a:pt x="179234" y="351390"/>
                </a:lnTo>
                <a:lnTo>
                  <a:pt x="185291" y="347095"/>
                </a:lnTo>
                <a:lnTo>
                  <a:pt x="195285" y="346271"/>
                </a:lnTo>
                <a:lnTo>
                  <a:pt x="197524" y="346089"/>
                </a:lnTo>
                <a:lnTo>
                  <a:pt x="200084" y="336059"/>
                </a:lnTo>
                <a:lnTo>
                  <a:pt x="189398" y="334160"/>
                </a:lnTo>
                <a:lnTo>
                  <a:pt x="179184" y="326746"/>
                </a:lnTo>
                <a:lnTo>
                  <a:pt x="170977" y="328840"/>
                </a:lnTo>
                <a:lnTo>
                  <a:pt x="173140" y="339008"/>
                </a:lnTo>
                <a:lnTo>
                  <a:pt x="156970" y="337203"/>
                </a:lnTo>
                <a:lnTo>
                  <a:pt x="145775" y="328890"/>
                </a:lnTo>
                <a:lnTo>
                  <a:pt x="135203" y="314672"/>
                </a:lnTo>
                <a:lnTo>
                  <a:pt x="123511" y="311005"/>
                </a:lnTo>
                <a:close/>
                <a:moveTo>
                  <a:pt x="343362" y="191203"/>
                </a:moveTo>
                <a:lnTo>
                  <a:pt x="347418" y="192334"/>
                </a:lnTo>
                <a:lnTo>
                  <a:pt x="348739" y="194976"/>
                </a:lnTo>
                <a:lnTo>
                  <a:pt x="355865" y="198756"/>
                </a:lnTo>
                <a:lnTo>
                  <a:pt x="357116" y="204340"/>
                </a:lnTo>
                <a:lnTo>
                  <a:pt x="353607" y="206849"/>
                </a:lnTo>
                <a:lnTo>
                  <a:pt x="344010" y="211515"/>
                </a:lnTo>
                <a:lnTo>
                  <a:pt x="335266" y="211182"/>
                </a:lnTo>
                <a:lnTo>
                  <a:pt x="335556" y="204447"/>
                </a:lnTo>
                <a:lnTo>
                  <a:pt x="333078" y="196329"/>
                </a:lnTo>
                <a:close/>
                <a:moveTo>
                  <a:pt x="149989" y="0"/>
                </a:moveTo>
                <a:lnTo>
                  <a:pt x="162668" y="23940"/>
                </a:lnTo>
                <a:lnTo>
                  <a:pt x="185876" y="53811"/>
                </a:lnTo>
                <a:lnTo>
                  <a:pt x="195518" y="77638"/>
                </a:lnTo>
                <a:lnTo>
                  <a:pt x="209335" y="94020"/>
                </a:lnTo>
                <a:lnTo>
                  <a:pt x="214027" y="105194"/>
                </a:lnTo>
                <a:lnTo>
                  <a:pt x="221568" y="123161"/>
                </a:lnTo>
                <a:lnTo>
                  <a:pt x="236574" y="136542"/>
                </a:lnTo>
                <a:lnTo>
                  <a:pt x="248461" y="152478"/>
                </a:lnTo>
                <a:lnTo>
                  <a:pt x="246153" y="173947"/>
                </a:lnTo>
                <a:lnTo>
                  <a:pt x="256795" y="203842"/>
                </a:lnTo>
                <a:lnTo>
                  <a:pt x="268732" y="222733"/>
                </a:lnTo>
                <a:lnTo>
                  <a:pt x="288965" y="238844"/>
                </a:lnTo>
                <a:lnTo>
                  <a:pt x="293569" y="254855"/>
                </a:lnTo>
                <a:lnTo>
                  <a:pt x="300927" y="265168"/>
                </a:lnTo>
                <a:lnTo>
                  <a:pt x="299261" y="275003"/>
                </a:lnTo>
                <a:lnTo>
                  <a:pt x="287770" y="280732"/>
                </a:lnTo>
                <a:lnTo>
                  <a:pt x="273782" y="282506"/>
                </a:lnTo>
                <a:lnTo>
                  <a:pt x="257279" y="278651"/>
                </a:lnTo>
                <a:lnTo>
                  <a:pt x="225323" y="300246"/>
                </a:lnTo>
                <a:lnTo>
                  <a:pt x="217241" y="303742"/>
                </a:lnTo>
                <a:lnTo>
                  <a:pt x="213235" y="305472"/>
                </a:lnTo>
                <a:lnTo>
                  <a:pt x="207291" y="320356"/>
                </a:lnTo>
                <a:lnTo>
                  <a:pt x="208260" y="331141"/>
                </a:lnTo>
                <a:lnTo>
                  <a:pt x="215052" y="343473"/>
                </a:lnTo>
                <a:lnTo>
                  <a:pt x="217090" y="344794"/>
                </a:lnTo>
                <a:lnTo>
                  <a:pt x="233424" y="355377"/>
                </a:lnTo>
                <a:lnTo>
                  <a:pt x="243568" y="372708"/>
                </a:lnTo>
                <a:lnTo>
                  <a:pt x="250210" y="379727"/>
                </a:lnTo>
                <a:lnTo>
                  <a:pt x="241575" y="404233"/>
                </a:lnTo>
                <a:lnTo>
                  <a:pt x="186574" y="407824"/>
                </a:lnTo>
                <a:lnTo>
                  <a:pt x="184329" y="418231"/>
                </a:lnTo>
                <a:lnTo>
                  <a:pt x="184033" y="435795"/>
                </a:lnTo>
                <a:lnTo>
                  <a:pt x="193832" y="467760"/>
                </a:lnTo>
                <a:lnTo>
                  <a:pt x="182908" y="475645"/>
                </a:lnTo>
                <a:lnTo>
                  <a:pt x="186926" y="485820"/>
                </a:lnTo>
                <a:lnTo>
                  <a:pt x="145524" y="496693"/>
                </a:lnTo>
                <a:lnTo>
                  <a:pt x="140989" y="512201"/>
                </a:lnTo>
                <a:lnTo>
                  <a:pt x="185059" y="524457"/>
                </a:lnTo>
                <a:lnTo>
                  <a:pt x="198360" y="530934"/>
                </a:lnTo>
                <a:lnTo>
                  <a:pt x="177455" y="558610"/>
                </a:lnTo>
                <a:lnTo>
                  <a:pt x="156826" y="572816"/>
                </a:lnTo>
                <a:lnTo>
                  <a:pt x="145442" y="584531"/>
                </a:lnTo>
                <a:lnTo>
                  <a:pt x="141888" y="570288"/>
                </a:lnTo>
                <a:lnTo>
                  <a:pt x="111341" y="546945"/>
                </a:lnTo>
                <a:lnTo>
                  <a:pt x="87982" y="530003"/>
                </a:lnTo>
                <a:lnTo>
                  <a:pt x="79894" y="512458"/>
                </a:lnTo>
                <a:lnTo>
                  <a:pt x="75805" y="510119"/>
                </a:lnTo>
                <a:lnTo>
                  <a:pt x="65855" y="509333"/>
                </a:lnTo>
                <a:lnTo>
                  <a:pt x="31899" y="461899"/>
                </a:lnTo>
                <a:lnTo>
                  <a:pt x="29673" y="458748"/>
                </a:lnTo>
                <a:lnTo>
                  <a:pt x="12472" y="414955"/>
                </a:lnTo>
                <a:lnTo>
                  <a:pt x="0" y="398623"/>
                </a:lnTo>
                <a:lnTo>
                  <a:pt x="22578" y="395026"/>
                </a:lnTo>
                <a:lnTo>
                  <a:pt x="38830" y="393605"/>
                </a:lnTo>
                <a:lnTo>
                  <a:pt x="55912" y="382311"/>
                </a:lnTo>
                <a:lnTo>
                  <a:pt x="48723" y="366917"/>
                </a:lnTo>
                <a:lnTo>
                  <a:pt x="17566" y="328833"/>
                </a:lnTo>
                <a:lnTo>
                  <a:pt x="13264" y="317583"/>
                </a:lnTo>
                <a:lnTo>
                  <a:pt x="4214" y="299988"/>
                </a:lnTo>
                <a:lnTo>
                  <a:pt x="151" y="289046"/>
                </a:lnTo>
                <a:lnTo>
                  <a:pt x="39654" y="302761"/>
                </a:lnTo>
                <a:lnTo>
                  <a:pt x="53296" y="300158"/>
                </a:lnTo>
                <a:lnTo>
                  <a:pt x="67786" y="278462"/>
                </a:lnTo>
                <a:lnTo>
                  <a:pt x="74918" y="288907"/>
                </a:lnTo>
                <a:lnTo>
                  <a:pt x="86530" y="288304"/>
                </a:lnTo>
                <a:lnTo>
                  <a:pt x="95039" y="280802"/>
                </a:lnTo>
                <a:lnTo>
                  <a:pt x="96901" y="280657"/>
                </a:lnTo>
                <a:lnTo>
                  <a:pt x="101976" y="280248"/>
                </a:lnTo>
                <a:lnTo>
                  <a:pt x="110234" y="267923"/>
                </a:lnTo>
                <a:lnTo>
                  <a:pt x="135083" y="264973"/>
                </a:lnTo>
                <a:lnTo>
                  <a:pt x="145058" y="273614"/>
                </a:lnTo>
                <a:lnTo>
                  <a:pt x="146901" y="275211"/>
                </a:lnTo>
                <a:lnTo>
                  <a:pt x="147429" y="274444"/>
                </a:lnTo>
                <a:lnTo>
                  <a:pt x="160134" y="256132"/>
                </a:lnTo>
                <a:lnTo>
                  <a:pt x="161423" y="246001"/>
                </a:lnTo>
                <a:lnTo>
                  <a:pt x="153712" y="240196"/>
                </a:lnTo>
                <a:lnTo>
                  <a:pt x="152889" y="222928"/>
                </a:lnTo>
                <a:lnTo>
                  <a:pt x="134970" y="213514"/>
                </a:lnTo>
                <a:lnTo>
                  <a:pt x="113417" y="205452"/>
                </a:lnTo>
                <a:lnTo>
                  <a:pt x="97322" y="201025"/>
                </a:lnTo>
                <a:lnTo>
                  <a:pt x="92699" y="194152"/>
                </a:lnTo>
                <a:lnTo>
                  <a:pt x="94674" y="182185"/>
                </a:lnTo>
                <a:lnTo>
                  <a:pt x="105045" y="173739"/>
                </a:lnTo>
                <a:lnTo>
                  <a:pt x="119693" y="169928"/>
                </a:lnTo>
                <a:lnTo>
                  <a:pt x="131561" y="180719"/>
                </a:lnTo>
                <a:lnTo>
                  <a:pt x="133656" y="190240"/>
                </a:lnTo>
                <a:lnTo>
                  <a:pt x="152442" y="201333"/>
                </a:lnTo>
                <a:lnTo>
                  <a:pt x="163039" y="193970"/>
                </a:lnTo>
                <a:lnTo>
                  <a:pt x="162970" y="193429"/>
                </a:lnTo>
                <a:lnTo>
                  <a:pt x="161291" y="180198"/>
                </a:lnTo>
                <a:lnTo>
                  <a:pt x="160058" y="179040"/>
                </a:lnTo>
                <a:lnTo>
                  <a:pt x="150021" y="169677"/>
                </a:lnTo>
                <a:lnTo>
                  <a:pt x="152612" y="141410"/>
                </a:lnTo>
                <a:lnTo>
                  <a:pt x="146505" y="128198"/>
                </a:lnTo>
                <a:lnTo>
                  <a:pt x="135209" y="115797"/>
                </a:lnTo>
                <a:lnTo>
                  <a:pt x="133737" y="93888"/>
                </a:lnTo>
                <a:lnTo>
                  <a:pt x="125788" y="78361"/>
                </a:lnTo>
                <a:lnTo>
                  <a:pt x="126825" y="64332"/>
                </a:lnTo>
                <a:lnTo>
                  <a:pt x="136152" y="86781"/>
                </a:lnTo>
                <a:lnTo>
                  <a:pt x="149128" y="108659"/>
                </a:lnTo>
                <a:lnTo>
                  <a:pt x="158983" y="117325"/>
                </a:lnTo>
                <a:lnTo>
                  <a:pt x="168329" y="97522"/>
                </a:lnTo>
                <a:lnTo>
                  <a:pt x="153574" y="86052"/>
                </a:lnTo>
                <a:lnTo>
                  <a:pt x="158436" y="81185"/>
                </a:lnTo>
                <a:lnTo>
                  <a:pt x="164316" y="82876"/>
                </a:lnTo>
                <a:lnTo>
                  <a:pt x="159455" y="57357"/>
                </a:lnTo>
                <a:lnTo>
                  <a:pt x="150800" y="43063"/>
                </a:lnTo>
                <a:lnTo>
                  <a:pt x="149624" y="28411"/>
                </a:lnTo>
                <a:lnTo>
                  <a:pt x="142341" y="15690"/>
                </a:lnTo>
                <a:lnTo>
                  <a:pt x="132480" y="22877"/>
                </a:lnTo>
                <a:lnTo>
                  <a:pt x="127171" y="15136"/>
                </a:lnTo>
                <a:lnTo>
                  <a:pt x="143448" y="12413"/>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4" name="Faxe">
            <a:extLst>
              <a:ext uri="{FF2B5EF4-FFF2-40B4-BE49-F238E27FC236}">
                <a16:creationId xmlns:a16="http://schemas.microsoft.com/office/drawing/2014/main" id="{06F62BD9-23E8-4C6B-BB76-446E65A91E61}"/>
              </a:ext>
            </a:extLst>
          </xdr:cNvPr>
          <xdr:cNvSpPr/>
        </xdr:nvSpPr>
        <xdr:spPr>
          <a:xfrm>
            <a:off x="4465497" y="5045857"/>
            <a:ext cx="534917" cy="545184"/>
          </a:xfrm>
          <a:custGeom>
            <a:avLst/>
            <a:gdLst>
              <a:gd name="connsiteX0" fmla="*/ 60497 w 520768"/>
              <a:gd name="connsiteY0" fmla="*/ 124098 h 530762"/>
              <a:gd name="connsiteX1" fmla="*/ 35220 w 520768"/>
              <a:gd name="connsiteY1" fmla="*/ 106943 h 530762"/>
              <a:gd name="connsiteX2" fmla="*/ 45529 w 520768"/>
              <a:gd name="connsiteY2" fmla="*/ 78487 h 530762"/>
              <a:gd name="connsiteX3" fmla="*/ 59837 w 520768"/>
              <a:gd name="connsiteY3" fmla="*/ 75110 h 530762"/>
              <a:gd name="connsiteX4" fmla="*/ 105906 w 520768"/>
              <a:gd name="connsiteY4" fmla="*/ 72960 h 530762"/>
              <a:gd name="connsiteX5" fmla="*/ 144762 w 520768"/>
              <a:gd name="connsiteY5" fmla="*/ 21280 h 530762"/>
              <a:gd name="connsiteX6" fmla="*/ 153246 w 520768"/>
              <a:gd name="connsiteY6" fmla="*/ 10892 h 530762"/>
              <a:gd name="connsiteX7" fmla="*/ 142108 w 520768"/>
              <a:gd name="connsiteY7" fmla="*/ 2427 h 530762"/>
              <a:gd name="connsiteX8" fmla="*/ 180957 w 520768"/>
              <a:gd name="connsiteY8" fmla="*/ 472 h 530762"/>
              <a:gd name="connsiteX9" fmla="*/ 196272 w 520768"/>
              <a:gd name="connsiteY9" fmla="*/ 6798 h 530762"/>
              <a:gd name="connsiteX10" fmla="*/ 233806 w 520768"/>
              <a:gd name="connsiteY10" fmla="*/ 14627 h 530762"/>
              <a:gd name="connsiteX11" fmla="*/ 252108 w 520768"/>
              <a:gd name="connsiteY11" fmla="*/ 27292 h 530762"/>
              <a:gd name="connsiteX12" fmla="*/ 255284 w 520768"/>
              <a:gd name="connsiteY12" fmla="*/ 35832 h 530762"/>
              <a:gd name="connsiteX13" fmla="*/ 254964 w 520768"/>
              <a:gd name="connsiteY13" fmla="*/ 48409 h 530762"/>
              <a:gd name="connsiteX14" fmla="*/ 280700 w 520768"/>
              <a:gd name="connsiteY14" fmla="*/ 57710 h 530762"/>
              <a:gd name="connsiteX15" fmla="*/ 310555 w 520768"/>
              <a:gd name="connsiteY15" fmla="*/ 53723 h 530762"/>
              <a:gd name="connsiteX16" fmla="*/ 321059 w 520768"/>
              <a:gd name="connsiteY16" fmla="*/ 94800 h 530762"/>
              <a:gd name="connsiteX17" fmla="*/ 364990 w 520768"/>
              <a:gd name="connsiteY17" fmla="*/ 124802 h 530762"/>
              <a:gd name="connsiteX18" fmla="*/ 384694 w 520768"/>
              <a:gd name="connsiteY18" fmla="*/ 126035 h 530762"/>
              <a:gd name="connsiteX19" fmla="*/ 444078 w 520768"/>
              <a:gd name="connsiteY19" fmla="*/ 126865 h 530762"/>
              <a:gd name="connsiteX20" fmla="*/ 449418 w 520768"/>
              <a:gd name="connsiteY20" fmla="*/ 116200 h 530762"/>
              <a:gd name="connsiteX21" fmla="*/ 467336 w 520768"/>
              <a:gd name="connsiteY21" fmla="*/ 114835 h 530762"/>
              <a:gd name="connsiteX22" fmla="*/ 455380 w 520768"/>
              <a:gd name="connsiteY22" fmla="*/ 146403 h 530762"/>
              <a:gd name="connsiteX23" fmla="*/ 442298 w 520768"/>
              <a:gd name="connsiteY23" fmla="*/ 172652 h 530762"/>
              <a:gd name="connsiteX24" fmla="*/ 439455 w 520768"/>
              <a:gd name="connsiteY24" fmla="*/ 204000 h 530762"/>
              <a:gd name="connsiteX25" fmla="*/ 441946 w 520768"/>
              <a:gd name="connsiteY25" fmla="*/ 209534 h 530762"/>
              <a:gd name="connsiteX26" fmla="*/ 445449 w 520768"/>
              <a:gd name="connsiteY26" fmla="*/ 207641 h 530762"/>
              <a:gd name="connsiteX27" fmla="*/ 494487 w 520768"/>
              <a:gd name="connsiteY27" fmla="*/ 217539 h 530762"/>
              <a:gd name="connsiteX28" fmla="*/ 508123 w 520768"/>
              <a:gd name="connsiteY28" fmla="*/ 245127 h 530762"/>
              <a:gd name="connsiteX29" fmla="*/ 520481 w 520768"/>
              <a:gd name="connsiteY29" fmla="*/ 307541 h 530762"/>
              <a:gd name="connsiteX30" fmla="*/ 510670 w 520768"/>
              <a:gd name="connsiteY30" fmla="*/ 305138 h 530762"/>
              <a:gd name="connsiteX31" fmla="*/ 492210 w 520768"/>
              <a:gd name="connsiteY31" fmla="*/ 308836 h 530762"/>
              <a:gd name="connsiteX32" fmla="*/ 479663 w 520768"/>
              <a:gd name="connsiteY32" fmla="*/ 314005 h 530762"/>
              <a:gd name="connsiteX33" fmla="*/ 466971 w 520768"/>
              <a:gd name="connsiteY33" fmla="*/ 319231 h 530762"/>
              <a:gd name="connsiteX34" fmla="*/ 452556 w 520768"/>
              <a:gd name="connsiteY34" fmla="*/ 330683 h 530762"/>
              <a:gd name="connsiteX35" fmla="*/ 431242 w 520768"/>
              <a:gd name="connsiteY35" fmla="*/ 343467 h 530762"/>
              <a:gd name="connsiteX36" fmla="*/ 418751 w 520768"/>
              <a:gd name="connsiteY36" fmla="*/ 346536 h 530762"/>
              <a:gd name="connsiteX37" fmla="*/ 412292 w 520768"/>
              <a:gd name="connsiteY37" fmla="*/ 348121 h 530762"/>
              <a:gd name="connsiteX38" fmla="*/ 388788 w 520768"/>
              <a:gd name="connsiteY38" fmla="*/ 370137 h 530762"/>
              <a:gd name="connsiteX39" fmla="*/ 382021 w 520768"/>
              <a:gd name="connsiteY39" fmla="*/ 366584 h 530762"/>
              <a:gd name="connsiteX40" fmla="*/ 372046 w 520768"/>
              <a:gd name="connsiteY40" fmla="*/ 378834 h 530762"/>
              <a:gd name="connsiteX41" fmla="*/ 365732 w 520768"/>
              <a:gd name="connsiteY41" fmla="*/ 392411 h 530762"/>
              <a:gd name="connsiteX42" fmla="*/ 356870 w 520768"/>
              <a:gd name="connsiteY42" fmla="*/ 411484 h 530762"/>
              <a:gd name="connsiteX43" fmla="*/ 331719 w 520768"/>
              <a:gd name="connsiteY43" fmla="*/ 432274 h 530762"/>
              <a:gd name="connsiteX44" fmla="*/ 325430 w 520768"/>
              <a:gd name="connsiteY44" fmla="*/ 449812 h 530762"/>
              <a:gd name="connsiteX45" fmla="*/ 325725 w 520768"/>
              <a:gd name="connsiteY45" fmla="*/ 478482 h 530762"/>
              <a:gd name="connsiteX46" fmla="*/ 333556 w 520768"/>
              <a:gd name="connsiteY46" fmla="*/ 515044 h 530762"/>
              <a:gd name="connsiteX47" fmla="*/ 318807 w 520768"/>
              <a:gd name="connsiteY47" fmla="*/ 528708 h 530762"/>
              <a:gd name="connsiteX48" fmla="*/ 304278 w 520768"/>
              <a:gd name="connsiteY48" fmla="*/ 530796 h 530762"/>
              <a:gd name="connsiteX49" fmla="*/ 294668 w 520768"/>
              <a:gd name="connsiteY49" fmla="*/ 522690 h 530762"/>
              <a:gd name="connsiteX50" fmla="*/ 300983 w 520768"/>
              <a:gd name="connsiteY50" fmla="*/ 493694 h 530762"/>
              <a:gd name="connsiteX51" fmla="*/ 299750 w 520768"/>
              <a:gd name="connsiteY51" fmla="*/ 471256 h 530762"/>
              <a:gd name="connsiteX52" fmla="*/ 312172 w 520768"/>
              <a:gd name="connsiteY52" fmla="*/ 451454 h 530762"/>
              <a:gd name="connsiteX53" fmla="*/ 307153 w 520768"/>
              <a:gd name="connsiteY53" fmla="*/ 443625 h 530762"/>
              <a:gd name="connsiteX54" fmla="*/ 274769 w 520768"/>
              <a:gd name="connsiteY54" fmla="*/ 448303 h 530762"/>
              <a:gd name="connsiteX55" fmla="*/ 262769 w 520768"/>
              <a:gd name="connsiteY55" fmla="*/ 454045 h 530762"/>
              <a:gd name="connsiteX56" fmla="*/ 257511 w 520768"/>
              <a:gd name="connsiteY56" fmla="*/ 456554 h 530762"/>
              <a:gd name="connsiteX57" fmla="*/ 230680 w 520768"/>
              <a:gd name="connsiteY57" fmla="*/ 423621 h 530762"/>
              <a:gd name="connsiteX58" fmla="*/ 227102 w 520768"/>
              <a:gd name="connsiteY58" fmla="*/ 386078 h 530762"/>
              <a:gd name="connsiteX59" fmla="*/ 202725 w 520768"/>
              <a:gd name="connsiteY59" fmla="*/ 363911 h 530762"/>
              <a:gd name="connsiteX60" fmla="*/ 167963 w 520768"/>
              <a:gd name="connsiteY60" fmla="*/ 354189 h 530762"/>
              <a:gd name="connsiteX61" fmla="*/ 173083 w 520768"/>
              <a:gd name="connsiteY61" fmla="*/ 313905 h 530762"/>
              <a:gd name="connsiteX62" fmla="*/ 165919 w 520768"/>
              <a:gd name="connsiteY62" fmla="*/ 305755 h 530762"/>
              <a:gd name="connsiteX63" fmla="*/ 138554 w 520768"/>
              <a:gd name="connsiteY63" fmla="*/ 319652 h 530762"/>
              <a:gd name="connsiteX64" fmla="*/ 131102 w 520768"/>
              <a:gd name="connsiteY64" fmla="*/ 302309 h 530762"/>
              <a:gd name="connsiteX65" fmla="*/ 123403 w 520768"/>
              <a:gd name="connsiteY65" fmla="*/ 289405 h 530762"/>
              <a:gd name="connsiteX66" fmla="*/ 118290 w 520768"/>
              <a:gd name="connsiteY66" fmla="*/ 276123 h 530762"/>
              <a:gd name="connsiteX67" fmla="*/ 100994 w 520768"/>
              <a:gd name="connsiteY67" fmla="*/ 273224 h 530762"/>
              <a:gd name="connsiteX68" fmla="*/ 79598 w 520768"/>
              <a:gd name="connsiteY68" fmla="*/ 245410 h 530762"/>
              <a:gd name="connsiteX69" fmla="*/ 39560 w 520768"/>
              <a:gd name="connsiteY69" fmla="*/ 232317 h 530762"/>
              <a:gd name="connsiteX70" fmla="*/ 22145 w 520768"/>
              <a:gd name="connsiteY70" fmla="*/ 220740 h 530762"/>
              <a:gd name="connsiteX71" fmla="*/ 13440 w 520768"/>
              <a:gd name="connsiteY71" fmla="*/ 199296 h 530762"/>
              <a:gd name="connsiteX72" fmla="*/ 472 w 520768"/>
              <a:gd name="connsiteY72" fmla="*/ 184763 h 530762"/>
              <a:gd name="connsiteX73" fmla="*/ 26296 w 520768"/>
              <a:gd name="connsiteY73" fmla="*/ 178645 h 530762"/>
              <a:gd name="connsiteX74" fmla="*/ 13182 w 520768"/>
              <a:gd name="connsiteY74" fmla="*/ 158220 h 530762"/>
              <a:gd name="connsiteX75" fmla="*/ 29711 w 520768"/>
              <a:gd name="connsiteY75" fmla="*/ 143957 h 530762"/>
              <a:gd name="connsiteX76" fmla="*/ 56290 w 520768"/>
              <a:gd name="connsiteY76" fmla="*/ 131449 h 530762"/>
              <a:gd name="connsiteX77" fmla="*/ 60497 w 520768"/>
              <a:gd name="connsiteY77" fmla="*/ 124098 h 5307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Lst>
            <a:rect l="l" t="t" r="r" b="b"/>
            <a:pathLst>
              <a:path w="520768" h="530762">
                <a:moveTo>
                  <a:pt x="60497" y="124098"/>
                </a:moveTo>
                <a:lnTo>
                  <a:pt x="35220" y="106943"/>
                </a:lnTo>
                <a:lnTo>
                  <a:pt x="45529" y="78487"/>
                </a:lnTo>
                <a:lnTo>
                  <a:pt x="59837" y="75110"/>
                </a:lnTo>
                <a:lnTo>
                  <a:pt x="105906" y="72960"/>
                </a:lnTo>
                <a:lnTo>
                  <a:pt x="144762" y="21280"/>
                </a:lnTo>
                <a:lnTo>
                  <a:pt x="153246" y="10892"/>
                </a:lnTo>
                <a:lnTo>
                  <a:pt x="142108" y="2427"/>
                </a:lnTo>
                <a:lnTo>
                  <a:pt x="180957" y="472"/>
                </a:lnTo>
                <a:lnTo>
                  <a:pt x="196272" y="6798"/>
                </a:lnTo>
                <a:lnTo>
                  <a:pt x="233806" y="14627"/>
                </a:lnTo>
                <a:lnTo>
                  <a:pt x="252108" y="27292"/>
                </a:lnTo>
                <a:lnTo>
                  <a:pt x="255284" y="35832"/>
                </a:lnTo>
                <a:lnTo>
                  <a:pt x="254964" y="48409"/>
                </a:lnTo>
                <a:lnTo>
                  <a:pt x="280700" y="57710"/>
                </a:lnTo>
                <a:lnTo>
                  <a:pt x="310555" y="53723"/>
                </a:lnTo>
                <a:lnTo>
                  <a:pt x="321059" y="94800"/>
                </a:lnTo>
                <a:lnTo>
                  <a:pt x="364990" y="124802"/>
                </a:lnTo>
                <a:lnTo>
                  <a:pt x="384694" y="126035"/>
                </a:lnTo>
                <a:lnTo>
                  <a:pt x="444078" y="126865"/>
                </a:lnTo>
                <a:lnTo>
                  <a:pt x="449418" y="116200"/>
                </a:lnTo>
                <a:lnTo>
                  <a:pt x="467336" y="114835"/>
                </a:lnTo>
                <a:lnTo>
                  <a:pt x="455380" y="146403"/>
                </a:lnTo>
                <a:lnTo>
                  <a:pt x="442298" y="172652"/>
                </a:lnTo>
                <a:lnTo>
                  <a:pt x="439455" y="204000"/>
                </a:lnTo>
                <a:lnTo>
                  <a:pt x="441946" y="209534"/>
                </a:lnTo>
                <a:lnTo>
                  <a:pt x="445449" y="207641"/>
                </a:lnTo>
                <a:lnTo>
                  <a:pt x="494487" y="217539"/>
                </a:lnTo>
                <a:lnTo>
                  <a:pt x="508123" y="245127"/>
                </a:lnTo>
                <a:lnTo>
                  <a:pt x="520481" y="307541"/>
                </a:lnTo>
                <a:lnTo>
                  <a:pt x="510670" y="305138"/>
                </a:lnTo>
                <a:lnTo>
                  <a:pt x="492210" y="308836"/>
                </a:lnTo>
                <a:lnTo>
                  <a:pt x="479663" y="314005"/>
                </a:lnTo>
                <a:lnTo>
                  <a:pt x="466971" y="319231"/>
                </a:lnTo>
                <a:lnTo>
                  <a:pt x="452556" y="330683"/>
                </a:lnTo>
                <a:lnTo>
                  <a:pt x="431242" y="343467"/>
                </a:lnTo>
                <a:lnTo>
                  <a:pt x="418751" y="346536"/>
                </a:lnTo>
                <a:lnTo>
                  <a:pt x="412292" y="348121"/>
                </a:lnTo>
                <a:lnTo>
                  <a:pt x="388788" y="370137"/>
                </a:lnTo>
                <a:lnTo>
                  <a:pt x="382021" y="366584"/>
                </a:lnTo>
                <a:lnTo>
                  <a:pt x="372046" y="378834"/>
                </a:lnTo>
                <a:lnTo>
                  <a:pt x="365732" y="392411"/>
                </a:lnTo>
                <a:lnTo>
                  <a:pt x="356870" y="411484"/>
                </a:lnTo>
                <a:lnTo>
                  <a:pt x="331719" y="432274"/>
                </a:lnTo>
                <a:lnTo>
                  <a:pt x="325430" y="449812"/>
                </a:lnTo>
                <a:lnTo>
                  <a:pt x="325725" y="478482"/>
                </a:lnTo>
                <a:lnTo>
                  <a:pt x="333556" y="515044"/>
                </a:lnTo>
                <a:lnTo>
                  <a:pt x="318807" y="528708"/>
                </a:lnTo>
                <a:lnTo>
                  <a:pt x="304278" y="530796"/>
                </a:lnTo>
                <a:lnTo>
                  <a:pt x="294668" y="522690"/>
                </a:lnTo>
                <a:lnTo>
                  <a:pt x="300983" y="493694"/>
                </a:lnTo>
                <a:lnTo>
                  <a:pt x="299750" y="471256"/>
                </a:lnTo>
                <a:lnTo>
                  <a:pt x="312172" y="451454"/>
                </a:lnTo>
                <a:lnTo>
                  <a:pt x="307153" y="443625"/>
                </a:lnTo>
                <a:lnTo>
                  <a:pt x="274769" y="448303"/>
                </a:lnTo>
                <a:lnTo>
                  <a:pt x="262769" y="454045"/>
                </a:lnTo>
                <a:lnTo>
                  <a:pt x="257511" y="456554"/>
                </a:lnTo>
                <a:lnTo>
                  <a:pt x="230680" y="423621"/>
                </a:lnTo>
                <a:lnTo>
                  <a:pt x="227102" y="386078"/>
                </a:lnTo>
                <a:lnTo>
                  <a:pt x="202725" y="363911"/>
                </a:lnTo>
                <a:lnTo>
                  <a:pt x="167963" y="354189"/>
                </a:lnTo>
                <a:lnTo>
                  <a:pt x="173083" y="313905"/>
                </a:lnTo>
                <a:lnTo>
                  <a:pt x="165919" y="305755"/>
                </a:lnTo>
                <a:lnTo>
                  <a:pt x="138554" y="319652"/>
                </a:lnTo>
                <a:lnTo>
                  <a:pt x="131102" y="302309"/>
                </a:lnTo>
                <a:lnTo>
                  <a:pt x="123403" y="289405"/>
                </a:lnTo>
                <a:lnTo>
                  <a:pt x="118290" y="276123"/>
                </a:lnTo>
                <a:lnTo>
                  <a:pt x="100994" y="273224"/>
                </a:lnTo>
                <a:lnTo>
                  <a:pt x="79598" y="245410"/>
                </a:lnTo>
                <a:lnTo>
                  <a:pt x="39560" y="232317"/>
                </a:lnTo>
                <a:lnTo>
                  <a:pt x="22145" y="220740"/>
                </a:lnTo>
                <a:lnTo>
                  <a:pt x="13440" y="199296"/>
                </a:lnTo>
                <a:lnTo>
                  <a:pt x="472" y="184763"/>
                </a:lnTo>
                <a:lnTo>
                  <a:pt x="26296" y="178645"/>
                </a:lnTo>
                <a:lnTo>
                  <a:pt x="13182" y="158220"/>
                </a:lnTo>
                <a:lnTo>
                  <a:pt x="29711" y="143957"/>
                </a:lnTo>
                <a:lnTo>
                  <a:pt x="56290" y="131449"/>
                </a:lnTo>
                <a:lnTo>
                  <a:pt x="60497" y="124098"/>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5" name="Allerød">
            <a:extLst>
              <a:ext uri="{FF2B5EF4-FFF2-40B4-BE49-F238E27FC236}">
                <a16:creationId xmlns:a16="http://schemas.microsoft.com/office/drawing/2014/main" id="{0AE39649-A81C-444F-A338-1BE303197D98}"/>
              </a:ext>
            </a:extLst>
          </xdr:cNvPr>
          <xdr:cNvSpPr/>
        </xdr:nvSpPr>
        <xdr:spPr>
          <a:xfrm>
            <a:off x="4854551" y="4009680"/>
            <a:ext cx="249370" cy="180866"/>
          </a:xfrm>
          <a:custGeom>
            <a:avLst/>
            <a:gdLst>
              <a:gd name="connsiteX0" fmla="*/ 119604 w 242773"/>
              <a:gd name="connsiteY0" fmla="*/ 35505 h 176082"/>
              <a:gd name="connsiteX1" fmla="*/ 110667 w 242773"/>
              <a:gd name="connsiteY1" fmla="*/ 23614 h 176082"/>
              <a:gd name="connsiteX2" fmla="*/ 158718 w 242773"/>
              <a:gd name="connsiteY2" fmla="*/ 7496 h 176082"/>
              <a:gd name="connsiteX3" fmla="*/ 173687 w 242773"/>
              <a:gd name="connsiteY3" fmla="*/ 6811 h 176082"/>
              <a:gd name="connsiteX4" fmla="*/ 179202 w 242773"/>
              <a:gd name="connsiteY4" fmla="*/ 472 h 176082"/>
              <a:gd name="connsiteX5" fmla="*/ 189102 w 242773"/>
              <a:gd name="connsiteY5" fmla="*/ 5113 h 176082"/>
              <a:gd name="connsiteX6" fmla="*/ 207712 w 242773"/>
              <a:gd name="connsiteY6" fmla="*/ 23268 h 176082"/>
              <a:gd name="connsiteX7" fmla="*/ 217228 w 242773"/>
              <a:gd name="connsiteY7" fmla="*/ 46013 h 176082"/>
              <a:gd name="connsiteX8" fmla="*/ 242316 w 242773"/>
              <a:gd name="connsiteY8" fmla="*/ 60722 h 176082"/>
              <a:gd name="connsiteX9" fmla="*/ 231479 w 242773"/>
              <a:gd name="connsiteY9" fmla="*/ 73840 h 176082"/>
              <a:gd name="connsiteX10" fmla="*/ 220536 w 242773"/>
              <a:gd name="connsiteY10" fmla="*/ 99139 h 176082"/>
              <a:gd name="connsiteX11" fmla="*/ 214008 w 242773"/>
              <a:gd name="connsiteY11" fmla="*/ 103648 h 176082"/>
              <a:gd name="connsiteX12" fmla="*/ 207026 w 242773"/>
              <a:gd name="connsiteY12" fmla="*/ 117904 h 176082"/>
              <a:gd name="connsiteX13" fmla="*/ 170297 w 242773"/>
              <a:gd name="connsiteY13" fmla="*/ 99170 h 176082"/>
              <a:gd name="connsiteX14" fmla="*/ 164730 w 242773"/>
              <a:gd name="connsiteY14" fmla="*/ 123394 h 176082"/>
              <a:gd name="connsiteX15" fmla="*/ 124126 w 242773"/>
              <a:gd name="connsiteY15" fmla="*/ 149988 h 176082"/>
              <a:gd name="connsiteX16" fmla="*/ 135032 w 242773"/>
              <a:gd name="connsiteY16" fmla="*/ 175815 h 176082"/>
              <a:gd name="connsiteX17" fmla="*/ 86762 w 242773"/>
              <a:gd name="connsiteY17" fmla="*/ 163137 h 176082"/>
              <a:gd name="connsiteX18" fmla="*/ 35831 w 242773"/>
              <a:gd name="connsiteY18" fmla="*/ 167678 h 176082"/>
              <a:gd name="connsiteX19" fmla="*/ 472 w 242773"/>
              <a:gd name="connsiteY19" fmla="*/ 151321 h 176082"/>
              <a:gd name="connsiteX20" fmla="*/ 2868 w 242773"/>
              <a:gd name="connsiteY20" fmla="*/ 142178 h 176082"/>
              <a:gd name="connsiteX21" fmla="*/ 9321 w 242773"/>
              <a:gd name="connsiteY21" fmla="*/ 136870 h 176082"/>
              <a:gd name="connsiteX22" fmla="*/ 16522 w 242773"/>
              <a:gd name="connsiteY22" fmla="*/ 128978 h 176082"/>
              <a:gd name="connsiteX23" fmla="*/ 25528 w 242773"/>
              <a:gd name="connsiteY23" fmla="*/ 114250 h 176082"/>
              <a:gd name="connsiteX24" fmla="*/ 37528 w 242773"/>
              <a:gd name="connsiteY24" fmla="*/ 95259 h 176082"/>
              <a:gd name="connsiteX25" fmla="*/ 59875 w 242773"/>
              <a:gd name="connsiteY25" fmla="*/ 95932 h 176082"/>
              <a:gd name="connsiteX26" fmla="*/ 76849 w 242773"/>
              <a:gd name="connsiteY26" fmla="*/ 64156 h 176082"/>
              <a:gd name="connsiteX27" fmla="*/ 70761 w 242773"/>
              <a:gd name="connsiteY27" fmla="*/ 39341 h 176082"/>
              <a:gd name="connsiteX28" fmla="*/ 98560 w 242773"/>
              <a:gd name="connsiteY28" fmla="*/ 33222 h 176082"/>
              <a:gd name="connsiteX29" fmla="*/ 119604 w 242773"/>
              <a:gd name="connsiteY29" fmla="*/ 35505 h 1760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42773" h="176082">
                <a:moveTo>
                  <a:pt x="119604" y="35505"/>
                </a:moveTo>
                <a:lnTo>
                  <a:pt x="110667" y="23614"/>
                </a:lnTo>
                <a:lnTo>
                  <a:pt x="158718" y="7496"/>
                </a:lnTo>
                <a:lnTo>
                  <a:pt x="173687" y="6811"/>
                </a:lnTo>
                <a:lnTo>
                  <a:pt x="179202" y="472"/>
                </a:lnTo>
                <a:lnTo>
                  <a:pt x="189102" y="5113"/>
                </a:lnTo>
                <a:lnTo>
                  <a:pt x="207712" y="23268"/>
                </a:lnTo>
                <a:lnTo>
                  <a:pt x="217228" y="46013"/>
                </a:lnTo>
                <a:lnTo>
                  <a:pt x="242316" y="60722"/>
                </a:lnTo>
                <a:lnTo>
                  <a:pt x="231479" y="73840"/>
                </a:lnTo>
                <a:lnTo>
                  <a:pt x="220536" y="99139"/>
                </a:lnTo>
                <a:lnTo>
                  <a:pt x="214008" y="103648"/>
                </a:lnTo>
                <a:lnTo>
                  <a:pt x="207026" y="117904"/>
                </a:lnTo>
                <a:lnTo>
                  <a:pt x="170297" y="99170"/>
                </a:lnTo>
                <a:lnTo>
                  <a:pt x="164730" y="123394"/>
                </a:lnTo>
                <a:lnTo>
                  <a:pt x="124126" y="149988"/>
                </a:lnTo>
                <a:lnTo>
                  <a:pt x="135032" y="175815"/>
                </a:lnTo>
                <a:lnTo>
                  <a:pt x="86762" y="163137"/>
                </a:lnTo>
                <a:lnTo>
                  <a:pt x="35831" y="167678"/>
                </a:lnTo>
                <a:lnTo>
                  <a:pt x="472" y="151321"/>
                </a:lnTo>
                <a:lnTo>
                  <a:pt x="2868" y="142178"/>
                </a:lnTo>
                <a:lnTo>
                  <a:pt x="9321" y="136870"/>
                </a:lnTo>
                <a:lnTo>
                  <a:pt x="16522" y="128978"/>
                </a:lnTo>
                <a:lnTo>
                  <a:pt x="25528" y="114250"/>
                </a:lnTo>
                <a:lnTo>
                  <a:pt x="37528" y="95259"/>
                </a:lnTo>
                <a:lnTo>
                  <a:pt x="59875" y="95932"/>
                </a:lnTo>
                <a:lnTo>
                  <a:pt x="76849" y="64156"/>
                </a:lnTo>
                <a:lnTo>
                  <a:pt x="70761" y="39341"/>
                </a:lnTo>
                <a:lnTo>
                  <a:pt x="98560" y="33222"/>
                </a:lnTo>
                <a:lnTo>
                  <a:pt x="119604" y="3550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6" name="Holbæk">
            <a:extLst>
              <a:ext uri="{FF2B5EF4-FFF2-40B4-BE49-F238E27FC236}">
                <a16:creationId xmlns:a16="http://schemas.microsoft.com/office/drawing/2014/main" id="{C34504CD-C5F4-403F-A6D5-401672FD2DEB}"/>
              </a:ext>
            </a:extLst>
          </xdr:cNvPr>
          <xdr:cNvSpPr/>
        </xdr:nvSpPr>
        <xdr:spPr>
          <a:xfrm>
            <a:off x="3882203" y="4222356"/>
            <a:ext cx="586253" cy="620747"/>
          </a:xfrm>
          <a:custGeom>
            <a:avLst/>
            <a:gdLst>
              <a:gd name="connsiteX0" fmla="*/ 416902 w 570746"/>
              <a:gd name="connsiteY0" fmla="*/ 29380 h 604327"/>
              <a:gd name="connsiteX1" fmla="*/ 430796 w 570746"/>
              <a:gd name="connsiteY1" fmla="*/ 43441 h 604327"/>
              <a:gd name="connsiteX2" fmla="*/ 437758 w 570746"/>
              <a:gd name="connsiteY2" fmla="*/ 73330 h 604327"/>
              <a:gd name="connsiteX3" fmla="*/ 451683 w 570746"/>
              <a:gd name="connsiteY3" fmla="*/ 89624 h 604327"/>
              <a:gd name="connsiteX4" fmla="*/ 442701 w 570746"/>
              <a:gd name="connsiteY4" fmla="*/ 95573 h 604327"/>
              <a:gd name="connsiteX5" fmla="*/ 438343 w 570746"/>
              <a:gd name="connsiteY5" fmla="*/ 79927 h 604327"/>
              <a:gd name="connsiteX6" fmla="*/ 428909 w 570746"/>
              <a:gd name="connsiteY6" fmla="*/ 90020 h 604327"/>
              <a:gd name="connsiteX7" fmla="*/ 436695 w 570746"/>
              <a:gd name="connsiteY7" fmla="*/ 106313 h 604327"/>
              <a:gd name="connsiteX8" fmla="*/ 460261 w 570746"/>
              <a:gd name="connsiteY8" fmla="*/ 116111 h 604327"/>
              <a:gd name="connsiteX9" fmla="*/ 463576 w 570746"/>
              <a:gd name="connsiteY9" fmla="*/ 129525 h 604327"/>
              <a:gd name="connsiteX10" fmla="*/ 448783 w 570746"/>
              <a:gd name="connsiteY10" fmla="*/ 136052 h 604327"/>
              <a:gd name="connsiteX11" fmla="*/ 434922 w 570746"/>
              <a:gd name="connsiteY11" fmla="*/ 144277 h 604327"/>
              <a:gd name="connsiteX12" fmla="*/ 419450 w 570746"/>
              <a:gd name="connsiteY12" fmla="*/ 143133 h 604327"/>
              <a:gd name="connsiteX13" fmla="*/ 408499 w 570746"/>
              <a:gd name="connsiteY13" fmla="*/ 150868 h 604327"/>
              <a:gd name="connsiteX14" fmla="*/ 366712 w 570746"/>
              <a:gd name="connsiteY14" fmla="*/ 154308 h 604327"/>
              <a:gd name="connsiteX15" fmla="*/ 340348 w 570746"/>
              <a:gd name="connsiteY15" fmla="*/ 157628 h 604327"/>
              <a:gd name="connsiteX16" fmla="*/ 335121 w 570746"/>
              <a:gd name="connsiteY16" fmla="*/ 163464 h 604327"/>
              <a:gd name="connsiteX17" fmla="*/ 333411 w 570746"/>
              <a:gd name="connsiteY17" fmla="*/ 165375 h 604327"/>
              <a:gd name="connsiteX18" fmla="*/ 334580 w 570746"/>
              <a:gd name="connsiteY18" fmla="*/ 178261 h 604327"/>
              <a:gd name="connsiteX19" fmla="*/ 334870 w 570746"/>
              <a:gd name="connsiteY19" fmla="*/ 181474 h 604327"/>
              <a:gd name="connsiteX20" fmla="*/ 343744 w 570746"/>
              <a:gd name="connsiteY20" fmla="*/ 185323 h 604327"/>
              <a:gd name="connsiteX21" fmla="*/ 350486 w 570746"/>
              <a:gd name="connsiteY21" fmla="*/ 193573 h 604327"/>
              <a:gd name="connsiteX22" fmla="*/ 357128 w 570746"/>
              <a:gd name="connsiteY22" fmla="*/ 191315 h 604327"/>
              <a:gd name="connsiteX23" fmla="*/ 367574 w 570746"/>
              <a:gd name="connsiteY23" fmla="*/ 187763 h 604327"/>
              <a:gd name="connsiteX24" fmla="*/ 393398 w 570746"/>
              <a:gd name="connsiteY24" fmla="*/ 183065 h 604327"/>
              <a:gd name="connsiteX25" fmla="*/ 395820 w 570746"/>
              <a:gd name="connsiteY25" fmla="*/ 182625 h 604327"/>
              <a:gd name="connsiteX26" fmla="*/ 411241 w 570746"/>
              <a:gd name="connsiteY26" fmla="*/ 179374 h 604327"/>
              <a:gd name="connsiteX27" fmla="*/ 423481 w 570746"/>
              <a:gd name="connsiteY27" fmla="*/ 182191 h 604327"/>
              <a:gd name="connsiteX28" fmla="*/ 442318 w 570746"/>
              <a:gd name="connsiteY28" fmla="*/ 174519 h 604327"/>
              <a:gd name="connsiteX29" fmla="*/ 456808 w 570746"/>
              <a:gd name="connsiteY29" fmla="*/ 177544 h 604327"/>
              <a:gd name="connsiteX30" fmla="*/ 463978 w 570746"/>
              <a:gd name="connsiteY30" fmla="*/ 179047 h 604327"/>
              <a:gd name="connsiteX31" fmla="*/ 471789 w 570746"/>
              <a:gd name="connsiteY31" fmla="*/ 166715 h 604327"/>
              <a:gd name="connsiteX32" fmla="*/ 480790 w 570746"/>
              <a:gd name="connsiteY32" fmla="*/ 172494 h 604327"/>
              <a:gd name="connsiteX33" fmla="*/ 492010 w 570746"/>
              <a:gd name="connsiteY33" fmla="*/ 193957 h 604327"/>
              <a:gd name="connsiteX34" fmla="*/ 489947 w 570746"/>
              <a:gd name="connsiteY34" fmla="*/ 213030 h 604327"/>
              <a:gd name="connsiteX35" fmla="*/ 494438 w 570746"/>
              <a:gd name="connsiteY35" fmla="*/ 222538 h 604327"/>
              <a:gd name="connsiteX36" fmla="*/ 505073 w 570746"/>
              <a:gd name="connsiteY36" fmla="*/ 222331 h 604327"/>
              <a:gd name="connsiteX37" fmla="*/ 508859 w 570746"/>
              <a:gd name="connsiteY37" fmla="*/ 236448 h 604327"/>
              <a:gd name="connsiteX38" fmla="*/ 515117 w 570746"/>
              <a:gd name="connsiteY38" fmla="*/ 245309 h 604327"/>
              <a:gd name="connsiteX39" fmla="*/ 505236 w 570746"/>
              <a:gd name="connsiteY39" fmla="*/ 252471 h 604327"/>
              <a:gd name="connsiteX40" fmla="*/ 498217 w 570746"/>
              <a:gd name="connsiteY40" fmla="*/ 258458 h 604327"/>
              <a:gd name="connsiteX41" fmla="*/ 489507 w 570746"/>
              <a:gd name="connsiteY41" fmla="*/ 256968 h 604327"/>
              <a:gd name="connsiteX42" fmla="*/ 489601 w 570746"/>
              <a:gd name="connsiteY42" fmla="*/ 278538 h 604327"/>
              <a:gd name="connsiteX43" fmla="*/ 476859 w 570746"/>
              <a:gd name="connsiteY43" fmla="*/ 282191 h 604327"/>
              <a:gd name="connsiteX44" fmla="*/ 469739 w 570746"/>
              <a:gd name="connsiteY44" fmla="*/ 301095 h 604327"/>
              <a:gd name="connsiteX45" fmla="*/ 480739 w 570746"/>
              <a:gd name="connsiteY45" fmla="*/ 302076 h 604327"/>
              <a:gd name="connsiteX46" fmla="*/ 481041 w 570746"/>
              <a:gd name="connsiteY46" fmla="*/ 316162 h 604327"/>
              <a:gd name="connsiteX47" fmla="*/ 501871 w 570746"/>
              <a:gd name="connsiteY47" fmla="*/ 337820 h 604327"/>
              <a:gd name="connsiteX48" fmla="*/ 502991 w 570746"/>
              <a:gd name="connsiteY48" fmla="*/ 351183 h 604327"/>
              <a:gd name="connsiteX49" fmla="*/ 518004 w 570746"/>
              <a:gd name="connsiteY49" fmla="*/ 387927 h 604327"/>
              <a:gd name="connsiteX50" fmla="*/ 533777 w 570746"/>
              <a:gd name="connsiteY50" fmla="*/ 428154 h 604327"/>
              <a:gd name="connsiteX51" fmla="*/ 561092 w 570746"/>
              <a:gd name="connsiteY51" fmla="*/ 443523 h 604327"/>
              <a:gd name="connsiteX52" fmla="*/ 570746 w 570746"/>
              <a:gd name="connsiteY52" fmla="*/ 473105 h 604327"/>
              <a:gd name="connsiteX53" fmla="*/ 564249 w 570746"/>
              <a:gd name="connsiteY53" fmla="*/ 487940 h 604327"/>
              <a:gd name="connsiteX54" fmla="*/ 537689 w 570746"/>
              <a:gd name="connsiteY54" fmla="*/ 501145 h 604327"/>
              <a:gd name="connsiteX55" fmla="*/ 527274 w 570746"/>
              <a:gd name="connsiteY55" fmla="*/ 518389 h 604327"/>
              <a:gd name="connsiteX56" fmla="*/ 523318 w 570746"/>
              <a:gd name="connsiteY56" fmla="*/ 529362 h 604327"/>
              <a:gd name="connsiteX57" fmla="*/ 493576 w 570746"/>
              <a:gd name="connsiteY57" fmla="*/ 538204 h 604327"/>
              <a:gd name="connsiteX58" fmla="*/ 476947 w 570746"/>
              <a:gd name="connsiteY58" fmla="*/ 540449 h 604327"/>
              <a:gd name="connsiteX59" fmla="*/ 475016 w 570746"/>
              <a:gd name="connsiteY59" fmla="*/ 530626 h 604327"/>
              <a:gd name="connsiteX60" fmla="*/ 460808 w 570746"/>
              <a:gd name="connsiteY60" fmla="*/ 525180 h 604327"/>
              <a:gd name="connsiteX61" fmla="*/ 446626 w 570746"/>
              <a:gd name="connsiteY61" fmla="*/ 549422 h 604327"/>
              <a:gd name="connsiteX62" fmla="*/ 445494 w 570746"/>
              <a:gd name="connsiteY62" fmla="*/ 584154 h 604327"/>
              <a:gd name="connsiteX63" fmla="*/ 418581 w 570746"/>
              <a:gd name="connsiteY63" fmla="*/ 588179 h 604327"/>
              <a:gd name="connsiteX64" fmla="*/ 380562 w 570746"/>
              <a:gd name="connsiteY64" fmla="*/ 604327 h 604327"/>
              <a:gd name="connsiteX65" fmla="*/ 361410 w 570746"/>
              <a:gd name="connsiteY65" fmla="*/ 597435 h 604327"/>
              <a:gd name="connsiteX66" fmla="*/ 361203 w 570746"/>
              <a:gd name="connsiteY66" fmla="*/ 596140 h 604327"/>
              <a:gd name="connsiteX67" fmla="*/ 370373 w 570746"/>
              <a:gd name="connsiteY67" fmla="*/ 585267 h 604327"/>
              <a:gd name="connsiteX68" fmla="*/ 359819 w 570746"/>
              <a:gd name="connsiteY68" fmla="*/ 572822 h 604327"/>
              <a:gd name="connsiteX69" fmla="*/ 372304 w 570746"/>
              <a:gd name="connsiteY69" fmla="*/ 557296 h 604327"/>
              <a:gd name="connsiteX70" fmla="*/ 383562 w 570746"/>
              <a:gd name="connsiteY70" fmla="*/ 522696 h 604327"/>
              <a:gd name="connsiteX71" fmla="*/ 365574 w 570746"/>
              <a:gd name="connsiteY71" fmla="*/ 489134 h 604327"/>
              <a:gd name="connsiteX72" fmla="*/ 354580 w 570746"/>
              <a:gd name="connsiteY72" fmla="*/ 488776 h 604327"/>
              <a:gd name="connsiteX73" fmla="*/ 336964 w 570746"/>
              <a:gd name="connsiteY73" fmla="*/ 492310 h 604327"/>
              <a:gd name="connsiteX74" fmla="*/ 307907 w 570746"/>
              <a:gd name="connsiteY74" fmla="*/ 482726 h 604327"/>
              <a:gd name="connsiteX75" fmla="*/ 265183 w 570746"/>
              <a:gd name="connsiteY75" fmla="*/ 471067 h 604327"/>
              <a:gd name="connsiteX76" fmla="*/ 217309 w 570746"/>
              <a:gd name="connsiteY76" fmla="*/ 446523 h 604327"/>
              <a:gd name="connsiteX77" fmla="*/ 199812 w 570746"/>
              <a:gd name="connsiteY77" fmla="*/ 452510 h 604327"/>
              <a:gd name="connsiteX78" fmla="*/ 137504 w 570746"/>
              <a:gd name="connsiteY78" fmla="*/ 470419 h 604327"/>
              <a:gd name="connsiteX79" fmla="*/ 100239 w 570746"/>
              <a:gd name="connsiteY79" fmla="*/ 473872 h 604327"/>
              <a:gd name="connsiteX80" fmla="*/ 89459 w 570746"/>
              <a:gd name="connsiteY80" fmla="*/ 472715 h 604327"/>
              <a:gd name="connsiteX81" fmla="*/ 74377 w 570746"/>
              <a:gd name="connsiteY81" fmla="*/ 465615 h 604327"/>
              <a:gd name="connsiteX82" fmla="*/ 57044 w 570746"/>
              <a:gd name="connsiteY82" fmla="*/ 431864 h 604327"/>
              <a:gd name="connsiteX83" fmla="*/ 24516 w 570746"/>
              <a:gd name="connsiteY83" fmla="*/ 370539 h 604327"/>
              <a:gd name="connsiteX84" fmla="*/ 24220 w 570746"/>
              <a:gd name="connsiteY84" fmla="*/ 356088 h 604327"/>
              <a:gd name="connsiteX85" fmla="*/ 0 w 570746"/>
              <a:gd name="connsiteY85" fmla="*/ 357773 h 604327"/>
              <a:gd name="connsiteX86" fmla="*/ 7490 w 570746"/>
              <a:gd name="connsiteY86" fmla="*/ 347378 h 604327"/>
              <a:gd name="connsiteX87" fmla="*/ 40981 w 570746"/>
              <a:gd name="connsiteY87" fmla="*/ 321155 h 604327"/>
              <a:gd name="connsiteX88" fmla="*/ 28912 w 570746"/>
              <a:gd name="connsiteY88" fmla="*/ 304509 h 604327"/>
              <a:gd name="connsiteX89" fmla="*/ 22195 w 570746"/>
              <a:gd name="connsiteY89" fmla="*/ 268275 h 604327"/>
              <a:gd name="connsiteX90" fmla="*/ 47648 w 570746"/>
              <a:gd name="connsiteY90" fmla="*/ 221023 h 604327"/>
              <a:gd name="connsiteX91" fmla="*/ 63377 w 570746"/>
              <a:gd name="connsiteY91" fmla="*/ 169148 h 604327"/>
              <a:gd name="connsiteX92" fmla="*/ 94547 w 570746"/>
              <a:gd name="connsiteY92" fmla="*/ 163514 h 604327"/>
              <a:gd name="connsiteX93" fmla="*/ 134554 w 570746"/>
              <a:gd name="connsiteY93" fmla="*/ 153886 h 604327"/>
              <a:gd name="connsiteX94" fmla="*/ 196787 w 570746"/>
              <a:gd name="connsiteY94" fmla="*/ 86203 h 604327"/>
              <a:gd name="connsiteX95" fmla="*/ 207498 w 570746"/>
              <a:gd name="connsiteY95" fmla="*/ 87297 h 604327"/>
              <a:gd name="connsiteX96" fmla="*/ 279316 w 570746"/>
              <a:gd name="connsiteY96" fmla="*/ 86152 h 604327"/>
              <a:gd name="connsiteX97" fmla="*/ 295127 w 570746"/>
              <a:gd name="connsiteY97" fmla="*/ 77198 h 604327"/>
              <a:gd name="connsiteX98" fmla="*/ 305272 w 570746"/>
              <a:gd name="connsiteY98" fmla="*/ 83222 h 604327"/>
              <a:gd name="connsiteX99" fmla="*/ 314731 w 570746"/>
              <a:gd name="connsiteY99" fmla="*/ 79700 h 604327"/>
              <a:gd name="connsiteX100" fmla="*/ 327593 w 570746"/>
              <a:gd name="connsiteY100" fmla="*/ 79858 h 604327"/>
              <a:gd name="connsiteX101" fmla="*/ 332278 w 570746"/>
              <a:gd name="connsiteY101" fmla="*/ 79914 h 604327"/>
              <a:gd name="connsiteX102" fmla="*/ 355197 w 570746"/>
              <a:gd name="connsiteY102" fmla="*/ 68544 h 604327"/>
              <a:gd name="connsiteX103" fmla="*/ 364945 w 570746"/>
              <a:gd name="connsiteY103" fmla="*/ 54358 h 604327"/>
              <a:gd name="connsiteX104" fmla="*/ 377964 w 570746"/>
              <a:gd name="connsiteY104" fmla="*/ 52452 h 604327"/>
              <a:gd name="connsiteX105" fmla="*/ 390593 w 570746"/>
              <a:gd name="connsiteY105" fmla="*/ 42001 h 604327"/>
              <a:gd name="connsiteX106" fmla="*/ 405939 w 570746"/>
              <a:gd name="connsiteY106" fmla="*/ 39837 h 604327"/>
              <a:gd name="connsiteX107" fmla="*/ 523305 w 570746"/>
              <a:gd name="connsiteY107" fmla="*/ 0 h 604327"/>
              <a:gd name="connsiteX108" fmla="*/ 536148 w 570746"/>
              <a:gd name="connsiteY108" fmla="*/ 20431 h 604327"/>
              <a:gd name="connsiteX109" fmla="*/ 544588 w 570746"/>
              <a:gd name="connsiteY109" fmla="*/ 37486 h 604327"/>
              <a:gd name="connsiteX110" fmla="*/ 547915 w 570746"/>
              <a:gd name="connsiteY110" fmla="*/ 56384 h 604327"/>
              <a:gd name="connsiteX111" fmla="*/ 533400 w 570746"/>
              <a:gd name="connsiteY111" fmla="*/ 95794 h 604327"/>
              <a:gd name="connsiteX112" fmla="*/ 534362 w 570746"/>
              <a:gd name="connsiteY112" fmla="*/ 104824 h 604327"/>
              <a:gd name="connsiteX113" fmla="*/ 509525 w 570746"/>
              <a:gd name="connsiteY113" fmla="*/ 117527 h 604327"/>
              <a:gd name="connsiteX114" fmla="*/ 497525 w 570746"/>
              <a:gd name="connsiteY114" fmla="*/ 102227 h 604327"/>
              <a:gd name="connsiteX115" fmla="*/ 490563 w 570746"/>
              <a:gd name="connsiteY115" fmla="*/ 99441 h 604327"/>
              <a:gd name="connsiteX116" fmla="*/ 478116 w 570746"/>
              <a:gd name="connsiteY116" fmla="*/ 88153 h 604327"/>
              <a:gd name="connsiteX117" fmla="*/ 473884 w 570746"/>
              <a:gd name="connsiteY117" fmla="*/ 72759 h 604327"/>
              <a:gd name="connsiteX118" fmla="*/ 465997 w 570746"/>
              <a:gd name="connsiteY118" fmla="*/ 55862 h 604327"/>
              <a:gd name="connsiteX119" fmla="*/ 473972 w 570746"/>
              <a:gd name="connsiteY119" fmla="*/ 48221 h 604327"/>
              <a:gd name="connsiteX120" fmla="*/ 486877 w 570746"/>
              <a:gd name="connsiteY120" fmla="*/ 44203 h 604327"/>
              <a:gd name="connsiteX121" fmla="*/ 491356 w 570746"/>
              <a:gd name="connsiteY121" fmla="*/ 34379 h 604327"/>
              <a:gd name="connsiteX122" fmla="*/ 506658 w 570746"/>
              <a:gd name="connsiteY122" fmla="*/ 52321 h 604327"/>
              <a:gd name="connsiteX123" fmla="*/ 517588 w 570746"/>
              <a:gd name="connsiteY123" fmla="*/ 46203 h 604327"/>
              <a:gd name="connsiteX124" fmla="*/ 518481 w 570746"/>
              <a:gd name="connsiteY124" fmla="*/ 37668 h 604327"/>
              <a:gd name="connsiteX125" fmla="*/ 521733 w 570746"/>
              <a:gd name="connsiteY125" fmla="*/ 24808 h 604327"/>
              <a:gd name="connsiteX126" fmla="*/ 516060 w 570746"/>
              <a:gd name="connsiteY126" fmla="*/ 7118 h 60432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Lst>
            <a:rect l="l" t="t" r="r" b="b"/>
            <a:pathLst>
              <a:path w="570746" h="604327">
                <a:moveTo>
                  <a:pt x="416902" y="29380"/>
                </a:moveTo>
                <a:lnTo>
                  <a:pt x="430796" y="43441"/>
                </a:lnTo>
                <a:lnTo>
                  <a:pt x="437758" y="73330"/>
                </a:lnTo>
                <a:lnTo>
                  <a:pt x="451683" y="89624"/>
                </a:lnTo>
                <a:lnTo>
                  <a:pt x="442701" y="95573"/>
                </a:lnTo>
                <a:lnTo>
                  <a:pt x="438343" y="79927"/>
                </a:lnTo>
                <a:lnTo>
                  <a:pt x="428909" y="90020"/>
                </a:lnTo>
                <a:lnTo>
                  <a:pt x="436695" y="106313"/>
                </a:lnTo>
                <a:lnTo>
                  <a:pt x="460261" y="116111"/>
                </a:lnTo>
                <a:lnTo>
                  <a:pt x="463576" y="129525"/>
                </a:lnTo>
                <a:lnTo>
                  <a:pt x="448783" y="136052"/>
                </a:lnTo>
                <a:lnTo>
                  <a:pt x="434922" y="144277"/>
                </a:lnTo>
                <a:lnTo>
                  <a:pt x="419450" y="143133"/>
                </a:lnTo>
                <a:lnTo>
                  <a:pt x="408499" y="150868"/>
                </a:lnTo>
                <a:lnTo>
                  <a:pt x="366712" y="154308"/>
                </a:lnTo>
                <a:lnTo>
                  <a:pt x="340348" y="157628"/>
                </a:lnTo>
                <a:lnTo>
                  <a:pt x="335121" y="163464"/>
                </a:lnTo>
                <a:lnTo>
                  <a:pt x="333411" y="165375"/>
                </a:lnTo>
                <a:lnTo>
                  <a:pt x="334580" y="178261"/>
                </a:lnTo>
                <a:lnTo>
                  <a:pt x="334870" y="181474"/>
                </a:lnTo>
                <a:lnTo>
                  <a:pt x="343744" y="185323"/>
                </a:lnTo>
                <a:lnTo>
                  <a:pt x="350486" y="193573"/>
                </a:lnTo>
                <a:lnTo>
                  <a:pt x="357128" y="191315"/>
                </a:lnTo>
                <a:lnTo>
                  <a:pt x="367574" y="187763"/>
                </a:lnTo>
                <a:lnTo>
                  <a:pt x="393398" y="183065"/>
                </a:lnTo>
                <a:lnTo>
                  <a:pt x="395820" y="182625"/>
                </a:lnTo>
                <a:lnTo>
                  <a:pt x="411241" y="179374"/>
                </a:lnTo>
                <a:lnTo>
                  <a:pt x="423481" y="182191"/>
                </a:lnTo>
                <a:lnTo>
                  <a:pt x="442318" y="174519"/>
                </a:lnTo>
                <a:lnTo>
                  <a:pt x="456808" y="177544"/>
                </a:lnTo>
                <a:lnTo>
                  <a:pt x="463978" y="179047"/>
                </a:lnTo>
                <a:lnTo>
                  <a:pt x="471789" y="166715"/>
                </a:lnTo>
                <a:lnTo>
                  <a:pt x="480790" y="172494"/>
                </a:lnTo>
                <a:lnTo>
                  <a:pt x="492010" y="193957"/>
                </a:lnTo>
                <a:lnTo>
                  <a:pt x="489947" y="213030"/>
                </a:lnTo>
                <a:lnTo>
                  <a:pt x="494438" y="222538"/>
                </a:lnTo>
                <a:lnTo>
                  <a:pt x="505073" y="222331"/>
                </a:lnTo>
                <a:lnTo>
                  <a:pt x="508859" y="236448"/>
                </a:lnTo>
                <a:lnTo>
                  <a:pt x="515117" y="245309"/>
                </a:lnTo>
                <a:lnTo>
                  <a:pt x="505236" y="252471"/>
                </a:lnTo>
                <a:lnTo>
                  <a:pt x="498217" y="258458"/>
                </a:lnTo>
                <a:lnTo>
                  <a:pt x="489507" y="256968"/>
                </a:lnTo>
                <a:lnTo>
                  <a:pt x="489601" y="278538"/>
                </a:lnTo>
                <a:lnTo>
                  <a:pt x="476859" y="282191"/>
                </a:lnTo>
                <a:lnTo>
                  <a:pt x="469739" y="301095"/>
                </a:lnTo>
                <a:lnTo>
                  <a:pt x="480739" y="302076"/>
                </a:lnTo>
                <a:lnTo>
                  <a:pt x="481041" y="316162"/>
                </a:lnTo>
                <a:lnTo>
                  <a:pt x="501871" y="337820"/>
                </a:lnTo>
                <a:lnTo>
                  <a:pt x="502991" y="351183"/>
                </a:lnTo>
                <a:lnTo>
                  <a:pt x="518004" y="387927"/>
                </a:lnTo>
                <a:lnTo>
                  <a:pt x="533777" y="428154"/>
                </a:lnTo>
                <a:lnTo>
                  <a:pt x="561092" y="443523"/>
                </a:lnTo>
                <a:lnTo>
                  <a:pt x="570746" y="473105"/>
                </a:lnTo>
                <a:lnTo>
                  <a:pt x="564249" y="487940"/>
                </a:lnTo>
                <a:lnTo>
                  <a:pt x="537689" y="501145"/>
                </a:lnTo>
                <a:lnTo>
                  <a:pt x="527274" y="518389"/>
                </a:lnTo>
                <a:lnTo>
                  <a:pt x="523318" y="529362"/>
                </a:lnTo>
                <a:lnTo>
                  <a:pt x="493576" y="538204"/>
                </a:lnTo>
                <a:lnTo>
                  <a:pt x="476947" y="540449"/>
                </a:lnTo>
                <a:lnTo>
                  <a:pt x="475016" y="530626"/>
                </a:lnTo>
                <a:lnTo>
                  <a:pt x="460808" y="525180"/>
                </a:lnTo>
                <a:lnTo>
                  <a:pt x="446626" y="549422"/>
                </a:lnTo>
                <a:lnTo>
                  <a:pt x="445494" y="584154"/>
                </a:lnTo>
                <a:lnTo>
                  <a:pt x="418581" y="588179"/>
                </a:lnTo>
                <a:lnTo>
                  <a:pt x="380562" y="604327"/>
                </a:lnTo>
                <a:lnTo>
                  <a:pt x="361410" y="597435"/>
                </a:lnTo>
                <a:lnTo>
                  <a:pt x="361203" y="596140"/>
                </a:lnTo>
                <a:lnTo>
                  <a:pt x="370373" y="585267"/>
                </a:lnTo>
                <a:lnTo>
                  <a:pt x="359819" y="572822"/>
                </a:lnTo>
                <a:lnTo>
                  <a:pt x="372304" y="557296"/>
                </a:lnTo>
                <a:lnTo>
                  <a:pt x="383562" y="522696"/>
                </a:lnTo>
                <a:lnTo>
                  <a:pt x="365574" y="489134"/>
                </a:lnTo>
                <a:lnTo>
                  <a:pt x="354580" y="488776"/>
                </a:lnTo>
                <a:lnTo>
                  <a:pt x="336964" y="492310"/>
                </a:lnTo>
                <a:lnTo>
                  <a:pt x="307907" y="482726"/>
                </a:lnTo>
                <a:lnTo>
                  <a:pt x="265183" y="471067"/>
                </a:lnTo>
                <a:lnTo>
                  <a:pt x="217309" y="446523"/>
                </a:lnTo>
                <a:lnTo>
                  <a:pt x="199812" y="452510"/>
                </a:lnTo>
                <a:lnTo>
                  <a:pt x="137504" y="470419"/>
                </a:lnTo>
                <a:lnTo>
                  <a:pt x="100239" y="473872"/>
                </a:lnTo>
                <a:lnTo>
                  <a:pt x="89459" y="472715"/>
                </a:lnTo>
                <a:lnTo>
                  <a:pt x="74377" y="465615"/>
                </a:lnTo>
                <a:lnTo>
                  <a:pt x="57044" y="431864"/>
                </a:lnTo>
                <a:lnTo>
                  <a:pt x="24516" y="370539"/>
                </a:lnTo>
                <a:lnTo>
                  <a:pt x="24220" y="356088"/>
                </a:lnTo>
                <a:lnTo>
                  <a:pt x="0" y="357773"/>
                </a:lnTo>
                <a:lnTo>
                  <a:pt x="7490" y="347378"/>
                </a:lnTo>
                <a:lnTo>
                  <a:pt x="40981" y="321155"/>
                </a:lnTo>
                <a:lnTo>
                  <a:pt x="28912" y="304509"/>
                </a:lnTo>
                <a:lnTo>
                  <a:pt x="22195" y="268275"/>
                </a:lnTo>
                <a:lnTo>
                  <a:pt x="47648" y="221023"/>
                </a:lnTo>
                <a:lnTo>
                  <a:pt x="63377" y="169148"/>
                </a:lnTo>
                <a:lnTo>
                  <a:pt x="94547" y="163514"/>
                </a:lnTo>
                <a:lnTo>
                  <a:pt x="134554" y="153886"/>
                </a:lnTo>
                <a:lnTo>
                  <a:pt x="196787" y="86203"/>
                </a:lnTo>
                <a:lnTo>
                  <a:pt x="207498" y="87297"/>
                </a:lnTo>
                <a:lnTo>
                  <a:pt x="279316" y="86152"/>
                </a:lnTo>
                <a:lnTo>
                  <a:pt x="295127" y="77198"/>
                </a:lnTo>
                <a:lnTo>
                  <a:pt x="305272" y="83222"/>
                </a:lnTo>
                <a:lnTo>
                  <a:pt x="314731" y="79700"/>
                </a:lnTo>
                <a:lnTo>
                  <a:pt x="327593" y="79858"/>
                </a:lnTo>
                <a:lnTo>
                  <a:pt x="332278" y="79914"/>
                </a:lnTo>
                <a:lnTo>
                  <a:pt x="355197" y="68544"/>
                </a:lnTo>
                <a:lnTo>
                  <a:pt x="364945" y="54358"/>
                </a:lnTo>
                <a:lnTo>
                  <a:pt x="377964" y="52452"/>
                </a:lnTo>
                <a:lnTo>
                  <a:pt x="390593" y="42001"/>
                </a:lnTo>
                <a:lnTo>
                  <a:pt x="405939" y="39837"/>
                </a:lnTo>
                <a:close/>
                <a:moveTo>
                  <a:pt x="523305" y="0"/>
                </a:moveTo>
                <a:lnTo>
                  <a:pt x="536148" y="20431"/>
                </a:lnTo>
                <a:lnTo>
                  <a:pt x="544588" y="37486"/>
                </a:lnTo>
                <a:lnTo>
                  <a:pt x="547915" y="56384"/>
                </a:lnTo>
                <a:lnTo>
                  <a:pt x="533400" y="95794"/>
                </a:lnTo>
                <a:lnTo>
                  <a:pt x="534362" y="104824"/>
                </a:lnTo>
                <a:lnTo>
                  <a:pt x="509525" y="117527"/>
                </a:lnTo>
                <a:lnTo>
                  <a:pt x="497525" y="102227"/>
                </a:lnTo>
                <a:lnTo>
                  <a:pt x="490563" y="99441"/>
                </a:lnTo>
                <a:lnTo>
                  <a:pt x="478116" y="88153"/>
                </a:lnTo>
                <a:lnTo>
                  <a:pt x="473884" y="72759"/>
                </a:lnTo>
                <a:lnTo>
                  <a:pt x="465997" y="55862"/>
                </a:lnTo>
                <a:lnTo>
                  <a:pt x="473972" y="48221"/>
                </a:lnTo>
                <a:lnTo>
                  <a:pt x="486877" y="44203"/>
                </a:lnTo>
                <a:lnTo>
                  <a:pt x="491356" y="34379"/>
                </a:lnTo>
                <a:lnTo>
                  <a:pt x="506658" y="52321"/>
                </a:lnTo>
                <a:lnTo>
                  <a:pt x="517588" y="46203"/>
                </a:lnTo>
                <a:lnTo>
                  <a:pt x="518481" y="37668"/>
                </a:lnTo>
                <a:lnTo>
                  <a:pt x="521733" y="24808"/>
                </a:lnTo>
                <a:lnTo>
                  <a:pt x="516060" y="7118"/>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7" name="Aabenraa">
            <a:extLst>
              <a:ext uri="{FF2B5EF4-FFF2-40B4-BE49-F238E27FC236}">
                <a16:creationId xmlns:a16="http://schemas.microsoft.com/office/drawing/2014/main" id="{6764955C-9A6F-40D1-BFF9-3ABF6E2F259C}"/>
              </a:ext>
            </a:extLst>
          </xdr:cNvPr>
          <xdr:cNvSpPr/>
        </xdr:nvSpPr>
        <xdr:spPr>
          <a:xfrm>
            <a:off x="1168857" y="5602314"/>
            <a:ext cx="733418" cy="749567"/>
          </a:xfrm>
          <a:custGeom>
            <a:avLst/>
            <a:gdLst>
              <a:gd name="connsiteX0" fmla="*/ 620066 w 714018"/>
              <a:gd name="connsiteY0" fmla="*/ 70464 h 729740"/>
              <a:gd name="connsiteX1" fmla="*/ 633783 w 714018"/>
              <a:gd name="connsiteY1" fmla="*/ 72407 h 729740"/>
              <a:gd name="connsiteX2" fmla="*/ 646210 w 714018"/>
              <a:gd name="connsiteY2" fmla="*/ 90896 h 729740"/>
              <a:gd name="connsiteX3" fmla="*/ 645355 w 714018"/>
              <a:gd name="connsiteY3" fmla="*/ 104423 h 729740"/>
              <a:gd name="connsiteX4" fmla="*/ 637236 w 714018"/>
              <a:gd name="connsiteY4" fmla="*/ 107869 h 729740"/>
              <a:gd name="connsiteX5" fmla="*/ 624393 w 714018"/>
              <a:gd name="connsiteY5" fmla="*/ 109158 h 729740"/>
              <a:gd name="connsiteX6" fmla="*/ 623122 w 714018"/>
              <a:gd name="connsiteY6" fmla="*/ 94449 h 729740"/>
              <a:gd name="connsiteX7" fmla="*/ 616022 w 714018"/>
              <a:gd name="connsiteY7" fmla="*/ 91990 h 729740"/>
              <a:gd name="connsiteX8" fmla="*/ 614764 w 714018"/>
              <a:gd name="connsiteY8" fmla="*/ 83130 h 729740"/>
              <a:gd name="connsiteX9" fmla="*/ 329235 w 714018"/>
              <a:gd name="connsiteY9" fmla="*/ 0 h 729740"/>
              <a:gd name="connsiteX10" fmla="*/ 358795 w 714018"/>
              <a:gd name="connsiteY10" fmla="*/ 2056 h 729740"/>
              <a:gd name="connsiteX11" fmla="*/ 402418 w 714018"/>
              <a:gd name="connsiteY11" fmla="*/ 25293 h 729740"/>
              <a:gd name="connsiteX12" fmla="*/ 430248 w 714018"/>
              <a:gd name="connsiteY12" fmla="*/ 31292 h 729740"/>
              <a:gd name="connsiteX13" fmla="*/ 460576 w 714018"/>
              <a:gd name="connsiteY13" fmla="*/ 25481 h 729740"/>
              <a:gd name="connsiteX14" fmla="*/ 463349 w 714018"/>
              <a:gd name="connsiteY14" fmla="*/ 33750 h 729740"/>
              <a:gd name="connsiteX15" fmla="*/ 476840 w 714018"/>
              <a:gd name="connsiteY15" fmla="*/ 35083 h 729740"/>
              <a:gd name="connsiteX16" fmla="*/ 500802 w 714018"/>
              <a:gd name="connsiteY16" fmla="*/ 38819 h 729740"/>
              <a:gd name="connsiteX17" fmla="*/ 534394 w 714018"/>
              <a:gd name="connsiteY17" fmla="*/ 69734 h 729740"/>
              <a:gd name="connsiteX18" fmla="*/ 522174 w 714018"/>
              <a:gd name="connsiteY18" fmla="*/ 83914 h 729740"/>
              <a:gd name="connsiteX19" fmla="*/ 528582 w 714018"/>
              <a:gd name="connsiteY19" fmla="*/ 87222 h 729740"/>
              <a:gd name="connsiteX20" fmla="*/ 525507 w 714018"/>
              <a:gd name="connsiteY20" fmla="*/ 98560 h 729740"/>
              <a:gd name="connsiteX21" fmla="*/ 522815 w 714018"/>
              <a:gd name="connsiteY21" fmla="*/ 91347 h 729740"/>
              <a:gd name="connsiteX22" fmla="*/ 517922 w 714018"/>
              <a:gd name="connsiteY22" fmla="*/ 100421 h 729740"/>
              <a:gd name="connsiteX23" fmla="*/ 519098 w 714018"/>
              <a:gd name="connsiteY23" fmla="*/ 101063 h 729740"/>
              <a:gd name="connsiteX24" fmla="*/ 525299 w 714018"/>
              <a:gd name="connsiteY24" fmla="*/ 104433 h 729740"/>
              <a:gd name="connsiteX25" fmla="*/ 538539 w 714018"/>
              <a:gd name="connsiteY25" fmla="*/ 95089 h 729740"/>
              <a:gd name="connsiteX26" fmla="*/ 543262 w 714018"/>
              <a:gd name="connsiteY26" fmla="*/ 102490 h 729740"/>
              <a:gd name="connsiteX27" fmla="*/ 555281 w 714018"/>
              <a:gd name="connsiteY27" fmla="*/ 93058 h 729740"/>
              <a:gd name="connsiteX28" fmla="*/ 565142 w 714018"/>
              <a:gd name="connsiteY28" fmla="*/ 99447 h 729740"/>
              <a:gd name="connsiteX29" fmla="*/ 572023 w 714018"/>
              <a:gd name="connsiteY29" fmla="*/ 110282 h 729740"/>
              <a:gd name="connsiteX30" fmla="*/ 586426 w 714018"/>
              <a:gd name="connsiteY30" fmla="*/ 112803 h 729740"/>
              <a:gd name="connsiteX31" fmla="*/ 599287 w 714018"/>
              <a:gd name="connsiteY31" fmla="*/ 127600 h 729740"/>
              <a:gd name="connsiteX32" fmla="*/ 608640 w 714018"/>
              <a:gd name="connsiteY32" fmla="*/ 147554 h 729740"/>
              <a:gd name="connsiteX33" fmla="*/ 622092 w 714018"/>
              <a:gd name="connsiteY33" fmla="*/ 152289 h 729740"/>
              <a:gd name="connsiteX34" fmla="*/ 622602 w 714018"/>
              <a:gd name="connsiteY34" fmla="*/ 178537 h 729740"/>
              <a:gd name="connsiteX35" fmla="*/ 613074 w 714018"/>
              <a:gd name="connsiteY35" fmla="*/ 190800 h 729740"/>
              <a:gd name="connsiteX36" fmla="*/ 589514 w 714018"/>
              <a:gd name="connsiteY36" fmla="*/ 217256 h 729740"/>
              <a:gd name="connsiteX37" fmla="*/ 565935 w 714018"/>
              <a:gd name="connsiteY37" fmla="*/ 239235 h 729740"/>
              <a:gd name="connsiteX38" fmla="*/ 551142 w 714018"/>
              <a:gd name="connsiteY38" fmla="*/ 236625 h 729740"/>
              <a:gd name="connsiteX39" fmla="*/ 526268 w 714018"/>
              <a:gd name="connsiteY39" fmla="*/ 234996 h 729740"/>
              <a:gd name="connsiteX40" fmla="*/ 525601 w 714018"/>
              <a:gd name="connsiteY40" fmla="*/ 234952 h 729740"/>
              <a:gd name="connsiteX41" fmla="*/ 513148 w 714018"/>
              <a:gd name="connsiteY41" fmla="*/ 246234 h 729740"/>
              <a:gd name="connsiteX42" fmla="*/ 498312 w 714018"/>
              <a:gd name="connsiteY42" fmla="*/ 250258 h 729740"/>
              <a:gd name="connsiteX43" fmla="*/ 485337 w 714018"/>
              <a:gd name="connsiteY43" fmla="*/ 246863 h 729740"/>
              <a:gd name="connsiteX44" fmla="*/ 482362 w 714018"/>
              <a:gd name="connsiteY44" fmla="*/ 238021 h 729740"/>
              <a:gd name="connsiteX45" fmla="*/ 480651 w 714018"/>
              <a:gd name="connsiteY45" fmla="*/ 238121 h 729740"/>
              <a:gd name="connsiteX46" fmla="*/ 482714 w 714018"/>
              <a:gd name="connsiteY46" fmla="*/ 256629 h 729740"/>
              <a:gd name="connsiteX47" fmla="*/ 476142 w 714018"/>
              <a:gd name="connsiteY47" fmla="*/ 255434 h 729740"/>
              <a:gd name="connsiteX48" fmla="*/ 477104 w 714018"/>
              <a:gd name="connsiteY48" fmla="*/ 278607 h 729740"/>
              <a:gd name="connsiteX49" fmla="*/ 480205 w 714018"/>
              <a:gd name="connsiteY49" fmla="*/ 280978 h 729740"/>
              <a:gd name="connsiteX50" fmla="*/ 489368 w 714018"/>
              <a:gd name="connsiteY50" fmla="*/ 287983 h 729740"/>
              <a:gd name="connsiteX51" fmla="*/ 490922 w 714018"/>
              <a:gd name="connsiteY51" fmla="*/ 282166 h 729740"/>
              <a:gd name="connsiteX52" fmla="*/ 502815 w 714018"/>
              <a:gd name="connsiteY52" fmla="*/ 285392 h 729740"/>
              <a:gd name="connsiteX53" fmla="*/ 507891 w 714018"/>
              <a:gd name="connsiteY53" fmla="*/ 296296 h 729740"/>
              <a:gd name="connsiteX54" fmla="*/ 534733 w 714018"/>
              <a:gd name="connsiteY54" fmla="*/ 297146 h 729740"/>
              <a:gd name="connsiteX55" fmla="*/ 556344 w 714018"/>
              <a:gd name="connsiteY55" fmla="*/ 300755 h 729740"/>
              <a:gd name="connsiteX56" fmla="*/ 559966 w 714018"/>
              <a:gd name="connsiteY56" fmla="*/ 301359 h 729740"/>
              <a:gd name="connsiteX57" fmla="*/ 578331 w 714018"/>
              <a:gd name="connsiteY57" fmla="*/ 292203 h 729740"/>
              <a:gd name="connsiteX58" fmla="*/ 589828 w 714018"/>
              <a:gd name="connsiteY58" fmla="*/ 279915 h 729740"/>
              <a:gd name="connsiteX59" fmla="*/ 619099 w 714018"/>
              <a:gd name="connsiteY59" fmla="*/ 268595 h 729740"/>
              <a:gd name="connsiteX60" fmla="*/ 631734 w 714018"/>
              <a:gd name="connsiteY60" fmla="*/ 263703 h 729740"/>
              <a:gd name="connsiteX61" fmla="*/ 642564 w 714018"/>
              <a:gd name="connsiteY61" fmla="*/ 263848 h 729740"/>
              <a:gd name="connsiteX62" fmla="*/ 651451 w 714018"/>
              <a:gd name="connsiteY62" fmla="*/ 255748 h 729740"/>
              <a:gd name="connsiteX63" fmla="*/ 649438 w 714018"/>
              <a:gd name="connsiteY63" fmla="*/ 244988 h 729740"/>
              <a:gd name="connsiteX64" fmla="*/ 656935 w 714018"/>
              <a:gd name="connsiteY64" fmla="*/ 241800 h 729740"/>
              <a:gd name="connsiteX65" fmla="*/ 678684 w 714018"/>
              <a:gd name="connsiteY65" fmla="*/ 251503 h 729740"/>
              <a:gd name="connsiteX66" fmla="*/ 689866 w 714018"/>
              <a:gd name="connsiteY66" fmla="*/ 266816 h 729740"/>
              <a:gd name="connsiteX67" fmla="*/ 699747 w 714018"/>
              <a:gd name="connsiteY67" fmla="*/ 291480 h 729740"/>
              <a:gd name="connsiteX68" fmla="*/ 711646 w 714018"/>
              <a:gd name="connsiteY68" fmla="*/ 302038 h 729740"/>
              <a:gd name="connsiteX69" fmla="*/ 714018 w 714018"/>
              <a:gd name="connsiteY69" fmla="*/ 309276 h 729740"/>
              <a:gd name="connsiteX70" fmla="*/ 703345 w 714018"/>
              <a:gd name="connsiteY70" fmla="*/ 346020 h 729740"/>
              <a:gd name="connsiteX71" fmla="*/ 675917 w 714018"/>
              <a:gd name="connsiteY71" fmla="*/ 384745 h 729740"/>
              <a:gd name="connsiteX72" fmla="*/ 672237 w 714018"/>
              <a:gd name="connsiteY72" fmla="*/ 395247 h 729740"/>
              <a:gd name="connsiteX73" fmla="*/ 646684 w 714018"/>
              <a:gd name="connsiteY73" fmla="*/ 424293 h 729740"/>
              <a:gd name="connsiteX74" fmla="*/ 636055 w 714018"/>
              <a:gd name="connsiteY74" fmla="*/ 435160 h 729740"/>
              <a:gd name="connsiteX75" fmla="*/ 614445 w 714018"/>
              <a:gd name="connsiteY75" fmla="*/ 443385 h 729740"/>
              <a:gd name="connsiteX76" fmla="*/ 609841 w 714018"/>
              <a:gd name="connsiteY76" fmla="*/ 437707 h 729740"/>
              <a:gd name="connsiteX77" fmla="*/ 603400 w 714018"/>
              <a:gd name="connsiteY77" fmla="*/ 438260 h 729740"/>
              <a:gd name="connsiteX78" fmla="*/ 601438 w 714018"/>
              <a:gd name="connsiteY78" fmla="*/ 428953 h 729740"/>
              <a:gd name="connsiteX79" fmla="*/ 595985 w 714018"/>
              <a:gd name="connsiteY79" fmla="*/ 428815 h 729740"/>
              <a:gd name="connsiteX80" fmla="*/ 576979 w 714018"/>
              <a:gd name="connsiteY80" fmla="*/ 405503 h 729740"/>
              <a:gd name="connsiteX81" fmla="*/ 549815 w 714018"/>
              <a:gd name="connsiteY81" fmla="*/ 406968 h 729740"/>
              <a:gd name="connsiteX82" fmla="*/ 560161 w 714018"/>
              <a:gd name="connsiteY82" fmla="*/ 425658 h 729740"/>
              <a:gd name="connsiteX83" fmla="*/ 531520 w 714018"/>
              <a:gd name="connsiteY83" fmla="*/ 459736 h 729740"/>
              <a:gd name="connsiteX84" fmla="*/ 529746 w 714018"/>
              <a:gd name="connsiteY84" fmla="*/ 460692 h 729740"/>
              <a:gd name="connsiteX85" fmla="*/ 527243 w 714018"/>
              <a:gd name="connsiteY85" fmla="*/ 461981 h 729740"/>
              <a:gd name="connsiteX86" fmla="*/ 526840 w 714018"/>
              <a:gd name="connsiteY86" fmla="*/ 471507 h 729740"/>
              <a:gd name="connsiteX87" fmla="*/ 530281 w 714018"/>
              <a:gd name="connsiteY87" fmla="*/ 513333 h 729740"/>
              <a:gd name="connsiteX88" fmla="*/ 589602 w 714018"/>
              <a:gd name="connsiteY88" fmla="*/ 520936 h 729740"/>
              <a:gd name="connsiteX89" fmla="*/ 605602 w 714018"/>
              <a:gd name="connsiteY89" fmla="*/ 536927 h 729740"/>
              <a:gd name="connsiteX90" fmla="*/ 583306 w 714018"/>
              <a:gd name="connsiteY90" fmla="*/ 543750 h 729740"/>
              <a:gd name="connsiteX91" fmla="*/ 595300 w 714018"/>
              <a:gd name="connsiteY91" fmla="*/ 576960 h 729740"/>
              <a:gd name="connsiteX92" fmla="*/ 589715 w 714018"/>
              <a:gd name="connsiteY92" fmla="*/ 585739 h 729740"/>
              <a:gd name="connsiteX93" fmla="*/ 575646 w 714018"/>
              <a:gd name="connsiteY93" fmla="*/ 589562 h 729740"/>
              <a:gd name="connsiteX94" fmla="*/ 568186 w 714018"/>
              <a:gd name="connsiteY94" fmla="*/ 602448 h 729740"/>
              <a:gd name="connsiteX95" fmla="*/ 556790 w 714018"/>
              <a:gd name="connsiteY95" fmla="*/ 615767 h 729740"/>
              <a:gd name="connsiteX96" fmla="*/ 555570 w 714018"/>
              <a:gd name="connsiteY96" fmla="*/ 618546 h 729740"/>
              <a:gd name="connsiteX97" fmla="*/ 548966 w 714018"/>
              <a:gd name="connsiteY97" fmla="*/ 633594 h 729740"/>
              <a:gd name="connsiteX98" fmla="*/ 534136 w 714018"/>
              <a:gd name="connsiteY98" fmla="*/ 639135 h 729740"/>
              <a:gd name="connsiteX99" fmla="*/ 524551 w 714018"/>
              <a:gd name="connsiteY99" fmla="*/ 651247 h 729740"/>
              <a:gd name="connsiteX100" fmla="*/ 504482 w 714018"/>
              <a:gd name="connsiteY100" fmla="*/ 654875 h 729740"/>
              <a:gd name="connsiteX101" fmla="*/ 489664 w 714018"/>
              <a:gd name="connsiteY101" fmla="*/ 665685 h 729740"/>
              <a:gd name="connsiteX102" fmla="*/ 473463 w 714018"/>
              <a:gd name="connsiteY102" fmla="*/ 665685 h 729740"/>
              <a:gd name="connsiteX103" fmla="*/ 473475 w 714018"/>
              <a:gd name="connsiteY103" fmla="*/ 654001 h 729740"/>
              <a:gd name="connsiteX104" fmla="*/ 462702 w 714018"/>
              <a:gd name="connsiteY104" fmla="*/ 645159 h 729740"/>
              <a:gd name="connsiteX105" fmla="*/ 450161 w 714018"/>
              <a:gd name="connsiteY105" fmla="*/ 651932 h 729740"/>
              <a:gd name="connsiteX106" fmla="*/ 433079 w 714018"/>
              <a:gd name="connsiteY106" fmla="*/ 651888 h 729740"/>
              <a:gd name="connsiteX107" fmla="*/ 431532 w 714018"/>
              <a:gd name="connsiteY107" fmla="*/ 659447 h 729740"/>
              <a:gd name="connsiteX108" fmla="*/ 423745 w 714018"/>
              <a:gd name="connsiteY108" fmla="*/ 663673 h 729740"/>
              <a:gd name="connsiteX109" fmla="*/ 423167 w 714018"/>
              <a:gd name="connsiteY109" fmla="*/ 687815 h 729740"/>
              <a:gd name="connsiteX110" fmla="*/ 402890 w 714018"/>
              <a:gd name="connsiteY110" fmla="*/ 699725 h 729740"/>
              <a:gd name="connsiteX111" fmla="*/ 386405 w 714018"/>
              <a:gd name="connsiteY111" fmla="*/ 723017 h 729740"/>
              <a:gd name="connsiteX112" fmla="*/ 388349 w 714018"/>
              <a:gd name="connsiteY112" fmla="*/ 729740 h 729740"/>
              <a:gd name="connsiteX113" fmla="*/ 371909 w 714018"/>
              <a:gd name="connsiteY113" fmla="*/ 719131 h 729740"/>
              <a:gd name="connsiteX114" fmla="*/ 330455 w 714018"/>
              <a:gd name="connsiteY114" fmla="*/ 712711 h 729740"/>
              <a:gd name="connsiteX115" fmla="*/ 332204 w 714018"/>
              <a:gd name="connsiteY115" fmla="*/ 727118 h 729740"/>
              <a:gd name="connsiteX116" fmla="*/ 322342 w 714018"/>
              <a:gd name="connsiteY116" fmla="*/ 721961 h 729740"/>
              <a:gd name="connsiteX117" fmla="*/ 316411 w 714018"/>
              <a:gd name="connsiteY117" fmla="*/ 711019 h 729740"/>
              <a:gd name="connsiteX118" fmla="*/ 303990 w 714018"/>
              <a:gd name="connsiteY118" fmla="*/ 706428 h 729740"/>
              <a:gd name="connsiteX119" fmla="*/ 280543 w 714018"/>
              <a:gd name="connsiteY119" fmla="*/ 711491 h 729740"/>
              <a:gd name="connsiteX120" fmla="*/ 266946 w 714018"/>
              <a:gd name="connsiteY120" fmla="*/ 677275 h 729740"/>
              <a:gd name="connsiteX121" fmla="*/ 263505 w 714018"/>
              <a:gd name="connsiteY121" fmla="*/ 660258 h 729740"/>
              <a:gd name="connsiteX122" fmla="*/ 274342 w 714018"/>
              <a:gd name="connsiteY122" fmla="*/ 643367 h 729740"/>
              <a:gd name="connsiteX123" fmla="*/ 269009 w 714018"/>
              <a:gd name="connsiteY123" fmla="*/ 631211 h 729740"/>
              <a:gd name="connsiteX124" fmla="*/ 228485 w 714018"/>
              <a:gd name="connsiteY124" fmla="*/ 613270 h 729740"/>
              <a:gd name="connsiteX125" fmla="*/ 216617 w 714018"/>
              <a:gd name="connsiteY125" fmla="*/ 612981 h 729740"/>
              <a:gd name="connsiteX126" fmla="*/ 206372 w 714018"/>
              <a:gd name="connsiteY126" fmla="*/ 604919 h 729740"/>
              <a:gd name="connsiteX127" fmla="*/ 205146 w 714018"/>
              <a:gd name="connsiteY127" fmla="*/ 604434 h 729740"/>
              <a:gd name="connsiteX128" fmla="*/ 157309 w 714018"/>
              <a:gd name="connsiteY128" fmla="*/ 585657 h 729740"/>
              <a:gd name="connsiteX129" fmla="*/ 133894 w 714018"/>
              <a:gd name="connsiteY129" fmla="*/ 586368 h 729740"/>
              <a:gd name="connsiteX130" fmla="*/ 119705 w 714018"/>
              <a:gd name="connsiteY130" fmla="*/ 583670 h 729740"/>
              <a:gd name="connsiteX131" fmla="*/ 97000 w 714018"/>
              <a:gd name="connsiteY131" fmla="*/ 591298 h 729740"/>
              <a:gd name="connsiteX132" fmla="*/ 75082 w 714018"/>
              <a:gd name="connsiteY132" fmla="*/ 589392 h 729740"/>
              <a:gd name="connsiteX133" fmla="*/ 58950 w 714018"/>
              <a:gd name="connsiteY133" fmla="*/ 585877 h 729740"/>
              <a:gd name="connsiteX134" fmla="*/ 48038 w 714018"/>
              <a:gd name="connsiteY134" fmla="*/ 587814 h 729740"/>
              <a:gd name="connsiteX135" fmla="*/ 26377 w 714018"/>
              <a:gd name="connsiteY135" fmla="*/ 575388 h 729740"/>
              <a:gd name="connsiteX136" fmla="*/ 26924 w 714018"/>
              <a:gd name="connsiteY136" fmla="*/ 571112 h 729740"/>
              <a:gd name="connsiteX137" fmla="*/ 23742 w 714018"/>
              <a:gd name="connsiteY137" fmla="*/ 568879 h 729740"/>
              <a:gd name="connsiteX138" fmla="*/ 29176 w 714018"/>
              <a:gd name="connsiteY138" fmla="*/ 555906 h 729740"/>
              <a:gd name="connsiteX139" fmla="*/ 35509 w 714018"/>
              <a:gd name="connsiteY139" fmla="*/ 518143 h 729740"/>
              <a:gd name="connsiteX140" fmla="*/ 20094 w 714018"/>
              <a:gd name="connsiteY140" fmla="*/ 504812 h 729740"/>
              <a:gd name="connsiteX141" fmla="*/ 0 w 714018"/>
              <a:gd name="connsiteY141" fmla="*/ 465672 h 729740"/>
              <a:gd name="connsiteX142" fmla="*/ 17251 w 714018"/>
              <a:gd name="connsiteY142" fmla="*/ 448492 h 729740"/>
              <a:gd name="connsiteX143" fmla="*/ 22566 w 714018"/>
              <a:gd name="connsiteY143" fmla="*/ 417558 h 729740"/>
              <a:gd name="connsiteX144" fmla="*/ 39748 w 714018"/>
              <a:gd name="connsiteY144" fmla="*/ 398133 h 729740"/>
              <a:gd name="connsiteX145" fmla="*/ 61270 w 714018"/>
              <a:gd name="connsiteY145" fmla="*/ 394083 h 729740"/>
              <a:gd name="connsiteX146" fmla="*/ 65214 w 714018"/>
              <a:gd name="connsiteY146" fmla="*/ 390109 h 729740"/>
              <a:gd name="connsiteX147" fmla="*/ 100340 w 714018"/>
              <a:gd name="connsiteY147" fmla="*/ 370029 h 729740"/>
              <a:gd name="connsiteX148" fmla="*/ 72994 w 714018"/>
              <a:gd name="connsiteY148" fmla="*/ 308025 h 729740"/>
              <a:gd name="connsiteX149" fmla="*/ 91692 w 714018"/>
              <a:gd name="connsiteY149" fmla="*/ 286254 h 729740"/>
              <a:gd name="connsiteX150" fmla="*/ 93025 w 714018"/>
              <a:gd name="connsiteY150" fmla="*/ 267287 h 729740"/>
              <a:gd name="connsiteX151" fmla="*/ 118176 w 714018"/>
              <a:gd name="connsiteY151" fmla="*/ 248831 h 729740"/>
              <a:gd name="connsiteX152" fmla="*/ 122044 w 714018"/>
              <a:gd name="connsiteY152" fmla="*/ 233814 h 729740"/>
              <a:gd name="connsiteX153" fmla="*/ 154271 w 714018"/>
              <a:gd name="connsiteY153" fmla="*/ 218596 h 729740"/>
              <a:gd name="connsiteX154" fmla="*/ 139730 w 714018"/>
              <a:gd name="connsiteY154" fmla="*/ 171570 h 729740"/>
              <a:gd name="connsiteX155" fmla="*/ 121296 w 714018"/>
              <a:gd name="connsiteY155" fmla="*/ 167004 h 729740"/>
              <a:gd name="connsiteX156" fmla="*/ 167743 w 714018"/>
              <a:gd name="connsiteY156" fmla="*/ 139958 h 729740"/>
              <a:gd name="connsiteX157" fmla="*/ 182982 w 714018"/>
              <a:gd name="connsiteY157" fmla="*/ 148397 h 729740"/>
              <a:gd name="connsiteX158" fmla="*/ 221234 w 714018"/>
              <a:gd name="connsiteY158" fmla="*/ 140555 h 729740"/>
              <a:gd name="connsiteX159" fmla="*/ 242448 w 714018"/>
              <a:gd name="connsiteY159" fmla="*/ 117381 h 729740"/>
              <a:gd name="connsiteX160" fmla="*/ 267348 w 714018"/>
              <a:gd name="connsiteY160" fmla="*/ 95259 h 729740"/>
              <a:gd name="connsiteX161" fmla="*/ 277512 w 714018"/>
              <a:gd name="connsiteY161" fmla="*/ 54785 h 729740"/>
              <a:gd name="connsiteX162" fmla="*/ 288040 w 714018"/>
              <a:gd name="connsiteY162" fmla="*/ 59137 h 729740"/>
              <a:gd name="connsiteX163" fmla="*/ 311216 w 714018"/>
              <a:gd name="connsiteY163" fmla="*/ 67923 h 729740"/>
              <a:gd name="connsiteX164" fmla="*/ 330066 w 714018"/>
              <a:gd name="connsiteY164" fmla="*/ 32769 h 7297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714018" h="729740">
                <a:moveTo>
                  <a:pt x="620066" y="70464"/>
                </a:moveTo>
                <a:lnTo>
                  <a:pt x="633783" y="72407"/>
                </a:lnTo>
                <a:lnTo>
                  <a:pt x="646210" y="90896"/>
                </a:lnTo>
                <a:lnTo>
                  <a:pt x="645355" y="104423"/>
                </a:lnTo>
                <a:lnTo>
                  <a:pt x="637236" y="107869"/>
                </a:lnTo>
                <a:lnTo>
                  <a:pt x="624393" y="109158"/>
                </a:lnTo>
                <a:lnTo>
                  <a:pt x="623122" y="94449"/>
                </a:lnTo>
                <a:lnTo>
                  <a:pt x="616022" y="91990"/>
                </a:lnTo>
                <a:lnTo>
                  <a:pt x="614764" y="83130"/>
                </a:lnTo>
                <a:close/>
                <a:moveTo>
                  <a:pt x="329235" y="0"/>
                </a:moveTo>
                <a:lnTo>
                  <a:pt x="358795" y="2056"/>
                </a:lnTo>
                <a:lnTo>
                  <a:pt x="402418" y="25293"/>
                </a:lnTo>
                <a:lnTo>
                  <a:pt x="430248" y="31292"/>
                </a:lnTo>
                <a:lnTo>
                  <a:pt x="460576" y="25481"/>
                </a:lnTo>
                <a:lnTo>
                  <a:pt x="463349" y="33750"/>
                </a:lnTo>
                <a:lnTo>
                  <a:pt x="476840" y="35083"/>
                </a:lnTo>
                <a:lnTo>
                  <a:pt x="500802" y="38819"/>
                </a:lnTo>
                <a:lnTo>
                  <a:pt x="534394" y="69734"/>
                </a:lnTo>
                <a:lnTo>
                  <a:pt x="522174" y="83914"/>
                </a:lnTo>
                <a:lnTo>
                  <a:pt x="528582" y="87222"/>
                </a:lnTo>
                <a:lnTo>
                  <a:pt x="525507" y="98560"/>
                </a:lnTo>
                <a:lnTo>
                  <a:pt x="522815" y="91347"/>
                </a:lnTo>
                <a:lnTo>
                  <a:pt x="517922" y="100421"/>
                </a:lnTo>
                <a:lnTo>
                  <a:pt x="519098" y="101063"/>
                </a:lnTo>
                <a:lnTo>
                  <a:pt x="525299" y="104433"/>
                </a:lnTo>
                <a:lnTo>
                  <a:pt x="538539" y="95089"/>
                </a:lnTo>
                <a:lnTo>
                  <a:pt x="543262" y="102490"/>
                </a:lnTo>
                <a:lnTo>
                  <a:pt x="555281" y="93058"/>
                </a:lnTo>
                <a:lnTo>
                  <a:pt x="565142" y="99447"/>
                </a:lnTo>
                <a:lnTo>
                  <a:pt x="572023" y="110282"/>
                </a:lnTo>
                <a:lnTo>
                  <a:pt x="586426" y="112803"/>
                </a:lnTo>
                <a:lnTo>
                  <a:pt x="599287" y="127600"/>
                </a:lnTo>
                <a:lnTo>
                  <a:pt x="608640" y="147554"/>
                </a:lnTo>
                <a:lnTo>
                  <a:pt x="622092" y="152289"/>
                </a:lnTo>
                <a:lnTo>
                  <a:pt x="622602" y="178537"/>
                </a:lnTo>
                <a:lnTo>
                  <a:pt x="613074" y="190800"/>
                </a:lnTo>
                <a:lnTo>
                  <a:pt x="589514" y="217256"/>
                </a:lnTo>
                <a:lnTo>
                  <a:pt x="565935" y="239235"/>
                </a:lnTo>
                <a:lnTo>
                  <a:pt x="551142" y="236625"/>
                </a:lnTo>
                <a:lnTo>
                  <a:pt x="526268" y="234996"/>
                </a:lnTo>
                <a:lnTo>
                  <a:pt x="525601" y="234952"/>
                </a:lnTo>
                <a:lnTo>
                  <a:pt x="513148" y="246234"/>
                </a:lnTo>
                <a:lnTo>
                  <a:pt x="498312" y="250258"/>
                </a:lnTo>
                <a:lnTo>
                  <a:pt x="485337" y="246863"/>
                </a:lnTo>
                <a:lnTo>
                  <a:pt x="482362" y="238021"/>
                </a:lnTo>
                <a:lnTo>
                  <a:pt x="480651" y="238121"/>
                </a:lnTo>
                <a:lnTo>
                  <a:pt x="482714" y="256629"/>
                </a:lnTo>
                <a:lnTo>
                  <a:pt x="476142" y="255434"/>
                </a:lnTo>
                <a:lnTo>
                  <a:pt x="477104" y="278607"/>
                </a:lnTo>
                <a:lnTo>
                  <a:pt x="480205" y="280978"/>
                </a:lnTo>
                <a:lnTo>
                  <a:pt x="489368" y="287983"/>
                </a:lnTo>
                <a:lnTo>
                  <a:pt x="490922" y="282166"/>
                </a:lnTo>
                <a:lnTo>
                  <a:pt x="502815" y="285392"/>
                </a:lnTo>
                <a:lnTo>
                  <a:pt x="507891" y="296296"/>
                </a:lnTo>
                <a:lnTo>
                  <a:pt x="534733" y="297146"/>
                </a:lnTo>
                <a:lnTo>
                  <a:pt x="556344" y="300755"/>
                </a:lnTo>
                <a:lnTo>
                  <a:pt x="559966" y="301359"/>
                </a:lnTo>
                <a:lnTo>
                  <a:pt x="578331" y="292203"/>
                </a:lnTo>
                <a:lnTo>
                  <a:pt x="589828" y="279915"/>
                </a:lnTo>
                <a:lnTo>
                  <a:pt x="619099" y="268595"/>
                </a:lnTo>
                <a:lnTo>
                  <a:pt x="631734" y="263703"/>
                </a:lnTo>
                <a:lnTo>
                  <a:pt x="642564" y="263848"/>
                </a:lnTo>
                <a:lnTo>
                  <a:pt x="651451" y="255748"/>
                </a:lnTo>
                <a:lnTo>
                  <a:pt x="649438" y="244988"/>
                </a:lnTo>
                <a:lnTo>
                  <a:pt x="656935" y="241800"/>
                </a:lnTo>
                <a:lnTo>
                  <a:pt x="678684" y="251503"/>
                </a:lnTo>
                <a:lnTo>
                  <a:pt x="689866" y="266816"/>
                </a:lnTo>
                <a:lnTo>
                  <a:pt x="699747" y="291480"/>
                </a:lnTo>
                <a:lnTo>
                  <a:pt x="711646" y="302038"/>
                </a:lnTo>
                <a:lnTo>
                  <a:pt x="714018" y="309276"/>
                </a:lnTo>
                <a:lnTo>
                  <a:pt x="703345" y="346020"/>
                </a:lnTo>
                <a:lnTo>
                  <a:pt x="675917" y="384745"/>
                </a:lnTo>
                <a:lnTo>
                  <a:pt x="672237" y="395247"/>
                </a:lnTo>
                <a:lnTo>
                  <a:pt x="646684" y="424293"/>
                </a:lnTo>
                <a:lnTo>
                  <a:pt x="636055" y="435160"/>
                </a:lnTo>
                <a:lnTo>
                  <a:pt x="614445" y="443385"/>
                </a:lnTo>
                <a:lnTo>
                  <a:pt x="609841" y="437707"/>
                </a:lnTo>
                <a:lnTo>
                  <a:pt x="603400" y="438260"/>
                </a:lnTo>
                <a:lnTo>
                  <a:pt x="601438" y="428953"/>
                </a:lnTo>
                <a:lnTo>
                  <a:pt x="595985" y="428815"/>
                </a:lnTo>
                <a:lnTo>
                  <a:pt x="576979" y="405503"/>
                </a:lnTo>
                <a:lnTo>
                  <a:pt x="549815" y="406968"/>
                </a:lnTo>
                <a:lnTo>
                  <a:pt x="560161" y="425658"/>
                </a:lnTo>
                <a:lnTo>
                  <a:pt x="531520" y="459736"/>
                </a:lnTo>
                <a:lnTo>
                  <a:pt x="529746" y="460692"/>
                </a:lnTo>
                <a:lnTo>
                  <a:pt x="527243" y="461981"/>
                </a:lnTo>
                <a:lnTo>
                  <a:pt x="526840" y="471507"/>
                </a:lnTo>
                <a:lnTo>
                  <a:pt x="530281" y="513333"/>
                </a:lnTo>
                <a:lnTo>
                  <a:pt x="589602" y="520936"/>
                </a:lnTo>
                <a:lnTo>
                  <a:pt x="605602" y="536927"/>
                </a:lnTo>
                <a:lnTo>
                  <a:pt x="583306" y="543750"/>
                </a:lnTo>
                <a:lnTo>
                  <a:pt x="595300" y="576960"/>
                </a:lnTo>
                <a:lnTo>
                  <a:pt x="589715" y="585739"/>
                </a:lnTo>
                <a:lnTo>
                  <a:pt x="575646" y="589562"/>
                </a:lnTo>
                <a:lnTo>
                  <a:pt x="568186" y="602448"/>
                </a:lnTo>
                <a:lnTo>
                  <a:pt x="556790" y="615767"/>
                </a:lnTo>
                <a:lnTo>
                  <a:pt x="555570" y="618546"/>
                </a:lnTo>
                <a:lnTo>
                  <a:pt x="548966" y="633594"/>
                </a:lnTo>
                <a:lnTo>
                  <a:pt x="534136" y="639135"/>
                </a:lnTo>
                <a:lnTo>
                  <a:pt x="524551" y="651247"/>
                </a:lnTo>
                <a:lnTo>
                  <a:pt x="504482" y="654875"/>
                </a:lnTo>
                <a:lnTo>
                  <a:pt x="489664" y="665685"/>
                </a:lnTo>
                <a:lnTo>
                  <a:pt x="473463" y="665685"/>
                </a:lnTo>
                <a:lnTo>
                  <a:pt x="473475" y="654001"/>
                </a:lnTo>
                <a:lnTo>
                  <a:pt x="462702" y="645159"/>
                </a:lnTo>
                <a:lnTo>
                  <a:pt x="450161" y="651932"/>
                </a:lnTo>
                <a:lnTo>
                  <a:pt x="433079" y="651888"/>
                </a:lnTo>
                <a:lnTo>
                  <a:pt x="431532" y="659447"/>
                </a:lnTo>
                <a:lnTo>
                  <a:pt x="423745" y="663673"/>
                </a:lnTo>
                <a:lnTo>
                  <a:pt x="423167" y="687815"/>
                </a:lnTo>
                <a:lnTo>
                  <a:pt x="402890" y="699725"/>
                </a:lnTo>
                <a:lnTo>
                  <a:pt x="386405" y="723017"/>
                </a:lnTo>
                <a:lnTo>
                  <a:pt x="388349" y="729740"/>
                </a:lnTo>
                <a:lnTo>
                  <a:pt x="371909" y="719131"/>
                </a:lnTo>
                <a:lnTo>
                  <a:pt x="330455" y="712711"/>
                </a:lnTo>
                <a:lnTo>
                  <a:pt x="332204" y="727118"/>
                </a:lnTo>
                <a:lnTo>
                  <a:pt x="322342" y="721961"/>
                </a:lnTo>
                <a:lnTo>
                  <a:pt x="316411" y="711019"/>
                </a:lnTo>
                <a:lnTo>
                  <a:pt x="303990" y="706428"/>
                </a:lnTo>
                <a:lnTo>
                  <a:pt x="280543" y="711491"/>
                </a:lnTo>
                <a:lnTo>
                  <a:pt x="266946" y="677275"/>
                </a:lnTo>
                <a:lnTo>
                  <a:pt x="263505" y="660258"/>
                </a:lnTo>
                <a:lnTo>
                  <a:pt x="274342" y="643367"/>
                </a:lnTo>
                <a:lnTo>
                  <a:pt x="269009" y="631211"/>
                </a:lnTo>
                <a:lnTo>
                  <a:pt x="228485" y="613270"/>
                </a:lnTo>
                <a:lnTo>
                  <a:pt x="216617" y="612981"/>
                </a:lnTo>
                <a:lnTo>
                  <a:pt x="206372" y="604919"/>
                </a:lnTo>
                <a:lnTo>
                  <a:pt x="205146" y="604434"/>
                </a:lnTo>
                <a:lnTo>
                  <a:pt x="157309" y="585657"/>
                </a:lnTo>
                <a:lnTo>
                  <a:pt x="133894" y="586368"/>
                </a:lnTo>
                <a:lnTo>
                  <a:pt x="119705" y="583670"/>
                </a:lnTo>
                <a:lnTo>
                  <a:pt x="97000" y="591298"/>
                </a:lnTo>
                <a:lnTo>
                  <a:pt x="75082" y="589392"/>
                </a:lnTo>
                <a:lnTo>
                  <a:pt x="58950" y="585877"/>
                </a:lnTo>
                <a:lnTo>
                  <a:pt x="48038" y="587814"/>
                </a:lnTo>
                <a:lnTo>
                  <a:pt x="26377" y="575388"/>
                </a:lnTo>
                <a:lnTo>
                  <a:pt x="26924" y="571112"/>
                </a:lnTo>
                <a:lnTo>
                  <a:pt x="23742" y="568879"/>
                </a:lnTo>
                <a:lnTo>
                  <a:pt x="29176" y="555906"/>
                </a:lnTo>
                <a:lnTo>
                  <a:pt x="35509" y="518143"/>
                </a:lnTo>
                <a:lnTo>
                  <a:pt x="20094" y="504812"/>
                </a:lnTo>
                <a:lnTo>
                  <a:pt x="0" y="465672"/>
                </a:lnTo>
                <a:lnTo>
                  <a:pt x="17251" y="448492"/>
                </a:lnTo>
                <a:lnTo>
                  <a:pt x="22566" y="417558"/>
                </a:lnTo>
                <a:lnTo>
                  <a:pt x="39748" y="398133"/>
                </a:lnTo>
                <a:lnTo>
                  <a:pt x="61270" y="394083"/>
                </a:lnTo>
                <a:lnTo>
                  <a:pt x="65214" y="390109"/>
                </a:lnTo>
                <a:lnTo>
                  <a:pt x="100340" y="370029"/>
                </a:lnTo>
                <a:lnTo>
                  <a:pt x="72994" y="308025"/>
                </a:lnTo>
                <a:lnTo>
                  <a:pt x="91692" y="286254"/>
                </a:lnTo>
                <a:lnTo>
                  <a:pt x="93025" y="267287"/>
                </a:lnTo>
                <a:lnTo>
                  <a:pt x="118176" y="248831"/>
                </a:lnTo>
                <a:lnTo>
                  <a:pt x="122044" y="233814"/>
                </a:lnTo>
                <a:lnTo>
                  <a:pt x="154271" y="218596"/>
                </a:lnTo>
                <a:lnTo>
                  <a:pt x="139730" y="171570"/>
                </a:lnTo>
                <a:lnTo>
                  <a:pt x="121296" y="167004"/>
                </a:lnTo>
                <a:lnTo>
                  <a:pt x="167743" y="139958"/>
                </a:lnTo>
                <a:lnTo>
                  <a:pt x="182982" y="148397"/>
                </a:lnTo>
                <a:lnTo>
                  <a:pt x="221234" y="140555"/>
                </a:lnTo>
                <a:lnTo>
                  <a:pt x="242448" y="117381"/>
                </a:lnTo>
                <a:lnTo>
                  <a:pt x="267348" y="95259"/>
                </a:lnTo>
                <a:lnTo>
                  <a:pt x="277512" y="54785"/>
                </a:lnTo>
                <a:lnTo>
                  <a:pt x="288040" y="59137"/>
                </a:lnTo>
                <a:lnTo>
                  <a:pt x="311216" y="67923"/>
                </a:lnTo>
                <a:lnTo>
                  <a:pt x="330066" y="32769"/>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8" name="Holstebro">
            <a:extLst>
              <a:ext uri="{FF2B5EF4-FFF2-40B4-BE49-F238E27FC236}">
                <a16:creationId xmlns:a16="http://schemas.microsoft.com/office/drawing/2014/main" id="{70636C0F-64A4-43C0-AA8A-B0C679509E3F}"/>
              </a:ext>
            </a:extLst>
          </xdr:cNvPr>
          <xdr:cNvSpPr/>
        </xdr:nvSpPr>
        <xdr:spPr>
          <a:xfrm>
            <a:off x="157134" y="2739616"/>
            <a:ext cx="1004558" cy="686426"/>
          </a:xfrm>
          <a:custGeom>
            <a:avLst/>
            <a:gdLst>
              <a:gd name="connsiteX0" fmla="*/ 10049 w 977986"/>
              <a:gd name="connsiteY0" fmla="*/ 365760 h 668269"/>
              <a:gd name="connsiteX1" fmla="*/ 17049 w 977986"/>
              <a:gd name="connsiteY1" fmla="*/ 367885 h 668269"/>
              <a:gd name="connsiteX2" fmla="*/ 15152 w 977986"/>
              <a:gd name="connsiteY2" fmla="*/ 377821 h 668269"/>
              <a:gd name="connsiteX3" fmla="*/ 0 w 977986"/>
              <a:gd name="connsiteY3" fmla="*/ 378444 h 668269"/>
              <a:gd name="connsiteX4" fmla="*/ 814 w 977986"/>
              <a:gd name="connsiteY4" fmla="*/ 365797 h 668269"/>
              <a:gd name="connsiteX5" fmla="*/ 761130 w 977986"/>
              <a:gd name="connsiteY5" fmla="*/ 0 h 668269"/>
              <a:gd name="connsiteX6" fmla="*/ 783752 w 977986"/>
              <a:gd name="connsiteY6" fmla="*/ 628 h 668269"/>
              <a:gd name="connsiteX7" fmla="*/ 803564 w 977986"/>
              <a:gd name="connsiteY7" fmla="*/ 24292 h 668269"/>
              <a:gd name="connsiteX8" fmla="*/ 812677 w 977986"/>
              <a:gd name="connsiteY8" fmla="*/ 34102 h 668269"/>
              <a:gd name="connsiteX9" fmla="*/ 826250 w 977986"/>
              <a:gd name="connsiteY9" fmla="*/ 86976 h 668269"/>
              <a:gd name="connsiteX10" fmla="*/ 833231 w 977986"/>
              <a:gd name="connsiteY10" fmla="*/ 95761 h 668269"/>
              <a:gd name="connsiteX11" fmla="*/ 832614 w 977986"/>
              <a:gd name="connsiteY11" fmla="*/ 101440 h 668269"/>
              <a:gd name="connsiteX12" fmla="*/ 824633 w 977986"/>
              <a:gd name="connsiteY12" fmla="*/ 136706 h 668269"/>
              <a:gd name="connsiteX13" fmla="*/ 903741 w 977986"/>
              <a:gd name="connsiteY13" fmla="*/ 139555 h 668269"/>
              <a:gd name="connsiteX14" fmla="*/ 935068 w 977986"/>
              <a:gd name="connsiteY14" fmla="*/ 146076 h 668269"/>
              <a:gd name="connsiteX15" fmla="*/ 963917 w 977986"/>
              <a:gd name="connsiteY15" fmla="*/ 148698 h 668269"/>
              <a:gd name="connsiteX16" fmla="*/ 961376 w 977986"/>
              <a:gd name="connsiteY16" fmla="*/ 187159 h 668269"/>
              <a:gd name="connsiteX17" fmla="*/ 959313 w 977986"/>
              <a:gd name="connsiteY17" fmla="*/ 198642 h 668269"/>
              <a:gd name="connsiteX18" fmla="*/ 970842 w 977986"/>
              <a:gd name="connsiteY18" fmla="*/ 234845 h 668269"/>
              <a:gd name="connsiteX19" fmla="*/ 977112 w 977986"/>
              <a:gd name="connsiteY19" fmla="*/ 263395 h 668269"/>
              <a:gd name="connsiteX20" fmla="*/ 977986 w 977986"/>
              <a:gd name="connsiteY20" fmla="*/ 303371 h 668269"/>
              <a:gd name="connsiteX21" fmla="*/ 954496 w 977986"/>
              <a:gd name="connsiteY21" fmla="*/ 316269 h 668269"/>
              <a:gd name="connsiteX22" fmla="*/ 942514 w 977986"/>
              <a:gd name="connsiteY22" fmla="*/ 320752 h 668269"/>
              <a:gd name="connsiteX23" fmla="*/ 933816 w 977986"/>
              <a:gd name="connsiteY23" fmla="*/ 365414 h 668269"/>
              <a:gd name="connsiteX24" fmla="*/ 882344 w 977986"/>
              <a:gd name="connsiteY24" fmla="*/ 372513 h 668269"/>
              <a:gd name="connsiteX25" fmla="*/ 864187 w 977986"/>
              <a:gd name="connsiteY25" fmla="*/ 420413 h 668269"/>
              <a:gd name="connsiteX26" fmla="*/ 840325 w 977986"/>
              <a:gd name="connsiteY26" fmla="*/ 449837 h 668269"/>
              <a:gd name="connsiteX27" fmla="*/ 813683 w 977986"/>
              <a:gd name="connsiteY27" fmla="*/ 445618 h 668269"/>
              <a:gd name="connsiteX28" fmla="*/ 756268 w 977986"/>
              <a:gd name="connsiteY28" fmla="*/ 425783 h 668269"/>
              <a:gd name="connsiteX29" fmla="*/ 740658 w 977986"/>
              <a:gd name="connsiteY29" fmla="*/ 400837 h 668269"/>
              <a:gd name="connsiteX30" fmla="*/ 733299 w 977986"/>
              <a:gd name="connsiteY30" fmla="*/ 414288 h 668269"/>
              <a:gd name="connsiteX31" fmla="*/ 723507 w 977986"/>
              <a:gd name="connsiteY31" fmla="*/ 461672 h 668269"/>
              <a:gd name="connsiteX32" fmla="*/ 766413 w 977986"/>
              <a:gd name="connsiteY32" fmla="*/ 485619 h 668269"/>
              <a:gd name="connsiteX33" fmla="*/ 771998 w 977986"/>
              <a:gd name="connsiteY33" fmla="*/ 487700 h 668269"/>
              <a:gd name="connsiteX34" fmla="*/ 752715 w 977986"/>
              <a:gd name="connsiteY34" fmla="*/ 515521 h 668269"/>
              <a:gd name="connsiteX35" fmla="*/ 739010 w 977986"/>
              <a:gd name="connsiteY35" fmla="*/ 522979 h 668269"/>
              <a:gd name="connsiteX36" fmla="*/ 691437 w 977986"/>
              <a:gd name="connsiteY36" fmla="*/ 563710 h 668269"/>
              <a:gd name="connsiteX37" fmla="*/ 689343 w 977986"/>
              <a:gd name="connsiteY37" fmla="*/ 569848 h 668269"/>
              <a:gd name="connsiteX38" fmla="*/ 637469 w 977986"/>
              <a:gd name="connsiteY38" fmla="*/ 565917 h 668269"/>
              <a:gd name="connsiteX39" fmla="*/ 618135 w 977986"/>
              <a:gd name="connsiteY39" fmla="*/ 568502 h 668269"/>
              <a:gd name="connsiteX40" fmla="*/ 600997 w 977986"/>
              <a:gd name="connsiteY40" fmla="*/ 543392 h 668269"/>
              <a:gd name="connsiteX41" fmla="*/ 597160 w 977986"/>
              <a:gd name="connsiteY41" fmla="*/ 534248 h 668269"/>
              <a:gd name="connsiteX42" fmla="*/ 539229 w 977986"/>
              <a:gd name="connsiteY42" fmla="*/ 563955 h 668269"/>
              <a:gd name="connsiteX43" fmla="*/ 475933 w 977986"/>
              <a:gd name="connsiteY43" fmla="*/ 527381 h 668269"/>
              <a:gd name="connsiteX44" fmla="*/ 464298 w 977986"/>
              <a:gd name="connsiteY44" fmla="*/ 526777 h 668269"/>
              <a:gd name="connsiteX45" fmla="*/ 433159 w 977986"/>
              <a:gd name="connsiteY45" fmla="*/ 534745 h 668269"/>
              <a:gd name="connsiteX46" fmla="*/ 416069 w 977986"/>
              <a:gd name="connsiteY46" fmla="*/ 562125 h 668269"/>
              <a:gd name="connsiteX47" fmla="*/ 380819 w 977986"/>
              <a:gd name="connsiteY47" fmla="*/ 559629 h 668269"/>
              <a:gd name="connsiteX48" fmla="*/ 381583 w 977986"/>
              <a:gd name="connsiteY48" fmla="*/ 566137 h 668269"/>
              <a:gd name="connsiteX49" fmla="*/ 397560 w 977986"/>
              <a:gd name="connsiteY49" fmla="*/ 592298 h 668269"/>
              <a:gd name="connsiteX50" fmla="*/ 388460 w 977986"/>
              <a:gd name="connsiteY50" fmla="*/ 605113 h 668269"/>
              <a:gd name="connsiteX51" fmla="*/ 351059 w 977986"/>
              <a:gd name="connsiteY51" fmla="*/ 637330 h 668269"/>
              <a:gd name="connsiteX52" fmla="*/ 290479 w 977986"/>
              <a:gd name="connsiteY52" fmla="*/ 622275 h 668269"/>
              <a:gd name="connsiteX53" fmla="*/ 267621 w 977986"/>
              <a:gd name="connsiteY53" fmla="*/ 631790 h 668269"/>
              <a:gd name="connsiteX54" fmla="*/ 252880 w 977986"/>
              <a:gd name="connsiteY54" fmla="*/ 651120 h 668269"/>
              <a:gd name="connsiteX55" fmla="*/ 190843 w 977986"/>
              <a:gd name="connsiteY55" fmla="*/ 662415 h 668269"/>
              <a:gd name="connsiteX56" fmla="*/ 186045 w 977986"/>
              <a:gd name="connsiteY56" fmla="*/ 668269 h 668269"/>
              <a:gd name="connsiteX57" fmla="*/ 145408 w 977986"/>
              <a:gd name="connsiteY57" fmla="*/ 662182 h 668269"/>
              <a:gd name="connsiteX58" fmla="*/ 143592 w 977986"/>
              <a:gd name="connsiteY58" fmla="*/ 650812 h 668269"/>
              <a:gd name="connsiteX59" fmla="*/ 95242 w 977986"/>
              <a:gd name="connsiteY59" fmla="*/ 620753 h 668269"/>
              <a:gd name="connsiteX60" fmla="*/ 21997 w 977986"/>
              <a:gd name="connsiteY60" fmla="*/ 605082 h 668269"/>
              <a:gd name="connsiteX61" fmla="*/ 12788 w 977986"/>
              <a:gd name="connsiteY61" fmla="*/ 599542 h 668269"/>
              <a:gd name="connsiteX62" fmla="*/ 6750 w 977986"/>
              <a:gd name="connsiteY62" fmla="*/ 532739 h 668269"/>
              <a:gd name="connsiteX63" fmla="*/ 6716 w 977986"/>
              <a:gd name="connsiteY63" fmla="*/ 531525 h 668269"/>
              <a:gd name="connsiteX64" fmla="*/ 2888 w 977986"/>
              <a:gd name="connsiteY64" fmla="*/ 394008 h 668269"/>
              <a:gd name="connsiteX65" fmla="*/ 6664 w 977986"/>
              <a:gd name="connsiteY65" fmla="*/ 388505 h 668269"/>
              <a:gd name="connsiteX66" fmla="*/ 3286 w 977986"/>
              <a:gd name="connsiteY66" fmla="*/ 382280 h 668269"/>
              <a:gd name="connsiteX67" fmla="*/ 19580 w 977986"/>
              <a:gd name="connsiteY67" fmla="*/ 383097 h 668269"/>
              <a:gd name="connsiteX68" fmla="*/ 25326 w 977986"/>
              <a:gd name="connsiteY68" fmla="*/ 400107 h 668269"/>
              <a:gd name="connsiteX69" fmla="*/ 19343 w 977986"/>
              <a:gd name="connsiteY69" fmla="*/ 414238 h 668269"/>
              <a:gd name="connsiteX70" fmla="*/ 16512 w 977986"/>
              <a:gd name="connsiteY70" fmla="*/ 427406 h 668269"/>
              <a:gd name="connsiteX71" fmla="*/ 13364 w 977986"/>
              <a:gd name="connsiteY71" fmla="*/ 438159 h 668269"/>
              <a:gd name="connsiteX72" fmla="*/ 14674 w 977986"/>
              <a:gd name="connsiteY72" fmla="*/ 465137 h 668269"/>
              <a:gd name="connsiteX73" fmla="*/ 34787 w 977986"/>
              <a:gd name="connsiteY73" fmla="*/ 463596 h 668269"/>
              <a:gd name="connsiteX74" fmla="*/ 40442 w 977986"/>
              <a:gd name="connsiteY74" fmla="*/ 457371 h 668269"/>
              <a:gd name="connsiteX75" fmla="*/ 55170 w 977986"/>
              <a:gd name="connsiteY75" fmla="*/ 451485 h 668269"/>
              <a:gd name="connsiteX76" fmla="*/ 56711 w 977986"/>
              <a:gd name="connsiteY76" fmla="*/ 463263 h 668269"/>
              <a:gd name="connsiteX77" fmla="*/ 55848 w 977986"/>
              <a:gd name="connsiteY77" fmla="*/ 476356 h 668269"/>
              <a:gd name="connsiteX78" fmla="*/ 65159 w 977986"/>
              <a:gd name="connsiteY78" fmla="*/ 479179 h 668269"/>
              <a:gd name="connsiteX79" fmla="*/ 81727 w 977986"/>
              <a:gd name="connsiteY79" fmla="*/ 471828 h 668269"/>
              <a:gd name="connsiteX80" fmla="*/ 101193 w 977986"/>
              <a:gd name="connsiteY80" fmla="*/ 485625 h 668269"/>
              <a:gd name="connsiteX81" fmla="*/ 133967 w 977986"/>
              <a:gd name="connsiteY81" fmla="*/ 482651 h 668269"/>
              <a:gd name="connsiteX82" fmla="*/ 131616 w 977986"/>
              <a:gd name="connsiteY82" fmla="*/ 497542 h 668269"/>
              <a:gd name="connsiteX83" fmla="*/ 141151 w 977986"/>
              <a:gd name="connsiteY83" fmla="*/ 522325 h 668269"/>
              <a:gd name="connsiteX84" fmla="*/ 129332 w 977986"/>
              <a:gd name="connsiteY84" fmla="*/ 530557 h 668269"/>
              <a:gd name="connsiteX85" fmla="*/ 131744 w 977986"/>
              <a:gd name="connsiteY85" fmla="*/ 533695 h 668269"/>
              <a:gd name="connsiteX86" fmla="*/ 143851 w 977986"/>
              <a:gd name="connsiteY86" fmla="*/ 549460 h 668269"/>
              <a:gd name="connsiteX87" fmla="*/ 154902 w 977986"/>
              <a:gd name="connsiteY87" fmla="*/ 544895 h 668269"/>
              <a:gd name="connsiteX88" fmla="*/ 174360 w 977986"/>
              <a:gd name="connsiteY88" fmla="*/ 531393 h 668269"/>
              <a:gd name="connsiteX89" fmla="*/ 178062 w 977986"/>
              <a:gd name="connsiteY89" fmla="*/ 526998 h 668269"/>
              <a:gd name="connsiteX90" fmla="*/ 186518 w 977986"/>
              <a:gd name="connsiteY90" fmla="*/ 516967 h 668269"/>
              <a:gd name="connsiteX91" fmla="*/ 196493 w 977986"/>
              <a:gd name="connsiteY91" fmla="*/ 494203 h 668269"/>
              <a:gd name="connsiteX92" fmla="*/ 197308 w 977986"/>
              <a:gd name="connsiteY92" fmla="*/ 492341 h 668269"/>
              <a:gd name="connsiteX93" fmla="*/ 186216 w 977986"/>
              <a:gd name="connsiteY93" fmla="*/ 485053 h 668269"/>
              <a:gd name="connsiteX94" fmla="*/ 163542 w 977986"/>
              <a:gd name="connsiteY94" fmla="*/ 478884 h 668269"/>
              <a:gd name="connsiteX95" fmla="*/ 146592 w 977986"/>
              <a:gd name="connsiteY95" fmla="*/ 465577 h 668269"/>
              <a:gd name="connsiteX96" fmla="*/ 154178 w 977986"/>
              <a:gd name="connsiteY96" fmla="*/ 455931 h 668269"/>
              <a:gd name="connsiteX97" fmla="*/ 151730 w 977986"/>
              <a:gd name="connsiteY97" fmla="*/ 435292 h 668269"/>
              <a:gd name="connsiteX98" fmla="*/ 140460 w 977986"/>
              <a:gd name="connsiteY98" fmla="*/ 426475 h 668269"/>
              <a:gd name="connsiteX99" fmla="*/ 140117 w 977986"/>
              <a:gd name="connsiteY99" fmla="*/ 425104 h 668269"/>
              <a:gd name="connsiteX100" fmla="*/ 179190 w 977986"/>
              <a:gd name="connsiteY100" fmla="*/ 425117 h 668269"/>
              <a:gd name="connsiteX101" fmla="*/ 202786 w 977986"/>
              <a:gd name="connsiteY101" fmla="*/ 381380 h 668269"/>
              <a:gd name="connsiteX102" fmla="*/ 225027 w 977986"/>
              <a:gd name="connsiteY102" fmla="*/ 411062 h 668269"/>
              <a:gd name="connsiteX103" fmla="*/ 261224 w 977986"/>
              <a:gd name="connsiteY103" fmla="*/ 373211 h 668269"/>
              <a:gd name="connsiteX104" fmla="*/ 289298 w 977986"/>
              <a:gd name="connsiteY104" fmla="*/ 374570 h 668269"/>
              <a:gd name="connsiteX105" fmla="*/ 303910 w 977986"/>
              <a:gd name="connsiteY105" fmla="*/ 353767 h 668269"/>
              <a:gd name="connsiteX106" fmla="*/ 349750 w 977986"/>
              <a:gd name="connsiteY106" fmla="*/ 350919 h 668269"/>
              <a:gd name="connsiteX107" fmla="*/ 358981 w 977986"/>
              <a:gd name="connsiteY107" fmla="*/ 354031 h 668269"/>
              <a:gd name="connsiteX108" fmla="*/ 382082 w 977986"/>
              <a:gd name="connsiteY108" fmla="*/ 332959 h 668269"/>
              <a:gd name="connsiteX109" fmla="*/ 410469 w 977986"/>
              <a:gd name="connsiteY109" fmla="*/ 330764 h 668269"/>
              <a:gd name="connsiteX110" fmla="*/ 437960 w 977986"/>
              <a:gd name="connsiteY110" fmla="*/ 317338 h 668269"/>
              <a:gd name="connsiteX111" fmla="*/ 442494 w 977986"/>
              <a:gd name="connsiteY111" fmla="*/ 288492 h 668269"/>
              <a:gd name="connsiteX112" fmla="*/ 477764 w 977986"/>
              <a:gd name="connsiteY112" fmla="*/ 284172 h 668269"/>
              <a:gd name="connsiteX113" fmla="*/ 487728 w 977986"/>
              <a:gd name="connsiteY113" fmla="*/ 292882 h 668269"/>
              <a:gd name="connsiteX114" fmla="*/ 483690 w 977986"/>
              <a:gd name="connsiteY114" fmla="*/ 301038 h 668269"/>
              <a:gd name="connsiteX115" fmla="*/ 503374 w 977986"/>
              <a:gd name="connsiteY115" fmla="*/ 308729 h 668269"/>
              <a:gd name="connsiteX116" fmla="*/ 516323 w 977986"/>
              <a:gd name="connsiteY116" fmla="*/ 288951 h 668269"/>
              <a:gd name="connsiteX117" fmla="*/ 546072 w 977986"/>
              <a:gd name="connsiteY117" fmla="*/ 293177 h 668269"/>
              <a:gd name="connsiteX118" fmla="*/ 553757 w 977986"/>
              <a:gd name="connsiteY118" fmla="*/ 295007 h 668269"/>
              <a:gd name="connsiteX119" fmla="*/ 564946 w 977986"/>
              <a:gd name="connsiteY119" fmla="*/ 318791 h 668269"/>
              <a:gd name="connsiteX120" fmla="*/ 593154 w 977986"/>
              <a:gd name="connsiteY120" fmla="*/ 326456 h 668269"/>
              <a:gd name="connsiteX121" fmla="*/ 600701 w 977986"/>
              <a:gd name="connsiteY121" fmla="*/ 328318 h 668269"/>
              <a:gd name="connsiteX122" fmla="*/ 619531 w 977986"/>
              <a:gd name="connsiteY122" fmla="*/ 318583 h 668269"/>
              <a:gd name="connsiteX123" fmla="*/ 617292 w 977986"/>
              <a:gd name="connsiteY123" fmla="*/ 310678 h 668269"/>
              <a:gd name="connsiteX124" fmla="*/ 640217 w 977986"/>
              <a:gd name="connsiteY124" fmla="*/ 266973 h 668269"/>
              <a:gd name="connsiteX125" fmla="*/ 649267 w 977986"/>
              <a:gd name="connsiteY125" fmla="*/ 213652 h 668269"/>
              <a:gd name="connsiteX126" fmla="*/ 660632 w 977986"/>
              <a:gd name="connsiteY126" fmla="*/ 179097 h 668269"/>
              <a:gd name="connsiteX127" fmla="*/ 661972 w 977986"/>
              <a:gd name="connsiteY127" fmla="*/ 178462 h 668269"/>
              <a:gd name="connsiteX128" fmla="*/ 675683 w 977986"/>
              <a:gd name="connsiteY128" fmla="*/ 176085 h 668269"/>
              <a:gd name="connsiteX129" fmla="*/ 681312 w 977986"/>
              <a:gd name="connsiteY129" fmla="*/ 175110 h 668269"/>
              <a:gd name="connsiteX130" fmla="*/ 691255 w 977986"/>
              <a:gd name="connsiteY130" fmla="*/ 160779 h 668269"/>
              <a:gd name="connsiteX131" fmla="*/ 695475 w 977986"/>
              <a:gd name="connsiteY131" fmla="*/ 131128 h 668269"/>
              <a:gd name="connsiteX132" fmla="*/ 692412 w 977986"/>
              <a:gd name="connsiteY132" fmla="*/ 124506 h 668269"/>
              <a:gd name="connsiteX133" fmla="*/ 692142 w 977986"/>
              <a:gd name="connsiteY133" fmla="*/ 90102 h 668269"/>
              <a:gd name="connsiteX134" fmla="*/ 685557 w 977986"/>
              <a:gd name="connsiteY134" fmla="*/ 71255 h 668269"/>
              <a:gd name="connsiteX135" fmla="*/ 692727 w 977986"/>
              <a:gd name="connsiteY135" fmla="*/ 61401 h 668269"/>
              <a:gd name="connsiteX136" fmla="*/ 701494 w 977986"/>
              <a:gd name="connsiteY136" fmla="*/ 42183 h 668269"/>
              <a:gd name="connsiteX137" fmla="*/ 711815 w 977986"/>
              <a:gd name="connsiteY137" fmla="*/ 36492 h 668269"/>
              <a:gd name="connsiteX138" fmla="*/ 715092 w 977986"/>
              <a:gd name="connsiteY138" fmla="*/ 26864 h 668269"/>
              <a:gd name="connsiteX139" fmla="*/ 729928 w 977986"/>
              <a:gd name="connsiteY139" fmla="*/ 17048 h 6682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Lst>
            <a:rect l="l" t="t" r="r" b="b"/>
            <a:pathLst>
              <a:path w="977986" h="668269">
                <a:moveTo>
                  <a:pt x="10049" y="365760"/>
                </a:moveTo>
                <a:lnTo>
                  <a:pt x="17049" y="367885"/>
                </a:lnTo>
                <a:lnTo>
                  <a:pt x="15152" y="377821"/>
                </a:lnTo>
                <a:lnTo>
                  <a:pt x="0" y="378444"/>
                </a:lnTo>
                <a:lnTo>
                  <a:pt x="814" y="365797"/>
                </a:lnTo>
                <a:close/>
                <a:moveTo>
                  <a:pt x="761130" y="0"/>
                </a:moveTo>
                <a:lnTo>
                  <a:pt x="783752" y="628"/>
                </a:lnTo>
                <a:lnTo>
                  <a:pt x="803564" y="24292"/>
                </a:lnTo>
                <a:lnTo>
                  <a:pt x="812677" y="34102"/>
                </a:lnTo>
                <a:lnTo>
                  <a:pt x="826250" y="86976"/>
                </a:lnTo>
                <a:lnTo>
                  <a:pt x="833231" y="95761"/>
                </a:lnTo>
                <a:lnTo>
                  <a:pt x="832614" y="101440"/>
                </a:lnTo>
                <a:lnTo>
                  <a:pt x="824633" y="136706"/>
                </a:lnTo>
                <a:lnTo>
                  <a:pt x="903741" y="139555"/>
                </a:lnTo>
                <a:lnTo>
                  <a:pt x="935068" y="146076"/>
                </a:lnTo>
                <a:lnTo>
                  <a:pt x="963917" y="148698"/>
                </a:lnTo>
                <a:lnTo>
                  <a:pt x="961376" y="187159"/>
                </a:lnTo>
                <a:lnTo>
                  <a:pt x="959313" y="198642"/>
                </a:lnTo>
                <a:lnTo>
                  <a:pt x="970842" y="234845"/>
                </a:lnTo>
                <a:lnTo>
                  <a:pt x="977112" y="263395"/>
                </a:lnTo>
                <a:lnTo>
                  <a:pt x="977986" y="303371"/>
                </a:lnTo>
                <a:lnTo>
                  <a:pt x="954496" y="316269"/>
                </a:lnTo>
                <a:lnTo>
                  <a:pt x="942514" y="320752"/>
                </a:lnTo>
                <a:lnTo>
                  <a:pt x="933816" y="365414"/>
                </a:lnTo>
                <a:lnTo>
                  <a:pt x="882344" y="372513"/>
                </a:lnTo>
                <a:lnTo>
                  <a:pt x="864187" y="420413"/>
                </a:lnTo>
                <a:lnTo>
                  <a:pt x="840325" y="449837"/>
                </a:lnTo>
                <a:lnTo>
                  <a:pt x="813683" y="445618"/>
                </a:lnTo>
                <a:lnTo>
                  <a:pt x="756268" y="425783"/>
                </a:lnTo>
                <a:lnTo>
                  <a:pt x="740658" y="400837"/>
                </a:lnTo>
                <a:lnTo>
                  <a:pt x="733299" y="414288"/>
                </a:lnTo>
                <a:lnTo>
                  <a:pt x="723507" y="461672"/>
                </a:lnTo>
                <a:lnTo>
                  <a:pt x="766413" y="485619"/>
                </a:lnTo>
                <a:lnTo>
                  <a:pt x="771998" y="487700"/>
                </a:lnTo>
                <a:lnTo>
                  <a:pt x="752715" y="515521"/>
                </a:lnTo>
                <a:lnTo>
                  <a:pt x="739010" y="522979"/>
                </a:lnTo>
                <a:lnTo>
                  <a:pt x="691437" y="563710"/>
                </a:lnTo>
                <a:lnTo>
                  <a:pt x="689343" y="569848"/>
                </a:lnTo>
                <a:lnTo>
                  <a:pt x="637469" y="565917"/>
                </a:lnTo>
                <a:lnTo>
                  <a:pt x="618135" y="568502"/>
                </a:lnTo>
                <a:lnTo>
                  <a:pt x="600997" y="543392"/>
                </a:lnTo>
                <a:lnTo>
                  <a:pt x="597160" y="534248"/>
                </a:lnTo>
                <a:lnTo>
                  <a:pt x="539229" y="563955"/>
                </a:lnTo>
                <a:lnTo>
                  <a:pt x="475933" y="527381"/>
                </a:lnTo>
                <a:lnTo>
                  <a:pt x="464298" y="526777"/>
                </a:lnTo>
                <a:lnTo>
                  <a:pt x="433159" y="534745"/>
                </a:lnTo>
                <a:lnTo>
                  <a:pt x="416069" y="562125"/>
                </a:lnTo>
                <a:lnTo>
                  <a:pt x="380819" y="559629"/>
                </a:lnTo>
                <a:lnTo>
                  <a:pt x="381583" y="566137"/>
                </a:lnTo>
                <a:lnTo>
                  <a:pt x="397560" y="592298"/>
                </a:lnTo>
                <a:lnTo>
                  <a:pt x="388460" y="605113"/>
                </a:lnTo>
                <a:lnTo>
                  <a:pt x="351059" y="637330"/>
                </a:lnTo>
                <a:lnTo>
                  <a:pt x="290479" y="622275"/>
                </a:lnTo>
                <a:lnTo>
                  <a:pt x="267621" y="631790"/>
                </a:lnTo>
                <a:lnTo>
                  <a:pt x="252880" y="651120"/>
                </a:lnTo>
                <a:lnTo>
                  <a:pt x="190843" y="662415"/>
                </a:lnTo>
                <a:lnTo>
                  <a:pt x="186045" y="668269"/>
                </a:lnTo>
                <a:lnTo>
                  <a:pt x="145408" y="662182"/>
                </a:lnTo>
                <a:lnTo>
                  <a:pt x="143592" y="650812"/>
                </a:lnTo>
                <a:lnTo>
                  <a:pt x="95242" y="620753"/>
                </a:lnTo>
                <a:lnTo>
                  <a:pt x="21997" y="605082"/>
                </a:lnTo>
                <a:lnTo>
                  <a:pt x="12788" y="599542"/>
                </a:lnTo>
                <a:lnTo>
                  <a:pt x="6750" y="532739"/>
                </a:lnTo>
                <a:lnTo>
                  <a:pt x="6716" y="531525"/>
                </a:lnTo>
                <a:lnTo>
                  <a:pt x="2888" y="394008"/>
                </a:lnTo>
                <a:lnTo>
                  <a:pt x="6664" y="388505"/>
                </a:lnTo>
                <a:lnTo>
                  <a:pt x="3286" y="382280"/>
                </a:lnTo>
                <a:lnTo>
                  <a:pt x="19580" y="383097"/>
                </a:lnTo>
                <a:lnTo>
                  <a:pt x="25326" y="400107"/>
                </a:lnTo>
                <a:lnTo>
                  <a:pt x="19343" y="414238"/>
                </a:lnTo>
                <a:lnTo>
                  <a:pt x="16512" y="427406"/>
                </a:lnTo>
                <a:lnTo>
                  <a:pt x="13364" y="438159"/>
                </a:lnTo>
                <a:lnTo>
                  <a:pt x="14674" y="465137"/>
                </a:lnTo>
                <a:lnTo>
                  <a:pt x="34787" y="463596"/>
                </a:lnTo>
                <a:lnTo>
                  <a:pt x="40442" y="457371"/>
                </a:lnTo>
                <a:lnTo>
                  <a:pt x="55170" y="451485"/>
                </a:lnTo>
                <a:lnTo>
                  <a:pt x="56711" y="463263"/>
                </a:lnTo>
                <a:lnTo>
                  <a:pt x="55848" y="476356"/>
                </a:lnTo>
                <a:lnTo>
                  <a:pt x="65159" y="479179"/>
                </a:lnTo>
                <a:lnTo>
                  <a:pt x="81727" y="471828"/>
                </a:lnTo>
                <a:lnTo>
                  <a:pt x="101193" y="485625"/>
                </a:lnTo>
                <a:lnTo>
                  <a:pt x="133967" y="482651"/>
                </a:lnTo>
                <a:lnTo>
                  <a:pt x="131616" y="497542"/>
                </a:lnTo>
                <a:lnTo>
                  <a:pt x="141151" y="522325"/>
                </a:lnTo>
                <a:lnTo>
                  <a:pt x="129332" y="530557"/>
                </a:lnTo>
                <a:lnTo>
                  <a:pt x="131744" y="533695"/>
                </a:lnTo>
                <a:lnTo>
                  <a:pt x="143851" y="549460"/>
                </a:lnTo>
                <a:lnTo>
                  <a:pt x="154902" y="544895"/>
                </a:lnTo>
                <a:lnTo>
                  <a:pt x="174360" y="531393"/>
                </a:lnTo>
                <a:lnTo>
                  <a:pt x="178062" y="526998"/>
                </a:lnTo>
                <a:lnTo>
                  <a:pt x="186518" y="516967"/>
                </a:lnTo>
                <a:lnTo>
                  <a:pt x="196493" y="494203"/>
                </a:lnTo>
                <a:lnTo>
                  <a:pt x="197308" y="492341"/>
                </a:lnTo>
                <a:lnTo>
                  <a:pt x="186216" y="485053"/>
                </a:lnTo>
                <a:lnTo>
                  <a:pt x="163542" y="478884"/>
                </a:lnTo>
                <a:lnTo>
                  <a:pt x="146592" y="465577"/>
                </a:lnTo>
                <a:lnTo>
                  <a:pt x="154178" y="455931"/>
                </a:lnTo>
                <a:lnTo>
                  <a:pt x="151730" y="435292"/>
                </a:lnTo>
                <a:lnTo>
                  <a:pt x="140460" y="426475"/>
                </a:lnTo>
                <a:lnTo>
                  <a:pt x="140117" y="425104"/>
                </a:lnTo>
                <a:lnTo>
                  <a:pt x="179190" y="425117"/>
                </a:lnTo>
                <a:lnTo>
                  <a:pt x="202786" y="381380"/>
                </a:lnTo>
                <a:lnTo>
                  <a:pt x="225027" y="411062"/>
                </a:lnTo>
                <a:lnTo>
                  <a:pt x="261224" y="373211"/>
                </a:lnTo>
                <a:lnTo>
                  <a:pt x="289298" y="374570"/>
                </a:lnTo>
                <a:lnTo>
                  <a:pt x="303910" y="353767"/>
                </a:lnTo>
                <a:lnTo>
                  <a:pt x="349750" y="350919"/>
                </a:lnTo>
                <a:lnTo>
                  <a:pt x="358981" y="354031"/>
                </a:lnTo>
                <a:lnTo>
                  <a:pt x="382082" y="332959"/>
                </a:lnTo>
                <a:lnTo>
                  <a:pt x="410469" y="330764"/>
                </a:lnTo>
                <a:lnTo>
                  <a:pt x="437960" y="317338"/>
                </a:lnTo>
                <a:lnTo>
                  <a:pt x="442494" y="288492"/>
                </a:lnTo>
                <a:lnTo>
                  <a:pt x="477764" y="284172"/>
                </a:lnTo>
                <a:lnTo>
                  <a:pt x="487728" y="292882"/>
                </a:lnTo>
                <a:lnTo>
                  <a:pt x="483690" y="301038"/>
                </a:lnTo>
                <a:lnTo>
                  <a:pt x="503374" y="308729"/>
                </a:lnTo>
                <a:lnTo>
                  <a:pt x="516323" y="288951"/>
                </a:lnTo>
                <a:lnTo>
                  <a:pt x="546072" y="293177"/>
                </a:lnTo>
                <a:lnTo>
                  <a:pt x="553757" y="295007"/>
                </a:lnTo>
                <a:lnTo>
                  <a:pt x="564946" y="318791"/>
                </a:lnTo>
                <a:lnTo>
                  <a:pt x="593154" y="326456"/>
                </a:lnTo>
                <a:lnTo>
                  <a:pt x="600701" y="328318"/>
                </a:lnTo>
                <a:lnTo>
                  <a:pt x="619531" y="318583"/>
                </a:lnTo>
                <a:lnTo>
                  <a:pt x="617292" y="310678"/>
                </a:lnTo>
                <a:lnTo>
                  <a:pt x="640217" y="266973"/>
                </a:lnTo>
                <a:lnTo>
                  <a:pt x="649267" y="213652"/>
                </a:lnTo>
                <a:lnTo>
                  <a:pt x="660632" y="179097"/>
                </a:lnTo>
                <a:lnTo>
                  <a:pt x="661972" y="178462"/>
                </a:lnTo>
                <a:lnTo>
                  <a:pt x="675683" y="176085"/>
                </a:lnTo>
                <a:lnTo>
                  <a:pt x="681312" y="175110"/>
                </a:lnTo>
                <a:lnTo>
                  <a:pt x="691255" y="160779"/>
                </a:lnTo>
                <a:lnTo>
                  <a:pt x="695475" y="131128"/>
                </a:lnTo>
                <a:lnTo>
                  <a:pt x="692412" y="124506"/>
                </a:lnTo>
                <a:lnTo>
                  <a:pt x="692142" y="90102"/>
                </a:lnTo>
                <a:lnTo>
                  <a:pt x="685557" y="71255"/>
                </a:lnTo>
                <a:lnTo>
                  <a:pt x="692727" y="61401"/>
                </a:lnTo>
                <a:lnTo>
                  <a:pt x="701494" y="42183"/>
                </a:lnTo>
                <a:lnTo>
                  <a:pt x="711815" y="36492"/>
                </a:lnTo>
                <a:lnTo>
                  <a:pt x="715092" y="26864"/>
                </a:lnTo>
                <a:lnTo>
                  <a:pt x="729928" y="17048"/>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9" name="Gribskov">
            <a:extLst>
              <a:ext uri="{FF2B5EF4-FFF2-40B4-BE49-F238E27FC236}">
                <a16:creationId xmlns:a16="http://schemas.microsoft.com/office/drawing/2014/main" id="{F94A5FAB-492E-42B2-83D4-CF6B9E09B08B}"/>
              </a:ext>
            </a:extLst>
          </xdr:cNvPr>
          <xdr:cNvSpPr/>
        </xdr:nvSpPr>
        <xdr:spPr>
          <a:xfrm>
            <a:off x="4607693" y="3542815"/>
            <a:ext cx="461915" cy="336541"/>
          </a:xfrm>
          <a:custGeom>
            <a:avLst/>
            <a:gdLst>
              <a:gd name="connsiteX0" fmla="*/ 162328 w 449697"/>
              <a:gd name="connsiteY0" fmla="*/ 67954 h 327639"/>
              <a:gd name="connsiteX1" fmla="*/ 187133 w 449697"/>
              <a:gd name="connsiteY1" fmla="*/ 46567 h 327639"/>
              <a:gd name="connsiteX2" fmla="*/ 201831 w 449697"/>
              <a:gd name="connsiteY2" fmla="*/ 38278 h 327639"/>
              <a:gd name="connsiteX3" fmla="*/ 216863 w 449697"/>
              <a:gd name="connsiteY3" fmla="*/ 35461 h 327639"/>
              <a:gd name="connsiteX4" fmla="*/ 250869 w 449697"/>
              <a:gd name="connsiteY4" fmla="*/ 18677 h 327639"/>
              <a:gd name="connsiteX5" fmla="*/ 258278 w 449697"/>
              <a:gd name="connsiteY5" fmla="*/ 17683 h 327639"/>
              <a:gd name="connsiteX6" fmla="*/ 259826 w 449697"/>
              <a:gd name="connsiteY6" fmla="*/ 17011 h 327639"/>
              <a:gd name="connsiteX7" fmla="*/ 268392 w 449697"/>
              <a:gd name="connsiteY7" fmla="*/ 13281 h 327639"/>
              <a:gd name="connsiteX8" fmla="*/ 276448 w 449697"/>
              <a:gd name="connsiteY8" fmla="*/ 9779 h 327639"/>
              <a:gd name="connsiteX9" fmla="*/ 288228 w 449697"/>
              <a:gd name="connsiteY9" fmla="*/ 4647 h 327639"/>
              <a:gd name="connsiteX10" fmla="*/ 301467 w 449697"/>
              <a:gd name="connsiteY10" fmla="*/ 1748 h 327639"/>
              <a:gd name="connsiteX11" fmla="*/ 314920 w 449697"/>
              <a:gd name="connsiteY11" fmla="*/ 4270 h 327639"/>
              <a:gd name="connsiteX12" fmla="*/ 325858 w 449697"/>
              <a:gd name="connsiteY12" fmla="*/ 472 h 327639"/>
              <a:gd name="connsiteX13" fmla="*/ 329769 w 449697"/>
              <a:gd name="connsiteY13" fmla="*/ 7697 h 327639"/>
              <a:gd name="connsiteX14" fmla="*/ 358203 w 449697"/>
              <a:gd name="connsiteY14" fmla="*/ 16891 h 327639"/>
              <a:gd name="connsiteX15" fmla="*/ 361512 w 449697"/>
              <a:gd name="connsiteY15" fmla="*/ 17061 h 327639"/>
              <a:gd name="connsiteX16" fmla="*/ 372493 w 449697"/>
              <a:gd name="connsiteY16" fmla="*/ 17633 h 327639"/>
              <a:gd name="connsiteX17" fmla="*/ 401801 w 449697"/>
              <a:gd name="connsiteY17" fmla="*/ 43762 h 327639"/>
              <a:gd name="connsiteX18" fmla="*/ 408147 w 449697"/>
              <a:gd name="connsiteY18" fmla="*/ 48000 h 327639"/>
              <a:gd name="connsiteX19" fmla="*/ 415021 w 449697"/>
              <a:gd name="connsiteY19" fmla="*/ 52591 h 327639"/>
              <a:gd name="connsiteX20" fmla="*/ 440474 w 449697"/>
              <a:gd name="connsiteY20" fmla="*/ 54276 h 327639"/>
              <a:gd name="connsiteX21" fmla="*/ 449380 w 449697"/>
              <a:gd name="connsiteY21" fmla="*/ 59314 h 327639"/>
              <a:gd name="connsiteX22" fmla="*/ 445971 w 449697"/>
              <a:gd name="connsiteY22" fmla="*/ 112980 h 327639"/>
              <a:gd name="connsiteX23" fmla="*/ 436965 w 449697"/>
              <a:gd name="connsiteY23" fmla="*/ 125230 h 327639"/>
              <a:gd name="connsiteX24" fmla="*/ 439028 w 449697"/>
              <a:gd name="connsiteY24" fmla="*/ 137203 h 327639"/>
              <a:gd name="connsiteX25" fmla="*/ 432713 w 449697"/>
              <a:gd name="connsiteY25" fmla="*/ 168313 h 327639"/>
              <a:gd name="connsiteX26" fmla="*/ 431198 w 449697"/>
              <a:gd name="connsiteY26" fmla="*/ 207811 h 327639"/>
              <a:gd name="connsiteX27" fmla="*/ 426745 w 449697"/>
              <a:gd name="connsiteY27" fmla="*/ 224903 h 327639"/>
              <a:gd name="connsiteX28" fmla="*/ 414556 w 449697"/>
              <a:gd name="connsiteY28" fmla="*/ 250780 h 327639"/>
              <a:gd name="connsiteX29" fmla="*/ 368543 w 449697"/>
              <a:gd name="connsiteY29" fmla="*/ 250214 h 327639"/>
              <a:gd name="connsiteX30" fmla="*/ 308109 w 449697"/>
              <a:gd name="connsiteY30" fmla="*/ 253849 h 327639"/>
              <a:gd name="connsiteX31" fmla="*/ 314203 w 449697"/>
              <a:gd name="connsiteY31" fmla="*/ 266458 h 327639"/>
              <a:gd name="connsiteX32" fmla="*/ 292367 w 449697"/>
              <a:gd name="connsiteY32" fmla="*/ 282915 h 327639"/>
              <a:gd name="connsiteX33" fmla="*/ 282555 w 449697"/>
              <a:gd name="connsiteY33" fmla="*/ 282016 h 327639"/>
              <a:gd name="connsiteX34" fmla="*/ 274310 w 449697"/>
              <a:gd name="connsiteY34" fmla="*/ 277054 h 327639"/>
              <a:gd name="connsiteX35" fmla="*/ 241618 w 449697"/>
              <a:gd name="connsiteY35" fmla="*/ 280343 h 327639"/>
              <a:gd name="connsiteX36" fmla="*/ 229970 w 449697"/>
              <a:gd name="connsiteY36" fmla="*/ 305717 h 327639"/>
              <a:gd name="connsiteX37" fmla="*/ 202234 w 449697"/>
              <a:gd name="connsiteY37" fmla="*/ 322564 h 327639"/>
              <a:gd name="connsiteX38" fmla="*/ 186334 w 449697"/>
              <a:gd name="connsiteY38" fmla="*/ 327715 h 327639"/>
              <a:gd name="connsiteX39" fmla="*/ 180007 w 449697"/>
              <a:gd name="connsiteY39" fmla="*/ 322771 h 327639"/>
              <a:gd name="connsiteX40" fmla="*/ 165039 w 449697"/>
              <a:gd name="connsiteY40" fmla="*/ 325281 h 327639"/>
              <a:gd name="connsiteX41" fmla="*/ 136435 w 449697"/>
              <a:gd name="connsiteY41" fmla="*/ 321910 h 327639"/>
              <a:gd name="connsiteX42" fmla="*/ 137353 w 449697"/>
              <a:gd name="connsiteY42" fmla="*/ 293838 h 327639"/>
              <a:gd name="connsiteX43" fmla="*/ 125454 w 449697"/>
              <a:gd name="connsiteY43" fmla="*/ 285059 h 327639"/>
              <a:gd name="connsiteX44" fmla="*/ 106799 w 449697"/>
              <a:gd name="connsiteY44" fmla="*/ 277526 h 327639"/>
              <a:gd name="connsiteX45" fmla="*/ 91988 w 449697"/>
              <a:gd name="connsiteY45" fmla="*/ 266187 h 327639"/>
              <a:gd name="connsiteX46" fmla="*/ 67372 w 449697"/>
              <a:gd name="connsiteY46" fmla="*/ 284324 h 327639"/>
              <a:gd name="connsiteX47" fmla="*/ 56529 w 449697"/>
              <a:gd name="connsiteY47" fmla="*/ 268508 h 327639"/>
              <a:gd name="connsiteX48" fmla="*/ 48573 w 449697"/>
              <a:gd name="connsiteY48" fmla="*/ 233185 h 327639"/>
              <a:gd name="connsiteX49" fmla="*/ 32139 w 449697"/>
              <a:gd name="connsiteY49" fmla="*/ 219722 h 327639"/>
              <a:gd name="connsiteX50" fmla="*/ 472 w 449697"/>
              <a:gd name="connsiteY50" fmla="*/ 211301 h 327639"/>
              <a:gd name="connsiteX51" fmla="*/ 18447 w 449697"/>
              <a:gd name="connsiteY51" fmla="*/ 195253 h 327639"/>
              <a:gd name="connsiteX52" fmla="*/ 58302 w 449697"/>
              <a:gd name="connsiteY52" fmla="*/ 153283 h 327639"/>
              <a:gd name="connsiteX53" fmla="*/ 96026 w 449697"/>
              <a:gd name="connsiteY53" fmla="*/ 124608 h 327639"/>
              <a:gd name="connsiteX54" fmla="*/ 100994 w 449697"/>
              <a:gd name="connsiteY54" fmla="*/ 120834 h 327639"/>
              <a:gd name="connsiteX55" fmla="*/ 162328 w 449697"/>
              <a:gd name="connsiteY55" fmla="*/ 67954 h 3276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449697" h="327639">
                <a:moveTo>
                  <a:pt x="162328" y="67954"/>
                </a:moveTo>
                <a:lnTo>
                  <a:pt x="187133" y="46567"/>
                </a:lnTo>
                <a:lnTo>
                  <a:pt x="201831" y="38278"/>
                </a:lnTo>
                <a:lnTo>
                  <a:pt x="216863" y="35461"/>
                </a:lnTo>
                <a:lnTo>
                  <a:pt x="250869" y="18677"/>
                </a:lnTo>
                <a:lnTo>
                  <a:pt x="258278" y="17683"/>
                </a:lnTo>
                <a:lnTo>
                  <a:pt x="259826" y="17011"/>
                </a:lnTo>
                <a:lnTo>
                  <a:pt x="268392" y="13281"/>
                </a:lnTo>
                <a:lnTo>
                  <a:pt x="276448" y="9779"/>
                </a:lnTo>
                <a:lnTo>
                  <a:pt x="288228" y="4647"/>
                </a:lnTo>
                <a:lnTo>
                  <a:pt x="301467" y="1748"/>
                </a:lnTo>
                <a:lnTo>
                  <a:pt x="314920" y="4270"/>
                </a:lnTo>
                <a:lnTo>
                  <a:pt x="325858" y="472"/>
                </a:lnTo>
                <a:lnTo>
                  <a:pt x="329769" y="7697"/>
                </a:lnTo>
                <a:lnTo>
                  <a:pt x="358203" y="16891"/>
                </a:lnTo>
                <a:lnTo>
                  <a:pt x="361512" y="17061"/>
                </a:lnTo>
                <a:lnTo>
                  <a:pt x="372493" y="17633"/>
                </a:lnTo>
                <a:lnTo>
                  <a:pt x="401801" y="43762"/>
                </a:lnTo>
                <a:lnTo>
                  <a:pt x="408147" y="48000"/>
                </a:lnTo>
                <a:lnTo>
                  <a:pt x="415021" y="52591"/>
                </a:lnTo>
                <a:lnTo>
                  <a:pt x="440474" y="54276"/>
                </a:lnTo>
                <a:lnTo>
                  <a:pt x="449380" y="59314"/>
                </a:lnTo>
                <a:lnTo>
                  <a:pt x="445971" y="112980"/>
                </a:lnTo>
                <a:lnTo>
                  <a:pt x="436965" y="125230"/>
                </a:lnTo>
                <a:lnTo>
                  <a:pt x="439028" y="137203"/>
                </a:lnTo>
                <a:lnTo>
                  <a:pt x="432713" y="168313"/>
                </a:lnTo>
                <a:lnTo>
                  <a:pt x="431198" y="207811"/>
                </a:lnTo>
                <a:lnTo>
                  <a:pt x="426745" y="224903"/>
                </a:lnTo>
                <a:lnTo>
                  <a:pt x="414556" y="250780"/>
                </a:lnTo>
                <a:lnTo>
                  <a:pt x="368543" y="250214"/>
                </a:lnTo>
                <a:lnTo>
                  <a:pt x="308109" y="253849"/>
                </a:lnTo>
                <a:lnTo>
                  <a:pt x="314203" y="266458"/>
                </a:lnTo>
                <a:lnTo>
                  <a:pt x="292367" y="282915"/>
                </a:lnTo>
                <a:lnTo>
                  <a:pt x="282555" y="282016"/>
                </a:lnTo>
                <a:lnTo>
                  <a:pt x="274310" y="277054"/>
                </a:lnTo>
                <a:lnTo>
                  <a:pt x="241618" y="280343"/>
                </a:lnTo>
                <a:lnTo>
                  <a:pt x="229970" y="305717"/>
                </a:lnTo>
                <a:lnTo>
                  <a:pt x="202234" y="322564"/>
                </a:lnTo>
                <a:lnTo>
                  <a:pt x="186334" y="327715"/>
                </a:lnTo>
                <a:lnTo>
                  <a:pt x="180007" y="322771"/>
                </a:lnTo>
                <a:lnTo>
                  <a:pt x="165039" y="325281"/>
                </a:lnTo>
                <a:lnTo>
                  <a:pt x="136435" y="321910"/>
                </a:lnTo>
                <a:lnTo>
                  <a:pt x="137353" y="293838"/>
                </a:lnTo>
                <a:lnTo>
                  <a:pt x="125454" y="285059"/>
                </a:lnTo>
                <a:lnTo>
                  <a:pt x="106799" y="277526"/>
                </a:lnTo>
                <a:lnTo>
                  <a:pt x="91988" y="266187"/>
                </a:lnTo>
                <a:lnTo>
                  <a:pt x="67372" y="284324"/>
                </a:lnTo>
                <a:lnTo>
                  <a:pt x="56529" y="268508"/>
                </a:lnTo>
                <a:lnTo>
                  <a:pt x="48573" y="233185"/>
                </a:lnTo>
                <a:lnTo>
                  <a:pt x="32139" y="219722"/>
                </a:lnTo>
                <a:lnTo>
                  <a:pt x="472" y="211301"/>
                </a:lnTo>
                <a:lnTo>
                  <a:pt x="18447" y="195253"/>
                </a:lnTo>
                <a:lnTo>
                  <a:pt x="58302" y="153283"/>
                </a:lnTo>
                <a:lnTo>
                  <a:pt x="96026" y="124608"/>
                </a:lnTo>
                <a:lnTo>
                  <a:pt x="100994" y="120834"/>
                </a:lnTo>
                <a:lnTo>
                  <a:pt x="162328" y="67954"/>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0" name="Læsø">
            <a:extLst>
              <a:ext uri="{FF2B5EF4-FFF2-40B4-BE49-F238E27FC236}">
                <a16:creationId xmlns:a16="http://schemas.microsoft.com/office/drawing/2014/main" id="{E2F17716-05D7-4E4E-BBA0-004F6590BD01}"/>
              </a:ext>
            </a:extLst>
          </xdr:cNvPr>
          <xdr:cNvSpPr/>
        </xdr:nvSpPr>
        <xdr:spPr>
          <a:xfrm>
            <a:off x="3236659" y="1144708"/>
            <a:ext cx="360849" cy="266920"/>
          </a:xfrm>
          <a:custGeom>
            <a:avLst/>
            <a:gdLst>
              <a:gd name="connsiteX0" fmla="*/ 174888 w 351304"/>
              <a:gd name="connsiteY0" fmla="*/ 228254 h 259860"/>
              <a:gd name="connsiteX1" fmla="*/ 185743 w 351304"/>
              <a:gd name="connsiteY1" fmla="*/ 236435 h 259860"/>
              <a:gd name="connsiteX2" fmla="*/ 182334 w 351304"/>
              <a:gd name="connsiteY2" fmla="*/ 246629 h 259860"/>
              <a:gd name="connsiteX3" fmla="*/ 175617 w 351304"/>
              <a:gd name="connsiteY3" fmla="*/ 251043 h 259860"/>
              <a:gd name="connsiteX4" fmla="*/ 158699 w 351304"/>
              <a:gd name="connsiteY4" fmla="*/ 254766 h 259860"/>
              <a:gd name="connsiteX5" fmla="*/ 151567 w 351304"/>
              <a:gd name="connsiteY5" fmla="*/ 255005 h 259860"/>
              <a:gd name="connsiteX6" fmla="*/ 139472 w 351304"/>
              <a:gd name="connsiteY6" fmla="*/ 259860 h 259860"/>
              <a:gd name="connsiteX7" fmla="*/ 129548 w 351304"/>
              <a:gd name="connsiteY7" fmla="*/ 251175 h 259860"/>
              <a:gd name="connsiteX8" fmla="*/ 133466 w 351304"/>
              <a:gd name="connsiteY8" fmla="*/ 237297 h 259860"/>
              <a:gd name="connsiteX9" fmla="*/ 141686 w 351304"/>
              <a:gd name="connsiteY9" fmla="*/ 232454 h 259860"/>
              <a:gd name="connsiteX10" fmla="*/ 150202 w 351304"/>
              <a:gd name="connsiteY10" fmla="*/ 232410 h 259860"/>
              <a:gd name="connsiteX11" fmla="*/ 158202 w 351304"/>
              <a:gd name="connsiteY11" fmla="*/ 234945 h 259860"/>
              <a:gd name="connsiteX12" fmla="*/ 305989 w 351304"/>
              <a:gd name="connsiteY12" fmla="*/ 0 h 259860"/>
              <a:gd name="connsiteX13" fmla="*/ 322612 w 351304"/>
              <a:gd name="connsiteY13" fmla="*/ 6904 h 259860"/>
              <a:gd name="connsiteX14" fmla="*/ 343448 w 351304"/>
              <a:gd name="connsiteY14" fmla="*/ 4093 h 259860"/>
              <a:gd name="connsiteX15" fmla="*/ 351304 w 351304"/>
              <a:gd name="connsiteY15" fmla="*/ 11765 h 259860"/>
              <a:gd name="connsiteX16" fmla="*/ 347838 w 351304"/>
              <a:gd name="connsiteY16" fmla="*/ 38737 h 259860"/>
              <a:gd name="connsiteX17" fmla="*/ 350367 w 351304"/>
              <a:gd name="connsiteY17" fmla="*/ 62300 h 259860"/>
              <a:gd name="connsiteX18" fmla="*/ 349669 w 351304"/>
              <a:gd name="connsiteY18" fmla="*/ 80361 h 259860"/>
              <a:gd name="connsiteX19" fmla="*/ 336587 w 351304"/>
              <a:gd name="connsiteY19" fmla="*/ 82606 h 259860"/>
              <a:gd name="connsiteX20" fmla="*/ 338505 w 351304"/>
              <a:gd name="connsiteY20" fmla="*/ 76896 h 259860"/>
              <a:gd name="connsiteX21" fmla="*/ 342618 w 351304"/>
              <a:gd name="connsiteY21" fmla="*/ 70393 h 259860"/>
              <a:gd name="connsiteX22" fmla="*/ 345147 w 351304"/>
              <a:gd name="connsiteY22" fmla="*/ 56923 h 259860"/>
              <a:gd name="connsiteX23" fmla="*/ 333367 w 351304"/>
              <a:gd name="connsiteY23" fmla="*/ 50685 h 259860"/>
              <a:gd name="connsiteX24" fmla="*/ 337077 w 351304"/>
              <a:gd name="connsiteY24" fmla="*/ 34800 h 259860"/>
              <a:gd name="connsiteX25" fmla="*/ 321637 w 351304"/>
              <a:gd name="connsiteY25" fmla="*/ 49811 h 259860"/>
              <a:gd name="connsiteX26" fmla="*/ 319794 w 351304"/>
              <a:gd name="connsiteY26" fmla="*/ 57345 h 259860"/>
              <a:gd name="connsiteX27" fmla="*/ 294404 w 351304"/>
              <a:gd name="connsiteY27" fmla="*/ 53886 h 259860"/>
              <a:gd name="connsiteX28" fmla="*/ 272366 w 351304"/>
              <a:gd name="connsiteY28" fmla="*/ 59470 h 259860"/>
              <a:gd name="connsiteX29" fmla="*/ 258863 w 351304"/>
              <a:gd name="connsiteY29" fmla="*/ 60458 h 259860"/>
              <a:gd name="connsiteX30" fmla="*/ 255265 w 351304"/>
              <a:gd name="connsiteY30" fmla="*/ 60722 h 259860"/>
              <a:gd name="connsiteX31" fmla="*/ 236108 w 351304"/>
              <a:gd name="connsiteY31" fmla="*/ 70324 h 259860"/>
              <a:gd name="connsiteX32" fmla="*/ 225573 w 351304"/>
              <a:gd name="connsiteY32" fmla="*/ 81065 h 259860"/>
              <a:gd name="connsiteX33" fmla="*/ 219555 w 351304"/>
              <a:gd name="connsiteY33" fmla="*/ 87203 h 259860"/>
              <a:gd name="connsiteX34" fmla="*/ 220234 w 351304"/>
              <a:gd name="connsiteY34" fmla="*/ 96327 h 259860"/>
              <a:gd name="connsiteX35" fmla="*/ 239454 w 351304"/>
              <a:gd name="connsiteY35" fmla="*/ 98516 h 259860"/>
              <a:gd name="connsiteX36" fmla="*/ 239957 w 351304"/>
              <a:gd name="connsiteY36" fmla="*/ 115892 h 259860"/>
              <a:gd name="connsiteX37" fmla="*/ 237196 w 351304"/>
              <a:gd name="connsiteY37" fmla="*/ 135135 h 259860"/>
              <a:gd name="connsiteX38" fmla="*/ 236316 w 351304"/>
              <a:gd name="connsiteY38" fmla="*/ 141279 h 259860"/>
              <a:gd name="connsiteX39" fmla="*/ 211184 w 351304"/>
              <a:gd name="connsiteY39" fmla="*/ 182752 h 259860"/>
              <a:gd name="connsiteX40" fmla="*/ 183636 w 351304"/>
              <a:gd name="connsiteY40" fmla="*/ 200542 h 259860"/>
              <a:gd name="connsiteX41" fmla="*/ 152032 w 351304"/>
              <a:gd name="connsiteY41" fmla="*/ 219137 h 259860"/>
              <a:gd name="connsiteX42" fmla="*/ 143479 w 351304"/>
              <a:gd name="connsiteY42" fmla="*/ 219722 h 259860"/>
              <a:gd name="connsiteX43" fmla="*/ 119592 w 351304"/>
              <a:gd name="connsiteY43" fmla="*/ 234953 h 259860"/>
              <a:gd name="connsiteX44" fmla="*/ 130787 w 351304"/>
              <a:gd name="connsiteY44" fmla="*/ 221476 h 259860"/>
              <a:gd name="connsiteX45" fmla="*/ 124755 w 351304"/>
              <a:gd name="connsiteY45" fmla="*/ 223589 h 259860"/>
              <a:gd name="connsiteX46" fmla="*/ 108686 w 351304"/>
              <a:gd name="connsiteY46" fmla="*/ 229224 h 259860"/>
              <a:gd name="connsiteX47" fmla="*/ 111768 w 351304"/>
              <a:gd name="connsiteY47" fmla="*/ 214553 h 259860"/>
              <a:gd name="connsiteX48" fmla="*/ 104736 w 351304"/>
              <a:gd name="connsiteY48" fmla="*/ 194385 h 259860"/>
              <a:gd name="connsiteX49" fmla="*/ 83730 w 351304"/>
              <a:gd name="connsiteY49" fmla="*/ 188160 h 259860"/>
              <a:gd name="connsiteX50" fmla="*/ 80095 w 351304"/>
              <a:gd name="connsiteY50" fmla="*/ 173715 h 259860"/>
              <a:gd name="connsiteX51" fmla="*/ 58227 w 351304"/>
              <a:gd name="connsiteY51" fmla="*/ 167628 h 259860"/>
              <a:gd name="connsiteX52" fmla="*/ 50925 w 351304"/>
              <a:gd name="connsiteY52" fmla="*/ 175306 h 259860"/>
              <a:gd name="connsiteX53" fmla="*/ 24836 w 351304"/>
              <a:gd name="connsiteY53" fmla="*/ 163760 h 259860"/>
              <a:gd name="connsiteX54" fmla="*/ 13729 w 351304"/>
              <a:gd name="connsiteY54" fmla="*/ 161773 h 259860"/>
              <a:gd name="connsiteX55" fmla="*/ 0 w 351304"/>
              <a:gd name="connsiteY55" fmla="*/ 150617 h 259860"/>
              <a:gd name="connsiteX56" fmla="*/ 1937 w 351304"/>
              <a:gd name="connsiteY56" fmla="*/ 130878 h 259860"/>
              <a:gd name="connsiteX57" fmla="*/ 18528 w 351304"/>
              <a:gd name="connsiteY57" fmla="*/ 120351 h 259860"/>
              <a:gd name="connsiteX58" fmla="*/ 33660 w 351304"/>
              <a:gd name="connsiteY58" fmla="*/ 106472 h 259860"/>
              <a:gd name="connsiteX59" fmla="*/ 45893 w 351304"/>
              <a:gd name="connsiteY59" fmla="*/ 88165 h 259860"/>
              <a:gd name="connsiteX60" fmla="*/ 55057 w 351304"/>
              <a:gd name="connsiteY60" fmla="*/ 69186 h 259860"/>
              <a:gd name="connsiteX61" fmla="*/ 84774 w 351304"/>
              <a:gd name="connsiteY61" fmla="*/ 54031 h 259860"/>
              <a:gd name="connsiteX62" fmla="*/ 100485 w 351304"/>
              <a:gd name="connsiteY62" fmla="*/ 55018 h 259860"/>
              <a:gd name="connsiteX63" fmla="*/ 109516 w 351304"/>
              <a:gd name="connsiteY63" fmla="*/ 47434 h 259860"/>
              <a:gd name="connsiteX64" fmla="*/ 122214 w 351304"/>
              <a:gd name="connsiteY64" fmla="*/ 48572 h 259860"/>
              <a:gd name="connsiteX65" fmla="*/ 135265 w 351304"/>
              <a:gd name="connsiteY65" fmla="*/ 49748 h 259860"/>
              <a:gd name="connsiteX66" fmla="*/ 149881 w 351304"/>
              <a:gd name="connsiteY66" fmla="*/ 44742 h 259860"/>
              <a:gd name="connsiteX67" fmla="*/ 158535 w 351304"/>
              <a:gd name="connsiteY67" fmla="*/ 31241 h 259860"/>
              <a:gd name="connsiteX68" fmla="*/ 168944 w 351304"/>
              <a:gd name="connsiteY68" fmla="*/ 21028 h 259860"/>
              <a:gd name="connsiteX69" fmla="*/ 213448 w 351304"/>
              <a:gd name="connsiteY69" fmla="*/ 22041 h 259860"/>
              <a:gd name="connsiteX70" fmla="*/ 244158 w 351304"/>
              <a:gd name="connsiteY70" fmla="*/ 19897 h 259860"/>
              <a:gd name="connsiteX71" fmla="*/ 253611 w 351304"/>
              <a:gd name="connsiteY71" fmla="*/ 19236 h 259860"/>
              <a:gd name="connsiteX72" fmla="*/ 277039 w 351304"/>
              <a:gd name="connsiteY72" fmla="*/ 12419 h 259860"/>
              <a:gd name="connsiteX73" fmla="*/ 289152 w 351304"/>
              <a:gd name="connsiteY73" fmla="*/ 314 h 2598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Lst>
            <a:rect l="l" t="t" r="r" b="b"/>
            <a:pathLst>
              <a:path w="351304" h="259860">
                <a:moveTo>
                  <a:pt x="174888" y="228254"/>
                </a:moveTo>
                <a:lnTo>
                  <a:pt x="185743" y="236435"/>
                </a:lnTo>
                <a:lnTo>
                  <a:pt x="182334" y="246629"/>
                </a:lnTo>
                <a:lnTo>
                  <a:pt x="175617" y="251043"/>
                </a:lnTo>
                <a:lnTo>
                  <a:pt x="158699" y="254766"/>
                </a:lnTo>
                <a:lnTo>
                  <a:pt x="151567" y="255005"/>
                </a:lnTo>
                <a:lnTo>
                  <a:pt x="139472" y="259860"/>
                </a:lnTo>
                <a:lnTo>
                  <a:pt x="129548" y="251175"/>
                </a:lnTo>
                <a:lnTo>
                  <a:pt x="133466" y="237297"/>
                </a:lnTo>
                <a:lnTo>
                  <a:pt x="141686" y="232454"/>
                </a:lnTo>
                <a:lnTo>
                  <a:pt x="150202" y="232410"/>
                </a:lnTo>
                <a:lnTo>
                  <a:pt x="158202" y="234945"/>
                </a:lnTo>
                <a:close/>
                <a:moveTo>
                  <a:pt x="305989" y="0"/>
                </a:moveTo>
                <a:lnTo>
                  <a:pt x="322612" y="6904"/>
                </a:lnTo>
                <a:lnTo>
                  <a:pt x="343448" y="4093"/>
                </a:lnTo>
                <a:lnTo>
                  <a:pt x="351304" y="11765"/>
                </a:lnTo>
                <a:lnTo>
                  <a:pt x="347838" y="38737"/>
                </a:lnTo>
                <a:lnTo>
                  <a:pt x="350367" y="62300"/>
                </a:lnTo>
                <a:lnTo>
                  <a:pt x="349669" y="80361"/>
                </a:lnTo>
                <a:lnTo>
                  <a:pt x="336587" y="82606"/>
                </a:lnTo>
                <a:lnTo>
                  <a:pt x="338505" y="76896"/>
                </a:lnTo>
                <a:lnTo>
                  <a:pt x="342618" y="70393"/>
                </a:lnTo>
                <a:lnTo>
                  <a:pt x="345147" y="56923"/>
                </a:lnTo>
                <a:lnTo>
                  <a:pt x="333367" y="50685"/>
                </a:lnTo>
                <a:lnTo>
                  <a:pt x="337077" y="34800"/>
                </a:lnTo>
                <a:lnTo>
                  <a:pt x="321637" y="49811"/>
                </a:lnTo>
                <a:lnTo>
                  <a:pt x="319794" y="57345"/>
                </a:lnTo>
                <a:lnTo>
                  <a:pt x="294404" y="53886"/>
                </a:lnTo>
                <a:lnTo>
                  <a:pt x="272366" y="59470"/>
                </a:lnTo>
                <a:lnTo>
                  <a:pt x="258863" y="60458"/>
                </a:lnTo>
                <a:lnTo>
                  <a:pt x="255265" y="60722"/>
                </a:lnTo>
                <a:lnTo>
                  <a:pt x="236108" y="70324"/>
                </a:lnTo>
                <a:lnTo>
                  <a:pt x="225573" y="81065"/>
                </a:lnTo>
                <a:lnTo>
                  <a:pt x="219555" y="87203"/>
                </a:lnTo>
                <a:lnTo>
                  <a:pt x="220234" y="96327"/>
                </a:lnTo>
                <a:lnTo>
                  <a:pt x="239454" y="98516"/>
                </a:lnTo>
                <a:lnTo>
                  <a:pt x="239957" y="115892"/>
                </a:lnTo>
                <a:lnTo>
                  <a:pt x="237196" y="135135"/>
                </a:lnTo>
                <a:lnTo>
                  <a:pt x="236316" y="141279"/>
                </a:lnTo>
                <a:lnTo>
                  <a:pt x="211184" y="182752"/>
                </a:lnTo>
                <a:lnTo>
                  <a:pt x="183636" y="200542"/>
                </a:lnTo>
                <a:lnTo>
                  <a:pt x="152032" y="219137"/>
                </a:lnTo>
                <a:lnTo>
                  <a:pt x="143479" y="219722"/>
                </a:lnTo>
                <a:lnTo>
                  <a:pt x="119592" y="234953"/>
                </a:lnTo>
                <a:lnTo>
                  <a:pt x="130787" y="221476"/>
                </a:lnTo>
                <a:lnTo>
                  <a:pt x="124755" y="223589"/>
                </a:lnTo>
                <a:lnTo>
                  <a:pt x="108686" y="229224"/>
                </a:lnTo>
                <a:lnTo>
                  <a:pt x="111768" y="214553"/>
                </a:lnTo>
                <a:lnTo>
                  <a:pt x="104736" y="194385"/>
                </a:lnTo>
                <a:lnTo>
                  <a:pt x="83730" y="188160"/>
                </a:lnTo>
                <a:lnTo>
                  <a:pt x="80095" y="173715"/>
                </a:lnTo>
                <a:lnTo>
                  <a:pt x="58227" y="167628"/>
                </a:lnTo>
                <a:lnTo>
                  <a:pt x="50925" y="175306"/>
                </a:lnTo>
                <a:lnTo>
                  <a:pt x="24836" y="163760"/>
                </a:lnTo>
                <a:lnTo>
                  <a:pt x="13729" y="161773"/>
                </a:lnTo>
                <a:lnTo>
                  <a:pt x="0" y="150617"/>
                </a:lnTo>
                <a:lnTo>
                  <a:pt x="1937" y="130878"/>
                </a:lnTo>
                <a:lnTo>
                  <a:pt x="18528" y="120351"/>
                </a:lnTo>
                <a:lnTo>
                  <a:pt x="33660" y="106472"/>
                </a:lnTo>
                <a:lnTo>
                  <a:pt x="45893" y="88165"/>
                </a:lnTo>
                <a:lnTo>
                  <a:pt x="55057" y="69186"/>
                </a:lnTo>
                <a:lnTo>
                  <a:pt x="84774" y="54031"/>
                </a:lnTo>
                <a:lnTo>
                  <a:pt x="100485" y="55018"/>
                </a:lnTo>
                <a:lnTo>
                  <a:pt x="109516" y="47434"/>
                </a:lnTo>
                <a:lnTo>
                  <a:pt x="122214" y="48572"/>
                </a:lnTo>
                <a:lnTo>
                  <a:pt x="135265" y="49748"/>
                </a:lnTo>
                <a:lnTo>
                  <a:pt x="149881" y="44742"/>
                </a:lnTo>
                <a:lnTo>
                  <a:pt x="158535" y="31241"/>
                </a:lnTo>
                <a:lnTo>
                  <a:pt x="168944" y="21028"/>
                </a:lnTo>
                <a:lnTo>
                  <a:pt x="213448" y="22041"/>
                </a:lnTo>
                <a:lnTo>
                  <a:pt x="244158" y="19897"/>
                </a:lnTo>
                <a:lnTo>
                  <a:pt x="253611" y="19236"/>
                </a:lnTo>
                <a:lnTo>
                  <a:pt x="277039" y="12419"/>
                </a:lnTo>
                <a:lnTo>
                  <a:pt x="289152" y="314"/>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1" name="Hillerød">
            <a:extLst>
              <a:ext uri="{FF2B5EF4-FFF2-40B4-BE49-F238E27FC236}">
                <a16:creationId xmlns:a16="http://schemas.microsoft.com/office/drawing/2014/main" id="{DAAE2B45-979C-4E25-BFE3-6EA04D864431}"/>
              </a:ext>
            </a:extLst>
          </xdr:cNvPr>
          <xdr:cNvSpPr/>
        </xdr:nvSpPr>
        <xdr:spPr>
          <a:xfrm>
            <a:off x="4698614" y="3799343"/>
            <a:ext cx="358550" cy="329436"/>
          </a:xfrm>
          <a:custGeom>
            <a:avLst/>
            <a:gdLst>
              <a:gd name="connsiteX0" fmla="*/ 40925 w 349065"/>
              <a:gd name="connsiteY0" fmla="*/ 188719 h 320721"/>
              <a:gd name="connsiteX1" fmla="*/ 20560 w 349065"/>
              <a:gd name="connsiteY1" fmla="*/ 174142 h 320721"/>
              <a:gd name="connsiteX2" fmla="*/ 472 w 349065"/>
              <a:gd name="connsiteY2" fmla="*/ 152547 h 320721"/>
              <a:gd name="connsiteX3" fmla="*/ 4887 w 349065"/>
              <a:gd name="connsiteY3" fmla="*/ 120828 h 320721"/>
              <a:gd name="connsiteX4" fmla="*/ 14730 w 349065"/>
              <a:gd name="connsiteY4" fmla="*/ 103931 h 320721"/>
              <a:gd name="connsiteX5" fmla="*/ 28918 w 349065"/>
              <a:gd name="connsiteY5" fmla="*/ 98491 h 320721"/>
              <a:gd name="connsiteX6" fmla="*/ 47918 w 349065"/>
              <a:gd name="connsiteY6" fmla="*/ 72167 h 320721"/>
              <a:gd name="connsiteX7" fmla="*/ 76522 w 349065"/>
              <a:gd name="connsiteY7" fmla="*/ 75538 h 320721"/>
              <a:gd name="connsiteX8" fmla="*/ 91491 w 349065"/>
              <a:gd name="connsiteY8" fmla="*/ 73029 h 320721"/>
              <a:gd name="connsiteX9" fmla="*/ 97818 w 349065"/>
              <a:gd name="connsiteY9" fmla="*/ 77972 h 320721"/>
              <a:gd name="connsiteX10" fmla="*/ 113718 w 349065"/>
              <a:gd name="connsiteY10" fmla="*/ 72821 h 320721"/>
              <a:gd name="connsiteX11" fmla="*/ 141453 w 349065"/>
              <a:gd name="connsiteY11" fmla="*/ 55974 h 320721"/>
              <a:gd name="connsiteX12" fmla="*/ 153101 w 349065"/>
              <a:gd name="connsiteY12" fmla="*/ 30600 h 320721"/>
              <a:gd name="connsiteX13" fmla="*/ 185793 w 349065"/>
              <a:gd name="connsiteY13" fmla="*/ 27311 h 320721"/>
              <a:gd name="connsiteX14" fmla="*/ 194039 w 349065"/>
              <a:gd name="connsiteY14" fmla="*/ 32273 h 320721"/>
              <a:gd name="connsiteX15" fmla="*/ 203850 w 349065"/>
              <a:gd name="connsiteY15" fmla="*/ 33172 h 320721"/>
              <a:gd name="connsiteX16" fmla="*/ 225687 w 349065"/>
              <a:gd name="connsiteY16" fmla="*/ 16715 h 320721"/>
              <a:gd name="connsiteX17" fmla="*/ 219592 w 349065"/>
              <a:gd name="connsiteY17" fmla="*/ 4107 h 320721"/>
              <a:gd name="connsiteX18" fmla="*/ 280027 w 349065"/>
              <a:gd name="connsiteY18" fmla="*/ 472 h 320721"/>
              <a:gd name="connsiteX19" fmla="*/ 326040 w 349065"/>
              <a:gd name="connsiteY19" fmla="*/ 1038 h 320721"/>
              <a:gd name="connsiteX20" fmla="*/ 317643 w 349065"/>
              <a:gd name="connsiteY20" fmla="*/ 40725 h 320721"/>
              <a:gd name="connsiteX21" fmla="*/ 313914 w 349065"/>
              <a:gd name="connsiteY21" fmla="*/ 66463 h 320721"/>
              <a:gd name="connsiteX22" fmla="*/ 313423 w 349065"/>
              <a:gd name="connsiteY22" fmla="*/ 89253 h 320721"/>
              <a:gd name="connsiteX23" fmla="*/ 295989 w 349065"/>
              <a:gd name="connsiteY23" fmla="*/ 107622 h 320721"/>
              <a:gd name="connsiteX24" fmla="*/ 320235 w 349065"/>
              <a:gd name="connsiteY24" fmla="*/ 123513 h 320721"/>
              <a:gd name="connsiteX25" fmla="*/ 324813 w 349065"/>
              <a:gd name="connsiteY25" fmla="*/ 134619 h 320721"/>
              <a:gd name="connsiteX26" fmla="*/ 348669 w 349065"/>
              <a:gd name="connsiteY26" fmla="*/ 175318 h 320721"/>
              <a:gd name="connsiteX27" fmla="*/ 331015 w 349065"/>
              <a:gd name="connsiteY27" fmla="*/ 205245 h 320721"/>
              <a:gd name="connsiteX28" fmla="*/ 325499 w 349065"/>
              <a:gd name="connsiteY28" fmla="*/ 211584 h 320721"/>
              <a:gd name="connsiteX29" fmla="*/ 310530 w 349065"/>
              <a:gd name="connsiteY29" fmla="*/ 212270 h 320721"/>
              <a:gd name="connsiteX30" fmla="*/ 262479 w 349065"/>
              <a:gd name="connsiteY30" fmla="*/ 228387 h 320721"/>
              <a:gd name="connsiteX31" fmla="*/ 271417 w 349065"/>
              <a:gd name="connsiteY31" fmla="*/ 240279 h 320721"/>
              <a:gd name="connsiteX32" fmla="*/ 250372 w 349065"/>
              <a:gd name="connsiteY32" fmla="*/ 237996 h 320721"/>
              <a:gd name="connsiteX33" fmla="*/ 222573 w 349065"/>
              <a:gd name="connsiteY33" fmla="*/ 244114 h 320721"/>
              <a:gd name="connsiteX34" fmla="*/ 228662 w 349065"/>
              <a:gd name="connsiteY34" fmla="*/ 268929 h 320721"/>
              <a:gd name="connsiteX35" fmla="*/ 211687 w 349065"/>
              <a:gd name="connsiteY35" fmla="*/ 300705 h 320721"/>
              <a:gd name="connsiteX36" fmla="*/ 189341 w 349065"/>
              <a:gd name="connsiteY36" fmla="*/ 300032 h 320721"/>
              <a:gd name="connsiteX37" fmla="*/ 177341 w 349065"/>
              <a:gd name="connsiteY37" fmla="*/ 319024 h 320721"/>
              <a:gd name="connsiteX38" fmla="*/ 171542 w 349065"/>
              <a:gd name="connsiteY38" fmla="*/ 320275 h 320721"/>
              <a:gd name="connsiteX39" fmla="*/ 157831 w 349065"/>
              <a:gd name="connsiteY39" fmla="*/ 316886 h 320721"/>
              <a:gd name="connsiteX40" fmla="*/ 140718 w 349065"/>
              <a:gd name="connsiteY40" fmla="*/ 276457 h 320721"/>
              <a:gd name="connsiteX41" fmla="*/ 113164 w 349065"/>
              <a:gd name="connsiteY41" fmla="*/ 254956 h 320721"/>
              <a:gd name="connsiteX42" fmla="*/ 55120 w 349065"/>
              <a:gd name="connsiteY42" fmla="*/ 282494 h 320721"/>
              <a:gd name="connsiteX43" fmla="*/ 50818 w 349065"/>
              <a:gd name="connsiteY43" fmla="*/ 281676 h 320721"/>
              <a:gd name="connsiteX44" fmla="*/ 41988 w 349065"/>
              <a:gd name="connsiteY44" fmla="*/ 263999 h 320721"/>
              <a:gd name="connsiteX45" fmla="*/ 20006 w 349065"/>
              <a:gd name="connsiteY45" fmla="*/ 244630 h 320721"/>
              <a:gd name="connsiteX46" fmla="*/ 12686 w 349065"/>
              <a:gd name="connsiteY46" fmla="*/ 228739 h 320721"/>
              <a:gd name="connsiteX47" fmla="*/ 43509 w 349065"/>
              <a:gd name="connsiteY47" fmla="*/ 205799 h 320721"/>
              <a:gd name="connsiteX48" fmla="*/ 40925 w 349065"/>
              <a:gd name="connsiteY48" fmla="*/ 188719 h 3207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Lst>
            <a:rect l="l" t="t" r="r" b="b"/>
            <a:pathLst>
              <a:path w="349065" h="320721">
                <a:moveTo>
                  <a:pt x="40925" y="188719"/>
                </a:moveTo>
                <a:lnTo>
                  <a:pt x="20560" y="174142"/>
                </a:lnTo>
                <a:lnTo>
                  <a:pt x="472" y="152547"/>
                </a:lnTo>
                <a:lnTo>
                  <a:pt x="4887" y="120828"/>
                </a:lnTo>
                <a:lnTo>
                  <a:pt x="14730" y="103931"/>
                </a:lnTo>
                <a:lnTo>
                  <a:pt x="28918" y="98491"/>
                </a:lnTo>
                <a:lnTo>
                  <a:pt x="47918" y="72167"/>
                </a:lnTo>
                <a:lnTo>
                  <a:pt x="76522" y="75538"/>
                </a:lnTo>
                <a:lnTo>
                  <a:pt x="91491" y="73029"/>
                </a:lnTo>
                <a:lnTo>
                  <a:pt x="97818" y="77972"/>
                </a:lnTo>
                <a:lnTo>
                  <a:pt x="113718" y="72821"/>
                </a:lnTo>
                <a:lnTo>
                  <a:pt x="141453" y="55974"/>
                </a:lnTo>
                <a:lnTo>
                  <a:pt x="153101" y="30600"/>
                </a:lnTo>
                <a:lnTo>
                  <a:pt x="185793" y="27311"/>
                </a:lnTo>
                <a:lnTo>
                  <a:pt x="194039" y="32273"/>
                </a:lnTo>
                <a:lnTo>
                  <a:pt x="203850" y="33172"/>
                </a:lnTo>
                <a:lnTo>
                  <a:pt x="225687" y="16715"/>
                </a:lnTo>
                <a:lnTo>
                  <a:pt x="219592" y="4107"/>
                </a:lnTo>
                <a:lnTo>
                  <a:pt x="280027" y="472"/>
                </a:lnTo>
                <a:lnTo>
                  <a:pt x="326040" y="1038"/>
                </a:lnTo>
                <a:lnTo>
                  <a:pt x="317643" y="40725"/>
                </a:lnTo>
                <a:lnTo>
                  <a:pt x="313914" y="66463"/>
                </a:lnTo>
                <a:lnTo>
                  <a:pt x="313423" y="89253"/>
                </a:lnTo>
                <a:lnTo>
                  <a:pt x="295989" y="107622"/>
                </a:lnTo>
                <a:lnTo>
                  <a:pt x="320235" y="123513"/>
                </a:lnTo>
                <a:lnTo>
                  <a:pt x="324813" y="134619"/>
                </a:lnTo>
                <a:lnTo>
                  <a:pt x="348669" y="175318"/>
                </a:lnTo>
                <a:lnTo>
                  <a:pt x="331015" y="205245"/>
                </a:lnTo>
                <a:lnTo>
                  <a:pt x="325499" y="211584"/>
                </a:lnTo>
                <a:lnTo>
                  <a:pt x="310530" y="212270"/>
                </a:lnTo>
                <a:lnTo>
                  <a:pt x="262479" y="228387"/>
                </a:lnTo>
                <a:lnTo>
                  <a:pt x="271417" y="240279"/>
                </a:lnTo>
                <a:lnTo>
                  <a:pt x="250372" y="237996"/>
                </a:lnTo>
                <a:lnTo>
                  <a:pt x="222573" y="244114"/>
                </a:lnTo>
                <a:lnTo>
                  <a:pt x="228662" y="268929"/>
                </a:lnTo>
                <a:lnTo>
                  <a:pt x="211687" y="300705"/>
                </a:lnTo>
                <a:lnTo>
                  <a:pt x="189341" y="300032"/>
                </a:lnTo>
                <a:lnTo>
                  <a:pt x="177341" y="319024"/>
                </a:lnTo>
                <a:lnTo>
                  <a:pt x="171542" y="320275"/>
                </a:lnTo>
                <a:lnTo>
                  <a:pt x="157831" y="316886"/>
                </a:lnTo>
                <a:lnTo>
                  <a:pt x="140718" y="276457"/>
                </a:lnTo>
                <a:lnTo>
                  <a:pt x="113164" y="254956"/>
                </a:lnTo>
                <a:lnTo>
                  <a:pt x="55120" y="282494"/>
                </a:lnTo>
                <a:lnTo>
                  <a:pt x="50818" y="281676"/>
                </a:lnTo>
                <a:lnTo>
                  <a:pt x="41988" y="263999"/>
                </a:lnTo>
                <a:lnTo>
                  <a:pt x="20006" y="244630"/>
                </a:lnTo>
                <a:lnTo>
                  <a:pt x="12686" y="228739"/>
                </a:lnTo>
                <a:lnTo>
                  <a:pt x="43509" y="205799"/>
                </a:lnTo>
                <a:lnTo>
                  <a:pt x="40925" y="188719"/>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2" name="Stevns">
            <a:extLst>
              <a:ext uri="{FF2B5EF4-FFF2-40B4-BE49-F238E27FC236}">
                <a16:creationId xmlns:a16="http://schemas.microsoft.com/office/drawing/2014/main" id="{E0EE8ED3-AFC0-4205-85DD-38CDD88F0CB2}"/>
              </a:ext>
            </a:extLst>
          </xdr:cNvPr>
          <xdr:cNvSpPr/>
        </xdr:nvSpPr>
        <xdr:spPr>
          <a:xfrm>
            <a:off x="4784005" y="4981231"/>
            <a:ext cx="410878" cy="386926"/>
          </a:xfrm>
          <a:custGeom>
            <a:avLst/>
            <a:gdLst>
              <a:gd name="connsiteX0" fmla="*/ 133818 w 400010"/>
              <a:gd name="connsiteY0" fmla="*/ 24990 h 376690"/>
              <a:gd name="connsiteX1" fmla="*/ 116818 w 400010"/>
              <a:gd name="connsiteY1" fmla="*/ 472 h 376690"/>
              <a:gd name="connsiteX2" fmla="*/ 128303 w 400010"/>
              <a:gd name="connsiteY2" fmla="*/ 9923 h 376690"/>
              <a:gd name="connsiteX3" fmla="*/ 152127 w 400010"/>
              <a:gd name="connsiteY3" fmla="*/ 21871 h 376690"/>
              <a:gd name="connsiteX4" fmla="*/ 165335 w 400010"/>
              <a:gd name="connsiteY4" fmla="*/ 25695 h 376690"/>
              <a:gd name="connsiteX5" fmla="*/ 216674 w 400010"/>
              <a:gd name="connsiteY5" fmla="*/ 50629 h 376690"/>
              <a:gd name="connsiteX6" fmla="*/ 247316 w 400010"/>
              <a:gd name="connsiteY6" fmla="*/ 49396 h 376690"/>
              <a:gd name="connsiteX7" fmla="*/ 253605 w 400010"/>
              <a:gd name="connsiteY7" fmla="*/ 50925 h 376690"/>
              <a:gd name="connsiteX8" fmla="*/ 266788 w 400010"/>
              <a:gd name="connsiteY8" fmla="*/ 54125 h 376690"/>
              <a:gd name="connsiteX9" fmla="*/ 286675 w 400010"/>
              <a:gd name="connsiteY9" fmla="*/ 53823 h 376690"/>
              <a:gd name="connsiteX10" fmla="*/ 309958 w 400010"/>
              <a:gd name="connsiteY10" fmla="*/ 74657 h 376690"/>
              <a:gd name="connsiteX11" fmla="*/ 327681 w 400010"/>
              <a:gd name="connsiteY11" fmla="*/ 93013 h 376690"/>
              <a:gd name="connsiteX12" fmla="*/ 331342 w 400010"/>
              <a:gd name="connsiteY12" fmla="*/ 96806 h 376690"/>
              <a:gd name="connsiteX13" fmla="*/ 347644 w 400010"/>
              <a:gd name="connsiteY13" fmla="*/ 108031 h 376690"/>
              <a:gd name="connsiteX14" fmla="*/ 359216 w 400010"/>
              <a:gd name="connsiteY14" fmla="*/ 125066 h 376690"/>
              <a:gd name="connsiteX15" fmla="*/ 375543 w 400010"/>
              <a:gd name="connsiteY15" fmla="*/ 139549 h 376690"/>
              <a:gd name="connsiteX16" fmla="*/ 386235 w 400010"/>
              <a:gd name="connsiteY16" fmla="*/ 157905 h 376690"/>
              <a:gd name="connsiteX17" fmla="*/ 386443 w 400010"/>
              <a:gd name="connsiteY17" fmla="*/ 173758 h 376690"/>
              <a:gd name="connsiteX18" fmla="*/ 394732 w 400010"/>
              <a:gd name="connsiteY18" fmla="*/ 181248 h 376690"/>
              <a:gd name="connsiteX19" fmla="*/ 395807 w 400010"/>
              <a:gd name="connsiteY19" fmla="*/ 182223 h 376690"/>
              <a:gd name="connsiteX20" fmla="*/ 388726 w 400010"/>
              <a:gd name="connsiteY20" fmla="*/ 199032 h 376690"/>
              <a:gd name="connsiteX21" fmla="*/ 385996 w 400010"/>
              <a:gd name="connsiteY21" fmla="*/ 214357 h 376690"/>
              <a:gd name="connsiteX22" fmla="*/ 390185 w 400010"/>
              <a:gd name="connsiteY22" fmla="*/ 242580 h 376690"/>
              <a:gd name="connsiteX23" fmla="*/ 399273 w 400010"/>
              <a:gd name="connsiteY23" fmla="*/ 255107 h 376690"/>
              <a:gd name="connsiteX24" fmla="*/ 399826 w 400010"/>
              <a:gd name="connsiteY24" fmla="*/ 265552 h 376690"/>
              <a:gd name="connsiteX25" fmla="*/ 396700 w 400010"/>
              <a:gd name="connsiteY25" fmla="*/ 272865 h 376690"/>
              <a:gd name="connsiteX26" fmla="*/ 389600 w 400010"/>
              <a:gd name="connsiteY26" fmla="*/ 289486 h 376690"/>
              <a:gd name="connsiteX27" fmla="*/ 376348 w 400010"/>
              <a:gd name="connsiteY27" fmla="*/ 296479 h 376690"/>
              <a:gd name="connsiteX28" fmla="*/ 369738 w 400010"/>
              <a:gd name="connsiteY28" fmla="*/ 308893 h 376690"/>
              <a:gd name="connsiteX29" fmla="*/ 366222 w 400010"/>
              <a:gd name="connsiteY29" fmla="*/ 310333 h 376690"/>
              <a:gd name="connsiteX30" fmla="*/ 362788 w 400010"/>
              <a:gd name="connsiteY30" fmla="*/ 311741 h 376690"/>
              <a:gd name="connsiteX31" fmla="*/ 356040 w 400010"/>
              <a:gd name="connsiteY31" fmla="*/ 324061 h 376690"/>
              <a:gd name="connsiteX32" fmla="*/ 345877 w 400010"/>
              <a:gd name="connsiteY32" fmla="*/ 328783 h 376690"/>
              <a:gd name="connsiteX33" fmla="*/ 335820 w 400010"/>
              <a:gd name="connsiteY33" fmla="*/ 338329 h 376690"/>
              <a:gd name="connsiteX34" fmla="*/ 320323 w 400010"/>
              <a:gd name="connsiteY34" fmla="*/ 336537 h 376690"/>
              <a:gd name="connsiteX35" fmla="*/ 307115 w 400010"/>
              <a:gd name="connsiteY35" fmla="*/ 338958 h 376690"/>
              <a:gd name="connsiteX36" fmla="*/ 306775 w 400010"/>
              <a:gd name="connsiteY36" fmla="*/ 339021 h 376690"/>
              <a:gd name="connsiteX37" fmla="*/ 298241 w 400010"/>
              <a:gd name="connsiteY37" fmla="*/ 350038 h 376690"/>
              <a:gd name="connsiteX38" fmla="*/ 297348 w 400010"/>
              <a:gd name="connsiteY38" fmla="*/ 355315 h 376690"/>
              <a:gd name="connsiteX39" fmla="*/ 294763 w 400010"/>
              <a:gd name="connsiteY39" fmla="*/ 370577 h 376690"/>
              <a:gd name="connsiteX40" fmla="*/ 284694 w 400010"/>
              <a:gd name="connsiteY40" fmla="*/ 376513 h 376690"/>
              <a:gd name="connsiteX41" fmla="*/ 275191 w 400010"/>
              <a:gd name="connsiteY41" fmla="*/ 371684 h 376690"/>
              <a:gd name="connsiteX42" fmla="*/ 226410 w 400010"/>
              <a:gd name="connsiteY42" fmla="*/ 374381 h 376690"/>
              <a:gd name="connsiteX43" fmla="*/ 210398 w 400010"/>
              <a:gd name="connsiteY43" fmla="*/ 370457 h 376690"/>
              <a:gd name="connsiteX44" fmla="*/ 198039 w 400010"/>
              <a:gd name="connsiteY44" fmla="*/ 308044 h 376690"/>
              <a:gd name="connsiteX45" fmla="*/ 184404 w 400010"/>
              <a:gd name="connsiteY45" fmla="*/ 280456 h 376690"/>
              <a:gd name="connsiteX46" fmla="*/ 135366 w 400010"/>
              <a:gd name="connsiteY46" fmla="*/ 270558 h 376690"/>
              <a:gd name="connsiteX47" fmla="*/ 131863 w 400010"/>
              <a:gd name="connsiteY47" fmla="*/ 272451 h 376690"/>
              <a:gd name="connsiteX48" fmla="*/ 129372 w 400010"/>
              <a:gd name="connsiteY48" fmla="*/ 266917 h 376690"/>
              <a:gd name="connsiteX49" fmla="*/ 132215 w 400010"/>
              <a:gd name="connsiteY49" fmla="*/ 235568 h 376690"/>
              <a:gd name="connsiteX50" fmla="*/ 145296 w 400010"/>
              <a:gd name="connsiteY50" fmla="*/ 209320 h 376690"/>
              <a:gd name="connsiteX51" fmla="*/ 157253 w 400010"/>
              <a:gd name="connsiteY51" fmla="*/ 177751 h 376690"/>
              <a:gd name="connsiteX52" fmla="*/ 139334 w 400010"/>
              <a:gd name="connsiteY52" fmla="*/ 179116 h 376690"/>
              <a:gd name="connsiteX53" fmla="*/ 133995 w 400010"/>
              <a:gd name="connsiteY53" fmla="*/ 189782 h 376690"/>
              <a:gd name="connsiteX54" fmla="*/ 74611 w 400010"/>
              <a:gd name="connsiteY54" fmla="*/ 188951 h 376690"/>
              <a:gd name="connsiteX55" fmla="*/ 54906 w 400010"/>
              <a:gd name="connsiteY55" fmla="*/ 187719 h 376690"/>
              <a:gd name="connsiteX56" fmla="*/ 10975 w 400010"/>
              <a:gd name="connsiteY56" fmla="*/ 157716 h 376690"/>
              <a:gd name="connsiteX57" fmla="*/ 472 w 400010"/>
              <a:gd name="connsiteY57" fmla="*/ 116640 h 376690"/>
              <a:gd name="connsiteX58" fmla="*/ 32038 w 400010"/>
              <a:gd name="connsiteY58" fmla="*/ 117627 h 376690"/>
              <a:gd name="connsiteX59" fmla="*/ 33283 w 400010"/>
              <a:gd name="connsiteY59" fmla="*/ 108603 h 376690"/>
              <a:gd name="connsiteX60" fmla="*/ 46063 w 400010"/>
              <a:gd name="connsiteY60" fmla="*/ 103597 h 376690"/>
              <a:gd name="connsiteX61" fmla="*/ 59963 w 400010"/>
              <a:gd name="connsiteY61" fmla="*/ 105861 h 376690"/>
              <a:gd name="connsiteX62" fmla="*/ 88944 w 400010"/>
              <a:gd name="connsiteY62" fmla="*/ 104126 h 376690"/>
              <a:gd name="connsiteX63" fmla="*/ 92441 w 400010"/>
              <a:gd name="connsiteY63" fmla="*/ 86335 h 376690"/>
              <a:gd name="connsiteX64" fmla="*/ 91258 w 400010"/>
              <a:gd name="connsiteY64" fmla="*/ 53805 h 376690"/>
              <a:gd name="connsiteX65" fmla="*/ 115535 w 400010"/>
              <a:gd name="connsiteY65" fmla="*/ 32556 h 376690"/>
              <a:gd name="connsiteX66" fmla="*/ 133818 w 400010"/>
              <a:gd name="connsiteY66" fmla="*/ 24990 h 3766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Lst>
            <a:rect l="l" t="t" r="r" b="b"/>
            <a:pathLst>
              <a:path w="400010" h="376690">
                <a:moveTo>
                  <a:pt x="133818" y="24990"/>
                </a:moveTo>
                <a:lnTo>
                  <a:pt x="116818" y="472"/>
                </a:lnTo>
                <a:lnTo>
                  <a:pt x="128303" y="9923"/>
                </a:lnTo>
                <a:lnTo>
                  <a:pt x="152127" y="21871"/>
                </a:lnTo>
                <a:lnTo>
                  <a:pt x="165335" y="25695"/>
                </a:lnTo>
                <a:lnTo>
                  <a:pt x="216674" y="50629"/>
                </a:lnTo>
                <a:lnTo>
                  <a:pt x="247316" y="49396"/>
                </a:lnTo>
                <a:lnTo>
                  <a:pt x="253605" y="50925"/>
                </a:lnTo>
                <a:lnTo>
                  <a:pt x="266788" y="54125"/>
                </a:lnTo>
                <a:lnTo>
                  <a:pt x="286675" y="53823"/>
                </a:lnTo>
                <a:lnTo>
                  <a:pt x="309958" y="74657"/>
                </a:lnTo>
                <a:lnTo>
                  <a:pt x="327681" y="93013"/>
                </a:lnTo>
                <a:lnTo>
                  <a:pt x="331342" y="96806"/>
                </a:lnTo>
                <a:lnTo>
                  <a:pt x="347644" y="108031"/>
                </a:lnTo>
                <a:lnTo>
                  <a:pt x="359216" y="125066"/>
                </a:lnTo>
                <a:lnTo>
                  <a:pt x="375543" y="139549"/>
                </a:lnTo>
                <a:lnTo>
                  <a:pt x="386235" y="157905"/>
                </a:lnTo>
                <a:lnTo>
                  <a:pt x="386443" y="173758"/>
                </a:lnTo>
                <a:lnTo>
                  <a:pt x="394732" y="181248"/>
                </a:lnTo>
                <a:lnTo>
                  <a:pt x="395807" y="182223"/>
                </a:lnTo>
                <a:lnTo>
                  <a:pt x="388726" y="199032"/>
                </a:lnTo>
                <a:lnTo>
                  <a:pt x="385996" y="214357"/>
                </a:lnTo>
                <a:lnTo>
                  <a:pt x="390185" y="242580"/>
                </a:lnTo>
                <a:lnTo>
                  <a:pt x="399273" y="255107"/>
                </a:lnTo>
                <a:lnTo>
                  <a:pt x="399826" y="265552"/>
                </a:lnTo>
                <a:lnTo>
                  <a:pt x="396700" y="272865"/>
                </a:lnTo>
                <a:lnTo>
                  <a:pt x="389600" y="289486"/>
                </a:lnTo>
                <a:lnTo>
                  <a:pt x="376348" y="296479"/>
                </a:lnTo>
                <a:lnTo>
                  <a:pt x="369738" y="308893"/>
                </a:lnTo>
                <a:lnTo>
                  <a:pt x="366222" y="310333"/>
                </a:lnTo>
                <a:lnTo>
                  <a:pt x="362788" y="311741"/>
                </a:lnTo>
                <a:lnTo>
                  <a:pt x="356040" y="324061"/>
                </a:lnTo>
                <a:lnTo>
                  <a:pt x="345877" y="328783"/>
                </a:lnTo>
                <a:lnTo>
                  <a:pt x="335820" y="338329"/>
                </a:lnTo>
                <a:lnTo>
                  <a:pt x="320323" y="336537"/>
                </a:lnTo>
                <a:lnTo>
                  <a:pt x="307115" y="338958"/>
                </a:lnTo>
                <a:lnTo>
                  <a:pt x="306775" y="339021"/>
                </a:lnTo>
                <a:lnTo>
                  <a:pt x="298241" y="350038"/>
                </a:lnTo>
                <a:lnTo>
                  <a:pt x="297348" y="355315"/>
                </a:lnTo>
                <a:lnTo>
                  <a:pt x="294763" y="370577"/>
                </a:lnTo>
                <a:lnTo>
                  <a:pt x="284694" y="376513"/>
                </a:lnTo>
                <a:lnTo>
                  <a:pt x="275191" y="371684"/>
                </a:lnTo>
                <a:lnTo>
                  <a:pt x="226410" y="374381"/>
                </a:lnTo>
                <a:lnTo>
                  <a:pt x="210398" y="370457"/>
                </a:lnTo>
                <a:lnTo>
                  <a:pt x="198039" y="308044"/>
                </a:lnTo>
                <a:lnTo>
                  <a:pt x="184404" y="280456"/>
                </a:lnTo>
                <a:lnTo>
                  <a:pt x="135366" y="270558"/>
                </a:lnTo>
                <a:lnTo>
                  <a:pt x="131863" y="272451"/>
                </a:lnTo>
                <a:lnTo>
                  <a:pt x="129372" y="266917"/>
                </a:lnTo>
                <a:lnTo>
                  <a:pt x="132215" y="235568"/>
                </a:lnTo>
                <a:lnTo>
                  <a:pt x="145296" y="209320"/>
                </a:lnTo>
                <a:lnTo>
                  <a:pt x="157253" y="177751"/>
                </a:lnTo>
                <a:lnTo>
                  <a:pt x="139334" y="179116"/>
                </a:lnTo>
                <a:lnTo>
                  <a:pt x="133995" y="189782"/>
                </a:lnTo>
                <a:lnTo>
                  <a:pt x="74611" y="188951"/>
                </a:lnTo>
                <a:lnTo>
                  <a:pt x="54906" y="187719"/>
                </a:lnTo>
                <a:lnTo>
                  <a:pt x="10975" y="157716"/>
                </a:lnTo>
                <a:lnTo>
                  <a:pt x="472" y="116640"/>
                </a:lnTo>
                <a:lnTo>
                  <a:pt x="32038" y="117627"/>
                </a:lnTo>
                <a:lnTo>
                  <a:pt x="33283" y="108603"/>
                </a:lnTo>
                <a:lnTo>
                  <a:pt x="46063" y="103597"/>
                </a:lnTo>
                <a:lnTo>
                  <a:pt x="59963" y="105861"/>
                </a:lnTo>
                <a:lnTo>
                  <a:pt x="88944" y="104126"/>
                </a:lnTo>
                <a:lnTo>
                  <a:pt x="92441" y="86335"/>
                </a:lnTo>
                <a:lnTo>
                  <a:pt x="91258" y="53805"/>
                </a:lnTo>
                <a:lnTo>
                  <a:pt x="115535" y="32556"/>
                </a:lnTo>
                <a:lnTo>
                  <a:pt x="133818" y="24990"/>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3" name="Aarhus">
            <a:extLst>
              <a:ext uri="{FF2B5EF4-FFF2-40B4-BE49-F238E27FC236}">
                <a16:creationId xmlns:a16="http://schemas.microsoft.com/office/drawing/2014/main" id="{600DD5D4-F504-4259-B27E-6C178013088E}"/>
              </a:ext>
            </a:extLst>
          </xdr:cNvPr>
          <xdr:cNvSpPr/>
        </xdr:nvSpPr>
        <xdr:spPr>
          <a:xfrm>
            <a:off x="2244646" y="3211759"/>
            <a:ext cx="498093" cy="684709"/>
          </a:xfrm>
          <a:custGeom>
            <a:avLst/>
            <a:gdLst>
              <a:gd name="connsiteX0" fmla="*/ 197605 w 484918"/>
              <a:gd name="connsiteY0" fmla="*/ 102767 h 666597"/>
              <a:gd name="connsiteX1" fmla="*/ 192724 w 484918"/>
              <a:gd name="connsiteY1" fmla="*/ 98944 h 666597"/>
              <a:gd name="connsiteX2" fmla="*/ 207070 w 484918"/>
              <a:gd name="connsiteY2" fmla="*/ 47981 h 666597"/>
              <a:gd name="connsiteX3" fmla="*/ 235165 w 484918"/>
              <a:gd name="connsiteY3" fmla="*/ 51038 h 666597"/>
              <a:gd name="connsiteX4" fmla="*/ 237247 w 484918"/>
              <a:gd name="connsiteY4" fmla="*/ 63476 h 666597"/>
              <a:gd name="connsiteX5" fmla="*/ 261706 w 484918"/>
              <a:gd name="connsiteY5" fmla="*/ 27286 h 666597"/>
              <a:gd name="connsiteX6" fmla="*/ 271511 w 484918"/>
              <a:gd name="connsiteY6" fmla="*/ 10873 h 666597"/>
              <a:gd name="connsiteX7" fmla="*/ 297304 w 484918"/>
              <a:gd name="connsiteY7" fmla="*/ 472 h 666597"/>
              <a:gd name="connsiteX8" fmla="*/ 305561 w 484918"/>
              <a:gd name="connsiteY8" fmla="*/ 13093 h 666597"/>
              <a:gd name="connsiteX9" fmla="*/ 311958 w 484918"/>
              <a:gd name="connsiteY9" fmla="*/ 22054 h 666597"/>
              <a:gd name="connsiteX10" fmla="*/ 346084 w 484918"/>
              <a:gd name="connsiteY10" fmla="*/ 24538 h 666597"/>
              <a:gd name="connsiteX11" fmla="*/ 351493 w 484918"/>
              <a:gd name="connsiteY11" fmla="*/ 25883 h 666597"/>
              <a:gd name="connsiteX12" fmla="*/ 342480 w 484918"/>
              <a:gd name="connsiteY12" fmla="*/ 97755 h 666597"/>
              <a:gd name="connsiteX13" fmla="*/ 362813 w 484918"/>
              <a:gd name="connsiteY13" fmla="*/ 88857 h 666597"/>
              <a:gd name="connsiteX14" fmla="*/ 396971 w 484918"/>
              <a:gd name="connsiteY14" fmla="*/ 65967 h 666597"/>
              <a:gd name="connsiteX15" fmla="*/ 420556 w 484918"/>
              <a:gd name="connsiteY15" fmla="*/ 75833 h 666597"/>
              <a:gd name="connsiteX16" fmla="*/ 477663 w 484918"/>
              <a:gd name="connsiteY16" fmla="*/ 83707 h 666597"/>
              <a:gd name="connsiteX17" fmla="*/ 485034 w 484918"/>
              <a:gd name="connsiteY17" fmla="*/ 98673 h 666597"/>
              <a:gd name="connsiteX18" fmla="*/ 470820 w 484918"/>
              <a:gd name="connsiteY18" fmla="*/ 115816 h 666597"/>
              <a:gd name="connsiteX19" fmla="*/ 455072 w 484918"/>
              <a:gd name="connsiteY19" fmla="*/ 111779 h 666597"/>
              <a:gd name="connsiteX20" fmla="*/ 435701 w 484918"/>
              <a:gd name="connsiteY20" fmla="*/ 135172 h 666597"/>
              <a:gd name="connsiteX21" fmla="*/ 439927 w 484918"/>
              <a:gd name="connsiteY21" fmla="*/ 147950 h 666597"/>
              <a:gd name="connsiteX22" fmla="*/ 446166 w 484918"/>
              <a:gd name="connsiteY22" fmla="*/ 160018 h 666597"/>
              <a:gd name="connsiteX23" fmla="*/ 430713 w 484918"/>
              <a:gd name="connsiteY23" fmla="*/ 170721 h 666597"/>
              <a:gd name="connsiteX24" fmla="*/ 430298 w 484918"/>
              <a:gd name="connsiteY24" fmla="*/ 171010 h 666597"/>
              <a:gd name="connsiteX25" fmla="*/ 431116 w 484918"/>
              <a:gd name="connsiteY25" fmla="*/ 183745 h 666597"/>
              <a:gd name="connsiteX26" fmla="*/ 419984 w 484918"/>
              <a:gd name="connsiteY26" fmla="*/ 194309 h 666597"/>
              <a:gd name="connsiteX27" fmla="*/ 404600 w 484918"/>
              <a:gd name="connsiteY27" fmla="*/ 198780 h 666597"/>
              <a:gd name="connsiteX28" fmla="*/ 389197 w 484918"/>
              <a:gd name="connsiteY28" fmla="*/ 212407 h 666597"/>
              <a:gd name="connsiteX29" fmla="*/ 383292 w 484918"/>
              <a:gd name="connsiteY29" fmla="*/ 223576 h 666597"/>
              <a:gd name="connsiteX30" fmla="*/ 376373 w 484918"/>
              <a:gd name="connsiteY30" fmla="*/ 236681 h 666597"/>
              <a:gd name="connsiteX31" fmla="*/ 374008 w 484918"/>
              <a:gd name="connsiteY31" fmla="*/ 242259 h 666597"/>
              <a:gd name="connsiteX32" fmla="*/ 367851 w 484918"/>
              <a:gd name="connsiteY32" fmla="*/ 256792 h 666597"/>
              <a:gd name="connsiteX33" fmla="*/ 347908 w 484918"/>
              <a:gd name="connsiteY33" fmla="*/ 265376 h 666597"/>
              <a:gd name="connsiteX34" fmla="*/ 329461 w 484918"/>
              <a:gd name="connsiteY34" fmla="*/ 279997 h 666597"/>
              <a:gd name="connsiteX35" fmla="*/ 318455 w 484918"/>
              <a:gd name="connsiteY35" fmla="*/ 296447 h 666597"/>
              <a:gd name="connsiteX36" fmla="*/ 314599 w 484918"/>
              <a:gd name="connsiteY36" fmla="*/ 302208 h 666597"/>
              <a:gd name="connsiteX37" fmla="*/ 304838 w 484918"/>
              <a:gd name="connsiteY37" fmla="*/ 318376 h 666597"/>
              <a:gd name="connsiteX38" fmla="*/ 304958 w 484918"/>
              <a:gd name="connsiteY38" fmla="*/ 318470 h 666597"/>
              <a:gd name="connsiteX39" fmla="*/ 306744 w 484918"/>
              <a:gd name="connsiteY39" fmla="*/ 319847 h 666597"/>
              <a:gd name="connsiteX40" fmla="*/ 315467 w 484918"/>
              <a:gd name="connsiteY40" fmla="*/ 326557 h 666597"/>
              <a:gd name="connsiteX41" fmla="*/ 308505 w 484918"/>
              <a:gd name="connsiteY41" fmla="*/ 334707 h 666597"/>
              <a:gd name="connsiteX42" fmla="*/ 299555 w 484918"/>
              <a:gd name="connsiteY42" fmla="*/ 335631 h 666597"/>
              <a:gd name="connsiteX43" fmla="*/ 296945 w 484918"/>
              <a:gd name="connsiteY43" fmla="*/ 346869 h 666597"/>
              <a:gd name="connsiteX44" fmla="*/ 304190 w 484918"/>
              <a:gd name="connsiteY44" fmla="*/ 344435 h 666597"/>
              <a:gd name="connsiteX45" fmla="*/ 297304 w 484918"/>
              <a:gd name="connsiteY45" fmla="*/ 356251 h 666597"/>
              <a:gd name="connsiteX46" fmla="*/ 298530 w 484918"/>
              <a:gd name="connsiteY46" fmla="*/ 358578 h 666597"/>
              <a:gd name="connsiteX47" fmla="*/ 299650 w 484918"/>
              <a:gd name="connsiteY47" fmla="*/ 360697 h 666597"/>
              <a:gd name="connsiteX48" fmla="*/ 308952 w 484918"/>
              <a:gd name="connsiteY48" fmla="*/ 341668 h 666597"/>
              <a:gd name="connsiteX49" fmla="*/ 318304 w 484918"/>
              <a:gd name="connsiteY49" fmla="*/ 345404 h 666597"/>
              <a:gd name="connsiteX50" fmla="*/ 308084 w 484918"/>
              <a:gd name="connsiteY50" fmla="*/ 357679 h 666597"/>
              <a:gd name="connsiteX51" fmla="*/ 300285 w 484918"/>
              <a:gd name="connsiteY51" fmla="*/ 373187 h 666597"/>
              <a:gd name="connsiteX52" fmla="*/ 301681 w 484918"/>
              <a:gd name="connsiteY52" fmla="*/ 374350 h 666597"/>
              <a:gd name="connsiteX53" fmla="*/ 315486 w 484918"/>
              <a:gd name="connsiteY53" fmla="*/ 364351 h 666597"/>
              <a:gd name="connsiteX54" fmla="*/ 314367 w 484918"/>
              <a:gd name="connsiteY54" fmla="*/ 359446 h 666597"/>
              <a:gd name="connsiteX55" fmla="*/ 330373 w 484918"/>
              <a:gd name="connsiteY55" fmla="*/ 342675 h 666597"/>
              <a:gd name="connsiteX56" fmla="*/ 335845 w 484918"/>
              <a:gd name="connsiteY56" fmla="*/ 349221 h 666597"/>
              <a:gd name="connsiteX57" fmla="*/ 340669 w 484918"/>
              <a:gd name="connsiteY57" fmla="*/ 355126 h 666597"/>
              <a:gd name="connsiteX58" fmla="*/ 310599 w 484918"/>
              <a:gd name="connsiteY58" fmla="*/ 378878 h 666597"/>
              <a:gd name="connsiteX59" fmla="*/ 305021 w 484918"/>
              <a:gd name="connsiteY59" fmla="*/ 379513 h 666597"/>
              <a:gd name="connsiteX60" fmla="*/ 294203 w 484918"/>
              <a:gd name="connsiteY60" fmla="*/ 380745 h 666597"/>
              <a:gd name="connsiteX61" fmla="*/ 294316 w 484918"/>
              <a:gd name="connsiteY61" fmla="*/ 381443 h 666597"/>
              <a:gd name="connsiteX62" fmla="*/ 290895 w 484918"/>
              <a:gd name="connsiteY62" fmla="*/ 386694 h 666597"/>
              <a:gd name="connsiteX63" fmla="*/ 298165 w 484918"/>
              <a:gd name="connsiteY63" fmla="*/ 403793 h 666597"/>
              <a:gd name="connsiteX64" fmla="*/ 311794 w 484918"/>
              <a:gd name="connsiteY64" fmla="*/ 417118 h 666597"/>
              <a:gd name="connsiteX65" fmla="*/ 314191 w 484918"/>
              <a:gd name="connsiteY65" fmla="*/ 426947 h 666597"/>
              <a:gd name="connsiteX66" fmla="*/ 321643 w 484918"/>
              <a:gd name="connsiteY66" fmla="*/ 438663 h 666597"/>
              <a:gd name="connsiteX67" fmla="*/ 325222 w 484918"/>
              <a:gd name="connsiteY67" fmla="*/ 455717 h 666597"/>
              <a:gd name="connsiteX68" fmla="*/ 336128 w 484918"/>
              <a:gd name="connsiteY68" fmla="*/ 470426 h 666597"/>
              <a:gd name="connsiteX69" fmla="*/ 337386 w 484918"/>
              <a:gd name="connsiteY69" fmla="*/ 485682 h 666597"/>
              <a:gd name="connsiteX70" fmla="*/ 337618 w 484918"/>
              <a:gd name="connsiteY70" fmla="*/ 488474 h 666597"/>
              <a:gd name="connsiteX71" fmla="*/ 337763 w 484918"/>
              <a:gd name="connsiteY71" fmla="*/ 490222 h 666597"/>
              <a:gd name="connsiteX72" fmla="*/ 342228 w 484918"/>
              <a:gd name="connsiteY72" fmla="*/ 507528 h 666597"/>
              <a:gd name="connsiteX73" fmla="*/ 349524 w 484918"/>
              <a:gd name="connsiteY73" fmla="*/ 532921 h 666597"/>
              <a:gd name="connsiteX74" fmla="*/ 350826 w 484918"/>
              <a:gd name="connsiteY74" fmla="*/ 537462 h 666597"/>
              <a:gd name="connsiteX75" fmla="*/ 362870 w 484918"/>
              <a:gd name="connsiteY75" fmla="*/ 559642 h 666597"/>
              <a:gd name="connsiteX76" fmla="*/ 362908 w 484918"/>
              <a:gd name="connsiteY76" fmla="*/ 576797 h 666597"/>
              <a:gd name="connsiteX77" fmla="*/ 358380 w 484918"/>
              <a:gd name="connsiteY77" fmla="*/ 603919 h 666597"/>
              <a:gd name="connsiteX78" fmla="*/ 362486 w 484918"/>
              <a:gd name="connsiteY78" fmla="*/ 606416 h 666597"/>
              <a:gd name="connsiteX79" fmla="*/ 348713 w 484918"/>
              <a:gd name="connsiteY79" fmla="*/ 614169 h 666597"/>
              <a:gd name="connsiteX80" fmla="*/ 345417 w 484918"/>
              <a:gd name="connsiteY80" fmla="*/ 603120 h 666597"/>
              <a:gd name="connsiteX81" fmla="*/ 334291 w 484918"/>
              <a:gd name="connsiteY81" fmla="*/ 606787 h 666597"/>
              <a:gd name="connsiteX82" fmla="*/ 320675 w 484918"/>
              <a:gd name="connsiteY82" fmla="*/ 624696 h 666597"/>
              <a:gd name="connsiteX83" fmla="*/ 314700 w 484918"/>
              <a:gd name="connsiteY83" fmla="*/ 632136 h 666597"/>
              <a:gd name="connsiteX84" fmla="*/ 304800 w 484918"/>
              <a:gd name="connsiteY84" fmla="*/ 634985 h 666597"/>
              <a:gd name="connsiteX85" fmla="*/ 300058 w 484918"/>
              <a:gd name="connsiteY85" fmla="*/ 636355 h 666597"/>
              <a:gd name="connsiteX86" fmla="*/ 300637 w 484918"/>
              <a:gd name="connsiteY86" fmla="*/ 636833 h 666597"/>
              <a:gd name="connsiteX87" fmla="*/ 284266 w 484918"/>
              <a:gd name="connsiteY87" fmla="*/ 644103 h 666597"/>
              <a:gd name="connsiteX88" fmla="*/ 277002 w 484918"/>
              <a:gd name="connsiteY88" fmla="*/ 620011 h 666597"/>
              <a:gd name="connsiteX89" fmla="*/ 245310 w 484918"/>
              <a:gd name="connsiteY89" fmla="*/ 619018 h 666597"/>
              <a:gd name="connsiteX90" fmla="*/ 243731 w 484918"/>
              <a:gd name="connsiteY90" fmla="*/ 625954 h 666597"/>
              <a:gd name="connsiteX91" fmla="*/ 232209 w 484918"/>
              <a:gd name="connsiteY91" fmla="*/ 620357 h 666597"/>
              <a:gd name="connsiteX92" fmla="*/ 212159 w 484918"/>
              <a:gd name="connsiteY92" fmla="*/ 649813 h 666597"/>
              <a:gd name="connsiteX93" fmla="*/ 208152 w 484918"/>
              <a:gd name="connsiteY93" fmla="*/ 649473 h 666597"/>
              <a:gd name="connsiteX94" fmla="*/ 183303 w 484918"/>
              <a:gd name="connsiteY94" fmla="*/ 645543 h 666597"/>
              <a:gd name="connsiteX95" fmla="*/ 171995 w 484918"/>
              <a:gd name="connsiteY95" fmla="*/ 635192 h 666597"/>
              <a:gd name="connsiteX96" fmla="*/ 164919 w 484918"/>
              <a:gd name="connsiteY96" fmla="*/ 640317 h 666597"/>
              <a:gd name="connsiteX97" fmla="*/ 164498 w 484918"/>
              <a:gd name="connsiteY97" fmla="*/ 650045 h 666597"/>
              <a:gd name="connsiteX98" fmla="*/ 161102 w 484918"/>
              <a:gd name="connsiteY98" fmla="*/ 650492 h 666597"/>
              <a:gd name="connsiteX99" fmla="*/ 141202 w 484918"/>
              <a:gd name="connsiteY99" fmla="*/ 656101 h 666597"/>
              <a:gd name="connsiteX100" fmla="*/ 107422 w 484918"/>
              <a:gd name="connsiteY100" fmla="*/ 666477 h 666597"/>
              <a:gd name="connsiteX101" fmla="*/ 95202 w 484918"/>
              <a:gd name="connsiteY101" fmla="*/ 649297 h 666597"/>
              <a:gd name="connsiteX102" fmla="*/ 106013 w 484918"/>
              <a:gd name="connsiteY102" fmla="*/ 636971 h 666597"/>
              <a:gd name="connsiteX103" fmla="*/ 126623 w 484918"/>
              <a:gd name="connsiteY103" fmla="*/ 595876 h 666597"/>
              <a:gd name="connsiteX104" fmla="*/ 114171 w 484918"/>
              <a:gd name="connsiteY104" fmla="*/ 574734 h 666597"/>
              <a:gd name="connsiteX105" fmla="*/ 139529 w 484918"/>
              <a:gd name="connsiteY105" fmla="*/ 565376 h 666597"/>
              <a:gd name="connsiteX106" fmla="*/ 160598 w 484918"/>
              <a:gd name="connsiteY106" fmla="*/ 514861 h 666597"/>
              <a:gd name="connsiteX107" fmla="*/ 126617 w 484918"/>
              <a:gd name="connsiteY107" fmla="*/ 487606 h 666597"/>
              <a:gd name="connsiteX108" fmla="*/ 126567 w 484918"/>
              <a:gd name="connsiteY108" fmla="*/ 482173 h 666597"/>
              <a:gd name="connsiteX109" fmla="*/ 111894 w 484918"/>
              <a:gd name="connsiteY109" fmla="*/ 460578 h 666597"/>
              <a:gd name="connsiteX110" fmla="*/ 85258 w 484918"/>
              <a:gd name="connsiteY110" fmla="*/ 453384 h 666597"/>
              <a:gd name="connsiteX111" fmla="*/ 72692 w 484918"/>
              <a:gd name="connsiteY111" fmla="*/ 446461 h 666597"/>
              <a:gd name="connsiteX112" fmla="*/ 54485 w 484918"/>
              <a:gd name="connsiteY112" fmla="*/ 433695 h 666597"/>
              <a:gd name="connsiteX113" fmla="*/ 36497 w 484918"/>
              <a:gd name="connsiteY113" fmla="*/ 440134 h 666597"/>
              <a:gd name="connsiteX114" fmla="*/ 31289 w 484918"/>
              <a:gd name="connsiteY114" fmla="*/ 427815 h 666597"/>
              <a:gd name="connsiteX115" fmla="*/ 21113 w 484918"/>
              <a:gd name="connsiteY115" fmla="*/ 402818 h 666597"/>
              <a:gd name="connsiteX116" fmla="*/ 11453 w 484918"/>
              <a:gd name="connsiteY116" fmla="*/ 401523 h 666597"/>
              <a:gd name="connsiteX117" fmla="*/ 472 w 484918"/>
              <a:gd name="connsiteY117" fmla="*/ 373495 h 666597"/>
              <a:gd name="connsiteX118" fmla="*/ 27774 w 484918"/>
              <a:gd name="connsiteY118" fmla="*/ 347699 h 666597"/>
              <a:gd name="connsiteX119" fmla="*/ 12264 w 484918"/>
              <a:gd name="connsiteY119" fmla="*/ 316804 h 666597"/>
              <a:gd name="connsiteX120" fmla="*/ 53176 w 484918"/>
              <a:gd name="connsiteY120" fmla="*/ 304478 h 666597"/>
              <a:gd name="connsiteX121" fmla="*/ 42774 w 484918"/>
              <a:gd name="connsiteY121" fmla="*/ 269935 h 666597"/>
              <a:gd name="connsiteX122" fmla="*/ 45818 w 484918"/>
              <a:gd name="connsiteY122" fmla="*/ 251095 h 666597"/>
              <a:gd name="connsiteX123" fmla="*/ 55799 w 484918"/>
              <a:gd name="connsiteY123" fmla="*/ 247164 h 666597"/>
              <a:gd name="connsiteX124" fmla="*/ 53290 w 484918"/>
              <a:gd name="connsiteY124" fmla="*/ 239297 h 666597"/>
              <a:gd name="connsiteX125" fmla="*/ 85428 w 484918"/>
              <a:gd name="connsiteY125" fmla="*/ 216017 h 666597"/>
              <a:gd name="connsiteX126" fmla="*/ 86623 w 484918"/>
              <a:gd name="connsiteY126" fmla="*/ 198240 h 666597"/>
              <a:gd name="connsiteX127" fmla="*/ 117089 w 484918"/>
              <a:gd name="connsiteY127" fmla="*/ 210829 h 666597"/>
              <a:gd name="connsiteX128" fmla="*/ 128013 w 484918"/>
              <a:gd name="connsiteY128" fmla="*/ 209754 h 666597"/>
              <a:gd name="connsiteX129" fmla="*/ 129026 w 484918"/>
              <a:gd name="connsiteY129" fmla="*/ 208792 h 666597"/>
              <a:gd name="connsiteX130" fmla="*/ 136479 w 484918"/>
              <a:gd name="connsiteY130" fmla="*/ 206553 h 666597"/>
              <a:gd name="connsiteX131" fmla="*/ 171611 w 484918"/>
              <a:gd name="connsiteY131" fmla="*/ 220029 h 666597"/>
              <a:gd name="connsiteX132" fmla="*/ 184945 w 484918"/>
              <a:gd name="connsiteY132" fmla="*/ 228242 h 666597"/>
              <a:gd name="connsiteX133" fmla="*/ 198209 w 484918"/>
              <a:gd name="connsiteY133" fmla="*/ 217803 h 666597"/>
              <a:gd name="connsiteX134" fmla="*/ 194422 w 484918"/>
              <a:gd name="connsiteY134" fmla="*/ 176984 h 666597"/>
              <a:gd name="connsiteX135" fmla="*/ 192303 w 484918"/>
              <a:gd name="connsiteY135" fmla="*/ 163879 h 666597"/>
              <a:gd name="connsiteX136" fmla="*/ 199265 w 484918"/>
              <a:gd name="connsiteY136" fmla="*/ 136329 h 666597"/>
              <a:gd name="connsiteX137" fmla="*/ 197605 w 484918"/>
              <a:gd name="connsiteY137" fmla="*/ 102767 h 6665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Lst>
            <a:rect l="l" t="t" r="r" b="b"/>
            <a:pathLst>
              <a:path w="484918" h="666597">
                <a:moveTo>
                  <a:pt x="197605" y="102767"/>
                </a:moveTo>
                <a:lnTo>
                  <a:pt x="192724" y="98944"/>
                </a:lnTo>
                <a:lnTo>
                  <a:pt x="207070" y="47981"/>
                </a:lnTo>
                <a:lnTo>
                  <a:pt x="235165" y="51038"/>
                </a:lnTo>
                <a:lnTo>
                  <a:pt x="237247" y="63476"/>
                </a:lnTo>
                <a:lnTo>
                  <a:pt x="261706" y="27286"/>
                </a:lnTo>
                <a:lnTo>
                  <a:pt x="271511" y="10873"/>
                </a:lnTo>
                <a:lnTo>
                  <a:pt x="297304" y="472"/>
                </a:lnTo>
                <a:lnTo>
                  <a:pt x="305561" y="13093"/>
                </a:lnTo>
                <a:lnTo>
                  <a:pt x="311958" y="22054"/>
                </a:lnTo>
                <a:lnTo>
                  <a:pt x="346084" y="24538"/>
                </a:lnTo>
                <a:lnTo>
                  <a:pt x="351493" y="25883"/>
                </a:lnTo>
                <a:lnTo>
                  <a:pt x="342480" y="97755"/>
                </a:lnTo>
                <a:lnTo>
                  <a:pt x="362813" y="88857"/>
                </a:lnTo>
                <a:lnTo>
                  <a:pt x="396971" y="65967"/>
                </a:lnTo>
                <a:lnTo>
                  <a:pt x="420556" y="75833"/>
                </a:lnTo>
                <a:lnTo>
                  <a:pt x="477663" y="83707"/>
                </a:lnTo>
                <a:lnTo>
                  <a:pt x="485034" y="98673"/>
                </a:lnTo>
                <a:lnTo>
                  <a:pt x="470820" y="115816"/>
                </a:lnTo>
                <a:lnTo>
                  <a:pt x="455072" y="111779"/>
                </a:lnTo>
                <a:lnTo>
                  <a:pt x="435701" y="135172"/>
                </a:lnTo>
                <a:lnTo>
                  <a:pt x="439927" y="147950"/>
                </a:lnTo>
                <a:lnTo>
                  <a:pt x="446166" y="160018"/>
                </a:lnTo>
                <a:lnTo>
                  <a:pt x="430713" y="170721"/>
                </a:lnTo>
                <a:lnTo>
                  <a:pt x="430298" y="171010"/>
                </a:lnTo>
                <a:lnTo>
                  <a:pt x="431116" y="183745"/>
                </a:lnTo>
                <a:lnTo>
                  <a:pt x="419984" y="194309"/>
                </a:lnTo>
                <a:lnTo>
                  <a:pt x="404600" y="198780"/>
                </a:lnTo>
                <a:lnTo>
                  <a:pt x="389197" y="212407"/>
                </a:lnTo>
                <a:lnTo>
                  <a:pt x="383292" y="223576"/>
                </a:lnTo>
                <a:lnTo>
                  <a:pt x="376373" y="236681"/>
                </a:lnTo>
                <a:lnTo>
                  <a:pt x="374008" y="242259"/>
                </a:lnTo>
                <a:lnTo>
                  <a:pt x="367851" y="256792"/>
                </a:lnTo>
                <a:lnTo>
                  <a:pt x="347908" y="265376"/>
                </a:lnTo>
                <a:lnTo>
                  <a:pt x="329461" y="279997"/>
                </a:lnTo>
                <a:lnTo>
                  <a:pt x="318455" y="296447"/>
                </a:lnTo>
                <a:lnTo>
                  <a:pt x="314599" y="302208"/>
                </a:lnTo>
                <a:lnTo>
                  <a:pt x="304838" y="318376"/>
                </a:lnTo>
                <a:lnTo>
                  <a:pt x="304958" y="318470"/>
                </a:lnTo>
                <a:lnTo>
                  <a:pt x="306744" y="319847"/>
                </a:lnTo>
                <a:lnTo>
                  <a:pt x="315467" y="326557"/>
                </a:lnTo>
                <a:lnTo>
                  <a:pt x="308505" y="334707"/>
                </a:lnTo>
                <a:lnTo>
                  <a:pt x="299555" y="335631"/>
                </a:lnTo>
                <a:lnTo>
                  <a:pt x="296945" y="346869"/>
                </a:lnTo>
                <a:lnTo>
                  <a:pt x="304190" y="344435"/>
                </a:lnTo>
                <a:lnTo>
                  <a:pt x="297304" y="356251"/>
                </a:lnTo>
                <a:lnTo>
                  <a:pt x="298530" y="358578"/>
                </a:lnTo>
                <a:lnTo>
                  <a:pt x="299650" y="360697"/>
                </a:lnTo>
                <a:lnTo>
                  <a:pt x="308952" y="341668"/>
                </a:lnTo>
                <a:lnTo>
                  <a:pt x="318304" y="345404"/>
                </a:lnTo>
                <a:lnTo>
                  <a:pt x="308084" y="357679"/>
                </a:lnTo>
                <a:lnTo>
                  <a:pt x="300285" y="373187"/>
                </a:lnTo>
                <a:lnTo>
                  <a:pt x="301681" y="374350"/>
                </a:lnTo>
                <a:lnTo>
                  <a:pt x="315486" y="364351"/>
                </a:lnTo>
                <a:lnTo>
                  <a:pt x="314367" y="359446"/>
                </a:lnTo>
                <a:lnTo>
                  <a:pt x="330373" y="342675"/>
                </a:lnTo>
                <a:lnTo>
                  <a:pt x="335845" y="349221"/>
                </a:lnTo>
                <a:lnTo>
                  <a:pt x="340669" y="355126"/>
                </a:lnTo>
                <a:lnTo>
                  <a:pt x="310599" y="378878"/>
                </a:lnTo>
                <a:lnTo>
                  <a:pt x="305021" y="379513"/>
                </a:lnTo>
                <a:lnTo>
                  <a:pt x="294203" y="380745"/>
                </a:lnTo>
                <a:lnTo>
                  <a:pt x="294316" y="381443"/>
                </a:lnTo>
                <a:lnTo>
                  <a:pt x="290895" y="386694"/>
                </a:lnTo>
                <a:lnTo>
                  <a:pt x="298165" y="403793"/>
                </a:lnTo>
                <a:lnTo>
                  <a:pt x="311794" y="417118"/>
                </a:lnTo>
                <a:lnTo>
                  <a:pt x="314191" y="426947"/>
                </a:lnTo>
                <a:lnTo>
                  <a:pt x="321643" y="438663"/>
                </a:lnTo>
                <a:lnTo>
                  <a:pt x="325222" y="455717"/>
                </a:lnTo>
                <a:lnTo>
                  <a:pt x="336128" y="470426"/>
                </a:lnTo>
                <a:lnTo>
                  <a:pt x="337386" y="485682"/>
                </a:lnTo>
                <a:lnTo>
                  <a:pt x="337618" y="488474"/>
                </a:lnTo>
                <a:lnTo>
                  <a:pt x="337763" y="490222"/>
                </a:lnTo>
                <a:lnTo>
                  <a:pt x="342228" y="507528"/>
                </a:lnTo>
                <a:lnTo>
                  <a:pt x="349524" y="532921"/>
                </a:lnTo>
                <a:lnTo>
                  <a:pt x="350826" y="537462"/>
                </a:lnTo>
                <a:lnTo>
                  <a:pt x="362870" y="559642"/>
                </a:lnTo>
                <a:lnTo>
                  <a:pt x="362908" y="576797"/>
                </a:lnTo>
                <a:lnTo>
                  <a:pt x="358380" y="603919"/>
                </a:lnTo>
                <a:lnTo>
                  <a:pt x="362486" y="606416"/>
                </a:lnTo>
                <a:lnTo>
                  <a:pt x="348713" y="614169"/>
                </a:lnTo>
                <a:lnTo>
                  <a:pt x="345417" y="603120"/>
                </a:lnTo>
                <a:lnTo>
                  <a:pt x="334291" y="606787"/>
                </a:lnTo>
                <a:lnTo>
                  <a:pt x="320675" y="624696"/>
                </a:lnTo>
                <a:lnTo>
                  <a:pt x="314700" y="632136"/>
                </a:lnTo>
                <a:lnTo>
                  <a:pt x="304800" y="634985"/>
                </a:lnTo>
                <a:lnTo>
                  <a:pt x="300058" y="636355"/>
                </a:lnTo>
                <a:lnTo>
                  <a:pt x="300637" y="636833"/>
                </a:lnTo>
                <a:lnTo>
                  <a:pt x="284266" y="644103"/>
                </a:lnTo>
                <a:lnTo>
                  <a:pt x="277002" y="620011"/>
                </a:lnTo>
                <a:lnTo>
                  <a:pt x="245310" y="619018"/>
                </a:lnTo>
                <a:lnTo>
                  <a:pt x="243731" y="625954"/>
                </a:lnTo>
                <a:lnTo>
                  <a:pt x="232209" y="620357"/>
                </a:lnTo>
                <a:lnTo>
                  <a:pt x="212159" y="649813"/>
                </a:lnTo>
                <a:lnTo>
                  <a:pt x="208152" y="649473"/>
                </a:lnTo>
                <a:lnTo>
                  <a:pt x="183303" y="645543"/>
                </a:lnTo>
                <a:lnTo>
                  <a:pt x="171995" y="635192"/>
                </a:lnTo>
                <a:lnTo>
                  <a:pt x="164919" y="640317"/>
                </a:lnTo>
                <a:lnTo>
                  <a:pt x="164498" y="650045"/>
                </a:lnTo>
                <a:lnTo>
                  <a:pt x="161102" y="650492"/>
                </a:lnTo>
                <a:lnTo>
                  <a:pt x="141202" y="656101"/>
                </a:lnTo>
                <a:lnTo>
                  <a:pt x="107422" y="666477"/>
                </a:lnTo>
                <a:lnTo>
                  <a:pt x="95202" y="649297"/>
                </a:lnTo>
                <a:lnTo>
                  <a:pt x="106013" y="636971"/>
                </a:lnTo>
                <a:lnTo>
                  <a:pt x="126623" y="595876"/>
                </a:lnTo>
                <a:lnTo>
                  <a:pt x="114171" y="574734"/>
                </a:lnTo>
                <a:lnTo>
                  <a:pt x="139529" y="565376"/>
                </a:lnTo>
                <a:lnTo>
                  <a:pt x="160598" y="514861"/>
                </a:lnTo>
                <a:lnTo>
                  <a:pt x="126617" y="487606"/>
                </a:lnTo>
                <a:lnTo>
                  <a:pt x="126567" y="482173"/>
                </a:lnTo>
                <a:lnTo>
                  <a:pt x="111894" y="460578"/>
                </a:lnTo>
                <a:lnTo>
                  <a:pt x="85258" y="453384"/>
                </a:lnTo>
                <a:lnTo>
                  <a:pt x="72692" y="446461"/>
                </a:lnTo>
                <a:lnTo>
                  <a:pt x="54485" y="433695"/>
                </a:lnTo>
                <a:lnTo>
                  <a:pt x="36497" y="440134"/>
                </a:lnTo>
                <a:lnTo>
                  <a:pt x="31289" y="427815"/>
                </a:lnTo>
                <a:lnTo>
                  <a:pt x="21113" y="402818"/>
                </a:lnTo>
                <a:lnTo>
                  <a:pt x="11453" y="401523"/>
                </a:lnTo>
                <a:lnTo>
                  <a:pt x="472" y="373495"/>
                </a:lnTo>
                <a:lnTo>
                  <a:pt x="27774" y="347699"/>
                </a:lnTo>
                <a:lnTo>
                  <a:pt x="12264" y="316804"/>
                </a:lnTo>
                <a:lnTo>
                  <a:pt x="53176" y="304478"/>
                </a:lnTo>
                <a:lnTo>
                  <a:pt x="42774" y="269935"/>
                </a:lnTo>
                <a:lnTo>
                  <a:pt x="45818" y="251095"/>
                </a:lnTo>
                <a:lnTo>
                  <a:pt x="55799" y="247164"/>
                </a:lnTo>
                <a:lnTo>
                  <a:pt x="53290" y="239297"/>
                </a:lnTo>
                <a:lnTo>
                  <a:pt x="85428" y="216017"/>
                </a:lnTo>
                <a:lnTo>
                  <a:pt x="86623" y="198240"/>
                </a:lnTo>
                <a:lnTo>
                  <a:pt x="117089" y="210829"/>
                </a:lnTo>
                <a:lnTo>
                  <a:pt x="128013" y="209754"/>
                </a:lnTo>
                <a:lnTo>
                  <a:pt x="129026" y="208792"/>
                </a:lnTo>
                <a:lnTo>
                  <a:pt x="136479" y="206553"/>
                </a:lnTo>
                <a:lnTo>
                  <a:pt x="171611" y="220029"/>
                </a:lnTo>
                <a:lnTo>
                  <a:pt x="184945" y="228242"/>
                </a:lnTo>
                <a:lnTo>
                  <a:pt x="198209" y="217803"/>
                </a:lnTo>
                <a:lnTo>
                  <a:pt x="194422" y="176984"/>
                </a:lnTo>
                <a:lnTo>
                  <a:pt x="192303" y="163879"/>
                </a:lnTo>
                <a:lnTo>
                  <a:pt x="199265" y="136329"/>
                </a:lnTo>
                <a:lnTo>
                  <a:pt x="197605" y="102767"/>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4" name="Skanderborg">
            <a:extLst>
              <a:ext uri="{FF2B5EF4-FFF2-40B4-BE49-F238E27FC236}">
                <a16:creationId xmlns:a16="http://schemas.microsoft.com/office/drawing/2014/main" id="{9F3F207C-563C-443A-90D5-304CEBD32291}"/>
              </a:ext>
            </a:extLst>
          </xdr:cNvPr>
          <xdr:cNvSpPr/>
        </xdr:nvSpPr>
        <xdr:spPr>
          <a:xfrm>
            <a:off x="1887144" y="3447778"/>
            <a:ext cx="522642" cy="536141"/>
          </a:xfrm>
          <a:custGeom>
            <a:avLst/>
            <a:gdLst>
              <a:gd name="connsiteX0" fmla="*/ 85604 w 508818"/>
              <a:gd name="connsiteY0" fmla="*/ 195404 h 521958"/>
              <a:gd name="connsiteX1" fmla="*/ 124001 w 508818"/>
              <a:gd name="connsiteY1" fmla="*/ 163106 h 521958"/>
              <a:gd name="connsiteX2" fmla="*/ 129208 w 508818"/>
              <a:gd name="connsiteY2" fmla="*/ 159188 h 521958"/>
              <a:gd name="connsiteX3" fmla="*/ 126806 w 508818"/>
              <a:gd name="connsiteY3" fmla="*/ 123016 h 521958"/>
              <a:gd name="connsiteX4" fmla="*/ 136938 w 508818"/>
              <a:gd name="connsiteY4" fmla="*/ 116986 h 521958"/>
              <a:gd name="connsiteX5" fmla="*/ 204159 w 508818"/>
              <a:gd name="connsiteY5" fmla="*/ 102981 h 521958"/>
              <a:gd name="connsiteX6" fmla="*/ 247561 w 508818"/>
              <a:gd name="connsiteY6" fmla="*/ 96743 h 521958"/>
              <a:gd name="connsiteX7" fmla="*/ 247574 w 508818"/>
              <a:gd name="connsiteY7" fmla="*/ 55521 h 521958"/>
              <a:gd name="connsiteX8" fmla="*/ 279662 w 508818"/>
              <a:gd name="connsiteY8" fmla="*/ 22790 h 521958"/>
              <a:gd name="connsiteX9" fmla="*/ 290480 w 508818"/>
              <a:gd name="connsiteY9" fmla="*/ 5635 h 521958"/>
              <a:gd name="connsiteX10" fmla="*/ 299008 w 508818"/>
              <a:gd name="connsiteY10" fmla="*/ 7094 h 521958"/>
              <a:gd name="connsiteX11" fmla="*/ 304926 w 508818"/>
              <a:gd name="connsiteY11" fmla="*/ 11955 h 521958"/>
              <a:gd name="connsiteX12" fmla="*/ 333612 w 508818"/>
              <a:gd name="connsiteY12" fmla="*/ 7823 h 521958"/>
              <a:gd name="connsiteX13" fmla="*/ 362147 w 508818"/>
              <a:gd name="connsiteY13" fmla="*/ 472 h 521958"/>
              <a:gd name="connsiteX14" fmla="*/ 393864 w 508818"/>
              <a:gd name="connsiteY14" fmla="*/ 21318 h 521958"/>
              <a:gd name="connsiteX15" fmla="*/ 390820 w 508818"/>
              <a:gd name="connsiteY15" fmla="*/ 40159 h 521958"/>
              <a:gd name="connsiteX16" fmla="*/ 401223 w 508818"/>
              <a:gd name="connsiteY16" fmla="*/ 74701 h 521958"/>
              <a:gd name="connsiteX17" fmla="*/ 360310 w 508818"/>
              <a:gd name="connsiteY17" fmla="*/ 87027 h 521958"/>
              <a:gd name="connsiteX18" fmla="*/ 375820 w 508818"/>
              <a:gd name="connsiteY18" fmla="*/ 117923 h 521958"/>
              <a:gd name="connsiteX19" fmla="*/ 348518 w 508818"/>
              <a:gd name="connsiteY19" fmla="*/ 143718 h 521958"/>
              <a:gd name="connsiteX20" fmla="*/ 359499 w 508818"/>
              <a:gd name="connsiteY20" fmla="*/ 171746 h 521958"/>
              <a:gd name="connsiteX21" fmla="*/ 369160 w 508818"/>
              <a:gd name="connsiteY21" fmla="*/ 173041 h 521958"/>
              <a:gd name="connsiteX22" fmla="*/ 379336 w 508818"/>
              <a:gd name="connsiteY22" fmla="*/ 198038 h 521958"/>
              <a:gd name="connsiteX23" fmla="*/ 384543 w 508818"/>
              <a:gd name="connsiteY23" fmla="*/ 210358 h 521958"/>
              <a:gd name="connsiteX24" fmla="*/ 402531 w 508818"/>
              <a:gd name="connsiteY24" fmla="*/ 203918 h 521958"/>
              <a:gd name="connsiteX25" fmla="*/ 420738 w 508818"/>
              <a:gd name="connsiteY25" fmla="*/ 216684 h 521958"/>
              <a:gd name="connsiteX26" fmla="*/ 433305 w 508818"/>
              <a:gd name="connsiteY26" fmla="*/ 223608 h 521958"/>
              <a:gd name="connsiteX27" fmla="*/ 459940 w 508818"/>
              <a:gd name="connsiteY27" fmla="*/ 230802 h 521958"/>
              <a:gd name="connsiteX28" fmla="*/ 474613 w 508818"/>
              <a:gd name="connsiteY28" fmla="*/ 252397 h 521958"/>
              <a:gd name="connsiteX29" fmla="*/ 474663 w 508818"/>
              <a:gd name="connsiteY29" fmla="*/ 257830 h 521958"/>
              <a:gd name="connsiteX30" fmla="*/ 508645 w 508818"/>
              <a:gd name="connsiteY30" fmla="*/ 285085 h 521958"/>
              <a:gd name="connsiteX31" fmla="*/ 487575 w 508818"/>
              <a:gd name="connsiteY31" fmla="*/ 335600 h 521958"/>
              <a:gd name="connsiteX32" fmla="*/ 462217 w 508818"/>
              <a:gd name="connsiteY32" fmla="*/ 344958 h 521958"/>
              <a:gd name="connsiteX33" fmla="*/ 474670 w 508818"/>
              <a:gd name="connsiteY33" fmla="*/ 366099 h 521958"/>
              <a:gd name="connsiteX34" fmla="*/ 454059 w 508818"/>
              <a:gd name="connsiteY34" fmla="*/ 407195 h 521958"/>
              <a:gd name="connsiteX35" fmla="*/ 443248 w 508818"/>
              <a:gd name="connsiteY35" fmla="*/ 419521 h 521958"/>
              <a:gd name="connsiteX36" fmla="*/ 455468 w 508818"/>
              <a:gd name="connsiteY36" fmla="*/ 436701 h 521958"/>
              <a:gd name="connsiteX37" fmla="*/ 425644 w 508818"/>
              <a:gd name="connsiteY37" fmla="*/ 467691 h 521958"/>
              <a:gd name="connsiteX38" fmla="*/ 391638 w 508818"/>
              <a:gd name="connsiteY38" fmla="*/ 460396 h 521958"/>
              <a:gd name="connsiteX39" fmla="*/ 387556 w 508818"/>
              <a:gd name="connsiteY39" fmla="*/ 453491 h 521958"/>
              <a:gd name="connsiteX40" fmla="*/ 370977 w 508818"/>
              <a:gd name="connsiteY40" fmla="*/ 452819 h 521958"/>
              <a:gd name="connsiteX41" fmla="*/ 353185 w 508818"/>
              <a:gd name="connsiteY41" fmla="*/ 491814 h 521958"/>
              <a:gd name="connsiteX42" fmla="*/ 346719 w 508818"/>
              <a:gd name="connsiteY42" fmla="*/ 493078 h 521958"/>
              <a:gd name="connsiteX43" fmla="*/ 301423 w 508818"/>
              <a:gd name="connsiteY43" fmla="*/ 489732 h 521958"/>
              <a:gd name="connsiteX44" fmla="*/ 272134 w 508818"/>
              <a:gd name="connsiteY44" fmla="*/ 506881 h 521958"/>
              <a:gd name="connsiteX45" fmla="*/ 264788 w 508818"/>
              <a:gd name="connsiteY45" fmla="*/ 521948 h 521958"/>
              <a:gd name="connsiteX46" fmla="*/ 247605 w 508818"/>
              <a:gd name="connsiteY46" fmla="*/ 519194 h 521958"/>
              <a:gd name="connsiteX47" fmla="*/ 195624 w 508818"/>
              <a:gd name="connsiteY47" fmla="*/ 485336 h 521958"/>
              <a:gd name="connsiteX48" fmla="*/ 184875 w 508818"/>
              <a:gd name="connsiteY48" fmla="*/ 444429 h 521958"/>
              <a:gd name="connsiteX49" fmla="*/ 199278 w 508818"/>
              <a:gd name="connsiteY49" fmla="*/ 418124 h 521958"/>
              <a:gd name="connsiteX50" fmla="*/ 184794 w 508818"/>
              <a:gd name="connsiteY50" fmla="*/ 402485 h 521958"/>
              <a:gd name="connsiteX51" fmla="*/ 138315 w 508818"/>
              <a:gd name="connsiteY51" fmla="*/ 405491 h 521958"/>
              <a:gd name="connsiteX52" fmla="*/ 85529 w 508818"/>
              <a:gd name="connsiteY52" fmla="*/ 412899 h 521958"/>
              <a:gd name="connsiteX53" fmla="*/ 83164 w 508818"/>
              <a:gd name="connsiteY53" fmla="*/ 374432 h 521958"/>
              <a:gd name="connsiteX54" fmla="*/ 75214 w 508818"/>
              <a:gd name="connsiteY54" fmla="*/ 352347 h 521958"/>
              <a:gd name="connsiteX55" fmla="*/ 80409 w 508818"/>
              <a:gd name="connsiteY55" fmla="*/ 327890 h 521958"/>
              <a:gd name="connsiteX56" fmla="*/ 31044 w 508818"/>
              <a:gd name="connsiteY56" fmla="*/ 313508 h 521958"/>
              <a:gd name="connsiteX57" fmla="*/ 7371 w 508818"/>
              <a:gd name="connsiteY57" fmla="*/ 306736 h 521958"/>
              <a:gd name="connsiteX58" fmla="*/ 9868 w 508818"/>
              <a:gd name="connsiteY58" fmla="*/ 300661 h 521958"/>
              <a:gd name="connsiteX59" fmla="*/ 472 w 508818"/>
              <a:gd name="connsiteY59" fmla="*/ 232934 h 521958"/>
              <a:gd name="connsiteX60" fmla="*/ 19271 w 508818"/>
              <a:gd name="connsiteY60" fmla="*/ 192901 h 521958"/>
              <a:gd name="connsiteX61" fmla="*/ 68466 w 508818"/>
              <a:gd name="connsiteY61" fmla="*/ 208069 h 521958"/>
              <a:gd name="connsiteX62" fmla="*/ 76101 w 508818"/>
              <a:gd name="connsiteY62" fmla="*/ 203195 h 521958"/>
              <a:gd name="connsiteX63" fmla="*/ 85604 w 508818"/>
              <a:gd name="connsiteY63" fmla="*/ 195404 h 5219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508818" h="521958">
                <a:moveTo>
                  <a:pt x="85604" y="195404"/>
                </a:moveTo>
                <a:lnTo>
                  <a:pt x="124001" y="163106"/>
                </a:lnTo>
                <a:lnTo>
                  <a:pt x="129208" y="159188"/>
                </a:lnTo>
                <a:lnTo>
                  <a:pt x="126806" y="123016"/>
                </a:lnTo>
                <a:lnTo>
                  <a:pt x="136938" y="116986"/>
                </a:lnTo>
                <a:lnTo>
                  <a:pt x="204159" y="102981"/>
                </a:lnTo>
                <a:lnTo>
                  <a:pt x="247561" y="96743"/>
                </a:lnTo>
                <a:lnTo>
                  <a:pt x="247574" y="55521"/>
                </a:lnTo>
                <a:lnTo>
                  <a:pt x="279662" y="22790"/>
                </a:lnTo>
                <a:lnTo>
                  <a:pt x="290480" y="5635"/>
                </a:lnTo>
                <a:lnTo>
                  <a:pt x="299008" y="7094"/>
                </a:lnTo>
                <a:lnTo>
                  <a:pt x="304926" y="11955"/>
                </a:lnTo>
                <a:lnTo>
                  <a:pt x="333612" y="7823"/>
                </a:lnTo>
                <a:lnTo>
                  <a:pt x="362147" y="472"/>
                </a:lnTo>
                <a:lnTo>
                  <a:pt x="393864" y="21318"/>
                </a:lnTo>
                <a:lnTo>
                  <a:pt x="390820" y="40159"/>
                </a:lnTo>
                <a:lnTo>
                  <a:pt x="401223" y="74701"/>
                </a:lnTo>
                <a:lnTo>
                  <a:pt x="360310" y="87027"/>
                </a:lnTo>
                <a:lnTo>
                  <a:pt x="375820" y="117923"/>
                </a:lnTo>
                <a:lnTo>
                  <a:pt x="348518" y="143718"/>
                </a:lnTo>
                <a:lnTo>
                  <a:pt x="359499" y="171746"/>
                </a:lnTo>
                <a:lnTo>
                  <a:pt x="369160" y="173041"/>
                </a:lnTo>
                <a:lnTo>
                  <a:pt x="379336" y="198038"/>
                </a:lnTo>
                <a:lnTo>
                  <a:pt x="384543" y="210358"/>
                </a:lnTo>
                <a:lnTo>
                  <a:pt x="402531" y="203918"/>
                </a:lnTo>
                <a:lnTo>
                  <a:pt x="420738" y="216684"/>
                </a:lnTo>
                <a:lnTo>
                  <a:pt x="433305" y="223608"/>
                </a:lnTo>
                <a:lnTo>
                  <a:pt x="459940" y="230802"/>
                </a:lnTo>
                <a:lnTo>
                  <a:pt x="474613" y="252397"/>
                </a:lnTo>
                <a:lnTo>
                  <a:pt x="474663" y="257830"/>
                </a:lnTo>
                <a:lnTo>
                  <a:pt x="508645" y="285085"/>
                </a:lnTo>
                <a:lnTo>
                  <a:pt x="487575" y="335600"/>
                </a:lnTo>
                <a:lnTo>
                  <a:pt x="462217" y="344958"/>
                </a:lnTo>
                <a:lnTo>
                  <a:pt x="474670" y="366099"/>
                </a:lnTo>
                <a:lnTo>
                  <a:pt x="454059" y="407195"/>
                </a:lnTo>
                <a:lnTo>
                  <a:pt x="443248" y="419521"/>
                </a:lnTo>
                <a:lnTo>
                  <a:pt x="455468" y="436701"/>
                </a:lnTo>
                <a:lnTo>
                  <a:pt x="425644" y="467691"/>
                </a:lnTo>
                <a:lnTo>
                  <a:pt x="391638" y="460396"/>
                </a:lnTo>
                <a:lnTo>
                  <a:pt x="387556" y="453491"/>
                </a:lnTo>
                <a:lnTo>
                  <a:pt x="370977" y="452819"/>
                </a:lnTo>
                <a:lnTo>
                  <a:pt x="353185" y="491814"/>
                </a:lnTo>
                <a:lnTo>
                  <a:pt x="346719" y="493078"/>
                </a:lnTo>
                <a:lnTo>
                  <a:pt x="301423" y="489732"/>
                </a:lnTo>
                <a:lnTo>
                  <a:pt x="272134" y="506881"/>
                </a:lnTo>
                <a:lnTo>
                  <a:pt x="264788" y="521948"/>
                </a:lnTo>
                <a:lnTo>
                  <a:pt x="247605" y="519194"/>
                </a:lnTo>
                <a:lnTo>
                  <a:pt x="195624" y="485336"/>
                </a:lnTo>
                <a:lnTo>
                  <a:pt x="184875" y="444429"/>
                </a:lnTo>
                <a:lnTo>
                  <a:pt x="199278" y="418124"/>
                </a:lnTo>
                <a:lnTo>
                  <a:pt x="184794" y="402485"/>
                </a:lnTo>
                <a:lnTo>
                  <a:pt x="138315" y="405491"/>
                </a:lnTo>
                <a:lnTo>
                  <a:pt x="85529" y="412899"/>
                </a:lnTo>
                <a:lnTo>
                  <a:pt x="83164" y="374432"/>
                </a:lnTo>
                <a:lnTo>
                  <a:pt x="75214" y="352347"/>
                </a:lnTo>
                <a:lnTo>
                  <a:pt x="80409" y="327890"/>
                </a:lnTo>
                <a:lnTo>
                  <a:pt x="31044" y="313508"/>
                </a:lnTo>
                <a:lnTo>
                  <a:pt x="7371" y="306736"/>
                </a:lnTo>
                <a:lnTo>
                  <a:pt x="9868" y="300661"/>
                </a:lnTo>
                <a:lnTo>
                  <a:pt x="472" y="232934"/>
                </a:lnTo>
                <a:lnTo>
                  <a:pt x="19271" y="192901"/>
                </a:lnTo>
                <a:lnTo>
                  <a:pt x="68466" y="208069"/>
                </a:lnTo>
                <a:lnTo>
                  <a:pt x="76101" y="203195"/>
                </a:lnTo>
                <a:lnTo>
                  <a:pt x="85604" y="195404"/>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5" name="Hjørring">
            <a:extLst>
              <a:ext uri="{FF2B5EF4-FFF2-40B4-BE49-F238E27FC236}">
                <a16:creationId xmlns:a16="http://schemas.microsoft.com/office/drawing/2014/main" id="{9572C196-4F2F-4BE1-B8B8-6A075BE1E980}"/>
              </a:ext>
            </a:extLst>
          </xdr:cNvPr>
          <xdr:cNvSpPr/>
        </xdr:nvSpPr>
        <xdr:spPr>
          <a:xfrm>
            <a:off x="1923798" y="573067"/>
            <a:ext cx="794624" cy="645952"/>
          </a:xfrm>
          <a:custGeom>
            <a:avLst/>
            <a:gdLst>
              <a:gd name="connsiteX0" fmla="*/ 184328 w 773604"/>
              <a:gd name="connsiteY0" fmla="*/ 211860 h 628865"/>
              <a:gd name="connsiteX1" fmla="*/ 187278 w 773604"/>
              <a:gd name="connsiteY1" fmla="*/ 208284 h 628865"/>
              <a:gd name="connsiteX2" fmla="*/ 213907 w 773604"/>
              <a:gd name="connsiteY2" fmla="*/ 167215 h 628865"/>
              <a:gd name="connsiteX3" fmla="*/ 252719 w 773604"/>
              <a:gd name="connsiteY3" fmla="*/ 87546 h 628865"/>
              <a:gd name="connsiteX4" fmla="*/ 257498 w 773604"/>
              <a:gd name="connsiteY4" fmla="*/ 77741 h 628865"/>
              <a:gd name="connsiteX5" fmla="*/ 281775 w 773604"/>
              <a:gd name="connsiteY5" fmla="*/ 52759 h 628865"/>
              <a:gd name="connsiteX6" fmla="*/ 292071 w 773604"/>
              <a:gd name="connsiteY6" fmla="*/ 56972 h 628865"/>
              <a:gd name="connsiteX7" fmla="*/ 298310 w 773604"/>
              <a:gd name="connsiteY7" fmla="*/ 54898 h 628865"/>
              <a:gd name="connsiteX8" fmla="*/ 309040 w 773604"/>
              <a:gd name="connsiteY8" fmla="*/ 59478 h 628865"/>
              <a:gd name="connsiteX9" fmla="*/ 310820 w 773604"/>
              <a:gd name="connsiteY9" fmla="*/ 57500 h 628865"/>
              <a:gd name="connsiteX10" fmla="*/ 303014 w 773604"/>
              <a:gd name="connsiteY10" fmla="*/ 49149 h 628865"/>
              <a:gd name="connsiteX11" fmla="*/ 317983 w 773604"/>
              <a:gd name="connsiteY11" fmla="*/ 50613 h 628865"/>
              <a:gd name="connsiteX12" fmla="*/ 320405 w 773604"/>
              <a:gd name="connsiteY12" fmla="*/ 55765 h 628865"/>
              <a:gd name="connsiteX13" fmla="*/ 330411 w 773604"/>
              <a:gd name="connsiteY13" fmla="*/ 60874 h 628865"/>
              <a:gd name="connsiteX14" fmla="*/ 331518 w 773604"/>
              <a:gd name="connsiteY14" fmla="*/ 61438 h 628865"/>
              <a:gd name="connsiteX15" fmla="*/ 346606 w 773604"/>
              <a:gd name="connsiteY15" fmla="*/ 62702 h 628865"/>
              <a:gd name="connsiteX16" fmla="*/ 381072 w 773604"/>
              <a:gd name="connsiteY16" fmla="*/ 58183 h 628865"/>
              <a:gd name="connsiteX17" fmla="*/ 383537 w 773604"/>
              <a:gd name="connsiteY17" fmla="*/ 58380 h 628865"/>
              <a:gd name="connsiteX18" fmla="*/ 418298 w 773604"/>
              <a:gd name="connsiteY18" fmla="*/ 61162 h 628865"/>
              <a:gd name="connsiteX19" fmla="*/ 440606 w 773604"/>
              <a:gd name="connsiteY19" fmla="*/ 59135 h 628865"/>
              <a:gd name="connsiteX20" fmla="*/ 464758 w 773604"/>
              <a:gd name="connsiteY20" fmla="*/ 60637 h 628865"/>
              <a:gd name="connsiteX21" fmla="*/ 475594 w 773604"/>
              <a:gd name="connsiteY21" fmla="*/ 57927 h 628865"/>
              <a:gd name="connsiteX22" fmla="*/ 514978 w 773604"/>
              <a:gd name="connsiteY22" fmla="*/ 48080 h 628865"/>
              <a:gd name="connsiteX23" fmla="*/ 553746 w 773604"/>
              <a:gd name="connsiteY23" fmla="*/ 28554 h 628865"/>
              <a:gd name="connsiteX24" fmla="*/ 609293 w 773604"/>
              <a:gd name="connsiteY24" fmla="*/ 5533 h 628865"/>
              <a:gd name="connsiteX25" fmla="*/ 617029 w 773604"/>
              <a:gd name="connsiteY25" fmla="*/ 472 h 628865"/>
              <a:gd name="connsiteX26" fmla="*/ 623016 w 773604"/>
              <a:gd name="connsiteY26" fmla="*/ 12919 h 628865"/>
              <a:gd name="connsiteX27" fmla="*/ 684394 w 773604"/>
              <a:gd name="connsiteY27" fmla="*/ 20214 h 628865"/>
              <a:gd name="connsiteX28" fmla="*/ 663671 w 773604"/>
              <a:gd name="connsiteY28" fmla="*/ 128263 h 628865"/>
              <a:gd name="connsiteX29" fmla="*/ 702545 w 773604"/>
              <a:gd name="connsiteY29" fmla="*/ 182797 h 628865"/>
              <a:gd name="connsiteX30" fmla="*/ 732552 w 773604"/>
              <a:gd name="connsiteY30" fmla="*/ 223040 h 628865"/>
              <a:gd name="connsiteX31" fmla="*/ 727596 w 773604"/>
              <a:gd name="connsiteY31" fmla="*/ 234182 h 628865"/>
              <a:gd name="connsiteX32" fmla="*/ 750200 w 773604"/>
              <a:gd name="connsiteY32" fmla="*/ 259965 h 628865"/>
              <a:gd name="connsiteX33" fmla="*/ 773156 w 773604"/>
              <a:gd name="connsiteY33" fmla="*/ 275278 h 628865"/>
              <a:gd name="connsiteX34" fmla="*/ 734935 w 773604"/>
              <a:gd name="connsiteY34" fmla="*/ 288981 h 628865"/>
              <a:gd name="connsiteX35" fmla="*/ 719457 w 773604"/>
              <a:gd name="connsiteY35" fmla="*/ 324159 h 628865"/>
              <a:gd name="connsiteX36" fmla="*/ 719155 w 773604"/>
              <a:gd name="connsiteY36" fmla="*/ 328894 h 628865"/>
              <a:gd name="connsiteX37" fmla="*/ 673941 w 773604"/>
              <a:gd name="connsiteY37" fmla="*/ 336906 h 628865"/>
              <a:gd name="connsiteX38" fmla="*/ 666885 w 773604"/>
              <a:gd name="connsiteY38" fmla="*/ 340490 h 628865"/>
              <a:gd name="connsiteX39" fmla="*/ 654255 w 773604"/>
              <a:gd name="connsiteY39" fmla="*/ 383076 h 628865"/>
              <a:gd name="connsiteX40" fmla="*/ 680841 w 773604"/>
              <a:gd name="connsiteY40" fmla="*/ 406796 h 628865"/>
              <a:gd name="connsiteX41" fmla="*/ 687709 w 773604"/>
              <a:gd name="connsiteY41" fmla="*/ 420210 h 628865"/>
              <a:gd name="connsiteX42" fmla="*/ 694507 w 773604"/>
              <a:gd name="connsiteY42" fmla="*/ 446917 h 628865"/>
              <a:gd name="connsiteX43" fmla="*/ 738910 w 773604"/>
              <a:gd name="connsiteY43" fmla="*/ 451124 h 628865"/>
              <a:gd name="connsiteX44" fmla="*/ 748137 w 773604"/>
              <a:gd name="connsiteY44" fmla="*/ 457733 h 628865"/>
              <a:gd name="connsiteX45" fmla="*/ 751520 w 773604"/>
              <a:gd name="connsiteY45" fmla="*/ 462286 h 628865"/>
              <a:gd name="connsiteX46" fmla="*/ 734313 w 773604"/>
              <a:gd name="connsiteY46" fmla="*/ 472096 h 628865"/>
              <a:gd name="connsiteX47" fmla="*/ 702740 w 773604"/>
              <a:gd name="connsiteY47" fmla="*/ 482340 h 628865"/>
              <a:gd name="connsiteX48" fmla="*/ 680023 w 773604"/>
              <a:gd name="connsiteY48" fmla="*/ 475039 h 628865"/>
              <a:gd name="connsiteX49" fmla="*/ 647362 w 773604"/>
              <a:gd name="connsiteY49" fmla="*/ 476524 h 628865"/>
              <a:gd name="connsiteX50" fmla="*/ 616010 w 773604"/>
              <a:gd name="connsiteY50" fmla="*/ 471266 h 628865"/>
              <a:gd name="connsiteX51" fmla="*/ 593305 w 773604"/>
              <a:gd name="connsiteY51" fmla="*/ 466361 h 628865"/>
              <a:gd name="connsiteX52" fmla="*/ 587758 w 773604"/>
              <a:gd name="connsiteY52" fmla="*/ 485824 h 628865"/>
              <a:gd name="connsiteX53" fmla="*/ 582507 w 773604"/>
              <a:gd name="connsiteY53" fmla="*/ 507884 h 628865"/>
              <a:gd name="connsiteX54" fmla="*/ 545915 w 773604"/>
              <a:gd name="connsiteY54" fmla="*/ 517644 h 628865"/>
              <a:gd name="connsiteX55" fmla="*/ 539796 w 773604"/>
              <a:gd name="connsiteY55" fmla="*/ 535240 h 628865"/>
              <a:gd name="connsiteX56" fmla="*/ 532978 w 773604"/>
              <a:gd name="connsiteY56" fmla="*/ 542264 h 628865"/>
              <a:gd name="connsiteX57" fmla="*/ 542167 w 773604"/>
              <a:gd name="connsiteY57" fmla="*/ 562136 h 628865"/>
              <a:gd name="connsiteX58" fmla="*/ 529129 w 773604"/>
              <a:gd name="connsiteY58" fmla="*/ 567902 h 628865"/>
              <a:gd name="connsiteX59" fmla="*/ 517538 w 773604"/>
              <a:gd name="connsiteY59" fmla="*/ 578819 h 628865"/>
              <a:gd name="connsiteX60" fmla="*/ 504972 w 773604"/>
              <a:gd name="connsiteY60" fmla="*/ 584950 h 628865"/>
              <a:gd name="connsiteX61" fmla="*/ 495638 w 773604"/>
              <a:gd name="connsiteY61" fmla="*/ 579165 h 628865"/>
              <a:gd name="connsiteX62" fmla="*/ 490965 w 773604"/>
              <a:gd name="connsiteY62" fmla="*/ 578391 h 628865"/>
              <a:gd name="connsiteX63" fmla="*/ 482663 w 773604"/>
              <a:gd name="connsiteY63" fmla="*/ 583460 h 628865"/>
              <a:gd name="connsiteX64" fmla="*/ 459317 w 773604"/>
              <a:gd name="connsiteY64" fmla="*/ 580347 h 628865"/>
              <a:gd name="connsiteX65" fmla="*/ 443581 w 773604"/>
              <a:gd name="connsiteY65" fmla="*/ 585057 h 628865"/>
              <a:gd name="connsiteX66" fmla="*/ 417776 w 773604"/>
              <a:gd name="connsiteY66" fmla="*/ 577926 h 628865"/>
              <a:gd name="connsiteX67" fmla="*/ 403575 w 773604"/>
              <a:gd name="connsiteY67" fmla="*/ 589126 h 628865"/>
              <a:gd name="connsiteX68" fmla="*/ 410047 w 773604"/>
              <a:gd name="connsiteY68" fmla="*/ 600106 h 628865"/>
              <a:gd name="connsiteX69" fmla="*/ 383399 w 773604"/>
              <a:gd name="connsiteY69" fmla="*/ 610488 h 628865"/>
              <a:gd name="connsiteX70" fmla="*/ 378656 w 773604"/>
              <a:gd name="connsiteY70" fmla="*/ 608639 h 628865"/>
              <a:gd name="connsiteX71" fmla="*/ 311379 w 773604"/>
              <a:gd name="connsiteY71" fmla="*/ 573889 h 628865"/>
              <a:gd name="connsiteX72" fmla="*/ 286524 w 773604"/>
              <a:gd name="connsiteY72" fmla="*/ 570682 h 628865"/>
              <a:gd name="connsiteX73" fmla="*/ 268247 w 773604"/>
              <a:gd name="connsiteY73" fmla="*/ 581750 h 628865"/>
              <a:gd name="connsiteX74" fmla="*/ 272429 w 773604"/>
              <a:gd name="connsiteY74" fmla="*/ 593478 h 628865"/>
              <a:gd name="connsiteX75" fmla="*/ 256763 w 773604"/>
              <a:gd name="connsiteY75" fmla="*/ 595056 h 628865"/>
              <a:gd name="connsiteX76" fmla="*/ 228454 w 773604"/>
              <a:gd name="connsiteY76" fmla="*/ 583869 h 628865"/>
              <a:gd name="connsiteX77" fmla="*/ 212209 w 773604"/>
              <a:gd name="connsiteY77" fmla="*/ 563588 h 628865"/>
              <a:gd name="connsiteX78" fmla="*/ 191561 w 773604"/>
              <a:gd name="connsiteY78" fmla="*/ 556551 h 628865"/>
              <a:gd name="connsiteX79" fmla="*/ 169661 w 773604"/>
              <a:gd name="connsiteY79" fmla="*/ 573059 h 628865"/>
              <a:gd name="connsiteX80" fmla="*/ 153856 w 773604"/>
              <a:gd name="connsiteY80" fmla="*/ 565160 h 628865"/>
              <a:gd name="connsiteX81" fmla="*/ 147127 w 773604"/>
              <a:gd name="connsiteY81" fmla="*/ 609557 h 628865"/>
              <a:gd name="connsiteX82" fmla="*/ 104013 w 773604"/>
              <a:gd name="connsiteY82" fmla="*/ 621562 h 628865"/>
              <a:gd name="connsiteX83" fmla="*/ 89592 w 773604"/>
              <a:gd name="connsiteY83" fmla="*/ 628763 h 628865"/>
              <a:gd name="connsiteX84" fmla="*/ 88743 w 773604"/>
              <a:gd name="connsiteY84" fmla="*/ 627216 h 628865"/>
              <a:gd name="connsiteX85" fmla="*/ 23491 w 773604"/>
              <a:gd name="connsiteY85" fmla="*/ 543157 h 628865"/>
              <a:gd name="connsiteX86" fmla="*/ 19050 w 773604"/>
              <a:gd name="connsiteY86" fmla="*/ 539453 h 628865"/>
              <a:gd name="connsiteX87" fmla="*/ 472 w 773604"/>
              <a:gd name="connsiteY87" fmla="*/ 532756 h 628865"/>
              <a:gd name="connsiteX88" fmla="*/ 14497 w 773604"/>
              <a:gd name="connsiteY88" fmla="*/ 501294 h 628865"/>
              <a:gd name="connsiteX89" fmla="*/ 28812 w 773604"/>
              <a:gd name="connsiteY89" fmla="*/ 484082 h 628865"/>
              <a:gd name="connsiteX90" fmla="*/ 43208 w 773604"/>
              <a:gd name="connsiteY90" fmla="*/ 452325 h 628865"/>
              <a:gd name="connsiteX91" fmla="*/ 59459 w 773604"/>
              <a:gd name="connsiteY91" fmla="*/ 416468 h 628865"/>
              <a:gd name="connsiteX92" fmla="*/ 61793 w 773604"/>
              <a:gd name="connsiteY92" fmla="*/ 410714 h 628865"/>
              <a:gd name="connsiteX93" fmla="*/ 90674 w 773604"/>
              <a:gd name="connsiteY93" fmla="*/ 339566 h 628865"/>
              <a:gd name="connsiteX94" fmla="*/ 107202 w 773604"/>
              <a:gd name="connsiteY94" fmla="*/ 298835 h 628865"/>
              <a:gd name="connsiteX95" fmla="*/ 120617 w 773604"/>
              <a:gd name="connsiteY95" fmla="*/ 278976 h 628865"/>
              <a:gd name="connsiteX96" fmla="*/ 142234 w 773604"/>
              <a:gd name="connsiteY96" fmla="*/ 259447 h 628865"/>
              <a:gd name="connsiteX97" fmla="*/ 153190 w 773604"/>
              <a:gd name="connsiteY97" fmla="*/ 249548 h 628865"/>
              <a:gd name="connsiteX98" fmla="*/ 184328 w 773604"/>
              <a:gd name="connsiteY98" fmla="*/ 211860 h 6288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Lst>
            <a:rect l="l" t="t" r="r" b="b"/>
            <a:pathLst>
              <a:path w="773604" h="628865">
                <a:moveTo>
                  <a:pt x="184328" y="211860"/>
                </a:moveTo>
                <a:lnTo>
                  <a:pt x="187278" y="208284"/>
                </a:lnTo>
                <a:lnTo>
                  <a:pt x="213907" y="167215"/>
                </a:lnTo>
                <a:lnTo>
                  <a:pt x="252719" y="87546"/>
                </a:lnTo>
                <a:lnTo>
                  <a:pt x="257498" y="77741"/>
                </a:lnTo>
                <a:lnTo>
                  <a:pt x="281775" y="52759"/>
                </a:lnTo>
                <a:lnTo>
                  <a:pt x="292071" y="56972"/>
                </a:lnTo>
                <a:lnTo>
                  <a:pt x="298310" y="54898"/>
                </a:lnTo>
                <a:lnTo>
                  <a:pt x="309040" y="59478"/>
                </a:lnTo>
                <a:lnTo>
                  <a:pt x="310820" y="57500"/>
                </a:lnTo>
                <a:lnTo>
                  <a:pt x="303014" y="49149"/>
                </a:lnTo>
                <a:lnTo>
                  <a:pt x="317983" y="50613"/>
                </a:lnTo>
                <a:lnTo>
                  <a:pt x="320405" y="55765"/>
                </a:lnTo>
                <a:lnTo>
                  <a:pt x="330411" y="60874"/>
                </a:lnTo>
                <a:lnTo>
                  <a:pt x="331518" y="61438"/>
                </a:lnTo>
                <a:lnTo>
                  <a:pt x="346606" y="62702"/>
                </a:lnTo>
                <a:lnTo>
                  <a:pt x="381072" y="58183"/>
                </a:lnTo>
                <a:lnTo>
                  <a:pt x="383537" y="58380"/>
                </a:lnTo>
                <a:lnTo>
                  <a:pt x="418298" y="61162"/>
                </a:lnTo>
                <a:lnTo>
                  <a:pt x="440606" y="59135"/>
                </a:lnTo>
                <a:lnTo>
                  <a:pt x="464758" y="60637"/>
                </a:lnTo>
                <a:lnTo>
                  <a:pt x="475594" y="57927"/>
                </a:lnTo>
                <a:lnTo>
                  <a:pt x="514978" y="48080"/>
                </a:lnTo>
                <a:lnTo>
                  <a:pt x="553746" y="28554"/>
                </a:lnTo>
                <a:lnTo>
                  <a:pt x="609293" y="5533"/>
                </a:lnTo>
                <a:lnTo>
                  <a:pt x="617029" y="472"/>
                </a:lnTo>
                <a:lnTo>
                  <a:pt x="623016" y="12919"/>
                </a:lnTo>
                <a:lnTo>
                  <a:pt x="684394" y="20214"/>
                </a:lnTo>
                <a:lnTo>
                  <a:pt x="663671" y="128263"/>
                </a:lnTo>
                <a:lnTo>
                  <a:pt x="702545" y="182797"/>
                </a:lnTo>
                <a:lnTo>
                  <a:pt x="732552" y="223040"/>
                </a:lnTo>
                <a:lnTo>
                  <a:pt x="727596" y="234182"/>
                </a:lnTo>
                <a:lnTo>
                  <a:pt x="750200" y="259965"/>
                </a:lnTo>
                <a:lnTo>
                  <a:pt x="773156" y="275278"/>
                </a:lnTo>
                <a:lnTo>
                  <a:pt x="734935" y="288981"/>
                </a:lnTo>
                <a:lnTo>
                  <a:pt x="719457" y="324159"/>
                </a:lnTo>
                <a:lnTo>
                  <a:pt x="719155" y="328894"/>
                </a:lnTo>
                <a:lnTo>
                  <a:pt x="673941" y="336906"/>
                </a:lnTo>
                <a:lnTo>
                  <a:pt x="666885" y="340490"/>
                </a:lnTo>
                <a:lnTo>
                  <a:pt x="654255" y="383076"/>
                </a:lnTo>
                <a:lnTo>
                  <a:pt x="680841" y="406796"/>
                </a:lnTo>
                <a:lnTo>
                  <a:pt x="687709" y="420210"/>
                </a:lnTo>
                <a:lnTo>
                  <a:pt x="694507" y="446917"/>
                </a:lnTo>
                <a:lnTo>
                  <a:pt x="738910" y="451124"/>
                </a:lnTo>
                <a:lnTo>
                  <a:pt x="748137" y="457733"/>
                </a:lnTo>
                <a:lnTo>
                  <a:pt x="751520" y="462286"/>
                </a:lnTo>
                <a:lnTo>
                  <a:pt x="734313" y="472096"/>
                </a:lnTo>
                <a:lnTo>
                  <a:pt x="702740" y="482340"/>
                </a:lnTo>
                <a:lnTo>
                  <a:pt x="680023" y="475039"/>
                </a:lnTo>
                <a:lnTo>
                  <a:pt x="647362" y="476524"/>
                </a:lnTo>
                <a:lnTo>
                  <a:pt x="616010" y="471266"/>
                </a:lnTo>
                <a:lnTo>
                  <a:pt x="593305" y="466361"/>
                </a:lnTo>
                <a:lnTo>
                  <a:pt x="587758" y="485824"/>
                </a:lnTo>
                <a:lnTo>
                  <a:pt x="582507" y="507884"/>
                </a:lnTo>
                <a:lnTo>
                  <a:pt x="545915" y="517644"/>
                </a:lnTo>
                <a:lnTo>
                  <a:pt x="539796" y="535240"/>
                </a:lnTo>
                <a:lnTo>
                  <a:pt x="532978" y="542264"/>
                </a:lnTo>
                <a:lnTo>
                  <a:pt x="542167" y="562136"/>
                </a:lnTo>
                <a:lnTo>
                  <a:pt x="529129" y="567902"/>
                </a:lnTo>
                <a:lnTo>
                  <a:pt x="517538" y="578819"/>
                </a:lnTo>
                <a:lnTo>
                  <a:pt x="504972" y="584950"/>
                </a:lnTo>
                <a:lnTo>
                  <a:pt x="495638" y="579165"/>
                </a:lnTo>
                <a:lnTo>
                  <a:pt x="490965" y="578391"/>
                </a:lnTo>
                <a:lnTo>
                  <a:pt x="482663" y="583460"/>
                </a:lnTo>
                <a:lnTo>
                  <a:pt x="459317" y="580347"/>
                </a:lnTo>
                <a:lnTo>
                  <a:pt x="443581" y="585057"/>
                </a:lnTo>
                <a:lnTo>
                  <a:pt x="417776" y="577926"/>
                </a:lnTo>
                <a:lnTo>
                  <a:pt x="403575" y="589126"/>
                </a:lnTo>
                <a:lnTo>
                  <a:pt x="410047" y="600106"/>
                </a:lnTo>
                <a:lnTo>
                  <a:pt x="383399" y="610488"/>
                </a:lnTo>
                <a:lnTo>
                  <a:pt x="378656" y="608639"/>
                </a:lnTo>
                <a:lnTo>
                  <a:pt x="311379" y="573889"/>
                </a:lnTo>
                <a:lnTo>
                  <a:pt x="286524" y="570682"/>
                </a:lnTo>
                <a:lnTo>
                  <a:pt x="268247" y="581750"/>
                </a:lnTo>
                <a:lnTo>
                  <a:pt x="272429" y="593478"/>
                </a:lnTo>
                <a:lnTo>
                  <a:pt x="256763" y="595056"/>
                </a:lnTo>
                <a:lnTo>
                  <a:pt x="228454" y="583869"/>
                </a:lnTo>
                <a:lnTo>
                  <a:pt x="212209" y="563588"/>
                </a:lnTo>
                <a:lnTo>
                  <a:pt x="191561" y="556551"/>
                </a:lnTo>
                <a:lnTo>
                  <a:pt x="169661" y="573059"/>
                </a:lnTo>
                <a:lnTo>
                  <a:pt x="153856" y="565160"/>
                </a:lnTo>
                <a:lnTo>
                  <a:pt x="147127" y="609557"/>
                </a:lnTo>
                <a:lnTo>
                  <a:pt x="104013" y="621562"/>
                </a:lnTo>
                <a:lnTo>
                  <a:pt x="89592" y="628763"/>
                </a:lnTo>
                <a:lnTo>
                  <a:pt x="88743" y="627216"/>
                </a:lnTo>
                <a:lnTo>
                  <a:pt x="23491" y="543157"/>
                </a:lnTo>
                <a:lnTo>
                  <a:pt x="19050" y="539453"/>
                </a:lnTo>
                <a:lnTo>
                  <a:pt x="472" y="532756"/>
                </a:lnTo>
                <a:lnTo>
                  <a:pt x="14497" y="501294"/>
                </a:lnTo>
                <a:lnTo>
                  <a:pt x="28812" y="484082"/>
                </a:lnTo>
                <a:lnTo>
                  <a:pt x="43208" y="452325"/>
                </a:lnTo>
                <a:lnTo>
                  <a:pt x="59459" y="416468"/>
                </a:lnTo>
                <a:lnTo>
                  <a:pt x="61793" y="410714"/>
                </a:lnTo>
                <a:lnTo>
                  <a:pt x="90674" y="339566"/>
                </a:lnTo>
                <a:lnTo>
                  <a:pt x="107202" y="298835"/>
                </a:lnTo>
                <a:lnTo>
                  <a:pt x="120617" y="278976"/>
                </a:lnTo>
                <a:lnTo>
                  <a:pt x="142234" y="259447"/>
                </a:lnTo>
                <a:lnTo>
                  <a:pt x="153190" y="249548"/>
                </a:lnTo>
                <a:lnTo>
                  <a:pt x="184328" y="211860"/>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6" name="Lemvig">
            <a:extLst>
              <a:ext uri="{FF2B5EF4-FFF2-40B4-BE49-F238E27FC236}">
                <a16:creationId xmlns:a16="http://schemas.microsoft.com/office/drawing/2014/main" id="{758D4288-6199-4404-917A-93851493E3AD}"/>
              </a:ext>
            </a:extLst>
          </xdr:cNvPr>
          <xdr:cNvSpPr/>
        </xdr:nvSpPr>
        <xdr:spPr>
          <a:xfrm>
            <a:off x="157487" y="2442264"/>
            <a:ext cx="465146" cy="734447"/>
          </a:xfrm>
          <a:custGeom>
            <a:avLst/>
            <a:gdLst>
              <a:gd name="connsiteX0" fmla="*/ 9162 w 452841"/>
              <a:gd name="connsiteY0" fmla="*/ 322702 h 715020"/>
              <a:gd name="connsiteX1" fmla="*/ 9513 w 452841"/>
              <a:gd name="connsiteY1" fmla="*/ 319464 h 715020"/>
              <a:gd name="connsiteX2" fmla="*/ 53442 w 452841"/>
              <a:gd name="connsiteY2" fmla="*/ 138096 h 715020"/>
              <a:gd name="connsiteX3" fmla="*/ 67616 w 452841"/>
              <a:gd name="connsiteY3" fmla="*/ 94051 h 715020"/>
              <a:gd name="connsiteX4" fmla="*/ 95968 w 452841"/>
              <a:gd name="connsiteY4" fmla="*/ 28022 h 715020"/>
              <a:gd name="connsiteX5" fmla="*/ 97310 w 452841"/>
              <a:gd name="connsiteY5" fmla="*/ 24896 h 715020"/>
              <a:gd name="connsiteX6" fmla="*/ 114742 w 452841"/>
              <a:gd name="connsiteY6" fmla="*/ 472 h 715020"/>
              <a:gd name="connsiteX7" fmla="*/ 122997 w 452841"/>
              <a:gd name="connsiteY7" fmla="*/ 4270 h 715020"/>
              <a:gd name="connsiteX8" fmla="*/ 125111 w 452841"/>
              <a:gd name="connsiteY8" fmla="*/ 24500 h 715020"/>
              <a:gd name="connsiteX9" fmla="*/ 121826 w 452841"/>
              <a:gd name="connsiteY9" fmla="*/ 28493 h 715020"/>
              <a:gd name="connsiteX10" fmla="*/ 128127 w 452841"/>
              <a:gd name="connsiteY10" fmla="*/ 31644 h 715020"/>
              <a:gd name="connsiteX11" fmla="*/ 125507 w 452841"/>
              <a:gd name="connsiteY11" fmla="*/ 45114 h 715020"/>
              <a:gd name="connsiteX12" fmla="*/ 125637 w 452841"/>
              <a:gd name="connsiteY12" fmla="*/ 45240 h 715020"/>
              <a:gd name="connsiteX13" fmla="*/ 134584 w 452841"/>
              <a:gd name="connsiteY13" fmla="*/ 53949 h 715020"/>
              <a:gd name="connsiteX14" fmla="*/ 127825 w 452841"/>
              <a:gd name="connsiteY14" fmla="*/ 67218 h 715020"/>
              <a:gd name="connsiteX15" fmla="*/ 120475 w 452841"/>
              <a:gd name="connsiteY15" fmla="*/ 69080 h 715020"/>
              <a:gd name="connsiteX16" fmla="*/ 104668 w 452841"/>
              <a:gd name="connsiteY16" fmla="*/ 87304 h 715020"/>
              <a:gd name="connsiteX17" fmla="*/ 113698 w 452841"/>
              <a:gd name="connsiteY17" fmla="*/ 95303 h 715020"/>
              <a:gd name="connsiteX18" fmla="*/ 118972 w 452841"/>
              <a:gd name="connsiteY18" fmla="*/ 107685 h 715020"/>
              <a:gd name="connsiteX19" fmla="*/ 106487 w 452841"/>
              <a:gd name="connsiteY19" fmla="*/ 113810 h 715020"/>
              <a:gd name="connsiteX20" fmla="*/ 91687 w 452841"/>
              <a:gd name="connsiteY20" fmla="*/ 119117 h 715020"/>
              <a:gd name="connsiteX21" fmla="*/ 84052 w 452841"/>
              <a:gd name="connsiteY21" fmla="*/ 150384 h 715020"/>
              <a:gd name="connsiteX22" fmla="*/ 98263 w 452841"/>
              <a:gd name="connsiteY22" fmla="*/ 149692 h 715020"/>
              <a:gd name="connsiteX23" fmla="*/ 126252 w 452841"/>
              <a:gd name="connsiteY23" fmla="*/ 161477 h 715020"/>
              <a:gd name="connsiteX24" fmla="*/ 135386 w 452841"/>
              <a:gd name="connsiteY24" fmla="*/ 171356 h 715020"/>
              <a:gd name="connsiteX25" fmla="*/ 123974 w 452841"/>
              <a:gd name="connsiteY25" fmla="*/ 175651 h 715020"/>
              <a:gd name="connsiteX26" fmla="*/ 125488 w 452841"/>
              <a:gd name="connsiteY26" fmla="*/ 176607 h 715020"/>
              <a:gd name="connsiteX27" fmla="*/ 133339 w 452841"/>
              <a:gd name="connsiteY27" fmla="*/ 181575 h 715020"/>
              <a:gd name="connsiteX28" fmla="*/ 130168 w 452841"/>
              <a:gd name="connsiteY28" fmla="*/ 200353 h 715020"/>
              <a:gd name="connsiteX29" fmla="*/ 138081 w 452841"/>
              <a:gd name="connsiteY29" fmla="*/ 206893 h 715020"/>
              <a:gd name="connsiteX30" fmla="*/ 153041 w 452841"/>
              <a:gd name="connsiteY30" fmla="*/ 216986 h 715020"/>
              <a:gd name="connsiteX31" fmla="*/ 154671 w 452841"/>
              <a:gd name="connsiteY31" fmla="*/ 218086 h 715020"/>
              <a:gd name="connsiteX32" fmla="*/ 176074 w 452841"/>
              <a:gd name="connsiteY32" fmla="*/ 222620 h 715020"/>
              <a:gd name="connsiteX33" fmla="*/ 198948 w 452841"/>
              <a:gd name="connsiteY33" fmla="*/ 220665 h 715020"/>
              <a:gd name="connsiteX34" fmla="*/ 209916 w 452841"/>
              <a:gd name="connsiteY34" fmla="*/ 228550 h 715020"/>
              <a:gd name="connsiteX35" fmla="*/ 213999 w 452841"/>
              <a:gd name="connsiteY35" fmla="*/ 243096 h 715020"/>
              <a:gd name="connsiteX36" fmla="*/ 193418 w 452841"/>
              <a:gd name="connsiteY36" fmla="*/ 243951 h 715020"/>
              <a:gd name="connsiteX37" fmla="*/ 188782 w 452841"/>
              <a:gd name="connsiteY37" fmla="*/ 252761 h 715020"/>
              <a:gd name="connsiteX38" fmla="*/ 193655 w 452841"/>
              <a:gd name="connsiteY38" fmla="*/ 268325 h 715020"/>
              <a:gd name="connsiteX39" fmla="*/ 199582 w 452841"/>
              <a:gd name="connsiteY39" fmla="*/ 276582 h 715020"/>
              <a:gd name="connsiteX40" fmla="*/ 203939 w 452841"/>
              <a:gd name="connsiteY40" fmla="*/ 282651 h 715020"/>
              <a:gd name="connsiteX41" fmla="*/ 201039 w 452841"/>
              <a:gd name="connsiteY41" fmla="*/ 294247 h 715020"/>
              <a:gd name="connsiteX42" fmla="*/ 205097 w 452841"/>
              <a:gd name="connsiteY42" fmla="*/ 315276 h 715020"/>
              <a:gd name="connsiteX43" fmla="*/ 217013 w 452841"/>
              <a:gd name="connsiteY43" fmla="*/ 314112 h 715020"/>
              <a:gd name="connsiteX44" fmla="*/ 213941 w 452841"/>
              <a:gd name="connsiteY44" fmla="*/ 304365 h 715020"/>
              <a:gd name="connsiteX45" fmla="*/ 212653 w 452841"/>
              <a:gd name="connsiteY45" fmla="*/ 300277 h 715020"/>
              <a:gd name="connsiteX46" fmla="*/ 216007 w 452841"/>
              <a:gd name="connsiteY46" fmla="*/ 274910 h 715020"/>
              <a:gd name="connsiteX47" fmla="*/ 239108 w 452841"/>
              <a:gd name="connsiteY47" fmla="*/ 262917 h 715020"/>
              <a:gd name="connsiteX48" fmla="*/ 268575 w 452841"/>
              <a:gd name="connsiteY48" fmla="*/ 268162 h 715020"/>
              <a:gd name="connsiteX49" fmla="*/ 283248 w 452841"/>
              <a:gd name="connsiteY49" fmla="*/ 265320 h 715020"/>
              <a:gd name="connsiteX50" fmla="*/ 304327 w 452841"/>
              <a:gd name="connsiteY50" fmla="*/ 261238 h 715020"/>
              <a:gd name="connsiteX51" fmla="*/ 345059 w 452841"/>
              <a:gd name="connsiteY51" fmla="*/ 278532 h 715020"/>
              <a:gd name="connsiteX52" fmla="*/ 366385 w 452841"/>
              <a:gd name="connsiteY52" fmla="*/ 290895 h 715020"/>
              <a:gd name="connsiteX53" fmla="*/ 386585 w 452841"/>
              <a:gd name="connsiteY53" fmla="*/ 301661 h 715020"/>
              <a:gd name="connsiteX54" fmla="*/ 389697 w 452841"/>
              <a:gd name="connsiteY54" fmla="*/ 303321 h 715020"/>
              <a:gd name="connsiteX55" fmla="*/ 413865 w 452841"/>
              <a:gd name="connsiteY55" fmla="*/ 315030 h 715020"/>
              <a:gd name="connsiteX56" fmla="*/ 428860 w 452841"/>
              <a:gd name="connsiteY56" fmla="*/ 331990 h 715020"/>
              <a:gd name="connsiteX57" fmla="*/ 444074 w 452841"/>
              <a:gd name="connsiteY57" fmla="*/ 337392 h 715020"/>
              <a:gd name="connsiteX58" fmla="*/ 452759 w 452841"/>
              <a:gd name="connsiteY58" fmla="*/ 332770 h 715020"/>
              <a:gd name="connsiteX59" fmla="*/ 449847 w 452841"/>
              <a:gd name="connsiteY59" fmla="*/ 348152 h 715020"/>
              <a:gd name="connsiteX60" fmla="*/ 422774 w 452841"/>
              <a:gd name="connsiteY60" fmla="*/ 341744 h 715020"/>
              <a:gd name="connsiteX61" fmla="*/ 412352 w 452841"/>
              <a:gd name="connsiteY61" fmla="*/ 341492 h 715020"/>
              <a:gd name="connsiteX62" fmla="*/ 416789 w 452841"/>
              <a:gd name="connsiteY62" fmla="*/ 368892 h 715020"/>
              <a:gd name="connsiteX63" fmla="*/ 418938 w 452841"/>
              <a:gd name="connsiteY63" fmla="*/ 415093 h 715020"/>
              <a:gd name="connsiteX64" fmla="*/ 408885 w 452841"/>
              <a:gd name="connsiteY64" fmla="*/ 464949 h 715020"/>
              <a:gd name="connsiteX65" fmla="*/ 389998 w 452841"/>
              <a:gd name="connsiteY65" fmla="*/ 504284 h 715020"/>
              <a:gd name="connsiteX66" fmla="*/ 379022 w 452841"/>
              <a:gd name="connsiteY66" fmla="*/ 518571 h 715020"/>
              <a:gd name="connsiteX67" fmla="*/ 376961 w 452841"/>
              <a:gd name="connsiteY67" fmla="*/ 534726 h 715020"/>
              <a:gd name="connsiteX68" fmla="*/ 368116 w 452841"/>
              <a:gd name="connsiteY68" fmla="*/ 549649 h 715020"/>
              <a:gd name="connsiteX69" fmla="*/ 351835 w 452841"/>
              <a:gd name="connsiteY69" fmla="*/ 557233 h 715020"/>
              <a:gd name="connsiteX70" fmla="*/ 326541 w 452841"/>
              <a:gd name="connsiteY70" fmla="*/ 553498 h 715020"/>
              <a:gd name="connsiteX71" fmla="*/ 309953 w 452841"/>
              <a:gd name="connsiteY71" fmla="*/ 607026 h 715020"/>
              <a:gd name="connsiteX72" fmla="*/ 349659 w 452841"/>
              <a:gd name="connsiteY72" fmla="*/ 627357 h 715020"/>
              <a:gd name="connsiteX73" fmla="*/ 349408 w 452841"/>
              <a:gd name="connsiteY73" fmla="*/ 640405 h 715020"/>
              <a:gd name="connsiteX74" fmla="*/ 303568 w 452841"/>
              <a:gd name="connsiteY74" fmla="*/ 643254 h 715020"/>
              <a:gd name="connsiteX75" fmla="*/ 288956 w 452841"/>
              <a:gd name="connsiteY75" fmla="*/ 664056 h 715020"/>
              <a:gd name="connsiteX76" fmla="*/ 260881 w 452841"/>
              <a:gd name="connsiteY76" fmla="*/ 662698 h 715020"/>
              <a:gd name="connsiteX77" fmla="*/ 224684 w 452841"/>
              <a:gd name="connsiteY77" fmla="*/ 700549 h 715020"/>
              <a:gd name="connsiteX78" fmla="*/ 202443 w 452841"/>
              <a:gd name="connsiteY78" fmla="*/ 670867 h 715020"/>
              <a:gd name="connsiteX79" fmla="*/ 178848 w 452841"/>
              <a:gd name="connsiteY79" fmla="*/ 714604 h 715020"/>
              <a:gd name="connsiteX80" fmla="*/ 139774 w 452841"/>
              <a:gd name="connsiteY80" fmla="*/ 714591 h 715020"/>
              <a:gd name="connsiteX81" fmla="*/ 136870 w 452841"/>
              <a:gd name="connsiteY81" fmla="*/ 702945 h 715020"/>
              <a:gd name="connsiteX82" fmla="*/ 116367 w 452841"/>
              <a:gd name="connsiteY82" fmla="*/ 686639 h 715020"/>
              <a:gd name="connsiteX83" fmla="*/ 97245 w 452841"/>
              <a:gd name="connsiteY83" fmla="*/ 675608 h 715020"/>
              <a:gd name="connsiteX84" fmla="*/ 78564 w 452841"/>
              <a:gd name="connsiteY84" fmla="*/ 657013 h 715020"/>
              <a:gd name="connsiteX85" fmla="*/ 72732 w 452841"/>
              <a:gd name="connsiteY85" fmla="*/ 636305 h 715020"/>
              <a:gd name="connsiteX86" fmla="*/ 57596 w 452841"/>
              <a:gd name="connsiteY86" fmla="*/ 613025 h 715020"/>
              <a:gd name="connsiteX87" fmla="*/ 52724 w 452841"/>
              <a:gd name="connsiteY87" fmla="*/ 589393 h 715020"/>
              <a:gd name="connsiteX88" fmla="*/ 58466 w 452841"/>
              <a:gd name="connsiteY88" fmla="*/ 580727 h 715020"/>
              <a:gd name="connsiteX89" fmla="*/ 59916 w 452841"/>
              <a:gd name="connsiteY89" fmla="*/ 578539 h 715020"/>
              <a:gd name="connsiteX90" fmla="*/ 54985 w 452841"/>
              <a:gd name="connsiteY90" fmla="*/ 561302 h 715020"/>
              <a:gd name="connsiteX91" fmla="*/ 53770 w 452841"/>
              <a:gd name="connsiteY91" fmla="*/ 546870 h 715020"/>
              <a:gd name="connsiteX92" fmla="*/ 35288 w 452841"/>
              <a:gd name="connsiteY92" fmla="*/ 552026 h 715020"/>
              <a:gd name="connsiteX93" fmla="*/ 19208 w 452841"/>
              <a:gd name="connsiteY93" fmla="*/ 536619 h 715020"/>
              <a:gd name="connsiteX94" fmla="*/ 15081 w 452841"/>
              <a:gd name="connsiteY94" fmla="*/ 552359 h 715020"/>
              <a:gd name="connsiteX95" fmla="*/ 17693 w 452841"/>
              <a:gd name="connsiteY95" fmla="*/ 557894 h 715020"/>
              <a:gd name="connsiteX96" fmla="*/ 18701 w 452841"/>
              <a:gd name="connsiteY96" fmla="*/ 575420 h 715020"/>
              <a:gd name="connsiteX97" fmla="*/ 9286 w 452841"/>
              <a:gd name="connsiteY97" fmla="*/ 580469 h 715020"/>
              <a:gd name="connsiteX98" fmla="*/ 12979 w 452841"/>
              <a:gd name="connsiteY98" fmla="*/ 590210 h 715020"/>
              <a:gd name="connsiteX99" fmla="*/ 12821 w 452841"/>
              <a:gd name="connsiteY99" fmla="*/ 599178 h 715020"/>
              <a:gd name="connsiteX100" fmla="*/ 17506 w 452841"/>
              <a:gd name="connsiteY100" fmla="*/ 606806 h 715020"/>
              <a:gd name="connsiteX101" fmla="*/ 8014 w 452841"/>
              <a:gd name="connsiteY101" fmla="*/ 615402 h 715020"/>
              <a:gd name="connsiteX102" fmla="*/ 17999 w 452841"/>
              <a:gd name="connsiteY102" fmla="*/ 616188 h 715020"/>
              <a:gd name="connsiteX103" fmla="*/ 22511 w 452841"/>
              <a:gd name="connsiteY103" fmla="*/ 634771 h 715020"/>
              <a:gd name="connsiteX104" fmla="*/ 10024 w 452841"/>
              <a:gd name="connsiteY104" fmla="*/ 634035 h 715020"/>
              <a:gd name="connsiteX105" fmla="*/ 14301 w 452841"/>
              <a:gd name="connsiteY105" fmla="*/ 640808 h 715020"/>
              <a:gd name="connsiteX106" fmla="*/ 22993 w 452841"/>
              <a:gd name="connsiteY106" fmla="*/ 642657 h 715020"/>
              <a:gd name="connsiteX107" fmla="*/ 6599 w 452841"/>
              <a:gd name="connsiteY107" fmla="*/ 654303 h 715020"/>
              <a:gd name="connsiteX108" fmla="*/ 9705 w 452841"/>
              <a:gd name="connsiteY108" fmla="*/ 655246 h 715020"/>
              <a:gd name="connsiteX109" fmla="*/ 472 w 452841"/>
              <a:gd name="connsiteY109" fmla="*/ 655284 h 715020"/>
              <a:gd name="connsiteX110" fmla="*/ 9269 w 452841"/>
              <a:gd name="connsiteY110" fmla="*/ 518798 h 715020"/>
              <a:gd name="connsiteX111" fmla="*/ 12246 w 452841"/>
              <a:gd name="connsiteY111" fmla="*/ 472596 h 715020"/>
              <a:gd name="connsiteX112" fmla="*/ 8906 w 452841"/>
              <a:gd name="connsiteY112" fmla="*/ 439304 h 715020"/>
              <a:gd name="connsiteX113" fmla="*/ 3899 w 452841"/>
              <a:gd name="connsiteY113" fmla="*/ 389405 h 715020"/>
              <a:gd name="connsiteX114" fmla="*/ 2943 w 452841"/>
              <a:gd name="connsiteY114" fmla="*/ 379878 h 715020"/>
              <a:gd name="connsiteX115" fmla="*/ 9162 w 452841"/>
              <a:gd name="connsiteY115" fmla="*/ 322702 h 7150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Lst>
            <a:rect l="l" t="t" r="r" b="b"/>
            <a:pathLst>
              <a:path w="452841" h="715020">
                <a:moveTo>
                  <a:pt x="9162" y="322702"/>
                </a:moveTo>
                <a:lnTo>
                  <a:pt x="9513" y="319464"/>
                </a:lnTo>
                <a:lnTo>
                  <a:pt x="53442" y="138096"/>
                </a:lnTo>
                <a:lnTo>
                  <a:pt x="67616" y="94051"/>
                </a:lnTo>
                <a:lnTo>
                  <a:pt x="95968" y="28022"/>
                </a:lnTo>
                <a:lnTo>
                  <a:pt x="97310" y="24896"/>
                </a:lnTo>
                <a:lnTo>
                  <a:pt x="114742" y="472"/>
                </a:lnTo>
                <a:lnTo>
                  <a:pt x="122997" y="4270"/>
                </a:lnTo>
                <a:lnTo>
                  <a:pt x="125111" y="24500"/>
                </a:lnTo>
                <a:lnTo>
                  <a:pt x="121826" y="28493"/>
                </a:lnTo>
                <a:lnTo>
                  <a:pt x="128127" y="31644"/>
                </a:lnTo>
                <a:lnTo>
                  <a:pt x="125507" y="45114"/>
                </a:lnTo>
                <a:lnTo>
                  <a:pt x="125637" y="45240"/>
                </a:lnTo>
                <a:lnTo>
                  <a:pt x="134584" y="53949"/>
                </a:lnTo>
                <a:lnTo>
                  <a:pt x="127825" y="67218"/>
                </a:lnTo>
                <a:lnTo>
                  <a:pt x="120475" y="69080"/>
                </a:lnTo>
                <a:lnTo>
                  <a:pt x="104668" y="87304"/>
                </a:lnTo>
                <a:lnTo>
                  <a:pt x="113698" y="95303"/>
                </a:lnTo>
                <a:lnTo>
                  <a:pt x="118972" y="107685"/>
                </a:lnTo>
                <a:lnTo>
                  <a:pt x="106487" y="113810"/>
                </a:lnTo>
                <a:lnTo>
                  <a:pt x="91687" y="119117"/>
                </a:lnTo>
                <a:lnTo>
                  <a:pt x="84052" y="150384"/>
                </a:lnTo>
                <a:lnTo>
                  <a:pt x="98263" y="149692"/>
                </a:lnTo>
                <a:lnTo>
                  <a:pt x="126252" y="161477"/>
                </a:lnTo>
                <a:lnTo>
                  <a:pt x="135386" y="171356"/>
                </a:lnTo>
                <a:lnTo>
                  <a:pt x="123974" y="175651"/>
                </a:lnTo>
                <a:lnTo>
                  <a:pt x="125488" y="176607"/>
                </a:lnTo>
                <a:lnTo>
                  <a:pt x="133339" y="181575"/>
                </a:lnTo>
                <a:lnTo>
                  <a:pt x="130168" y="200353"/>
                </a:lnTo>
                <a:lnTo>
                  <a:pt x="138081" y="206893"/>
                </a:lnTo>
                <a:lnTo>
                  <a:pt x="153041" y="216986"/>
                </a:lnTo>
                <a:lnTo>
                  <a:pt x="154671" y="218086"/>
                </a:lnTo>
                <a:lnTo>
                  <a:pt x="176074" y="222620"/>
                </a:lnTo>
                <a:lnTo>
                  <a:pt x="198948" y="220665"/>
                </a:lnTo>
                <a:lnTo>
                  <a:pt x="209916" y="228550"/>
                </a:lnTo>
                <a:lnTo>
                  <a:pt x="213999" y="243096"/>
                </a:lnTo>
                <a:lnTo>
                  <a:pt x="193418" y="243951"/>
                </a:lnTo>
                <a:lnTo>
                  <a:pt x="188782" y="252761"/>
                </a:lnTo>
                <a:lnTo>
                  <a:pt x="193655" y="268325"/>
                </a:lnTo>
                <a:lnTo>
                  <a:pt x="199582" y="276582"/>
                </a:lnTo>
                <a:lnTo>
                  <a:pt x="203939" y="282651"/>
                </a:lnTo>
                <a:lnTo>
                  <a:pt x="201039" y="294247"/>
                </a:lnTo>
                <a:lnTo>
                  <a:pt x="205097" y="315276"/>
                </a:lnTo>
                <a:lnTo>
                  <a:pt x="217013" y="314112"/>
                </a:lnTo>
                <a:lnTo>
                  <a:pt x="213941" y="304365"/>
                </a:lnTo>
                <a:lnTo>
                  <a:pt x="212653" y="300277"/>
                </a:lnTo>
                <a:lnTo>
                  <a:pt x="216007" y="274910"/>
                </a:lnTo>
                <a:lnTo>
                  <a:pt x="239108" y="262917"/>
                </a:lnTo>
                <a:lnTo>
                  <a:pt x="268575" y="268162"/>
                </a:lnTo>
                <a:lnTo>
                  <a:pt x="283248" y="265320"/>
                </a:lnTo>
                <a:lnTo>
                  <a:pt x="304327" y="261238"/>
                </a:lnTo>
                <a:lnTo>
                  <a:pt x="345059" y="278532"/>
                </a:lnTo>
                <a:lnTo>
                  <a:pt x="366385" y="290895"/>
                </a:lnTo>
                <a:lnTo>
                  <a:pt x="386585" y="301661"/>
                </a:lnTo>
                <a:lnTo>
                  <a:pt x="389697" y="303321"/>
                </a:lnTo>
                <a:lnTo>
                  <a:pt x="413865" y="315030"/>
                </a:lnTo>
                <a:lnTo>
                  <a:pt x="428860" y="331990"/>
                </a:lnTo>
                <a:lnTo>
                  <a:pt x="444074" y="337392"/>
                </a:lnTo>
                <a:lnTo>
                  <a:pt x="452759" y="332770"/>
                </a:lnTo>
                <a:lnTo>
                  <a:pt x="449847" y="348152"/>
                </a:lnTo>
                <a:lnTo>
                  <a:pt x="422774" y="341744"/>
                </a:lnTo>
                <a:lnTo>
                  <a:pt x="412352" y="341492"/>
                </a:lnTo>
                <a:lnTo>
                  <a:pt x="416789" y="368892"/>
                </a:lnTo>
                <a:lnTo>
                  <a:pt x="418938" y="415093"/>
                </a:lnTo>
                <a:lnTo>
                  <a:pt x="408885" y="464949"/>
                </a:lnTo>
                <a:lnTo>
                  <a:pt x="389998" y="504284"/>
                </a:lnTo>
                <a:lnTo>
                  <a:pt x="379022" y="518571"/>
                </a:lnTo>
                <a:lnTo>
                  <a:pt x="376961" y="534726"/>
                </a:lnTo>
                <a:lnTo>
                  <a:pt x="368116" y="549649"/>
                </a:lnTo>
                <a:lnTo>
                  <a:pt x="351835" y="557233"/>
                </a:lnTo>
                <a:lnTo>
                  <a:pt x="326541" y="553498"/>
                </a:lnTo>
                <a:lnTo>
                  <a:pt x="309953" y="607026"/>
                </a:lnTo>
                <a:lnTo>
                  <a:pt x="349659" y="627357"/>
                </a:lnTo>
                <a:lnTo>
                  <a:pt x="349408" y="640405"/>
                </a:lnTo>
                <a:lnTo>
                  <a:pt x="303568" y="643254"/>
                </a:lnTo>
                <a:lnTo>
                  <a:pt x="288956" y="664056"/>
                </a:lnTo>
                <a:lnTo>
                  <a:pt x="260881" y="662698"/>
                </a:lnTo>
                <a:lnTo>
                  <a:pt x="224684" y="700549"/>
                </a:lnTo>
                <a:lnTo>
                  <a:pt x="202443" y="670867"/>
                </a:lnTo>
                <a:lnTo>
                  <a:pt x="178848" y="714604"/>
                </a:lnTo>
                <a:lnTo>
                  <a:pt x="139774" y="714591"/>
                </a:lnTo>
                <a:lnTo>
                  <a:pt x="136870" y="702945"/>
                </a:lnTo>
                <a:lnTo>
                  <a:pt x="116367" y="686639"/>
                </a:lnTo>
                <a:lnTo>
                  <a:pt x="97245" y="675608"/>
                </a:lnTo>
                <a:lnTo>
                  <a:pt x="78564" y="657013"/>
                </a:lnTo>
                <a:lnTo>
                  <a:pt x="72732" y="636305"/>
                </a:lnTo>
                <a:lnTo>
                  <a:pt x="57596" y="613025"/>
                </a:lnTo>
                <a:lnTo>
                  <a:pt x="52724" y="589393"/>
                </a:lnTo>
                <a:lnTo>
                  <a:pt x="58466" y="580727"/>
                </a:lnTo>
                <a:lnTo>
                  <a:pt x="59916" y="578539"/>
                </a:lnTo>
                <a:lnTo>
                  <a:pt x="54985" y="561302"/>
                </a:lnTo>
                <a:lnTo>
                  <a:pt x="53770" y="546870"/>
                </a:lnTo>
                <a:lnTo>
                  <a:pt x="35288" y="552026"/>
                </a:lnTo>
                <a:lnTo>
                  <a:pt x="19208" y="536619"/>
                </a:lnTo>
                <a:lnTo>
                  <a:pt x="15081" y="552359"/>
                </a:lnTo>
                <a:lnTo>
                  <a:pt x="17693" y="557894"/>
                </a:lnTo>
                <a:lnTo>
                  <a:pt x="18701" y="575420"/>
                </a:lnTo>
                <a:lnTo>
                  <a:pt x="9286" y="580469"/>
                </a:lnTo>
                <a:lnTo>
                  <a:pt x="12979" y="590210"/>
                </a:lnTo>
                <a:lnTo>
                  <a:pt x="12821" y="599178"/>
                </a:lnTo>
                <a:lnTo>
                  <a:pt x="17506" y="606806"/>
                </a:lnTo>
                <a:lnTo>
                  <a:pt x="8014" y="615402"/>
                </a:lnTo>
                <a:lnTo>
                  <a:pt x="17999" y="616188"/>
                </a:lnTo>
                <a:lnTo>
                  <a:pt x="22511" y="634771"/>
                </a:lnTo>
                <a:lnTo>
                  <a:pt x="10024" y="634035"/>
                </a:lnTo>
                <a:lnTo>
                  <a:pt x="14301" y="640808"/>
                </a:lnTo>
                <a:lnTo>
                  <a:pt x="22993" y="642657"/>
                </a:lnTo>
                <a:lnTo>
                  <a:pt x="6599" y="654303"/>
                </a:lnTo>
                <a:lnTo>
                  <a:pt x="9705" y="655246"/>
                </a:lnTo>
                <a:lnTo>
                  <a:pt x="472" y="655284"/>
                </a:lnTo>
                <a:lnTo>
                  <a:pt x="9269" y="518798"/>
                </a:lnTo>
                <a:lnTo>
                  <a:pt x="12246" y="472596"/>
                </a:lnTo>
                <a:lnTo>
                  <a:pt x="8906" y="439304"/>
                </a:lnTo>
                <a:lnTo>
                  <a:pt x="3899" y="389405"/>
                </a:lnTo>
                <a:lnTo>
                  <a:pt x="2943" y="379878"/>
                </a:lnTo>
                <a:lnTo>
                  <a:pt x="9162" y="32270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7" name="Odense">
            <a:extLst>
              <a:ext uri="{FF2B5EF4-FFF2-40B4-BE49-F238E27FC236}">
                <a16:creationId xmlns:a16="http://schemas.microsoft.com/office/drawing/2014/main" id="{4453C0EB-7806-447E-AEC2-3C0FA6B55B8C}"/>
              </a:ext>
            </a:extLst>
          </xdr:cNvPr>
          <xdr:cNvSpPr/>
        </xdr:nvSpPr>
        <xdr:spPr>
          <a:xfrm>
            <a:off x="2531441" y="4944903"/>
            <a:ext cx="467730" cy="390801"/>
          </a:xfrm>
          <a:custGeom>
            <a:avLst/>
            <a:gdLst>
              <a:gd name="connsiteX0" fmla="*/ 45069 w 455357"/>
              <a:gd name="connsiteY0" fmla="*/ 142699 h 380463"/>
              <a:gd name="connsiteX1" fmla="*/ 68504 w 455357"/>
              <a:gd name="connsiteY1" fmla="*/ 107031 h 380463"/>
              <a:gd name="connsiteX2" fmla="*/ 80302 w 455357"/>
              <a:gd name="connsiteY2" fmla="*/ 96384 h 380463"/>
              <a:gd name="connsiteX3" fmla="*/ 78642 w 455357"/>
              <a:gd name="connsiteY3" fmla="*/ 76550 h 380463"/>
              <a:gd name="connsiteX4" fmla="*/ 90491 w 455357"/>
              <a:gd name="connsiteY4" fmla="*/ 76965 h 380463"/>
              <a:gd name="connsiteX5" fmla="*/ 91177 w 455357"/>
              <a:gd name="connsiteY5" fmla="*/ 54817 h 380463"/>
              <a:gd name="connsiteX6" fmla="*/ 118913 w 455357"/>
              <a:gd name="connsiteY6" fmla="*/ 52434 h 380463"/>
              <a:gd name="connsiteX7" fmla="*/ 146781 w 455357"/>
              <a:gd name="connsiteY7" fmla="*/ 5138 h 380463"/>
              <a:gd name="connsiteX8" fmla="*/ 153894 w 455357"/>
              <a:gd name="connsiteY8" fmla="*/ 23752 h 380463"/>
              <a:gd name="connsiteX9" fmla="*/ 175636 w 455357"/>
              <a:gd name="connsiteY9" fmla="*/ 35436 h 380463"/>
              <a:gd name="connsiteX10" fmla="*/ 195674 w 455357"/>
              <a:gd name="connsiteY10" fmla="*/ 12992 h 380463"/>
              <a:gd name="connsiteX11" fmla="*/ 211335 w 455357"/>
              <a:gd name="connsiteY11" fmla="*/ 472 h 380463"/>
              <a:gd name="connsiteX12" fmla="*/ 217423 w 455357"/>
              <a:gd name="connsiteY12" fmla="*/ 6395 h 380463"/>
              <a:gd name="connsiteX13" fmla="*/ 226995 w 455357"/>
              <a:gd name="connsiteY13" fmla="*/ 10011 h 380463"/>
              <a:gd name="connsiteX14" fmla="*/ 234159 w 455357"/>
              <a:gd name="connsiteY14" fmla="*/ 7508 h 380463"/>
              <a:gd name="connsiteX15" fmla="*/ 241813 w 455357"/>
              <a:gd name="connsiteY15" fmla="*/ 12175 h 380463"/>
              <a:gd name="connsiteX16" fmla="*/ 253417 w 455357"/>
              <a:gd name="connsiteY16" fmla="*/ 27557 h 380463"/>
              <a:gd name="connsiteX17" fmla="*/ 286052 w 455357"/>
              <a:gd name="connsiteY17" fmla="*/ 24601 h 380463"/>
              <a:gd name="connsiteX18" fmla="*/ 294813 w 455357"/>
              <a:gd name="connsiteY18" fmla="*/ 19973 h 380463"/>
              <a:gd name="connsiteX19" fmla="*/ 285209 w 455357"/>
              <a:gd name="connsiteY19" fmla="*/ 34769 h 380463"/>
              <a:gd name="connsiteX20" fmla="*/ 284951 w 455357"/>
              <a:gd name="connsiteY20" fmla="*/ 41668 h 380463"/>
              <a:gd name="connsiteX21" fmla="*/ 286782 w 455357"/>
              <a:gd name="connsiteY21" fmla="*/ 39423 h 380463"/>
              <a:gd name="connsiteX22" fmla="*/ 292417 w 455357"/>
              <a:gd name="connsiteY22" fmla="*/ 32512 h 380463"/>
              <a:gd name="connsiteX23" fmla="*/ 291844 w 455357"/>
              <a:gd name="connsiteY23" fmla="*/ 43642 h 380463"/>
              <a:gd name="connsiteX24" fmla="*/ 284454 w 455357"/>
              <a:gd name="connsiteY24" fmla="*/ 51321 h 380463"/>
              <a:gd name="connsiteX25" fmla="*/ 291863 w 455357"/>
              <a:gd name="connsiteY25" fmla="*/ 55465 h 380463"/>
              <a:gd name="connsiteX26" fmla="*/ 286907 w 455357"/>
              <a:gd name="connsiteY26" fmla="*/ 68916 h 380463"/>
              <a:gd name="connsiteX27" fmla="*/ 279713 w 455357"/>
              <a:gd name="connsiteY27" fmla="*/ 82480 h 380463"/>
              <a:gd name="connsiteX28" fmla="*/ 280731 w 455357"/>
              <a:gd name="connsiteY28" fmla="*/ 82437 h 380463"/>
              <a:gd name="connsiteX29" fmla="*/ 291392 w 455357"/>
              <a:gd name="connsiteY29" fmla="*/ 81946 h 380463"/>
              <a:gd name="connsiteX30" fmla="*/ 302492 w 455357"/>
              <a:gd name="connsiteY30" fmla="*/ 85688 h 380463"/>
              <a:gd name="connsiteX31" fmla="*/ 306851 w 455357"/>
              <a:gd name="connsiteY31" fmla="*/ 76965 h 380463"/>
              <a:gd name="connsiteX32" fmla="*/ 316669 w 455357"/>
              <a:gd name="connsiteY32" fmla="*/ 71488 h 380463"/>
              <a:gd name="connsiteX33" fmla="*/ 323568 w 455357"/>
              <a:gd name="connsiteY33" fmla="*/ 77462 h 380463"/>
              <a:gd name="connsiteX34" fmla="*/ 328826 w 455357"/>
              <a:gd name="connsiteY34" fmla="*/ 82015 h 380463"/>
              <a:gd name="connsiteX35" fmla="*/ 336895 w 455357"/>
              <a:gd name="connsiteY35" fmla="*/ 80720 h 380463"/>
              <a:gd name="connsiteX36" fmla="*/ 350518 w 455357"/>
              <a:gd name="connsiteY36" fmla="*/ 66300 h 380463"/>
              <a:gd name="connsiteX37" fmla="*/ 362581 w 455357"/>
              <a:gd name="connsiteY37" fmla="*/ 54515 h 380463"/>
              <a:gd name="connsiteX38" fmla="*/ 361675 w 455357"/>
              <a:gd name="connsiteY38" fmla="*/ 52151 h 380463"/>
              <a:gd name="connsiteX39" fmla="*/ 392833 w 455357"/>
              <a:gd name="connsiteY39" fmla="*/ 90234 h 380463"/>
              <a:gd name="connsiteX40" fmla="*/ 400021 w 455357"/>
              <a:gd name="connsiteY40" fmla="*/ 105629 h 380463"/>
              <a:gd name="connsiteX41" fmla="*/ 382939 w 455357"/>
              <a:gd name="connsiteY41" fmla="*/ 116923 h 380463"/>
              <a:gd name="connsiteX42" fmla="*/ 366688 w 455357"/>
              <a:gd name="connsiteY42" fmla="*/ 118344 h 380463"/>
              <a:gd name="connsiteX43" fmla="*/ 344109 w 455357"/>
              <a:gd name="connsiteY43" fmla="*/ 121941 h 380463"/>
              <a:gd name="connsiteX44" fmla="*/ 356581 w 455357"/>
              <a:gd name="connsiteY44" fmla="*/ 138272 h 380463"/>
              <a:gd name="connsiteX45" fmla="*/ 373782 w 455357"/>
              <a:gd name="connsiteY45" fmla="*/ 182066 h 380463"/>
              <a:gd name="connsiteX46" fmla="*/ 376009 w 455357"/>
              <a:gd name="connsiteY46" fmla="*/ 185216 h 380463"/>
              <a:gd name="connsiteX47" fmla="*/ 409965 w 455357"/>
              <a:gd name="connsiteY47" fmla="*/ 232651 h 380463"/>
              <a:gd name="connsiteX48" fmla="*/ 419915 w 455357"/>
              <a:gd name="connsiteY48" fmla="*/ 233437 h 380463"/>
              <a:gd name="connsiteX49" fmla="*/ 424003 w 455357"/>
              <a:gd name="connsiteY49" fmla="*/ 235776 h 380463"/>
              <a:gd name="connsiteX50" fmla="*/ 432091 w 455357"/>
              <a:gd name="connsiteY50" fmla="*/ 253321 h 380463"/>
              <a:gd name="connsiteX51" fmla="*/ 455449 w 455357"/>
              <a:gd name="connsiteY51" fmla="*/ 270262 h 380463"/>
              <a:gd name="connsiteX52" fmla="*/ 432109 w 455357"/>
              <a:gd name="connsiteY52" fmla="*/ 306484 h 380463"/>
              <a:gd name="connsiteX53" fmla="*/ 411254 w 455357"/>
              <a:gd name="connsiteY53" fmla="*/ 308503 h 380463"/>
              <a:gd name="connsiteX54" fmla="*/ 358807 w 455357"/>
              <a:gd name="connsiteY54" fmla="*/ 311760 h 380463"/>
              <a:gd name="connsiteX55" fmla="*/ 326442 w 455357"/>
              <a:gd name="connsiteY55" fmla="*/ 321608 h 380463"/>
              <a:gd name="connsiteX56" fmla="*/ 325304 w 455357"/>
              <a:gd name="connsiteY56" fmla="*/ 333500 h 380463"/>
              <a:gd name="connsiteX57" fmla="*/ 284454 w 455357"/>
              <a:gd name="connsiteY57" fmla="*/ 340065 h 380463"/>
              <a:gd name="connsiteX58" fmla="*/ 270102 w 455357"/>
              <a:gd name="connsiteY58" fmla="*/ 300579 h 380463"/>
              <a:gd name="connsiteX59" fmla="*/ 268599 w 455357"/>
              <a:gd name="connsiteY59" fmla="*/ 293115 h 380463"/>
              <a:gd name="connsiteX60" fmla="*/ 201108 w 455357"/>
              <a:gd name="connsiteY60" fmla="*/ 320413 h 380463"/>
              <a:gd name="connsiteX61" fmla="*/ 186064 w 455357"/>
              <a:gd name="connsiteY61" fmla="*/ 353447 h 380463"/>
              <a:gd name="connsiteX62" fmla="*/ 198838 w 455357"/>
              <a:gd name="connsiteY62" fmla="*/ 372130 h 380463"/>
              <a:gd name="connsiteX63" fmla="*/ 190316 w 455357"/>
              <a:gd name="connsiteY63" fmla="*/ 376941 h 380463"/>
              <a:gd name="connsiteX64" fmla="*/ 130403 w 455357"/>
              <a:gd name="connsiteY64" fmla="*/ 380463 h 380463"/>
              <a:gd name="connsiteX65" fmla="*/ 126221 w 455357"/>
              <a:gd name="connsiteY65" fmla="*/ 377884 h 380463"/>
              <a:gd name="connsiteX66" fmla="*/ 119749 w 455357"/>
              <a:gd name="connsiteY66" fmla="*/ 366483 h 380463"/>
              <a:gd name="connsiteX67" fmla="*/ 134510 w 455357"/>
              <a:gd name="connsiteY67" fmla="*/ 328771 h 380463"/>
              <a:gd name="connsiteX68" fmla="*/ 125353 w 455357"/>
              <a:gd name="connsiteY68" fmla="*/ 340461 h 380463"/>
              <a:gd name="connsiteX69" fmla="*/ 107900 w 455357"/>
              <a:gd name="connsiteY69" fmla="*/ 334192 h 380463"/>
              <a:gd name="connsiteX70" fmla="*/ 98900 w 455357"/>
              <a:gd name="connsiteY70" fmla="*/ 316011 h 380463"/>
              <a:gd name="connsiteX71" fmla="*/ 98617 w 455357"/>
              <a:gd name="connsiteY71" fmla="*/ 299485 h 380463"/>
              <a:gd name="connsiteX72" fmla="*/ 93076 w 455357"/>
              <a:gd name="connsiteY72" fmla="*/ 276073 h 380463"/>
              <a:gd name="connsiteX73" fmla="*/ 84787 w 455357"/>
              <a:gd name="connsiteY73" fmla="*/ 255824 h 380463"/>
              <a:gd name="connsiteX74" fmla="*/ 64805 w 455357"/>
              <a:gd name="connsiteY74" fmla="*/ 252139 h 380463"/>
              <a:gd name="connsiteX75" fmla="*/ 57441 w 455357"/>
              <a:gd name="connsiteY75" fmla="*/ 252956 h 380463"/>
              <a:gd name="connsiteX76" fmla="*/ 42271 w 455357"/>
              <a:gd name="connsiteY76" fmla="*/ 232204 h 380463"/>
              <a:gd name="connsiteX77" fmla="*/ 41239 w 455357"/>
              <a:gd name="connsiteY77" fmla="*/ 229336 h 380463"/>
              <a:gd name="connsiteX78" fmla="*/ 472 w 455357"/>
              <a:gd name="connsiteY78" fmla="*/ 243586 h 380463"/>
              <a:gd name="connsiteX79" fmla="*/ 8723 w 455357"/>
              <a:gd name="connsiteY79" fmla="*/ 232330 h 380463"/>
              <a:gd name="connsiteX80" fmla="*/ 24006 w 455357"/>
              <a:gd name="connsiteY80" fmla="*/ 181475 h 380463"/>
              <a:gd name="connsiteX81" fmla="*/ 29497 w 455357"/>
              <a:gd name="connsiteY81" fmla="*/ 153409 h 380463"/>
              <a:gd name="connsiteX82" fmla="*/ 39113 w 455357"/>
              <a:gd name="connsiteY82" fmla="*/ 143624 h 380463"/>
              <a:gd name="connsiteX83" fmla="*/ 45069 w 455357"/>
              <a:gd name="connsiteY83" fmla="*/ 142699 h 380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Lst>
            <a:rect l="l" t="t" r="r" b="b"/>
            <a:pathLst>
              <a:path w="455357" h="380463">
                <a:moveTo>
                  <a:pt x="45069" y="142699"/>
                </a:moveTo>
                <a:lnTo>
                  <a:pt x="68504" y="107031"/>
                </a:lnTo>
                <a:lnTo>
                  <a:pt x="80302" y="96384"/>
                </a:lnTo>
                <a:lnTo>
                  <a:pt x="78642" y="76550"/>
                </a:lnTo>
                <a:lnTo>
                  <a:pt x="90491" y="76965"/>
                </a:lnTo>
                <a:lnTo>
                  <a:pt x="91177" y="54817"/>
                </a:lnTo>
                <a:lnTo>
                  <a:pt x="118913" y="52434"/>
                </a:lnTo>
                <a:lnTo>
                  <a:pt x="146781" y="5138"/>
                </a:lnTo>
                <a:lnTo>
                  <a:pt x="153894" y="23752"/>
                </a:lnTo>
                <a:lnTo>
                  <a:pt x="175636" y="35436"/>
                </a:lnTo>
                <a:lnTo>
                  <a:pt x="195674" y="12992"/>
                </a:lnTo>
                <a:lnTo>
                  <a:pt x="211335" y="472"/>
                </a:lnTo>
                <a:lnTo>
                  <a:pt x="217423" y="6395"/>
                </a:lnTo>
                <a:lnTo>
                  <a:pt x="226995" y="10011"/>
                </a:lnTo>
                <a:lnTo>
                  <a:pt x="234159" y="7508"/>
                </a:lnTo>
                <a:lnTo>
                  <a:pt x="241813" y="12175"/>
                </a:lnTo>
                <a:lnTo>
                  <a:pt x="253417" y="27557"/>
                </a:lnTo>
                <a:lnTo>
                  <a:pt x="286052" y="24601"/>
                </a:lnTo>
                <a:lnTo>
                  <a:pt x="294813" y="19973"/>
                </a:lnTo>
                <a:lnTo>
                  <a:pt x="285209" y="34769"/>
                </a:lnTo>
                <a:lnTo>
                  <a:pt x="284951" y="41668"/>
                </a:lnTo>
                <a:lnTo>
                  <a:pt x="286782" y="39423"/>
                </a:lnTo>
                <a:lnTo>
                  <a:pt x="292417" y="32512"/>
                </a:lnTo>
                <a:lnTo>
                  <a:pt x="291844" y="43642"/>
                </a:lnTo>
                <a:lnTo>
                  <a:pt x="284454" y="51321"/>
                </a:lnTo>
                <a:lnTo>
                  <a:pt x="291863" y="55465"/>
                </a:lnTo>
                <a:lnTo>
                  <a:pt x="286907" y="68916"/>
                </a:lnTo>
                <a:lnTo>
                  <a:pt x="279713" y="82480"/>
                </a:lnTo>
                <a:lnTo>
                  <a:pt x="280731" y="82437"/>
                </a:lnTo>
                <a:lnTo>
                  <a:pt x="291392" y="81946"/>
                </a:lnTo>
                <a:lnTo>
                  <a:pt x="302492" y="85688"/>
                </a:lnTo>
                <a:lnTo>
                  <a:pt x="306851" y="76965"/>
                </a:lnTo>
                <a:lnTo>
                  <a:pt x="316669" y="71488"/>
                </a:lnTo>
                <a:lnTo>
                  <a:pt x="323568" y="77462"/>
                </a:lnTo>
                <a:lnTo>
                  <a:pt x="328826" y="82015"/>
                </a:lnTo>
                <a:lnTo>
                  <a:pt x="336895" y="80720"/>
                </a:lnTo>
                <a:lnTo>
                  <a:pt x="350518" y="66300"/>
                </a:lnTo>
                <a:lnTo>
                  <a:pt x="362581" y="54515"/>
                </a:lnTo>
                <a:lnTo>
                  <a:pt x="361675" y="52151"/>
                </a:lnTo>
                <a:lnTo>
                  <a:pt x="392833" y="90234"/>
                </a:lnTo>
                <a:lnTo>
                  <a:pt x="400021" y="105629"/>
                </a:lnTo>
                <a:lnTo>
                  <a:pt x="382939" y="116923"/>
                </a:lnTo>
                <a:lnTo>
                  <a:pt x="366688" y="118344"/>
                </a:lnTo>
                <a:lnTo>
                  <a:pt x="344109" y="121941"/>
                </a:lnTo>
                <a:lnTo>
                  <a:pt x="356581" y="138272"/>
                </a:lnTo>
                <a:lnTo>
                  <a:pt x="373782" y="182066"/>
                </a:lnTo>
                <a:lnTo>
                  <a:pt x="376009" y="185216"/>
                </a:lnTo>
                <a:lnTo>
                  <a:pt x="409965" y="232651"/>
                </a:lnTo>
                <a:lnTo>
                  <a:pt x="419915" y="233437"/>
                </a:lnTo>
                <a:lnTo>
                  <a:pt x="424003" y="235776"/>
                </a:lnTo>
                <a:lnTo>
                  <a:pt x="432091" y="253321"/>
                </a:lnTo>
                <a:lnTo>
                  <a:pt x="455449" y="270262"/>
                </a:lnTo>
                <a:lnTo>
                  <a:pt x="432109" y="306484"/>
                </a:lnTo>
                <a:lnTo>
                  <a:pt x="411254" y="308503"/>
                </a:lnTo>
                <a:lnTo>
                  <a:pt x="358807" y="311760"/>
                </a:lnTo>
                <a:lnTo>
                  <a:pt x="326442" y="321608"/>
                </a:lnTo>
                <a:lnTo>
                  <a:pt x="325304" y="333500"/>
                </a:lnTo>
                <a:lnTo>
                  <a:pt x="284454" y="340065"/>
                </a:lnTo>
                <a:lnTo>
                  <a:pt x="270102" y="300579"/>
                </a:lnTo>
                <a:lnTo>
                  <a:pt x="268599" y="293115"/>
                </a:lnTo>
                <a:lnTo>
                  <a:pt x="201108" y="320413"/>
                </a:lnTo>
                <a:lnTo>
                  <a:pt x="186064" y="353447"/>
                </a:lnTo>
                <a:lnTo>
                  <a:pt x="198838" y="372130"/>
                </a:lnTo>
                <a:lnTo>
                  <a:pt x="190316" y="376941"/>
                </a:lnTo>
                <a:lnTo>
                  <a:pt x="130403" y="380463"/>
                </a:lnTo>
                <a:lnTo>
                  <a:pt x="126221" y="377884"/>
                </a:lnTo>
                <a:lnTo>
                  <a:pt x="119749" y="366483"/>
                </a:lnTo>
                <a:lnTo>
                  <a:pt x="134510" y="328771"/>
                </a:lnTo>
                <a:lnTo>
                  <a:pt x="125353" y="340461"/>
                </a:lnTo>
                <a:lnTo>
                  <a:pt x="107900" y="334192"/>
                </a:lnTo>
                <a:lnTo>
                  <a:pt x="98900" y="316011"/>
                </a:lnTo>
                <a:lnTo>
                  <a:pt x="98617" y="299485"/>
                </a:lnTo>
                <a:lnTo>
                  <a:pt x="93076" y="276073"/>
                </a:lnTo>
                <a:lnTo>
                  <a:pt x="84787" y="255824"/>
                </a:lnTo>
                <a:lnTo>
                  <a:pt x="64805" y="252139"/>
                </a:lnTo>
                <a:lnTo>
                  <a:pt x="57441" y="252956"/>
                </a:lnTo>
                <a:lnTo>
                  <a:pt x="42271" y="232204"/>
                </a:lnTo>
                <a:lnTo>
                  <a:pt x="41239" y="229336"/>
                </a:lnTo>
                <a:lnTo>
                  <a:pt x="472" y="243586"/>
                </a:lnTo>
                <a:lnTo>
                  <a:pt x="8723" y="232330"/>
                </a:lnTo>
                <a:lnTo>
                  <a:pt x="24006" y="181475"/>
                </a:lnTo>
                <a:lnTo>
                  <a:pt x="29497" y="153409"/>
                </a:lnTo>
                <a:lnTo>
                  <a:pt x="39113" y="143624"/>
                </a:lnTo>
                <a:lnTo>
                  <a:pt x="45069" y="142699"/>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8" name="Lyngby-Taarbæk">
            <a:extLst>
              <a:ext uri="{FF2B5EF4-FFF2-40B4-BE49-F238E27FC236}">
                <a16:creationId xmlns:a16="http://schemas.microsoft.com/office/drawing/2014/main" id="{201A5ECB-627B-4ADE-9034-A1697AAC075A}"/>
              </a:ext>
            </a:extLst>
          </xdr:cNvPr>
          <xdr:cNvSpPr/>
        </xdr:nvSpPr>
        <xdr:spPr>
          <a:xfrm>
            <a:off x="5097985" y="4183909"/>
            <a:ext cx="208023" cy="104644"/>
          </a:xfrm>
          <a:custGeom>
            <a:avLst/>
            <a:gdLst>
              <a:gd name="connsiteX0" fmla="*/ 72831 w 202520"/>
              <a:gd name="connsiteY0" fmla="*/ 24305 h 101876"/>
              <a:gd name="connsiteX1" fmla="*/ 81957 w 202520"/>
              <a:gd name="connsiteY1" fmla="*/ 19677 h 101876"/>
              <a:gd name="connsiteX2" fmla="*/ 120523 w 202520"/>
              <a:gd name="connsiteY2" fmla="*/ 11194 h 101876"/>
              <a:gd name="connsiteX3" fmla="*/ 143800 w 202520"/>
              <a:gd name="connsiteY3" fmla="*/ 11571 h 101876"/>
              <a:gd name="connsiteX4" fmla="*/ 185825 w 202520"/>
              <a:gd name="connsiteY4" fmla="*/ 472 h 101876"/>
              <a:gd name="connsiteX5" fmla="*/ 191530 w 202520"/>
              <a:gd name="connsiteY5" fmla="*/ 8106 h 101876"/>
              <a:gd name="connsiteX6" fmla="*/ 195712 w 202520"/>
              <a:gd name="connsiteY6" fmla="*/ 24676 h 101876"/>
              <a:gd name="connsiteX7" fmla="*/ 202354 w 202520"/>
              <a:gd name="connsiteY7" fmla="*/ 39586 h 101876"/>
              <a:gd name="connsiteX8" fmla="*/ 201001 w 202520"/>
              <a:gd name="connsiteY8" fmla="*/ 57471 h 101876"/>
              <a:gd name="connsiteX9" fmla="*/ 185202 w 202520"/>
              <a:gd name="connsiteY9" fmla="*/ 66621 h 101876"/>
              <a:gd name="connsiteX10" fmla="*/ 160718 w 202520"/>
              <a:gd name="connsiteY10" fmla="*/ 75431 h 101876"/>
              <a:gd name="connsiteX11" fmla="*/ 149567 w 202520"/>
              <a:gd name="connsiteY11" fmla="*/ 71551 h 101876"/>
              <a:gd name="connsiteX12" fmla="*/ 116586 w 202520"/>
              <a:gd name="connsiteY12" fmla="*/ 93655 h 101876"/>
              <a:gd name="connsiteX13" fmla="*/ 116328 w 202520"/>
              <a:gd name="connsiteY13" fmla="*/ 93712 h 101876"/>
              <a:gd name="connsiteX14" fmla="*/ 98787 w 202520"/>
              <a:gd name="connsiteY14" fmla="*/ 101648 h 101876"/>
              <a:gd name="connsiteX15" fmla="*/ 75328 w 202520"/>
              <a:gd name="connsiteY15" fmla="*/ 95731 h 101876"/>
              <a:gd name="connsiteX16" fmla="*/ 82925 w 202520"/>
              <a:gd name="connsiteY16" fmla="*/ 76135 h 101876"/>
              <a:gd name="connsiteX17" fmla="*/ 58170 w 202520"/>
              <a:gd name="connsiteY17" fmla="*/ 77689 h 101876"/>
              <a:gd name="connsiteX18" fmla="*/ 55491 w 202520"/>
              <a:gd name="connsiteY18" fmla="*/ 84933 h 101876"/>
              <a:gd name="connsiteX19" fmla="*/ 27962 w 202520"/>
              <a:gd name="connsiteY19" fmla="*/ 70960 h 101876"/>
              <a:gd name="connsiteX20" fmla="*/ 7013 w 202520"/>
              <a:gd name="connsiteY20" fmla="*/ 74620 h 101876"/>
              <a:gd name="connsiteX21" fmla="*/ 472 w 202520"/>
              <a:gd name="connsiteY21" fmla="*/ 58641 h 101876"/>
              <a:gd name="connsiteX22" fmla="*/ 931 w 202520"/>
              <a:gd name="connsiteY22" fmla="*/ 35543 h 101876"/>
              <a:gd name="connsiteX23" fmla="*/ 28246 w 202520"/>
              <a:gd name="connsiteY23" fmla="*/ 25299 h 101876"/>
              <a:gd name="connsiteX24" fmla="*/ 65070 w 202520"/>
              <a:gd name="connsiteY24" fmla="*/ 25186 h 101876"/>
              <a:gd name="connsiteX25" fmla="*/ 72831 w 202520"/>
              <a:gd name="connsiteY25" fmla="*/ 24305 h 1018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202520" h="101876">
                <a:moveTo>
                  <a:pt x="72831" y="24305"/>
                </a:moveTo>
                <a:lnTo>
                  <a:pt x="81957" y="19677"/>
                </a:lnTo>
                <a:lnTo>
                  <a:pt x="120523" y="11194"/>
                </a:lnTo>
                <a:lnTo>
                  <a:pt x="143800" y="11571"/>
                </a:lnTo>
                <a:lnTo>
                  <a:pt x="185825" y="472"/>
                </a:lnTo>
                <a:lnTo>
                  <a:pt x="191530" y="8106"/>
                </a:lnTo>
                <a:lnTo>
                  <a:pt x="195712" y="24676"/>
                </a:lnTo>
                <a:lnTo>
                  <a:pt x="202354" y="39586"/>
                </a:lnTo>
                <a:lnTo>
                  <a:pt x="201001" y="57471"/>
                </a:lnTo>
                <a:lnTo>
                  <a:pt x="185202" y="66621"/>
                </a:lnTo>
                <a:lnTo>
                  <a:pt x="160718" y="75431"/>
                </a:lnTo>
                <a:lnTo>
                  <a:pt x="149567" y="71551"/>
                </a:lnTo>
                <a:lnTo>
                  <a:pt x="116586" y="93655"/>
                </a:lnTo>
                <a:lnTo>
                  <a:pt x="116328" y="93712"/>
                </a:lnTo>
                <a:lnTo>
                  <a:pt x="98787" y="101648"/>
                </a:lnTo>
                <a:lnTo>
                  <a:pt x="75328" y="95731"/>
                </a:lnTo>
                <a:lnTo>
                  <a:pt x="82925" y="76135"/>
                </a:lnTo>
                <a:lnTo>
                  <a:pt x="58170" y="77689"/>
                </a:lnTo>
                <a:lnTo>
                  <a:pt x="55491" y="84933"/>
                </a:lnTo>
                <a:lnTo>
                  <a:pt x="27962" y="70960"/>
                </a:lnTo>
                <a:lnTo>
                  <a:pt x="7013" y="74620"/>
                </a:lnTo>
                <a:lnTo>
                  <a:pt x="472" y="58641"/>
                </a:lnTo>
                <a:lnTo>
                  <a:pt x="931" y="35543"/>
                </a:lnTo>
                <a:lnTo>
                  <a:pt x="28246" y="25299"/>
                </a:lnTo>
                <a:lnTo>
                  <a:pt x="65070" y="25186"/>
                </a:lnTo>
                <a:lnTo>
                  <a:pt x="72831" y="2430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29" name="Roskilde">
            <a:extLst>
              <a:ext uri="{FF2B5EF4-FFF2-40B4-BE49-F238E27FC236}">
                <a16:creationId xmlns:a16="http://schemas.microsoft.com/office/drawing/2014/main" id="{BF7EFE98-092B-485C-9AA4-6B33387844FC}"/>
              </a:ext>
            </a:extLst>
          </xdr:cNvPr>
          <xdr:cNvSpPr/>
        </xdr:nvSpPr>
        <xdr:spPr>
          <a:xfrm>
            <a:off x="4606627" y="4266473"/>
            <a:ext cx="310097" cy="545830"/>
          </a:xfrm>
          <a:custGeom>
            <a:avLst/>
            <a:gdLst>
              <a:gd name="connsiteX0" fmla="*/ 159309 w 301894"/>
              <a:gd name="connsiteY0" fmla="*/ 36712 h 531391"/>
              <a:gd name="connsiteX1" fmla="*/ 183542 w 301894"/>
              <a:gd name="connsiteY1" fmla="*/ 46384 h 531391"/>
              <a:gd name="connsiteX2" fmla="*/ 204982 w 301894"/>
              <a:gd name="connsiteY2" fmla="*/ 64067 h 531391"/>
              <a:gd name="connsiteX3" fmla="*/ 245681 w 301894"/>
              <a:gd name="connsiteY3" fmla="*/ 54484 h 531391"/>
              <a:gd name="connsiteX4" fmla="*/ 250398 w 301894"/>
              <a:gd name="connsiteY4" fmla="*/ 54861 h 531391"/>
              <a:gd name="connsiteX5" fmla="*/ 272108 w 301894"/>
              <a:gd name="connsiteY5" fmla="*/ 74802 h 531391"/>
              <a:gd name="connsiteX6" fmla="*/ 267071 w 301894"/>
              <a:gd name="connsiteY6" fmla="*/ 76638 h 531391"/>
              <a:gd name="connsiteX7" fmla="*/ 268209 w 301894"/>
              <a:gd name="connsiteY7" fmla="*/ 80776 h 531391"/>
              <a:gd name="connsiteX8" fmla="*/ 258800 w 301894"/>
              <a:gd name="connsiteY8" fmla="*/ 90542 h 531391"/>
              <a:gd name="connsiteX9" fmla="*/ 258951 w 301894"/>
              <a:gd name="connsiteY9" fmla="*/ 102088 h 531391"/>
              <a:gd name="connsiteX10" fmla="*/ 301581 w 301894"/>
              <a:gd name="connsiteY10" fmla="*/ 136750 h 531391"/>
              <a:gd name="connsiteX11" fmla="*/ 260052 w 301894"/>
              <a:gd name="connsiteY11" fmla="*/ 180978 h 531391"/>
              <a:gd name="connsiteX12" fmla="*/ 230020 w 301894"/>
              <a:gd name="connsiteY12" fmla="*/ 180368 h 531391"/>
              <a:gd name="connsiteX13" fmla="*/ 211857 w 301894"/>
              <a:gd name="connsiteY13" fmla="*/ 202918 h 531391"/>
              <a:gd name="connsiteX14" fmla="*/ 192209 w 301894"/>
              <a:gd name="connsiteY14" fmla="*/ 216407 h 531391"/>
              <a:gd name="connsiteX15" fmla="*/ 208907 w 301894"/>
              <a:gd name="connsiteY15" fmla="*/ 251516 h 531391"/>
              <a:gd name="connsiteX16" fmla="*/ 202875 w 301894"/>
              <a:gd name="connsiteY16" fmla="*/ 259301 h 531391"/>
              <a:gd name="connsiteX17" fmla="*/ 202995 w 301894"/>
              <a:gd name="connsiteY17" fmla="*/ 289977 h 531391"/>
              <a:gd name="connsiteX18" fmla="*/ 214001 w 301894"/>
              <a:gd name="connsiteY18" fmla="*/ 288889 h 531391"/>
              <a:gd name="connsiteX19" fmla="*/ 207743 w 301894"/>
              <a:gd name="connsiteY19" fmla="*/ 331789 h 531391"/>
              <a:gd name="connsiteX20" fmla="*/ 193429 w 301894"/>
              <a:gd name="connsiteY20" fmla="*/ 356472 h 531391"/>
              <a:gd name="connsiteX21" fmla="*/ 185963 w 301894"/>
              <a:gd name="connsiteY21" fmla="*/ 385883 h 531391"/>
              <a:gd name="connsiteX22" fmla="*/ 232410 w 301894"/>
              <a:gd name="connsiteY22" fmla="*/ 399385 h 531391"/>
              <a:gd name="connsiteX23" fmla="*/ 246165 w 301894"/>
              <a:gd name="connsiteY23" fmla="*/ 423828 h 531391"/>
              <a:gd name="connsiteX24" fmla="*/ 239549 w 301894"/>
              <a:gd name="connsiteY24" fmla="*/ 441933 h 531391"/>
              <a:gd name="connsiteX25" fmla="*/ 237146 w 301894"/>
              <a:gd name="connsiteY25" fmla="*/ 447530 h 531391"/>
              <a:gd name="connsiteX26" fmla="*/ 205354 w 301894"/>
              <a:gd name="connsiteY26" fmla="*/ 431978 h 531391"/>
              <a:gd name="connsiteX27" fmla="*/ 188479 w 301894"/>
              <a:gd name="connsiteY27" fmla="*/ 452189 h 531391"/>
              <a:gd name="connsiteX28" fmla="*/ 157429 w 301894"/>
              <a:gd name="connsiteY28" fmla="*/ 448794 h 531391"/>
              <a:gd name="connsiteX29" fmla="*/ 157385 w 301894"/>
              <a:gd name="connsiteY29" fmla="*/ 448806 h 531391"/>
              <a:gd name="connsiteX30" fmla="*/ 153718 w 301894"/>
              <a:gd name="connsiteY30" fmla="*/ 481877 h 531391"/>
              <a:gd name="connsiteX31" fmla="*/ 143988 w 301894"/>
              <a:gd name="connsiteY31" fmla="*/ 509006 h 531391"/>
              <a:gd name="connsiteX32" fmla="*/ 101252 w 301894"/>
              <a:gd name="connsiteY32" fmla="*/ 511170 h 531391"/>
              <a:gd name="connsiteX33" fmla="*/ 76504 w 301894"/>
              <a:gd name="connsiteY33" fmla="*/ 514527 h 531391"/>
              <a:gd name="connsiteX34" fmla="*/ 65667 w 301894"/>
              <a:gd name="connsiteY34" fmla="*/ 531085 h 531391"/>
              <a:gd name="connsiteX35" fmla="*/ 61183 w 301894"/>
              <a:gd name="connsiteY35" fmla="*/ 522841 h 531391"/>
              <a:gd name="connsiteX36" fmla="*/ 53548 w 301894"/>
              <a:gd name="connsiteY36" fmla="*/ 507114 h 531391"/>
              <a:gd name="connsiteX37" fmla="*/ 33623 w 301894"/>
              <a:gd name="connsiteY37" fmla="*/ 510327 h 531391"/>
              <a:gd name="connsiteX38" fmla="*/ 472 w 301894"/>
              <a:gd name="connsiteY38" fmla="*/ 495788 h 531391"/>
              <a:gd name="connsiteX39" fmla="*/ 8082 w 301894"/>
              <a:gd name="connsiteY39" fmla="*/ 420948 h 531391"/>
              <a:gd name="connsiteX40" fmla="*/ 16069 w 301894"/>
              <a:gd name="connsiteY40" fmla="*/ 419854 h 531391"/>
              <a:gd name="connsiteX41" fmla="*/ 34491 w 301894"/>
              <a:gd name="connsiteY41" fmla="*/ 416351 h 531391"/>
              <a:gd name="connsiteX42" fmla="*/ 40698 w 301894"/>
              <a:gd name="connsiteY42" fmla="*/ 398121 h 531391"/>
              <a:gd name="connsiteX43" fmla="*/ 63384 w 301894"/>
              <a:gd name="connsiteY43" fmla="*/ 395448 h 531391"/>
              <a:gd name="connsiteX44" fmla="*/ 79761 w 301894"/>
              <a:gd name="connsiteY44" fmla="*/ 399787 h 531391"/>
              <a:gd name="connsiteX45" fmla="*/ 89856 w 301894"/>
              <a:gd name="connsiteY45" fmla="*/ 392631 h 531391"/>
              <a:gd name="connsiteX46" fmla="*/ 113428 w 301894"/>
              <a:gd name="connsiteY46" fmla="*/ 374922 h 531391"/>
              <a:gd name="connsiteX47" fmla="*/ 94309 w 301894"/>
              <a:gd name="connsiteY47" fmla="*/ 355912 h 531391"/>
              <a:gd name="connsiteX48" fmla="*/ 84925 w 301894"/>
              <a:gd name="connsiteY48" fmla="*/ 329727 h 531391"/>
              <a:gd name="connsiteX49" fmla="*/ 66988 w 301894"/>
              <a:gd name="connsiteY49" fmla="*/ 328356 h 531391"/>
              <a:gd name="connsiteX50" fmla="*/ 62598 w 301894"/>
              <a:gd name="connsiteY50" fmla="*/ 328714 h 531391"/>
              <a:gd name="connsiteX51" fmla="*/ 17988 w 301894"/>
              <a:gd name="connsiteY51" fmla="*/ 326532 h 531391"/>
              <a:gd name="connsiteX52" fmla="*/ 14258 w 301894"/>
              <a:gd name="connsiteY52" fmla="*/ 326746 h 531391"/>
              <a:gd name="connsiteX53" fmla="*/ 29233 w 301894"/>
              <a:gd name="connsiteY53" fmla="*/ 277412 h 531391"/>
              <a:gd name="connsiteX54" fmla="*/ 30893 w 301894"/>
              <a:gd name="connsiteY54" fmla="*/ 263470 h 531391"/>
              <a:gd name="connsiteX55" fmla="*/ 33529 w 301894"/>
              <a:gd name="connsiteY55" fmla="*/ 231022 h 531391"/>
              <a:gd name="connsiteX56" fmla="*/ 43994 w 301894"/>
              <a:gd name="connsiteY56" fmla="*/ 221884 h 531391"/>
              <a:gd name="connsiteX57" fmla="*/ 54610 w 301894"/>
              <a:gd name="connsiteY57" fmla="*/ 229141 h 531391"/>
              <a:gd name="connsiteX58" fmla="*/ 62969 w 301894"/>
              <a:gd name="connsiteY58" fmla="*/ 220966 h 531391"/>
              <a:gd name="connsiteX59" fmla="*/ 70736 w 301894"/>
              <a:gd name="connsiteY59" fmla="*/ 227569 h 531391"/>
              <a:gd name="connsiteX60" fmla="*/ 73956 w 301894"/>
              <a:gd name="connsiteY60" fmla="*/ 218319 h 531391"/>
              <a:gd name="connsiteX61" fmla="*/ 88560 w 301894"/>
              <a:gd name="connsiteY61" fmla="*/ 215829 h 531391"/>
              <a:gd name="connsiteX62" fmla="*/ 92887 w 301894"/>
              <a:gd name="connsiteY62" fmla="*/ 229418 h 531391"/>
              <a:gd name="connsiteX63" fmla="*/ 86837 w 301894"/>
              <a:gd name="connsiteY63" fmla="*/ 236587 h 531391"/>
              <a:gd name="connsiteX64" fmla="*/ 87610 w 301894"/>
              <a:gd name="connsiteY64" fmla="*/ 248944 h 531391"/>
              <a:gd name="connsiteX65" fmla="*/ 99950 w 301894"/>
              <a:gd name="connsiteY65" fmla="*/ 252491 h 531391"/>
              <a:gd name="connsiteX66" fmla="*/ 114755 w 301894"/>
              <a:gd name="connsiteY66" fmla="*/ 262093 h 531391"/>
              <a:gd name="connsiteX67" fmla="*/ 119409 w 301894"/>
              <a:gd name="connsiteY67" fmla="*/ 252617 h 531391"/>
              <a:gd name="connsiteX68" fmla="*/ 120787 w 301894"/>
              <a:gd name="connsiteY68" fmla="*/ 249805 h 531391"/>
              <a:gd name="connsiteX69" fmla="*/ 125208 w 301894"/>
              <a:gd name="connsiteY69" fmla="*/ 221117 h 531391"/>
              <a:gd name="connsiteX70" fmla="*/ 113076 w 301894"/>
              <a:gd name="connsiteY70" fmla="*/ 220168 h 531391"/>
              <a:gd name="connsiteX71" fmla="*/ 100994 w 301894"/>
              <a:gd name="connsiteY71" fmla="*/ 206547 h 531391"/>
              <a:gd name="connsiteX72" fmla="*/ 106441 w 301894"/>
              <a:gd name="connsiteY72" fmla="*/ 189524 h 531391"/>
              <a:gd name="connsiteX73" fmla="*/ 114837 w 301894"/>
              <a:gd name="connsiteY73" fmla="*/ 183266 h 531391"/>
              <a:gd name="connsiteX74" fmla="*/ 123938 w 301894"/>
              <a:gd name="connsiteY74" fmla="*/ 193423 h 531391"/>
              <a:gd name="connsiteX75" fmla="*/ 127950 w 301894"/>
              <a:gd name="connsiteY75" fmla="*/ 187455 h 531391"/>
              <a:gd name="connsiteX76" fmla="*/ 128102 w 301894"/>
              <a:gd name="connsiteY76" fmla="*/ 175519 h 531391"/>
              <a:gd name="connsiteX77" fmla="*/ 116290 w 301894"/>
              <a:gd name="connsiteY77" fmla="*/ 177727 h 531391"/>
              <a:gd name="connsiteX78" fmla="*/ 117510 w 301894"/>
              <a:gd name="connsiteY78" fmla="*/ 168778 h 531391"/>
              <a:gd name="connsiteX79" fmla="*/ 131837 w 301894"/>
              <a:gd name="connsiteY79" fmla="*/ 169193 h 531391"/>
              <a:gd name="connsiteX80" fmla="*/ 137334 w 301894"/>
              <a:gd name="connsiteY80" fmla="*/ 160986 h 531391"/>
              <a:gd name="connsiteX81" fmla="*/ 139787 w 301894"/>
              <a:gd name="connsiteY81" fmla="*/ 157339 h 531391"/>
              <a:gd name="connsiteX82" fmla="*/ 147498 w 301894"/>
              <a:gd name="connsiteY82" fmla="*/ 143077 h 531391"/>
              <a:gd name="connsiteX83" fmla="*/ 147693 w 301894"/>
              <a:gd name="connsiteY83" fmla="*/ 142718 h 531391"/>
              <a:gd name="connsiteX84" fmla="*/ 146290 w 301894"/>
              <a:gd name="connsiteY84" fmla="*/ 142479 h 531391"/>
              <a:gd name="connsiteX85" fmla="*/ 134070 w 301894"/>
              <a:gd name="connsiteY85" fmla="*/ 140379 h 531391"/>
              <a:gd name="connsiteX86" fmla="*/ 132831 w 301894"/>
              <a:gd name="connsiteY86" fmla="*/ 123607 h 531391"/>
              <a:gd name="connsiteX87" fmla="*/ 143158 w 301894"/>
              <a:gd name="connsiteY87" fmla="*/ 117948 h 531391"/>
              <a:gd name="connsiteX88" fmla="*/ 143189 w 301894"/>
              <a:gd name="connsiteY88" fmla="*/ 109093 h 531391"/>
              <a:gd name="connsiteX89" fmla="*/ 151957 w 301894"/>
              <a:gd name="connsiteY89" fmla="*/ 107691 h 531391"/>
              <a:gd name="connsiteX90" fmla="*/ 150554 w 301894"/>
              <a:gd name="connsiteY90" fmla="*/ 102377 h 531391"/>
              <a:gd name="connsiteX91" fmla="*/ 149567 w 301894"/>
              <a:gd name="connsiteY91" fmla="*/ 98623 h 531391"/>
              <a:gd name="connsiteX92" fmla="*/ 136617 w 301894"/>
              <a:gd name="connsiteY92" fmla="*/ 100792 h 531391"/>
              <a:gd name="connsiteX93" fmla="*/ 140076 w 301894"/>
              <a:gd name="connsiteY93" fmla="*/ 95529 h 531391"/>
              <a:gd name="connsiteX94" fmla="*/ 127321 w 301894"/>
              <a:gd name="connsiteY94" fmla="*/ 82392 h 531391"/>
              <a:gd name="connsiteX95" fmla="*/ 125510 w 301894"/>
              <a:gd name="connsiteY95" fmla="*/ 69758 h 531391"/>
              <a:gd name="connsiteX96" fmla="*/ 129680 w 301894"/>
              <a:gd name="connsiteY96" fmla="*/ 57490 h 531391"/>
              <a:gd name="connsiteX97" fmla="*/ 124774 w 301894"/>
              <a:gd name="connsiteY97" fmla="*/ 45466 h 531391"/>
              <a:gd name="connsiteX98" fmla="*/ 116026 w 301894"/>
              <a:gd name="connsiteY98" fmla="*/ 36863 h 531391"/>
              <a:gd name="connsiteX99" fmla="*/ 113139 w 301894"/>
              <a:gd name="connsiteY99" fmla="*/ 24249 h 531391"/>
              <a:gd name="connsiteX100" fmla="*/ 111718 w 301894"/>
              <a:gd name="connsiteY100" fmla="*/ 1497 h 531391"/>
              <a:gd name="connsiteX101" fmla="*/ 110252 w 301894"/>
              <a:gd name="connsiteY101" fmla="*/ 472 h 531391"/>
              <a:gd name="connsiteX102" fmla="*/ 135900 w 301894"/>
              <a:gd name="connsiteY102" fmla="*/ 11954 h 531391"/>
              <a:gd name="connsiteX103" fmla="*/ 159309 w 301894"/>
              <a:gd name="connsiteY103" fmla="*/ 36712 h 5313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Lst>
            <a:rect l="l" t="t" r="r" b="b"/>
            <a:pathLst>
              <a:path w="301894" h="531391">
                <a:moveTo>
                  <a:pt x="159309" y="36712"/>
                </a:moveTo>
                <a:lnTo>
                  <a:pt x="183542" y="46384"/>
                </a:lnTo>
                <a:lnTo>
                  <a:pt x="204982" y="64067"/>
                </a:lnTo>
                <a:lnTo>
                  <a:pt x="245681" y="54484"/>
                </a:lnTo>
                <a:lnTo>
                  <a:pt x="250398" y="54861"/>
                </a:lnTo>
                <a:lnTo>
                  <a:pt x="272108" y="74802"/>
                </a:lnTo>
                <a:lnTo>
                  <a:pt x="267071" y="76638"/>
                </a:lnTo>
                <a:lnTo>
                  <a:pt x="268209" y="80776"/>
                </a:lnTo>
                <a:lnTo>
                  <a:pt x="258800" y="90542"/>
                </a:lnTo>
                <a:lnTo>
                  <a:pt x="258951" y="102088"/>
                </a:lnTo>
                <a:lnTo>
                  <a:pt x="301581" y="136750"/>
                </a:lnTo>
                <a:lnTo>
                  <a:pt x="260052" y="180978"/>
                </a:lnTo>
                <a:lnTo>
                  <a:pt x="230020" y="180368"/>
                </a:lnTo>
                <a:lnTo>
                  <a:pt x="211857" y="202918"/>
                </a:lnTo>
                <a:lnTo>
                  <a:pt x="192209" y="216407"/>
                </a:lnTo>
                <a:lnTo>
                  <a:pt x="208907" y="251516"/>
                </a:lnTo>
                <a:lnTo>
                  <a:pt x="202875" y="259301"/>
                </a:lnTo>
                <a:lnTo>
                  <a:pt x="202995" y="289977"/>
                </a:lnTo>
                <a:lnTo>
                  <a:pt x="214001" y="288889"/>
                </a:lnTo>
                <a:lnTo>
                  <a:pt x="207743" y="331789"/>
                </a:lnTo>
                <a:lnTo>
                  <a:pt x="193429" y="356472"/>
                </a:lnTo>
                <a:lnTo>
                  <a:pt x="185963" y="385883"/>
                </a:lnTo>
                <a:lnTo>
                  <a:pt x="232410" y="399385"/>
                </a:lnTo>
                <a:lnTo>
                  <a:pt x="246165" y="423828"/>
                </a:lnTo>
                <a:lnTo>
                  <a:pt x="239549" y="441933"/>
                </a:lnTo>
                <a:lnTo>
                  <a:pt x="237146" y="447530"/>
                </a:lnTo>
                <a:lnTo>
                  <a:pt x="205354" y="431978"/>
                </a:lnTo>
                <a:lnTo>
                  <a:pt x="188479" y="452189"/>
                </a:lnTo>
                <a:lnTo>
                  <a:pt x="157429" y="448794"/>
                </a:lnTo>
                <a:lnTo>
                  <a:pt x="157385" y="448806"/>
                </a:lnTo>
                <a:lnTo>
                  <a:pt x="153718" y="481877"/>
                </a:lnTo>
                <a:lnTo>
                  <a:pt x="143988" y="509006"/>
                </a:lnTo>
                <a:lnTo>
                  <a:pt x="101252" y="511170"/>
                </a:lnTo>
                <a:lnTo>
                  <a:pt x="76504" y="514527"/>
                </a:lnTo>
                <a:lnTo>
                  <a:pt x="65667" y="531085"/>
                </a:lnTo>
                <a:lnTo>
                  <a:pt x="61183" y="522841"/>
                </a:lnTo>
                <a:lnTo>
                  <a:pt x="53548" y="507114"/>
                </a:lnTo>
                <a:lnTo>
                  <a:pt x="33623" y="510327"/>
                </a:lnTo>
                <a:lnTo>
                  <a:pt x="472" y="495788"/>
                </a:lnTo>
                <a:lnTo>
                  <a:pt x="8082" y="420948"/>
                </a:lnTo>
                <a:lnTo>
                  <a:pt x="16069" y="419854"/>
                </a:lnTo>
                <a:lnTo>
                  <a:pt x="34491" y="416351"/>
                </a:lnTo>
                <a:lnTo>
                  <a:pt x="40698" y="398121"/>
                </a:lnTo>
                <a:lnTo>
                  <a:pt x="63384" y="395448"/>
                </a:lnTo>
                <a:lnTo>
                  <a:pt x="79761" y="399787"/>
                </a:lnTo>
                <a:lnTo>
                  <a:pt x="89856" y="392631"/>
                </a:lnTo>
                <a:lnTo>
                  <a:pt x="113428" y="374922"/>
                </a:lnTo>
                <a:lnTo>
                  <a:pt x="94309" y="355912"/>
                </a:lnTo>
                <a:lnTo>
                  <a:pt x="84925" y="329727"/>
                </a:lnTo>
                <a:lnTo>
                  <a:pt x="66988" y="328356"/>
                </a:lnTo>
                <a:lnTo>
                  <a:pt x="62598" y="328714"/>
                </a:lnTo>
                <a:lnTo>
                  <a:pt x="17988" y="326532"/>
                </a:lnTo>
                <a:lnTo>
                  <a:pt x="14258" y="326746"/>
                </a:lnTo>
                <a:lnTo>
                  <a:pt x="29233" y="277412"/>
                </a:lnTo>
                <a:lnTo>
                  <a:pt x="30893" y="263470"/>
                </a:lnTo>
                <a:lnTo>
                  <a:pt x="33529" y="231022"/>
                </a:lnTo>
                <a:lnTo>
                  <a:pt x="43994" y="221884"/>
                </a:lnTo>
                <a:lnTo>
                  <a:pt x="54610" y="229141"/>
                </a:lnTo>
                <a:lnTo>
                  <a:pt x="62969" y="220966"/>
                </a:lnTo>
                <a:lnTo>
                  <a:pt x="70736" y="227569"/>
                </a:lnTo>
                <a:lnTo>
                  <a:pt x="73956" y="218319"/>
                </a:lnTo>
                <a:lnTo>
                  <a:pt x="88560" y="215829"/>
                </a:lnTo>
                <a:lnTo>
                  <a:pt x="92887" y="229418"/>
                </a:lnTo>
                <a:lnTo>
                  <a:pt x="86837" y="236587"/>
                </a:lnTo>
                <a:lnTo>
                  <a:pt x="87610" y="248944"/>
                </a:lnTo>
                <a:lnTo>
                  <a:pt x="99950" y="252491"/>
                </a:lnTo>
                <a:lnTo>
                  <a:pt x="114755" y="262093"/>
                </a:lnTo>
                <a:lnTo>
                  <a:pt x="119409" y="252617"/>
                </a:lnTo>
                <a:lnTo>
                  <a:pt x="120787" y="249805"/>
                </a:lnTo>
                <a:lnTo>
                  <a:pt x="125208" y="221117"/>
                </a:lnTo>
                <a:lnTo>
                  <a:pt x="113076" y="220168"/>
                </a:lnTo>
                <a:lnTo>
                  <a:pt x="100994" y="206547"/>
                </a:lnTo>
                <a:lnTo>
                  <a:pt x="106441" y="189524"/>
                </a:lnTo>
                <a:lnTo>
                  <a:pt x="114837" y="183266"/>
                </a:lnTo>
                <a:lnTo>
                  <a:pt x="123938" y="193423"/>
                </a:lnTo>
                <a:lnTo>
                  <a:pt x="127950" y="187455"/>
                </a:lnTo>
                <a:lnTo>
                  <a:pt x="128102" y="175519"/>
                </a:lnTo>
                <a:lnTo>
                  <a:pt x="116290" y="177727"/>
                </a:lnTo>
                <a:lnTo>
                  <a:pt x="117510" y="168778"/>
                </a:lnTo>
                <a:lnTo>
                  <a:pt x="131837" y="169193"/>
                </a:lnTo>
                <a:lnTo>
                  <a:pt x="137334" y="160986"/>
                </a:lnTo>
                <a:lnTo>
                  <a:pt x="139787" y="157339"/>
                </a:lnTo>
                <a:lnTo>
                  <a:pt x="147498" y="143077"/>
                </a:lnTo>
                <a:lnTo>
                  <a:pt x="147693" y="142718"/>
                </a:lnTo>
                <a:lnTo>
                  <a:pt x="146290" y="142479"/>
                </a:lnTo>
                <a:lnTo>
                  <a:pt x="134070" y="140379"/>
                </a:lnTo>
                <a:lnTo>
                  <a:pt x="132831" y="123607"/>
                </a:lnTo>
                <a:lnTo>
                  <a:pt x="143158" y="117948"/>
                </a:lnTo>
                <a:lnTo>
                  <a:pt x="143189" y="109093"/>
                </a:lnTo>
                <a:lnTo>
                  <a:pt x="151957" y="107691"/>
                </a:lnTo>
                <a:lnTo>
                  <a:pt x="150554" y="102377"/>
                </a:lnTo>
                <a:lnTo>
                  <a:pt x="149567" y="98623"/>
                </a:lnTo>
                <a:lnTo>
                  <a:pt x="136617" y="100792"/>
                </a:lnTo>
                <a:lnTo>
                  <a:pt x="140076" y="95529"/>
                </a:lnTo>
                <a:lnTo>
                  <a:pt x="127321" y="82392"/>
                </a:lnTo>
                <a:lnTo>
                  <a:pt x="125510" y="69758"/>
                </a:lnTo>
                <a:lnTo>
                  <a:pt x="129680" y="57490"/>
                </a:lnTo>
                <a:lnTo>
                  <a:pt x="124774" y="45466"/>
                </a:lnTo>
                <a:lnTo>
                  <a:pt x="116026" y="36863"/>
                </a:lnTo>
                <a:lnTo>
                  <a:pt x="113139" y="24249"/>
                </a:lnTo>
                <a:lnTo>
                  <a:pt x="111718" y="1497"/>
                </a:lnTo>
                <a:lnTo>
                  <a:pt x="110252" y="472"/>
                </a:lnTo>
                <a:lnTo>
                  <a:pt x="135900" y="11954"/>
                </a:lnTo>
                <a:lnTo>
                  <a:pt x="159309" y="3671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0" name="Faaborg-Midtfyn">
            <a:extLst>
              <a:ext uri="{FF2B5EF4-FFF2-40B4-BE49-F238E27FC236}">
                <a16:creationId xmlns:a16="http://schemas.microsoft.com/office/drawing/2014/main" id="{133770BE-72BB-46CE-8DD8-AC7FB4548525}"/>
              </a:ext>
            </a:extLst>
          </xdr:cNvPr>
          <xdr:cNvSpPr/>
        </xdr:nvSpPr>
        <xdr:spPr>
          <a:xfrm>
            <a:off x="2403980" y="5222509"/>
            <a:ext cx="696470" cy="697510"/>
          </a:xfrm>
          <a:custGeom>
            <a:avLst/>
            <a:gdLst>
              <a:gd name="connsiteX0" fmla="*/ 222914 w 678048"/>
              <a:gd name="connsiteY0" fmla="*/ 611289 h 679060"/>
              <a:gd name="connsiteX1" fmla="*/ 240726 w 678048"/>
              <a:gd name="connsiteY1" fmla="*/ 628249 h 679060"/>
              <a:gd name="connsiteX2" fmla="*/ 248475 w 678048"/>
              <a:gd name="connsiteY2" fmla="*/ 643606 h 679060"/>
              <a:gd name="connsiteX3" fmla="*/ 259632 w 678048"/>
              <a:gd name="connsiteY3" fmla="*/ 651070 h 679060"/>
              <a:gd name="connsiteX4" fmla="*/ 276186 w 678048"/>
              <a:gd name="connsiteY4" fmla="*/ 649787 h 679060"/>
              <a:gd name="connsiteX5" fmla="*/ 294670 w 678048"/>
              <a:gd name="connsiteY5" fmla="*/ 663547 h 679060"/>
              <a:gd name="connsiteX6" fmla="*/ 311180 w 678048"/>
              <a:gd name="connsiteY6" fmla="*/ 658365 h 679060"/>
              <a:gd name="connsiteX7" fmla="*/ 320324 w 678048"/>
              <a:gd name="connsiteY7" fmla="*/ 655246 h 679060"/>
              <a:gd name="connsiteX8" fmla="*/ 324934 w 678048"/>
              <a:gd name="connsiteY8" fmla="*/ 677111 h 679060"/>
              <a:gd name="connsiteX9" fmla="*/ 319745 w 678048"/>
              <a:gd name="connsiteY9" fmla="*/ 679060 h 679060"/>
              <a:gd name="connsiteX10" fmla="*/ 290185 w 678048"/>
              <a:gd name="connsiteY10" fmla="*/ 668514 h 679060"/>
              <a:gd name="connsiteX11" fmla="*/ 278638 w 678048"/>
              <a:gd name="connsiteY11" fmla="*/ 655271 h 679060"/>
              <a:gd name="connsiteX12" fmla="*/ 263349 w 678048"/>
              <a:gd name="connsiteY12" fmla="*/ 651139 h 679060"/>
              <a:gd name="connsiteX13" fmla="*/ 241424 w 678048"/>
              <a:gd name="connsiteY13" fmla="*/ 655164 h 679060"/>
              <a:gd name="connsiteX14" fmla="*/ 228876 w 678048"/>
              <a:gd name="connsiteY14" fmla="*/ 653497 h 679060"/>
              <a:gd name="connsiteX15" fmla="*/ 204285 w 678048"/>
              <a:gd name="connsiteY15" fmla="*/ 627557 h 679060"/>
              <a:gd name="connsiteX16" fmla="*/ 207266 w 678048"/>
              <a:gd name="connsiteY16" fmla="*/ 615904 h 679060"/>
              <a:gd name="connsiteX17" fmla="*/ 93680 w 678048"/>
              <a:gd name="connsiteY17" fmla="*/ 572583 h 679060"/>
              <a:gd name="connsiteX18" fmla="*/ 93825 w 678048"/>
              <a:gd name="connsiteY18" fmla="*/ 587260 h 679060"/>
              <a:gd name="connsiteX19" fmla="*/ 103718 w 678048"/>
              <a:gd name="connsiteY19" fmla="*/ 591360 h 679060"/>
              <a:gd name="connsiteX20" fmla="*/ 124807 w 678048"/>
              <a:gd name="connsiteY20" fmla="*/ 594071 h 679060"/>
              <a:gd name="connsiteX21" fmla="*/ 131939 w 678048"/>
              <a:gd name="connsiteY21" fmla="*/ 589317 h 679060"/>
              <a:gd name="connsiteX22" fmla="*/ 140053 w 678048"/>
              <a:gd name="connsiteY22" fmla="*/ 606522 h 679060"/>
              <a:gd name="connsiteX23" fmla="*/ 129902 w 678048"/>
              <a:gd name="connsiteY23" fmla="*/ 618999 h 679060"/>
              <a:gd name="connsiteX24" fmla="*/ 109989 w 678048"/>
              <a:gd name="connsiteY24" fmla="*/ 625564 h 679060"/>
              <a:gd name="connsiteX25" fmla="*/ 96309 w 678048"/>
              <a:gd name="connsiteY25" fmla="*/ 627475 h 679060"/>
              <a:gd name="connsiteX26" fmla="*/ 80196 w 678048"/>
              <a:gd name="connsiteY26" fmla="*/ 608276 h 679060"/>
              <a:gd name="connsiteX27" fmla="*/ 76536 w 678048"/>
              <a:gd name="connsiteY27" fmla="*/ 583745 h 679060"/>
              <a:gd name="connsiteX28" fmla="*/ 83284 w 678048"/>
              <a:gd name="connsiteY28" fmla="*/ 577123 h 679060"/>
              <a:gd name="connsiteX29" fmla="*/ 201870 w 678048"/>
              <a:gd name="connsiteY29" fmla="*/ 549064 h 679060"/>
              <a:gd name="connsiteX30" fmla="*/ 215512 w 678048"/>
              <a:gd name="connsiteY30" fmla="*/ 552944 h 679060"/>
              <a:gd name="connsiteX31" fmla="*/ 227821 w 678048"/>
              <a:gd name="connsiteY31" fmla="*/ 563515 h 679060"/>
              <a:gd name="connsiteX32" fmla="*/ 231148 w 678048"/>
              <a:gd name="connsiteY32" fmla="*/ 567816 h 679060"/>
              <a:gd name="connsiteX33" fmla="*/ 232110 w 678048"/>
              <a:gd name="connsiteY33" fmla="*/ 573545 h 679060"/>
              <a:gd name="connsiteX34" fmla="*/ 239418 w 678048"/>
              <a:gd name="connsiteY34" fmla="*/ 582501 h 679060"/>
              <a:gd name="connsiteX35" fmla="*/ 225902 w 678048"/>
              <a:gd name="connsiteY35" fmla="*/ 578149 h 679060"/>
              <a:gd name="connsiteX36" fmla="*/ 208165 w 678048"/>
              <a:gd name="connsiteY36" fmla="*/ 564087 h 679060"/>
              <a:gd name="connsiteX37" fmla="*/ 202599 w 678048"/>
              <a:gd name="connsiteY37" fmla="*/ 557189 h 679060"/>
              <a:gd name="connsiteX38" fmla="*/ 45013 w 678048"/>
              <a:gd name="connsiteY38" fmla="*/ 421049 h 679060"/>
              <a:gd name="connsiteX39" fmla="*/ 55121 w 678048"/>
              <a:gd name="connsiteY39" fmla="*/ 425337 h 679060"/>
              <a:gd name="connsiteX40" fmla="*/ 62662 w 678048"/>
              <a:gd name="connsiteY40" fmla="*/ 426186 h 679060"/>
              <a:gd name="connsiteX41" fmla="*/ 54718 w 678048"/>
              <a:gd name="connsiteY41" fmla="*/ 432041 h 679060"/>
              <a:gd name="connsiteX42" fmla="*/ 43698 w 678048"/>
              <a:gd name="connsiteY42" fmla="*/ 430343 h 679060"/>
              <a:gd name="connsiteX43" fmla="*/ 31434 w 678048"/>
              <a:gd name="connsiteY43" fmla="*/ 432399 h 679060"/>
              <a:gd name="connsiteX44" fmla="*/ 13912 w 678048"/>
              <a:gd name="connsiteY44" fmla="*/ 432739 h 679060"/>
              <a:gd name="connsiteX45" fmla="*/ 7277 w 678048"/>
              <a:gd name="connsiteY45" fmla="*/ 434160 h 679060"/>
              <a:gd name="connsiteX46" fmla="*/ 0 w 678048"/>
              <a:gd name="connsiteY46" fmla="*/ 432393 h 679060"/>
              <a:gd name="connsiteX47" fmla="*/ 28377 w 678048"/>
              <a:gd name="connsiteY47" fmla="*/ 427217 h 679060"/>
              <a:gd name="connsiteX48" fmla="*/ 33390 w 678048"/>
              <a:gd name="connsiteY48" fmla="*/ 429519 h 679060"/>
              <a:gd name="connsiteX49" fmla="*/ 579538 w 678048"/>
              <a:gd name="connsiteY49" fmla="*/ 0 h 679060"/>
              <a:gd name="connsiteX50" fmla="*/ 610085 w 678048"/>
              <a:gd name="connsiteY50" fmla="*/ 23343 h 679060"/>
              <a:gd name="connsiteX51" fmla="*/ 613639 w 678048"/>
              <a:gd name="connsiteY51" fmla="*/ 37586 h 679060"/>
              <a:gd name="connsiteX52" fmla="*/ 624796 w 678048"/>
              <a:gd name="connsiteY52" fmla="*/ 81801 h 679060"/>
              <a:gd name="connsiteX53" fmla="*/ 595457 w 678048"/>
              <a:gd name="connsiteY53" fmla="*/ 102773 h 679060"/>
              <a:gd name="connsiteX54" fmla="*/ 587815 w 678048"/>
              <a:gd name="connsiteY54" fmla="*/ 141441 h 679060"/>
              <a:gd name="connsiteX55" fmla="*/ 565073 w 678048"/>
              <a:gd name="connsiteY55" fmla="*/ 156961 h 679060"/>
              <a:gd name="connsiteX56" fmla="*/ 544613 w 678048"/>
              <a:gd name="connsiteY56" fmla="*/ 167011 h 679060"/>
              <a:gd name="connsiteX57" fmla="*/ 534337 w 678048"/>
              <a:gd name="connsiteY57" fmla="*/ 168230 h 679060"/>
              <a:gd name="connsiteX58" fmla="*/ 551563 w 678048"/>
              <a:gd name="connsiteY58" fmla="*/ 187989 h 679060"/>
              <a:gd name="connsiteX59" fmla="*/ 580456 w 678048"/>
              <a:gd name="connsiteY59" fmla="*/ 199183 h 679060"/>
              <a:gd name="connsiteX60" fmla="*/ 585437 w 678048"/>
              <a:gd name="connsiteY60" fmla="*/ 210351 h 679060"/>
              <a:gd name="connsiteX61" fmla="*/ 610620 w 678048"/>
              <a:gd name="connsiteY61" fmla="*/ 219633 h 679060"/>
              <a:gd name="connsiteX62" fmla="*/ 662488 w 678048"/>
              <a:gd name="connsiteY62" fmla="*/ 214847 h 679060"/>
              <a:gd name="connsiteX63" fmla="*/ 670966 w 678048"/>
              <a:gd name="connsiteY63" fmla="*/ 211508 h 679060"/>
              <a:gd name="connsiteX64" fmla="*/ 671998 w 678048"/>
              <a:gd name="connsiteY64" fmla="*/ 223123 h 679060"/>
              <a:gd name="connsiteX65" fmla="*/ 678048 w 678048"/>
              <a:gd name="connsiteY65" fmla="*/ 239203 h 679060"/>
              <a:gd name="connsiteX66" fmla="*/ 671614 w 678048"/>
              <a:gd name="connsiteY66" fmla="*/ 266118 h 679060"/>
              <a:gd name="connsiteX67" fmla="*/ 672362 w 678048"/>
              <a:gd name="connsiteY67" fmla="*/ 298151 h 679060"/>
              <a:gd name="connsiteX68" fmla="*/ 641740 w 678048"/>
              <a:gd name="connsiteY68" fmla="*/ 293460 h 679060"/>
              <a:gd name="connsiteX69" fmla="*/ 641356 w 678048"/>
              <a:gd name="connsiteY69" fmla="*/ 316646 h 679060"/>
              <a:gd name="connsiteX70" fmla="*/ 629048 w 678048"/>
              <a:gd name="connsiteY70" fmla="*/ 326431 h 679060"/>
              <a:gd name="connsiteX71" fmla="*/ 610425 w 678048"/>
              <a:gd name="connsiteY71" fmla="*/ 327594 h 679060"/>
              <a:gd name="connsiteX72" fmla="*/ 602953 w 678048"/>
              <a:gd name="connsiteY72" fmla="*/ 367357 h 679060"/>
              <a:gd name="connsiteX73" fmla="*/ 588463 w 678048"/>
              <a:gd name="connsiteY73" fmla="*/ 363804 h 679060"/>
              <a:gd name="connsiteX74" fmla="*/ 561324 w 678048"/>
              <a:gd name="connsiteY74" fmla="*/ 358452 h 679060"/>
              <a:gd name="connsiteX75" fmla="*/ 558072 w 678048"/>
              <a:gd name="connsiteY75" fmla="*/ 365697 h 679060"/>
              <a:gd name="connsiteX76" fmla="*/ 529299 w 678048"/>
              <a:gd name="connsiteY76" fmla="*/ 354113 h 679060"/>
              <a:gd name="connsiteX77" fmla="*/ 508167 w 678048"/>
              <a:gd name="connsiteY77" fmla="*/ 371551 h 679060"/>
              <a:gd name="connsiteX78" fmla="*/ 467393 w 678048"/>
              <a:gd name="connsiteY78" fmla="*/ 371017 h 679060"/>
              <a:gd name="connsiteX79" fmla="*/ 449996 w 678048"/>
              <a:gd name="connsiteY79" fmla="*/ 386745 h 679060"/>
              <a:gd name="connsiteX80" fmla="*/ 439304 w 678048"/>
              <a:gd name="connsiteY80" fmla="*/ 411389 h 679060"/>
              <a:gd name="connsiteX81" fmla="*/ 419279 w 678048"/>
              <a:gd name="connsiteY81" fmla="*/ 409207 h 679060"/>
              <a:gd name="connsiteX82" fmla="*/ 401223 w 678048"/>
              <a:gd name="connsiteY82" fmla="*/ 436098 h 679060"/>
              <a:gd name="connsiteX83" fmla="*/ 384411 w 678048"/>
              <a:gd name="connsiteY83" fmla="*/ 468163 h 679060"/>
              <a:gd name="connsiteX84" fmla="*/ 398436 w 678048"/>
              <a:gd name="connsiteY84" fmla="*/ 507020 h 679060"/>
              <a:gd name="connsiteX85" fmla="*/ 392116 w 678048"/>
              <a:gd name="connsiteY85" fmla="*/ 508649 h 679060"/>
              <a:gd name="connsiteX86" fmla="*/ 377807 w 678048"/>
              <a:gd name="connsiteY86" fmla="*/ 542123 h 679060"/>
              <a:gd name="connsiteX87" fmla="*/ 384480 w 678048"/>
              <a:gd name="connsiteY87" fmla="*/ 551209 h 679060"/>
              <a:gd name="connsiteX88" fmla="*/ 370619 w 678048"/>
              <a:gd name="connsiteY88" fmla="*/ 569616 h 679060"/>
              <a:gd name="connsiteX89" fmla="*/ 359424 w 678048"/>
              <a:gd name="connsiteY89" fmla="*/ 556536 h 679060"/>
              <a:gd name="connsiteX90" fmla="*/ 358247 w 678048"/>
              <a:gd name="connsiteY90" fmla="*/ 560321 h 679060"/>
              <a:gd name="connsiteX91" fmla="*/ 357436 w 678048"/>
              <a:gd name="connsiteY91" fmla="*/ 562912 h 679060"/>
              <a:gd name="connsiteX92" fmla="*/ 351128 w 678048"/>
              <a:gd name="connsiteY92" fmla="*/ 573508 h 679060"/>
              <a:gd name="connsiteX93" fmla="*/ 346556 w 678048"/>
              <a:gd name="connsiteY93" fmla="*/ 583117 h 679060"/>
              <a:gd name="connsiteX94" fmla="*/ 334908 w 678048"/>
              <a:gd name="connsiteY94" fmla="*/ 586953 h 679060"/>
              <a:gd name="connsiteX95" fmla="*/ 323272 w 678048"/>
              <a:gd name="connsiteY95" fmla="*/ 580250 h 679060"/>
              <a:gd name="connsiteX96" fmla="*/ 313593 w 678048"/>
              <a:gd name="connsiteY96" fmla="*/ 584105 h 679060"/>
              <a:gd name="connsiteX97" fmla="*/ 300310 w 678048"/>
              <a:gd name="connsiteY97" fmla="*/ 580929 h 679060"/>
              <a:gd name="connsiteX98" fmla="*/ 299832 w 678048"/>
              <a:gd name="connsiteY98" fmla="*/ 571710 h 679060"/>
              <a:gd name="connsiteX99" fmla="*/ 297002 w 678048"/>
              <a:gd name="connsiteY99" fmla="*/ 562435 h 679060"/>
              <a:gd name="connsiteX100" fmla="*/ 286392 w 678048"/>
              <a:gd name="connsiteY100" fmla="*/ 561013 h 679060"/>
              <a:gd name="connsiteX101" fmla="*/ 280977 w 678048"/>
              <a:gd name="connsiteY101" fmla="*/ 560290 h 679060"/>
              <a:gd name="connsiteX102" fmla="*/ 273826 w 678048"/>
              <a:gd name="connsiteY102" fmla="*/ 556379 h 679060"/>
              <a:gd name="connsiteX103" fmla="*/ 271146 w 678048"/>
              <a:gd name="connsiteY103" fmla="*/ 546713 h 679060"/>
              <a:gd name="connsiteX104" fmla="*/ 258568 w 678048"/>
              <a:gd name="connsiteY104" fmla="*/ 537928 h 679060"/>
              <a:gd name="connsiteX105" fmla="*/ 256171 w 678048"/>
              <a:gd name="connsiteY105" fmla="*/ 528187 h 679060"/>
              <a:gd name="connsiteX106" fmla="*/ 246448 w 678048"/>
              <a:gd name="connsiteY106" fmla="*/ 522829 h 679060"/>
              <a:gd name="connsiteX107" fmla="*/ 240838 w 678048"/>
              <a:gd name="connsiteY107" fmla="*/ 519741 h 679060"/>
              <a:gd name="connsiteX108" fmla="*/ 229863 w 678048"/>
              <a:gd name="connsiteY108" fmla="*/ 518729 h 679060"/>
              <a:gd name="connsiteX109" fmla="*/ 213322 w 678048"/>
              <a:gd name="connsiteY109" fmla="*/ 505221 h 679060"/>
              <a:gd name="connsiteX110" fmla="*/ 202523 w 678048"/>
              <a:gd name="connsiteY110" fmla="*/ 501605 h 679060"/>
              <a:gd name="connsiteX111" fmla="*/ 194655 w 678048"/>
              <a:gd name="connsiteY111" fmla="*/ 489034 h 679060"/>
              <a:gd name="connsiteX112" fmla="*/ 181196 w 678048"/>
              <a:gd name="connsiteY112" fmla="*/ 495889 h 679060"/>
              <a:gd name="connsiteX113" fmla="*/ 179360 w 678048"/>
              <a:gd name="connsiteY113" fmla="*/ 496945 h 679060"/>
              <a:gd name="connsiteX114" fmla="*/ 171567 w 678048"/>
              <a:gd name="connsiteY114" fmla="*/ 501429 h 679060"/>
              <a:gd name="connsiteX115" fmla="*/ 183555 w 678048"/>
              <a:gd name="connsiteY115" fmla="*/ 511730 h 679060"/>
              <a:gd name="connsiteX116" fmla="*/ 192064 w 678048"/>
              <a:gd name="connsiteY116" fmla="*/ 522081 h 679060"/>
              <a:gd name="connsiteX117" fmla="*/ 194655 w 678048"/>
              <a:gd name="connsiteY117" fmla="*/ 538010 h 679060"/>
              <a:gd name="connsiteX118" fmla="*/ 184007 w 678048"/>
              <a:gd name="connsiteY118" fmla="*/ 546329 h 679060"/>
              <a:gd name="connsiteX119" fmla="*/ 177498 w 678048"/>
              <a:gd name="connsiteY119" fmla="*/ 554404 h 679060"/>
              <a:gd name="connsiteX120" fmla="*/ 182347 w 678048"/>
              <a:gd name="connsiteY120" fmla="*/ 563761 h 679060"/>
              <a:gd name="connsiteX121" fmla="*/ 170699 w 678048"/>
              <a:gd name="connsiteY121" fmla="*/ 572163 h 679060"/>
              <a:gd name="connsiteX122" fmla="*/ 161592 w 678048"/>
              <a:gd name="connsiteY122" fmla="*/ 564987 h 679060"/>
              <a:gd name="connsiteX123" fmla="*/ 172297 w 678048"/>
              <a:gd name="connsiteY123" fmla="*/ 560611 h 679060"/>
              <a:gd name="connsiteX124" fmla="*/ 159429 w 678048"/>
              <a:gd name="connsiteY124" fmla="*/ 556913 h 679060"/>
              <a:gd name="connsiteX125" fmla="*/ 145378 w 678048"/>
              <a:gd name="connsiteY125" fmla="*/ 534312 h 679060"/>
              <a:gd name="connsiteX126" fmla="*/ 129284 w 678048"/>
              <a:gd name="connsiteY126" fmla="*/ 535344 h 679060"/>
              <a:gd name="connsiteX127" fmla="*/ 107485 w 678048"/>
              <a:gd name="connsiteY127" fmla="*/ 528495 h 679060"/>
              <a:gd name="connsiteX128" fmla="*/ 81623 w 678048"/>
              <a:gd name="connsiteY128" fmla="*/ 512466 h 679060"/>
              <a:gd name="connsiteX129" fmla="*/ 70302 w 678048"/>
              <a:gd name="connsiteY129" fmla="*/ 518735 h 679060"/>
              <a:gd name="connsiteX130" fmla="*/ 35170 w 678048"/>
              <a:gd name="connsiteY130" fmla="*/ 536369 h 679060"/>
              <a:gd name="connsiteX131" fmla="*/ 18736 w 678048"/>
              <a:gd name="connsiteY131" fmla="*/ 542110 h 679060"/>
              <a:gd name="connsiteX132" fmla="*/ 12711 w 678048"/>
              <a:gd name="connsiteY132" fmla="*/ 521131 h 679060"/>
              <a:gd name="connsiteX133" fmla="*/ 22956 w 678048"/>
              <a:gd name="connsiteY133" fmla="*/ 501423 h 679060"/>
              <a:gd name="connsiteX134" fmla="*/ 28057 w 678048"/>
              <a:gd name="connsiteY134" fmla="*/ 479747 h 679060"/>
              <a:gd name="connsiteX135" fmla="*/ 42830 w 678048"/>
              <a:gd name="connsiteY135" fmla="*/ 475389 h 679060"/>
              <a:gd name="connsiteX136" fmla="*/ 40245 w 678048"/>
              <a:gd name="connsiteY136" fmla="*/ 482061 h 679060"/>
              <a:gd name="connsiteX137" fmla="*/ 51566 w 678048"/>
              <a:gd name="connsiteY137" fmla="*/ 479803 h 679060"/>
              <a:gd name="connsiteX138" fmla="*/ 63296 w 678048"/>
              <a:gd name="connsiteY138" fmla="*/ 461013 h 679060"/>
              <a:gd name="connsiteX139" fmla="*/ 81107 w 678048"/>
              <a:gd name="connsiteY139" fmla="*/ 458787 h 679060"/>
              <a:gd name="connsiteX140" fmla="*/ 95353 w 678048"/>
              <a:gd name="connsiteY140" fmla="*/ 451838 h 679060"/>
              <a:gd name="connsiteX141" fmla="*/ 98271 w 678048"/>
              <a:gd name="connsiteY141" fmla="*/ 445575 h 679060"/>
              <a:gd name="connsiteX142" fmla="*/ 111296 w 678048"/>
              <a:gd name="connsiteY142" fmla="*/ 448977 h 679060"/>
              <a:gd name="connsiteX143" fmla="*/ 119170 w 678048"/>
              <a:gd name="connsiteY143" fmla="*/ 442085 h 679060"/>
              <a:gd name="connsiteX144" fmla="*/ 129969 w 678048"/>
              <a:gd name="connsiteY144" fmla="*/ 435676 h 679060"/>
              <a:gd name="connsiteX145" fmla="*/ 131020 w 678048"/>
              <a:gd name="connsiteY145" fmla="*/ 435054 h 679060"/>
              <a:gd name="connsiteX146" fmla="*/ 117435 w 678048"/>
              <a:gd name="connsiteY146" fmla="*/ 427997 h 679060"/>
              <a:gd name="connsiteX147" fmla="*/ 111082 w 678048"/>
              <a:gd name="connsiteY147" fmla="*/ 411433 h 679060"/>
              <a:gd name="connsiteX148" fmla="*/ 101089 w 678048"/>
              <a:gd name="connsiteY148" fmla="*/ 400083 h 679060"/>
              <a:gd name="connsiteX149" fmla="*/ 96774 w 678048"/>
              <a:gd name="connsiteY149" fmla="*/ 386877 h 679060"/>
              <a:gd name="connsiteX150" fmla="*/ 83535 w 678048"/>
              <a:gd name="connsiteY150" fmla="*/ 384286 h 679060"/>
              <a:gd name="connsiteX151" fmla="*/ 82887 w 678048"/>
              <a:gd name="connsiteY151" fmla="*/ 371445 h 679060"/>
              <a:gd name="connsiteX152" fmla="*/ 104869 w 678048"/>
              <a:gd name="connsiteY152" fmla="*/ 364546 h 679060"/>
              <a:gd name="connsiteX153" fmla="*/ 100554 w 678048"/>
              <a:gd name="connsiteY153" fmla="*/ 351384 h 679060"/>
              <a:gd name="connsiteX154" fmla="*/ 118334 w 678048"/>
              <a:gd name="connsiteY154" fmla="*/ 348667 h 679060"/>
              <a:gd name="connsiteX155" fmla="*/ 156177 w 678048"/>
              <a:gd name="connsiteY155" fmla="*/ 304792 h 679060"/>
              <a:gd name="connsiteX156" fmla="*/ 178687 w 678048"/>
              <a:gd name="connsiteY156" fmla="*/ 266589 h 679060"/>
              <a:gd name="connsiteX157" fmla="*/ 184228 w 678048"/>
              <a:gd name="connsiteY157" fmla="*/ 257804 h 679060"/>
              <a:gd name="connsiteX158" fmla="*/ 166894 w 678048"/>
              <a:gd name="connsiteY158" fmla="*/ 255490 h 679060"/>
              <a:gd name="connsiteX159" fmla="*/ 145303 w 678048"/>
              <a:gd name="connsiteY159" fmla="*/ 239599 h 679060"/>
              <a:gd name="connsiteX160" fmla="*/ 143120 w 678048"/>
              <a:gd name="connsiteY160" fmla="*/ 230374 h 679060"/>
              <a:gd name="connsiteX161" fmla="*/ 123818 w 678048"/>
              <a:gd name="connsiteY161" fmla="*/ 217526 h 679060"/>
              <a:gd name="connsiteX162" fmla="*/ 127831 w 678048"/>
              <a:gd name="connsiteY162" fmla="*/ 163514 h 679060"/>
              <a:gd name="connsiteX163" fmla="*/ 172058 w 678048"/>
              <a:gd name="connsiteY163" fmla="*/ 151484 h 679060"/>
              <a:gd name="connsiteX164" fmla="*/ 206957 w 678048"/>
              <a:gd name="connsiteY164" fmla="*/ 133895 h 679060"/>
              <a:gd name="connsiteX165" fmla="*/ 229171 w 678048"/>
              <a:gd name="connsiteY165" fmla="*/ 108445 h 679060"/>
              <a:gd name="connsiteX166" fmla="*/ 243838 w 678048"/>
              <a:gd name="connsiteY166" fmla="*/ 96221 h 679060"/>
              <a:gd name="connsiteX167" fmla="*/ 250310 w 678048"/>
              <a:gd name="connsiteY167" fmla="*/ 107622 h 679060"/>
              <a:gd name="connsiteX168" fmla="*/ 254492 w 678048"/>
              <a:gd name="connsiteY168" fmla="*/ 110200 h 679060"/>
              <a:gd name="connsiteX169" fmla="*/ 314404 w 678048"/>
              <a:gd name="connsiteY169" fmla="*/ 106678 h 679060"/>
              <a:gd name="connsiteX170" fmla="*/ 322926 w 678048"/>
              <a:gd name="connsiteY170" fmla="*/ 101868 h 679060"/>
              <a:gd name="connsiteX171" fmla="*/ 310153 w 678048"/>
              <a:gd name="connsiteY171" fmla="*/ 83185 h 679060"/>
              <a:gd name="connsiteX172" fmla="*/ 325197 w 678048"/>
              <a:gd name="connsiteY172" fmla="*/ 50151 h 679060"/>
              <a:gd name="connsiteX173" fmla="*/ 392688 w 678048"/>
              <a:gd name="connsiteY173" fmla="*/ 22852 h 679060"/>
              <a:gd name="connsiteX174" fmla="*/ 394191 w 678048"/>
              <a:gd name="connsiteY174" fmla="*/ 30317 h 679060"/>
              <a:gd name="connsiteX175" fmla="*/ 408543 w 678048"/>
              <a:gd name="connsiteY175" fmla="*/ 69802 h 679060"/>
              <a:gd name="connsiteX176" fmla="*/ 449393 w 678048"/>
              <a:gd name="connsiteY176" fmla="*/ 63237 h 679060"/>
              <a:gd name="connsiteX177" fmla="*/ 450531 w 678048"/>
              <a:gd name="connsiteY177" fmla="*/ 51345 h 679060"/>
              <a:gd name="connsiteX178" fmla="*/ 482896 w 678048"/>
              <a:gd name="connsiteY178" fmla="*/ 41498 h 679060"/>
              <a:gd name="connsiteX179" fmla="*/ 535343 w 678048"/>
              <a:gd name="connsiteY179" fmla="*/ 38240 h 679060"/>
              <a:gd name="connsiteX180" fmla="*/ 556198 w 678048"/>
              <a:gd name="connsiteY180" fmla="*/ 36222 h 6790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Lst>
            <a:rect l="l" t="t" r="r" b="b"/>
            <a:pathLst>
              <a:path w="678048" h="679060">
                <a:moveTo>
                  <a:pt x="222914" y="611289"/>
                </a:moveTo>
                <a:lnTo>
                  <a:pt x="240726" y="628249"/>
                </a:lnTo>
                <a:lnTo>
                  <a:pt x="248475" y="643606"/>
                </a:lnTo>
                <a:lnTo>
                  <a:pt x="259632" y="651070"/>
                </a:lnTo>
                <a:lnTo>
                  <a:pt x="276186" y="649787"/>
                </a:lnTo>
                <a:lnTo>
                  <a:pt x="294670" y="663547"/>
                </a:lnTo>
                <a:lnTo>
                  <a:pt x="311180" y="658365"/>
                </a:lnTo>
                <a:lnTo>
                  <a:pt x="320324" y="655246"/>
                </a:lnTo>
                <a:lnTo>
                  <a:pt x="324934" y="677111"/>
                </a:lnTo>
                <a:lnTo>
                  <a:pt x="319745" y="679060"/>
                </a:lnTo>
                <a:lnTo>
                  <a:pt x="290185" y="668514"/>
                </a:lnTo>
                <a:lnTo>
                  <a:pt x="278638" y="655271"/>
                </a:lnTo>
                <a:lnTo>
                  <a:pt x="263349" y="651139"/>
                </a:lnTo>
                <a:lnTo>
                  <a:pt x="241424" y="655164"/>
                </a:lnTo>
                <a:lnTo>
                  <a:pt x="228876" y="653497"/>
                </a:lnTo>
                <a:lnTo>
                  <a:pt x="204285" y="627557"/>
                </a:lnTo>
                <a:lnTo>
                  <a:pt x="207266" y="615904"/>
                </a:lnTo>
                <a:close/>
                <a:moveTo>
                  <a:pt x="93680" y="572583"/>
                </a:moveTo>
                <a:lnTo>
                  <a:pt x="93825" y="587260"/>
                </a:lnTo>
                <a:lnTo>
                  <a:pt x="103718" y="591360"/>
                </a:lnTo>
                <a:lnTo>
                  <a:pt x="124807" y="594071"/>
                </a:lnTo>
                <a:lnTo>
                  <a:pt x="131939" y="589317"/>
                </a:lnTo>
                <a:lnTo>
                  <a:pt x="140053" y="606522"/>
                </a:lnTo>
                <a:lnTo>
                  <a:pt x="129902" y="618999"/>
                </a:lnTo>
                <a:lnTo>
                  <a:pt x="109989" y="625564"/>
                </a:lnTo>
                <a:lnTo>
                  <a:pt x="96309" y="627475"/>
                </a:lnTo>
                <a:lnTo>
                  <a:pt x="80196" y="608276"/>
                </a:lnTo>
                <a:lnTo>
                  <a:pt x="76536" y="583745"/>
                </a:lnTo>
                <a:lnTo>
                  <a:pt x="83284" y="577123"/>
                </a:lnTo>
                <a:close/>
                <a:moveTo>
                  <a:pt x="201870" y="549064"/>
                </a:moveTo>
                <a:lnTo>
                  <a:pt x="215512" y="552944"/>
                </a:lnTo>
                <a:lnTo>
                  <a:pt x="227821" y="563515"/>
                </a:lnTo>
                <a:lnTo>
                  <a:pt x="231148" y="567816"/>
                </a:lnTo>
                <a:lnTo>
                  <a:pt x="232110" y="573545"/>
                </a:lnTo>
                <a:lnTo>
                  <a:pt x="239418" y="582501"/>
                </a:lnTo>
                <a:lnTo>
                  <a:pt x="225902" y="578149"/>
                </a:lnTo>
                <a:lnTo>
                  <a:pt x="208165" y="564087"/>
                </a:lnTo>
                <a:lnTo>
                  <a:pt x="202599" y="557189"/>
                </a:lnTo>
                <a:close/>
                <a:moveTo>
                  <a:pt x="45013" y="421049"/>
                </a:moveTo>
                <a:lnTo>
                  <a:pt x="55121" y="425337"/>
                </a:lnTo>
                <a:lnTo>
                  <a:pt x="62662" y="426186"/>
                </a:lnTo>
                <a:lnTo>
                  <a:pt x="54718" y="432041"/>
                </a:lnTo>
                <a:lnTo>
                  <a:pt x="43698" y="430343"/>
                </a:lnTo>
                <a:lnTo>
                  <a:pt x="31434" y="432399"/>
                </a:lnTo>
                <a:lnTo>
                  <a:pt x="13912" y="432739"/>
                </a:lnTo>
                <a:lnTo>
                  <a:pt x="7277" y="434160"/>
                </a:lnTo>
                <a:lnTo>
                  <a:pt x="0" y="432393"/>
                </a:lnTo>
                <a:lnTo>
                  <a:pt x="28377" y="427217"/>
                </a:lnTo>
                <a:lnTo>
                  <a:pt x="33390" y="429519"/>
                </a:lnTo>
                <a:close/>
                <a:moveTo>
                  <a:pt x="579538" y="0"/>
                </a:moveTo>
                <a:lnTo>
                  <a:pt x="610085" y="23343"/>
                </a:lnTo>
                <a:lnTo>
                  <a:pt x="613639" y="37586"/>
                </a:lnTo>
                <a:lnTo>
                  <a:pt x="624796" y="81801"/>
                </a:lnTo>
                <a:lnTo>
                  <a:pt x="595457" y="102773"/>
                </a:lnTo>
                <a:lnTo>
                  <a:pt x="587815" y="141441"/>
                </a:lnTo>
                <a:lnTo>
                  <a:pt x="565073" y="156961"/>
                </a:lnTo>
                <a:lnTo>
                  <a:pt x="544613" y="167011"/>
                </a:lnTo>
                <a:lnTo>
                  <a:pt x="534337" y="168230"/>
                </a:lnTo>
                <a:lnTo>
                  <a:pt x="551563" y="187989"/>
                </a:lnTo>
                <a:lnTo>
                  <a:pt x="580456" y="199183"/>
                </a:lnTo>
                <a:lnTo>
                  <a:pt x="585437" y="210351"/>
                </a:lnTo>
                <a:lnTo>
                  <a:pt x="610620" y="219633"/>
                </a:lnTo>
                <a:lnTo>
                  <a:pt x="662488" y="214847"/>
                </a:lnTo>
                <a:lnTo>
                  <a:pt x="670966" y="211508"/>
                </a:lnTo>
                <a:lnTo>
                  <a:pt x="671998" y="223123"/>
                </a:lnTo>
                <a:lnTo>
                  <a:pt x="678048" y="239203"/>
                </a:lnTo>
                <a:lnTo>
                  <a:pt x="671614" y="266118"/>
                </a:lnTo>
                <a:lnTo>
                  <a:pt x="672362" y="298151"/>
                </a:lnTo>
                <a:lnTo>
                  <a:pt x="641740" y="293460"/>
                </a:lnTo>
                <a:lnTo>
                  <a:pt x="641356" y="316646"/>
                </a:lnTo>
                <a:lnTo>
                  <a:pt x="629048" y="326431"/>
                </a:lnTo>
                <a:lnTo>
                  <a:pt x="610425" y="327594"/>
                </a:lnTo>
                <a:lnTo>
                  <a:pt x="602953" y="367357"/>
                </a:lnTo>
                <a:lnTo>
                  <a:pt x="588463" y="363804"/>
                </a:lnTo>
                <a:lnTo>
                  <a:pt x="561324" y="358452"/>
                </a:lnTo>
                <a:lnTo>
                  <a:pt x="558072" y="365697"/>
                </a:lnTo>
                <a:lnTo>
                  <a:pt x="529299" y="354113"/>
                </a:lnTo>
                <a:lnTo>
                  <a:pt x="508167" y="371551"/>
                </a:lnTo>
                <a:lnTo>
                  <a:pt x="467393" y="371017"/>
                </a:lnTo>
                <a:lnTo>
                  <a:pt x="449996" y="386745"/>
                </a:lnTo>
                <a:lnTo>
                  <a:pt x="439304" y="411389"/>
                </a:lnTo>
                <a:lnTo>
                  <a:pt x="419279" y="409207"/>
                </a:lnTo>
                <a:lnTo>
                  <a:pt x="401223" y="436098"/>
                </a:lnTo>
                <a:lnTo>
                  <a:pt x="384411" y="468163"/>
                </a:lnTo>
                <a:lnTo>
                  <a:pt x="398436" y="507020"/>
                </a:lnTo>
                <a:lnTo>
                  <a:pt x="392116" y="508649"/>
                </a:lnTo>
                <a:lnTo>
                  <a:pt x="377807" y="542123"/>
                </a:lnTo>
                <a:lnTo>
                  <a:pt x="384480" y="551209"/>
                </a:lnTo>
                <a:lnTo>
                  <a:pt x="370619" y="569616"/>
                </a:lnTo>
                <a:lnTo>
                  <a:pt x="359424" y="556536"/>
                </a:lnTo>
                <a:lnTo>
                  <a:pt x="358247" y="560321"/>
                </a:lnTo>
                <a:lnTo>
                  <a:pt x="357436" y="562912"/>
                </a:lnTo>
                <a:lnTo>
                  <a:pt x="351128" y="573508"/>
                </a:lnTo>
                <a:lnTo>
                  <a:pt x="346556" y="583117"/>
                </a:lnTo>
                <a:lnTo>
                  <a:pt x="334908" y="586953"/>
                </a:lnTo>
                <a:lnTo>
                  <a:pt x="323272" y="580250"/>
                </a:lnTo>
                <a:lnTo>
                  <a:pt x="313593" y="584105"/>
                </a:lnTo>
                <a:lnTo>
                  <a:pt x="300310" y="580929"/>
                </a:lnTo>
                <a:lnTo>
                  <a:pt x="299832" y="571710"/>
                </a:lnTo>
                <a:lnTo>
                  <a:pt x="297002" y="562435"/>
                </a:lnTo>
                <a:lnTo>
                  <a:pt x="286392" y="561013"/>
                </a:lnTo>
                <a:lnTo>
                  <a:pt x="280977" y="560290"/>
                </a:lnTo>
                <a:lnTo>
                  <a:pt x="273826" y="556379"/>
                </a:lnTo>
                <a:lnTo>
                  <a:pt x="271146" y="546713"/>
                </a:lnTo>
                <a:lnTo>
                  <a:pt x="258568" y="537928"/>
                </a:lnTo>
                <a:lnTo>
                  <a:pt x="256171" y="528187"/>
                </a:lnTo>
                <a:lnTo>
                  <a:pt x="246448" y="522829"/>
                </a:lnTo>
                <a:lnTo>
                  <a:pt x="240838" y="519741"/>
                </a:lnTo>
                <a:lnTo>
                  <a:pt x="229863" y="518729"/>
                </a:lnTo>
                <a:lnTo>
                  <a:pt x="213322" y="505221"/>
                </a:lnTo>
                <a:lnTo>
                  <a:pt x="202523" y="501605"/>
                </a:lnTo>
                <a:lnTo>
                  <a:pt x="194655" y="489034"/>
                </a:lnTo>
                <a:lnTo>
                  <a:pt x="181196" y="495889"/>
                </a:lnTo>
                <a:lnTo>
                  <a:pt x="179360" y="496945"/>
                </a:lnTo>
                <a:lnTo>
                  <a:pt x="171567" y="501429"/>
                </a:lnTo>
                <a:lnTo>
                  <a:pt x="183555" y="511730"/>
                </a:lnTo>
                <a:lnTo>
                  <a:pt x="192064" y="522081"/>
                </a:lnTo>
                <a:lnTo>
                  <a:pt x="194655" y="538010"/>
                </a:lnTo>
                <a:lnTo>
                  <a:pt x="184007" y="546329"/>
                </a:lnTo>
                <a:lnTo>
                  <a:pt x="177498" y="554404"/>
                </a:lnTo>
                <a:lnTo>
                  <a:pt x="182347" y="563761"/>
                </a:lnTo>
                <a:lnTo>
                  <a:pt x="170699" y="572163"/>
                </a:lnTo>
                <a:lnTo>
                  <a:pt x="161592" y="564987"/>
                </a:lnTo>
                <a:lnTo>
                  <a:pt x="172297" y="560611"/>
                </a:lnTo>
                <a:lnTo>
                  <a:pt x="159429" y="556913"/>
                </a:lnTo>
                <a:lnTo>
                  <a:pt x="145378" y="534312"/>
                </a:lnTo>
                <a:lnTo>
                  <a:pt x="129284" y="535344"/>
                </a:lnTo>
                <a:lnTo>
                  <a:pt x="107485" y="528495"/>
                </a:lnTo>
                <a:lnTo>
                  <a:pt x="81623" y="512466"/>
                </a:lnTo>
                <a:lnTo>
                  <a:pt x="70302" y="518735"/>
                </a:lnTo>
                <a:lnTo>
                  <a:pt x="35170" y="536369"/>
                </a:lnTo>
                <a:lnTo>
                  <a:pt x="18736" y="542110"/>
                </a:lnTo>
                <a:lnTo>
                  <a:pt x="12711" y="521131"/>
                </a:lnTo>
                <a:lnTo>
                  <a:pt x="22956" y="501423"/>
                </a:lnTo>
                <a:lnTo>
                  <a:pt x="28057" y="479747"/>
                </a:lnTo>
                <a:lnTo>
                  <a:pt x="42830" y="475389"/>
                </a:lnTo>
                <a:lnTo>
                  <a:pt x="40245" y="482061"/>
                </a:lnTo>
                <a:lnTo>
                  <a:pt x="51566" y="479803"/>
                </a:lnTo>
                <a:lnTo>
                  <a:pt x="63296" y="461013"/>
                </a:lnTo>
                <a:lnTo>
                  <a:pt x="81107" y="458787"/>
                </a:lnTo>
                <a:lnTo>
                  <a:pt x="95353" y="451838"/>
                </a:lnTo>
                <a:lnTo>
                  <a:pt x="98271" y="445575"/>
                </a:lnTo>
                <a:lnTo>
                  <a:pt x="111296" y="448977"/>
                </a:lnTo>
                <a:lnTo>
                  <a:pt x="119170" y="442085"/>
                </a:lnTo>
                <a:lnTo>
                  <a:pt x="129969" y="435676"/>
                </a:lnTo>
                <a:lnTo>
                  <a:pt x="131020" y="435054"/>
                </a:lnTo>
                <a:lnTo>
                  <a:pt x="117435" y="427997"/>
                </a:lnTo>
                <a:lnTo>
                  <a:pt x="111082" y="411433"/>
                </a:lnTo>
                <a:lnTo>
                  <a:pt x="101089" y="400083"/>
                </a:lnTo>
                <a:lnTo>
                  <a:pt x="96774" y="386877"/>
                </a:lnTo>
                <a:lnTo>
                  <a:pt x="83535" y="384286"/>
                </a:lnTo>
                <a:lnTo>
                  <a:pt x="82887" y="371445"/>
                </a:lnTo>
                <a:lnTo>
                  <a:pt x="104869" y="364546"/>
                </a:lnTo>
                <a:lnTo>
                  <a:pt x="100554" y="351384"/>
                </a:lnTo>
                <a:lnTo>
                  <a:pt x="118334" y="348667"/>
                </a:lnTo>
                <a:lnTo>
                  <a:pt x="156177" y="304792"/>
                </a:lnTo>
                <a:lnTo>
                  <a:pt x="178687" y="266589"/>
                </a:lnTo>
                <a:lnTo>
                  <a:pt x="184228" y="257804"/>
                </a:lnTo>
                <a:lnTo>
                  <a:pt x="166894" y="255490"/>
                </a:lnTo>
                <a:lnTo>
                  <a:pt x="145303" y="239599"/>
                </a:lnTo>
                <a:lnTo>
                  <a:pt x="143120" y="230374"/>
                </a:lnTo>
                <a:lnTo>
                  <a:pt x="123818" y="217526"/>
                </a:lnTo>
                <a:lnTo>
                  <a:pt x="127831" y="163514"/>
                </a:lnTo>
                <a:lnTo>
                  <a:pt x="172058" y="151484"/>
                </a:lnTo>
                <a:lnTo>
                  <a:pt x="206957" y="133895"/>
                </a:lnTo>
                <a:lnTo>
                  <a:pt x="229171" y="108445"/>
                </a:lnTo>
                <a:lnTo>
                  <a:pt x="243838" y="96221"/>
                </a:lnTo>
                <a:lnTo>
                  <a:pt x="250310" y="107622"/>
                </a:lnTo>
                <a:lnTo>
                  <a:pt x="254492" y="110200"/>
                </a:lnTo>
                <a:lnTo>
                  <a:pt x="314404" y="106678"/>
                </a:lnTo>
                <a:lnTo>
                  <a:pt x="322926" y="101868"/>
                </a:lnTo>
                <a:lnTo>
                  <a:pt x="310153" y="83185"/>
                </a:lnTo>
                <a:lnTo>
                  <a:pt x="325197" y="50151"/>
                </a:lnTo>
                <a:lnTo>
                  <a:pt x="392688" y="22852"/>
                </a:lnTo>
                <a:lnTo>
                  <a:pt x="394191" y="30317"/>
                </a:lnTo>
                <a:lnTo>
                  <a:pt x="408543" y="69802"/>
                </a:lnTo>
                <a:lnTo>
                  <a:pt x="449393" y="63237"/>
                </a:lnTo>
                <a:lnTo>
                  <a:pt x="450531" y="51345"/>
                </a:lnTo>
                <a:lnTo>
                  <a:pt x="482896" y="41498"/>
                </a:lnTo>
                <a:lnTo>
                  <a:pt x="535343" y="38240"/>
                </a:lnTo>
                <a:lnTo>
                  <a:pt x="556198" y="36222"/>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1" name="Slagelse">
            <a:extLst>
              <a:ext uri="{FF2B5EF4-FFF2-40B4-BE49-F238E27FC236}">
                <a16:creationId xmlns:a16="http://schemas.microsoft.com/office/drawing/2014/main" id="{2EFB79CB-8E1D-4D11-B417-7816DAA8BE5A}"/>
              </a:ext>
            </a:extLst>
          </xdr:cNvPr>
          <xdr:cNvSpPr/>
        </xdr:nvSpPr>
        <xdr:spPr>
          <a:xfrm>
            <a:off x="3430414" y="4852946"/>
            <a:ext cx="675618" cy="766018"/>
          </a:xfrm>
          <a:custGeom>
            <a:avLst/>
            <a:gdLst>
              <a:gd name="connsiteX0" fmla="*/ 274984 w 657747"/>
              <a:gd name="connsiteY0" fmla="*/ 671565 h 745756"/>
              <a:gd name="connsiteX1" fmla="*/ 272883 w 657747"/>
              <a:gd name="connsiteY1" fmla="*/ 681833 h 745756"/>
              <a:gd name="connsiteX2" fmla="*/ 276242 w 657747"/>
              <a:gd name="connsiteY2" fmla="*/ 691097 h 745756"/>
              <a:gd name="connsiteX3" fmla="*/ 257945 w 657747"/>
              <a:gd name="connsiteY3" fmla="*/ 708673 h 745756"/>
              <a:gd name="connsiteX4" fmla="*/ 244794 w 657747"/>
              <a:gd name="connsiteY4" fmla="*/ 745756 h 745756"/>
              <a:gd name="connsiteX5" fmla="*/ 235159 w 657747"/>
              <a:gd name="connsiteY5" fmla="*/ 732632 h 745756"/>
              <a:gd name="connsiteX6" fmla="*/ 232712 w 657747"/>
              <a:gd name="connsiteY6" fmla="*/ 716899 h 745756"/>
              <a:gd name="connsiteX7" fmla="*/ 223687 w 657747"/>
              <a:gd name="connsiteY7" fmla="*/ 706768 h 745756"/>
              <a:gd name="connsiteX8" fmla="*/ 236309 w 657747"/>
              <a:gd name="connsiteY8" fmla="*/ 698183 h 745756"/>
              <a:gd name="connsiteX9" fmla="*/ 249423 w 657747"/>
              <a:gd name="connsiteY9" fmla="*/ 685072 h 745756"/>
              <a:gd name="connsiteX10" fmla="*/ 259008 w 657747"/>
              <a:gd name="connsiteY10" fmla="*/ 684745 h 745756"/>
              <a:gd name="connsiteX11" fmla="*/ 568966 w 657747"/>
              <a:gd name="connsiteY11" fmla="*/ 602964 h 745756"/>
              <a:gd name="connsiteX12" fmla="*/ 580350 w 657747"/>
              <a:gd name="connsiteY12" fmla="*/ 608246 h 745756"/>
              <a:gd name="connsiteX13" fmla="*/ 580224 w 657747"/>
              <a:gd name="connsiteY13" fmla="*/ 619597 h 745756"/>
              <a:gd name="connsiteX14" fmla="*/ 588853 w 657747"/>
              <a:gd name="connsiteY14" fmla="*/ 625885 h 745756"/>
              <a:gd name="connsiteX15" fmla="*/ 593602 w 657747"/>
              <a:gd name="connsiteY15" fmla="*/ 636909 h 745756"/>
              <a:gd name="connsiteX16" fmla="*/ 604860 w 657747"/>
              <a:gd name="connsiteY16" fmla="*/ 629615 h 745756"/>
              <a:gd name="connsiteX17" fmla="*/ 605419 w 657747"/>
              <a:gd name="connsiteY17" fmla="*/ 627828 h 745756"/>
              <a:gd name="connsiteX18" fmla="*/ 605337 w 657747"/>
              <a:gd name="connsiteY18" fmla="*/ 631073 h 745756"/>
              <a:gd name="connsiteX19" fmla="*/ 600381 w 657747"/>
              <a:gd name="connsiteY19" fmla="*/ 636620 h 745756"/>
              <a:gd name="connsiteX20" fmla="*/ 583463 w 657747"/>
              <a:gd name="connsiteY20" fmla="*/ 641449 h 745756"/>
              <a:gd name="connsiteX21" fmla="*/ 565155 w 657747"/>
              <a:gd name="connsiteY21" fmla="*/ 644053 h 745756"/>
              <a:gd name="connsiteX22" fmla="*/ 529242 w 657747"/>
              <a:gd name="connsiteY22" fmla="*/ 635532 h 745756"/>
              <a:gd name="connsiteX23" fmla="*/ 515500 w 657747"/>
              <a:gd name="connsiteY23" fmla="*/ 639261 h 745756"/>
              <a:gd name="connsiteX24" fmla="*/ 509644 w 657747"/>
              <a:gd name="connsiteY24" fmla="*/ 639834 h 745756"/>
              <a:gd name="connsiteX25" fmla="*/ 508135 w 657747"/>
              <a:gd name="connsiteY25" fmla="*/ 639386 h 745756"/>
              <a:gd name="connsiteX26" fmla="*/ 520883 w 657747"/>
              <a:gd name="connsiteY26" fmla="*/ 625237 h 745756"/>
              <a:gd name="connsiteX27" fmla="*/ 531563 w 657747"/>
              <a:gd name="connsiteY27" fmla="*/ 628533 h 745756"/>
              <a:gd name="connsiteX28" fmla="*/ 550086 w 657747"/>
              <a:gd name="connsiteY28" fmla="*/ 638953 h 745756"/>
              <a:gd name="connsiteX29" fmla="*/ 543627 w 657747"/>
              <a:gd name="connsiteY29" fmla="*/ 625206 h 745756"/>
              <a:gd name="connsiteX30" fmla="*/ 543664 w 657747"/>
              <a:gd name="connsiteY30" fmla="*/ 611334 h 745756"/>
              <a:gd name="connsiteX31" fmla="*/ 555954 w 657747"/>
              <a:gd name="connsiteY31" fmla="*/ 602970 h 745756"/>
              <a:gd name="connsiteX32" fmla="*/ 271580 w 657747"/>
              <a:gd name="connsiteY32" fmla="*/ 552052 h 745756"/>
              <a:gd name="connsiteX33" fmla="*/ 272102 w 657747"/>
              <a:gd name="connsiteY33" fmla="*/ 567069 h 745756"/>
              <a:gd name="connsiteX34" fmla="*/ 284536 w 657747"/>
              <a:gd name="connsiteY34" fmla="*/ 575615 h 745756"/>
              <a:gd name="connsiteX35" fmla="*/ 292259 w 657747"/>
              <a:gd name="connsiteY35" fmla="*/ 589770 h 745756"/>
              <a:gd name="connsiteX36" fmla="*/ 293932 w 657747"/>
              <a:gd name="connsiteY36" fmla="*/ 606051 h 745756"/>
              <a:gd name="connsiteX37" fmla="*/ 302228 w 657747"/>
              <a:gd name="connsiteY37" fmla="*/ 622351 h 745756"/>
              <a:gd name="connsiteX38" fmla="*/ 303146 w 657747"/>
              <a:gd name="connsiteY38" fmla="*/ 633167 h 745756"/>
              <a:gd name="connsiteX39" fmla="*/ 294687 w 657747"/>
              <a:gd name="connsiteY39" fmla="*/ 637922 h 745756"/>
              <a:gd name="connsiteX40" fmla="*/ 308316 w 657747"/>
              <a:gd name="connsiteY40" fmla="*/ 649291 h 745756"/>
              <a:gd name="connsiteX41" fmla="*/ 317920 w 657747"/>
              <a:gd name="connsiteY41" fmla="*/ 630161 h 745756"/>
              <a:gd name="connsiteX42" fmla="*/ 316574 w 657747"/>
              <a:gd name="connsiteY42" fmla="*/ 652153 h 745756"/>
              <a:gd name="connsiteX43" fmla="*/ 307341 w 657747"/>
              <a:gd name="connsiteY43" fmla="*/ 652561 h 745756"/>
              <a:gd name="connsiteX44" fmla="*/ 287687 w 657747"/>
              <a:gd name="connsiteY44" fmla="*/ 637626 h 745756"/>
              <a:gd name="connsiteX45" fmla="*/ 268335 w 657747"/>
              <a:gd name="connsiteY45" fmla="*/ 628155 h 745756"/>
              <a:gd name="connsiteX46" fmla="*/ 261712 w 657747"/>
              <a:gd name="connsiteY46" fmla="*/ 553687 h 745756"/>
              <a:gd name="connsiteX47" fmla="*/ 265889 w 657747"/>
              <a:gd name="connsiteY47" fmla="*/ 524383 h 745756"/>
              <a:gd name="connsiteX48" fmla="*/ 279927 w 657747"/>
              <a:gd name="connsiteY48" fmla="*/ 534268 h 745756"/>
              <a:gd name="connsiteX49" fmla="*/ 283512 w 657747"/>
              <a:gd name="connsiteY49" fmla="*/ 544116 h 745756"/>
              <a:gd name="connsiteX50" fmla="*/ 278015 w 657747"/>
              <a:gd name="connsiteY50" fmla="*/ 545845 h 745756"/>
              <a:gd name="connsiteX51" fmla="*/ 273801 w 657747"/>
              <a:gd name="connsiteY51" fmla="*/ 550071 h 745756"/>
              <a:gd name="connsiteX52" fmla="*/ 265839 w 657747"/>
              <a:gd name="connsiteY52" fmla="*/ 545059 h 745756"/>
              <a:gd name="connsiteX53" fmla="*/ 264959 w 657747"/>
              <a:gd name="connsiteY53" fmla="*/ 537155 h 745756"/>
              <a:gd name="connsiteX54" fmla="*/ 259115 w 657747"/>
              <a:gd name="connsiteY54" fmla="*/ 528835 h 745756"/>
              <a:gd name="connsiteX55" fmla="*/ 261530 w 657747"/>
              <a:gd name="connsiteY55" fmla="*/ 524741 h 745756"/>
              <a:gd name="connsiteX56" fmla="*/ 404034 w 657747"/>
              <a:gd name="connsiteY56" fmla="*/ 462402 h 745756"/>
              <a:gd name="connsiteX57" fmla="*/ 396631 w 657747"/>
              <a:gd name="connsiteY57" fmla="*/ 466426 h 745756"/>
              <a:gd name="connsiteX58" fmla="*/ 391939 w 657747"/>
              <a:gd name="connsiteY58" fmla="*/ 474551 h 745756"/>
              <a:gd name="connsiteX59" fmla="*/ 390071 w 657747"/>
              <a:gd name="connsiteY59" fmla="*/ 496781 h 745756"/>
              <a:gd name="connsiteX60" fmla="*/ 389241 w 657747"/>
              <a:gd name="connsiteY60" fmla="*/ 506616 h 745756"/>
              <a:gd name="connsiteX61" fmla="*/ 399719 w 657747"/>
              <a:gd name="connsiteY61" fmla="*/ 511138 h 745756"/>
              <a:gd name="connsiteX62" fmla="*/ 407065 w 657747"/>
              <a:gd name="connsiteY62" fmla="*/ 507421 h 745756"/>
              <a:gd name="connsiteX63" fmla="*/ 407247 w 657747"/>
              <a:gd name="connsiteY63" fmla="*/ 506861 h 745756"/>
              <a:gd name="connsiteX64" fmla="*/ 414505 w 657747"/>
              <a:gd name="connsiteY64" fmla="*/ 484160 h 745756"/>
              <a:gd name="connsiteX65" fmla="*/ 413059 w 657747"/>
              <a:gd name="connsiteY65" fmla="*/ 470803 h 745756"/>
              <a:gd name="connsiteX66" fmla="*/ 408417 w 657747"/>
              <a:gd name="connsiteY66" fmla="*/ 465986 h 745756"/>
              <a:gd name="connsiteX67" fmla="*/ 404927 w 657747"/>
              <a:gd name="connsiteY67" fmla="*/ 463131 h 745756"/>
              <a:gd name="connsiteX68" fmla="*/ 48951 w 657747"/>
              <a:gd name="connsiteY68" fmla="*/ 350026 h 745756"/>
              <a:gd name="connsiteX69" fmla="*/ 49014 w 657747"/>
              <a:gd name="connsiteY69" fmla="*/ 352799 h 745756"/>
              <a:gd name="connsiteX70" fmla="*/ 34730 w 657747"/>
              <a:gd name="connsiteY70" fmla="*/ 364049 h 745756"/>
              <a:gd name="connsiteX71" fmla="*/ 52957 w 657747"/>
              <a:gd name="connsiteY71" fmla="*/ 360062 h 745756"/>
              <a:gd name="connsiteX72" fmla="*/ 33396 w 657747"/>
              <a:gd name="connsiteY72" fmla="*/ 366804 h 745756"/>
              <a:gd name="connsiteX73" fmla="*/ 36076 w 657747"/>
              <a:gd name="connsiteY73" fmla="*/ 370055 h 745756"/>
              <a:gd name="connsiteX74" fmla="*/ 14409 w 657747"/>
              <a:gd name="connsiteY74" fmla="*/ 377728 h 745756"/>
              <a:gd name="connsiteX75" fmla="*/ 0 w 657747"/>
              <a:gd name="connsiteY75" fmla="*/ 383796 h 745756"/>
              <a:gd name="connsiteX76" fmla="*/ 18566 w 657747"/>
              <a:gd name="connsiteY76" fmla="*/ 366892 h 745756"/>
              <a:gd name="connsiteX77" fmla="*/ 30214 w 657747"/>
              <a:gd name="connsiteY77" fmla="*/ 354428 h 745756"/>
              <a:gd name="connsiteX78" fmla="*/ 553815 w 657747"/>
              <a:gd name="connsiteY78" fmla="*/ 0 h 745756"/>
              <a:gd name="connsiteX79" fmla="*/ 590564 w 657747"/>
              <a:gd name="connsiteY79" fmla="*/ 13979 h 745756"/>
              <a:gd name="connsiteX80" fmla="*/ 596759 w 657747"/>
              <a:gd name="connsiteY80" fmla="*/ 27116 h 745756"/>
              <a:gd name="connsiteX81" fmla="*/ 601853 w 657747"/>
              <a:gd name="connsiteY81" fmla="*/ 33775 h 745756"/>
              <a:gd name="connsiteX82" fmla="*/ 586664 w 657747"/>
              <a:gd name="connsiteY82" fmla="*/ 51188 h 745756"/>
              <a:gd name="connsiteX83" fmla="*/ 575513 w 657747"/>
              <a:gd name="connsiteY83" fmla="*/ 58382 h 745756"/>
              <a:gd name="connsiteX84" fmla="*/ 589715 w 657747"/>
              <a:gd name="connsiteY84" fmla="*/ 75946 h 745756"/>
              <a:gd name="connsiteX85" fmla="*/ 604061 w 657747"/>
              <a:gd name="connsiteY85" fmla="*/ 89467 h 745756"/>
              <a:gd name="connsiteX86" fmla="*/ 620665 w 657747"/>
              <a:gd name="connsiteY86" fmla="*/ 106364 h 745756"/>
              <a:gd name="connsiteX87" fmla="*/ 631841 w 657747"/>
              <a:gd name="connsiteY87" fmla="*/ 122550 h 745756"/>
              <a:gd name="connsiteX88" fmla="*/ 632055 w 657747"/>
              <a:gd name="connsiteY88" fmla="*/ 157421 h 745756"/>
              <a:gd name="connsiteX89" fmla="*/ 627048 w 657747"/>
              <a:gd name="connsiteY89" fmla="*/ 170419 h 745756"/>
              <a:gd name="connsiteX90" fmla="*/ 636036 w 657747"/>
              <a:gd name="connsiteY90" fmla="*/ 190309 h 745756"/>
              <a:gd name="connsiteX91" fmla="*/ 631898 w 657747"/>
              <a:gd name="connsiteY91" fmla="*/ 202981 h 745756"/>
              <a:gd name="connsiteX92" fmla="*/ 630979 w 657747"/>
              <a:gd name="connsiteY92" fmla="*/ 213533 h 745756"/>
              <a:gd name="connsiteX93" fmla="*/ 607734 w 657747"/>
              <a:gd name="connsiteY93" fmla="*/ 213212 h 745756"/>
              <a:gd name="connsiteX94" fmla="*/ 602067 w 657747"/>
              <a:gd name="connsiteY94" fmla="*/ 219488 h 745756"/>
              <a:gd name="connsiteX95" fmla="*/ 597338 w 657747"/>
              <a:gd name="connsiteY95" fmla="*/ 225720 h 745756"/>
              <a:gd name="connsiteX96" fmla="*/ 599300 w 657747"/>
              <a:gd name="connsiteY96" fmla="*/ 232028 h 745756"/>
              <a:gd name="connsiteX97" fmla="*/ 612476 w 657747"/>
              <a:gd name="connsiteY97" fmla="*/ 236524 h 745756"/>
              <a:gd name="connsiteX98" fmla="*/ 632275 w 657747"/>
              <a:gd name="connsiteY98" fmla="*/ 267495 h 745756"/>
              <a:gd name="connsiteX99" fmla="*/ 651766 w 657747"/>
              <a:gd name="connsiteY99" fmla="*/ 285996 h 745756"/>
              <a:gd name="connsiteX100" fmla="*/ 651407 w 657747"/>
              <a:gd name="connsiteY100" fmla="*/ 293159 h 745756"/>
              <a:gd name="connsiteX101" fmla="*/ 640382 w 657747"/>
              <a:gd name="connsiteY101" fmla="*/ 310056 h 745756"/>
              <a:gd name="connsiteX102" fmla="*/ 629332 w 657747"/>
              <a:gd name="connsiteY102" fmla="*/ 320796 h 745756"/>
              <a:gd name="connsiteX103" fmla="*/ 620929 w 657747"/>
              <a:gd name="connsiteY103" fmla="*/ 338750 h 745756"/>
              <a:gd name="connsiteX104" fmla="*/ 603602 w 657747"/>
              <a:gd name="connsiteY104" fmla="*/ 343517 h 745756"/>
              <a:gd name="connsiteX105" fmla="*/ 593042 w 657747"/>
              <a:gd name="connsiteY105" fmla="*/ 361471 h 745756"/>
              <a:gd name="connsiteX106" fmla="*/ 590860 w 657747"/>
              <a:gd name="connsiteY106" fmla="*/ 396894 h 745756"/>
              <a:gd name="connsiteX107" fmla="*/ 558583 w 657747"/>
              <a:gd name="connsiteY107" fmla="*/ 422570 h 745756"/>
              <a:gd name="connsiteX108" fmla="*/ 567174 w 657747"/>
              <a:gd name="connsiteY108" fmla="*/ 427173 h 745756"/>
              <a:gd name="connsiteX109" fmla="*/ 578620 w 657747"/>
              <a:gd name="connsiteY109" fmla="*/ 440090 h 745756"/>
              <a:gd name="connsiteX110" fmla="*/ 597237 w 657747"/>
              <a:gd name="connsiteY110" fmla="*/ 443542 h 745756"/>
              <a:gd name="connsiteX111" fmla="*/ 610036 w 657747"/>
              <a:gd name="connsiteY111" fmla="*/ 491914 h 745756"/>
              <a:gd name="connsiteX112" fmla="*/ 625577 w 657747"/>
              <a:gd name="connsiteY112" fmla="*/ 500133 h 745756"/>
              <a:gd name="connsiteX113" fmla="*/ 620608 w 657747"/>
              <a:gd name="connsiteY113" fmla="*/ 526369 h 745756"/>
              <a:gd name="connsiteX114" fmla="*/ 626445 w 657747"/>
              <a:gd name="connsiteY114" fmla="*/ 559887 h 745756"/>
              <a:gd name="connsiteX115" fmla="*/ 639898 w 657747"/>
              <a:gd name="connsiteY115" fmla="*/ 573237 h 745756"/>
              <a:gd name="connsiteX116" fmla="*/ 649980 w 657747"/>
              <a:gd name="connsiteY116" fmla="*/ 600699 h 745756"/>
              <a:gd name="connsiteX117" fmla="*/ 657747 w 657747"/>
              <a:gd name="connsiteY117" fmla="*/ 616012 h 745756"/>
              <a:gd name="connsiteX118" fmla="*/ 646319 w 657747"/>
              <a:gd name="connsiteY118" fmla="*/ 613597 h 745756"/>
              <a:gd name="connsiteX119" fmla="*/ 632237 w 657747"/>
              <a:gd name="connsiteY119" fmla="*/ 617521 h 745756"/>
              <a:gd name="connsiteX120" fmla="*/ 625319 w 657747"/>
              <a:gd name="connsiteY120" fmla="*/ 603623 h 745756"/>
              <a:gd name="connsiteX121" fmla="*/ 612646 w 657747"/>
              <a:gd name="connsiteY121" fmla="*/ 600139 h 745756"/>
              <a:gd name="connsiteX122" fmla="*/ 601394 w 657747"/>
              <a:gd name="connsiteY122" fmla="*/ 605384 h 745756"/>
              <a:gd name="connsiteX123" fmla="*/ 601828 w 657747"/>
              <a:gd name="connsiteY123" fmla="*/ 594454 h 745756"/>
              <a:gd name="connsiteX124" fmla="*/ 587218 w 657747"/>
              <a:gd name="connsiteY124" fmla="*/ 580991 h 745756"/>
              <a:gd name="connsiteX125" fmla="*/ 576042 w 657747"/>
              <a:gd name="connsiteY125" fmla="*/ 587858 h 745756"/>
              <a:gd name="connsiteX126" fmla="*/ 573526 w 657747"/>
              <a:gd name="connsiteY126" fmla="*/ 585921 h 745756"/>
              <a:gd name="connsiteX127" fmla="*/ 561973 w 657747"/>
              <a:gd name="connsiteY127" fmla="*/ 577054 h 745756"/>
              <a:gd name="connsiteX128" fmla="*/ 553746 w 657747"/>
              <a:gd name="connsiteY128" fmla="*/ 587141 h 745756"/>
              <a:gd name="connsiteX129" fmla="*/ 547664 w 657747"/>
              <a:gd name="connsiteY129" fmla="*/ 601460 h 745756"/>
              <a:gd name="connsiteX130" fmla="*/ 535482 w 657747"/>
              <a:gd name="connsiteY130" fmla="*/ 605415 h 745756"/>
              <a:gd name="connsiteX131" fmla="*/ 521337 w 657747"/>
              <a:gd name="connsiteY131" fmla="*/ 599498 h 745756"/>
              <a:gd name="connsiteX132" fmla="*/ 517608 w 657747"/>
              <a:gd name="connsiteY132" fmla="*/ 603900 h 745756"/>
              <a:gd name="connsiteX133" fmla="*/ 514872 w 657747"/>
              <a:gd name="connsiteY133" fmla="*/ 607126 h 745756"/>
              <a:gd name="connsiteX134" fmla="*/ 507412 w 657747"/>
              <a:gd name="connsiteY134" fmla="*/ 609692 h 745756"/>
              <a:gd name="connsiteX135" fmla="*/ 501393 w 657747"/>
              <a:gd name="connsiteY135" fmla="*/ 619923 h 745756"/>
              <a:gd name="connsiteX136" fmla="*/ 486518 w 657747"/>
              <a:gd name="connsiteY136" fmla="*/ 621589 h 745756"/>
              <a:gd name="connsiteX137" fmla="*/ 475613 w 657747"/>
              <a:gd name="connsiteY137" fmla="*/ 609754 h 745756"/>
              <a:gd name="connsiteX138" fmla="*/ 467845 w 657747"/>
              <a:gd name="connsiteY138" fmla="*/ 599617 h 745756"/>
              <a:gd name="connsiteX139" fmla="*/ 457525 w 657747"/>
              <a:gd name="connsiteY139" fmla="*/ 611421 h 745756"/>
              <a:gd name="connsiteX140" fmla="*/ 453292 w 657747"/>
              <a:gd name="connsiteY140" fmla="*/ 619433 h 745756"/>
              <a:gd name="connsiteX141" fmla="*/ 445329 w 657747"/>
              <a:gd name="connsiteY141" fmla="*/ 600907 h 745756"/>
              <a:gd name="connsiteX142" fmla="*/ 432285 w 657747"/>
              <a:gd name="connsiteY142" fmla="*/ 599058 h 745756"/>
              <a:gd name="connsiteX143" fmla="*/ 430964 w 657747"/>
              <a:gd name="connsiteY143" fmla="*/ 602649 h 745756"/>
              <a:gd name="connsiteX144" fmla="*/ 424600 w 657747"/>
              <a:gd name="connsiteY144" fmla="*/ 619923 h 745756"/>
              <a:gd name="connsiteX145" fmla="*/ 432147 w 657747"/>
              <a:gd name="connsiteY145" fmla="*/ 631381 h 745756"/>
              <a:gd name="connsiteX146" fmla="*/ 451216 w 657747"/>
              <a:gd name="connsiteY146" fmla="*/ 629300 h 745756"/>
              <a:gd name="connsiteX147" fmla="*/ 470531 w 657747"/>
              <a:gd name="connsiteY147" fmla="*/ 634091 h 745756"/>
              <a:gd name="connsiteX148" fmla="*/ 477543 w 657747"/>
              <a:gd name="connsiteY148" fmla="*/ 640619 h 745756"/>
              <a:gd name="connsiteX149" fmla="*/ 493311 w 657747"/>
              <a:gd name="connsiteY149" fmla="*/ 643750 h 745756"/>
              <a:gd name="connsiteX150" fmla="*/ 495707 w 657747"/>
              <a:gd name="connsiteY150" fmla="*/ 644228 h 745756"/>
              <a:gd name="connsiteX151" fmla="*/ 493204 w 657747"/>
              <a:gd name="connsiteY151" fmla="*/ 644367 h 745756"/>
              <a:gd name="connsiteX152" fmla="*/ 491587 w 657747"/>
              <a:gd name="connsiteY152" fmla="*/ 644455 h 745756"/>
              <a:gd name="connsiteX153" fmla="*/ 480493 w 657747"/>
              <a:gd name="connsiteY153" fmla="*/ 643071 h 745756"/>
              <a:gd name="connsiteX154" fmla="*/ 459895 w 657747"/>
              <a:gd name="connsiteY154" fmla="*/ 634066 h 745756"/>
              <a:gd name="connsiteX155" fmla="*/ 422921 w 657747"/>
              <a:gd name="connsiteY155" fmla="*/ 630966 h 745756"/>
              <a:gd name="connsiteX156" fmla="*/ 406367 w 657747"/>
              <a:gd name="connsiteY156" fmla="*/ 635563 h 745756"/>
              <a:gd name="connsiteX157" fmla="*/ 391103 w 657747"/>
              <a:gd name="connsiteY157" fmla="*/ 621351 h 745756"/>
              <a:gd name="connsiteX158" fmla="*/ 363134 w 657747"/>
              <a:gd name="connsiteY158" fmla="*/ 620213 h 745756"/>
              <a:gd name="connsiteX159" fmla="*/ 352461 w 657747"/>
              <a:gd name="connsiteY159" fmla="*/ 612452 h 745756"/>
              <a:gd name="connsiteX160" fmla="*/ 350536 w 657747"/>
              <a:gd name="connsiteY160" fmla="*/ 603762 h 745756"/>
              <a:gd name="connsiteX161" fmla="*/ 344109 w 657747"/>
              <a:gd name="connsiteY161" fmla="*/ 595014 h 745756"/>
              <a:gd name="connsiteX162" fmla="*/ 338888 w 657747"/>
              <a:gd name="connsiteY162" fmla="*/ 582940 h 745756"/>
              <a:gd name="connsiteX163" fmla="*/ 353857 w 657747"/>
              <a:gd name="connsiteY163" fmla="*/ 577362 h 745756"/>
              <a:gd name="connsiteX164" fmla="*/ 334989 w 657747"/>
              <a:gd name="connsiteY164" fmla="*/ 545215 h 745756"/>
              <a:gd name="connsiteX165" fmla="*/ 333668 w 657747"/>
              <a:gd name="connsiteY165" fmla="*/ 533814 h 745756"/>
              <a:gd name="connsiteX166" fmla="*/ 342694 w 657747"/>
              <a:gd name="connsiteY166" fmla="*/ 533682 h 745756"/>
              <a:gd name="connsiteX167" fmla="*/ 347807 w 657747"/>
              <a:gd name="connsiteY167" fmla="*/ 541870 h 745756"/>
              <a:gd name="connsiteX168" fmla="*/ 364908 w 657747"/>
              <a:gd name="connsiteY168" fmla="*/ 544209 h 745756"/>
              <a:gd name="connsiteX169" fmla="*/ 367210 w 657747"/>
              <a:gd name="connsiteY169" fmla="*/ 544618 h 745756"/>
              <a:gd name="connsiteX170" fmla="*/ 372323 w 657747"/>
              <a:gd name="connsiteY170" fmla="*/ 545517 h 745756"/>
              <a:gd name="connsiteX171" fmla="*/ 374882 w 657747"/>
              <a:gd name="connsiteY171" fmla="*/ 545970 h 745756"/>
              <a:gd name="connsiteX172" fmla="*/ 384574 w 657747"/>
              <a:gd name="connsiteY172" fmla="*/ 552642 h 745756"/>
              <a:gd name="connsiteX173" fmla="*/ 388122 w 657747"/>
              <a:gd name="connsiteY173" fmla="*/ 536198 h 745756"/>
              <a:gd name="connsiteX174" fmla="*/ 395317 w 657747"/>
              <a:gd name="connsiteY174" fmla="*/ 526878 h 745756"/>
              <a:gd name="connsiteX175" fmla="*/ 395405 w 657747"/>
              <a:gd name="connsiteY175" fmla="*/ 526765 h 745756"/>
              <a:gd name="connsiteX176" fmla="*/ 392782 w 657747"/>
              <a:gd name="connsiteY176" fmla="*/ 516464 h 745756"/>
              <a:gd name="connsiteX177" fmla="*/ 378178 w 657747"/>
              <a:gd name="connsiteY177" fmla="*/ 528375 h 745756"/>
              <a:gd name="connsiteX178" fmla="*/ 371348 w 657747"/>
              <a:gd name="connsiteY178" fmla="*/ 545052 h 745756"/>
              <a:gd name="connsiteX179" fmla="*/ 356165 w 657747"/>
              <a:gd name="connsiteY179" fmla="*/ 526532 h 745756"/>
              <a:gd name="connsiteX180" fmla="*/ 339329 w 657747"/>
              <a:gd name="connsiteY180" fmla="*/ 528677 h 745756"/>
              <a:gd name="connsiteX181" fmla="*/ 343725 w 657747"/>
              <a:gd name="connsiteY181" fmla="*/ 513043 h 745756"/>
              <a:gd name="connsiteX182" fmla="*/ 344713 w 657747"/>
              <a:gd name="connsiteY182" fmla="*/ 499818 h 745756"/>
              <a:gd name="connsiteX183" fmla="*/ 344140 w 657747"/>
              <a:gd name="connsiteY183" fmla="*/ 497768 h 745756"/>
              <a:gd name="connsiteX184" fmla="*/ 341656 w 657747"/>
              <a:gd name="connsiteY184" fmla="*/ 488920 h 745756"/>
              <a:gd name="connsiteX185" fmla="*/ 334945 w 657747"/>
              <a:gd name="connsiteY185" fmla="*/ 477224 h 745756"/>
              <a:gd name="connsiteX186" fmla="*/ 332844 w 657747"/>
              <a:gd name="connsiteY186" fmla="*/ 454277 h 745756"/>
              <a:gd name="connsiteX187" fmla="*/ 320995 w 657747"/>
              <a:gd name="connsiteY187" fmla="*/ 442190 h 745756"/>
              <a:gd name="connsiteX188" fmla="*/ 302832 w 657747"/>
              <a:gd name="connsiteY188" fmla="*/ 435613 h 745756"/>
              <a:gd name="connsiteX189" fmla="*/ 291756 w 657747"/>
              <a:gd name="connsiteY189" fmla="*/ 426136 h 745756"/>
              <a:gd name="connsiteX190" fmla="*/ 291259 w 657747"/>
              <a:gd name="connsiteY190" fmla="*/ 425890 h 745756"/>
              <a:gd name="connsiteX191" fmla="*/ 269750 w 657747"/>
              <a:gd name="connsiteY191" fmla="*/ 415420 h 745756"/>
              <a:gd name="connsiteX192" fmla="*/ 268479 w 657747"/>
              <a:gd name="connsiteY192" fmla="*/ 415231 h 745756"/>
              <a:gd name="connsiteX193" fmla="*/ 261058 w 657747"/>
              <a:gd name="connsiteY193" fmla="*/ 414150 h 745756"/>
              <a:gd name="connsiteX194" fmla="*/ 236554 w 657747"/>
              <a:gd name="connsiteY194" fmla="*/ 388241 h 745756"/>
              <a:gd name="connsiteX195" fmla="*/ 216699 w 657747"/>
              <a:gd name="connsiteY195" fmla="*/ 378638 h 745756"/>
              <a:gd name="connsiteX196" fmla="*/ 210146 w 657747"/>
              <a:gd name="connsiteY196" fmla="*/ 369520 h 745756"/>
              <a:gd name="connsiteX197" fmla="*/ 217341 w 657747"/>
              <a:gd name="connsiteY197" fmla="*/ 358132 h 745756"/>
              <a:gd name="connsiteX198" fmla="*/ 220303 w 657747"/>
              <a:gd name="connsiteY198" fmla="*/ 365495 h 745756"/>
              <a:gd name="connsiteX199" fmla="*/ 237297 w 657747"/>
              <a:gd name="connsiteY199" fmla="*/ 367678 h 745756"/>
              <a:gd name="connsiteX200" fmla="*/ 244209 w 657747"/>
              <a:gd name="connsiteY200" fmla="*/ 373211 h 745756"/>
              <a:gd name="connsiteX201" fmla="*/ 255133 w 657747"/>
              <a:gd name="connsiteY201" fmla="*/ 369715 h 745756"/>
              <a:gd name="connsiteX202" fmla="*/ 266253 w 657747"/>
              <a:gd name="connsiteY202" fmla="*/ 376003 h 745756"/>
              <a:gd name="connsiteX203" fmla="*/ 276328 w 657747"/>
              <a:gd name="connsiteY203" fmla="*/ 372740 h 745756"/>
              <a:gd name="connsiteX204" fmla="*/ 276989 w 657747"/>
              <a:gd name="connsiteY204" fmla="*/ 371476 h 745756"/>
              <a:gd name="connsiteX205" fmla="*/ 282039 w 657747"/>
              <a:gd name="connsiteY205" fmla="*/ 361754 h 745756"/>
              <a:gd name="connsiteX206" fmla="*/ 296920 w 657747"/>
              <a:gd name="connsiteY206" fmla="*/ 347793 h 745756"/>
              <a:gd name="connsiteX207" fmla="*/ 294901 w 657747"/>
              <a:gd name="connsiteY207" fmla="*/ 336952 h 745756"/>
              <a:gd name="connsiteX208" fmla="*/ 279743 w 657747"/>
              <a:gd name="connsiteY208" fmla="*/ 331877 h 745756"/>
              <a:gd name="connsiteX209" fmla="*/ 265731 w 657747"/>
              <a:gd name="connsiteY209" fmla="*/ 318589 h 745756"/>
              <a:gd name="connsiteX210" fmla="*/ 248052 w 657747"/>
              <a:gd name="connsiteY210" fmla="*/ 318420 h 745756"/>
              <a:gd name="connsiteX211" fmla="*/ 248026 w 657747"/>
              <a:gd name="connsiteY211" fmla="*/ 318420 h 745756"/>
              <a:gd name="connsiteX212" fmla="*/ 239234 w 657747"/>
              <a:gd name="connsiteY212" fmla="*/ 325349 h 745756"/>
              <a:gd name="connsiteX213" fmla="*/ 244372 w 657747"/>
              <a:gd name="connsiteY213" fmla="*/ 335675 h 745756"/>
              <a:gd name="connsiteX214" fmla="*/ 240001 w 657747"/>
              <a:gd name="connsiteY214" fmla="*/ 343429 h 745756"/>
              <a:gd name="connsiteX215" fmla="*/ 247039 w 657747"/>
              <a:gd name="connsiteY215" fmla="*/ 351667 h 745756"/>
              <a:gd name="connsiteX216" fmla="*/ 231674 w 657747"/>
              <a:gd name="connsiteY216" fmla="*/ 358899 h 745756"/>
              <a:gd name="connsiteX217" fmla="*/ 222555 w 657747"/>
              <a:gd name="connsiteY217" fmla="*/ 365042 h 745756"/>
              <a:gd name="connsiteX218" fmla="*/ 219403 w 657747"/>
              <a:gd name="connsiteY218" fmla="*/ 356660 h 745756"/>
              <a:gd name="connsiteX219" fmla="*/ 203102 w 657747"/>
              <a:gd name="connsiteY219" fmla="*/ 353748 h 745756"/>
              <a:gd name="connsiteX220" fmla="*/ 193812 w 657747"/>
              <a:gd name="connsiteY220" fmla="*/ 346963 h 745756"/>
              <a:gd name="connsiteX221" fmla="*/ 185215 w 657747"/>
              <a:gd name="connsiteY221" fmla="*/ 335235 h 745756"/>
              <a:gd name="connsiteX222" fmla="*/ 169208 w 657747"/>
              <a:gd name="connsiteY222" fmla="*/ 333091 h 745756"/>
              <a:gd name="connsiteX223" fmla="*/ 167567 w 657747"/>
              <a:gd name="connsiteY223" fmla="*/ 325588 h 745756"/>
              <a:gd name="connsiteX224" fmla="*/ 188667 w 657747"/>
              <a:gd name="connsiteY224" fmla="*/ 288448 h 745756"/>
              <a:gd name="connsiteX225" fmla="*/ 192806 w 657747"/>
              <a:gd name="connsiteY225" fmla="*/ 297378 h 745756"/>
              <a:gd name="connsiteX226" fmla="*/ 205794 w 657747"/>
              <a:gd name="connsiteY226" fmla="*/ 298617 h 745756"/>
              <a:gd name="connsiteX227" fmla="*/ 213982 w 657747"/>
              <a:gd name="connsiteY227" fmla="*/ 294404 h 745756"/>
              <a:gd name="connsiteX228" fmla="*/ 216083 w 657747"/>
              <a:gd name="connsiteY228" fmla="*/ 293322 h 745756"/>
              <a:gd name="connsiteX229" fmla="*/ 229517 w 657747"/>
              <a:gd name="connsiteY229" fmla="*/ 293133 h 745756"/>
              <a:gd name="connsiteX230" fmla="*/ 249353 w 657747"/>
              <a:gd name="connsiteY230" fmla="*/ 279713 h 745756"/>
              <a:gd name="connsiteX231" fmla="*/ 260133 w 657747"/>
              <a:gd name="connsiteY231" fmla="*/ 267828 h 745756"/>
              <a:gd name="connsiteX232" fmla="*/ 288177 w 657747"/>
              <a:gd name="connsiteY232" fmla="*/ 260747 h 745756"/>
              <a:gd name="connsiteX233" fmla="*/ 300127 w 657747"/>
              <a:gd name="connsiteY233" fmla="*/ 242882 h 745756"/>
              <a:gd name="connsiteX234" fmla="*/ 300278 w 657747"/>
              <a:gd name="connsiteY234" fmla="*/ 240945 h 745756"/>
              <a:gd name="connsiteX235" fmla="*/ 301404 w 657747"/>
              <a:gd name="connsiteY235" fmla="*/ 226160 h 745756"/>
              <a:gd name="connsiteX236" fmla="*/ 295108 w 657747"/>
              <a:gd name="connsiteY236" fmla="*/ 215281 h 745756"/>
              <a:gd name="connsiteX237" fmla="*/ 279498 w 657747"/>
              <a:gd name="connsiteY237" fmla="*/ 194076 h 745756"/>
              <a:gd name="connsiteX238" fmla="*/ 278775 w 657747"/>
              <a:gd name="connsiteY238" fmla="*/ 178368 h 745756"/>
              <a:gd name="connsiteX239" fmla="*/ 284643 w 657747"/>
              <a:gd name="connsiteY239" fmla="*/ 159081 h 745756"/>
              <a:gd name="connsiteX240" fmla="*/ 286580 w 657747"/>
              <a:gd name="connsiteY240" fmla="*/ 135870 h 745756"/>
              <a:gd name="connsiteX241" fmla="*/ 281133 w 657747"/>
              <a:gd name="connsiteY241" fmla="*/ 116690 h 745756"/>
              <a:gd name="connsiteX242" fmla="*/ 270863 w 657747"/>
              <a:gd name="connsiteY242" fmla="*/ 101572 h 745756"/>
              <a:gd name="connsiteX243" fmla="*/ 305039 w 657747"/>
              <a:gd name="connsiteY243" fmla="*/ 93221 h 745756"/>
              <a:gd name="connsiteX244" fmla="*/ 331027 w 657747"/>
              <a:gd name="connsiteY244" fmla="*/ 75915 h 745756"/>
              <a:gd name="connsiteX245" fmla="*/ 360027 w 657747"/>
              <a:gd name="connsiteY245" fmla="*/ 100742 h 745756"/>
              <a:gd name="connsiteX246" fmla="*/ 381379 w 657747"/>
              <a:gd name="connsiteY246" fmla="*/ 91353 h 745756"/>
              <a:gd name="connsiteX247" fmla="*/ 403908 w 657747"/>
              <a:gd name="connsiteY247" fmla="*/ 86511 h 745756"/>
              <a:gd name="connsiteX248" fmla="*/ 416958 w 657747"/>
              <a:gd name="connsiteY248" fmla="*/ 67098 h 745756"/>
              <a:gd name="connsiteX249" fmla="*/ 423631 w 657747"/>
              <a:gd name="connsiteY249" fmla="*/ 66256 h 745756"/>
              <a:gd name="connsiteX250" fmla="*/ 439015 w 657747"/>
              <a:gd name="connsiteY250" fmla="*/ 105339 h 745756"/>
              <a:gd name="connsiteX251" fmla="*/ 449028 w 657747"/>
              <a:gd name="connsiteY251" fmla="*/ 99295 h 745756"/>
              <a:gd name="connsiteX252" fmla="*/ 472135 w 657747"/>
              <a:gd name="connsiteY252" fmla="*/ 92793 h 745756"/>
              <a:gd name="connsiteX253" fmla="*/ 505512 w 657747"/>
              <a:gd name="connsiteY253" fmla="*/ 50258 h 745756"/>
              <a:gd name="connsiteX254" fmla="*/ 515457 w 657747"/>
              <a:gd name="connsiteY254" fmla="*/ 32323 h 745756"/>
              <a:gd name="connsiteX255" fmla="*/ 530098 w 657747"/>
              <a:gd name="connsiteY255" fmla="*/ 27141 h 7457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Lst>
            <a:rect l="l" t="t" r="r" b="b"/>
            <a:pathLst>
              <a:path w="657747" h="745756">
                <a:moveTo>
                  <a:pt x="274984" y="671565"/>
                </a:moveTo>
                <a:lnTo>
                  <a:pt x="272883" y="681833"/>
                </a:lnTo>
                <a:lnTo>
                  <a:pt x="276242" y="691097"/>
                </a:lnTo>
                <a:lnTo>
                  <a:pt x="257945" y="708673"/>
                </a:lnTo>
                <a:lnTo>
                  <a:pt x="244794" y="745756"/>
                </a:lnTo>
                <a:lnTo>
                  <a:pt x="235159" y="732632"/>
                </a:lnTo>
                <a:lnTo>
                  <a:pt x="232712" y="716899"/>
                </a:lnTo>
                <a:lnTo>
                  <a:pt x="223687" y="706768"/>
                </a:lnTo>
                <a:lnTo>
                  <a:pt x="236309" y="698183"/>
                </a:lnTo>
                <a:lnTo>
                  <a:pt x="249423" y="685072"/>
                </a:lnTo>
                <a:lnTo>
                  <a:pt x="259008" y="684745"/>
                </a:lnTo>
                <a:close/>
                <a:moveTo>
                  <a:pt x="568966" y="602964"/>
                </a:moveTo>
                <a:lnTo>
                  <a:pt x="580350" y="608246"/>
                </a:lnTo>
                <a:lnTo>
                  <a:pt x="580224" y="619597"/>
                </a:lnTo>
                <a:lnTo>
                  <a:pt x="588853" y="625885"/>
                </a:lnTo>
                <a:lnTo>
                  <a:pt x="593602" y="636909"/>
                </a:lnTo>
                <a:lnTo>
                  <a:pt x="604860" y="629615"/>
                </a:lnTo>
                <a:lnTo>
                  <a:pt x="605419" y="627828"/>
                </a:lnTo>
                <a:lnTo>
                  <a:pt x="605337" y="631073"/>
                </a:lnTo>
                <a:lnTo>
                  <a:pt x="600381" y="636620"/>
                </a:lnTo>
                <a:lnTo>
                  <a:pt x="583463" y="641449"/>
                </a:lnTo>
                <a:lnTo>
                  <a:pt x="565155" y="644053"/>
                </a:lnTo>
                <a:lnTo>
                  <a:pt x="529242" y="635532"/>
                </a:lnTo>
                <a:lnTo>
                  <a:pt x="515500" y="639261"/>
                </a:lnTo>
                <a:lnTo>
                  <a:pt x="509644" y="639834"/>
                </a:lnTo>
                <a:lnTo>
                  <a:pt x="508135" y="639386"/>
                </a:lnTo>
                <a:lnTo>
                  <a:pt x="520883" y="625237"/>
                </a:lnTo>
                <a:lnTo>
                  <a:pt x="531563" y="628533"/>
                </a:lnTo>
                <a:lnTo>
                  <a:pt x="550086" y="638953"/>
                </a:lnTo>
                <a:lnTo>
                  <a:pt x="543627" y="625206"/>
                </a:lnTo>
                <a:lnTo>
                  <a:pt x="543664" y="611334"/>
                </a:lnTo>
                <a:lnTo>
                  <a:pt x="555954" y="602970"/>
                </a:lnTo>
                <a:close/>
                <a:moveTo>
                  <a:pt x="271580" y="552052"/>
                </a:moveTo>
                <a:lnTo>
                  <a:pt x="272102" y="567069"/>
                </a:lnTo>
                <a:lnTo>
                  <a:pt x="284536" y="575615"/>
                </a:lnTo>
                <a:lnTo>
                  <a:pt x="292259" y="589770"/>
                </a:lnTo>
                <a:lnTo>
                  <a:pt x="293932" y="606051"/>
                </a:lnTo>
                <a:lnTo>
                  <a:pt x="302228" y="622351"/>
                </a:lnTo>
                <a:lnTo>
                  <a:pt x="303146" y="633167"/>
                </a:lnTo>
                <a:lnTo>
                  <a:pt x="294687" y="637922"/>
                </a:lnTo>
                <a:lnTo>
                  <a:pt x="308316" y="649291"/>
                </a:lnTo>
                <a:lnTo>
                  <a:pt x="317920" y="630161"/>
                </a:lnTo>
                <a:lnTo>
                  <a:pt x="316574" y="652153"/>
                </a:lnTo>
                <a:lnTo>
                  <a:pt x="307341" y="652561"/>
                </a:lnTo>
                <a:lnTo>
                  <a:pt x="287687" y="637626"/>
                </a:lnTo>
                <a:lnTo>
                  <a:pt x="268335" y="628155"/>
                </a:lnTo>
                <a:lnTo>
                  <a:pt x="261712" y="553687"/>
                </a:lnTo>
                <a:close/>
                <a:moveTo>
                  <a:pt x="265889" y="524383"/>
                </a:moveTo>
                <a:lnTo>
                  <a:pt x="279927" y="534268"/>
                </a:lnTo>
                <a:lnTo>
                  <a:pt x="283512" y="544116"/>
                </a:lnTo>
                <a:lnTo>
                  <a:pt x="278015" y="545845"/>
                </a:lnTo>
                <a:lnTo>
                  <a:pt x="273801" y="550071"/>
                </a:lnTo>
                <a:lnTo>
                  <a:pt x="265839" y="545059"/>
                </a:lnTo>
                <a:lnTo>
                  <a:pt x="264959" y="537155"/>
                </a:lnTo>
                <a:lnTo>
                  <a:pt x="259115" y="528835"/>
                </a:lnTo>
                <a:lnTo>
                  <a:pt x="261530" y="524741"/>
                </a:lnTo>
                <a:close/>
                <a:moveTo>
                  <a:pt x="404034" y="462402"/>
                </a:moveTo>
                <a:lnTo>
                  <a:pt x="396631" y="466426"/>
                </a:lnTo>
                <a:lnTo>
                  <a:pt x="391939" y="474551"/>
                </a:lnTo>
                <a:lnTo>
                  <a:pt x="390071" y="496781"/>
                </a:lnTo>
                <a:lnTo>
                  <a:pt x="389241" y="506616"/>
                </a:lnTo>
                <a:lnTo>
                  <a:pt x="399719" y="511138"/>
                </a:lnTo>
                <a:lnTo>
                  <a:pt x="407065" y="507421"/>
                </a:lnTo>
                <a:lnTo>
                  <a:pt x="407247" y="506861"/>
                </a:lnTo>
                <a:lnTo>
                  <a:pt x="414505" y="484160"/>
                </a:lnTo>
                <a:lnTo>
                  <a:pt x="413059" y="470803"/>
                </a:lnTo>
                <a:lnTo>
                  <a:pt x="408417" y="465986"/>
                </a:lnTo>
                <a:lnTo>
                  <a:pt x="404927" y="463131"/>
                </a:lnTo>
                <a:close/>
                <a:moveTo>
                  <a:pt x="48951" y="350026"/>
                </a:moveTo>
                <a:lnTo>
                  <a:pt x="49014" y="352799"/>
                </a:lnTo>
                <a:lnTo>
                  <a:pt x="34730" y="364049"/>
                </a:lnTo>
                <a:lnTo>
                  <a:pt x="52957" y="360062"/>
                </a:lnTo>
                <a:lnTo>
                  <a:pt x="33396" y="366804"/>
                </a:lnTo>
                <a:lnTo>
                  <a:pt x="36076" y="370055"/>
                </a:lnTo>
                <a:lnTo>
                  <a:pt x="14409" y="377728"/>
                </a:lnTo>
                <a:lnTo>
                  <a:pt x="0" y="383796"/>
                </a:lnTo>
                <a:lnTo>
                  <a:pt x="18566" y="366892"/>
                </a:lnTo>
                <a:lnTo>
                  <a:pt x="30214" y="354428"/>
                </a:lnTo>
                <a:close/>
                <a:moveTo>
                  <a:pt x="553815" y="0"/>
                </a:moveTo>
                <a:lnTo>
                  <a:pt x="590564" y="13979"/>
                </a:lnTo>
                <a:lnTo>
                  <a:pt x="596759" y="27116"/>
                </a:lnTo>
                <a:lnTo>
                  <a:pt x="601853" y="33775"/>
                </a:lnTo>
                <a:lnTo>
                  <a:pt x="586664" y="51188"/>
                </a:lnTo>
                <a:lnTo>
                  <a:pt x="575513" y="58382"/>
                </a:lnTo>
                <a:lnTo>
                  <a:pt x="589715" y="75946"/>
                </a:lnTo>
                <a:lnTo>
                  <a:pt x="604061" y="89467"/>
                </a:lnTo>
                <a:lnTo>
                  <a:pt x="620665" y="106364"/>
                </a:lnTo>
                <a:lnTo>
                  <a:pt x="631841" y="122550"/>
                </a:lnTo>
                <a:lnTo>
                  <a:pt x="632055" y="157421"/>
                </a:lnTo>
                <a:lnTo>
                  <a:pt x="627048" y="170419"/>
                </a:lnTo>
                <a:lnTo>
                  <a:pt x="636036" y="190309"/>
                </a:lnTo>
                <a:lnTo>
                  <a:pt x="631898" y="202981"/>
                </a:lnTo>
                <a:lnTo>
                  <a:pt x="630979" y="213533"/>
                </a:lnTo>
                <a:lnTo>
                  <a:pt x="607734" y="213212"/>
                </a:lnTo>
                <a:lnTo>
                  <a:pt x="602067" y="219488"/>
                </a:lnTo>
                <a:lnTo>
                  <a:pt x="597338" y="225720"/>
                </a:lnTo>
                <a:lnTo>
                  <a:pt x="599300" y="232028"/>
                </a:lnTo>
                <a:lnTo>
                  <a:pt x="612476" y="236524"/>
                </a:lnTo>
                <a:lnTo>
                  <a:pt x="632275" y="267495"/>
                </a:lnTo>
                <a:lnTo>
                  <a:pt x="651766" y="285996"/>
                </a:lnTo>
                <a:lnTo>
                  <a:pt x="651407" y="293159"/>
                </a:lnTo>
                <a:lnTo>
                  <a:pt x="640382" y="310056"/>
                </a:lnTo>
                <a:lnTo>
                  <a:pt x="629332" y="320796"/>
                </a:lnTo>
                <a:lnTo>
                  <a:pt x="620929" y="338750"/>
                </a:lnTo>
                <a:lnTo>
                  <a:pt x="603602" y="343517"/>
                </a:lnTo>
                <a:lnTo>
                  <a:pt x="593042" y="361471"/>
                </a:lnTo>
                <a:lnTo>
                  <a:pt x="590860" y="396894"/>
                </a:lnTo>
                <a:lnTo>
                  <a:pt x="558583" y="422570"/>
                </a:lnTo>
                <a:lnTo>
                  <a:pt x="567174" y="427173"/>
                </a:lnTo>
                <a:lnTo>
                  <a:pt x="578620" y="440090"/>
                </a:lnTo>
                <a:lnTo>
                  <a:pt x="597237" y="443542"/>
                </a:lnTo>
                <a:lnTo>
                  <a:pt x="610036" y="491914"/>
                </a:lnTo>
                <a:lnTo>
                  <a:pt x="625577" y="500133"/>
                </a:lnTo>
                <a:lnTo>
                  <a:pt x="620608" y="526369"/>
                </a:lnTo>
                <a:lnTo>
                  <a:pt x="626445" y="559887"/>
                </a:lnTo>
                <a:lnTo>
                  <a:pt x="639898" y="573237"/>
                </a:lnTo>
                <a:lnTo>
                  <a:pt x="649980" y="600699"/>
                </a:lnTo>
                <a:lnTo>
                  <a:pt x="657747" y="616012"/>
                </a:lnTo>
                <a:lnTo>
                  <a:pt x="646319" y="613597"/>
                </a:lnTo>
                <a:lnTo>
                  <a:pt x="632237" y="617521"/>
                </a:lnTo>
                <a:lnTo>
                  <a:pt x="625319" y="603623"/>
                </a:lnTo>
                <a:lnTo>
                  <a:pt x="612646" y="600139"/>
                </a:lnTo>
                <a:lnTo>
                  <a:pt x="601394" y="605384"/>
                </a:lnTo>
                <a:lnTo>
                  <a:pt x="601828" y="594454"/>
                </a:lnTo>
                <a:lnTo>
                  <a:pt x="587218" y="580991"/>
                </a:lnTo>
                <a:lnTo>
                  <a:pt x="576042" y="587858"/>
                </a:lnTo>
                <a:lnTo>
                  <a:pt x="573526" y="585921"/>
                </a:lnTo>
                <a:lnTo>
                  <a:pt x="561973" y="577054"/>
                </a:lnTo>
                <a:lnTo>
                  <a:pt x="553746" y="587141"/>
                </a:lnTo>
                <a:lnTo>
                  <a:pt x="547664" y="601460"/>
                </a:lnTo>
                <a:lnTo>
                  <a:pt x="535482" y="605415"/>
                </a:lnTo>
                <a:lnTo>
                  <a:pt x="521337" y="599498"/>
                </a:lnTo>
                <a:lnTo>
                  <a:pt x="517608" y="603900"/>
                </a:lnTo>
                <a:lnTo>
                  <a:pt x="514872" y="607126"/>
                </a:lnTo>
                <a:lnTo>
                  <a:pt x="507412" y="609692"/>
                </a:lnTo>
                <a:lnTo>
                  <a:pt x="501393" y="619923"/>
                </a:lnTo>
                <a:lnTo>
                  <a:pt x="486518" y="621589"/>
                </a:lnTo>
                <a:lnTo>
                  <a:pt x="475613" y="609754"/>
                </a:lnTo>
                <a:lnTo>
                  <a:pt x="467845" y="599617"/>
                </a:lnTo>
                <a:lnTo>
                  <a:pt x="457525" y="611421"/>
                </a:lnTo>
                <a:lnTo>
                  <a:pt x="453292" y="619433"/>
                </a:lnTo>
                <a:lnTo>
                  <a:pt x="445329" y="600907"/>
                </a:lnTo>
                <a:lnTo>
                  <a:pt x="432285" y="599058"/>
                </a:lnTo>
                <a:lnTo>
                  <a:pt x="430964" y="602649"/>
                </a:lnTo>
                <a:lnTo>
                  <a:pt x="424600" y="619923"/>
                </a:lnTo>
                <a:lnTo>
                  <a:pt x="432147" y="631381"/>
                </a:lnTo>
                <a:lnTo>
                  <a:pt x="451216" y="629300"/>
                </a:lnTo>
                <a:lnTo>
                  <a:pt x="470531" y="634091"/>
                </a:lnTo>
                <a:lnTo>
                  <a:pt x="477543" y="640619"/>
                </a:lnTo>
                <a:lnTo>
                  <a:pt x="493311" y="643750"/>
                </a:lnTo>
                <a:lnTo>
                  <a:pt x="495707" y="644228"/>
                </a:lnTo>
                <a:lnTo>
                  <a:pt x="493204" y="644367"/>
                </a:lnTo>
                <a:lnTo>
                  <a:pt x="491587" y="644455"/>
                </a:lnTo>
                <a:lnTo>
                  <a:pt x="480493" y="643071"/>
                </a:lnTo>
                <a:lnTo>
                  <a:pt x="459895" y="634066"/>
                </a:lnTo>
                <a:lnTo>
                  <a:pt x="422921" y="630966"/>
                </a:lnTo>
                <a:lnTo>
                  <a:pt x="406367" y="635563"/>
                </a:lnTo>
                <a:lnTo>
                  <a:pt x="391103" y="621351"/>
                </a:lnTo>
                <a:lnTo>
                  <a:pt x="363134" y="620213"/>
                </a:lnTo>
                <a:lnTo>
                  <a:pt x="352461" y="612452"/>
                </a:lnTo>
                <a:lnTo>
                  <a:pt x="350536" y="603762"/>
                </a:lnTo>
                <a:lnTo>
                  <a:pt x="344109" y="595014"/>
                </a:lnTo>
                <a:lnTo>
                  <a:pt x="338888" y="582940"/>
                </a:lnTo>
                <a:lnTo>
                  <a:pt x="353857" y="577362"/>
                </a:lnTo>
                <a:lnTo>
                  <a:pt x="334989" y="545215"/>
                </a:lnTo>
                <a:lnTo>
                  <a:pt x="333668" y="533814"/>
                </a:lnTo>
                <a:lnTo>
                  <a:pt x="342694" y="533682"/>
                </a:lnTo>
                <a:lnTo>
                  <a:pt x="347807" y="541870"/>
                </a:lnTo>
                <a:lnTo>
                  <a:pt x="364908" y="544209"/>
                </a:lnTo>
                <a:lnTo>
                  <a:pt x="367210" y="544618"/>
                </a:lnTo>
                <a:lnTo>
                  <a:pt x="372323" y="545517"/>
                </a:lnTo>
                <a:lnTo>
                  <a:pt x="374882" y="545970"/>
                </a:lnTo>
                <a:lnTo>
                  <a:pt x="384574" y="552642"/>
                </a:lnTo>
                <a:lnTo>
                  <a:pt x="388122" y="536198"/>
                </a:lnTo>
                <a:lnTo>
                  <a:pt x="395317" y="526878"/>
                </a:lnTo>
                <a:lnTo>
                  <a:pt x="395405" y="526765"/>
                </a:lnTo>
                <a:lnTo>
                  <a:pt x="392782" y="516464"/>
                </a:lnTo>
                <a:lnTo>
                  <a:pt x="378178" y="528375"/>
                </a:lnTo>
                <a:lnTo>
                  <a:pt x="371348" y="545052"/>
                </a:lnTo>
                <a:lnTo>
                  <a:pt x="356165" y="526532"/>
                </a:lnTo>
                <a:lnTo>
                  <a:pt x="339329" y="528677"/>
                </a:lnTo>
                <a:lnTo>
                  <a:pt x="343725" y="513043"/>
                </a:lnTo>
                <a:lnTo>
                  <a:pt x="344713" y="499818"/>
                </a:lnTo>
                <a:lnTo>
                  <a:pt x="344140" y="497768"/>
                </a:lnTo>
                <a:lnTo>
                  <a:pt x="341656" y="488920"/>
                </a:lnTo>
                <a:lnTo>
                  <a:pt x="334945" y="477224"/>
                </a:lnTo>
                <a:lnTo>
                  <a:pt x="332844" y="454277"/>
                </a:lnTo>
                <a:lnTo>
                  <a:pt x="320995" y="442190"/>
                </a:lnTo>
                <a:lnTo>
                  <a:pt x="302832" y="435613"/>
                </a:lnTo>
                <a:lnTo>
                  <a:pt x="291756" y="426136"/>
                </a:lnTo>
                <a:lnTo>
                  <a:pt x="291259" y="425890"/>
                </a:lnTo>
                <a:lnTo>
                  <a:pt x="269750" y="415420"/>
                </a:lnTo>
                <a:lnTo>
                  <a:pt x="268479" y="415231"/>
                </a:lnTo>
                <a:lnTo>
                  <a:pt x="261058" y="414150"/>
                </a:lnTo>
                <a:lnTo>
                  <a:pt x="236554" y="388241"/>
                </a:lnTo>
                <a:lnTo>
                  <a:pt x="216699" y="378638"/>
                </a:lnTo>
                <a:lnTo>
                  <a:pt x="210146" y="369520"/>
                </a:lnTo>
                <a:lnTo>
                  <a:pt x="217341" y="358132"/>
                </a:lnTo>
                <a:lnTo>
                  <a:pt x="220303" y="365495"/>
                </a:lnTo>
                <a:lnTo>
                  <a:pt x="237297" y="367678"/>
                </a:lnTo>
                <a:lnTo>
                  <a:pt x="244209" y="373211"/>
                </a:lnTo>
                <a:lnTo>
                  <a:pt x="255133" y="369715"/>
                </a:lnTo>
                <a:lnTo>
                  <a:pt x="266253" y="376003"/>
                </a:lnTo>
                <a:lnTo>
                  <a:pt x="276328" y="372740"/>
                </a:lnTo>
                <a:lnTo>
                  <a:pt x="276989" y="371476"/>
                </a:lnTo>
                <a:lnTo>
                  <a:pt x="282039" y="361754"/>
                </a:lnTo>
                <a:lnTo>
                  <a:pt x="296920" y="347793"/>
                </a:lnTo>
                <a:lnTo>
                  <a:pt x="294901" y="336952"/>
                </a:lnTo>
                <a:lnTo>
                  <a:pt x="279743" y="331877"/>
                </a:lnTo>
                <a:lnTo>
                  <a:pt x="265731" y="318589"/>
                </a:lnTo>
                <a:lnTo>
                  <a:pt x="248052" y="318420"/>
                </a:lnTo>
                <a:lnTo>
                  <a:pt x="248026" y="318420"/>
                </a:lnTo>
                <a:lnTo>
                  <a:pt x="239234" y="325349"/>
                </a:lnTo>
                <a:lnTo>
                  <a:pt x="244372" y="335675"/>
                </a:lnTo>
                <a:lnTo>
                  <a:pt x="240001" y="343429"/>
                </a:lnTo>
                <a:lnTo>
                  <a:pt x="247039" y="351667"/>
                </a:lnTo>
                <a:lnTo>
                  <a:pt x="231674" y="358899"/>
                </a:lnTo>
                <a:lnTo>
                  <a:pt x="222555" y="365042"/>
                </a:lnTo>
                <a:lnTo>
                  <a:pt x="219403" y="356660"/>
                </a:lnTo>
                <a:lnTo>
                  <a:pt x="203102" y="353748"/>
                </a:lnTo>
                <a:lnTo>
                  <a:pt x="193812" y="346963"/>
                </a:lnTo>
                <a:lnTo>
                  <a:pt x="185215" y="335235"/>
                </a:lnTo>
                <a:lnTo>
                  <a:pt x="169208" y="333091"/>
                </a:lnTo>
                <a:lnTo>
                  <a:pt x="167567" y="325588"/>
                </a:lnTo>
                <a:lnTo>
                  <a:pt x="188667" y="288448"/>
                </a:lnTo>
                <a:lnTo>
                  <a:pt x="192806" y="297378"/>
                </a:lnTo>
                <a:lnTo>
                  <a:pt x="205794" y="298617"/>
                </a:lnTo>
                <a:lnTo>
                  <a:pt x="213982" y="294404"/>
                </a:lnTo>
                <a:lnTo>
                  <a:pt x="216083" y="293322"/>
                </a:lnTo>
                <a:lnTo>
                  <a:pt x="229517" y="293133"/>
                </a:lnTo>
                <a:lnTo>
                  <a:pt x="249353" y="279713"/>
                </a:lnTo>
                <a:lnTo>
                  <a:pt x="260133" y="267828"/>
                </a:lnTo>
                <a:lnTo>
                  <a:pt x="288177" y="260747"/>
                </a:lnTo>
                <a:lnTo>
                  <a:pt x="300127" y="242882"/>
                </a:lnTo>
                <a:lnTo>
                  <a:pt x="300278" y="240945"/>
                </a:lnTo>
                <a:lnTo>
                  <a:pt x="301404" y="226160"/>
                </a:lnTo>
                <a:lnTo>
                  <a:pt x="295108" y="215281"/>
                </a:lnTo>
                <a:lnTo>
                  <a:pt x="279498" y="194076"/>
                </a:lnTo>
                <a:lnTo>
                  <a:pt x="278775" y="178368"/>
                </a:lnTo>
                <a:lnTo>
                  <a:pt x="284643" y="159081"/>
                </a:lnTo>
                <a:lnTo>
                  <a:pt x="286580" y="135870"/>
                </a:lnTo>
                <a:lnTo>
                  <a:pt x="281133" y="116690"/>
                </a:lnTo>
                <a:lnTo>
                  <a:pt x="270863" y="101572"/>
                </a:lnTo>
                <a:lnTo>
                  <a:pt x="305039" y="93221"/>
                </a:lnTo>
                <a:lnTo>
                  <a:pt x="331027" y="75915"/>
                </a:lnTo>
                <a:lnTo>
                  <a:pt x="360027" y="100742"/>
                </a:lnTo>
                <a:lnTo>
                  <a:pt x="381379" y="91353"/>
                </a:lnTo>
                <a:lnTo>
                  <a:pt x="403908" y="86511"/>
                </a:lnTo>
                <a:lnTo>
                  <a:pt x="416958" y="67098"/>
                </a:lnTo>
                <a:lnTo>
                  <a:pt x="423631" y="66256"/>
                </a:lnTo>
                <a:lnTo>
                  <a:pt x="439015" y="105339"/>
                </a:lnTo>
                <a:lnTo>
                  <a:pt x="449028" y="99295"/>
                </a:lnTo>
                <a:lnTo>
                  <a:pt x="472135" y="92793"/>
                </a:lnTo>
                <a:lnTo>
                  <a:pt x="505512" y="50258"/>
                </a:lnTo>
                <a:lnTo>
                  <a:pt x="515457" y="32323"/>
                </a:lnTo>
                <a:lnTo>
                  <a:pt x="530098" y="27141"/>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2" name="Rudersdal">
            <a:extLst>
              <a:ext uri="{FF2B5EF4-FFF2-40B4-BE49-F238E27FC236}">
                <a16:creationId xmlns:a16="http://schemas.microsoft.com/office/drawing/2014/main" id="{4164C5AF-7BC5-4E0E-856E-D3DBDCF3D495}"/>
              </a:ext>
            </a:extLst>
          </xdr:cNvPr>
          <xdr:cNvSpPr/>
        </xdr:nvSpPr>
        <xdr:spPr>
          <a:xfrm>
            <a:off x="5066718" y="4048636"/>
            <a:ext cx="222236" cy="171823"/>
          </a:xfrm>
          <a:custGeom>
            <a:avLst/>
            <a:gdLst>
              <a:gd name="connsiteX0" fmla="*/ 7453 w 216357"/>
              <a:gd name="connsiteY0" fmla="*/ 65722 h 167278"/>
              <a:gd name="connsiteX1" fmla="*/ 13981 w 216357"/>
              <a:gd name="connsiteY1" fmla="*/ 61213 h 167278"/>
              <a:gd name="connsiteX2" fmla="*/ 24925 w 216357"/>
              <a:gd name="connsiteY2" fmla="*/ 35914 h 167278"/>
              <a:gd name="connsiteX3" fmla="*/ 35761 w 216357"/>
              <a:gd name="connsiteY3" fmla="*/ 22796 h 167278"/>
              <a:gd name="connsiteX4" fmla="*/ 80705 w 216357"/>
              <a:gd name="connsiteY4" fmla="*/ 13413 h 167278"/>
              <a:gd name="connsiteX5" fmla="*/ 90403 w 216357"/>
              <a:gd name="connsiteY5" fmla="*/ 472 h 167278"/>
              <a:gd name="connsiteX6" fmla="*/ 114139 w 216357"/>
              <a:gd name="connsiteY6" fmla="*/ 4735 h 167278"/>
              <a:gd name="connsiteX7" fmla="*/ 122409 w 216357"/>
              <a:gd name="connsiteY7" fmla="*/ 22834 h 167278"/>
              <a:gd name="connsiteX8" fmla="*/ 161215 w 216357"/>
              <a:gd name="connsiteY8" fmla="*/ 26255 h 167278"/>
              <a:gd name="connsiteX9" fmla="*/ 164133 w 216357"/>
              <a:gd name="connsiteY9" fmla="*/ 37052 h 167278"/>
              <a:gd name="connsiteX10" fmla="*/ 187492 w 216357"/>
              <a:gd name="connsiteY10" fmla="*/ 24771 h 167278"/>
              <a:gd name="connsiteX11" fmla="*/ 195221 w 216357"/>
              <a:gd name="connsiteY11" fmla="*/ 39077 h 167278"/>
              <a:gd name="connsiteX12" fmla="*/ 203901 w 216357"/>
              <a:gd name="connsiteY12" fmla="*/ 63426 h 167278"/>
              <a:gd name="connsiteX13" fmla="*/ 209366 w 216357"/>
              <a:gd name="connsiteY13" fmla="*/ 122947 h 167278"/>
              <a:gd name="connsiteX14" fmla="*/ 216265 w 216357"/>
              <a:gd name="connsiteY14" fmla="*/ 132166 h 167278"/>
              <a:gd name="connsiteX15" fmla="*/ 174240 w 216357"/>
              <a:gd name="connsiteY15" fmla="*/ 143266 h 167278"/>
              <a:gd name="connsiteX16" fmla="*/ 150963 w 216357"/>
              <a:gd name="connsiteY16" fmla="*/ 142888 h 167278"/>
              <a:gd name="connsiteX17" fmla="*/ 112397 w 216357"/>
              <a:gd name="connsiteY17" fmla="*/ 151371 h 167278"/>
              <a:gd name="connsiteX18" fmla="*/ 103271 w 216357"/>
              <a:gd name="connsiteY18" fmla="*/ 156000 h 167278"/>
              <a:gd name="connsiteX19" fmla="*/ 95510 w 216357"/>
              <a:gd name="connsiteY19" fmla="*/ 156880 h 167278"/>
              <a:gd name="connsiteX20" fmla="*/ 58686 w 216357"/>
              <a:gd name="connsiteY20" fmla="*/ 156993 h 167278"/>
              <a:gd name="connsiteX21" fmla="*/ 31371 w 216357"/>
              <a:gd name="connsiteY21" fmla="*/ 167237 h 167278"/>
              <a:gd name="connsiteX22" fmla="*/ 25887 w 216357"/>
              <a:gd name="connsiteY22" fmla="*/ 154767 h 167278"/>
              <a:gd name="connsiteX23" fmla="*/ 40195 w 216357"/>
              <a:gd name="connsiteY23" fmla="*/ 131990 h 167278"/>
              <a:gd name="connsiteX24" fmla="*/ 31963 w 216357"/>
              <a:gd name="connsiteY24" fmla="*/ 112011 h 167278"/>
              <a:gd name="connsiteX25" fmla="*/ 15705 w 216357"/>
              <a:gd name="connsiteY25" fmla="*/ 100768 h 167278"/>
              <a:gd name="connsiteX26" fmla="*/ 472 w 216357"/>
              <a:gd name="connsiteY26" fmla="*/ 79978 h 167278"/>
              <a:gd name="connsiteX27" fmla="*/ 7453 w 216357"/>
              <a:gd name="connsiteY27" fmla="*/ 65722 h 1672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216357" h="167278">
                <a:moveTo>
                  <a:pt x="7453" y="65722"/>
                </a:moveTo>
                <a:lnTo>
                  <a:pt x="13981" y="61213"/>
                </a:lnTo>
                <a:lnTo>
                  <a:pt x="24925" y="35914"/>
                </a:lnTo>
                <a:lnTo>
                  <a:pt x="35761" y="22796"/>
                </a:lnTo>
                <a:lnTo>
                  <a:pt x="80705" y="13413"/>
                </a:lnTo>
                <a:lnTo>
                  <a:pt x="90403" y="472"/>
                </a:lnTo>
                <a:lnTo>
                  <a:pt x="114139" y="4735"/>
                </a:lnTo>
                <a:lnTo>
                  <a:pt x="122409" y="22834"/>
                </a:lnTo>
                <a:lnTo>
                  <a:pt x="161215" y="26255"/>
                </a:lnTo>
                <a:lnTo>
                  <a:pt x="164133" y="37052"/>
                </a:lnTo>
                <a:lnTo>
                  <a:pt x="187492" y="24771"/>
                </a:lnTo>
                <a:lnTo>
                  <a:pt x="195221" y="39077"/>
                </a:lnTo>
                <a:lnTo>
                  <a:pt x="203901" y="63426"/>
                </a:lnTo>
                <a:lnTo>
                  <a:pt x="209366" y="122947"/>
                </a:lnTo>
                <a:lnTo>
                  <a:pt x="216265" y="132166"/>
                </a:lnTo>
                <a:lnTo>
                  <a:pt x="174240" y="143266"/>
                </a:lnTo>
                <a:lnTo>
                  <a:pt x="150963" y="142888"/>
                </a:lnTo>
                <a:lnTo>
                  <a:pt x="112397" y="151371"/>
                </a:lnTo>
                <a:lnTo>
                  <a:pt x="103271" y="156000"/>
                </a:lnTo>
                <a:lnTo>
                  <a:pt x="95510" y="156880"/>
                </a:lnTo>
                <a:lnTo>
                  <a:pt x="58686" y="156993"/>
                </a:lnTo>
                <a:lnTo>
                  <a:pt x="31371" y="167237"/>
                </a:lnTo>
                <a:lnTo>
                  <a:pt x="25887" y="154767"/>
                </a:lnTo>
                <a:lnTo>
                  <a:pt x="40195" y="131990"/>
                </a:lnTo>
                <a:lnTo>
                  <a:pt x="31963" y="112011"/>
                </a:lnTo>
                <a:lnTo>
                  <a:pt x="15705" y="100768"/>
                </a:lnTo>
                <a:lnTo>
                  <a:pt x="472" y="79978"/>
                </a:lnTo>
                <a:lnTo>
                  <a:pt x="7453" y="6572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3" name="Haderslev">
            <a:extLst>
              <a:ext uri="{FF2B5EF4-FFF2-40B4-BE49-F238E27FC236}">
                <a16:creationId xmlns:a16="http://schemas.microsoft.com/office/drawing/2014/main" id="{5D536FCB-98B3-4D84-A564-BFA29A17D563}"/>
              </a:ext>
            </a:extLst>
          </xdr:cNvPr>
          <xdr:cNvSpPr/>
        </xdr:nvSpPr>
        <xdr:spPr>
          <a:xfrm>
            <a:off x="1027229" y="5167642"/>
            <a:ext cx="1025372" cy="517546"/>
          </a:xfrm>
          <a:custGeom>
            <a:avLst/>
            <a:gdLst>
              <a:gd name="connsiteX0" fmla="*/ 979382 w 998250"/>
              <a:gd name="connsiteY0" fmla="*/ 205686 h 503856"/>
              <a:gd name="connsiteX1" fmla="*/ 992275 w 998250"/>
              <a:gd name="connsiteY1" fmla="*/ 210264 h 503856"/>
              <a:gd name="connsiteX2" fmla="*/ 993791 w 998250"/>
              <a:gd name="connsiteY2" fmla="*/ 226627 h 503856"/>
              <a:gd name="connsiteX3" fmla="*/ 997288 w 998250"/>
              <a:gd name="connsiteY3" fmla="*/ 238821 h 503856"/>
              <a:gd name="connsiteX4" fmla="*/ 998250 w 998250"/>
              <a:gd name="connsiteY4" fmla="*/ 250612 h 503856"/>
              <a:gd name="connsiteX5" fmla="*/ 989414 w 998250"/>
              <a:gd name="connsiteY5" fmla="*/ 255951 h 503856"/>
              <a:gd name="connsiteX6" fmla="*/ 974363 w 998250"/>
              <a:gd name="connsiteY6" fmla="*/ 256963 h 503856"/>
              <a:gd name="connsiteX7" fmla="*/ 962747 w 998250"/>
              <a:gd name="connsiteY7" fmla="*/ 248455 h 503856"/>
              <a:gd name="connsiteX8" fmla="*/ 955219 w 998250"/>
              <a:gd name="connsiteY8" fmla="*/ 236412 h 503856"/>
              <a:gd name="connsiteX9" fmla="*/ 963986 w 998250"/>
              <a:gd name="connsiteY9" fmla="*/ 230218 h 503856"/>
              <a:gd name="connsiteX10" fmla="*/ 957470 w 998250"/>
              <a:gd name="connsiteY10" fmla="*/ 222974 h 503856"/>
              <a:gd name="connsiteX11" fmla="*/ 957860 w 998250"/>
              <a:gd name="connsiteY11" fmla="*/ 211786 h 503856"/>
              <a:gd name="connsiteX12" fmla="*/ 435524 w 998250"/>
              <a:gd name="connsiteY12" fmla="*/ 0 h 503856"/>
              <a:gd name="connsiteX13" fmla="*/ 449336 w 998250"/>
              <a:gd name="connsiteY13" fmla="*/ 786 h 503856"/>
              <a:gd name="connsiteX14" fmla="*/ 475153 w 998250"/>
              <a:gd name="connsiteY14" fmla="*/ 24418 h 503856"/>
              <a:gd name="connsiteX15" fmla="*/ 473707 w 998250"/>
              <a:gd name="connsiteY15" fmla="*/ 44321 h 503856"/>
              <a:gd name="connsiteX16" fmla="*/ 511657 w 998250"/>
              <a:gd name="connsiteY16" fmla="*/ 74009 h 503856"/>
              <a:gd name="connsiteX17" fmla="*/ 545097 w 998250"/>
              <a:gd name="connsiteY17" fmla="*/ 133920 h 503856"/>
              <a:gd name="connsiteX18" fmla="*/ 561915 w 998250"/>
              <a:gd name="connsiteY18" fmla="*/ 130430 h 503856"/>
              <a:gd name="connsiteX19" fmla="*/ 602211 w 998250"/>
              <a:gd name="connsiteY19" fmla="*/ 58967 h 503856"/>
              <a:gd name="connsiteX20" fmla="*/ 626557 w 998250"/>
              <a:gd name="connsiteY20" fmla="*/ 64426 h 503856"/>
              <a:gd name="connsiteX21" fmla="*/ 642236 w 998250"/>
              <a:gd name="connsiteY21" fmla="*/ 84474 h 503856"/>
              <a:gd name="connsiteX22" fmla="*/ 639532 w 998250"/>
              <a:gd name="connsiteY22" fmla="*/ 109194 h 503856"/>
              <a:gd name="connsiteX23" fmla="*/ 646444 w 998250"/>
              <a:gd name="connsiteY23" fmla="*/ 126236 h 503856"/>
              <a:gd name="connsiteX24" fmla="*/ 674777 w 998250"/>
              <a:gd name="connsiteY24" fmla="*/ 139423 h 503856"/>
              <a:gd name="connsiteX25" fmla="*/ 689463 w 998250"/>
              <a:gd name="connsiteY25" fmla="*/ 126852 h 503856"/>
              <a:gd name="connsiteX26" fmla="*/ 707086 w 998250"/>
              <a:gd name="connsiteY26" fmla="*/ 128280 h 503856"/>
              <a:gd name="connsiteX27" fmla="*/ 733212 w 998250"/>
              <a:gd name="connsiteY27" fmla="*/ 122198 h 503856"/>
              <a:gd name="connsiteX28" fmla="*/ 753765 w 998250"/>
              <a:gd name="connsiteY28" fmla="*/ 84423 h 503856"/>
              <a:gd name="connsiteX29" fmla="*/ 772004 w 998250"/>
              <a:gd name="connsiteY29" fmla="*/ 76430 h 503856"/>
              <a:gd name="connsiteX30" fmla="*/ 773432 w 998250"/>
              <a:gd name="connsiteY30" fmla="*/ 66696 h 503856"/>
              <a:gd name="connsiteX31" fmla="*/ 813514 w 998250"/>
              <a:gd name="connsiteY31" fmla="*/ 40265 h 503856"/>
              <a:gd name="connsiteX32" fmla="*/ 815357 w 998250"/>
              <a:gd name="connsiteY32" fmla="*/ 43535 h 503856"/>
              <a:gd name="connsiteX33" fmla="*/ 832263 w 998250"/>
              <a:gd name="connsiteY33" fmla="*/ 42711 h 503856"/>
              <a:gd name="connsiteX34" fmla="*/ 837954 w 998250"/>
              <a:gd name="connsiteY34" fmla="*/ 42435 h 503856"/>
              <a:gd name="connsiteX35" fmla="*/ 850225 w 998250"/>
              <a:gd name="connsiteY35" fmla="*/ 53182 h 503856"/>
              <a:gd name="connsiteX36" fmla="*/ 853892 w 998250"/>
              <a:gd name="connsiteY36" fmla="*/ 57659 h 503856"/>
              <a:gd name="connsiteX37" fmla="*/ 863250 w 998250"/>
              <a:gd name="connsiteY37" fmla="*/ 69085 h 503856"/>
              <a:gd name="connsiteX38" fmla="*/ 864263 w 998250"/>
              <a:gd name="connsiteY38" fmla="*/ 81122 h 503856"/>
              <a:gd name="connsiteX39" fmla="*/ 868911 w 998250"/>
              <a:gd name="connsiteY39" fmla="*/ 100811 h 503856"/>
              <a:gd name="connsiteX40" fmla="*/ 850043 w 998250"/>
              <a:gd name="connsiteY40" fmla="*/ 126430 h 503856"/>
              <a:gd name="connsiteX41" fmla="*/ 838275 w 998250"/>
              <a:gd name="connsiteY41" fmla="*/ 135813 h 503856"/>
              <a:gd name="connsiteX42" fmla="*/ 837225 w 998250"/>
              <a:gd name="connsiteY42" fmla="*/ 136649 h 503856"/>
              <a:gd name="connsiteX43" fmla="*/ 854414 w 998250"/>
              <a:gd name="connsiteY43" fmla="*/ 132160 h 503856"/>
              <a:gd name="connsiteX44" fmla="*/ 862344 w 998250"/>
              <a:gd name="connsiteY44" fmla="*/ 131002 h 503856"/>
              <a:gd name="connsiteX45" fmla="*/ 871747 w 998250"/>
              <a:gd name="connsiteY45" fmla="*/ 152918 h 503856"/>
              <a:gd name="connsiteX46" fmla="*/ 894414 w 998250"/>
              <a:gd name="connsiteY46" fmla="*/ 184254 h 503856"/>
              <a:gd name="connsiteX47" fmla="*/ 888313 w 998250"/>
              <a:gd name="connsiteY47" fmla="*/ 179449 h 503856"/>
              <a:gd name="connsiteX48" fmla="*/ 873734 w 998250"/>
              <a:gd name="connsiteY48" fmla="*/ 183568 h 503856"/>
              <a:gd name="connsiteX49" fmla="*/ 862307 w 998250"/>
              <a:gd name="connsiteY49" fmla="*/ 176179 h 503856"/>
              <a:gd name="connsiteX50" fmla="*/ 863923 w 998250"/>
              <a:gd name="connsiteY50" fmla="*/ 168507 h 503856"/>
              <a:gd name="connsiteX51" fmla="*/ 858256 w 998250"/>
              <a:gd name="connsiteY51" fmla="*/ 170419 h 503856"/>
              <a:gd name="connsiteX52" fmla="*/ 845200 w 998250"/>
              <a:gd name="connsiteY52" fmla="*/ 175884 h 503856"/>
              <a:gd name="connsiteX53" fmla="*/ 835369 w 998250"/>
              <a:gd name="connsiteY53" fmla="*/ 191133 h 503856"/>
              <a:gd name="connsiteX54" fmla="*/ 827156 w 998250"/>
              <a:gd name="connsiteY54" fmla="*/ 205050 h 503856"/>
              <a:gd name="connsiteX55" fmla="*/ 812904 w 998250"/>
              <a:gd name="connsiteY55" fmla="*/ 207760 h 503856"/>
              <a:gd name="connsiteX56" fmla="*/ 794885 w 998250"/>
              <a:gd name="connsiteY56" fmla="*/ 215174 h 503856"/>
              <a:gd name="connsiteX57" fmla="*/ 794652 w 998250"/>
              <a:gd name="connsiteY57" fmla="*/ 215841 h 503856"/>
              <a:gd name="connsiteX58" fmla="*/ 791897 w 998250"/>
              <a:gd name="connsiteY58" fmla="*/ 223683 h 503856"/>
              <a:gd name="connsiteX59" fmla="*/ 797369 w 998250"/>
              <a:gd name="connsiteY59" fmla="*/ 235134 h 503856"/>
              <a:gd name="connsiteX60" fmla="*/ 781042 w 998250"/>
              <a:gd name="connsiteY60" fmla="*/ 239455 h 503856"/>
              <a:gd name="connsiteX61" fmla="*/ 774124 w 998250"/>
              <a:gd name="connsiteY61" fmla="*/ 252484 h 503856"/>
              <a:gd name="connsiteX62" fmla="*/ 757382 w 998250"/>
              <a:gd name="connsiteY62" fmla="*/ 257245 h 503856"/>
              <a:gd name="connsiteX63" fmla="*/ 739130 w 998250"/>
              <a:gd name="connsiteY63" fmla="*/ 254949 h 503856"/>
              <a:gd name="connsiteX64" fmla="*/ 719998 w 998250"/>
              <a:gd name="connsiteY64" fmla="*/ 252730 h 503856"/>
              <a:gd name="connsiteX65" fmla="*/ 712759 w 998250"/>
              <a:gd name="connsiteY65" fmla="*/ 251887 h 503856"/>
              <a:gd name="connsiteX66" fmla="*/ 703551 w 998250"/>
              <a:gd name="connsiteY66" fmla="*/ 254685 h 503856"/>
              <a:gd name="connsiteX67" fmla="*/ 707262 w 998250"/>
              <a:gd name="connsiteY67" fmla="*/ 254779 h 503856"/>
              <a:gd name="connsiteX68" fmla="*/ 724532 w 998250"/>
              <a:gd name="connsiteY68" fmla="*/ 255207 h 503856"/>
              <a:gd name="connsiteX69" fmla="*/ 732916 w 998250"/>
              <a:gd name="connsiteY69" fmla="*/ 257741 h 503856"/>
              <a:gd name="connsiteX70" fmla="*/ 758621 w 998250"/>
              <a:gd name="connsiteY70" fmla="*/ 261351 h 503856"/>
              <a:gd name="connsiteX71" fmla="*/ 774067 w 998250"/>
              <a:gd name="connsiteY71" fmla="*/ 254905 h 503856"/>
              <a:gd name="connsiteX72" fmla="*/ 775042 w 998250"/>
              <a:gd name="connsiteY72" fmla="*/ 261043 h 503856"/>
              <a:gd name="connsiteX73" fmla="*/ 775067 w 998250"/>
              <a:gd name="connsiteY73" fmla="*/ 261018 h 503856"/>
              <a:gd name="connsiteX74" fmla="*/ 784778 w 998250"/>
              <a:gd name="connsiteY74" fmla="*/ 251698 h 503856"/>
              <a:gd name="connsiteX75" fmla="*/ 797470 w 998250"/>
              <a:gd name="connsiteY75" fmla="*/ 245598 h 503856"/>
              <a:gd name="connsiteX76" fmla="*/ 799344 w 998250"/>
              <a:gd name="connsiteY76" fmla="*/ 239568 h 503856"/>
              <a:gd name="connsiteX77" fmla="*/ 801413 w 998250"/>
              <a:gd name="connsiteY77" fmla="*/ 232902 h 503856"/>
              <a:gd name="connsiteX78" fmla="*/ 795847 w 998250"/>
              <a:gd name="connsiteY78" fmla="*/ 222633 h 503856"/>
              <a:gd name="connsiteX79" fmla="*/ 801734 w 998250"/>
              <a:gd name="connsiteY79" fmla="*/ 214917 h 503856"/>
              <a:gd name="connsiteX80" fmla="*/ 826005 w 998250"/>
              <a:gd name="connsiteY80" fmla="*/ 212823 h 503856"/>
              <a:gd name="connsiteX81" fmla="*/ 833338 w 998250"/>
              <a:gd name="connsiteY81" fmla="*/ 200774 h 503856"/>
              <a:gd name="connsiteX82" fmla="*/ 844891 w 998250"/>
              <a:gd name="connsiteY82" fmla="*/ 185983 h 503856"/>
              <a:gd name="connsiteX83" fmla="*/ 855904 w 998250"/>
              <a:gd name="connsiteY83" fmla="*/ 184285 h 503856"/>
              <a:gd name="connsiteX84" fmla="*/ 863942 w 998250"/>
              <a:gd name="connsiteY84" fmla="*/ 193517 h 503856"/>
              <a:gd name="connsiteX85" fmla="*/ 880986 w 998250"/>
              <a:gd name="connsiteY85" fmla="*/ 189385 h 503856"/>
              <a:gd name="connsiteX86" fmla="*/ 886678 w 998250"/>
              <a:gd name="connsiteY86" fmla="*/ 198390 h 503856"/>
              <a:gd name="connsiteX87" fmla="*/ 939477 w 998250"/>
              <a:gd name="connsiteY87" fmla="*/ 230801 h 503856"/>
              <a:gd name="connsiteX88" fmla="*/ 945414 w 998250"/>
              <a:gd name="connsiteY88" fmla="*/ 236927 h 503856"/>
              <a:gd name="connsiteX89" fmla="*/ 948622 w 998250"/>
              <a:gd name="connsiteY89" fmla="*/ 252044 h 503856"/>
              <a:gd name="connsiteX90" fmla="*/ 940691 w 998250"/>
              <a:gd name="connsiteY90" fmla="*/ 269438 h 503856"/>
              <a:gd name="connsiteX91" fmla="*/ 945263 w 998250"/>
              <a:gd name="connsiteY91" fmla="*/ 278274 h 503856"/>
              <a:gd name="connsiteX92" fmla="*/ 939609 w 998250"/>
              <a:gd name="connsiteY92" fmla="*/ 287624 h 503856"/>
              <a:gd name="connsiteX93" fmla="*/ 925848 w 998250"/>
              <a:gd name="connsiteY93" fmla="*/ 298623 h 503856"/>
              <a:gd name="connsiteX94" fmla="*/ 919967 w 998250"/>
              <a:gd name="connsiteY94" fmla="*/ 309679 h 503856"/>
              <a:gd name="connsiteX95" fmla="*/ 917772 w 998250"/>
              <a:gd name="connsiteY95" fmla="*/ 313810 h 503856"/>
              <a:gd name="connsiteX96" fmla="*/ 918666 w 998250"/>
              <a:gd name="connsiteY96" fmla="*/ 336248 h 503856"/>
              <a:gd name="connsiteX97" fmla="*/ 923892 w 998250"/>
              <a:gd name="connsiteY97" fmla="*/ 357540 h 503856"/>
              <a:gd name="connsiteX98" fmla="*/ 915647 w 998250"/>
              <a:gd name="connsiteY98" fmla="*/ 367609 h 503856"/>
              <a:gd name="connsiteX99" fmla="*/ 893483 w 998250"/>
              <a:gd name="connsiteY99" fmla="*/ 377085 h 503856"/>
              <a:gd name="connsiteX100" fmla="*/ 859338 w 998250"/>
              <a:gd name="connsiteY100" fmla="*/ 402479 h 503856"/>
              <a:gd name="connsiteX101" fmla="*/ 851055 w 998250"/>
              <a:gd name="connsiteY101" fmla="*/ 382890 h 503856"/>
              <a:gd name="connsiteX102" fmla="*/ 846313 w 998250"/>
              <a:gd name="connsiteY102" fmla="*/ 386405 h 503856"/>
              <a:gd name="connsiteX103" fmla="*/ 848426 w 998250"/>
              <a:gd name="connsiteY103" fmla="*/ 405698 h 503856"/>
              <a:gd name="connsiteX104" fmla="*/ 839382 w 998250"/>
              <a:gd name="connsiteY104" fmla="*/ 394693 h 503856"/>
              <a:gd name="connsiteX105" fmla="*/ 838307 w 998250"/>
              <a:gd name="connsiteY105" fmla="*/ 384889 h 503856"/>
              <a:gd name="connsiteX106" fmla="*/ 838772 w 998250"/>
              <a:gd name="connsiteY106" fmla="*/ 375287 h 503856"/>
              <a:gd name="connsiteX107" fmla="*/ 822300 w 998250"/>
              <a:gd name="connsiteY107" fmla="*/ 367873 h 503856"/>
              <a:gd name="connsiteX108" fmla="*/ 803646 w 998250"/>
              <a:gd name="connsiteY108" fmla="*/ 367602 h 503856"/>
              <a:gd name="connsiteX109" fmla="*/ 802690 w 998250"/>
              <a:gd name="connsiteY109" fmla="*/ 368187 h 503856"/>
              <a:gd name="connsiteX110" fmla="*/ 791627 w 998250"/>
              <a:gd name="connsiteY110" fmla="*/ 374966 h 503856"/>
              <a:gd name="connsiteX111" fmla="*/ 770753 w 998250"/>
              <a:gd name="connsiteY111" fmla="*/ 399617 h 503856"/>
              <a:gd name="connsiteX112" fmla="*/ 757111 w 998250"/>
              <a:gd name="connsiteY112" fmla="*/ 404088 h 503856"/>
              <a:gd name="connsiteX113" fmla="*/ 740325 w 998250"/>
              <a:gd name="connsiteY113" fmla="*/ 419596 h 503856"/>
              <a:gd name="connsiteX114" fmla="*/ 720400 w 998250"/>
              <a:gd name="connsiteY114" fmla="*/ 431670 h 503856"/>
              <a:gd name="connsiteX115" fmla="*/ 699268 w 998250"/>
              <a:gd name="connsiteY115" fmla="*/ 442222 h 503856"/>
              <a:gd name="connsiteX116" fmla="*/ 697331 w 998250"/>
              <a:gd name="connsiteY116" fmla="*/ 449787 h 503856"/>
              <a:gd name="connsiteX117" fmla="*/ 697350 w 998250"/>
              <a:gd name="connsiteY117" fmla="*/ 449806 h 503856"/>
              <a:gd name="connsiteX118" fmla="*/ 703526 w 998250"/>
              <a:gd name="connsiteY118" fmla="*/ 456566 h 503856"/>
              <a:gd name="connsiteX119" fmla="*/ 706350 w 998250"/>
              <a:gd name="connsiteY119" fmla="*/ 482701 h 503856"/>
              <a:gd name="connsiteX120" fmla="*/ 723803 w 998250"/>
              <a:gd name="connsiteY120" fmla="*/ 495831 h 503856"/>
              <a:gd name="connsiteX121" fmla="*/ 718557 w 998250"/>
              <a:gd name="connsiteY121" fmla="*/ 503856 h 503856"/>
              <a:gd name="connsiteX122" fmla="*/ 700136 w 998250"/>
              <a:gd name="connsiteY122" fmla="*/ 501560 h 503856"/>
              <a:gd name="connsiteX123" fmla="*/ 688494 w 998250"/>
              <a:gd name="connsiteY123" fmla="*/ 494945 h 503856"/>
              <a:gd name="connsiteX124" fmla="*/ 672903 w 998250"/>
              <a:gd name="connsiteY124" fmla="*/ 492184 h 503856"/>
              <a:gd name="connsiteX125" fmla="*/ 672274 w 998250"/>
              <a:gd name="connsiteY125" fmla="*/ 492908 h 503856"/>
              <a:gd name="connsiteX126" fmla="*/ 638683 w 998250"/>
              <a:gd name="connsiteY126" fmla="*/ 461993 h 503856"/>
              <a:gd name="connsiteX127" fmla="*/ 614720 w 998250"/>
              <a:gd name="connsiteY127" fmla="*/ 458257 h 503856"/>
              <a:gd name="connsiteX128" fmla="*/ 601230 w 998250"/>
              <a:gd name="connsiteY128" fmla="*/ 456924 h 503856"/>
              <a:gd name="connsiteX129" fmla="*/ 598456 w 998250"/>
              <a:gd name="connsiteY129" fmla="*/ 448655 h 503856"/>
              <a:gd name="connsiteX130" fmla="*/ 568129 w 998250"/>
              <a:gd name="connsiteY130" fmla="*/ 454466 h 503856"/>
              <a:gd name="connsiteX131" fmla="*/ 540298 w 998250"/>
              <a:gd name="connsiteY131" fmla="*/ 448467 h 503856"/>
              <a:gd name="connsiteX132" fmla="*/ 496676 w 998250"/>
              <a:gd name="connsiteY132" fmla="*/ 425230 h 503856"/>
              <a:gd name="connsiteX133" fmla="*/ 467116 w 998250"/>
              <a:gd name="connsiteY133" fmla="*/ 423174 h 503856"/>
              <a:gd name="connsiteX134" fmla="*/ 467946 w 998250"/>
              <a:gd name="connsiteY134" fmla="*/ 455943 h 503856"/>
              <a:gd name="connsiteX135" fmla="*/ 449097 w 998250"/>
              <a:gd name="connsiteY135" fmla="*/ 491097 h 503856"/>
              <a:gd name="connsiteX136" fmla="*/ 425920 w 998250"/>
              <a:gd name="connsiteY136" fmla="*/ 482311 h 503856"/>
              <a:gd name="connsiteX137" fmla="*/ 415392 w 998250"/>
              <a:gd name="connsiteY137" fmla="*/ 477959 h 503856"/>
              <a:gd name="connsiteX138" fmla="*/ 396474 w 998250"/>
              <a:gd name="connsiteY138" fmla="*/ 460132 h 503856"/>
              <a:gd name="connsiteX139" fmla="*/ 410983 w 998250"/>
              <a:gd name="connsiteY139" fmla="*/ 432216 h 503856"/>
              <a:gd name="connsiteX140" fmla="*/ 381316 w 998250"/>
              <a:gd name="connsiteY140" fmla="*/ 416678 h 503856"/>
              <a:gd name="connsiteX141" fmla="*/ 351473 w 998250"/>
              <a:gd name="connsiteY141" fmla="*/ 405094 h 503856"/>
              <a:gd name="connsiteX142" fmla="*/ 333266 w 998250"/>
              <a:gd name="connsiteY142" fmla="*/ 418118 h 503856"/>
              <a:gd name="connsiteX143" fmla="*/ 280536 w 998250"/>
              <a:gd name="connsiteY143" fmla="*/ 443675 h 503856"/>
              <a:gd name="connsiteX144" fmla="*/ 269479 w 998250"/>
              <a:gd name="connsiteY144" fmla="*/ 432462 h 503856"/>
              <a:gd name="connsiteX145" fmla="*/ 248819 w 998250"/>
              <a:gd name="connsiteY145" fmla="*/ 426438 h 503856"/>
              <a:gd name="connsiteX146" fmla="*/ 257423 w 998250"/>
              <a:gd name="connsiteY146" fmla="*/ 415879 h 503856"/>
              <a:gd name="connsiteX147" fmla="*/ 281844 w 998250"/>
              <a:gd name="connsiteY147" fmla="*/ 385141 h 503856"/>
              <a:gd name="connsiteX148" fmla="*/ 316505 w 998250"/>
              <a:gd name="connsiteY148" fmla="*/ 366879 h 503856"/>
              <a:gd name="connsiteX149" fmla="*/ 318083 w 998250"/>
              <a:gd name="connsiteY149" fmla="*/ 354560 h 503856"/>
              <a:gd name="connsiteX150" fmla="*/ 303869 w 998250"/>
              <a:gd name="connsiteY150" fmla="*/ 321979 h 503856"/>
              <a:gd name="connsiteX151" fmla="*/ 287272 w 998250"/>
              <a:gd name="connsiteY151" fmla="*/ 292454 h 503856"/>
              <a:gd name="connsiteX152" fmla="*/ 216120 w 998250"/>
              <a:gd name="connsiteY152" fmla="*/ 276154 h 503856"/>
              <a:gd name="connsiteX153" fmla="*/ 213529 w 998250"/>
              <a:gd name="connsiteY153" fmla="*/ 277531 h 503856"/>
              <a:gd name="connsiteX154" fmla="*/ 160837 w 998250"/>
              <a:gd name="connsiteY154" fmla="*/ 296812 h 503856"/>
              <a:gd name="connsiteX155" fmla="*/ 158020 w 998250"/>
              <a:gd name="connsiteY155" fmla="*/ 298302 h 503856"/>
              <a:gd name="connsiteX156" fmla="*/ 150982 w 998250"/>
              <a:gd name="connsiteY156" fmla="*/ 296517 h 503856"/>
              <a:gd name="connsiteX157" fmla="*/ 141378 w 998250"/>
              <a:gd name="connsiteY157" fmla="*/ 311081 h 503856"/>
              <a:gd name="connsiteX158" fmla="*/ 128038 w 998250"/>
              <a:gd name="connsiteY158" fmla="*/ 333179 h 503856"/>
              <a:gd name="connsiteX159" fmla="*/ 110497 w 998250"/>
              <a:gd name="connsiteY159" fmla="*/ 338845 h 503856"/>
              <a:gd name="connsiteX160" fmla="*/ 100164 w 998250"/>
              <a:gd name="connsiteY160" fmla="*/ 333990 h 503856"/>
              <a:gd name="connsiteX161" fmla="*/ 93233 w 998250"/>
              <a:gd name="connsiteY161" fmla="*/ 367388 h 503856"/>
              <a:gd name="connsiteX162" fmla="*/ 59252 w 998250"/>
              <a:gd name="connsiteY162" fmla="*/ 365005 h 503856"/>
              <a:gd name="connsiteX163" fmla="*/ 58333 w 998250"/>
              <a:gd name="connsiteY163" fmla="*/ 316507 h 503856"/>
              <a:gd name="connsiteX164" fmla="*/ 61258 w 998250"/>
              <a:gd name="connsiteY164" fmla="*/ 211558 h 503856"/>
              <a:gd name="connsiteX165" fmla="*/ 26019 w 998250"/>
              <a:gd name="connsiteY165" fmla="*/ 200239 h 503856"/>
              <a:gd name="connsiteX166" fmla="*/ 46220 w 998250"/>
              <a:gd name="connsiteY166" fmla="*/ 166967 h 503856"/>
              <a:gd name="connsiteX167" fmla="*/ 29736 w 998250"/>
              <a:gd name="connsiteY167" fmla="*/ 141290 h 503856"/>
              <a:gd name="connsiteX168" fmla="*/ 0 w 998250"/>
              <a:gd name="connsiteY168" fmla="*/ 116985 h 503856"/>
              <a:gd name="connsiteX169" fmla="*/ 8044 w 998250"/>
              <a:gd name="connsiteY169" fmla="*/ 112395 h 503856"/>
              <a:gd name="connsiteX170" fmla="*/ 62321 w 998250"/>
              <a:gd name="connsiteY170" fmla="*/ 133480 h 503856"/>
              <a:gd name="connsiteX171" fmla="*/ 96560 w 998250"/>
              <a:gd name="connsiteY171" fmla="*/ 105307 h 503856"/>
              <a:gd name="connsiteX172" fmla="*/ 104617 w 998250"/>
              <a:gd name="connsiteY172" fmla="*/ 89806 h 503856"/>
              <a:gd name="connsiteX173" fmla="*/ 110315 w 998250"/>
              <a:gd name="connsiteY173" fmla="*/ 84109 h 503856"/>
              <a:gd name="connsiteX174" fmla="*/ 158994 w 998250"/>
              <a:gd name="connsiteY174" fmla="*/ 95346 h 503856"/>
              <a:gd name="connsiteX175" fmla="*/ 164277 w 998250"/>
              <a:gd name="connsiteY175" fmla="*/ 113181 h 503856"/>
              <a:gd name="connsiteX176" fmla="*/ 171189 w 998250"/>
              <a:gd name="connsiteY176" fmla="*/ 105326 h 503856"/>
              <a:gd name="connsiteX177" fmla="*/ 179611 w 998250"/>
              <a:gd name="connsiteY177" fmla="*/ 116036 h 503856"/>
              <a:gd name="connsiteX178" fmla="*/ 203831 w 998250"/>
              <a:gd name="connsiteY178" fmla="*/ 132946 h 503856"/>
              <a:gd name="connsiteX179" fmla="*/ 230234 w 998250"/>
              <a:gd name="connsiteY179" fmla="*/ 109665 h 503856"/>
              <a:gd name="connsiteX180" fmla="*/ 239316 w 998250"/>
              <a:gd name="connsiteY180" fmla="*/ 88467 h 503856"/>
              <a:gd name="connsiteX181" fmla="*/ 257089 w 998250"/>
              <a:gd name="connsiteY181" fmla="*/ 96296 h 503856"/>
              <a:gd name="connsiteX182" fmla="*/ 262070 w 998250"/>
              <a:gd name="connsiteY182" fmla="*/ 164860 h 503856"/>
              <a:gd name="connsiteX183" fmla="*/ 311347 w 998250"/>
              <a:gd name="connsiteY183" fmla="*/ 177789 h 503856"/>
              <a:gd name="connsiteX184" fmla="*/ 356643 w 998250"/>
              <a:gd name="connsiteY184" fmla="*/ 163357 h 503856"/>
              <a:gd name="connsiteX185" fmla="*/ 337184 w 998250"/>
              <a:gd name="connsiteY185" fmla="*/ 156257 h 503856"/>
              <a:gd name="connsiteX186" fmla="*/ 344285 w 998250"/>
              <a:gd name="connsiteY186" fmla="*/ 110741 h 503856"/>
              <a:gd name="connsiteX187" fmla="*/ 353065 w 998250"/>
              <a:gd name="connsiteY187" fmla="*/ 79405 h 503856"/>
              <a:gd name="connsiteX188" fmla="*/ 369172 w 998250"/>
              <a:gd name="connsiteY188" fmla="*/ 87121 h 503856"/>
              <a:gd name="connsiteX189" fmla="*/ 380191 w 998250"/>
              <a:gd name="connsiteY189" fmla="*/ 78575 h 503856"/>
              <a:gd name="connsiteX190" fmla="*/ 395562 w 998250"/>
              <a:gd name="connsiteY190" fmla="*/ 56974 h 503856"/>
              <a:gd name="connsiteX191" fmla="*/ 404461 w 998250"/>
              <a:gd name="connsiteY191" fmla="*/ 15815 h 503856"/>
              <a:gd name="connsiteX192" fmla="*/ 413581 w 998250"/>
              <a:gd name="connsiteY192" fmla="*/ 1767 h 503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Lst>
            <a:rect l="l" t="t" r="r" b="b"/>
            <a:pathLst>
              <a:path w="998250" h="503856">
                <a:moveTo>
                  <a:pt x="979382" y="205686"/>
                </a:moveTo>
                <a:lnTo>
                  <a:pt x="992275" y="210264"/>
                </a:lnTo>
                <a:lnTo>
                  <a:pt x="993791" y="226627"/>
                </a:lnTo>
                <a:lnTo>
                  <a:pt x="997288" y="238821"/>
                </a:lnTo>
                <a:lnTo>
                  <a:pt x="998250" y="250612"/>
                </a:lnTo>
                <a:lnTo>
                  <a:pt x="989414" y="255951"/>
                </a:lnTo>
                <a:lnTo>
                  <a:pt x="974363" y="256963"/>
                </a:lnTo>
                <a:lnTo>
                  <a:pt x="962747" y="248455"/>
                </a:lnTo>
                <a:lnTo>
                  <a:pt x="955219" y="236412"/>
                </a:lnTo>
                <a:lnTo>
                  <a:pt x="963986" y="230218"/>
                </a:lnTo>
                <a:lnTo>
                  <a:pt x="957470" y="222974"/>
                </a:lnTo>
                <a:lnTo>
                  <a:pt x="957860" y="211786"/>
                </a:lnTo>
                <a:close/>
                <a:moveTo>
                  <a:pt x="435524" y="0"/>
                </a:moveTo>
                <a:lnTo>
                  <a:pt x="449336" y="786"/>
                </a:lnTo>
                <a:lnTo>
                  <a:pt x="475153" y="24418"/>
                </a:lnTo>
                <a:lnTo>
                  <a:pt x="473707" y="44321"/>
                </a:lnTo>
                <a:lnTo>
                  <a:pt x="511657" y="74009"/>
                </a:lnTo>
                <a:lnTo>
                  <a:pt x="545097" y="133920"/>
                </a:lnTo>
                <a:lnTo>
                  <a:pt x="561915" y="130430"/>
                </a:lnTo>
                <a:lnTo>
                  <a:pt x="602211" y="58967"/>
                </a:lnTo>
                <a:lnTo>
                  <a:pt x="626557" y="64426"/>
                </a:lnTo>
                <a:lnTo>
                  <a:pt x="642236" y="84474"/>
                </a:lnTo>
                <a:lnTo>
                  <a:pt x="639532" y="109194"/>
                </a:lnTo>
                <a:lnTo>
                  <a:pt x="646444" y="126236"/>
                </a:lnTo>
                <a:lnTo>
                  <a:pt x="674777" y="139423"/>
                </a:lnTo>
                <a:lnTo>
                  <a:pt x="689463" y="126852"/>
                </a:lnTo>
                <a:lnTo>
                  <a:pt x="707086" y="128280"/>
                </a:lnTo>
                <a:lnTo>
                  <a:pt x="733212" y="122198"/>
                </a:lnTo>
                <a:lnTo>
                  <a:pt x="753765" y="84423"/>
                </a:lnTo>
                <a:lnTo>
                  <a:pt x="772004" y="76430"/>
                </a:lnTo>
                <a:lnTo>
                  <a:pt x="773432" y="66696"/>
                </a:lnTo>
                <a:lnTo>
                  <a:pt x="813514" y="40265"/>
                </a:lnTo>
                <a:lnTo>
                  <a:pt x="815357" y="43535"/>
                </a:lnTo>
                <a:lnTo>
                  <a:pt x="832263" y="42711"/>
                </a:lnTo>
                <a:lnTo>
                  <a:pt x="837954" y="42435"/>
                </a:lnTo>
                <a:lnTo>
                  <a:pt x="850225" y="53182"/>
                </a:lnTo>
                <a:lnTo>
                  <a:pt x="853892" y="57659"/>
                </a:lnTo>
                <a:lnTo>
                  <a:pt x="863250" y="69085"/>
                </a:lnTo>
                <a:lnTo>
                  <a:pt x="864263" y="81122"/>
                </a:lnTo>
                <a:lnTo>
                  <a:pt x="868911" y="100811"/>
                </a:lnTo>
                <a:lnTo>
                  <a:pt x="850043" y="126430"/>
                </a:lnTo>
                <a:lnTo>
                  <a:pt x="838275" y="135813"/>
                </a:lnTo>
                <a:lnTo>
                  <a:pt x="837225" y="136649"/>
                </a:lnTo>
                <a:lnTo>
                  <a:pt x="854414" y="132160"/>
                </a:lnTo>
                <a:lnTo>
                  <a:pt x="862344" y="131002"/>
                </a:lnTo>
                <a:lnTo>
                  <a:pt x="871747" y="152918"/>
                </a:lnTo>
                <a:lnTo>
                  <a:pt x="894414" y="184254"/>
                </a:lnTo>
                <a:lnTo>
                  <a:pt x="888313" y="179449"/>
                </a:lnTo>
                <a:lnTo>
                  <a:pt x="873734" y="183568"/>
                </a:lnTo>
                <a:lnTo>
                  <a:pt x="862307" y="176179"/>
                </a:lnTo>
                <a:lnTo>
                  <a:pt x="863923" y="168507"/>
                </a:lnTo>
                <a:lnTo>
                  <a:pt x="858256" y="170419"/>
                </a:lnTo>
                <a:lnTo>
                  <a:pt x="845200" y="175884"/>
                </a:lnTo>
                <a:lnTo>
                  <a:pt x="835369" y="191133"/>
                </a:lnTo>
                <a:lnTo>
                  <a:pt x="827156" y="205050"/>
                </a:lnTo>
                <a:lnTo>
                  <a:pt x="812904" y="207760"/>
                </a:lnTo>
                <a:lnTo>
                  <a:pt x="794885" y="215174"/>
                </a:lnTo>
                <a:lnTo>
                  <a:pt x="794652" y="215841"/>
                </a:lnTo>
                <a:lnTo>
                  <a:pt x="791897" y="223683"/>
                </a:lnTo>
                <a:lnTo>
                  <a:pt x="797369" y="235134"/>
                </a:lnTo>
                <a:lnTo>
                  <a:pt x="781042" y="239455"/>
                </a:lnTo>
                <a:lnTo>
                  <a:pt x="774124" y="252484"/>
                </a:lnTo>
                <a:lnTo>
                  <a:pt x="757382" y="257245"/>
                </a:lnTo>
                <a:lnTo>
                  <a:pt x="739130" y="254949"/>
                </a:lnTo>
                <a:lnTo>
                  <a:pt x="719998" y="252730"/>
                </a:lnTo>
                <a:lnTo>
                  <a:pt x="712759" y="251887"/>
                </a:lnTo>
                <a:lnTo>
                  <a:pt x="703551" y="254685"/>
                </a:lnTo>
                <a:lnTo>
                  <a:pt x="707262" y="254779"/>
                </a:lnTo>
                <a:lnTo>
                  <a:pt x="724532" y="255207"/>
                </a:lnTo>
                <a:lnTo>
                  <a:pt x="732916" y="257741"/>
                </a:lnTo>
                <a:lnTo>
                  <a:pt x="758621" y="261351"/>
                </a:lnTo>
                <a:lnTo>
                  <a:pt x="774067" y="254905"/>
                </a:lnTo>
                <a:lnTo>
                  <a:pt x="775042" y="261043"/>
                </a:lnTo>
                <a:lnTo>
                  <a:pt x="775067" y="261018"/>
                </a:lnTo>
                <a:lnTo>
                  <a:pt x="784778" y="251698"/>
                </a:lnTo>
                <a:lnTo>
                  <a:pt x="797470" y="245598"/>
                </a:lnTo>
                <a:lnTo>
                  <a:pt x="799344" y="239568"/>
                </a:lnTo>
                <a:lnTo>
                  <a:pt x="801413" y="232902"/>
                </a:lnTo>
                <a:lnTo>
                  <a:pt x="795847" y="222633"/>
                </a:lnTo>
                <a:lnTo>
                  <a:pt x="801734" y="214917"/>
                </a:lnTo>
                <a:lnTo>
                  <a:pt x="826005" y="212823"/>
                </a:lnTo>
                <a:lnTo>
                  <a:pt x="833338" y="200774"/>
                </a:lnTo>
                <a:lnTo>
                  <a:pt x="844891" y="185983"/>
                </a:lnTo>
                <a:lnTo>
                  <a:pt x="855904" y="184285"/>
                </a:lnTo>
                <a:lnTo>
                  <a:pt x="863942" y="193517"/>
                </a:lnTo>
                <a:lnTo>
                  <a:pt x="880986" y="189385"/>
                </a:lnTo>
                <a:lnTo>
                  <a:pt x="886678" y="198390"/>
                </a:lnTo>
                <a:lnTo>
                  <a:pt x="939477" y="230801"/>
                </a:lnTo>
                <a:lnTo>
                  <a:pt x="945414" y="236927"/>
                </a:lnTo>
                <a:lnTo>
                  <a:pt x="948622" y="252044"/>
                </a:lnTo>
                <a:lnTo>
                  <a:pt x="940691" y="269438"/>
                </a:lnTo>
                <a:lnTo>
                  <a:pt x="945263" y="278274"/>
                </a:lnTo>
                <a:lnTo>
                  <a:pt x="939609" y="287624"/>
                </a:lnTo>
                <a:lnTo>
                  <a:pt x="925848" y="298623"/>
                </a:lnTo>
                <a:lnTo>
                  <a:pt x="919967" y="309679"/>
                </a:lnTo>
                <a:lnTo>
                  <a:pt x="917772" y="313810"/>
                </a:lnTo>
                <a:lnTo>
                  <a:pt x="918666" y="336248"/>
                </a:lnTo>
                <a:lnTo>
                  <a:pt x="923892" y="357540"/>
                </a:lnTo>
                <a:lnTo>
                  <a:pt x="915647" y="367609"/>
                </a:lnTo>
                <a:lnTo>
                  <a:pt x="893483" y="377085"/>
                </a:lnTo>
                <a:lnTo>
                  <a:pt x="859338" y="402479"/>
                </a:lnTo>
                <a:lnTo>
                  <a:pt x="851055" y="382890"/>
                </a:lnTo>
                <a:lnTo>
                  <a:pt x="846313" y="386405"/>
                </a:lnTo>
                <a:lnTo>
                  <a:pt x="848426" y="405698"/>
                </a:lnTo>
                <a:lnTo>
                  <a:pt x="839382" y="394693"/>
                </a:lnTo>
                <a:lnTo>
                  <a:pt x="838307" y="384889"/>
                </a:lnTo>
                <a:lnTo>
                  <a:pt x="838772" y="375287"/>
                </a:lnTo>
                <a:lnTo>
                  <a:pt x="822300" y="367873"/>
                </a:lnTo>
                <a:lnTo>
                  <a:pt x="803646" y="367602"/>
                </a:lnTo>
                <a:lnTo>
                  <a:pt x="802690" y="368187"/>
                </a:lnTo>
                <a:lnTo>
                  <a:pt x="791627" y="374966"/>
                </a:lnTo>
                <a:lnTo>
                  <a:pt x="770753" y="399617"/>
                </a:lnTo>
                <a:lnTo>
                  <a:pt x="757111" y="404088"/>
                </a:lnTo>
                <a:lnTo>
                  <a:pt x="740325" y="419596"/>
                </a:lnTo>
                <a:lnTo>
                  <a:pt x="720400" y="431670"/>
                </a:lnTo>
                <a:lnTo>
                  <a:pt x="699268" y="442222"/>
                </a:lnTo>
                <a:lnTo>
                  <a:pt x="697331" y="449787"/>
                </a:lnTo>
                <a:lnTo>
                  <a:pt x="697350" y="449806"/>
                </a:lnTo>
                <a:lnTo>
                  <a:pt x="703526" y="456566"/>
                </a:lnTo>
                <a:lnTo>
                  <a:pt x="706350" y="482701"/>
                </a:lnTo>
                <a:lnTo>
                  <a:pt x="723803" y="495831"/>
                </a:lnTo>
                <a:lnTo>
                  <a:pt x="718557" y="503856"/>
                </a:lnTo>
                <a:lnTo>
                  <a:pt x="700136" y="501560"/>
                </a:lnTo>
                <a:lnTo>
                  <a:pt x="688494" y="494945"/>
                </a:lnTo>
                <a:lnTo>
                  <a:pt x="672903" y="492184"/>
                </a:lnTo>
                <a:lnTo>
                  <a:pt x="672274" y="492908"/>
                </a:lnTo>
                <a:lnTo>
                  <a:pt x="638683" y="461993"/>
                </a:lnTo>
                <a:lnTo>
                  <a:pt x="614720" y="458257"/>
                </a:lnTo>
                <a:lnTo>
                  <a:pt x="601230" y="456924"/>
                </a:lnTo>
                <a:lnTo>
                  <a:pt x="598456" y="448655"/>
                </a:lnTo>
                <a:lnTo>
                  <a:pt x="568129" y="454466"/>
                </a:lnTo>
                <a:lnTo>
                  <a:pt x="540298" y="448467"/>
                </a:lnTo>
                <a:lnTo>
                  <a:pt x="496676" y="425230"/>
                </a:lnTo>
                <a:lnTo>
                  <a:pt x="467116" y="423174"/>
                </a:lnTo>
                <a:lnTo>
                  <a:pt x="467946" y="455943"/>
                </a:lnTo>
                <a:lnTo>
                  <a:pt x="449097" y="491097"/>
                </a:lnTo>
                <a:lnTo>
                  <a:pt x="425920" y="482311"/>
                </a:lnTo>
                <a:lnTo>
                  <a:pt x="415392" y="477959"/>
                </a:lnTo>
                <a:lnTo>
                  <a:pt x="396474" y="460132"/>
                </a:lnTo>
                <a:lnTo>
                  <a:pt x="410983" y="432216"/>
                </a:lnTo>
                <a:lnTo>
                  <a:pt x="381316" y="416678"/>
                </a:lnTo>
                <a:lnTo>
                  <a:pt x="351473" y="405094"/>
                </a:lnTo>
                <a:lnTo>
                  <a:pt x="333266" y="418118"/>
                </a:lnTo>
                <a:lnTo>
                  <a:pt x="280536" y="443675"/>
                </a:lnTo>
                <a:lnTo>
                  <a:pt x="269479" y="432462"/>
                </a:lnTo>
                <a:lnTo>
                  <a:pt x="248819" y="426438"/>
                </a:lnTo>
                <a:lnTo>
                  <a:pt x="257423" y="415879"/>
                </a:lnTo>
                <a:lnTo>
                  <a:pt x="281844" y="385141"/>
                </a:lnTo>
                <a:lnTo>
                  <a:pt x="316505" y="366879"/>
                </a:lnTo>
                <a:lnTo>
                  <a:pt x="318083" y="354560"/>
                </a:lnTo>
                <a:lnTo>
                  <a:pt x="303869" y="321979"/>
                </a:lnTo>
                <a:lnTo>
                  <a:pt x="287272" y="292454"/>
                </a:lnTo>
                <a:lnTo>
                  <a:pt x="216120" y="276154"/>
                </a:lnTo>
                <a:lnTo>
                  <a:pt x="213529" y="277531"/>
                </a:lnTo>
                <a:lnTo>
                  <a:pt x="160837" y="296812"/>
                </a:lnTo>
                <a:lnTo>
                  <a:pt x="158020" y="298302"/>
                </a:lnTo>
                <a:lnTo>
                  <a:pt x="150982" y="296517"/>
                </a:lnTo>
                <a:lnTo>
                  <a:pt x="141378" y="311081"/>
                </a:lnTo>
                <a:lnTo>
                  <a:pt x="128038" y="333179"/>
                </a:lnTo>
                <a:lnTo>
                  <a:pt x="110497" y="338845"/>
                </a:lnTo>
                <a:lnTo>
                  <a:pt x="100164" y="333990"/>
                </a:lnTo>
                <a:lnTo>
                  <a:pt x="93233" y="367388"/>
                </a:lnTo>
                <a:lnTo>
                  <a:pt x="59252" y="365005"/>
                </a:lnTo>
                <a:lnTo>
                  <a:pt x="58333" y="316507"/>
                </a:lnTo>
                <a:lnTo>
                  <a:pt x="61258" y="211558"/>
                </a:lnTo>
                <a:lnTo>
                  <a:pt x="26019" y="200239"/>
                </a:lnTo>
                <a:lnTo>
                  <a:pt x="46220" y="166967"/>
                </a:lnTo>
                <a:lnTo>
                  <a:pt x="29736" y="141290"/>
                </a:lnTo>
                <a:lnTo>
                  <a:pt x="0" y="116985"/>
                </a:lnTo>
                <a:lnTo>
                  <a:pt x="8044" y="112395"/>
                </a:lnTo>
                <a:lnTo>
                  <a:pt x="62321" y="133480"/>
                </a:lnTo>
                <a:lnTo>
                  <a:pt x="96560" y="105307"/>
                </a:lnTo>
                <a:lnTo>
                  <a:pt x="104617" y="89806"/>
                </a:lnTo>
                <a:lnTo>
                  <a:pt x="110315" y="84109"/>
                </a:lnTo>
                <a:lnTo>
                  <a:pt x="158994" y="95346"/>
                </a:lnTo>
                <a:lnTo>
                  <a:pt x="164277" y="113181"/>
                </a:lnTo>
                <a:lnTo>
                  <a:pt x="171189" y="105326"/>
                </a:lnTo>
                <a:lnTo>
                  <a:pt x="179611" y="116036"/>
                </a:lnTo>
                <a:lnTo>
                  <a:pt x="203831" y="132946"/>
                </a:lnTo>
                <a:lnTo>
                  <a:pt x="230234" y="109665"/>
                </a:lnTo>
                <a:lnTo>
                  <a:pt x="239316" y="88467"/>
                </a:lnTo>
                <a:lnTo>
                  <a:pt x="257089" y="96296"/>
                </a:lnTo>
                <a:lnTo>
                  <a:pt x="262070" y="164860"/>
                </a:lnTo>
                <a:lnTo>
                  <a:pt x="311347" y="177789"/>
                </a:lnTo>
                <a:lnTo>
                  <a:pt x="356643" y="163357"/>
                </a:lnTo>
                <a:lnTo>
                  <a:pt x="337184" y="156257"/>
                </a:lnTo>
                <a:lnTo>
                  <a:pt x="344285" y="110741"/>
                </a:lnTo>
                <a:lnTo>
                  <a:pt x="353065" y="79405"/>
                </a:lnTo>
                <a:lnTo>
                  <a:pt x="369172" y="87121"/>
                </a:lnTo>
                <a:lnTo>
                  <a:pt x="380191" y="78575"/>
                </a:lnTo>
                <a:lnTo>
                  <a:pt x="395562" y="56974"/>
                </a:lnTo>
                <a:lnTo>
                  <a:pt x="404461" y="15815"/>
                </a:lnTo>
                <a:lnTo>
                  <a:pt x="413581" y="1767"/>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4" name="Ringsted">
            <a:extLst>
              <a:ext uri="{FF2B5EF4-FFF2-40B4-BE49-F238E27FC236}">
                <a16:creationId xmlns:a16="http://schemas.microsoft.com/office/drawing/2014/main" id="{5F05A2B4-DC78-4215-82F8-55A7DE22780E}"/>
              </a:ext>
            </a:extLst>
          </xdr:cNvPr>
          <xdr:cNvSpPr/>
        </xdr:nvSpPr>
        <xdr:spPr>
          <a:xfrm>
            <a:off x="4223866" y="4723069"/>
            <a:ext cx="399250" cy="432788"/>
          </a:xfrm>
          <a:custGeom>
            <a:avLst/>
            <a:gdLst>
              <a:gd name="connsiteX0" fmla="*/ 190693 w 388689"/>
              <a:gd name="connsiteY0" fmla="*/ 41894 h 421340"/>
              <a:gd name="connsiteX1" fmla="*/ 194649 w 388689"/>
              <a:gd name="connsiteY1" fmla="*/ 30921 h 421340"/>
              <a:gd name="connsiteX2" fmla="*/ 205064 w 388689"/>
              <a:gd name="connsiteY2" fmla="*/ 13678 h 421340"/>
              <a:gd name="connsiteX3" fmla="*/ 231624 w 388689"/>
              <a:gd name="connsiteY3" fmla="*/ 472 h 421340"/>
              <a:gd name="connsiteX4" fmla="*/ 250479 w 388689"/>
              <a:gd name="connsiteY4" fmla="*/ 17935 h 421340"/>
              <a:gd name="connsiteX5" fmla="*/ 254435 w 388689"/>
              <a:gd name="connsiteY5" fmla="*/ 17551 h 421340"/>
              <a:gd name="connsiteX6" fmla="*/ 258385 w 388689"/>
              <a:gd name="connsiteY6" fmla="*/ 33644 h 421340"/>
              <a:gd name="connsiteX7" fmla="*/ 265284 w 388689"/>
              <a:gd name="connsiteY7" fmla="*/ 36505 h 421340"/>
              <a:gd name="connsiteX8" fmla="*/ 300857 w 388689"/>
              <a:gd name="connsiteY8" fmla="*/ 44164 h 421340"/>
              <a:gd name="connsiteX9" fmla="*/ 310411 w 388689"/>
              <a:gd name="connsiteY9" fmla="*/ 64514 h 421340"/>
              <a:gd name="connsiteX10" fmla="*/ 308492 w 388689"/>
              <a:gd name="connsiteY10" fmla="*/ 95825 h 421340"/>
              <a:gd name="connsiteX11" fmla="*/ 314562 w 388689"/>
              <a:gd name="connsiteY11" fmla="*/ 99176 h 421340"/>
              <a:gd name="connsiteX12" fmla="*/ 318436 w 388689"/>
              <a:gd name="connsiteY12" fmla="*/ 113080 h 421340"/>
              <a:gd name="connsiteX13" fmla="*/ 334008 w 388689"/>
              <a:gd name="connsiteY13" fmla="*/ 173633 h 421340"/>
              <a:gd name="connsiteX14" fmla="*/ 343323 w 388689"/>
              <a:gd name="connsiteY14" fmla="*/ 199277 h 421340"/>
              <a:gd name="connsiteX15" fmla="*/ 351933 w 388689"/>
              <a:gd name="connsiteY15" fmla="*/ 200239 h 421340"/>
              <a:gd name="connsiteX16" fmla="*/ 342857 w 388689"/>
              <a:gd name="connsiteY16" fmla="*/ 249416 h 421340"/>
              <a:gd name="connsiteX17" fmla="*/ 368650 w 388689"/>
              <a:gd name="connsiteY17" fmla="*/ 282594 h 421340"/>
              <a:gd name="connsiteX18" fmla="*/ 366178 w 388689"/>
              <a:gd name="connsiteY18" fmla="*/ 302025 h 421340"/>
              <a:gd name="connsiteX19" fmla="*/ 377348 w 388689"/>
              <a:gd name="connsiteY19" fmla="*/ 316678 h 421340"/>
              <a:gd name="connsiteX20" fmla="*/ 388487 w 388689"/>
              <a:gd name="connsiteY20" fmla="*/ 325142 h 421340"/>
              <a:gd name="connsiteX21" fmla="*/ 380002 w 388689"/>
              <a:gd name="connsiteY21" fmla="*/ 335531 h 421340"/>
              <a:gd name="connsiteX22" fmla="*/ 341147 w 388689"/>
              <a:gd name="connsiteY22" fmla="*/ 387210 h 421340"/>
              <a:gd name="connsiteX23" fmla="*/ 295077 w 388689"/>
              <a:gd name="connsiteY23" fmla="*/ 389361 h 421340"/>
              <a:gd name="connsiteX24" fmla="*/ 280769 w 388689"/>
              <a:gd name="connsiteY24" fmla="*/ 392738 h 421340"/>
              <a:gd name="connsiteX25" fmla="*/ 270461 w 388689"/>
              <a:gd name="connsiteY25" fmla="*/ 421193 h 421340"/>
              <a:gd name="connsiteX26" fmla="*/ 243869 w 388689"/>
              <a:gd name="connsiteY26" fmla="*/ 404334 h 421340"/>
              <a:gd name="connsiteX27" fmla="*/ 202718 w 388689"/>
              <a:gd name="connsiteY27" fmla="*/ 384908 h 421340"/>
              <a:gd name="connsiteX28" fmla="*/ 179190 w 388689"/>
              <a:gd name="connsiteY28" fmla="*/ 391373 h 421340"/>
              <a:gd name="connsiteX29" fmla="*/ 126560 w 388689"/>
              <a:gd name="connsiteY29" fmla="*/ 334286 h 421340"/>
              <a:gd name="connsiteX30" fmla="*/ 115327 w 388689"/>
              <a:gd name="connsiteY30" fmla="*/ 317319 h 421340"/>
              <a:gd name="connsiteX31" fmla="*/ 114277 w 388689"/>
              <a:gd name="connsiteY31" fmla="*/ 315005 h 421340"/>
              <a:gd name="connsiteX32" fmla="*/ 84415 w 388689"/>
              <a:gd name="connsiteY32" fmla="*/ 322413 h 421340"/>
              <a:gd name="connsiteX33" fmla="*/ 82051 w 388689"/>
              <a:gd name="connsiteY33" fmla="*/ 306270 h 421340"/>
              <a:gd name="connsiteX34" fmla="*/ 68032 w 388689"/>
              <a:gd name="connsiteY34" fmla="*/ 296334 h 421340"/>
              <a:gd name="connsiteX35" fmla="*/ 87629 w 388689"/>
              <a:gd name="connsiteY35" fmla="*/ 241725 h 421340"/>
              <a:gd name="connsiteX36" fmla="*/ 60466 w 388689"/>
              <a:gd name="connsiteY36" fmla="*/ 228877 h 421340"/>
              <a:gd name="connsiteX37" fmla="*/ 60101 w 388689"/>
              <a:gd name="connsiteY37" fmla="*/ 218659 h 421340"/>
              <a:gd name="connsiteX38" fmla="*/ 33396 w 388689"/>
              <a:gd name="connsiteY38" fmla="*/ 206213 h 421340"/>
              <a:gd name="connsiteX39" fmla="*/ 20761 w 388689"/>
              <a:gd name="connsiteY39" fmla="*/ 190473 h 421340"/>
              <a:gd name="connsiteX40" fmla="*/ 792 w 388689"/>
              <a:gd name="connsiteY40" fmla="*/ 160345 h 421340"/>
              <a:gd name="connsiteX41" fmla="*/ 472 w 388689"/>
              <a:gd name="connsiteY41" fmla="*/ 154912 h 421340"/>
              <a:gd name="connsiteX42" fmla="*/ 8396 w 388689"/>
              <a:gd name="connsiteY42" fmla="*/ 151095 h 421340"/>
              <a:gd name="connsiteX43" fmla="*/ 4685 w 388689"/>
              <a:gd name="connsiteY43" fmla="*/ 137027 h 421340"/>
              <a:gd name="connsiteX44" fmla="*/ 28786 w 388689"/>
              <a:gd name="connsiteY44" fmla="*/ 109967 h 421340"/>
              <a:gd name="connsiteX45" fmla="*/ 47937 w 388689"/>
              <a:gd name="connsiteY45" fmla="*/ 116860 h 421340"/>
              <a:gd name="connsiteX46" fmla="*/ 85956 w 388689"/>
              <a:gd name="connsiteY46" fmla="*/ 100711 h 421340"/>
              <a:gd name="connsiteX47" fmla="*/ 112869 w 388689"/>
              <a:gd name="connsiteY47" fmla="*/ 96686 h 421340"/>
              <a:gd name="connsiteX48" fmla="*/ 114001 w 388689"/>
              <a:gd name="connsiteY48" fmla="*/ 61955 h 421340"/>
              <a:gd name="connsiteX49" fmla="*/ 128183 w 388689"/>
              <a:gd name="connsiteY49" fmla="*/ 37712 h 421340"/>
              <a:gd name="connsiteX50" fmla="*/ 142391 w 388689"/>
              <a:gd name="connsiteY50" fmla="*/ 43158 h 421340"/>
              <a:gd name="connsiteX51" fmla="*/ 144321 w 388689"/>
              <a:gd name="connsiteY51" fmla="*/ 52981 h 421340"/>
              <a:gd name="connsiteX52" fmla="*/ 160950 w 388689"/>
              <a:gd name="connsiteY52" fmla="*/ 50736 h 421340"/>
              <a:gd name="connsiteX53" fmla="*/ 190693 w 388689"/>
              <a:gd name="connsiteY53" fmla="*/ 41894 h 4213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Lst>
            <a:rect l="l" t="t" r="r" b="b"/>
            <a:pathLst>
              <a:path w="388689" h="421340">
                <a:moveTo>
                  <a:pt x="190693" y="41894"/>
                </a:moveTo>
                <a:lnTo>
                  <a:pt x="194649" y="30921"/>
                </a:lnTo>
                <a:lnTo>
                  <a:pt x="205064" y="13678"/>
                </a:lnTo>
                <a:lnTo>
                  <a:pt x="231624" y="472"/>
                </a:lnTo>
                <a:lnTo>
                  <a:pt x="250479" y="17935"/>
                </a:lnTo>
                <a:lnTo>
                  <a:pt x="254435" y="17551"/>
                </a:lnTo>
                <a:lnTo>
                  <a:pt x="258385" y="33644"/>
                </a:lnTo>
                <a:lnTo>
                  <a:pt x="265284" y="36505"/>
                </a:lnTo>
                <a:lnTo>
                  <a:pt x="300857" y="44164"/>
                </a:lnTo>
                <a:lnTo>
                  <a:pt x="310411" y="64514"/>
                </a:lnTo>
                <a:lnTo>
                  <a:pt x="308492" y="95825"/>
                </a:lnTo>
                <a:lnTo>
                  <a:pt x="314562" y="99176"/>
                </a:lnTo>
                <a:lnTo>
                  <a:pt x="318436" y="113080"/>
                </a:lnTo>
                <a:lnTo>
                  <a:pt x="334008" y="173633"/>
                </a:lnTo>
                <a:lnTo>
                  <a:pt x="343323" y="199277"/>
                </a:lnTo>
                <a:lnTo>
                  <a:pt x="351933" y="200239"/>
                </a:lnTo>
                <a:lnTo>
                  <a:pt x="342857" y="249416"/>
                </a:lnTo>
                <a:lnTo>
                  <a:pt x="368650" y="282594"/>
                </a:lnTo>
                <a:lnTo>
                  <a:pt x="366178" y="302025"/>
                </a:lnTo>
                <a:lnTo>
                  <a:pt x="377348" y="316678"/>
                </a:lnTo>
                <a:lnTo>
                  <a:pt x="388487" y="325142"/>
                </a:lnTo>
                <a:lnTo>
                  <a:pt x="380002" y="335531"/>
                </a:lnTo>
                <a:lnTo>
                  <a:pt x="341147" y="387210"/>
                </a:lnTo>
                <a:lnTo>
                  <a:pt x="295077" y="389361"/>
                </a:lnTo>
                <a:lnTo>
                  <a:pt x="280769" y="392738"/>
                </a:lnTo>
                <a:lnTo>
                  <a:pt x="270461" y="421193"/>
                </a:lnTo>
                <a:lnTo>
                  <a:pt x="243869" y="404334"/>
                </a:lnTo>
                <a:lnTo>
                  <a:pt x="202718" y="384908"/>
                </a:lnTo>
                <a:lnTo>
                  <a:pt x="179190" y="391373"/>
                </a:lnTo>
                <a:lnTo>
                  <a:pt x="126560" y="334286"/>
                </a:lnTo>
                <a:lnTo>
                  <a:pt x="115327" y="317319"/>
                </a:lnTo>
                <a:lnTo>
                  <a:pt x="114277" y="315005"/>
                </a:lnTo>
                <a:lnTo>
                  <a:pt x="84415" y="322413"/>
                </a:lnTo>
                <a:lnTo>
                  <a:pt x="82051" y="306270"/>
                </a:lnTo>
                <a:lnTo>
                  <a:pt x="68032" y="296334"/>
                </a:lnTo>
                <a:lnTo>
                  <a:pt x="87629" y="241725"/>
                </a:lnTo>
                <a:lnTo>
                  <a:pt x="60466" y="228877"/>
                </a:lnTo>
                <a:lnTo>
                  <a:pt x="60101" y="218659"/>
                </a:lnTo>
                <a:lnTo>
                  <a:pt x="33396" y="206213"/>
                </a:lnTo>
                <a:lnTo>
                  <a:pt x="20761" y="190473"/>
                </a:lnTo>
                <a:lnTo>
                  <a:pt x="792" y="160345"/>
                </a:lnTo>
                <a:lnTo>
                  <a:pt x="472" y="154912"/>
                </a:lnTo>
                <a:lnTo>
                  <a:pt x="8396" y="151095"/>
                </a:lnTo>
                <a:lnTo>
                  <a:pt x="4685" y="137027"/>
                </a:lnTo>
                <a:lnTo>
                  <a:pt x="28786" y="109967"/>
                </a:lnTo>
                <a:lnTo>
                  <a:pt x="47937" y="116860"/>
                </a:lnTo>
                <a:lnTo>
                  <a:pt x="85956" y="100711"/>
                </a:lnTo>
                <a:lnTo>
                  <a:pt x="112869" y="96686"/>
                </a:lnTo>
                <a:lnTo>
                  <a:pt x="114001" y="61955"/>
                </a:lnTo>
                <a:lnTo>
                  <a:pt x="128183" y="37712"/>
                </a:lnTo>
                <a:lnTo>
                  <a:pt x="142391" y="43158"/>
                </a:lnTo>
                <a:lnTo>
                  <a:pt x="144321" y="52981"/>
                </a:lnTo>
                <a:lnTo>
                  <a:pt x="160950" y="50736"/>
                </a:lnTo>
                <a:lnTo>
                  <a:pt x="190693" y="41894"/>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5" name="Mariagerfjord">
            <a:extLst>
              <a:ext uri="{FF2B5EF4-FFF2-40B4-BE49-F238E27FC236}">
                <a16:creationId xmlns:a16="http://schemas.microsoft.com/office/drawing/2014/main" id="{D3BA64FB-57B9-4A6B-80EA-C2362FADBBF6}"/>
              </a:ext>
            </a:extLst>
          </xdr:cNvPr>
          <xdr:cNvSpPr/>
        </xdr:nvSpPr>
        <xdr:spPr>
          <a:xfrm>
            <a:off x="1756731" y="2124255"/>
            <a:ext cx="906388" cy="642077"/>
          </a:xfrm>
          <a:custGeom>
            <a:avLst/>
            <a:gdLst>
              <a:gd name="connsiteX0" fmla="*/ 212253 w 882412"/>
              <a:gd name="connsiteY0" fmla="*/ 396115 h 625092"/>
              <a:gd name="connsiteX1" fmla="*/ 213435 w 882412"/>
              <a:gd name="connsiteY1" fmla="*/ 368156 h 625092"/>
              <a:gd name="connsiteX2" fmla="*/ 215077 w 882412"/>
              <a:gd name="connsiteY2" fmla="*/ 337726 h 625092"/>
              <a:gd name="connsiteX3" fmla="*/ 241712 w 882412"/>
              <a:gd name="connsiteY3" fmla="*/ 301347 h 625092"/>
              <a:gd name="connsiteX4" fmla="*/ 239152 w 882412"/>
              <a:gd name="connsiteY4" fmla="*/ 292964 h 625092"/>
              <a:gd name="connsiteX5" fmla="*/ 251876 w 882412"/>
              <a:gd name="connsiteY5" fmla="*/ 263169 h 625092"/>
              <a:gd name="connsiteX6" fmla="*/ 289561 w 882412"/>
              <a:gd name="connsiteY6" fmla="*/ 265313 h 625092"/>
              <a:gd name="connsiteX7" fmla="*/ 302549 w 882412"/>
              <a:gd name="connsiteY7" fmla="*/ 243957 h 625092"/>
              <a:gd name="connsiteX8" fmla="*/ 306612 w 882412"/>
              <a:gd name="connsiteY8" fmla="*/ 218992 h 625092"/>
              <a:gd name="connsiteX9" fmla="*/ 279681 w 882412"/>
              <a:gd name="connsiteY9" fmla="*/ 210314 h 625092"/>
              <a:gd name="connsiteX10" fmla="*/ 266857 w 882412"/>
              <a:gd name="connsiteY10" fmla="*/ 191014 h 625092"/>
              <a:gd name="connsiteX11" fmla="*/ 278052 w 882412"/>
              <a:gd name="connsiteY11" fmla="*/ 166237 h 625092"/>
              <a:gd name="connsiteX12" fmla="*/ 270064 w 882412"/>
              <a:gd name="connsiteY12" fmla="*/ 144649 h 625092"/>
              <a:gd name="connsiteX13" fmla="*/ 292071 w 882412"/>
              <a:gd name="connsiteY13" fmla="*/ 97095 h 625092"/>
              <a:gd name="connsiteX14" fmla="*/ 314952 w 882412"/>
              <a:gd name="connsiteY14" fmla="*/ 115357 h 625092"/>
              <a:gd name="connsiteX15" fmla="*/ 343266 w 882412"/>
              <a:gd name="connsiteY15" fmla="*/ 125645 h 625092"/>
              <a:gd name="connsiteX16" fmla="*/ 386254 w 882412"/>
              <a:gd name="connsiteY16" fmla="*/ 127896 h 625092"/>
              <a:gd name="connsiteX17" fmla="*/ 409996 w 882412"/>
              <a:gd name="connsiteY17" fmla="*/ 133606 h 625092"/>
              <a:gd name="connsiteX18" fmla="*/ 410461 w 882412"/>
              <a:gd name="connsiteY18" fmla="*/ 133789 h 625092"/>
              <a:gd name="connsiteX19" fmla="*/ 440393 w 882412"/>
              <a:gd name="connsiteY19" fmla="*/ 119281 h 625092"/>
              <a:gd name="connsiteX20" fmla="*/ 510097 w 882412"/>
              <a:gd name="connsiteY20" fmla="*/ 143743 h 625092"/>
              <a:gd name="connsiteX21" fmla="*/ 538399 w 882412"/>
              <a:gd name="connsiteY21" fmla="*/ 137291 h 625092"/>
              <a:gd name="connsiteX22" fmla="*/ 547280 w 882412"/>
              <a:gd name="connsiteY22" fmla="*/ 135530 h 625092"/>
              <a:gd name="connsiteX23" fmla="*/ 569224 w 882412"/>
              <a:gd name="connsiteY23" fmla="*/ 135807 h 625092"/>
              <a:gd name="connsiteX24" fmla="*/ 573664 w 882412"/>
              <a:gd name="connsiteY24" fmla="*/ 144869 h 625092"/>
              <a:gd name="connsiteX25" fmla="*/ 569985 w 882412"/>
              <a:gd name="connsiteY25" fmla="*/ 175532 h 625092"/>
              <a:gd name="connsiteX26" fmla="*/ 572972 w 882412"/>
              <a:gd name="connsiteY26" fmla="*/ 202365 h 625092"/>
              <a:gd name="connsiteX27" fmla="*/ 579714 w 882412"/>
              <a:gd name="connsiteY27" fmla="*/ 209503 h 625092"/>
              <a:gd name="connsiteX28" fmla="*/ 619739 w 882412"/>
              <a:gd name="connsiteY28" fmla="*/ 200717 h 625092"/>
              <a:gd name="connsiteX29" fmla="*/ 646023 w 882412"/>
              <a:gd name="connsiteY29" fmla="*/ 198636 h 625092"/>
              <a:gd name="connsiteX30" fmla="*/ 708004 w 882412"/>
              <a:gd name="connsiteY30" fmla="*/ 130657 h 625092"/>
              <a:gd name="connsiteX31" fmla="*/ 760954 w 882412"/>
              <a:gd name="connsiteY31" fmla="*/ 136235 h 625092"/>
              <a:gd name="connsiteX32" fmla="*/ 729747 w 882412"/>
              <a:gd name="connsiteY32" fmla="*/ 99981 h 625092"/>
              <a:gd name="connsiteX33" fmla="*/ 740986 w 882412"/>
              <a:gd name="connsiteY33" fmla="*/ 99919 h 625092"/>
              <a:gd name="connsiteX34" fmla="*/ 758218 w 882412"/>
              <a:gd name="connsiteY34" fmla="*/ 56553 h 625092"/>
              <a:gd name="connsiteX35" fmla="*/ 739445 w 882412"/>
              <a:gd name="connsiteY35" fmla="*/ 46101 h 625092"/>
              <a:gd name="connsiteX36" fmla="*/ 724822 w 882412"/>
              <a:gd name="connsiteY36" fmla="*/ 37838 h 625092"/>
              <a:gd name="connsiteX37" fmla="*/ 754784 w 882412"/>
              <a:gd name="connsiteY37" fmla="*/ 472 h 625092"/>
              <a:gd name="connsiteX38" fmla="*/ 780583 w 882412"/>
              <a:gd name="connsiteY38" fmla="*/ 11433 h 625092"/>
              <a:gd name="connsiteX39" fmla="*/ 803766 w 882412"/>
              <a:gd name="connsiteY39" fmla="*/ 4113 h 625092"/>
              <a:gd name="connsiteX40" fmla="*/ 809093 w 882412"/>
              <a:gd name="connsiteY40" fmla="*/ 53214 h 625092"/>
              <a:gd name="connsiteX41" fmla="*/ 815640 w 882412"/>
              <a:gd name="connsiteY41" fmla="*/ 107119 h 625092"/>
              <a:gd name="connsiteX42" fmla="*/ 815866 w 882412"/>
              <a:gd name="connsiteY42" fmla="*/ 117898 h 625092"/>
              <a:gd name="connsiteX43" fmla="*/ 828999 w 882412"/>
              <a:gd name="connsiteY43" fmla="*/ 163502 h 625092"/>
              <a:gd name="connsiteX44" fmla="*/ 833275 w 882412"/>
              <a:gd name="connsiteY44" fmla="*/ 184116 h 625092"/>
              <a:gd name="connsiteX45" fmla="*/ 834370 w 882412"/>
              <a:gd name="connsiteY45" fmla="*/ 189411 h 625092"/>
              <a:gd name="connsiteX46" fmla="*/ 842338 w 882412"/>
              <a:gd name="connsiteY46" fmla="*/ 215747 h 625092"/>
              <a:gd name="connsiteX47" fmla="*/ 856603 w 882412"/>
              <a:gd name="connsiteY47" fmla="*/ 239304 h 625092"/>
              <a:gd name="connsiteX48" fmla="*/ 877552 w 882412"/>
              <a:gd name="connsiteY48" fmla="*/ 265709 h 625092"/>
              <a:gd name="connsiteX49" fmla="*/ 882540 w 882412"/>
              <a:gd name="connsiteY49" fmla="*/ 283474 h 625092"/>
              <a:gd name="connsiteX50" fmla="*/ 881030 w 882412"/>
              <a:gd name="connsiteY50" fmla="*/ 301825 h 625092"/>
              <a:gd name="connsiteX51" fmla="*/ 870993 w 882412"/>
              <a:gd name="connsiteY51" fmla="*/ 309629 h 625092"/>
              <a:gd name="connsiteX52" fmla="*/ 848722 w 882412"/>
              <a:gd name="connsiteY52" fmla="*/ 298322 h 625092"/>
              <a:gd name="connsiteX53" fmla="*/ 823867 w 882412"/>
              <a:gd name="connsiteY53" fmla="*/ 297800 h 625092"/>
              <a:gd name="connsiteX54" fmla="*/ 799854 w 882412"/>
              <a:gd name="connsiteY54" fmla="*/ 295649 h 625092"/>
              <a:gd name="connsiteX55" fmla="*/ 777747 w 882412"/>
              <a:gd name="connsiteY55" fmla="*/ 289436 h 625092"/>
              <a:gd name="connsiteX56" fmla="*/ 775898 w 882412"/>
              <a:gd name="connsiteY56" fmla="*/ 288920 h 625092"/>
              <a:gd name="connsiteX57" fmla="*/ 767162 w 882412"/>
              <a:gd name="connsiteY57" fmla="*/ 281336 h 625092"/>
              <a:gd name="connsiteX58" fmla="*/ 755011 w 882412"/>
              <a:gd name="connsiteY58" fmla="*/ 282468 h 625092"/>
              <a:gd name="connsiteX59" fmla="*/ 739212 w 882412"/>
              <a:gd name="connsiteY59" fmla="*/ 297913 h 625092"/>
              <a:gd name="connsiteX60" fmla="*/ 735105 w 882412"/>
              <a:gd name="connsiteY60" fmla="*/ 310283 h 625092"/>
              <a:gd name="connsiteX61" fmla="*/ 717633 w 882412"/>
              <a:gd name="connsiteY61" fmla="*/ 315672 h 625092"/>
              <a:gd name="connsiteX62" fmla="*/ 703489 w 882412"/>
              <a:gd name="connsiteY62" fmla="*/ 307648 h 625092"/>
              <a:gd name="connsiteX63" fmla="*/ 693702 w 882412"/>
              <a:gd name="connsiteY63" fmla="*/ 297900 h 625092"/>
              <a:gd name="connsiteX64" fmla="*/ 694293 w 882412"/>
              <a:gd name="connsiteY64" fmla="*/ 283104 h 625092"/>
              <a:gd name="connsiteX65" fmla="*/ 678168 w 882412"/>
              <a:gd name="connsiteY65" fmla="*/ 284531 h 625092"/>
              <a:gd name="connsiteX66" fmla="*/ 677054 w 882412"/>
              <a:gd name="connsiteY66" fmla="*/ 284632 h 625092"/>
              <a:gd name="connsiteX67" fmla="*/ 667029 w 882412"/>
              <a:gd name="connsiteY67" fmla="*/ 285713 h 625092"/>
              <a:gd name="connsiteX68" fmla="*/ 650765 w 882412"/>
              <a:gd name="connsiteY68" fmla="*/ 289983 h 625092"/>
              <a:gd name="connsiteX69" fmla="*/ 631438 w 882412"/>
              <a:gd name="connsiteY69" fmla="*/ 303013 h 625092"/>
              <a:gd name="connsiteX70" fmla="*/ 621997 w 882412"/>
              <a:gd name="connsiteY70" fmla="*/ 323249 h 625092"/>
              <a:gd name="connsiteX71" fmla="*/ 610758 w 882412"/>
              <a:gd name="connsiteY71" fmla="*/ 329821 h 625092"/>
              <a:gd name="connsiteX72" fmla="*/ 598890 w 882412"/>
              <a:gd name="connsiteY72" fmla="*/ 336839 h 625092"/>
              <a:gd name="connsiteX73" fmla="*/ 595255 w 882412"/>
              <a:gd name="connsiteY73" fmla="*/ 325608 h 625092"/>
              <a:gd name="connsiteX74" fmla="*/ 583821 w 882412"/>
              <a:gd name="connsiteY74" fmla="*/ 319690 h 625092"/>
              <a:gd name="connsiteX75" fmla="*/ 568488 w 882412"/>
              <a:gd name="connsiteY75" fmla="*/ 324897 h 625092"/>
              <a:gd name="connsiteX76" fmla="*/ 559355 w 882412"/>
              <a:gd name="connsiteY76" fmla="*/ 334292 h 625092"/>
              <a:gd name="connsiteX77" fmla="*/ 543733 w 882412"/>
              <a:gd name="connsiteY77" fmla="*/ 335493 h 625092"/>
              <a:gd name="connsiteX78" fmla="*/ 537965 w 882412"/>
              <a:gd name="connsiteY78" fmla="*/ 340914 h 625092"/>
              <a:gd name="connsiteX79" fmla="*/ 534204 w 882412"/>
              <a:gd name="connsiteY79" fmla="*/ 344454 h 625092"/>
              <a:gd name="connsiteX80" fmla="*/ 531984 w 882412"/>
              <a:gd name="connsiteY80" fmla="*/ 358604 h 625092"/>
              <a:gd name="connsiteX81" fmla="*/ 524267 w 882412"/>
              <a:gd name="connsiteY81" fmla="*/ 365119 h 625092"/>
              <a:gd name="connsiteX82" fmla="*/ 512299 w 882412"/>
              <a:gd name="connsiteY82" fmla="*/ 365911 h 625092"/>
              <a:gd name="connsiteX83" fmla="*/ 501626 w 882412"/>
              <a:gd name="connsiteY83" fmla="*/ 367213 h 625092"/>
              <a:gd name="connsiteX84" fmla="*/ 485776 w 882412"/>
              <a:gd name="connsiteY84" fmla="*/ 380789 h 625092"/>
              <a:gd name="connsiteX85" fmla="*/ 477651 w 882412"/>
              <a:gd name="connsiteY85" fmla="*/ 393624 h 625092"/>
              <a:gd name="connsiteX86" fmla="*/ 461481 w 882412"/>
              <a:gd name="connsiteY86" fmla="*/ 391744 h 625092"/>
              <a:gd name="connsiteX87" fmla="*/ 466902 w 882412"/>
              <a:gd name="connsiteY87" fmla="*/ 403743 h 625092"/>
              <a:gd name="connsiteX88" fmla="*/ 448154 w 882412"/>
              <a:gd name="connsiteY88" fmla="*/ 412000 h 625092"/>
              <a:gd name="connsiteX89" fmla="*/ 444562 w 882412"/>
              <a:gd name="connsiteY89" fmla="*/ 413886 h 625092"/>
              <a:gd name="connsiteX90" fmla="*/ 438594 w 882412"/>
              <a:gd name="connsiteY90" fmla="*/ 417024 h 625092"/>
              <a:gd name="connsiteX91" fmla="*/ 425952 w 882412"/>
              <a:gd name="connsiteY91" fmla="*/ 423375 h 625092"/>
              <a:gd name="connsiteX92" fmla="*/ 410053 w 882412"/>
              <a:gd name="connsiteY92" fmla="*/ 420910 h 625092"/>
              <a:gd name="connsiteX93" fmla="*/ 395078 w 882412"/>
              <a:gd name="connsiteY93" fmla="*/ 424281 h 625092"/>
              <a:gd name="connsiteX94" fmla="*/ 377870 w 882412"/>
              <a:gd name="connsiteY94" fmla="*/ 427903 h 625092"/>
              <a:gd name="connsiteX95" fmla="*/ 359273 w 882412"/>
              <a:gd name="connsiteY95" fmla="*/ 426199 h 625092"/>
              <a:gd name="connsiteX96" fmla="*/ 348952 w 882412"/>
              <a:gd name="connsiteY96" fmla="*/ 435041 h 625092"/>
              <a:gd name="connsiteX97" fmla="*/ 340889 w 882412"/>
              <a:gd name="connsiteY97" fmla="*/ 434431 h 625092"/>
              <a:gd name="connsiteX98" fmla="*/ 326618 w 882412"/>
              <a:gd name="connsiteY98" fmla="*/ 433343 h 625092"/>
              <a:gd name="connsiteX99" fmla="*/ 302197 w 882412"/>
              <a:gd name="connsiteY99" fmla="*/ 446121 h 625092"/>
              <a:gd name="connsiteX100" fmla="*/ 306260 w 882412"/>
              <a:gd name="connsiteY100" fmla="*/ 452001 h 625092"/>
              <a:gd name="connsiteX101" fmla="*/ 319266 w 882412"/>
              <a:gd name="connsiteY101" fmla="*/ 447882 h 625092"/>
              <a:gd name="connsiteX102" fmla="*/ 335750 w 882412"/>
              <a:gd name="connsiteY102" fmla="*/ 450422 h 625092"/>
              <a:gd name="connsiteX103" fmla="*/ 344832 w 882412"/>
              <a:gd name="connsiteY103" fmla="*/ 451190 h 625092"/>
              <a:gd name="connsiteX104" fmla="*/ 351423 w 882412"/>
              <a:gd name="connsiteY104" fmla="*/ 451749 h 625092"/>
              <a:gd name="connsiteX105" fmla="*/ 364776 w 882412"/>
              <a:gd name="connsiteY105" fmla="*/ 437481 h 625092"/>
              <a:gd name="connsiteX106" fmla="*/ 377593 w 882412"/>
              <a:gd name="connsiteY106" fmla="*/ 438260 h 625092"/>
              <a:gd name="connsiteX107" fmla="*/ 401166 w 882412"/>
              <a:gd name="connsiteY107" fmla="*/ 435160 h 625092"/>
              <a:gd name="connsiteX108" fmla="*/ 403072 w 882412"/>
              <a:gd name="connsiteY108" fmla="*/ 434915 h 625092"/>
              <a:gd name="connsiteX109" fmla="*/ 425569 w 882412"/>
              <a:gd name="connsiteY109" fmla="*/ 435487 h 625092"/>
              <a:gd name="connsiteX110" fmla="*/ 445235 w 882412"/>
              <a:gd name="connsiteY110" fmla="*/ 429362 h 625092"/>
              <a:gd name="connsiteX111" fmla="*/ 457493 w 882412"/>
              <a:gd name="connsiteY111" fmla="*/ 429853 h 625092"/>
              <a:gd name="connsiteX112" fmla="*/ 473833 w 882412"/>
              <a:gd name="connsiteY112" fmla="*/ 425350 h 625092"/>
              <a:gd name="connsiteX113" fmla="*/ 483154 w 882412"/>
              <a:gd name="connsiteY113" fmla="*/ 413918 h 625092"/>
              <a:gd name="connsiteX114" fmla="*/ 498915 w 882412"/>
              <a:gd name="connsiteY114" fmla="*/ 418690 h 625092"/>
              <a:gd name="connsiteX115" fmla="*/ 500273 w 882412"/>
              <a:gd name="connsiteY115" fmla="*/ 410239 h 625092"/>
              <a:gd name="connsiteX116" fmla="*/ 507368 w 882412"/>
              <a:gd name="connsiteY116" fmla="*/ 396838 h 625092"/>
              <a:gd name="connsiteX117" fmla="*/ 518896 w 882412"/>
              <a:gd name="connsiteY117" fmla="*/ 394008 h 625092"/>
              <a:gd name="connsiteX118" fmla="*/ 526368 w 882412"/>
              <a:gd name="connsiteY118" fmla="*/ 383437 h 625092"/>
              <a:gd name="connsiteX119" fmla="*/ 538607 w 882412"/>
              <a:gd name="connsiteY119" fmla="*/ 385166 h 625092"/>
              <a:gd name="connsiteX120" fmla="*/ 551840 w 882412"/>
              <a:gd name="connsiteY120" fmla="*/ 378557 h 625092"/>
              <a:gd name="connsiteX121" fmla="*/ 552425 w 882412"/>
              <a:gd name="connsiteY121" fmla="*/ 368458 h 625092"/>
              <a:gd name="connsiteX122" fmla="*/ 561356 w 882412"/>
              <a:gd name="connsiteY122" fmla="*/ 357547 h 625092"/>
              <a:gd name="connsiteX123" fmla="*/ 568683 w 882412"/>
              <a:gd name="connsiteY123" fmla="*/ 348605 h 625092"/>
              <a:gd name="connsiteX124" fmla="*/ 577620 w 882412"/>
              <a:gd name="connsiteY124" fmla="*/ 341449 h 625092"/>
              <a:gd name="connsiteX125" fmla="*/ 597846 w 882412"/>
              <a:gd name="connsiteY125" fmla="*/ 357472 h 625092"/>
              <a:gd name="connsiteX126" fmla="*/ 612123 w 882412"/>
              <a:gd name="connsiteY126" fmla="*/ 357283 h 625092"/>
              <a:gd name="connsiteX127" fmla="*/ 625966 w 882412"/>
              <a:gd name="connsiteY127" fmla="*/ 345115 h 625092"/>
              <a:gd name="connsiteX128" fmla="*/ 639551 w 882412"/>
              <a:gd name="connsiteY128" fmla="*/ 329538 h 625092"/>
              <a:gd name="connsiteX129" fmla="*/ 638683 w 882412"/>
              <a:gd name="connsiteY129" fmla="*/ 315798 h 625092"/>
              <a:gd name="connsiteX130" fmla="*/ 646501 w 882412"/>
              <a:gd name="connsiteY130" fmla="*/ 297133 h 625092"/>
              <a:gd name="connsiteX131" fmla="*/ 652790 w 882412"/>
              <a:gd name="connsiteY131" fmla="*/ 303535 h 625092"/>
              <a:gd name="connsiteX132" fmla="*/ 665759 w 882412"/>
              <a:gd name="connsiteY132" fmla="*/ 302290 h 625092"/>
              <a:gd name="connsiteX133" fmla="*/ 669161 w 882412"/>
              <a:gd name="connsiteY133" fmla="*/ 307509 h 625092"/>
              <a:gd name="connsiteX134" fmla="*/ 684249 w 882412"/>
              <a:gd name="connsiteY134" fmla="*/ 313043 h 625092"/>
              <a:gd name="connsiteX135" fmla="*/ 696180 w 882412"/>
              <a:gd name="connsiteY135" fmla="*/ 309302 h 625092"/>
              <a:gd name="connsiteX136" fmla="*/ 703319 w 882412"/>
              <a:gd name="connsiteY136" fmla="*/ 321281 h 625092"/>
              <a:gd name="connsiteX137" fmla="*/ 716979 w 882412"/>
              <a:gd name="connsiteY137" fmla="*/ 334575 h 625092"/>
              <a:gd name="connsiteX138" fmla="*/ 725520 w 882412"/>
              <a:gd name="connsiteY138" fmla="*/ 350102 h 625092"/>
              <a:gd name="connsiteX139" fmla="*/ 730363 w 882412"/>
              <a:gd name="connsiteY139" fmla="*/ 352240 h 625092"/>
              <a:gd name="connsiteX140" fmla="*/ 733023 w 882412"/>
              <a:gd name="connsiteY140" fmla="*/ 364125 h 625092"/>
              <a:gd name="connsiteX141" fmla="*/ 709885 w 882412"/>
              <a:gd name="connsiteY141" fmla="*/ 376872 h 625092"/>
              <a:gd name="connsiteX142" fmla="*/ 695847 w 882412"/>
              <a:gd name="connsiteY142" fmla="*/ 392386 h 625092"/>
              <a:gd name="connsiteX143" fmla="*/ 690834 w 882412"/>
              <a:gd name="connsiteY143" fmla="*/ 416225 h 625092"/>
              <a:gd name="connsiteX144" fmla="*/ 666356 w 882412"/>
              <a:gd name="connsiteY144" fmla="*/ 424841 h 625092"/>
              <a:gd name="connsiteX145" fmla="*/ 655551 w 882412"/>
              <a:gd name="connsiteY145" fmla="*/ 427545 h 625092"/>
              <a:gd name="connsiteX146" fmla="*/ 655255 w 882412"/>
              <a:gd name="connsiteY146" fmla="*/ 448875 h 625092"/>
              <a:gd name="connsiteX147" fmla="*/ 636085 w 882412"/>
              <a:gd name="connsiteY147" fmla="*/ 476708 h 625092"/>
              <a:gd name="connsiteX148" fmla="*/ 615004 w 882412"/>
              <a:gd name="connsiteY148" fmla="*/ 484494 h 625092"/>
              <a:gd name="connsiteX149" fmla="*/ 610243 w 882412"/>
              <a:gd name="connsiteY149" fmla="*/ 489625 h 625092"/>
              <a:gd name="connsiteX150" fmla="*/ 605972 w 882412"/>
              <a:gd name="connsiteY150" fmla="*/ 492901 h 625092"/>
              <a:gd name="connsiteX151" fmla="*/ 565632 w 882412"/>
              <a:gd name="connsiteY151" fmla="*/ 519986 h 625092"/>
              <a:gd name="connsiteX152" fmla="*/ 532148 w 882412"/>
              <a:gd name="connsiteY152" fmla="*/ 528457 h 625092"/>
              <a:gd name="connsiteX153" fmla="*/ 523412 w 882412"/>
              <a:gd name="connsiteY153" fmla="*/ 535720 h 625092"/>
              <a:gd name="connsiteX154" fmla="*/ 481764 w 882412"/>
              <a:gd name="connsiteY154" fmla="*/ 532255 h 625092"/>
              <a:gd name="connsiteX155" fmla="*/ 463864 w 882412"/>
              <a:gd name="connsiteY155" fmla="*/ 562409 h 625092"/>
              <a:gd name="connsiteX156" fmla="*/ 422575 w 882412"/>
              <a:gd name="connsiteY156" fmla="*/ 573143 h 625092"/>
              <a:gd name="connsiteX157" fmla="*/ 414575 w 882412"/>
              <a:gd name="connsiteY157" fmla="*/ 578048 h 625092"/>
              <a:gd name="connsiteX158" fmla="*/ 397600 w 882412"/>
              <a:gd name="connsiteY158" fmla="*/ 577029 h 625092"/>
              <a:gd name="connsiteX159" fmla="*/ 388738 w 882412"/>
              <a:gd name="connsiteY159" fmla="*/ 606491 h 625092"/>
              <a:gd name="connsiteX160" fmla="*/ 378310 w 882412"/>
              <a:gd name="connsiteY160" fmla="*/ 615874 h 625092"/>
              <a:gd name="connsiteX161" fmla="*/ 336983 w 882412"/>
              <a:gd name="connsiteY161" fmla="*/ 625200 h 625092"/>
              <a:gd name="connsiteX162" fmla="*/ 296002 w 882412"/>
              <a:gd name="connsiteY162" fmla="*/ 603416 h 625092"/>
              <a:gd name="connsiteX163" fmla="*/ 246549 w 882412"/>
              <a:gd name="connsiteY163" fmla="*/ 616396 h 625092"/>
              <a:gd name="connsiteX164" fmla="*/ 247347 w 882412"/>
              <a:gd name="connsiteY164" fmla="*/ 614553 h 625092"/>
              <a:gd name="connsiteX165" fmla="*/ 204448 w 882412"/>
              <a:gd name="connsiteY165" fmla="*/ 557585 h 625092"/>
              <a:gd name="connsiteX166" fmla="*/ 162454 w 882412"/>
              <a:gd name="connsiteY166" fmla="*/ 551718 h 625092"/>
              <a:gd name="connsiteX167" fmla="*/ 128252 w 882412"/>
              <a:gd name="connsiteY167" fmla="*/ 568766 h 625092"/>
              <a:gd name="connsiteX168" fmla="*/ 125548 w 882412"/>
              <a:gd name="connsiteY168" fmla="*/ 548574 h 625092"/>
              <a:gd name="connsiteX169" fmla="*/ 136661 w 882412"/>
              <a:gd name="connsiteY169" fmla="*/ 508359 h 625092"/>
              <a:gd name="connsiteX170" fmla="*/ 163806 w 882412"/>
              <a:gd name="connsiteY170" fmla="*/ 493643 h 625092"/>
              <a:gd name="connsiteX171" fmla="*/ 157020 w 882412"/>
              <a:gd name="connsiteY171" fmla="*/ 471791 h 625092"/>
              <a:gd name="connsiteX172" fmla="*/ 107913 w 882412"/>
              <a:gd name="connsiteY172" fmla="*/ 465245 h 625092"/>
              <a:gd name="connsiteX173" fmla="*/ 76441 w 882412"/>
              <a:gd name="connsiteY173" fmla="*/ 471596 h 625092"/>
              <a:gd name="connsiteX174" fmla="*/ 55132 w 882412"/>
              <a:gd name="connsiteY174" fmla="*/ 466125 h 625092"/>
              <a:gd name="connsiteX175" fmla="*/ 44334 w 882412"/>
              <a:gd name="connsiteY175" fmla="*/ 454051 h 625092"/>
              <a:gd name="connsiteX176" fmla="*/ 44088 w 882412"/>
              <a:gd name="connsiteY176" fmla="*/ 432922 h 625092"/>
              <a:gd name="connsiteX177" fmla="*/ 3616 w 882412"/>
              <a:gd name="connsiteY177" fmla="*/ 428325 h 625092"/>
              <a:gd name="connsiteX178" fmla="*/ 472 w 882412"/>
              <a:gd name="connsiteY178" fmla="*/ 416949 h 625092"/>
              <a:gd name="connsiteX179" fmla="*/ 10465 w 882412"/>
              <a:gd name="connsiteY179" fmla="*/ 408101 h 625092"/>
              <a:gd name="connsiteX180" fmla="*/ 5226 w 882412"/>
              <a:gd name="connsiteY180" fmla="*/ 388078 h 625092"/>
              <a:gd name="connsiteX181" fmla="*/ 27220 w 882412"/>
              <a:gd name="connsiteY181" fmla="*/ 382827 h 625092"/>
              <a:gd name="connsiteX182" fmla="*/ 43283 w 882412"/>
              <a:gd name="connsiteY182" fmla="*/ 379463 h 625092"/>
              <a:gd name="connsiteX183" fmla="*/ 53812 w 882412"/>
              <a:gd name="connsiteY183" fmla="*/ 358622 h 625092"/>
              <a:gd name="connsiteX184" fmla="*/ 90579 w 882412"/>
              <a:gd name="connsiteY184" fmla="*/ 369816 h 625092"/>
              <a:gd name="connsiteX185" fmla="*/ 133064 w 882412"/>
              <a:gd name="connsiteY185" fmla="*/ 400164 h 625092"/>
              <a:gd name="connsiteX186" fmla="*/ 138586 w 882412"/>
              <a:gd name="connsiteY186" fmla="*/ 406767 h 625092"/>
              <a:gd name="connsiteX187" fmla="*/ 160957 w 882412"/>
              <a:gd name="connsiteY187" fmla="*/ 419175 h 625092"/>
              <a:gd name="connsiteX188" fmla="*/ 202762 w 882412"/>
              <a:gd name="connsiteY188" fmla="*/ 425476 h 625092"/>
              <a:gd name="connsiteX189" fmla="*/ 209089 w 882412"/>
              <a:gd name="connsiteY189" fmla="*/ 402825 h 625092"/>
              <a:gd name="connsiteX190" fmla="*/ 212253 w 882412"/>
              <a:gd name="connsiteY190" fmla="*/ 396115 h 62509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Lst>
            <a:rect l="l" t="t" r="r" b="b"/>
            <a:pathLst>
              <a:path w="882412" h="625092">
                <a:moveTo>
                  <a:pt x="212253" y="396115"/>
                </a:moveTo>
                <a:lnTo>
                  <a:pt x="213435" y="368156"/>
                </a:lnTo>
                <a:lnTo>
                  <a:pt x="215077" y="337726"/>
                </a:lnTo>
                <a:lnTo>
                  <a:pt x="241712" y="301347"/>
                </a:lnTo>
                <a:lnTo>
                  <a:pt x="239152" y="292964"/>
                </a:lnTo>
                <a:lnTo>
                  <a:pt x="251876" y="263169"/>
                </a:lnTo>
                <a:lnTo>
                  <a:pt x="289561" y="265313"/>
                </a:lnTo>
                <a:lnTo>
                  <a:pt x="302549" y="243957"/>
                </a:lnTo>
                <a:lnTo>
                  <a:pt x="306612" y="218992"/>
                </a:lnTo>
                <a:lnTo>
                  <a:pt x="279681" y="210314"/>
                </a:lnTo>
                <a:lnTo>
                  <a:pt x="266857" y="191014"/>
                </a:lnTo>
                <a:lnTo>
                  <a:pt x="278052" y="166237"/>
                </a:lnTo>
                <a:lnTo>
                  <a:pt x="270064" y="144649"/>
                </a:lnTo>
                <a:lnTo>
                  <a:pt x="292071" y="97095"/>
                </a:lnTo>
                <a:lnTo>
                  <a:pt x="314952" y="115357"/>
                </a:lnTo>
                <a:lnTo>
                  <a:pt x="343266" y="125645"/>
                </a:lnTo>
                <a:lnTo>
                  <a:pt x="386254" y="127896"/>
                </a:lnTo>
                <a:lnTo>
                  <a:pt x="409996" y="133606"/>
                </a:lnTo>
                <a:lnTo>
                  <a:pt x="410461" y="133789"/>
                </a:lnTo>
                <a:lnTo>
                  <a:pt x="440393" y="119281"/>
                </a:lnTo>
                <a:lnTo>
                  <a:pt x="510097" y="143743"/>
                </a:lnTo>
                <a:lnTo>
                  <a:pt x="538399" y="137291"/>
                </a:lnTo>
                <a:lnTo>
                  <a:pt x="547280" y="135530"/>
                </a:lnTo>
                <a:lnTo>
                  <a:pt x="569224" y="135807"/>
                </a:lnTo>
                <a:lnTo>
                  <a:pt x="573664" y="144869"/>
                </a:lnTo>
                <a:lnTo>
                  <a:pt x="569985" y="175532"/>
                </a:lnTo>
                <a:lnTo>
                  <a:pt x="572972" y="202365"/>
                </a:lnTo>
                <a:lnTo>
                  <a:pt x="579714" y="209503"/>
                </a:lnTo>
                <a:lnTo>
                  <a:pt x="619739" y="200717"/>
                </a:lnTo>
                <a:lnTo>
                  <a:pt x="646023" y="198636"/>
                </a:lnTo>
                <a:lnTo>
                  <a:pt x="708004" y="130657"/>
                </a:lnTo>
                <a:lnTo>
                  <a:pt x="760954" y="136235"/>
                </a:lnTo>
                <a:lnTo>
                  <a:pt x="729747" y="99981"/>
                </a:lnTo>
                <a:lnTo>
                  <a:pt x="740986" y="99919"/>
                </a:lnTo>
                <a:lnTo>
                  <a:pt x="758218" y="56553"/>
                </a:lnTo>
                <a:lnTo>
                  <a:pt x="739445" y="46101"/>
                </a:lnTo>
                <a:lnTo>
                  <a:pt x="724822" y="37838"/>
                </a:lnTo>
                <a:lnTo>
                  <a:pt x="754784" y="472"/>
                </a:lnTo>
                <a:lnTo>
                  <a:pt x="780583" y="11433"/>
                </a:lnTo>
                <a:lnTo>
                  <a:pt x="803766" y="4113"/>
                </a:lnTo>
                <a:lnTo>
                  <a:pt x="809093" y="53214"/>
                </a:lnTo>
                <a:lnTo>
                  <a:pt x="815640" y="107119"/>
                </a:lnTo>
                <a:lnTo>
                  <a:pt x="815866" y="117898"/>
                </a:lnTo>
                <a:lnTo>
                  <a:pt x="828999" y="163502"/>
                </a:lnTo>
                <a:lnTo>
                  <a:pt x="833275" y="184116"/>
                </a:lnTo>
                <a:lnTo>
                  <a:pt x="834370" y="189411"/>
                </a:lnTo>
                <a:lnTo>
                  <a:pt x="842338" y="215747"/>
                </a:lnTo>
                <a:lnTo>
                  <a:pt x="856603" y="239304"/>
                </a:lnTo>
                <a:lnTo>
                  <a:pt x="877552" y="265709"/>
                </a:lnTo>
                <a:lnTo>
                  <a:pt x="882540" y="283474"/>
                </a:lnTo>
                <a:lnTo>
                  <a:pt x="881030" y="301825"/>
                </a:lnTo>
                <a:lnTo>
                  <a:pt x="870993" y="309629"/>
                </a:lnTo>
                <a:lnTo>
                  <a:pt x="848722" y="298322"/>
                </a:lnTo>
                <a:lnTo>
                  <a:pt x="823867" y="297800"/>
                </a:lnTo>
                <a:lnTo>
                  <a:pt x="799854" y="295649"/>
                </a:lnTo>
                <a:lnTo>
                  <a:pt x="777747" y="289436"/>
                </a:lnTo>
                <a:lnTo>
                  <a:pt x="775898" y="288920"/>
                </a:lnTo>
                <a:lnTo>
                  <a:pt x="767162" y="281336"/>
                </a:lnTo>
                <a:lnTo>
                  <a:pt x="755011" y="282468"/>
                </a:lnTo>
                <a:lnTo>
                  <a:pt x="739212" y="297913"/>
                </a:lnTo>
                <a:lnTo>
                  <a:pt x="735105" y="310283"/>
                </a:lnTo>
                <a:lnTo>
                  <a:pt x="717633" y="315672"/>
                </a:lnTo>
                <a:lnTo>
                  <a:pt x="703489" y="307648"/>
                </a:lnTo>
                <a:lnTo>
                  <a:pt x="693702" y="297900"/>
                </a:lnTo>
                <a:lnTo>
                  <a:pt x="694293" y="283104"/>
                </a:lnTo>
                <a:lnTo>
                  <a:pt x="678168" y="284531"/>
                </a:lnTo>
                <a:lnTo>
                  <a:pt x="677054" y="284632"/>
                </a:lnTo>
                <a:lnTo>
                  <a:pt x="667029" y="285713"/>
                </a:lnTo>
                <a:lnTo>
                  <a:pt x="650765" y="289983"/>
                </a:lnTo>
                <a:lnTo>
                  <a:pt x="631438" y="303013"/>
                </a:lnTo>
                <a:lnTo>
                  <a:pt x="621997" y="323249"/>
                </a:lnTo>
                <a:lnTo>
                  <a:pt x="610758" y="329821"/>
                </a:lnTo>
                <a:lnTo>
                  <a:pt x="598890" y="336839"/>
                </a:lnTo>
                <a:lnTo>
                  <a:pt x="595255" y="325608"/>
                </a:lnTo>
                <a:lnTo>
                  <a:pt x="583821" y="319690"/>
                </a:lnTo>
                <a:lnTo>
                  <a:pt x="568488" y="324897"/>
                </a:lnTo>
                <a:lnTo>
                  <a:pt x="559355" y="334292"/>
                </a:lnTo>
                <a:lnTo>
                  <a:pt x="543733" y="335493"/>
                </a:lnTo>
                <a:lnTo>
                  <a:pt x="537965" y="340914"/>
                </a:lnTo>
                <a:lnTo>
                  <a:pt x="534204" y="344454"/>
                </a:lnTo>
                <a:lnTo>
                  <a:pt x="531984" y="358604"/>
                </a:lnTo>
                <a:lnTo>
                  <a:pt x="524267" y="365119"/>
                </a:lnTo>
                <a:lnTo>
                  <a:pt x="512299" y="365911"/>
                </a:lnTo>
                <a:lnTo>
                  <a:pt x="501626" y="367213"/>
                </a:lnTo>
                <a:lnTo>
                  <a:pt x="485776" y="380789"/>
                </a:lnTo>
                <a:lnTo>
                  <a:pt x="477651" y="393624"/>
                </a:lnTo>
                <a:lnTo>
                  <a:pt x="461481" y="391744"/>
                </a:lnTo>
                <a:lnTo>
                  <a:pt x="466902" y="403743"/>
                </a:lnTo>
                <a:lnTo>
                  <a:pt x="448154" y="412000"/>
                </a:lnTo>
                <a:lnTo>
                  <a:pt x="444562" y="413886"/>
                </a:lnTo>
                <a:lnTo>
                  <a:pt x="438594" y="417024"/>
                </a:lnTo>
                <a:lnTo>
                  <a:pt x="425952" y="423375"/>
                </a:lnTo>
                <a:lnTo>
                  <a:pt x="410053" y="420910"/>
                </a:lnTo>
                <a:lnTo>
                  <a:pt x="395078" y="424281"/>
                </a:lnTo>
                <a:lnTo>
                  <a:pt x="377870" y="427903"/>
                </a:lnTo>
                <a:lnTo>
                  <a:pt x="359273" y="426199"/>
                </a:lnTo>
                <a:lnTo>
                  <a:pt x="348952" y="435041"/>
                </a:lnTo>
                <a:lnTo>
                  <a:pt x="340889" y="434431"/>
                </a:lnTo>
                <a:lnTo>
                  <a:pt x="326618" y="433343"/>
                </a:lnTo>
                <a:lnTo>
                  <a:pt x="302197" y="446121"/>
                </a:lnTo>
                <a:lnTo>
                  <a:pt x="306260" y="452001"/>
                </a:lnTo>
                <a:lnTo>
                  <a:pt x="319266" y="447882"/>
                </a:lnTo>
                <a:lnTo>
                  <a:pt x="335750" y="450422"/>
                </a:lnTo>
                <a:lnTo>
                  <a:pt x="344832" y="451190"/>
                </a:lnTo>
                <a:lnTo>
                  <a:pt x="351423" y="451749"/>
                </a:lnTo>
                <a:lnTo>
                  <a:pt x="364776" y="437481"/>
                </a:lnTo>
                <a:lnTo>
                  <a:pt x="377593" y="438260"/>
                </a:lnTo>
                <a:lnTo>
                  <a:pt x="401166" y="435160"/>
                </a:lnTo>
                <a:lnTo>
                  <a:pt x="403072" y="434915"/>
                </a:lnTo>
                <a:lnTo>
                  <a:pt x="425569" y="435487"/>
                </a:lnTo>
                <a:lnTo>
                  <a:pt x="445235" y="429362"/>
                </a:lnTo>
                <a:lnTo>
                  <a:pt x="457493" y="429853"/>
                </a:lnTo>
                <a:lnTo>
                  <a:pt x="473833" y="425350"/>
                </a:lnTo>
                <a:lnTo>
                  <a:pt x="483154" y="413918"/>
                </a:lnTo>
                <a:lnTo>
                  <a:pt x="498915" y="418690"/>
                </a:lnTo>
                <a:lnTo>
                  <a:pt x="500273" y="410239"/>
                </a:lnTo>
                <a:lnTo>
                  <a:pt x="507368" y="396838"/>
                </a:lnTo>
                <a:lnTo>
                  <a:pt x="518896" y="394008"/>
                </a:lnTo>
                <a:lnTo>
                  <a:pt x="526368" y="383437"/>
                </a:lnTo>
                <a:lnTo>
                  <a:pt x="538607" y="385166"/>
                </a:lnTo>
                <a:lnTo>
                  <a:pt x="551840" y="378557"/>
                </a:lnTo>
                <a:lnTo>
                  <a:pt x="552425" y="368458"/>
                </a:lnTo>
                <a:lnTo>
                  <a:pt x="561356" y="357547"/>
                </a:lnTo>
                <a:lnTo>
                  <a:pt x="568683" y="348605"/>
                </a:lnTo>
                <a:lnTo>
                  <a:pt x="577620" y="341449"/>
                </a:lnTo>
                <a:lnTo>
                  <a:pt x="597846" y="357472"/>
                </a:lnTo>
                <a:lnTo>
                  <a:pt x="612123" y="357283"/>
                </a:lnTo>
                <a:lnTo>
                  <a:pt x="625966" y="345115"/>
                </a:lnTo>
                <a:lnTo>
                  <a:pt x="639551" y="329538"/>
                </a:lnTo>
                <a:lnTo>
                  <a:pt x="638683" y="315798"/>
                </a:lnTo>
                <a:lnTo>
                  <a:pt x="646501" y="297133"/>
                </a:lnTo>
                <a:lnTo>
                  <a:pt x="652790" y="303535"/>
                </a:lnTo>
                <a:lnTo>
                  <a:pt x="665759" y="302290"/>
                </a:lnTo>
                <a:lnTo>
                  <a:pt x="669161" y="307509"/>
                </a:lnTo>
                <a:lnTo>
                  <a:pt x="684249" y="313043"/>
                </a:lnTo>
                <a:lnTo>
                  <a:pt x="696180" y="309302"/>
                </a:lnTo>
                <a:lnTo>
                  <a:pt x="703319" y="321281"/>
                </a:lnTo>
                <a:lnTo>
                  <a:pt x="716979" y="334575"/>
                </a:lnTo>
                <a:lnTo>
                  <a:pt x="725520" y="350102"/>
                </a:lnTo>
                <a:lnTo>
                  <a:pt x="730363" y="352240"/>
                </a:lnTo>
                <a:lnTo>
                  <a:pt x="733023" y="364125"/>
                </a:lnTo>
                <a:lnTo>
                  <a:pt x="709885" y="376872"/>
                </a:lnTo>
                <a:lnTo>
                  <a:pt x="695847" y="392386"/>
                </a:lnTo>
                <a:lnTo>
                  <a:pt x="690834" y="416225"/>
                </a:lnTo>
                <a:lnTo>
                  <a:pt x="666356" y="424841"/>
                </a:lnTo>
                <a:lnTo>
                  <a:pt x="655551" y="427545"/>
                </a:lnTo>
                <a:lnTo>
                  <a:pt x="655255" y="448875"/>
                </a:lnTo>
                <a:lnTo>
                  <a:pt x="636085" y="476708"/>
                </a:lnTo>
                <a:lnTo>
                  <a:pt x="615004" y="484494"/>
                </a:lnTo>
                <a:lnTo>
                  <a:pt x="610243" y="489625"/>
                </a:lnTo>
                <a:lnTo>
                  <a:pt x="605972" y="492901"/>
                </a:lnTo>
                <a:lnTo>
                  <a:pt x="565632" y="519986"/>
                </a:lnTo>
                <a:lnTo>
                  <a:pt x="532148" y="528457"/>
                </a:lnTo>
                <a:lnTo>
                  <a:pt x="523412" y="535720"/>
                </a:lnTo>
                <a:lnTo>
                  <a:pt x="481764" y="532255"/>
                </a:lnTo>
                <a:lnTo>
                  <a:pt x="463864" y="562409"/>
                </a:lnTo>
                <a:lnTo>
                  <a:pt x="422575" y="573143"/>
                </a:lnTo>
                <a:lnTo>
                  <a:pt x="414575" y="578048"/>
                </a:lnTo>
                <a:lnTo>
                  <a:pt x="397600" y="577029"/>
                </a:lnTo>
                <a:lnTo>
                  <a:pt x="388738" y="606491"/>
                </a:lnTo>
                <a:lnTo>
                  <a:pt x="378310" y="615874"/>
                </a:lnTo>
                <a:lnTo>
                  <a:pt x="336983" y="625200"/>
                </a:lnTo>
                <a:lnTo>
                  <a:pt x="296002" y="603416"/>
                </a:lnTo>
                <a:lnTo>
                  <a:pt x="246549" y="616396"/>
                </a:lnTo>
                <a:lnTo>
                  <a:pt x="247347" y="614553"/>
                </a:lnTo>
                <a:lnTo>
                  <a:pt x="204448" y="557585"/>
                </a:lnTo>
                <a:lnTo>
                  <a:pt x="162454" y="551718"/>
                </a:lnTo>
                <a:lnTo>
                  <a:pt x="128252" y="568766"/>
                </a:lnTo>
                <a:lnTo>
                  <a:pt x="125548" y="548574"/>
                </a:lnTo>
                <a:lnTo>
                  <a:pt x="136661" y="508359"/>
                </a:lnTo>
                <a:lnTo>
                  <a:pt x="163806" y="493643"/>
                </a:lnTo>
                <a:lnTo>
                  <a:pt x="157020" y="471791"/>
                </a:lnTo>
                <a:lnTo>
                  <a:pt x="107913" y="465245"/>
                </a:lnTo>
                <a:lnTo>
                  <a:pt x="76441" y="471596"/>
                </a:lnTo>
                <a:lnTo>
                  <a:pt x="55132" y="466125"/>
                </a:lnTo>
                <a:lnTo>
                  <a:pt x="44334" y="454051"/>
                </a:lnTo>
                <a:lnTo>
                  <a:pt x="44088" y="432922"/>
                </a:lnTo>
                <a:lnTo>
                  <a:pt x="3616" y="428325"/>
                </a:lnTo>
                <a:lnTo>
                  <a:pt x="472" y="416949"/>
                </a:lnTo>
                <a:lnTo>
                  <a:pt x="10465" y="408101"/>
                </a:lnTo>
                <a:lnTo>
                  <a:pt x="5226" y="388078"/>
                </a:lnTo>
                <a:lnTo>
                  <a:pt x="27220" y="382827"/>
                </a:lnTo>
                <a:lnTo>
                  <a:pt x="43283" y="379463"/>
                </a:lnTo>
                <a:lnTo>
                  <a:pt x="53812" y="358622"/>
                </a:lnTo>
                <a:lnTo>
                  <a:pt x="90579" y="369816"/>
                </a:lnTo>
                <a:lnTo>
                  <a:pt x="133064" y="400164"/>
                </a:lnTo>
                <a:lnTo>
                  <a:pt x="138586" y="406767"/>
                </a:lnTo>
                <a:lnTo>
                  <a:pt x="160957" y="419175"/>
                </a:lnTo>
                <a:lnTo>
                  <a:pt x="202762" y="425476"/>
                </a:lnTo>
                <a:lnTo>
                  <a:pt x="209089" y="402825"/>
                </a:lnTo>
                <a:lnTo>
                  <a:pt x="212253" y="396115"/>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6" name="Billund">
            <a:extLst>
              <a:ext uri="{FF2B5EF4-FFF2-40B4-BE49-F238E27FC236}">
                <a16:creationId xmlns:a16="http://schemas.microsoft.com/office/drawing/2014/main" id="{2467FCCD-CC92-4A5D-9E65-DF287668B4F6}"/>
              </a:ext>
            </a:extLst>
          </xdr:cNvPr>
          <xdr:cNvSpPr/>
        </xdr:nvSpPr>
        <xdr:spPr>
          <a:xfrm>
            <a:off x="872630" y="4111099"/>
            <a:ext cx="517475" cy="618822"/>
          </a:xfrm>
          <a:custGeom>
            <a:avLst/>
            <a:gdLst>
              <a:gd name="connsiteX0" fmla="*/ 72900 w 503786"/>
              <a:gd name="connsiteY0" fmla="*/ 312402 h 602453"/>
              <a:gd name="connsiteX1" fmla="*/ 44812 w 503786"/>
              <a:gd name="connsiteY1" fmla="*/ 286543 h 602453"/>
              <a:gd name="connsiteX2" fmla="*/ 36095 w 503786"/>
              <a:gd name="connsiteY2" fmla="*/ 275689 h 602453"/>
              <a:gd name="connsiteX3" fmla="*/ 11774 w 503786"/>
              <a:gd name="connsiteY3" fmla="*/ 276853 h 602453"/>
              <a:gd name="connsiteX4" fmla="*/ 472 w 503786"/>
              <a:gd name="connsiteY4" fmla="*/ 237600 h 602453"/>
              <a:gd name="connsiteX5" fmla="*/ 10717 w 503786"/>
              <a:gd name="connsiteY5" fmla="*/ 178714 h 602453"/>
              <a:gd name="connsiteX6" fmla="*/ 63768 w 503786"/>
              <a:gd name="connsiteY6" fmla="*/ 161005 h 602453"/>
              <a:gd name="connsiteX7" fmla="*/ 87478 w 503786"/>
              <a:gd name="connsiteY7" fmla="*/ 151485 h 602453"/>
              <a:gd name="connsiteX8" fmla="*/ 55862 w 503786"/>
              <a:gd name="connsiteY8" fmla="*/ 112037 h 602453"/>
              <a:gd name="connsiteX9" fmla="*/ 86504 w 503786"/>
              <a:gd name="connsiteY9" fmla="*/ 83719 h 602453"/>
              <a:gd name="connsiteX10" fmla="*/ 101586 w 503786"/>
              <a:gd name="connsiteY10" fmla="*/ 28173 h 602453"/>
              <a:gd name="connsiteX11" fmla="*/ 121793 w 503786"/>
              <a:gd name="connsiteY11" fmla="*/ 24318 h 602453"/>
              <a:gd name="connsiteX12" fmla="*/ 136831 w 503786"/>
              <a:gd name="connsiteY12" fmla="*/ 4295 h 602453"/>
              <a:gd name="connsiteX13" fmla="*/ 148561 w 503786"/>
              <a:gd name="connsiteY13" fmla="*/ 472 h 602453"/>
              <a:gd name="connsiteX14" fmla="*/ 236140 w 503786"/>
              <a:gd name="connsiteY14" fmla="*/ 18450 h 602453"/>
              <a:gd name="connsiteX15" fmla="*/ 242668 w 503786"/>
              <a:gd name="connsiteY15" fmla="*/ 22236 h 602453"/>
              <a:gd name="connsiteX16" fmla="*/ 235461 w 503786"/>
              <a:gd name="connsiteY16" fmla="*/ 93850 h 602453"/>
              <a:gd name="connsiteX17" fmla="*/ 244681 w 503786"/>
              <a:gd name="connsiteY17" fmla="*/ 108634 h 602453"/>
              <a:gd name="connsiteX18" fmla="*/ 258159 w 503786"/>
              <a:gd name="connsiteY18" fmla="*/ 113690 h 602453"/>
              <a:gd name="connsiteX19" fmla="*/ 286216 w 503786"/>
              <a:gd name="connsiteY19" fmla="*/ 125312 h 602453"/>
              <a:gd name="connsiteX20" fmla="*/ 309838 w 503786"/>
              <a:gd name="connsiteY20" fmla="*/ 116853 h 602453"/>
              <a:gd name="connsiteX21" fmla="*/ 328889 w 503786"/>
              <a:gd name="connsiteY21" fmla="*/ 116728 h 602453"/>
              <a:gd name="connsiteX22" fmla="*/ 344084 w 503786"/>
              <a:gd name="connsiteY22" fmla="*/ 96453 h 602453"/>
              <a:gd name="connsiteX23" fmla="*/ 360738 w 503786"/>
              <a:gd name="connsiteY23" fmla="*/ 102717 h 602453"/>
              <a:gd name="connsiteX24" fmla="*/ 347486 w 503786"/>
              <a:gd name="connsiteY24" fmla="*/ 163672 h 602453"/>
              <a:gd name="connsiteX25" fmla="*/ 342807 w 503786"/>
              <a:gd name="connsiteY25" fmla="*/ 252774 h 602453"/>
              <a:gd name="connsiteX26" fmla="*/ 407732 w 503786"/>
              <a:gd name="connsiteY26" fmla="*/ 255138 h 602453"/>
              <a:gd name="connsiteX27" fmla="*/ 412801 w 503786"/>
              <a:gd name="connsiteY27" fmla="*/ 257541 h 602453"/>
              <a:gd name="connsiteX28" fmla="*/ 415550 w 503786"/>
              <a:gd name="connsiteY28" fmla="*/ 286593 h 602453"/>
              <a:gd name="connsiteX29" fmla="*/ 432040 w 503786"/>
              <a:gd name="connsiteY29" fmla="*/ 293373 h 602453"/>
              <a:gd name="connsiteX30" fmla="*/ 455160 w 503786"/>
              <a:gd name="connsiteY30" fmla="*/ 293272 h 602453"/>
              <a:gd name="connsiteX31" fmla="*/ 503802 w 503786"/>
              <a:gd name="connsiteY31" fmla="*/ 308817 h 602453"/>
              <a:gd name="connsiteX32" fmla="*/ 471493 w 503786"/>
              <a:gd name="connsiteY32" fmla="*/ 321790 h 602453"/>
              <a:gd name="connsiteX33" fmla="*/ 453990 w 503786"/>
              <a:gd name="connsiteY33" fmla="*/ 322910 h 602453"/>
              <a:gd name="connsiteX34" fmla="*/ 452625 w 503786"/>
              <a:gd name="connsiteY34" fmla="*/ 375821 h 602453"/>
              <a:gd name="connsiteX35" fmla="*/ 448946 w 503786"/>
              <a:gd name="connsiteY35" fmla="*/ 385758 h 602453"/>
              <a:gd name="connsiteX36" fmla="*/ 469940 w 503786"/>
              <a:gd name="connsiteY36" fmla="*/ 389461 h 602453"/>
              <a:gd name="connsiteX37" fmla="*/ 453305 w 503786"/>
              <a:gd name="connsiteY37" fmla="*/ 412031 h 602453"/>
              <a:gd name="connsiteX38" fmla="*/ 457619 w 503786"/>
              <a:gd name="connsiteY38" fmla="*/ 459289 h 602453"/>
              <a:gd name="connsiteX39" fmla="*/ 450367 w 503786"/>
              <a:gd name="connsiteY39" fmla="*/ 510138 h 602453"/>
              <a:gd name="connsiteX40" fmla="*/ 460776 w 503786"/>
              <a:gd name="connsiteY40" fmla="*/ 524155 h 602453"/>
              <a:gd name="connsiteX41" fmla="*/ 493921 w 503786"/>
              <a:gd name="connsiteY41" fmla="*/ 533727 h 602453"/>
              <a:gd name="connsiteX42" fmla="*/ 489814 w 503786"/>
              <a:gd name="connsiteY42" fmla="*/ 552661 h 602453"/>
              <a:gd name="connsiteX43" fmla="*/ 487984 w 503786"/>
              <a:gd name="connsiteY43" fmla="*/ 561327 h 602453"/>
              <a:gd name="connsiteX44" fmla="*/ 465745 w 503786"/>
              <a:gd name="connsiteY44" fmla="*/ 564509 h 602453"/>
              <a:gd name="connsiteX45" fmla="*/ 429720 w 503786"/>
              <a:gd name="connsiteY45" fmla="*/ 574420 h 602453"/>
              <a:gd name="connsiteX46" fmla="*/ 422990 w 503786"/>
              <a:gd name="connsiteY46" fmla="*/ 582947 h 602453"/>
              <a:gd name="connsiteX47" fmla="*/ 374172 w 503786"/>
              <a:gd name="connsiteY47" fmla="*/ 602529 h 602453"/>
              <a:gd name="connsiteX48" fmla="*/ 342140 w 503786"/>
              <a:gd name="connsiteY48" fmla="*/ 586695 h 602453"/>
              <a:gd name="connsiteX49" fmla="*/ 273819 w 503786"/>
              <a:gd name="connsiteY49" fmla="*/ 578029 h 602453"/>
              <a:gd name="connsiteX50" fmla="*/ 273593 w 503786"/>
              <a:gd name="connsiteY50" fmla="*/ 560893 h 602453"/>
              <a:gd name="connsiteX51" fmla="*/ 255429 w 503786"/>
              <a:gd name="connsiteY51" fmla="*/ 543096 h 602453"/>
              <a:gd name="connsiteX52" fmla="*/ 171926 w 503786"/>
              <a:gd name="connsiteY52" fmla="*/ 538449 h 602453"/>
              <a:gd name="connsiteX53" fmla="*/ 150856 w 503786"/>
              <a:gd name="connsiteY53" fmla="*/ 507220 h 602453"/>
              <a:gd name="connsiteX54" fmla="*/ 157542 w 503786"/>
              <a:gd name="connsiteY54" fmla="*/ 471483 h 602453"/>
              <a:gd name="connsiteX55" fmla="*/ 152982 w 503786"/>
              <a:gd name="connsiteY55" fmla="*/ 467603 h 602453"/>
              <a:gd name="connsiteX56" fmla="*/ 129535 w 503786"/>
              <a:gd name="connsiteY56" fmla="*/ 445850 h 602453"/>
              <a:gd name="connsiteX57" fmla="*/ 94089 w 503786"/>
              <a:gd name="connsiteY57" fmla="*/ 444687 h 602453"/>
              <a:gd name="connsiteX58" fmla="*/ 70409 w 503786"/>
              <a:gd name="connsiteY58" fmla="*/ 430312 h 602453"/>
              <a:gd name="connsiteX59" fmla="*/ 54705 w 503786"/>
              <a:gd name="connsiteY59" fmla="*/ 423614 h 602453"/>
              <a:gd name="connsiteX60" fmla="*/ 64617 w 503786"/>
              <a:gd name="connsiteY60" fmla="*/ 394461 h 602453"/>
              <a:gd name="connsiteX61" fmla="*/ 92630 w 503786"/>
              <a:gd name="connsiteY61" fmla="*/ 337147 h 602453"/>
              <a:gd name="connsiteX62" fmla="*/ 98472 w 503786"/>
              <a:gd name="connsiteY62" fmla="*/ 337046 h 602453"/>
              <a:gd name="connsiteX63" fmla="*/ 72900 w 503786"/>
              <a:gd name="connsiteY63" fmla="*/ 312402 h 6024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503786" h="602453">
                <a:moveTo>
                  <a:pt x="72900" y="312402"/>
                </a:moveTo>
                <a:lnTo>
                  <a:pt x="44812" y="286543"/>
                </a:lnTo>
                <a:lnTo>
                  <a:pt x="36095" y="275689"/>
                </a:lnTo>
                <a:lnTo>
                  <a:pt x="11774" y="276853"/>
                </a:lnTo>
                <a:lnTo>
                  <a:pt x="472" y="237600"/>
                </a:lnTo>
                <a:lnTo>
                  <a:pt x="10717" y="178714"/>
                </a:lnTo>
                <a:lnTo>
                  <a:pt x="63768" y="161005"/>
                </a:lnTo>
                <a:lnTo>
                  <a:pt x="87478" y="151485"/>
                </a:lnTo>
                <a:lnTo>
                  <a:pt x="55862" y="112037"/>
                </a:lnTo>
                <a:lnTo>
                  <a:pt x="86504" y="83719"/>
                </a:lnTo>
                <a:lnTo>
                  <a:pt x="101586" y="28173"/>
                </a:lnTo>
                <a:lnTo>
                  <a:pt x="121793" y="24318"/>
                </a:lnTo>
                <a:lnTo>
                  <a:pt x="136831" y="4295"/>
                </a:lnTo>
                <a:lnTo>
                  <a:pt x="148561" y="472"/>
                </a:lnTo>
                <a:lnTo>
                  <a:pt x="236140" y="18450"/>
                </a:lnTo>
                <a:lnTo>
                  <a:pt x="242668" y="22236"/>
                </a:lnTo>
                <a:lnTo>
                  <a:pt x="235461" y="93850"/>
                </a:lnTo>
                <a:lnTo>
                  <a:pt x="244681" y="108634"/>
                </a:lnTo>
                <a:lnTo>
                  <a:pt x="258159" y="113690"/>
                </a:lnTo>
                <a:lnTo>
                  <a:pt x="286216" y="125312"/>
                </a:lnTo>
                <a:lnTo>
                  <a:pt x="309838" y="116853"/>
                </a:lnTo>
                <a:lnTo>
                  <a:pt x="328889" y="116728"/>
                </a:lnTo>
                <a:lnTo>
                  <a:pt x="344084" y="96453"/>
                </a:lnTo>
                <a:lnTo>
                  <a:pt x="360738" y="102717"/>
                </a:lnTo>
                <a:lnTo>
                  <a:pt x="347486" y="163672"/>
                </a:lnTo>
                <a:lnTo>
                  <a:pt x="342807" y="252774"/>
                </a:lnTo>
                <a:lnTo>
                  <a:pt x="407732" y="255138"/>
                </a:lnTo>
                <a:lnTo>
                  <a:pt x="412801" y="257541"/>
                </a:lnTo>
                <a:lnTo>
                  <a:pt x="415550" y="286593"/>
                </a:lnTo>
                <a:lnTo>
                  <a:pt x="432040" y="293373"/>
                </a:lnTo>
                <a:lnTo>
                  <a:pt x="455160" y="293272"/>
                </a:lnTo>
                <a:lnTo>
                  <a:pt x="503802" y="308817"/>
                </a:lnTo>
                <a:lnTo>
                  <a:pt x="471493" y="321790"/>
                </a:lnTo>
                <a:lnTo>
                  <a:pt x="453990" y="322910"/>
                </a:lnTo>
                <a:lnTo>
                  <a:pt x="452625" y="375821"/>
                </a:lnTo>
                <a:lnTo>
                  <a:pt x="448946" y="385758"/>
                </a:lnTo>
                <a:lnTo>
                  <a:pt x="469940" y="389461"/>
                </a:lnTo>
                <a:lnTo>
                  <a:pt x="453305" y="412031"/>
                </a:lnTo>
                <a:lnTo>
                  <a:pt x="457619" y="459289"/>
                </a:lnTo>
                <a:lnTo>
                  <a:pt x="450367" y="510138"/>
                </a:lnTo>
                <a:lnTo>
                  <a:pt x="460776" y="524155"/>
                </a:lnTo>
                <a:lnTo>
                  <a:pt x="493921" y="533727"/>
                </a:lnTo>
                <a:lnTo>
                  <a:pt x="489814" y="552661"/>
                </a:lnTo>
                <a:lnTo>
                  <a:pt x="487984" y="561327"/>
                </a:lnTo>
                <a:lnTo>
                  <a:pt x="465745" y="564509"/>
                </a:lnTo>
                <a:lnTo>
                  <a:pt x="429720" y="574420"/>
                </a:lnTo>
                <a:lnTo>
                  <a:pt x="422990" y="582947"/>
                </a:lnTo>
                <a:lnTo>
                  <a:pt x="374172" y="602529"/>
                </a:lnTo>
                <a:lnTo>
                  <a:pt x="342140" y="586695"/>
                </a:lnTo>
                <a:lnTo>
                  <a:pt x="273819" y="578029"/>
                </a:lnTo>
                <a:lnTo>
                  <a:pt x="273593" y="560893"/>
                </a:lnTo>
                <a:lnTo>
                  <a:pt x="255429" y="543096"/>
                </a:lnTo>
                <a:lnTo>
                  <a:pt x="171926" y="538449"/>
                </a:lnTo>
                <a:lnTo>
                  <a:pt x="150856" y="507220"/>
                </a:lnTo>
                <a:lnTo>
                  <a:pt x="157542" y="471483"/>
                </a:lnTo>
                <a:lnTo>
                  <a:pt x="152982" y="467603"/>
                </a:lnTo>
                <a:lnTo>
                  <a:pt x="129535" y="445850"/>
                </a:lnTo>
                <a:lnTo>
                  <a:pt x="94089" y="444687"/>
                </a:lnTo>
                <a:lnTo>
                  <a:pt x="70409" y="430312"/>
                </a:lnTo>
                <a:lnTo>
                  <a:pt x="54705" y="423614"/>
                </a:lnTo>
                <a:lnTo>
                  <a:pt x="64617" y="394461"/>
                </a:lnTo>
                <a:lnTo>
                  <a:pt x="92630" y="337147"/>
                </a:lnTo>
                <a:lnTo>
                  <a:pt x="98472" y="337046"/>
                </a:lnTo>
                <a:lnTo>
                  <a:pt x="72900" y="31240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7" name="Viborg">
            <a:extLst>
              <a:ext uri="{FF2B5EF4-FFF2-40B4-BE49-F238E27FC236}">
                <a16:creationId xmlns:a16="http://schemas.microsoft.com/office/drawing/2014/main" id="{8BAFBFFE-28B1-45BD-9CBA-8D91678C457C}"/>
              </a:ext>
            </a:extLst>
          </xdr:cNvPr>
          <xdr:cNvSpPr/>
        </xdr:nvSpPr>
        <xdr:spPr>
          <a:xfrm>
            <a:off x="1133687" y="2499701"/>
            <a:ext cx="927061" cy="950196"/>
          </a:xfrm>
          <a:custGeom>
            <a:avLst/>
            <a:gdLst>
              <a:gd name="connsiteX0" fmla="*/ 422606 w 902539"/>
              <a:gd name="connsiteY0" fmla="*/ 232525 h 925061"/>
              <a:gd name="connsiteX1" fmla="*/ 421103 w 902539"/>
              <a:gd name="connsiteY1" fmla="*/ 232625 h 925061"/>
              <a:gd name="connsiteX2" fmla="*/ 420713 w 902539"/>
              <a:gd name="connsiteY2" fmla="*/ 232934 h 925061"/>
              <a:gd name="connsiteX3" fmla="*/ 399864 w 902539"/>
              <a:gd name="connsiteY3" fmla="*/ 249422 h 925061"/>
              <a:gd name="connsiteX4" fmla="*/ 372933 w 902539"/>
              <a:gd name="connsiteY4" fmla="*/ 260113 h 925061"/>
              <a:gd name="connsiteX5" fmla="*/ 355210 w 902539"/>
              <a:gd name="connsiteY5" fmla="*/ 260132 h 925061"/>
              <a:gd name="connsiteX6" fmla="*/ 347109 w 902539"/>
              <a:gd name="connsiteY6" fmla="*/ 252126 h 925061"/>
              <a:gd name="connsiteX7" fmla="*/ 342354 w 902539"/>
              <a:gd name="connsiteY7" fmla="*/ 231714 h 925061"/>
              <a:gd name="connsiteX8" fmla="*/ 347958 w 902539"/>
              <a:gd name="connsiteY8" fmla="*/ 192171 h 925061"/>
              <a:gd name="connsiteX9" fmla="*/ 351725 w 902539"/>
              <a:gd name="connsiteY9" fmla="*/ 179223 h 925061"/>
              <a:gd name="connsiteX10" fmla="*/ 354700 w 902539"/>
              <a:gd name="connsiteY10" fmla="*/ 168986 h 925061"/>
              <a:gd name="connsiteX11" fmla="*/ 349574 w 902539"/>
              <a:gd name="connsiteY11" fmla="*/ 153566 h 925061"/>
              <a:gd name="connsiteX12" fmla="*/ 358876 w 902539"/>
              <a:gd name="connsiteY12" fmla="*/ 149623 h 925061"/>
              <a:gd name="connsiteX13" fmla="*/ 368298 w 902539"/>
              <a:gd name="connsiteY13" fmla="*/ 133877 h 925061"/>
              <a:gd name="connsiteX14" fmla="*/ 371807 w 902539"/>
              <a:gd name="connsiteY14" fmla="*/ 116923 h 925061"/>
              <a:gd name="connsiteX15" fmla="*/ 370946 w 902539"/>
              <a:gd name="connsiteY15" fmla="*/ 98001 h 925061"/>
              <a:gd name="connsiteX16" fmla="*/ 379839 w 902539"/>
              <a:gd name="connsiteY16" fmla="*/ 82826 h 925061"/>
              <a:gd name="connsiteX17" fmla="*/ 384128 w 902539"/>
              <a:gd name="connsiteY17" fmla="*/ 52824 h 925061"/>
              <a:gd name="connsiteX18" fmla="*/ 380807 w 902539"/>
              <a:gd name="connsiteY18" fmla="*/ 36235 h 925061"/>
              <a:gd name="connsiteX19" fmla="*/ 380329 w 902539"/>
              <a:gd name="connsiteY19" fmla="*/ 33858 h 925061"/>
              <a:gd name="connsiteX20" fmla="*/ 377908 w 902539"/>
              <a:gd name="connsiteY20" fmla="*/ 21777 h 925061"/>
              <a:gd name="connsiteX21" fmla="*/ 402820 w 902539"/>
              <a:gd name="connsiteY21" fmla="*/ 26079 h 925061"/>
              <a:gd name="connsiteX22" fmla="*/ 422550 w 902539"/>
              <a:gd name="connsiteY22" fmla="*/ 33707 h 925061"/>
              <a:gd name="connsiteX23" fmla="*/ 461355 w 902539"/>
              <a:gd name="connsiteY23" fmla="*/ 35059 h 925061"/>
              <a:gd name="connsiteX24" fmla="*/ 457449 w 902539"/>
              <a:gd name="connsiteY24" fmla="*/ 50585 h 925061"/>
              <a:gd name="connsiteX25" fmla="*/ 490267 w 902539"/>
              <a:gd name="connsiteY25" fmla="*/ 76374 h 925061"/>
              <a:gd name="connsiteX26" fmla="*/ 499802 w 902539"/>
              <a:gd name="connsiteY26" fmla="*/ 86511 h 925061"/>
              <a:gd name="connsiteX27" fmla="*/ 520393 w 902539"/>
              <a:gd name="connsiteY27" fmla="*/ 90737 h 925061"/>
              <a:gd name="connsiteX28" fmla="*/ 533620 w 902539"/>
              <a:gd name="connsiteY28" fmla="*/ 60640 h 925061"/>
              <a:gd name="connsiteX29" fmla="*/ 549028 w 902539"/>
              <a:gd name="connsiteY29" fmla="*/ 21431 h 925061"/>
              <a:gd name="connsiteX30" fmla="*/ 550418 w 902539"/>
              <a:gd name="connsiteY30" fmla="*/ 16092 h 925061"/>
              <a:gd name="connsiteX31" fmla="*/ 569129 w 902539"/>
              <a:gd name="connsiteY31" fmla="*/ 11345 h 925061"/>
              <a:gd name="connsiteX32" fmla="*/ 573419 w 902539"/>
              <a:gd name="connsiteY32" fmla="*/ 717 h 925061"/>
              <a:gd name="connsiteX33" fmla="*/ 581035 w 902539"/>
              <a:gd name="connsiteY33" fmla="*/ 472 h 925061"/>
              <a:gd name="connsiteX34" fmla="*/ 593180 w 902539"/>
              <a:gd name="connsiteY34" fmla="*/ 2943 h 925061"/>
              <a:gd name="connsiteX35" fmla="*/ 603136 w 902539"/>
              <a:gd name="connsiteY35" fmla="*/ 3660 h 925061"/>
              <a:gd name="connsiteX36" fmla="*/ 597639 w 902539"/>
              <a:gd name="connsiteY36" fmla="*/ 11860 h 925061"/>
              <a:gd name="connsiteX37" fmla="*/ 605199 w 902539"/>
              <a:gd name="connsiteY37" fmla="*/ 25733 h 925061"/>
              <a:gd name="connsiteX38" fmla="*/ 611790 w 902539"/>
              <a:gd name="connsiteY38" fmla="*/ 22563 h 925061"/>
              <a:gd name="connsiteX39" fmla="*/ 617029 w 902539"/>
              <a:gd name="connsiteY39" fmla="*/ 42586 h 925061"/>
              <a:gd name="connsiteX40" fmla="*/ 607035 w 902539"/>
              <a:gd name="connsiteY40" fmla="*/ 51434 h 925061"/>
              <a:gd name="connsiteX41" fmla="*/ 610180 w 902539"/>
              <a:gd name="connsiteY41" fmla="*/ 62810 h 925061"/>
              <a:gd name="connsiteX42" fmla="*/ 650652 w 902539"/>
              <a:gd name="connsiteY42" fmla="*/ 67407 h 925061"/>
              <a:gd name="connsiteX43" fmla="*/ 650897 w 902539"/>
              <a:gd name="connsiteY43" fmla="*/ 88536 h 925061"/>
              <a:gd name="connsiteX44" fmla="*/ 661696 w 902539"/>
              <a:gd name="connsiteY44" fmla="*/ 100610 h 925061"/>
              <a:gd name="connsiteX45" fmla="*/ 683004 w 902539"/>
              <a:gd name="connsiteY45" fmla="*/ 106081 h 925061"/>
              <a:gd name="connsiteX46" fmla="*/ 714476 w 902539"/>
              <a:gd name="connsiteY46" fmla="*/ 99730 h 925061"/>
              <a:gd name="connsiteX47" fmla="*/ 763583 w 902539"/>
              <a:gd name="connsiteY47" fmla="*/ 106276 h 925061"/>
              <a:gd name="connsiteX48" fmla="*/ 770369 w 902539"/>
              <a:gd name="connsiteY48" fmla="*/ 128129 h 925061"/>
              <a:gd name="connsiteX49" fmla="*/ 743225 w 902539"/>
              <a:gd name="connsiteY49" fmla="*/ 142844 h 925061"/>
              <a:gd name="connsiteX50" fmla="*/ 732111 w 902539"/>
              <a:gd name="connsiteY50" fmla="*/ 183059 h 925061"/>
              <a:gd name="connsiteX51" fmla="*/ 734816 w 902539"/>
              <a:gd name="connsiteY51" fmla="*/ 203252 h 925061"/>
              <a:gd name="connsiteX52" fmla="*/ 769017 w 902539"/>
              <a:gd name="connsiteY52" fmla="*/ 186203 h 925061"/>
              <a:gd name="connsiteX53" fmla="*/ 811011 w 902539"/>
              <a:gd name="connsiteY53" fmla="*/ 192071 h 925061"/>
              <a:gd name="connsiteX54" fmla="*/ 853911 w 902539"/>
              <a:gd name="connsiteY54" fmla="*/ 249038 h 925061"/>
              <a:gd name="connsiteX55" fmla="*/ 853112 w 902539"/>
              <a:gd name="connsiteY55" fmla="*/ 250881 h 925061"/>
              <a:gd name="connsiteX56" fmla="*/ 902565 w 902539"/>
              <a:gd name="connsiteY56" fmla="*/ 237901 h 925061"/>
              <a:gd name="connsiteX57" fmla="*/ 888395 w 902539"/>
              <a:gd name="connsiteY57" fmla="*/ 278261 h 925061"/>
              <a:gd name="connsiteX58" fmla="*/ 894987 w 902539"/>
              <a:gd name="connsiteY58" fmla="*/ 315647 h 925061"/>
              <a:gd name="connsiteX59" fmla="*/ 892251 w 902539"/>
              <a:gd name="connsiteY59" fmla="*/ 323149 h 925061"/>
              <a:gd name="connsiteX60" fmla="*/ 893961 w 902539"/>
              <a:gd name="connsiteY60" fmla="*/ 331632 h 925061"/>
              <a:gd name="connsiteX61" fmla="*/ 891068 w 902539"/>
              <a:gd name="connsiteY61" fmla="*/ 399844 h 925061"/>
              <a:gd name="connsiteX62" fmla="*/ 892162 w 902539"/>
              <a:gd name="connsiteY62" fmla="*/ 399768 h 925061"/>
              <a:gd name="connsiteX63" fmla="*/ 886590 w 902539"/>
              <a:gd name="connsiteY63" fmla="*/ 452655 h 925061"/>
              <a:gd name="connsiteX64" fmla="*/ 883496 w 902539"/>
              <a:gd name="connsiteY64" fmla="*/ 461081 h 925061"/>
              <a:gd name="connsiteX65" fmla="*/ 871395 w 902539"/>
              <a:gd name="connsiteY65" fmla="*/ 485689 h 925061"/>
              <a:gd name="connsiteX66" fmla="*/ 855326 w 902539"/>
              <a:gd name="connsiteY66" fmla="*/ 502580 h 925061"/>
              <a:gd name="connsiteX67" fmla="*/ 864288 w 902539"/>
              <a:gd name="connsiteY67" fmla="*/ 518420 h 925061"/>
              <a:gd name="connsiteX68" fmla="*/ 858552 w 902539"/>
              <a:gd name="connsiteY68" fmla="*/ 529746 h 925061"/>
              <a:gd name="connsiteX69" fmla="*/ 842514 w 902539"/>
              <a:gd name="connsiteY69" fmla="*/ 557309 h 925061"/>
              <a:gd name="connsiteX70" fmla="*/ 829219 w 902539"/>
              <a:gd name="connsiteY70" fmla="*/ 577809 h 925061"/>
              <a:gd name="connsiteX71" fmla="*/ 834080 w 902539"/>
              <a:gd name="connsiteY71" fmla="*/ 591763 h 925061"/>
              <a:gd name="connsiteX72" fmla="*/ 795609 w 902539"/>
              <a:gd name="connsiteY72" fmla="*/ 606862 h 925061"/>
              <a:gd name="connsiteX73" fmla="*/ 788483 w 902539"/>
              <a:gd name="connsiteY73" fmla="*/ 608963 h 925061"/>
              <a:gd name="connsiteX74" fmla="*/ 791043 w 902539"/>
              <a:gd name="connsiteY74" fmla="*/ 613943 h 925061"/>
              <a:gd name="connsiteX75" fmla="*/ 802627 w 902539"/>
              <a:gd name="connsiteY75" fmla="*/ 644738 h 925061"/>
              <a:gd name="connsiteX76" fmla="*/ 814055 w 902539"/>
              <a:gd name="connsiteY76" fmla="*/ 679696 h 925061"/>
              <a:gd name="connsiteX77" fmla="*/ 825885 w 902539"/>
              <a:gd name="connsiteY77" fmla="*/ 699669 h 925061"/>
              <a:gd name="connsiteX78" fmla="*/ 769476 w 902539"/>
              <a:gd name="connsiteY78" fmla="*/ 705139 h 925061"/>
              <a:gd name="connsiteX79" fmla="*/ 758734 w 902539"/>
              <a:gd name="connsiteY79" fmla="*/ 730375 h 925061"/>
              <a:gd name="connsiteX80" fmla="*/ 704457 w 902539"/>
              <a:gd name="connsiteY80" fmla="*/ 743462 h 925061"/>
              <a:gd name="connsiteX81" fmla="*/ 674973 w 902539"/>
              <a:gd name="connsiteY81" fmla="*/ 722043 h 925061"/>
              <a:gd name="connsiteX82" fmla="*/ 632941 w 902539"/>
              <a:gd name="connsiteY82" fmla="*/ 735387 h 925061"/>
              <a:gd name="connsiteX83" fmla="*/ 595224 w 902539"/>
              <a:gd name="connsiteY83" fmla="*/ 732639 h 925061"/>
              <a:gd name="connsiteX84" fmla="*/ 582255 w 902539"/>
              <a:gd name="connsiteY84" fmla="*/ 742085 h 925061"/>
              <a:gd name="connsiteX85" fmla="*/ 559972 w 902539"/>
              <a:gd name="connsiteY85" fmla="*/ 713094 h 925061"/>
              <a:gd name="connsiteX86" fmla="*/ 549695 w 902539"/>
              <a:gd name="connsiteY86" fmla="*/ 714761 h 925061"/>
              <a:gd name="connsiteX87" fmla="*/ 539129 w 902539"/>
              <a:gd name="connsiteY87" fmla="*/ 683827 h 925061"/>
              <a:gd name="connsiteX88" fmla="*/ 559733 w 902539"/>
              <a:gd name="connsiteY88" fmla="*/ 668817 h 925061"/>
              <a:gd name="connsiteX89" fmla="*/ 523758 w 902539"/>
              <a:gd name="connsiteY89" fmla="*/ 633507 h 925061"/>
              <a:gd name="connsiteX90" fmla="*/ 512877 w 902539"/>
              <a:gd name="connsiteY90" fmla="*/ 624892 h 925061"/>
              <a:gd name="connsiteX91" fmla="*/ 511733 w 902539"/>
              <a:gd name="connsiteY91" fmla="*/ 624030 h 925061"/>
              <a:gd name="connsiteX92" fmla="*/ 473638 w 902539"/>
              <a:gd name="connsiteY92" fmla="*/ 663918 h 925061"/>
              <a:gd name="connsiteX93" fmla="*/ 431581 w 902539"/>
              <a:gd name="connsiteY93" fmla="*/ 648455 h 925061"/>
              <a:gd name="connsiteX94" fmla="*/ 439820 w 902539"/>
              <a:gd name="connsiteY94" fmla="*/ 673540 h 925061"/>
              <a:gd name="connsiteX95" fmla="*/ 377424 w 902539"/>
              <a:gd name="connsiteY95" fmla="*/ 684450 h 925061"/>
              <a:gd name="connsiteX96" fmla="*/ 357367 w 902539"/>
              <a:gd name="connsiteY96" fmla="*/ 701574 h 925061"/>
              <a:gd name="connsiteX97" fmla="*/ 365769 w 902539"/>
              <a:gd name="connsiteY97" fmla="*/ 716585 h 925061"/>
              <a:gd name="connsiteX98" fmla="*/ 352543 w 902539"/>
              <a:gd name="connsiteY98" fmla="*/ 728495 h 925061"/>
              <a:gd name="connsiteX99" fmla="*/ 356562 w 902539"/>
              <a:gd name="connsiteY99" fmla="*/ 739072 h 925061"/>
              <a:gd name="connsiteX100" fmla="*/ 317574 w 902539"/>
              <a:gd name="connsiteY100" fmla="*/ 774295 h 925061"/>
              <a:gd name="connsiteX101" fmla="*/ 314989 w 902539"/>
              <a:gd name="connsiteY101" fmla="*/ 797518 h 925061"/>
              <a:gd name="connsiteX102" fmla="*/ 303021 w 902539"/>
              <a:gd name="connsiteY102" fmla="*/ 797417 h 925061"/>
              <a:gd name="connsiteX103" fmla="*/ 287599 w 902539"/>
              <a:gd name="connsiteY103" fmla="*/ 802448 h 925061"/>
              <a:gd name="connsiteX104" fmla="*/ 299731 w 902539"/>
              <a:gd name="connsiteY104" fmla="*/ 819679 h 925061"/>
              <a:gd name="connsiteX105" fmla="*/ 281606 w 902539"/>
              <a:gd name="connsiteY105" fmla="*/ 825584 h 925061"/>
              <a:gd name="connsiteX106" fmla="*/ 273819 w 902539"/>
              <a:gd name="connsiteY106" fmla="*/ 849260 h 925061"/>
              <a:gd name="connsiteX107" fmla="*/ 281819 w 902539"/>
              <a:gd name="connsiteY107" fmla="*/ 906964 h 925061"/>
              <a:gd name="connsiteX108" fmla="*/ 285039 w 902539"/>
              <a:gd name="connsiteY108" fmla="*/ 911580 h 925061"/>
              <a:gd name="connsiteX109" fmla="*/ 274555 w 902539"/>
              <a:gd name="connsiteY109" fmla="*/ 924804 h 925061"/>
              <a:gd name="connsiteX110" fmla="*/ 263618 w 902539"/>
              <a:gd name="connsiteY110" fmla="*/ 919830 h 925061"/>
              <a:gd name="connsiteX111" fmla="*/ 238775 w 902539"/>
              <a:gd name="connsiteY111" fmla="*/ 868585 h 925061"/>
              <a:gd name="connsiteX112" fmla="*/ 247448 w 902539"/>
              <a:gd name="connsiteY112" fmla="*/ 814132 h 925061"/>
              <a:gd name="connsiteX113" fmla="*/ 223133 w 902539"/>
              <a:gd name="connsiteY113" fmla="*/ 827313 h 925061"/>
              <a:gd name="connsiteX114" fmla="*/ 150473 w 902539"/>
              <a:gd name="connsiteY114" fmla="*/ 829218 h 925061"/>
              <a:gd name="connsiteX115" fmla="*/ 151856 w 902539"/>
              <a:gd name="connsiteY115" fmla="*/ 809039 h 925061"/>
              <a:gd name="connsiteX116" fmla="*/ 123932 w 902539"/>
              <a:gd name="connsiteY116" fmla="*/ 804133 h 925061"/>
              <a:gd name="connsiteX117" fmla="*/ 110642 w 902539"/>
              <a:gd name="connsiteY117" fmla="*/ 780690 h 925061"/>
              <a:gd name="connsiteX118" fmla="*/ 98887 w 902539"/>
              <a:gd name="connsiteY118" fmla="*/ 779791 h 925061"/>
              <a:gd name="connsiteX119" fmla="*/ 97466 w 902539"/>
              <a:gd name="connsiteY119" fmla="*/ 758944 h 925061"/>
              <a:gd name="connsiteX120" fmla="*/ 74705 w 902539"/>
              <a:gd name="connsiteY120" fmla="*/ 725489 h 925061"/>
              <a:gd name="connsiteX121" fmla="*/ 86485 w 902539"/>
              <a:gd name="connsiteY121" fmla="*/ 692380 h 925061"/>
              <a:gd name="connsiteX122" fmla="*/ 111158 w 902539"/>
              <a:gd name="connsiteY122" fmla="*/ 722188 h 925061"/>
              <a:gd name="connsiteX123" fmla="*/ 144630 w 902539"/>
              <a:gd name="connsiteY123" fmla="*/ 699417 h 925061"/>
              <a:gd name="connsiteX124" fmla="*/ 145900 w 902539"/>
              <a:gd name="connsiteY124" fmla="*/ 680665 h 925061"/>
              <a:gd name="connsiteX125" fmla="*/ 127554 w 902539"/>
              <a:gd name="connsiteY125" fmla="*/ 636444 h 925061"/>
              <a:gd name="connsiteX126" fmla="*/ 110472 w 902539"/>
              <a:gd name="connsiteY126" fmla="*/ 620445 h 925061"/>
              <a:gd name="connsiteX127" fmla="*/ 94070 w 902539"/>
              <a:gd name="connsiteY127" fmla="*/ 587242 h 925061"/>
              <a:gd name="connsiteX128" fmla="*/ 49101 w 902539"/>
              <a:gd name="connsiteY128" fmla="*/ 552077 h 925061"/>
              <a:gd name="connsiteX129" fmla="*/ 27264 w 902539"/>
              <a:gd name="connsiteY129" fmla="*/ 536940 h 925061"/>
              <a:gd name="connsiteX130" fmla="*/ 26390 w 902539"/>
              <a:gd name="connsiteY130" fmla="*/ 496964 h 925061"/>
              <a:gd name="connsiteX131" fmla="*/ 20120 w 902539"/>
              <a:gd name="connsiteY131" fmla="*/ 468414 h 925061"/>
              <a:gd name="connsiteX132" fmla="*/ 8591 w 902539"/>
              <a:gd name="connsiteY132" fmla="*/ 432211 h 925061"/>
              <a:gd name="connsiteX133" fmla="*/ 10654 w 902539"/>
              <a:gd name="connsiteY133" fmla="*/ 420728 h 925061"/>
              <a:gd name="connsiteX134" fmla="*/ 13195 w 902539"/>
              <a:gd name="connsiteY134" fmla="*/ 382267 h 925061"/>
              <a:gd name="connsiteX135" fmla="*/ 472 w 902539"/>
              <a:gd name="connsiteY135" fmla="*/ 319772 h 925061"/>
              <a:gd name="connsiteX136" fmla="*/ 6906 w 902539"/>
              <a:gd name="connsiteY136" fmla="*/ 321520 h 925061"/>
              <a:gd name="connsiteX137" fmla="*/ 33598 w 902539"/>
              <a:gd name="connsiteY137" fmla="*/ 332487 h 925061"/>
              <a:gd name="connsiteX138" fmla="*/ 59988 w 902539"/>
              <a:gd name="connsiteY138" fmla="*/ 320765 h 925061"/>
              <a:gd name="connsiteX139" fmla="*/ 61497 w 902539"/>
              <a:gd name="connsiteY139" fmla="*/ 320068 h 925061"/>
              <a:gd name="connsiteX140" fmla="*/ 77730 w 902539"/>
              <a:gd name="connsiteY140" fmla="*/ 315810 h 925061"/>
              <a:gd name="connsiteX141" fmla="*/ 121586 w 902539"/>
              <a:gd name="connsiteY141" fmla="*/ 293769 h 925061"/>
              <a:gd name="connsiteX142" fmla="*/ 133800 w 902539"/>
              <a:gd name="connsiteY142" fmla="*/ 308258 h 925061"/>
              <a:gd name="connsiteX143" fmla="*/ 156863 w 902539"/>
              <a:gd name="connsiteY143" fmla="*/ 328067 h 925061"/>
              <a:gd name="connsiteX144" fmla="*/ 201706 w 902539"/>
              <a:gd name="connsiteY144" fmla="*/ 320747 h 925061"/>
              <a:gd name="connsiteX145" fmla="*/ 233310 w 902539"/>
              <a:gd name="connsiteY145" fmla="*/ 313213 h 925061"/>
              <a:gd name="connsiteX146" fmla="*/ 240278 w 902539"/>
              <a:gd name="connsiteY146" fmla="*/ 316131 h 925061"/>
              <a:gd name="connsiteX147" fmla="*/ 274687 w 902539"/>
              <a:gd name="connsiteY147" fmla="*/ 273469 h 925061"/>
              <a:gd name="connsiteX148" fmla="*/ 276662 w 902539"/>
              <a:gd name="connsiteY148" fmla="*/ 257314 h 925061"/>
              <a:gd name="connsiteX149" fmla="*/ 280876 w 902539"/>
              <a:gd name="connsiteY149" fmla="*/ 238052 h 925061"/>
              <a:gd name="connsiteX150" fmla="*/ 300769 w 902539"/>
              <a:gd name="connsiteY150" fmla="*/ 219174 h 925061"/>
              <a:gd name="connsiteX151" fmla="*/ 308002 w 902539"/>
              <a:gd name="connsiteY151" fmla="*/ 222306 h 925061"/>
              <a:gd name="connsiteX152" fmla="*/ 314562 w 902539"/>
              <a:gd name="connsiteY152" fmla="*/ 253793 h 925061"/>
              <a:gd name="connsiteX153" fmla="*/ 329008 w 902539"/>
              <a:gd name="connsiteY153" fmla="*/ 276350 h 925061"/>
              <a:gd name="connsiteX154" fmla="*/ 346210 w 902539"/>
              <a:gd name="connsiteY154" fmla="*/ 293492 h 925061"/>
              <a:gd name="connsiteX155" fmla="*/ 353455 w 902539"/>
              <a:gd name="connsiteY155" fmla="*/ 295743 h 925061"/>
              <a:gd name="connsiteX156" fmla="*/ 358902 w 902539"/>
              <a:gd name="connsiteY156" fmla="*/ 297441 h 925061"/>
              <a:gd name="connsiteX157" fmla="*/ 366078 w 902539"/>
              <a:gd name="connsiteY157" fmla="*/ 302900 h 925061"/>
              <a:gd name="connsiteX158" fmla="*/ 356298 w 902539"/>
              <a:gd name="connsiteY158" fmla="*/ 318860 h 925061"/>
              <a:gd name="connsiteX159" fmla="*/ 361103 w 902539"/>
              <a:gd name="connsiteY159" fmla="*/ 321797 h 925061"/>
              <a:gd name="connsiteX160" fmla="*/ 362468 w 902539"/>
              <a:gd name="connsiteY160" fmla="*/ 322627 h 925061"/>
              <a:gd name="connsiteX161" fmla="*/ 362512 w 902539"/>
              <a:gd name="connsiteY161" fmla="*/ 322652 h 925061"/>
              <a:gd name="connsiteX162" fmla="*/ 364512 w 902539"/>
              <a:gd name="connsiteY162" fmla="*/ 323872 h 925061"/>
              <a:gd name="connsiteX163" fmla="*/ 365053 w 902539"/>
              <a:gd name="connsiteY163" fmla="*/ 314735 h 925061"/>
              <a:gd name="connsiteX164" fmla="*/ 365103 w 902539"/>
              <a:gd name="connsiteY164" fmla="*/ 313886 h 925061"/>
              <a:gd name="connsiteX165" fmla="*/ 376021 w 902539"/>
              <a:gd name="connsiteY165" fmla="*/ 306541 h 925061"/>
              <a:gd name="connsiteX166" fmla="*/ 388700 w 902539"/>
              <a:gd name="connsiteY166" fmla="*/ 288763 h 925061"/>
              <a:gd name="connsiteX167" fmla="*/ 403933 w 902539"/>
              <a:gd name="connsiteY167" fmla="*/ 282997 h 925061"/>
              <a:gd name="connsiteX168" fmla="*/ 427330 w 902539"/>
              <a:gd name="connsiteY168" fmla="*/ 296737 h 925061"/>
              <a:gd name="connsiteX169" fmla="*/ 434663 w 902539"/>
              <a:gd name="connsiteY169" fmla="*/ 293530 h 925061"/>
              <a:gd name="connsiteX170" fmla="*/ 433437 w 902539"/>
              <a:gd name="connsiteY170" fmla="*/ 290612 h 925061"/>
              <a:gd name="connsiteX171" fmla="*/ 429902 w 902539"/>
              <a:gd name="connsiteY171" fmla="*/ 282198 h 925061"/>
              <a:gd name="connsiteX172" fmla="*/ 431896 w 902539"/>
              <a:gd name="connsiteY172" fmla="*/ 241253 h 925061"/>
              <a:gd name="connsiteX173" fmla="*/ 438952 w 902539"/>
              <a:gd name="connsiteY173" fmla="*/ 231449 h 925061"/>
              <a:gd name="connsiteX174" fmla="*/ 434933 w 902539"/>
              <a:gd name="connsiteY174" fmla="*/ 231714 h 925061"/>
              <a:gd name="connsiteX175" fmla="*/ 422606 w 902539"/>
              <a:gd name="connsiteY175" fmla="*/ 232525 h 92506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Lst>
            <a:rect l="l" t="t" r="r" b="b"/>
            <a:pathLst>
              <a:path w="902539" h="925061">
                <a:moveTo>
                  <a:pt x="422606" y="232525"/>
                </a:moveTo>
                <a:lnTo>
                  <a:pt x="421103" y="232625"/>
                </a:lnTo>
                <a:lnTo>
                  <a:pt x="420713" y="232934"/>
                </a:lnTo>
                <a:lnTo>
                  <a:pt x="399864" y="249422"/>
                </a:lnTo>
                <a:lnTo>
                  <a:pt x="372933" y="260113"/>
                </a:lnTo>
                <a:lnTo>
                  <a:pt x="355210" y="260132"/>
                </a:lnTo>
                <a:lnTo>
                  <a:pt x="347109" y="252126"/>
                </a:lnTo>
                <a:lnTo>
                  <a:pt x="342354" y="231714"/>
                </a:lnTo>
                <a:lnTo>
                  <a:pt x="347958" y="192171"/>
                </a:lnTo>
                <a:lnTo>
                  <a:pt x="351725" y="179223"/>
                </a:lnTo>
                <a:lnTo>
                  <a:pt x="354700" y="168986"/>
                </a:lnTo>
                <a:lnTo>
                  <a:pt x="349574" y="153566"/>
                </a:lnTo>
                <a:lnTo>
                  <a:pt x="358876" y="149623"/>
                </a:lnTo>
                <a:lnTo>
                  <a:pt x="368298" y="133877"/>
                </a:lnTo>
                <a:lnTo>
                  <a:pt x="371807" y="116923"/>
                </a:lnTo>
                <a:lnTo>
                  <a:pt x="370946" y="98001"/>
                </a:lnTo>
                <a:lnTo>
                  <a:pt x="379839" y="82826"/>
                </a:lnTo>
                <a:lnTo>
                  <a:pt x="384128" y="52824"/>
                </a:lnTo>
                <a:lnTo>
                  <a:pt x="380807" y="36235"/>
                </a:lnTo>
                <a:lnTo>
                  <a:pt x="380329" y="33858"/>
                </a:lnTo>
                <a:lnTo>
                  <a:pt x="377908" y="21777"/>
                </a:lnTo>
                <a:lnTo>
                  <a:pt x="402820" y="26079"/>
                </a:lnTo>
                <a:lnTo>
                  <a:pt x="422550" y="33707"/>
                </a:lnTo>
                <a:lnTo>
                  <a:pt x="461355" y="35059"/>
                </a:lnTo>
                <a:lnTo>
                  <a:pt x="457449" y="50585"/>
                </a:lnTo>
                <a:lnTo>
                  <a:pt x="490267" y="76374"/>
                </a:lnTo>
                <a:lnTo>
                  <a:pt x="499802" y="86511"/>
                </a:lnTo>
                <a:lnTo>
                  <a:pt x="520393" y="90737"/>
                </a:lnTo>
                <a:lnTo>
                  <a:pt x="533620" y="60640"/>
                </a:lnTo>
                <a:lnTo>
                  <a:pt x="549028" y="21431"/>
                </a:lnTo>
                <a:lnTo>
                  <a:pt x="550418" y="16092"/>
                </a:lnTo>
                <a:lnTo>
                  <a:pt x="569129" y="11345"/>
                </a:lnTo>
                <a:lnTo>
                  <a:pt x="573419" y="717"/>
                </a:lnTo>
                <a:lnTo>
                  <a:pt x="581035" y="472"/>
                </a:lnTo>
                <a:lnTo>
                  <a:pt x="593180" y="2943"/>
                </a:lnTo>
                <a:lnTo>
                  <a:pt x="603136" y="3660"/>
                </a:lnTo>
                <a:lnTo>
                  <a:pt x="597639" y="11860"/>
                </a:lnTo>
                <a:lnTo>
                  <a:pt x="605199" y="25733"/>
                </a:lnTo>
                <a:lnTo>
                  <a:pt x="611790" y="22563"/>
                </a:lnTo>
                <a:lnTo>
                  <a:pt x="617029" y="42586"/>
                </a:lnTo>
                <a:lnTo>
                  <a:pt x="607035" y="51434"/>
                </a:lnTo>
                <a:lnTo>
                  <a:pt x="610180" y="62810"/>
                </a:lnTo>
                <a:lnTo>
                  <a:pt x="650652" y="67407"/>
                </a:lnTo>
                <a:lnTo>
                  <a:pt x="650897" y="88536"/>
                </a:lnTo>
                <a:lnTo>
                  <a:pt x="661696" y="100610"/>
                </a:lnTo>
                <a:lnTo>
                  <a:pt x="683004" y="106081"/>
                </a:lnTo>
                <a:lnTo>
                  <a:pt x="714476" y="99730"/>
                </a:lnTo>
                <a:lnTo>
                  <a:pt x="763583" y="106276"/>
                </a:lnTo>
                <a:lnTo>
                  <a:pt x="770369" y="128129"/>
                </a:lnTo>
                <a:lnTo>
                  <a:pt x="743225" y="142844"/>
                </a:lnTo>
                <a:lnTo>
                  <a:pt x="732111" y="183059"/>
                </a:lnTo>
                <a:lnTo>
                  <a:pt x="734816" y="203252"/>
                </a:lnTo>
                <a:lnTo>
                  <a:pt x="769017" y="186203"/>
                </a:lnTo>
                <a:lnTo>
                  <a:pt x="811011" y="192071"/>
                </a:lnTo>
                <a:lnTo>
                  <a:pt x="853911" y="249038"/>
                </a:lnTo>
                <a:lnTo>
                  <a:pt x="853112" y="250881"/>
                </a:lnTo>
                <a:lnTo>
                  <a:pt x="902565" y="237901"/>
                </a:lnTo>
                <a:lnTo>
                  <a:pt x="888395" y="278261"/>
                </a:lnTo>
                <a:lnTo>
                  <a:pt x="894987" y="315647"/>
                </a:lnTo>
                <a:lnTo>
                  <a:pt x="892251" y="323149"/>
                </a:lnTo>
                <a:lnTo>
                  <a:pt x="893961" y="331632"/>
                </a:lnTo>
                <a:lnTo>
                  <a:pt x="891068" y="399844"/>
                </a:lnTo>
                <a:lnTo>
                  <a:pt x="892162" y="399768"/>
                </a:lnTo>
                <a:lnTo>
                  <a:pt x="886590" y="452655"/>
                </a:lnTo>
                <a:lnTo>
                  <a:pt x="883496" y="461081"/>
                </a:lnTo>
                <a:lnTo>
                  <a:pt x="871395" y="485689"/>
                </a:lnTo>
                <a:lnTo>
                  <a:pt x="855326" y="502580"/>
                </a:lnTo>
                <a:lnTo>
                  <a:pt x="864288" y="518420"/>
                </a:lnTo>
                <a:lnTo>
                  <a:pt x="858552" y="529746"/>
                </a:lnTo>
                <a:lnTo>
                  <a:pt x="842514" y="557309"/>
                </a:lnTo>
                <a:lnTo>
                  <a:pt x="829219" y="577809"/>
                </a:lnTo>
                <a:lnTo>
                  <a:pt x="834080" y="591763"/>
                </a:lnTo>
                <a:lnTo>
                  <a:pt x="795609" y="606862"/>
                </a:lnTo>
                <a:lnTo>
                  <a:pt x="788483" y="608963"/>
                </a:lnTo>
                <a:lnTo>
                  <a:pt x="791043" y="613943"/>
                </a:lnTo>
                <a:lnTo>
                  <a:pt x="802627" y="644738"/>
                </a:lnTo>
                <a:lnTo>
                  <a:pt x="814055" y="679696"/>
                </a:lnTo>
                <a:lnTo>
                  <a:pt x="825885" y="699669"/>
                </a:lnTo>
                <a:lnTo>
                  <a:pt x="769476" y="705139"/>
                </a:lnTo>
                <a:lnTo>
                  <a:pt x="758734" y="730375"/>
                </a:lnTo>
                <a:lnTo>
                  <a:pt x="704457" y="743462"/>
                </a:lnTo>
                <a:lnTo>
                  <a:pt x="674973" y="722043"/>
                </a:lnTo>
                <a:lnTo>
                  <a:pt x="632941" y="735387"/>
                </a:lnTo>
                <a:lnTo>
                  <a:pt x="595224" y="732639"/>
                </a:lnTo>
                <a:lnTo>
                  <a:pt x="582255" y="742085"/>
                </a:lnTo>
                <a:lnTo>
                  <a:pt x="559972" y="713094"/>
                </a:lnTo>
                <a:lnTo>
                  <a:pt x="549695" y="714761"/>
                </a:lnTo>
                <a:lnTo>
                  <a:pt x="539129" y="683827"/>
                </a:lnTo>
                <a:lnTo>
                  <a:pt x="559733" y="668817"/>
                </a:lnTo>
                <a:lnTo>
                  <a:pt x="523758" y="633507"/>
                </a:lnTo>
                <a:lnTo>
                  <a:pt x="512877" y="624892"/>
                </a:lnTo>
                <a:lnTo>
                  <a:pt x="511733" y="624030"/>
                </a:lnTo>
                <a:lnTo>
                  <a:pt x="473638" y="663918"/>
                </a:lnTo>
                <a:lnTo>
                  <a:pt x="431581" y="648455"/>
                </a:lnTo>
                <a:lnTo>
                  <a:pt x="439820" y="673540"/>
                </a:lnTo>
                <a:lnTo>
                  <a:pt x="377424" y="684450"/>
                </a:lnTo>
                <a:lnTo>
                  <a:pt x="357367" y="701574"/>
                </a:lnTo>
                <a:lnTo>
                  <a:pt x="365769" y="716585"/>
                </a:lnTo>
                <a:lnTo>
                  <a:pt x="352543" y="728495"/>
                </a:lnTo>
                <a:lnTo>
                  <a:pt x="356562" y="739072"/>
                </a:lnTo>
                <a:lnTo>
                  <a:pt x="317574" y="774295"/>
                </a:lnTo>
                <a:lnTo>
                  <a:pt x="314989" y="797518"/>
                </a:lnTo>
                <a:lnTo>
                  <a:pt x="303021" y="797417"/>
                </a:lnTo>
                <a:lnTo>
                  <a:pt x="287599" y="802448"/>
                </a:lnTo>
                <a:lnTo>
                  <a:pt x="299731" y="819679"/>
                </a:lnTo>
                <a:lnTo>
                  <a:pt x="281606" y="825584"/>
                </a:lnTo>
                <a:lnTo>
                  <a:pt x="273819" y="849260"/>
                </a:lnTo>
                <a:lnTo>
                  <a:pt x="281819" y="906964"/>
                </a:lnTo>
                <a:lnTo>
                  <a:pt x="285039" y="911580"/>
                </a:lnTo>
                <a:lnTo>
                  <a:pt x="274555" y="924804"/>
                </a:lnTo>
                <a:lnTo>
                  <a:pt x="263618" y="919830"/>
                </a:lnTo>
                <a:lnTo>
                  <a:pt x="238775" y="868585"/>
                </a:lnTo>
                <a:lnTo>
                  <a:pt x="247448" y="814132"/>
                </a:lnTo>
                <a:lnTo>
                  <a:pt x="223133" y="827313"/>
                </a:lnTo>
                <a:lnTo>
                  <a:pt x="150473" y="829218"/>
                </a:lnTo>
                <a:lnTo>
                  <a:pt x="151856" y="809039"/>
                </a:lnTo>
                <a:lnTo>
                  <a:pt x="123932" y="804133"/>
                </a:lnTo>
                <a:lnTo>
                  <a:pt x="110642" y="780690"/>
                </a:lnTo>
                <a:lnTo>
                  <a:pt x="98887" y="779791"/>
                </a:lnTo>
                <a:lnTo>
                  <a:pt x="97466" y="758944"/>
                </a:lnTo>
                <a:lnTo>
                  <a:pt x="74705" y="725489"/>
                </a:lnTo>
                <a:lnTo>
                  <a:pt x="86485" y="692380"/>
                </a:lnTo>
                <a:lnTo>
                  <a:pt x="111158" y="722188"/>
                </a:lnTo>
                <a:lnTo>
                  <a:pt x="144630" y="699417"/>
                </a:lnTo>
                <a:lnTo>
                  <a:pt x="145900" y="680665"/>
                </a:lnTo>
                <a:lnTo>
                  <a:pt x="127554" y="636444"/>
                </a:lnTo>
                <a:lnTo>
                  <a:pt x="110472" y="620445"/>
                </a:lnTo>
                <a:lnTo>
                  <a:pt x="94070" y="587242"/>
                </a:lnTo>
                <a:lnTo>
                  <a:pt x="49101" y="552077"/>
                </a:lnTo>
                <a:lnTo>
                  <a:pt x="27264" y="536940"/>
                </a:lnTo>
                <a:lnTo>
                  <a:pt x="26390" y="496964"/>
                </a:lnTo>
                <a:lnTo>
                  <a:pt x="20120" y="468414"/>
                </a:lnTo>
                <a:lnTo>
                  <a:pt x="8591" y="432211"/>
                </a:lnTo>
                <a:lnTo>
                  <a:pt x="10654" y="420728"/>
                </a:lnTo>
                <a:lnTo>
                  <a:pt x="13195" y="382267"/>
                </a:lnTo>
                <a:lnTo>
                  <a:pt x="472" y="319772"/>
                </a:lnTo>
                <a:lnTo>
                  <a:pt x="6906" y="321520"/>
                </a:lnTo>
                <a:lnTo>
                  <a:pt x="33598" y="332487"/>
                </a:lnTo>
                <a:lnTo>
                  <a:pt x="59988" y="320765"/>
                </a:lnTo>
                <a:lnTo>
                  <a:pt x="61497" y="320068"/>
                </a:lnTo>
                <a:lnTo>
                  <a:pt x="77730" y="315810"/>
                </a:lnTo>
                <a:lnTo>
                  <a:pt x="121586" y="293769"/>
                </a:lnTo>
                <a:lnTo>
                  <a:pt x="133800" y="308258"/>
                </a:lnTo>
                <a:lnTo>
                  <a:pt x="156863" y="328067"/>
                </a:lnTo>
                <a:lnTo>
                  <a:pt x="201706" y="320747"/>
                </a:lnTo>
                <a:lnTo>
                  <a:pt x="233310" y="313213"/>
                </a:lnTo>
                <a:lnTo>
                  <a:pt x="240278" y="316131"/>
                </a:lnTo>
                <a:lnTo>
                  <a:pt x="274687" y="273469"/>
                </a:lnTo>
                <a:lnTo>
                  <a:pt x="276662" y="257314"/>
                </a:lnTo>
                <a:lnTo>
                  <a:pt x="280876" y="238052"/>
                </a:lnTo>
                <a:lnTo>
                  <a:pt x="300769" y="219174"/>
                </a:lnTo>
                <a:lnTo>
                  <a:pt x="308002" y="222306"/>
                </a:lnTo>
                <a:lnTo>
                  <a:pt x="314562" y="253793"/>
                </a:lnTo>
                <a:lnTo>
                  <a:pt x="329008" y="276350"/>
                </a:lnTo>
                <a:lnTo>
                  <a:pt x="346210" y="293492"/>
                </a:lnTo>
                <a:lnTo>
                  <a:pt x="353455" y="295743"/>
                </a:lnTo>
                <a:lnTo>
                  <a:pt x="358902" y="297441"/>
                </a:lnTo>
                <a:lnTo>
                  <a:pt x="366078" y="302900"/>
                </a:lnTo>
                <a:lnTo>
                  <a:pt x="356298" y="318860"/>
                </a:lnTo>
                <a:lnTo>
                  <a:pt x="361103" y="321797"/>
                </a:lnTo>
                <a:lnTo>
                  <a:pt x="362468" y="322627"/>
                </a:lnTo>
                <a:lnTo>
                  <a:pt x="362512" y="322652"/>
                </a:lnTo>
                <a:lnTo>
                  <a:pt x="364512" y="323872"/>
                </a:lnTo>
                <a:lnTo>
                  <a:pt x="365053" y="314735"/>
                </a:lnTo>
                <a:lnTo>
                  <a:pt x="365103" y="313886"/>
                </a:lnTo>
                <a:lnTo>
                  <a:pt x="376021" y="306541"/>
                </a:lnTo>
                <a:lnTo>
                  <a:pt x="388700" y="288763"/>
                </a:lnTo>
                <a:lnTo>
                  <a:pt x="403933" y="282997"/>
                </a:lnTo>
                <a:lnTo>
                  <a:pt x="427330" y="296737"/>
                </a:lnTo>
                <a:lnTo>
                  <a:pt x="434663" y="293530"/>
                </a:lnTo>
                <a:lnTo>
                  <a:pt x="433437" y="290612"/>
                </a:lnTo>
                <a:lnTo>
                  <a:pt x="429902" y="282198"/>
                </a:lnTo>
                <a:lnTo>
                  <a:pt x="431896" y="241253"/>
                </a:lnTo>
                <a:lnTo>
                  <a:pt x="438952" y="231449"/>
                </a:lnTo>
                <a:lnTo>
                  <a:pt x="434933" y="231714"/>
                </a:lnTo>
                <a:lnTo>
                  <a:pt x="422606" y="23252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8" name="Kalundborg">
            <a:extLst>
              <a:ext uri="{FF2B5EF4-FFF2-40B4-BE49-F238E27FC236}">
                <a16:creationId xmlns:a16="http://schemas.microsoft.com/office/drawing/2014/main" id="{89EF7B79-3588-4F0E-B76F-7E31956DCCB8}"/>
              </a:ext>
            </a:extLst>
          </xdr:cNvPr>
          <xdr:cNvSpPr/>
        </xdr:nvSpPr>
        <xdr:spPr>
          <a:xfrm>
            <a:off x="3321888" y="4026688"/>
            <a:ext cx="690430" cy="934461"/>
          </a:xfrm>
          <a:custGeom>
            <a:avLst/>
            <a:gdLst>
              <a:gd name="connsiteX0" fmla="*/ 535204 w 672167"/>
              <a:gd name="connsiteY0" fmla="*/ 313018 h 909743"/>
              <a:gd name="connsiteX1" fmla="*/ 554619 w 672167"/>
              <a:gd name="connsiteY1" fmla="*/ 328431 h 909743"/>
              <a:gd name="connsiteX2" fmla="*/ 562758 w 672167"/>
              <a:gd name="connsiteY2" fmla="*/ 354578 h 909743"/>
              <a:gd name="connsiteX3" fmla="*/ 583764 w 672167"/>
              <a:gd name="connsiteY3" fmla="*/ 351472 h 909743"/>
              <a:gd name="connsiteX4" fmla="*/ 608871 w 672167"/>
              <a:gd name="connsiteY4" fmla="*/ 359641 h 909743"/>
              <a:gd name="connsiteX5" fmla="*/ 593142 w 672167"/>
              <a:gd name="connsiteY5" fmla="*/ 411515 h 909743"/>
              <a:gd name="connsiteX6" fmla="*/ 567689 w 672167"/>
              <a:gd name="connsiteY6" fmla="*/ 458767 h 909743"/>
              <a:gd name="connsiteX7" fmla="*/ 574406 w 672167"/>
              <a:gd name="connsiteY7" fmla="*/ 495001 h 909743"/>
              <a:gd name="connsiteX8" fmla="*/ 586475 w 672167"/>
              <a:gd name="connsiteY8" fmla="*/ 511647 h 909743"/>
              <a:gd name="connsiteX9" fmla="*/ 552984 w 672167"/>
              <a:gd name="connsiteY9" fmla="*/ 537870 h 909743"/>
              <a:gd name="connsiteX10" fmla="*/ 545494 w 672167"/>
              <a:gd name="connsiteY10" fmla="*/ 548265 h 909743"/>
              <a:gd name="connsiteX11" fmla="*/ 569714 w 672167"/>
              <a:gd name="connsiteY11" fmla="*/ 546580 h 909743"/>
              <a:gd name="connsiteX12" fmla="*/ 570009 w 672167"/>
              <a:gd name="connsiteY12" fmla="*/ 561031 h 909743"/>
              <a:gd name="connsiteX13" fmla="*/ 602538 w 672167"/>
              <a:gd name="connsiteY13" fmla="*/ 622357 h 909743"/>
              <a:gd name="connsiteX14" fmla="*/ 619871 w 672167"/>
              <a:gd name="connsiteY14" fmla="*/ 656107 h 909743"/>
              <a:gd name="connsiteX15" fmla="*/ 634953 w 672167"/>
              <a:gd name="connsiteY15" fmla="*/ 663207 h 909743"/>
              <a:gd name="connsiteX16" fmla="*/ 645733 w 672167"/>
              <a:gd name="connsiteY16" fmla="*/ 664364 h 909743"/>
              <a:gd name="connsiteX17" fmla="*/ 642444 w 672167"/>
              <a:gd name="connsiteY17" fmla="*/ 693996 h 909743"/>
              <a:gd name="connsiteX18" fmla="*/ 654765 w 672167"/>
              <a:gd name="connsiteY18" fmla="*/ 696140 h 909743"/>
              <a:gd name="connsiteX19" fmla="*/ 672167 w 672167"/>
              <a:gd name="connsiteY19" fmla="*/ 722269 h 909743"/>
              <a:gd name="connsiteX20" fmla="*/ 655494 w 672167"/>
              <a:gd name="connsiteY20" fmla="*/ 735179 h 909743"/>
              <a:gd name="connsiteX21" fmla="*/ 597399 w 672167"/>
              <a:gd name="connsiteY21" fmla="*/ 724382 h 909743"/>
              <a:gd name="connsiteX22" fmla="*/ 576280 w 672167"/>
              <a:gd name="connsiteY22" fmla="*/ 725426 h 909743"/>
              <a:gd name="connsiteX23" fmla="*/ 571204 w 672167"/>
              <a:gd name="connsiteY23" fmla="*/ 720445 h 909743"/>
              <a:gd name="connsiteX24" fmla="*/ 534028 w 672167"/>
              <a:gd name="connsiteY24" fmla="*/ 738330 h 909743"/>
              <a:gd name="connsiteX25" fmla="*/ 515720 w 672167"/>
              <a:gd name="connsiteY25" fmla="*/ 754554 h 909743"/>
              <a:gd name="connsiteX26" fmla="*/ 543292 w 672167"/>
              <a:gd name="connsiteY26" fmla="*/ 759120 h 909743"/>
              <a:gd name="connsiteX27" fmla="*/ 583707 w 672167"/>
              <a:gd name="connsiteY27" fmla="*/ 783494 h 909743"/>
              <a:gd name="connsiteX28" fmla="*/ 590808 w 672167"/>
              <a:gd name="connsiteY28" fmla="*/ 782865 h 909743"/>
              <a:gd name="connsiteX29" fmla="*/ 628092 w 672167"/>
              <a:gd name="connsiteY29" fmla="*/ 762824 h 909743"/>
              <a:gd name="connsiteX30" fmla="*/ 617028 w 672167"/>
              <a:gd name="connsiteY30" fmla="*/ 800278 h 909743"/>
              <a:gd name="connsiteX31" fmla="*/ 618852 w 672167"/>
              <a:gd name="connsiteY31" fmla="*/ 807309 h 909743"/>
              <a:gd name="connsiteX32" fmla="*/ 635161 w 672167"/>
              <a:gd name="connsiteY32" fmla="*/ 821527 h 909743"/>
              <a:gd name="connsiteX33" fmla="*/ 635752 w 672167"/>
              <a:gd name="connsiteY33" fmla="*/ 831545 h 909743"/>
              <a:gd name="connsiteX34" fmla="*/ 621110 w 672167"/>
              <a:gd name="connsiteY34" fmla="*/ 836726 h 909743"/>
              <a:gd name="connsiteX35" fmla="*/ 611167 w 672167"/>
              <a:gd name="connsiteY35" fmla="*/ 854661 h 909743"/>
              <a:gd name="connsiteX36" fmla="*/ 577789 w 672167"/>
              <a:gd name="connsiteY36" fmla="*/ 897197 h 909743"/>
              <a:gd name="connsiteX37" fmla="*/ 554682 w 672167"/>
              <a:gd name="connsiteY37" fmla="*/ 903699 h 909743"/>
              <a:gd name="connsiteX38" fmla="*/ 544670 w 672167"/>
              <a:gd name="connsiteY38" fmla="*/ 909743 h 909743"/>
              <a:gd name="connsiteX39" fmla="*/ 529286 w 672167"/>
              <a:gd name="connsiteY39" fmla="*/ 870659 h 909743"/>
              <a:gd name="connsiteX40" fmla="*/ 522613 w 672167"/>
              <a:gd name="connsiteY40" fmla="*/ 871502 h 909743"/>
              <a:gd name="connsiteX41" fmla="*/ 509563 w 672167"/>
              <a:gd name="connsiteY41" fmla="*/ 890915 h 909743"/>
              <a:gd name="connsiteX42" fmla="*/ 487034 w 672167"/>
              <a:gd name="connsiteY42" fmla="*/ 895757 h 909743"/>
              <a:gd name="connsiteX43" fmla="*/ 465682 w 672167"/>
              <a:gd name="connsiteY43" fmla="*/ 905146 h 909743"/>
              <a:gd name="connsiteX44" fmla="*/ 436681 w 672167"/>
              <a:gd name="connsiteY44" fmla="*/ 880319 h 909743"/>
              <a:gd name="connsiteX45" fmla="*/ 410694 w 672167"/>
              <a:gd name="connsiteY45" fmla="*/ 897625 h 909743"/>
              <a:gd name="connsiteX46" fmla="*/ 376518 w 672167"/>
              <a:gd name="connsiteY46" fmla="*/ 905976 h 909743"/>
              <a:gd name="connsiteX47" fmla="*/ 374039 w 672167"/>
              <a:gd name="connsiteY47" fmla="*/ 902329 h 909743"/>
              <a:gd name="connsiteX48" fmla="*/ 360379 w 672167"/>
              <a:gd name="connsiteY48" fmla="*/ 880294 h 909743"/>
              <a:gd name="connsiteX49" fmla="*/ 360272 w 672167"/>
              <a:gd name="connsiteY49" fmla="*/ 855177 h 909743"/>
              <a:gd name="connsiteX50" fmla="*/ 355681 w 672167"/>
              <a:gd name="connsiteY50" fmla="*/ 841418 h 909743"/>
              <a:gd name="connsiteX51" fmla="*/ 353750 w 672167"/>
              <a:gd name="connsiteY51" fmla="*/ 838814 h 909743"/>
              <a:gd name="connsiteX52" fmla="*/ 341668 w 672167"/>
              <a:gd name="connsiteY52" fmla="*/ 822464 h 909743"/>
              <a:gd name="connsiteX53" fmla="*/ 327586 w 672167"/>
              <a:gd name="connsiteY53" fmla="*/ 815125 h 909743"/>
              <a:gd name="connsiteX54" fmla="*/ 316505 w 672167"/>
              <a:gd name="connsiteY54" fmla="*/ 802580 h 909743"/>
              <a:gd name="connsiteX55" fmla="*/ 310090 w 672167"/>
              <a:gd name="connsiteY55" fmla="*/ 787104 h 909743"/>
              <a:gd name="connsiteX56" fmla="*/ 300825 w 672167"/>
              <a:gd name="connsiteY56" fmla="*/ 782551 h 909743"/>
              <a:gd name="connsiteX57" fmla="*/ 300329 w 672167"/>
              <a:gd name="connsiteY57" fmla="*/ 782312 h 909743"/>
              <a:gd name="connsiteX58" fmla="*/ 294266 w 672167"/>
              <a:gd name="connsiteY58" fmla="*/ 771011 h 909743"/>
              <a:gd name="connsiteX59" fmla="*/ 286693 w 672167"/>
              <a:gd name="connsiteY59" fmla="*/ 778237 h 909743"/>
              <a:gd name="connsiteX60" fmla="*/ 293492 w 672167"/>
              <a:gd name="connsiteY60" fmla="*/ 792870 h 909743"/>
              <a:gd name="connsiteX61" fmla="*/ 285039 w 672167"/>
              <a:gd name="connsiteY61" fmla="*/ 810151 h 909743"/>
              <a:gd name="connsiteX62" fmla="*/ 265215 w 672167"/>
              <a:gd name="connsiteY62" fmla="*/ 813993 h 909743"/>
              <a:gd name="connsiteX63" fmla="*/ 251460 w 672167"/>
              <a:gd name="connsiteY63" fmla="*/ 806409 h 909743"/>
              <a:gd name="connsiteX64" fmla="*/ 251165 w 672167"/>
              <a:gd name="connsiteY64" fmla="*/ 794870 h 909743"/>
              <a:gd name="connsiteX65" fmla="*/ 255706 w 672167"/>
              <a:gd name="connsiteY65" fmla="*/ 768295 h 909743"/>
              <a:gd name="connsiteX66" fmla="*/ 265209 w 672167"/>
              <a:gd name="connsiteY66" fmla="*/ 763371 h 909743"/>
              <a:gd name="connsiteX67" fmla="*/ 274486 w 672167"/>
              <a:gd name="connsiteY67" fmla="*/ 767936 h 909743"/>
              <a:gd name="connsiteX68" fmla="*/ 288435 w 672167"/>
              <a:gd name="connsiteY68" fmla="*/ 760698 h 909743"/>
              <a:gd name="connsiteX69" fmla="*/ 302693 w 672167"/>
              <a:gd name="connsiteY69" fmla="*/ 764037 h 909743"/>
              <a:gd name="connsiteX70" fmla="*/ 318360 w 672167"/>
              <a:gd name="connsiteY70" fmla="*/ 757523 h 909743"/>
              <a:gd name="connsiteX71" fmla="*/ 318423 w 672167"/>
              <a:gd name="connsiteY71" fmla="*/ 757409 h 909743"/>
              <a:gd name="connsiteX72" fmla="*/ 326291 w 672167"/>
              <a:gd name="connsiteY72" fmla="*/ 742858 h 909743"/>
              <a:gd name="connsiteX73" fmla="*/ 332656 w 672167"/>
              <a:gd name="connsiteY73" fmla="*/ 716414 h 909743"/>
              <a:gd name="connsiteX74" fmla="*/ 330549 w 672167"/>
              <a:gd name="connsiteY74" fmla="*/ 694222 h 909743"/>
              <a:gd name="connsiteX75" fmla="*/ 319140 w 672167"/>
              <a:gd name="connsiteY75" fmla="*/ 654001 h 909743"/>
              <a:gd name="connsiteX76" fmla="*/ 297127 w 672167"/>
              <a:gd name="connsiteY76" fmla="*/ 610717 h 909743"/>
              <a:gd name="connsiteX77" fmla="*/ 293398 w 672167"/>
              <a:gd name="connsiteY77" fmla="*/ 603378 h 909743"/>
              <a:gd name="connsiteX78" fmla="*/ 276228 w 672167"/>
              <a:gd name="connsiteY78" fmla="*/ 588474 h 909743"/>
              <a:gd name="connsiteX79" fmla="*/ 275731 w 672167"/>
              <a:gd name="connsiteY79" fmla="*/ 588191 h 909743"/>
              <a:gd name="connsiteX80" fmla="*/ 190479 w 672167"/>
              <a:gd name="connsiteY80" fmla="*/ 539486 h 909743"/>
              <a:gd name="connsiteX81" fmla="*/ 162391 w 672167"/>
              <a:gd name="connsiteY81" fmla="*/ 530613 h 909743"/>
              <a:gd name="connsiteX82" fmla="*/ 85283 w 672167"/>
              <a:gd name="connsiteY82" fmla="*/ 523979 h 909743"/>
              <a:gd name="connsiteX83" fmla="*/ 78069 w 672167"/>
              <a:gd name="connsiteY83" fmla="*/ 515571 h 909743"/>
              <a:gd name="connsiteX84" fmla="*/ 71579 w 672167"/>
              <a:gd name="connsiteY84" fmla="*/ 504893 h 909743"/>
              <a:gd name="connsiteX85" fmla="*/ 77560 w 672167"/>
              <a:gd name="connsiteY85" fmla="*/ 494888 h 909743"/>
              <a:gd name="connsiteX86" fmla="*/ 100893 w 672167"/>
              <a:gd name="connsiteY86" fmla="*/ 497812 h 909743"/>
              <a:gd name="connsiteX87" fmla="*/ 113013 w 672167"/>
              <a:gd name="connsiteY87" fmla="*/ 505051 h 909743"/>
              <a:gd name="connsiteX88" fmla="*/ 133824 w 672167"/>
              <a:gd name="connsiteY88" fmla="*/ 506509 h 909743"/>
              <a:gd name="connsiteX89" fmla="*/ 147101 w 672167"/>
              <a:gd name="connsiteY89" fmla="*/ 501497 h 909743"/>
              <a:gd name="connsiteX90" fmla="*/ 224894 w 672167"/>
              <a:gd name="connsiteY90" fmla="*/ 515483 h 909743"/>
              <a:gd name="connsiteX91" fmla="*/ 231152 w 672167"/>
              <a:gd name="connsiteY91" fmla="*/ 510679 h 909743"/>
              <a:gd name="connsiteX92" fmla="*/ 243567 w 672167"/>
              <a:gd name="connsiteY92" fmla="*/ 506126 h 909743"/>
              <a:gd name="connsiteX93" fmla="*/ 246995 w 672167"/>
              <a:gd name="connsiteY93" fmla="*/ 514282 h 909743"/>
              <a:gd name="connsiteX94" fmla="*/ 257769 w 672167"/>
              <a:gd name="connsiteY94" fmla="*/ 505812 h 909743"/>
              <a:gd name="connsiteX95" fmla="*/ 257926 w 672167"/>
              <a:gd name="connsiteY95" fmla="*/ 505692 h 909743"/>
              <a:gd name="connsiteX96" fmla="*/ 264938 w 672167"/>
              <a:gd name="connsiteY96" fmla="*/ 498523 h 909743"/>
              <a:gd name="connsiteX97" fmla="*/ 251655 w 672167"/>
              <a:gd name="connsiteY97" fmla="*/ 498862 h 909743"/>
              <a:gd name="connsiteX98" fmla="*/ 250473 w 672167"/>
              <a:gd name="connsiteY98" fmla="*/ 491178 h 909743"/>
              <a:gd name="connsiteX99" fmla="*/ 257894 w 672167"/>
              <a:gd name="connsiteY99" fmla="*/ 488556 h 909743"/>
              <a:gd name="connsiteX100" fmla="*/ 251617 w 672167"/>
              <a:gd name="connsiteY100" fmla="*/ 483500 h 909743"/>
              <a:gd name="connsiteX101" fmla="*/ 251020 w 672167"/>
              <a:gd name="connsiteY101" fmla="*/ 483016 h 909743"/>
              <a:gd name="connsiteX102" fmla="*/ 239756 w 672167"/>
              <a:gd name="connsiteY102" fmla="*/ 480563 h 909743"/>
              <a:gd name="connsiteX103" fmla="*/ 227523 w 672167"/>
              <a:gd name="connsiteY103" fmla="*/ 477230 h 909743"/>
              <a:gd name="connsiteX104" fmla="*/ 232265 w 672167"/>
              <a:gd name="connsiteY104" fmla="*/ 490052 h 909743"/>
              <a:gd name="connsiteX105" fmla="*/ 224485 w 672167"/>
              <a:gd name="connsiteY105" fmla="*/ 482431 h 909743"/>
              <a:gd name="connsiteX106" fmla="*/ 216240 w 672167"/>
              <a:gd name="connsiteY106" fmla="*/ 472532 h 909743"/>
              <a:gd name="connsiteX107" fmla="*/ 200655 w 672167"/>
              <a:gd name="connsiteY107" fmla="*/ 463704 h 909743"/>
              <a:gd name="connsiteX108" fmla="*/ 196057 w 672167"/>
              <a:gd name="connsiteY108" fmla="*/ 461100 h 909743"/>
              <a:gd name="connsiteX109" fmla="*/ 186705 w 672167"/>
              <a:gd name="connsiteY109" fmla="*/ 450208 h 909743"/>
              <a:gd name="connsiteX110" fmla="*/ 173397 w 672167"/>
              <a:gd name="connsiteY110" fmla="*/ 442662 h 909743"/>
              <a:gd name="connsiteX111" fmla="*/ 151189 w 672167"/>
              <a:gd name="connsiteY111" fmla="*/ 414609 h 909743"/>
              <a:gd name="connsiteX112" fmla="*/ 146139 w 672167"/>
              <a:gd name="connsiteY112" fmla="*/ 405333 h 909743"/>
              <a:gd name="connsiteX113" fmla="*/ 139227 w 672167"/>
              <a:gd name="connsiteY113" fmla="*/ 392631 h 909743"/>
              <a:gd name="connsiteX114" fmla="*/ 107938 w 672167"/>
              <a:gd name="connsiteY114" fmla="*/ 382135 h 909743"/>
              <a:gd name="connsiteX115" fmla="*/ 88076 w 672167"/>
              <a:gd name="connsiteY115" fmla="*/ 387279 h 909743"/>
              <a:gd name="connsiteX116" fmla="*/ 55025 w 672167"/>
              <a:gd name="connsiteY116" fmla="*/ 387857 h 909743"/>
              <a:gd name="connsiteX117" fmla="*/ 34497 w 672167"/>
              <a:gd name="connsiteY117" fmla="*/ 382720 h 909743"/>
              <a:gd name="connsiteX118" fmla="*/ 15811 w 672167"/>
              <a:gd name="connsiteY118" fmla="*/ 374167 h 909743"/>
              <a:gd name="connsiteX119" fmla="*/ 0 w 672167"/>
              <a:gd name="connsiteY119" fmla="*/ 359402 h 909743"/>
              <a:gd name="connsiteX120" fmla="*/ 22377 w 672167"/>
              <a:gd name="connsiteY120" fmla="*/ 357742 h 909743"/>
              <a:gd name="connsiteX121" fmla="*/ 45182 w 672167"/>
              <a:gd name="connsiteY121" fmla="*/ 350145 h 909743"/>
              <a:gd name="connsiteX122" fmla="*/ 64629 w 672167"/>
              <a:gd name="connsiteY122" fmla="*/ 343416 h 909743"/>
              <a:gd name="connsiteX123" fmla="*/ 93195 w 672167"/>
              <a:gd name="connsiteY123" fmla="*/ 342460 h 909743"/>
              <a:gd name="connsiteX124" fmla="*/ 128497 w 672167"/>
              <a:gd name="connsiteY124" fmla="*/ 348007 h 909743"/>
              <a:gd name="connsiteX125" fmla="*/ 153001 w 672167"/>
              <a:gd name="connsiteY125" fmla="*/ 356905 h 909743"/>
              <a:gd name="connsiteX126" fmla="*/ 164120 w 672167"/>
              <a:gd name="connsiteY126" fmla="*/ 366634 h 909743"/>
              <a:gd name="connsiteX127" fmla="*/ 172372 w 672167"/>
              <a:gd name="connsiteY127" fmla="*/ 368143 h 909743"/>
              <a:gd name="connsiteX128" fmla="*/ 183636 w 672167"/>
              <a:gd name="connsiteY128" fmla="*/ 370212 h 909743"/>
              <a:gd name="connsiteX129" fmla="*/ 196416 w 672167"/>
              <a:gd name="connsiteY129" fmla="*/ 375469 h 909743"/>
              <a:gd name="connsiteX130" fmla="*/ 238221 w 672167"/>
              <a:gd name="connsiteY130" fmla="*/ 366432 h 909743"/>
              <a:gd name="connsiteX131" fmla="*/ 265957 w 672167"/>
              <a:gd name="connsiteY131" fmla="*/ 350648 h 909743"/>
              <a:gd name="connsiteX132" fmla="*/ 287442 w 672167"/>
              <a:gd name="connsiteY132" fmla="*/ 331996 h 909743"/>
              <a:gd name="connsiteX133" fmla="*/ 297297 w 672167"/>
              <a:gd name="connsiteY133" fmla="*/ 330550 h 909743"/>
              <a:gd name="connsiteX134" fmla="*/ 305253 w 672167"/>
              <a:gd name="connsiteY134" fmla="*/ 329380 h 909743"/>
              <a:gd name="connsiteX135" fmla="*/ 319291 w 672167"/>
              <a:gd name="connsiteY135" fmla="*/ 333789 h 909743"/>
              <a:gd name="connsiteX136" fmla="*/ 341228 w 672167"/>
              <a:gd name="connsiteY136" fmla="*/ 325154 h 909743"/>
              <a:gd name="connsiteX137" fmla="*/ 350970 w 672167"/>
              <a:gd name="connsiteY137" fmla="*/ 342913 h 909743"/>
              <a:gd name="connsiteX138" fmla="*/ 354115 w 672167"/>
              <a:gd name="connsiteY138" fmla="*/ 359138 h 909743"/>
              <a:gd name="connsiteX139" fmla="*/ 365788 w 672167"/>
              <a:gd name="connsiteY139" fmla="*/ 370054 h 909743"/>
              <a:gd name="connsiteX140" fmla="*/ 365819 w 672167"/>
              <a:gd name="connsiteY140" fmla="*/ 370048 h 909743"/>
              <a:gd name="connsiteX141" fmla="*/ 382361 w 672167"/>
              <a:gd name="connsiteY141" fmla="*/ 368501 h 909743"/>
              <a:gd name="connsiteX142" fmla="*/ 383757 w 672167"/>
              <a:gd name="connsiteY142" fmla="*/ 368369 h 909743"/>
              <a:gd name="connsiteX143" fmla="*/ 389203 w 672167"/>
              <a:gd name="connsiteY143" fmla="*/ 360483 h 909743"/>
              <a:gd name="connsiteX144" fmla="*/ 387090 w 672167"/>
              <a:gd name="connsiteY144" fmla="*/ 340580 h 909743"/>
              <a:gd name="connsiteX145" fmla="*/ 395813 w 672167"/>
              <a:gd name="connsiteY145" fmla="*/ 338461 h 909743"/>
              <a:gd name="connsiteX146" fmla="*/ 404379 w 672167"/>
              <a:gd name="connsiteY146" fmla="*/ 350730 h 909743"/>
              <a:gd name="connsiteX147" fmla="*/ 417354 w 672167"/>
              <a:gd name="connsiteY147" fmla="*/ 360087 h 909743"/>
              <a:gd name="connsiteX148" fmla="*/ 427587 w 672167"/>
              <a:gd name="connsiteY148" fmla="*/ 369897 h 909743"/>
              <a:gd name="connsiteX149" fmla="*/ 428839 w 672167"/>
              <a:gd name="connsiteY149" fmla="*/ 371092 h 909743"/>
              <a:gd name="connsiteX150" fmla="*/ 429034 w 672167"/>
              <a:gd name="connsiteY150" fmla="*/ 371086 h 909743"/>
              <a:gd name="connsiteX151" fmla="*/ 444002 w 672167"/>
              <a:gd name="connsiteY151" fmla="*/ 370457 h 909743"/>
              <a:gd name="connsiteX152" fmla="*/ 461996 w 672167"/>
              <a:gd name="connsiteY152" fmla="*/ 355987 h 909743"/>
              <a:gd name="connsiteX153" fmla="*/ 472323 w 672167"/>
              <a:gd name="connsiteY153" fmla="*/ 336009 h 909743"/>
              <a:gd name="connsiteX154" fmla="*/ 470795 w 672167"/>
              <a:gd name="connsiteY154" fmla="*/ 323626 h 909743"/>
              <a:gd name="connsiteX155" fmla="*/ 476858 w 672167"/>
              <a:gd name="connsiteY155" fmla="*/ 322771 h 909743"/>
              <a:gd name="connsiteX156" fmla="*/ 479455 w 672167"/>
              <a:gd name="connsiteY156" fmla="*/ 338329 h 909743"/>
              <a:gd name="connsiteX157" fmla="*/ 486782 w 672167"/>
              <a:gd name="connsiteY157" fmla="*/ 340071 h 909743"/>
              <a:gd name="connsiteX158" fmla="*/ 486581 w 672167"/>
              <a:gd name="connsiteY158" fmla="*/ 330047 h 909743"/>
              <a:gd name="connsiteX159" fmla="*/ 493330 w 672167"/>
              <a:gd name="connsiteY159" fmla="*/ 321117 h 909743"/>
              <a:gd name="connsiteX160" fmla="*/ 511349 w 672167"/>
              <a:gd name="connsiteY160" fmla="*/ 322966 h 909743"/>
              <a:gd name="connsiteX161" fmla="*/ 533644 w 672167"/>
              <a:gd name="connsiteY161" fmla="*/ 314766 h 909743"/>
              <a:gd name="connsiteX162" fmla="*/ 457160 w 672167"/>
              <a:gd name="connsiteY162" fmla="*/ 241115 h 909743"/>
              <a:gd name="connsiteX163" fmla="*/ 470563 w 672167"/>
              <a:gd name="connsiteY163" fmla="*/ 245970 h 909743"/>
              <a:gd name="connsiteX164" fmla="*/ 470865 w 672167"/>
              <a:gd name="connsiteY164" fmla="*/ 256459 h 909743"/>
              <a:gd name="connsiteX165" fmla="*/ 471217 w 672167"/>
              <a:gd name="connsiteY165" fmla="*/ 265879 h 909743"/>
              <a:gd name="connsiteX166" fmla="*/ 483790 w 672167"/>
              <a:gd name="connsiteY166" fmla="*/ 278180 h 909743"/>
              <a:gd name="connsiteX167" fmla="*/ 483155 w 672167"/>
              <a:gd name="connsiteY167" fmla="*/ 298574 h 909743"/>
              <a:gd name="connsiteX168" fmla="*/ 471280 w 672167"/>
              <a:gd name="connsiteY168" fmla="*/ 289978 h 909743"/>
              <a:gd name="connsiteX169" fmla="*/ 465947 w 672167"/>
              <a:gd name="connsiteY169" fmla="*/ 276544 h 909743"/>
              <a:gd name="connsiteX170" fmla="*/ 456072 w 672167"/>
              <a:gd name="connsiteY170" fmla="*/ 260018 h 909743"/>
              <a:gd name="connsiteX171" fmla="*/ 222153 w 672167"/>
              <a:gd name="connsiteY171" fmla="*/ 0 h 909743"/>
              <a:gd name="connsiteX172" fmla="*/ 237134 w 672167"/>
              <a:gd name="connsiteY172" fmla="*/ 7112 h 909743"/>
              <a:gd name="connsiteX173" fmla="*/ 251889 w 672167"/>
              <a:gd name="connsiteY173" fmla="*/ 12753 h 909743"/>
              <a:gd name="connsiteX174" fmla="*/ 264777 w 672167"/>
              <a:gd name="connsiteY174" fmla="*/ 14727 h 909743"/>
              <a:gd name="connsiteX175" fmla="*/ 266506 w 672167"/>
              <a:gd name="connsiteY175" fmla="*/ 24462 h 909743"/>
              <a:gd name="connsiteX176" fmla="*/ 285028 w 672167"/>
              <a:gd name="connsiteY176" fmla="*/ 38328 h 909743"/>
              <a:gd name="connsiteX177" fmla="*/ 299079 w 672167"/>
              <a:gd name="connsiteY177" fmla="*/ 42988 h 909743"/>
              <a:gd name="connsiteX178" fmla="*/ 310569 w 672167"/>
              <a:gd name="connsiteY178" fmla="*/ 55810 h 909743"/>
              <a:gd name="connsiteX179" fmla="*/ 322840 w 672167"/>
              <a:gd name="connsiteY179" fmla="*/ 65998 h 909743"/>
              <a:gd name="connsiteX180" fmla="*/ 331595 w 672167"/>
              <a:gd name="connsiteY180" fmla="*/ 76494 h 909743"/>
              <a:gd name="connsiteX181" fmla="*/ 346236 w 672167"/>
              <a:gd name="connsiteY181" fmla="*/ 85978 h 909743"/>
              <a:gd name="connsiteX182" fmla="*/ 359375 w 672167"/>
              <a:gd name="connsiteY182" fmla="*/ 99844 h 909743"/>
              <a:gd name="connsiteX183" fmla="*/ 376343 w 672167"/>
              <a:gd name="connsiteY183" fmla="*/ 106352 h 909743"/>
              <a:gd name="connsiteX184" fmla="*/ 375752 w 672167"/>
              <a:gd name="connsiteY184" fmla="*/ 118024 h 909743"/>
              <a:gd name="connsiteX185" fmla="*/ 354589 w 672167"/>
              <a:gd name="connsiteY185" fmla="*/ 105950 h 909743"/>
              <a:gd name="connsiteX186" fmla="*/ 342356 w 672167"/>
              <a:gd name="connsiteY186" fmla="*/ 105208 h 909743"/>
              <a:gd name="connsiteX187" fmla="*/ 331802 w 672167"/>
              <a:gd name="connsiteY187" fmla="*/ 98341 h 909743"/>
              <a:gd name="connsiteX188" fmla="*/ 317720 w 672167"/>
              <a:gd name="connsiteY188" fmla="*/ 97762 h 909743"/>
              <a:gd name="connsiteX189" fmla="*/ 301129 w 672167"/>
              <a:gd name="connsiteY189" fmla="*/ 86707 h 909743"/>
              <a:gd name="connsiteX190" fmla="*/ 283871 w 672167"/>
              <a:gd name="connsiteY190" fmla="*/ 72544 h 909743"/>
              <a:gd name="connsiteX191" fmla="*/ 264368 w 672167"/>
              <a:gd name="connsiteY191" fmla="*/ 43900 h 909743"/>
              <a:gd name="connsiteX192" fmla="*/ 246524 w 672167"/>
              <a:gd name="connsiteY192" fmla="*/ 39316 h 909743"/>
              <a:gd name="connsiteX193" fmla="*/ 229480 w 672167"/>
              <a:gd name="connsiteY193" fmla="*/ 30002 h 909743"/>
              <a:gd name="connsiteX194" fmla="*/ 222266 w 672167"/>
              <a:gd name="connsiteY194" fmla="*/ 13143 h 9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Lst>
            <a:rect l="l" t="t" r="r" b="b"/>
            <a:pathLst>
              <a:path w="672167" h="909743">
                <a:moveTo>
                  <a:pt x="535204" y="313018"/>
                </a:moveTo>
                <a:lnTo>
                  <a:pt x="554619" y="328431"/>
                </a:lnTo>
                <a:lnTo>
                  <a:pt x="562758" y="354578"/>
                </a:lnTo>
                <a:lnTo>
                  <a:pt x="583764" y="351472"/>
                </a:lnTo>
                <a:lnTo>
                  <a:pt x="608871" y="359641"/>
                </a:lnTo>
                <a:lnTo>
                  <a:pt x="593142" y="411515"/>
                </a:lnTo>
                <a:lnTo>
                  <a:pt x="567689" y="458767"/>
                </a:lnTo>
                <a:lnTo>
                  <a:pt x="574406" y="495001"/>
                </a:lnTo>
                <a:lnTo>
                  <a:pt x="586475" y="511647"/>
                </a:lnTo>
                <a:lnTo>
                  <a:pt x="552984" y="537870"/>
                </a:lnTo>
                <a:lnTo>
                  <a:pt x="545494" y="548265"/>
                </a:lnTo>
                <a:lnTo>
                  <a:pt x="569714" y="546580"/>
                </a:lnTo>
                <a:lnTo>
                  <a:pt x="570009" y="561031"/>
                </a:lnTo>
                <a:lnTo>
                  <a:pt x="602538" y="622357"/>
                </a:lnTo>
                <a:lnTo>
                  <a:pt x="619871" y="656107"/>
                </a:lnTo>
                <a:lnTo>
                  <a:pt x="634953" y="663207"/>
                </a:lnTo>
                <a:lnTo>
                  <a:pt x="645733" y="664364"/>
                </a:lnTo>
                <a:lnTo>
                  <a:pt x="642444" y="693996"/>
                </a:lnTo>
                <a:lnTo>
                  <a:pt x="654765" y="696140"/>
                </a:lnTo>
                <a:lnTo>
                  <a:pt x="672167" y="722269"/>
                </a:lnTo>
                <a:lnTo>
                  <a:pt x="655494" y="735179"/>
                </a:lnTo>
                <a:lnTo>
                  <a:pt x="597399" y="724382"/>
                </a:lnTo>
                <a:lnTo>
                  <a:pt x="576280" y="725426"/>
                </a:lnTo>
                <a:lnTo>
                  <a:pt x="571204" y="720445"/>
                </a:lnTo>
                <a:lnTo>
                  <a:pt x="534028" y="738330"/>
                </a:lnTo>
                <a:lnTo>
                  <a:pt x="515720" y="754554"/>
                </a:lnTo>
                <a:lnTo>
                  <a:pt x="543292" y="759120"/>
                </a:lnTo>
                <a:lnTo>
                  <a:pt x="583707" y="783494"/>
                </a:lnTo>
                <a:lnTo>
                  <a:pt x="590808" y="782865"/>
                </a:lnTo>
                <a:lnTo>
                  <a:pt x="628092" y="762824"/>
                </a:lnTo>
                <a:lnTo>
                  <a:pt x="617028" y="800278"/>
                </a:lnTo>
                <a:lnTo>
                  <a:pt x="618852" y="807309"/>
                </a:lnTo>
                <a:lnTo>
                  <a:pt x="635161" y="821527"/>
                </a:lnTo>
                <a:lnTo>
                  <a:pt x="635752" y="831545"/>
                </a:lnTo>
                <a:lnTo>
                  <a:pt x="621110" y="836726"/>
                </a:lnTo>
                <a:lnTo>
                  <a:pt x="611167" y="854661"/>
                </a:lnTo>
                <a:lnTo>
                  <a:pt x="577789" y="897197"/>
                </a:lnTo>
                <a:lnTo>
                  <a:pt x="554682" y="903699"/>
                </a:lnTo>
                <a:lnTo>
                  <a:pt x="544670" y="909743"/>
                </a:lnTo>
                <a:lnTo>
                  <a:pt x="529286" y="870659"/>
                </a:lnTo>
                <a:lnTo>
                  <a:pt x="522613" y="871502"/>
                </a:lnTo>
                <a:lnTo>
                  <a:pt x="509563" y="890915"/>
                </a:lnTo>
                <a:lnTo>
                  <a:pt x="487034" y="895757"/>
                </a:lnTo>
                <a:lnTo>
                  <a:pt x="465682" y="905146"/>
                </a:lnTo>
                <a:lnTo>
                  <a:pt x="436681" y="880319"/>
                </a:lnTo>
                <a:lnTo>
                  <a:pt x="410694" y="897625"/>
                </a:lnTo>
                <a:lnTo>
                  <a:pt x="376518" y="905976"/>
                </a:lnTo>
                <a:lnTo>
                  <a:pt x="374039" y="902329"/>
                </a:lnTo>
                <a:lnTo>
                  <a:pt x="360379" y="880294"/>
                </a:lnTo>
                <a:lnTo>
                  <a:pt x="360272" y="855177"/>
                </a:lnTo>
                <a:lnTo>
                  <a:pt x="355681" y="841418"/>
                </a:lnTo>
                <a:lnTo>
                  <a:pt x="353750" y="838814"/>
                </a:lnTo>
                <a:lnTo>
                  <a:pt x="341668" y="822464"/>
                </a:lnTo>
                <a:lnTo>
                  <a:pt x="327586" y="815125"/>
                </a:lnTo>
                <a:lnTo>
                  <a:pt x="316505" y="802580"/>
                </a:lnTo>
                <a:lnTo>
                  <a:pt x="310090" y="787104"/>
                </a:lnTo>
                <a:lnTo>
                  <a:pt x="300825" y="782551"/>
                </a:lnTo>
                <a:lnTo>
                  <a:pt x="300329" y="782312"/>
                </a:lnTo>
                <a:lnTo>
                  <a:pt x="294266" y="771011"/>
                </a:lnTo>
                <a:lnTo>
                  <a:pt x="286693" y="778237"/>
                </a:lnTo>
                <a:lnTo>
                  <a:pt x="293492" y="792870"/>
                </a:lnTo>
                <a:lnTo>
                  <a:pt x="285039" y="810151"/>
                </a:lnTo>
                <a:lnTo>
                  <a:pt x="265215" y="813993"/>
                </a:lnTo>
                <a:lnTo>
                  <a:pt x="251460" y="806409"/>
                </a:lnTo>
                <a:lnTo>
                  <a:pt x="251165" y="794870"/>
                </a:lnTo>
                <a:lnTo>
                  <a:pt x="255706" y="768295"/>
                </a:lnTo>
                <a:lnTo>
                  <a:pt x="265209" y="763371"/>
                </a:lnTo>
                <a:lnTo>
                  <a:pt x="274486" y="767936"/>
                </a:lnTo>
                <a:lnTo>
                  <a:pt x="288435" y="760698"/>
                </a:lnTo>
                <a:lnTo>
                  <a:pt x="302693" y="764037"/>
                </a:lnTo>
                <a:lnTo>
                  <a:pt x="318360" y="757523"/>
                </a:lnTo>
                <a:lnTo>
                  <a:pt x="318423" y="757409"/>
                </a:lnTo>
                <a:lnTo>
                  <a:pt x="326291" y="742858"/>
                </a:lnTo>
                <a:lnTo>
                  <a:pt x="332656" y="716414"/>
                </a:lnTo>
                <a:lnTo>
                  <a:pt x="330549" y="694222"/>
                </a:lnTo>
                <a:lnTo>
                  <a:pt x="319140" y="654001"/>
                </a:lnTo>
                <a:lnTo>
                  <a:pt x="297127" y="610717"/>
                </a:lnTo>
                <a:lnTo>
                  <a:pt x="293398" y="603378"/>
                </a:lnTo>
                <a:lnTo>
                  <a:pt x="276228" y="588474"/>
                </a:lnTo>
                <a:lnTo>
                  <a:pt x="275731" y="588191"/>
                </a:lnTo>
                <a:lnTo>
                  <a:pt x="190479" y="539486"/>
                </a:lnTo>
                <a:lnTo>
                  <a:pt x="162391" y="530613"/>
                </a:lnTo>
                <a:lnTo>
                  <a:pt x="85283" y="523979"/>
                </a:lnTo>
                <a:lnTo>
                  <a:pt x="78069" y="515571"/>
                </a:lnTo>
                <a:lnTo>
                  <a:pt x="71579" y="504893"/>
                </a:lnTo>
                <a:lnTo>
                  <a:pt x="77560" y="494888"/>
                </a:lnTo>
                <a:lnTo>
                  <a:pt x="100893" y="497812"/>
                </a:lnTo>
                <a:lnTo>
                  <a:pt x="113013" y="505051"/>
                </a:lnTo>
                <a:lnTo>
                  <a:pt x="133824" y="506509"/>
                </a:lnTo>
                <a:lnTo>
                  <a:pt x="147101" y="501497"/>
                </a:lnTo>
                <a:lnTo>
                  <a:pt x="224894" y="515483"/>
                </a:lnTo>
                <a:lnTo>
                  <a:pt x="231152" y="510679"/>
                </a:lnTo>
                <a:lnTo>
                  <a:pt x="243567" y="506126"/>
                </a:lnTo>
                <a:lnTo>
                  <a:pt x="246995" y="514282"/>
                </a:lnTo>
                <a:lnTo>
                  <a:pt x="257769" y="505812"/>
                </a:lnTo>
                <a:lnTo>
                  <a:pt x="257926" y="505692"/>
                </a:lnTo>
                <a:lnTo>
                  <a:pt x="264938" y="498523"/>
                </a:lnTo>
                <a:lnTo>
                  <a:pt x="251655" y="498862"/>
                </a:lnTo>
                <a:lnTo>
                  <a:pt x="250473" y="491178"/>
                </a:lnTo>
                <a:lnTo>
                  <a:pt x="257894" y="488556"/>
                </a:lnTo>
                <a:lnTo>
                  <a:pt x="251617" y="483500"/>
                </a:lnTo>
                <a:lnTo>
                  <a:pt x="251020" y="483016"/>
                </a:lnTo>
                <a:lnTo>
                  <a:pt x="239756" y="480563"/>
                </a:lnTo>
                <a:lnTo>
                  <a:pt x="227523" y="477230"/>
                </a:lnTo>
                <a:lnTo>
                  <a:pt x="232265" y="490052"/>
                </a:lnTo>
                <a:lnTo>
                  <a:pt x="224485" y="482431"/>
                </a:lnTo>
                <a:lnTo>
                  <a:pt x="216240" y="472532"/>
                </a:lnTo>
                <a:lnTo>
                  <a:pt x="200655" y="463704"/>
                </a:lnTo>
                <a:lnTo>
                  <a:pt x="196057" y="461100"/>
                </a:lnTo>
                <a:lnTo>
                  <a:pt x="186705" y="450208"/>
                </a:lnTo>
                <a:lnTo>
                  <a:pt x="173397" y="442662"/>
                </a:lnTo>
                <a:lnTo>
                  <a:pt x="151189" y="414609"/>
                </a:lnTo>
                <a:lnTo>
                  <a:pt x="146139" y="405333"/>
                </a:lnTo>
                <a:lnTo>
                  <a:pt x="139227" y="392631"/>
                </a:lnTo>
                <a:lnTo>
                  <a:pt x="107938" y="382135"/>
                </a:lnTo>
                <a:lnTo>
                  <a:pt x="88076" y="387279"/>
                </a:lnTo>
                <a:lnTo>
                  <a:pt x="55025" y="387857"/>
                </a:lnTo>
                <a:lnTo>
                  <a:pt x="34497" y="382720"/>
                </a:lnTo>
                <a:lnTo>
                  <a:pt x="15811" y="374167"/>
                </a:lnTo>
                <a:lnTo>
                  <a:pt x="0" y="359402"/>
                </a:lnTo>
                <a:lnTo>
                  <a:pt x="22377" y="357742"/>
                </a:lnTo>
                <a:lnTo>
                  <a:pt x="45182" y="350145"/>
                </a:lnTo>
                <a:lnTo>
                  <a:pt x="64629" y="343416"/>
                </a:lnTo>
                <a:lnTo>
                  <a:pt x="93195" y="342460"/>
                </a:lnTo>
                <a:lnTo>
                  <a:pt x="128497" y="348007"/>
                </a:lnTo>
                <a:lnTo>
                  <a:pt x="153001" y="356905"/>
                </a:lnTo>
                <a:lnTo>
                  <a:pt x="164120" y="366634"/>
                </a:lnTo>
                <a:lnTo>
                  <a:pt x="172372" y="368143"/>
                </a:lnTo>
                <a:lnTo>
                  <a:pt x="183636" y="370212"/>
                </a:lnTo>
                <a:lnTo>
                  <a:pt x="196416" y="375469"/>
                </a:lnTo>
                <a:lnTo>
                  <a:pt x="238221" y="366432"/>
                </a:lnTo>
                <a:lnTo>
                  <a:pt x="265957" y="350648"/>
                </a:lnTo>
                <a:lnTo>
                  <a:pt x="287442" y="331996"/>
                </a:lnTo>
                <a:lnTo>
                  <a:pt x="297297" y="330550"/>
                </a:lnTo>
                <a:lnTo>
                  <a:pt x="305253" y="329380"/>
                </a:lnTo>
                <a:lnTo>
                  <a:pt x="319291" y="333789"/>
                </a:lnTo>
                <a:lnTo>
                  <a:pt x="341228" y="325154"/>
                </a:lnTo>
                <a:lnTo>
                  <a:pt x="350970" y="342913"/>
                </a:lnTo>
                <a:lnTo>
                  <a:pt x="354115" y="359138"/>
                </a:lnTo>
                <a:lnTo>
                  <a:pt x="365788" y="370054"/>
                </a:lnTo>
                <a:lnTo>
                  <a:pt x="365819" y="370048"/>
                </a:lnTo>
                <a:lnTo>
                  <a:pt x="382361" y="368501"/>
                </a:lnTo>
                <a:lnTo>
                  <a:pt x="383757" y="368369"/>
                </a:lnTo>
                <a:lnTo>
                  <a:pt x="389203" y="360483"/>
                </a:lnTo>
                <a:lnTo>
                  <a:pt x="387090" y="340580"/>
                </a:lnTo>
                <a:lnTo>
                  <a:pt x="395813" y="338461"/>
                </a:lnTo>
                <a:lnTo>
                  <a:pt x="404379" y="350730"/>
                </a:lnTo>
                <a:lnTo>
                  <a:pt x="417354" y="360087"/>
                </a:lnTo>
                <a:lnTo>
                  <a:pt x="427587" y="369897"/>
                </a:lnTo>
                <a:lnTo>
                  <a:pt x="428839" y="371092"/>
                </a:lnTo>
                <a:lnTo>
                  <a:pt x="429034" y="371086"/>
                </a:lnTo>
                <a:lnTo>
                  <a:pt x="444002" y="370457"/>
                </a:lnTo>
                <a:lnTo>
                  <a:pt x="461996" y="355987"/>
                </a:lnTo>
                <a:lnTo>
                  <a:pt x="472323" y="336009"/>
                </a:lnTo>
                <a:lnTo>
                  <a:pt x="470795" y="323626"/>
                </a:lnTo>
                <a:lnTo>
                  <a:pt x="476858" y="322771"/>
                </a:lnTo>
                <a:lnTo>
                  <a:pt x="479455" y="338329"/>
                </a:lnTo>
                <a:lnTo>
                  <a:pt x="486782" y="340071"/>
                </a:lnTo>
                <a:lnTo>
                  <a:pt x="486581" y="330047"/>
                </a:lnTo>
                <a:lnTo>
                  <a:pt x="493330" y="321117"/>
                </a:lnTo>
                <a:lnTo>
                  <a:pt x="511349" y="322966"/>
                </a:lnTo>
                <a:lnTo>
                  <a:pt x="533644" y="314766"/>
                </a:lnTo>
                <a:close/>
                <a:moveTo>
                  <a:pt x="457160" y="241115"/>
                </a:moveTo>
                <a:lnTo>
                  <a:pt x="470563" y="245970"/>
                </a:lnTo>
                <a:lnTo>
                  <a:pt x="470865" y="256459"/>
                </a:lnTo>
                <a:lnTo>
                  <a:pt x="471217" y="265879"/>
                </a:lnTo>
                <a:lnTo>
                  <a:pt x="483790" y="278180"/>
                </a:lnTo>
                <a:lnTo>
                  <a:pt x="483155" y="298574"/>
                </a:lnTo>
                <a:lnTo>
                  <a:pt x="471280" y="289978"/>
                </a:lnTo>
                <a:lnTo>
                  <a:pt x="465947" y="276544"/>
                </a:lnTo>
                <a:lnTo>
                  <a:pt x="456072" y="260018"/>
                </a:lnTo>
                <a:close/>
                <a:moveTo>
                  <a:pt x="222153" y="0"/>
                </a:moveTo>
                <a:lnTo>
                  <a:pt x="237134" y="7112"/>
                </a:lnTo>
                <a:lnTo>
                  <a:pt x="251889" y="12753"/>
                </a:lnTo>
                <a:lnTo>
                  <a:pt x="264777" y="14727"/>
                </a:lnTo>
                <a:lnTo>
                  <a:pt x="266506" y="24462"/>
                </a:lnTo>
                <a:lnTo>
                  <a:pt x="285028" y="38328"/>
                </a:lnTo>
                <a:lnTo>
                  <a:pt x="299079" y="42988"/>
                </a:lnTo>
                <a:lnTo>
                  <a:pt x="310569" y="55810"/>
                </a:lnTo>
                <a:lnTo>
                  <a:pt x="322840" y="65998"/>
                </a:lnTo>
                <a:lnTo>
                  <a:pt x="331595" y="76494"/>
                </a:lnTo>
                <a:lnTo>
                  <a:pt x="346236" y="85978"/>
                </a:lnTo>
                <a:lnTo>
                  <a:pt x="359375" y="99844"/>
                </a:lnTo>
                <a:lnTo>
                  <a:pt x="376343" y="106352"/>
                </a:lnTo>
                <a:lnTo>
                  <a:pt x="375752" y="118024"/>
                </a:lnTo>
                <a:lnTo>
                  <a:pt x="354589" y="105950"/>
                </a:lnTo>
                <a:lnTo>
                  <a:pt x="342356" y="105208"/>
                </a:lnTo>
                <a:lnTo>
                  <a:pt x="331802" y="98341"/>
                </a:lnTo>
                <a:lnTo>
                  <a:pt x="317720" y="97762"/>
                </a:lnTo>
                <a:lnTo>
                  <a:pt x="301129" y="86707"/>
                </a:lnTo>
                <a:lnTo>
                  <a:pt x="283871" y="72544"/>
                </a:lnTo>
                <a:lnTo>
                  <a:pt x="264368" y="43900"/>
                </a:lnTo>
                <a:lnTo>
                  <a:pt x="246524" y="39316"/>
                </a:lnTo>
                <a:lnTo>
                  <a:pt x="229480" y="30002"/>
                </a:lnTo>
                <a:lnTo>
                  <a:pt x="222266" y="13143"/>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9" name="Morsø">
            <a:extLst>
              <a:ext uri="{FF2B5EF4-FFF2-40B4-BE49-F238E27FC236}">
                <a16:creationId xmlns:a16="http://schemas.microsoft.com/office/drawing/2014/main" id="{8731ECD6-788C-4E86-80B0-BC9B019B2E66}"/>
              </a:ext>
            </a:extLst>
          </xdr:cNvPr>
          <xdr:cNvSpPr/>
        </xdr:nvSpPr>
        <xdr:spPr>
          <a:xfrm>
            <a:off x="602901" y="1903913"/>
            <a:ext cx="476729" cy="623816"/>
          </a:xfrm>
          <a:custGeom>
            <a:avLst/>
            <a:gdLst>
              <a:gd name="connsiteX0" fmla="*/ 73149 w 464119"/>
              <a:gd name="connsiteY0" fmla="*/ 499467 h 607315"/>
              <a:gd name="connsiteX1" fmla="*/ 92637 w 464119"/>
              <a:gd name="connsiteY1" fmla="*/ 502353 h 607315"/>
              <a:gd name="connsiteX2" fmla="*/ 84801 w 464119"/>
              <a:gd name="connsiteY2" fmla="*/ 511849 h 607315"/>
              <a:gd name="connsiteX3" fmla="*/ 91361 w 464119"/>
              <a:gd name="connsiteY3" fmla="*/ 518484 h 607315"/>
              <a:gd name="connsiteX4" fmla="*/ 94631 w 464119"/>
              <a:gd name="connsiteY4" fmla="*/ 528986 h 607315"/>
              <a:gd name="connsiteX5" fmla="*/ 78198 w 464119"/>
              <a:gd name="connsiteY5" fmla="*/ 536991 h 607315"/>
              <a:gd name="connsiteX6" fmla="*/ 69407 w 464119"/>
              <a:gd name="connsiteY6" fmla="*/ 539959 h 607315"/>
              <a:gd name="connsiteX7" fmla="*/ 60064 w 464119"/>
              <a:gd name="connsiteY7" fmla="*/ 546562 h 607315"/>
              <a:gd name="connsiteX8" fmla="*/ 63361 w 464119"/>
              <a:gd name="connsiteY8" fmla="*/ 530281 h 607315"/>
              <a:gd name="connsiteX9" fmla="*/ 56947 w 464119"/>
              <a:gd name="connsiteY9" fmla="*/ 513547 h 607315"/>
              <a:gd name="connsiteX10" fmla="*/ 50974 w 464119"/>
              <a:gd name="connsiteY10" fmla="*/ 508730 h 607315"/>
              <a:gd name="connsiteX11" fmla="*/ 457824 w 464119"/>
              <a:gd name="connsiteY11" fmla="*/ 0 h 607315"/>
              <a:gd name="connsiteX12" fmla="*/ 464119 w 464119"/>
              <a:gd name="connsiteY12" fmla="*/ 905 h 607315"/>
              <a:gd name="connsiteX13" fmla="*/ 462666 w 464119"/>
              <a:gd name="connsiteY13" fmla="*/ 18394 h 607315"/>
              <a:gd name="connsiteX14" fmla="*/ 446622 w 464119"/>
              <a:gd name="connsiteY14" fmla="*/ 37618 h 607315"/>
              <a:gd name="connsiteX15" fmla="*/ 443220 w 464119"/>
              <a:gd name="connsiteY15" fmla="*/ 54773 h 607315"/>
              <a:gd name="connsiteX16" fmla="*/ 444037 w 464119"/>
              <a:gd name="connsiteY16" fmla="*/ 57005 h 607315"/>
              <a:gd name="connsiteX17" fmla="*/ 448345 w 464119"/>
              <a:gd name="connsiteY17" fmla="*/ 68771 h 607315"/>
              <a:gd name="connsiteX18" fmla="*/ 449452 w 464119"/>
              <a:gd name="connsiteY18" fmla="*/ 85851 h 607315"/>
              <a:gd name="connsiteX19" fmla="*/ 460767 w 464119"/>
              <a:gd name="connsiteY19" fmla="*/ 111986 h 607315"/>
              <a:gd name="connsiteX20" fmla="*/ 444157 w 464119"/>
              <a:gd name="connsiteY20" fmla="*/ 134423 h 607315"/>
              <a:gd name="connsiteX21" fmla="*/ 442446 w 464119"/>
              <a:gd name="connsiteY21" fmla="*/ 152717 h 607315"/>
              <a:gd name="connsiteX22" fmla="*/ 441610 w 464119"/>
              <a:gd name="connsiteY22" fmla="*/ 155389 h 607315"/>
              <a:gd name="connsiteX23" fmla="*/ 434855 w 464119"/>
              <a:gd name="connsiteY23" fmla="*/ 176909 h 607315"/>
              <a:gd name="connsiteX24" fmla="*/ 431427 w 464119"/>
              <a:gd name="connsiteY24" fmla="*/ 193234 h 607315"/>
              <a:gd name="connsiteX25" fmla="*/ 421723 w 464119"/>
              <a:gd name="connsiteY25" fmla="*/ 225016 h 607315"/>
              <a:gd name="connsiteX26" fmla="*/ 422182 w 464119"/>
              <a:gd name="connsiteY26" fmla="*/ 212621 h 607315"/>
              <a:gd name="connsiteX27" fmla="*/ 418106 w 464119"/>
              <a:gd name="connsiteY27" fmla="*/ 186046 h 607315"/>
              <a:gd name="connsiteX28" fmla="*/ 410924 w 464119"/>
              <a:gd name="connsiteY28" fmla="*/ 184310 h 607315"/>
              <a:gd name="connsiteX29" fmla="*/ 401232 w 464119"/>
              <a:gd name="connsiteY29" fmla="*/ 194108 h 607315"/>
              <a:gd name="connsiteX30" fmla="*/ 393245 w 464119"/>
              <a:gd name="connsiteY30" fmla="*/ 187775 h 607315"/>
              <a:gd name="connsiteX31" fmla="*/ 395829 w 464119"/>
              <a:gd name="connsiteY31" fmla="*/ 178217 h 607315"/>
              <a:gd name="connsiteX32" fmla="*/ 390383 w 464119"/>
              <a:gd name="connsiteY32" fmla="*/ 176588 h 607315"/>
              <a:gd name="connsiteX33" fmla="*/ 382200 w 464119"/>
              <a:gd name="connsiteY33" fmla="*/ 174148 h 607315"/>
              <a:gd name="connsiteX34" fmla="*/ 373836 w 464119"/>
              <a:gd name="connsiteY34" fmla="*/ 177607 h 607315"/>
              <a:gd name="connsiteX35" fmla="*/ 370263 w 464119"/>
              <a:gd name="connsiteY35" fmla="*/ 190662 h 607315"/>
              <a:gd name="connsiteX36" fmla="*/ 361968 w 464119"/>
              <a:gd name="connsiteY36" fmla="*/ 201918 h 607315"/>
              <a:gd name="connsiteX37" fmla="*/ 356854 w 464119"/>
              <a:gd name="connsiteY37" fmla="*/ 208842 h 607315"/>
              <a:gd name="connsiteX38" fmla="*/ 356351 w 464119"/>
              <a:gd name="connsiteY38" fmla="*/ 220117 h 607315"/>
              <a:gd name="connsiteX39" fmla="*/ 367716 w 464119"/>
              <a:gd name="connsiteY39" fmla="*/ 242196 h 607315"/>
              <a:gd name="connsiteX40" fmla="*/ 371081 w 464119"/>
              <a:gd name="connsiteY40" fmla="*/ 278808 h 607315"/>
              <a:gd name="connsiteX41" fmla="*/ 371993 w 464119"/>
              <a:gd name="connsiteY41" fmla="*/ 280978 h 607315"/>
              <a:gd name="connsiteX42" fmla="*/ 383377 w 464119"/>
              <a:gd name="connsiteY42" fmla="*/ 308062 h 607315"/>
              <a:gd name="connsiteX43" fmla="*/ 385062 w 464119"/>
              <a:gd name="connsiteY43" fmla="*/ 312068 h 607315"/>
              <a:gd name="connsiteX44" fmla="*/ 406855 w 464119"/>
              <a:gd name="connsiteY44" fmla="*/ 334952 h 607315"/>
              <a:gd name="connsiteX45" fmla="*/ 412377 w 464119"/>
              <a:gd name="connsiteY45" fmla="*/ 362357 h 607315"/>
              <a:gd name="connsiteX46" fmla="*/ 409276 w 464119"/>
              <a:gd name="connsiteY46" fmla="*/ 374589 h 607315"/>
              <a:gd name="connsiteX47" fmla="*/ 403528 w 464119"/>
              <a:gd name="connsiteY47" fmla="*/ 358150 h 607315"/>
              <a:gd name="connsiteX48" fmla="*/ 396062 w 464119"/>
              <a:gd name="connsiteY48" fmla="*/ 360666 h 607315"/>
              <a:gd name="connsiteX49" fmla="*/ 385433 w 464119"/>
              <a:gd name="connsiteY49" fmla="*/ 363395 h 607315"/>
              <a:gd name="connsiteX50" fmla="*/ 384628 w 464119"/>
              <a:gd name="connsiteY50" fmla="*/ 373532 h 607315"/>
              <a:gd name="connsiteX51" fmla="*/ 396427 w 464119"/>
              <a:gd name="connsiteY51" fmla="*/ 380110 h 607315"/>
              <a:gd name="connsiteX52" fmla="*/ 391836 w 464119"/>
              <a:gd name="connsiteY52" fmla="*/ 388895 h 607315"/>
              <a:gd name="connsiteX53" fmla="*/ 372490 w 464119"/>
              <a:gd name="connsiteY53" fmla="*/ 399139 h 607315"/>
              <a:gd name="connsiteX54" fmla="*/ 366056 w 464119"/>
              <a:gd name="connsiteY54" fmla="*/ 421841 h 607315"/>
              <a:gd name="connsiteX55" fmla="*/ 365276 w 464119"/>
              <a:gd name="connsiteY55" fmla="*/ 424601 h 607315"/>
              <a:gd name="connsiteX56" fmla="*/ 368936 w 464119"/>
              <a:gd name="connsiteY56" fmla="*/ 444938 h 607315"/>
              <a:gd name="connsiteX57" fmla="*/ 357395 w 464119"/>
              <a:gd name="connsiteY57" fmla="*/ 453774 h 607315"/>
              <a:gd name="connsiteX58" fmla="*/ 358496 w 464119"/>
              <a:gd name="connsiteY58" fmla="*/ 465823 h 607315"/>
              <a:gd name="connsiteX59" fmla="*/ 358697 w 464119"/>
              <a:gd name="connsiteY59" fmla="*/ 468030 h 607315"/>
              <a:gd name="connsiteX60" fmla="*/ 345590 w 464119"/>
              <a:gd name="connsiteY60" fmla="*/ 477419 h 607315"/>
              <a:gd name="connsiteX61" fmla="*/ 336131 w 464119"/>
              <a:gd name="connsiteY61" fmla="*/ 488417 h 607315"/>
              <a:gd name="connsiteX62" fmla="*/ 320087 w 464119"/>
              <a:gd name="connsiteY62" fmla="*/ 497768 h 607315"/>
              <a:gd name="connsiteX63" fmla="*/ 312099 w 464119"/>
              <a:gd name="connsiteY63" fmla="*/ 509352 h 607315"/>
              <a:gd name="connsiteX64" fmla="*/ 305741 w 464119"/>
              <a:gd name="connsiteY64" fmla="*/ 518583 h 607315"/>
              <a:gd name="connsiteX65" fmla="*/ 290099 w 464119"/>
              <a:gd name="connsiteY65" fmla="*/ 538933 h 607315"/>
              <a:gd name="connsiteX66" fmla="*/ 289716 w 464119"/>
              <a:gd name="connsiteY66" fmla="*/ 539436 h 607315"/>
              <a:gd name="connsiteX67" fmla="*/ 298030 w 464119"/>
              <a:gd name="connsiteY67" fmla="*/ 558541 h 607315"/>
              <a:gd name="connsiteX68" fmla="*/ 268326 w 464119"/>
              <a:gd name="connsiteY68" fmla="*/ 575620 h 607315"/>
              <a:gd name="connsiteX69" fmla="*/ 246508 w 464119"/>
              <a:gd name="connsiteY69" fmla="*/ 584644 h 607315"/>
              <a:gd name="connsiteX70" fmla="*/ 219703 w 464119"/>
              <a:gd name="connsiteY70" fmla="*/ 581884 h 607315"/>
              <a:gd name="connsiteX71" fmla="*/ 203067 w 464119"/>
              <a:gd name="connsiteY71" fmla="*/ 590531 h 607315"/>
              <a:gd name="connsiteX72" fmla="*/ 154060 w 464119"/>
              <a:gd name="connsiteY72" fmla="*/ 607315 h 607315"/>
              <a:gd name="connsiteX73" fmla="*/ 150921 w 464119"/>
              <a:gd name="connsiteY73" fmla="*/ 598341 h 607315"/>
              <a:gd name="connsiteX74" fmla="*/ 140299 w 464119"/>
              <a:gd name="connsiteY74" fmla="*/ 581626 h 607315"/>
              <a:gd name="connsiteX75" fmla="*/ 139437 w 464119"/>
              <a:gd name="connsiteY75" fmla="*/ 581362 h 607315"/>
              <a:gd name="connsiteX76" fmla="*/ 138450 w 464119"/>
              <a:gd name="connsiteY76" fmla="*/ 581060 h 607315"/>
              <a:gd name="connsiteX77" fmla="*/ 135789 w 464119"/>
              <a:gd name="connsiteY77" fmla="*/ 580242 h 607315"/>
              <a:gd name="connsiteX78" fmla="*/ 135185 w 464119"/>
              <a:gd name="connsiteY78" fmla="*/ 580060 h 607315"/>
              <a:gd name="connsiteX79" fmla="*/ 134079 w 464119"/>
              <a:gd name="connsiteY79" fmla="*/ 579720 h 607315"/>
              <a:gd name="connsiteX80" fmla="*/ 134336 w 464119"/>
              <a:gd name="connsiteY80" fmla="*/ 579299 h 607315"/>
              <a:gd name="connsiteX81" fmla="*/ 139833 w 464119"/>
              <a:gd name="connsiteY81" fmla="*/ 570376 h 607315"/>
              <a:gd name="connsiteX82" fmla="*/ 143777 w 464119"/>
              <a:gd name="connsiteY82" fmla="*/ 560723 h 607315"/>
              <a:gd name="connsiteX83" fmla="*/ 127896 w 464119"/>
              <a:gd name="connsiteY83" fmla="*/ 539575 h 607315"/>
              <a:gd name="connsiteX84" fmla="*/ 118594 w 464119"/>
              <a:gd name="connsiteY84" fmla="*/ 533600 h 607315"/>
              <a:gd name="connsiteX85" fmla="*/ 120286 w 464119"/>
              <a:gd name="connsiteY85" fmla="*/ 516376 h 607315"/>
              <a:gd name="connsiteX86" fmla="*/ 134657 w 464119"/>
              <a:gd name="connsiteY86" fmla="*/ 511018 h 607315"/>
              <a:gd name="connsiteX87" fmla="*/ 136336 w 464119"/>
              <a:gd name="connsiteY87" fmla="*/ 510396 h 607315"/>
              <a:gd name="connsiteX88" fmla="*/ 131361 w 464119"/>
              <a:gd name="connsiteY88" fmla="*/ 506201 h 607315"/>
              <a:gd name="connsiteX89" fmla="*/ 128972 w 464119"/>
              <a:gd name="connsiteY89" fmla="*/ 504183 h 607315"/>
              <a:gd name="connsiteX90" fmla="*/ 111418 w 464119"/>
              <a:gd name="connsiteY90" fmla="*/ 512873 h 607315"/>
              <a:gd name="connsiteX91" fmla="*/ 98525 w 464119"/>
              <a:gd name="connsiteY91" fmla="*/ 510660 h 607315"/>
              <a:gd name="connsiteX92" fmla="*/ 103009 w 464119"/>
              <a:gd name="connsiteY92" fmla="*/ 500095 h 607315"/>
              <a:gd name="connsiteX93" fmla="*/ 96399 w 464119"/>
              <a:gd name="connsiteY93" fmla="*/ 483927 h 607315"/>
              <a:gd name="connsiteX94" fmla="*/ 82443 w 464119"/>
              <a:gd name="connsiteY94" fmla="*/ 483732 h 607315"/>
              <a:gd name="connsiteX95" fmla="*/ 83204 w 464119"/>
              <a:gd name="connsiteY95" fmla="*/ 491008 h 607315"/>
              <a:gd name="connsiteX96" fmla="*/ 77183 w 464119"/>
              <a:gd name="connsiteY96" fmla="*/ 496121 h 607315"/>
              <a:gd name="connsiteX97" fmla="*/ 66186 w 464119"/>
              <a:gd name="connsiteY97" fmla="*/ 484518 h 607315"/>
              <a:gd name="connsiteX98" fmla="*/ 62662 w 464119"/>
              <a:gd name="connsiteY98" fmla="*/ 480802 h 607315"/>
              <a:gd name="connsiteX99" fmla="*/ 41070 w 464119"/>
              <a:gd name="connsiteY99" fmla="*/ 465672 h 607315"/>
              <a:gd name="connsiteX100" fmla="*/ 33947 w 464119"/>
              <a:gd name="connsiteY100" fmla="*/ 475683 h 607315"/>
              <a:gd name="connsiteX101" fmla="*/ 12910 w 464119"/>
              <a:gd name="connsiteY101" fmla="*/ 494354 h 607315"/>
              <a:gd name="connsiteX102" fmla="*/ 0 w 464119"/>
              <a:gd name="connsiteY102" fmla="*/ 500485 h 607315"/>
              <a:gd name="connsiteX103" fmla="*/ 3470 w 464119"/>
              <a:gd name="connsiteY103" fmla="*/ 480091 h 607315"/>
              <a:gd name="connsiteX104" fmla="*/ 698 w 464119"/>
              <a:gd name="connsiteY104" fmla="*/ 468615 h 607315"/>
              <a:gd name="connsiteX105" fmla="*/ 7755 w 464119"/>
              <a:gd name="connsiteY105" fmla="*/ 452868 h 607315"/>
              <a:gd name="connsiteX106" fmla="*/ 24575 w 464119"/>
              <a:gd name="connsiteY106" fmla="*/ 449026 h 607315"/>
              <a:gd name="connsiteX107" fmla="*/ 36016 w 464119"/>
              <a:gd name="connsiteY107" fmla="*/ 435826 h 607315"/>
              <a:gd name="connsiteX108" fmla="*/ 52252 w 464119"/>
              <a:gd name="connsiteY108" fmla="*/ 435273 h 607315"/>
              <a:gd name="connsiteX109" fmla="*/ 60446 w 464119"/>
              <a:gd name="connsiteY109" fmla="*/ 429890 h 607315"/>
              <a:gd name="connsiteX110" fmla="*/ 59175 w 464119"/>
              <a:gd name="connsiteY110" fmla="*/ 417734 h 607315"/>
              <a:gd name="connsiteX111" fmla="*/ 54858 w 464119"/>
              <a:gd name="connsiteY111" fmla="*/ 401743 h 607315"/>
              <a:gd name="connsiteX112" fmla="*/ 50608 w 464119"/>
              <a:gd name="connsiteY112" fmla="*/ 383801 h 607315"/>
              <a:gd name="connsiteX113" fmla="*/ 41504 w 464119"/>
              <a:gd name="connsiteY113" fmla="*/ 371960 h 607315"/>
              <a:gd name="connsiteX114" fmla="*/ 52817 w 464119"/>
              <a:gd name="connsiteY114" fmla="*/ 365634 h 607315"/>
              <a:gd name="connsiteX115" fmla="*/ 61778 w 464119"/>
              <a:gd name="connsiteY115" fmla="*/ 375274 h 607315"/>
              <a:gd name="connsiteX116" fmla="*/ 73852 w 464119"/>
              <a:gd name="connsiteY116" fmla="*/ 367891 h 607315"/>
              <a:gd name="connsiteX117" fmla="*/ 82739 w 464119"/>
              <a:gd name="connsiteY117" fmla="*/ 356176 h 607315"/>
              <a:gd name="connsiteX118" fmla="*/ 91959 w 464119"/>
              <a:gd name="connsiteY118" fmla="*/ 356239 h 607315"/>
              <a:gd name="connsiteX119" fmla="*/ 111493 w 464119"/>
              <a:gd name="connsiteY119" fmla="*/ 356383 h 607315"/>
              <a:gd name="connsiteX120" fmla="*/ 120732 w 464119"/>
              <a:gd name="connsiteY120" fmla="*/ 362835 h 607315"/>
              <a:gd name="connsiteX121" fmla="*/ 135255 w 464119"/>
              <a:gd name="connsiteY121" fmla="*/ 361370 h 607315"/>
              <a:gd name="connsiteX122" fmla="*/ 153028 w 464119"/>
              <a:gd name="connsiteY122" fmla="*/ 353723 h 607315"/>
              <a:gd name="connsiteX123" fmla="*/ 153796 w 464119"/>
              <a:gd name="connsiteY123" fmla="*/ 353296 h 607315"/>
              <a:gd name="connsiteX124" fmla="*/ 169028 w 464119"/>
              <a:gd name="connsiteY124" fmla="*/ 344756 h 607315"/>
              <a:gd name="connsiteX125" fmla="*/ 179268 w 464119"/>
              <a:gd name="connsiteY125" fmla="*/ 334505 h 607315"/>
              <a:gd name="connsiteX126" fmla="*/ 178992 w 464119"/>
              <a:gd name="connsiteY126" fmla="*/ 329041 h 607315"/>
              <a:gd name="connsiteX127" fmla="*/ 178388 w 464119"/>
              <a:gd name="connsiteY127" fmla="*/ 317005 h 607315"/>
              <a:gd name="connsiteX128" fmla="*/ 168972 w 464119"/>
              <a:gd name="connsiteY128" fmla="*/ 312156 h 607315"/>
              <a:gd name="connsiteX129" fmla="*/ 151142 w 464119"/>
              <a:gd name="connsiteY129" fmla="*/ 311848 h 607315"/>
              <a:gd name="connsiteX130" fmla="*/ 143173 w 464119"/>
              <a:gd name="connsiteY130" fmla="*/ 305578 h 607315"/>
              <a:gd name="connsiteX131" fmla="*/ 124060 w 464119"/>
              <a:gd name="connsiteY131" fmla="*/ 304993 h 607315"/>
              <a:gd name="connsiteX132" fmla="*/ 117148 w 464119"/>
              <a:gd name="connsiteY132" fmla="*/ 298221 h 607315"/>
              <a:gd name="connsiteX133" fmla="*/ 130833 w 464119"/>
              <a:gd name="connsiteY133" fmla="*/ 279336 h 607315"/>
              <a:gd name="connsiteX134" fmla="*/ 150186 w 464119"/>
              <a:gd name="connsiteY134" fmla="*/ 286191 h 607315"/>
              <a:gd name="connsiteX135" fmla="*/ 159487 w 464119"/>
              <a:gd name="connsiteY135" fmla="*/ 279349 h 607315"/>
              <a:gd name="connsiteX136" fmla="*/ 159513 w 464119"/>
              <a:gd name="connsiteY136" fmla="*/ 272306 h 607315"/>
              <a:gd name="connsiteX137" fmla="*/ 159519 w 464119"/>
              <a:gd name="connsiteY137" fmla="*/ 269344 h 607315"/>
              <a:gd name="connsiteX138" fmla="*/ 141123 w 464119"/>
              <a:gd name="connsiteY138" fmla="*/ 269306 h 607315"/>
              <a:gd name="connsiteX139" fmla="*/ 152003 w 464119"/>
              <a:gd name="connsiteY139" fmla="*/ 249554 h 607315"/>
              <a:gd name="connsiteX140" fmla="*/ 160701 w 464119"/>
              <a:gd name="connsiteY140" fmla="*/ 232921 h 607315"/>
              <a:gd name="connsiteX141" fmla="*/ 160255 w 464119"/>
              <a:gd name="connsiteY141" fmla="*/ 217740 h 607315"/>
              <a:gd name="connsiteX142" fmla="*/ 160167 w 464119"/>
              <a:gd name="connsiteY142" fmla="*/ 214772 h 607315"/>
              <a:gd name="connsiteX143" fmla="*/ 153783 w 464119"/>
              <a:gd name="connsiteY143" fmla="*/ 197504 h 607315"/>
              <a:gd name="connsiteX144" fmla="*/ 157053 w 464119"/>
              <a:gd name="connsiteY144" fmla="*/ 189693 h 607315"/>
              <a:gd name="connsiteX145" fmla="*/ 147953 w 464119"/>
              <a:gd name="connsiteY145" fmla="*/ 179795 h 607315"/>
              <a:gd name="connsiteX146" fmla="*/ 156708 w 464119"/>
              <a:gd name="connsiteY146" fmla="*/ 174469 h 607315"/>
              <a:gd name="connsiteX147" fmla="*/ 165557 w 464119"/>
              <a:gd name="connsiteY147" fmla="*/ 174135 h 607315"/>
              <a:gd name="connsiteX148" fmla="*/ 183029 w 464119"/>
              <a:gd name="connsiteY148" fmla="*/ 168098 h 607315"/>
              <a:gd name="connsiteX149" fmla="*/ 203432 w 464119"/>
              <a:gd name="connsiteY149" fmla="*/ 173236 h 607315"/>
              <a:gd name="connsiteX150" fmla="*/ 220137 w 464119"/>
              <a:gd name="connsiteY150" fmla="*/ 167903 h 607315"/>
              <a:gd name="connsiteX151" fmla="*/ 226696 w 464119"/>
              <a:gd name="connsiteY151" fmla="*/ 167237 h 607315"/>
              <a:gd name="connsiteX152" fmla="*/ 244124 w 464119"/>
              <a:gd name="connsiteY152" fmla="*/ 165463 h 607315"/>
              <a:gd name="connsiteX153" fmla="*/ 254892 w 464119"/>
              <a:gd name="connsiteY153" fmla="*/ 170626 h 607315"/>
              <a:gd name="connsiteX154" fmla="*/ 264942 w 464119"/>
              <a:gd name="connsiteY154" fmla="*/ 165910 h 607315"/>
              <a:gd name="connsiteX155" fmla="*/ 272728 w 464119"/>
              <a:gd name="connsiteY155" fmla="*/ 158326 h 607315"/>
              <a:gd name="connsiteX156" fmla="*/ 278521 w 464119"/>
              <a:gd name="connsiteY156" fmla="*/ 152679 h 607315"/>
              <a:gd name="connsiteX157" fmla="*/ 296080 w 464119"/>
              <a:gd name="connsiteY157" fmla="*/ 153006 h 607315"/>
              <a:gd name="connsiteX158" fmla="*/ 318313 w 464119"/>
              <a:gd name="connsiteY158" fmla="*/ 142793 h 607315"/>
              <a:gd name="connsiteX159" fmla="*/ 334791 w 464119"/>
              <a:gd name="connsiteY159" fmla="*/ 144718 h 607315"/>
              <a:gd name="connsiteX160" fmla="*/ 343817 w 464119"/>
              <a:gd name="connsiteY160" fmla="*/ 139756 h 607315"/>
              <a:gd name="connsiteX161" fmla="*/ 348886 w 464119"/>
              <a:gd name="connsiteY161" fmla="*/ 136970 h 607315"/>
              <a:gd name="connsiteX162" fmla="*/ 356194 w 464119"/>
              <a:gd name="connsiteY162" fmla="*/ 109848 h 607315"/>
              <a:gd name="connsiteX163" fmla="*/ 359710 w 464119"/>
              <a:gd name="connsiteY163" fmla="*/ 85788 h 607315"/>
              <a:gd name="connsiteX164" fmla="*/ 381647 w 464119"/>
              <a:gd name="connsiteY164" fmla="*/ 61413 h 607315"/>
              <a:gd name="connsiteX165" fmla="*/ 391226 w 464119"/>
              <a:gd name="connsiteY165" fmla="*/ 35844 h 607315"/>
              <a:gd name="connsiteX166" fmla="*/ 399999 w 464119"/>
              <a:gd name="connsiteY166" fmla="*/ 48616 h 607315"/>
              <a:gd name="connsiteX167" fmla="*/ 421735 w 464119"/>
              <a:gd name="connsiteY167" fmla="*/ 44240 h 607315"/>
              <a:gd name="connsiteX168" fmla="*/ 433308 w 464119"/>
              <a:gd name="connsiteY168" fmla="*/ 47792 h 607315"/>
              <a:gd name="connsiteX169" fmla="*/ 448641 w 464119"/>
              <a:gd name="connsiteY169" fmla="*/ 32788 h 607315"/>
              <a:gd name="connsiteX170" fmla="*/ 455603 w 464119"/>
              <a:gd name="connsiteY170" fmla="*/ 20481 h 6073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Lst>
            <a:rect l="l" t="t" r="r" b="b"/>
            <a:pathLst>
              <a:path w="464119" h="607315">
                <a:moveTo>
                  <a:pt x="73149" y="499467"/>
                </a:moveTo>
                <a:lnTo>
                  <a:pt x="92637" y="502353"/>
                </a:lnTo>
                <a:lnTo>
                  <a:pt x="84801" y="511849"/>
                </a:lnTo>
                <a:lnTo>
                  <a:pt x="91361" y="518484"/>
                </a:lnTo>
                <a:lnTo>
                  <a:pt x="94631" y="528986"/>
                </a:lnTo>
                <a:lnTo>
                  <a:pt x="78198" y="536991"/>
                </a:lnTo>
                <a:lnTo>
                  <a:pt x="69407" y="539959"/>
                </a:lnTo>
                <a:lnTo>
                  <a:pt x="60064" y="546562"/>
                </a:lnTo>
                <a:lnTo>
                  <a:pt x="63361" y="530281"/>
                </a:lnTo>
                <a:lnTo>
                  <a:pt x="56947" y="513547"/>
                </a:lnTo>
                <a:lnTo>
                  <a:pt x="50974" y="508730"/>
                </a:lnTo>
                <a:close/>
                <a:moveTo>
                  <a:pt x="457824" y="0"/>
                </a:moveTo>
                <a:lnTo>
                  <a:pt x="464119" y="905"/>
                </a:lnTo>
                <a:lnTo>
                  <a:pt x="462666" y="18394"/>
                </a:lnTo>
                <a:lnTo>
                  <a:pt x="446622" y="37618"/>
                </a:lnTo>
                <a:lnTo>
                  <a:pt x="443220" y="54773"/>
                </a:lnTo>
                <a:lnTo>
                  <a:pt x="444037" y="57005"/>
                </a:lnTo>
                <a:lnTo>
                  <a:pt x="448345" y="68771"/>
                </a:lnTo>
                <a:lnTo>
                  <a:pt x="449452" y="85851"/>
                </a:lnTo>
                <a:lnTo>
                  <a:pt x="460767" y="111986"/>
                </a:lnTo>
                <a:lnTo>
                  <a:pt x="444157" y="134423"/>
                </a:lnTo>
                <a:lnTo>
                  <a:pt x="442446" y="152717"/>
                </a:lnTo>
                <a:lnTo>
                  <a:pt x="441610" y="155389"/>
                </a:lnTo>
                <a:lnTo>
                  <a:pt x="434855" y="176909"/>
                </a:lnTo>
                <a:lnTo>
                  <a:pt x="431427" y="193234"/>
                </a:lnTo>
                <a:lnTo>
                  <a:pt x="421723" y="225016"/>
                </a:lnTo>
                <a:lnTo>
                  <a:pt x="422182" y="212621"/>
                </a:lnTo>
                <a:lnTo>
                  <a:pt x="418106" y="186046"/>
                </a:lnTo>
                <a:lnTo>
                  <a:pt x="410924" y="184310"/>
                </a:lnTo>
                <a:lnTo>
                  <a:pt x="401232" y="194108"/>
                </a:lnTo>
                <a:lnTo>
                  <a:pt x="393245" y="187775"/>
                </a:lnTo>
                <a:lnTo>
                  <a:pt x="395829" y="178217"/>
                </a:lnTo>
                <a:lnTo>
                  <a:pt x="390383" y="176588"/>
                </a:lnTo>
                <a:lnTo>
                  <a:pt x="382200" y="174148"/>
                </a:lnTo>
                <a:lnTo>
                  <a:pt x="373836" y="177607"/>
                </a:lnTo>
                <a:lnTo>
                  <a:pt x="370263" y="190662"/>
                </a:lnTo>
                <a:lnTo>
                  <a:pt x="361968" y="201918"/>
                </a:lnTo>
                <a:lnTo>
                  <a:pt x="356854" y="208842"/>
                </a:lnTo>
                <a:lnTo>
                  <a:pt x="356351" y="220117"/>
                </a:lnTo>
                <a:lnTo>
                  <a:pt x="367716" y="242196"/>
                </a:lnTo>
                <a:lnTo>
                  <a:pt x="371081" y="278808"/>
                </a:lnTo>
                <a:lnTo>
                  <a:pt x="371993" y="280978"/>
                </a:lnTo>
                <a:lnTo>
                  <a:pt x="383377" y="308062"/>
                </a:lnTo>
                <a:lnTo>
                  <a:pt x="385062" y="312068"/>
                </a:lnTo>
                <a:lnTo>
                  <a:pt x="406855" y="334952"/>
                </a:lnTo>
                <a:lnTo>
                  <a:pt x="412377" y="362357"/>
                </a:lnTo>
                <a:lnTo>
                  <a:pt x="409276" y="374589"/>
                </a:lnTo>
                <a:lnTo>
                  <a:pt x="403528" y="358150"/>
                </a:lnTo>
                <a:lnTo>
                  <a:pt x="396062" y="360666"/>
                </a:lnTo>
                <a:lnTo>
                  <a:pt x="385433" y="363395"/>
                </a:lnTo>
                <a:lnTo>
                  <a:pt x="384628" y="373532"/>
                </a:lnTo>
                <a:lnTo>
                  <a:pt x="396427" y="380110"/>
                </a:lnTo>
                <a:lnTo>
                  <a:pt x="391836" y="388895"/>
                </a:lnTo>
                <a:lnTo>
                  <a:pt x="372490" y="399139"/>
                </a:lnTo>
                <a:lnTo>
                  <a:pt x="366056" y="421841"/>
                </a:lnTo>
                <a:lnTo>
                  <a:pt x="365276" y="424601"/>
                </a:lnTo>
                <a:lnTo>
                  <a:pt x="368936" y="444938"/>
                </a:lnTo>
                <a:lnTo>
                  <a:pt x="357395" y="453774"/>
                </a:lnTo>
                <a:lnTo>
                  <a:pt x="358496" y="465823"/>
                </a:lnTo>
                <a:lnTo>
                  <a:pt x="358697" y="468030"/>
                </a:lnTo>
                <a:lnTo>
                  <a:pt x="345590" y="477419"/>
                </a:lnTo>
                <a:lnTo>
                  <a:pt x="336131" y="488417"/>
                </a:lnTo>
                <a:lnTo>
                  <a:pt x="320087" y="497768"/>
                </a:lnTo>
                <a:lnTo>
                  <a:pt x="312099" y="509352"/>
                </a:lnTo>
                <a:lnTo>
                  <a:pt x="305741" y="518583"/>
                </a:lnTo>
                <a:lnTo>
                  <a:pt x="290099" y="538933"/>
                </a:lnTo>
                <a:lnTo>
                  <a:pt x="289716" y="539436"/>
                </a:lnTo>
                <a:lnTo>
                  <a:pt x="298030" y="558541"/>
                </a:lnTo>
                <a:lnTo>
                  <a:pt x="268326" y="575620"/>
                </a:lnTo>
                <a:lnTo>
                  <a:pt x="246508" y="584644"/>
                </a:lnTo>
                <a:lnTo>
                  <a:pt x="219703" y="581884"/>
                </a:lnTo>
                <a:lnTo>
                  <a:pt x="203067" y="590531"/>
                </a:lnTo>
                <a:lnTo>
                  <a:pt x="154060" y="607315"/>
                </a:lnTo>
                <a:lnTo>
                  <a:pt x="150921" y="598341"/>
                </a:lnTo>
                <a:lnTo>
                  <a:pt x="140299" y="581626"/>
                </a:lnTo>
                <a:lnTo>
                  <a:pt x="139437" y="581362"/>
                </a:lnTo>
                <a:lnTo>
                  <a:pt x="138450" y="581060"/>
                </a:lnTo>
                <a:lnTo>
                  <a:pt x="135789" y="580242"/>
                </a:lnTo>
                <a:lnTo>
                  <a:pt x="135185" y="580060"/>
                </a:lnTo>
                <a:lnTo>
                  <a:pt x="134079" y="579720"/>
                </a:lnTo>
                <a:lnTo>
                  <a:pt x="134336" y="579299"/>
                </a:lnTo>
                <a:lnTo>
                  <a:pt x="139833" y="570376"/>
                </a:lnTo>
                <a:lnTo>
                  <a:pt x="143777" y="560723"/>
                </a:lnTo>
                <a:lnTo>
                  <a:pt x="127896" y="539575"/>
                </a:lnTo>
                <a:lnTo>
                  <a:pt x="118594" y="533600"/>
                </a:lnTo>
                <a:lnTo>
                  <a:pt x="120286" y="516376"/>
                </a:lnTo>
                <a:lnTo>
                  <a:pt x="134657" y="511018"/>
                </a:lnTo>
                <a:lnTo>
                  <a:pt x="136336" y="510396"/>
                </a:lnTo>
                <a:lnTo>
                  <a:pt x="131361" y="506201"/>
                </a:lnTo>
                <a:lnTo>
                  <a:pt x="128972" y="504183"/>
                </a:lnTo>
                <a:lnTo>
                  <a:pt x="111418" y="512873"/>
                </a:lnTo>
                <a:lnTo>
                  <a:pt x="98525" y="510660"/>
                </a:lnTo>
                <a:lnTo>
                  <a:pt x="103009" y="500095"/>
                </a:lnTo>
                <a:lnTo>
                  <a:pt x="96399" y="483927"/>
                </a:lnTo>
                <a:lnTo>
                  <a:pt x="82443" y="483732"/>
                </a:lnTo>
                <a:lnTo>
                  <a:pt x="83204" y="491008"/>
                </a:lnTo>
                <a:lnTo>
                  <a:pt x="77183" y="496121"/>
                </a:lnTo>
                <a:lnTo>
                  <a:pt x="66186" y="484518"/>
                </a:lnTo>
                <a:lnTo>
                  <a:pt x="62662" y="480802"/>
                </a:lnTo>
                <a:lnTo>
                  <a:pt x="41070" y="465672"/>
                </a:lnTo>
                <a:lnTo>
                  <a:pt x="33947" y="475683"/>
                </a:lnTo>
                <a:lnTo>
                  <a:pt x="12910" y="494354"/>
                </a:lnTo>
                <a:lnTo>
                  <a:pt x="0" y="500485"/>
                </a:lnTo>
                <a:lnTo>
                  <a:pt x="3470" y="480091"/>
                </a:lnTo>
                <a:lnTo>
                  <a:pt x="698" y="468615"/>
                </a:lnTo>
                <a:lnTo>
                  <a:pt x="7755" y="452868"/>
                </a:lnTo>
                <a:lnTo>
                  <a:pt x="24575" y="449026"/>
                </a:lnTo>
                <a:lnTo>
                  <a:pt x="36016" y="435826"/>
                </a:lnTo>
                <a:lnTo>
                  <a:pt x="52252" y="435273"/>
                </a:lnTo>
                <a:lnTo>
                  <a:pt x="60446" y="429890"/>
                </a:lnTo>
                <a:lnTo>
                  <a:pt x="59175" y="417734"/>
                </a:lnTo>
                <a:lnTo>
                  <a:pt x="54858" y="401743"/>
                </a:lnTo>
                <a:lnTo>
                  <a:pt x="50608" y="383801"/>
                </a:lnTo>
                <a:lnTo>
                  <a:pt x="41504" y="371960"/>
                </a:lnTo>
                <a:lnTo>
                  <a:pt x="52817" y="365634"/>
                </a:lnTo>
                <a:lnTo>
                  <a:pt x="61778" y="375274"/>
                </a:lnTo>
                <a:lnTo>
                  <a:pt x="73852" y="367891"/>
                </a:lnTo>
                <a:lnTo>
                  <a:pt x="82739" y="356176"/>
                </a:lnTo>
                <a:lnTo>
                  <a:pt x="91959" y="356239"/>
                </a:lnTo>
                <a:lnTo>
                  <a:pt x="111493" y="356383"/>
                </a:lnTo>
                <a:lnTo>
                  <a:pt x="120732" y="362835"/>
                </a:lnTo>
                <a:lnTo>
                  <a:pt x="135255" y="361370"/>
                </a:lnTo>
                <a:lnTo>
                  <a:pt x="153028" y="353723"/>
                </a:lnTo>
                <a:lnTo>
                  <a:pt x="153796" y="353296"/>
                </a:lnTo>
                <a:lnTo>
                  <a:pt x="169028" y="344756"/>
                </a:lnTo>
                <a:lnTo>
                  <a:pt x="179268" y="334505"/>
                </a:lnTo>
                <a:lnTo>
                  <a:pt x="178992" y="329041"/>
                </a:lnTo>
                <a:lnTo>
                  <a:pt x="178388" y="317005"/>
                </a:lnTo>
                <a:lnTo>
                  <a:pt x="168972" y="312156"/>
                </a:lnTo>
                <a:lnTo>
                  <a:pt x="151142" y="311848"/>
                </a:lnTo>
                <a:lnTo>
                  <a:pt x="143173" y="305578"/>
                </a:lnTo>
                <a:lnTo>
                  <a:pt x="124060" y="304993"/>
                </a:lnTo>
                <a:lnTo>
                  <a:pt x="117148" y="298221"/>
                </a:lnTo>
                <a:lnTo>
                  <a:pt x="130833" y="279336"/>
                </a:lnTo>
                <a:lnTo>
                  <a:pt x="150186" y="286191"/>
                </a:lnTo>
                <a:lnTo>
                  <a:pt x="159487" y="279349"/>
                </a:lnTo>
                <a:lnTo>
                  <a:pt x="159513" y="272306"/>
                </a:lnTo>
                <a:lnTo>
                  <a:pt x="159519" y="269344"/>
                </a:lnTo>
                <a:lnTo>
                  <a:pt x="141123" y="269306"/>
                </a:lnTo>
                <a:lnTo>
                  <a:pt x="152003" y="249554"/>
                </a:lnTo>
                <a:lnTo>
                  <a:pt x="160701" y="232921"/>
                </a:lnTo>
                <a:lnTo>
                  <a:pt x="160255" y="217740"/>
                </a:lnTo>
                <a:lnTo>
                  <a:pt x="160167" y="214772"/>
                </a:lnTo>
                <a:lnTo>
                  <a:pt x="153783" y="197504"/>
                </a:lnTo>
                <a:lnTo>
                  <a:pt x="157053" y="189693"/>
                </a:lnTo>
                <a:lnTo>
                  <a:pt x="147953" y="179795"/>
                </a:lnTo>
                <a:lnTo>
                  <a:pt x="156708" y="174469"/>
                </a:lnTo>
                <a:lnTo>
                  <a:pt x="165557" y="174135"/>
                </a:lnTo>
                <a:lnTo>
                  <a:pt x="183029" y="168098"/>
                </a:lnTo>
                <a:lnTo>
                  <a:pt x="203432" y="173236"/>
                </a:lnTo>
                <a:lnTo>
                  <a:pt x="220137" y="167903"/>
                </a:lnTo>
                <a:lnTo>
                  <a:pt x="226696" y="167237"/>
                </a:lnTo>
                <a:lnTo>
                  <a:pt x="244124" y="165463"/>
                </a:lnTo>
                <a:lnTo>
                  <a:pt x="254892" y="170626"/>
                </a:lnTo>
                <a:lnTo>
                  <a:pt x="264942" y="165910"/>
                </a:lnTo>
                <a:lnTo>
                  <a:pt x="272728" y="158326"/>
                </a:lnTo>
                <a:lnTo>
                  <a:pt x="278521" y="152679"/>
                </a:lnTo>
                <a:lnTo>
                  <a:pt x="296080" y="153006"/>
                </a:lnTo>
                <a:lnTo>
                  <a:pt x="318313" y="142793"/>
                </a:lnTo>
                <a:lnTo>
                  <a:pt x="334791" y="144718"/>
                </a:lnTo>
                <a:lnTo>
                  <a:pt x="343817" y="139756"/>
                </a:lnTo>
                <a:lnTo>
                  <a:pt x="348886" y="136970"/>
                </a:lnTo>
                <a:lnTo>
                  <a:pt x="356194" y="109848"/>
                </a:lnTo>
                <a:lnTo>
                  <a:pt x="359710" y="85788"/>
                </a:lnTo>
                <a:lnTo>
                  <a:pt x="381647" y="61413"/>
                </a:lnTo>
                <a:lnTo>
                  <a:pt x="391226" y="35844"/>
                </a:lnTo>
                <a:lnTo>
                  <a:pt x="399999" y="48616"/>
                </a:lnTo>
                <a:lnTo>
                  <a:pt x="421735" y="44240"/>
                </a:lnTo>
                <a:lnTo>
                  <a:pt x="433308" y="47792"/>
                </a:lnTo>
                <a:lnTo>
                  <a:pt x="448641" y="32788"/>
                </a:lnTo>
                <a:lnTo>
                  <a:pt x="455603" y="20481"/>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0" name="Tønder">
            <a:extLst>
              <a:ext uri="{FF2B5EF4-FFF2-40B4-BE49-F238E27FC236}">
                <a16:creationId xmlns:a16="http://schemas.microsoft.com/office/drawing/2014/main" id="{907793B4-492D-4013-943E-ECB8BB4CB403}"/>
              </a:ext>
            </a:extLst>
          </xdr:cNvPr>
          <xdr:cNvSpPr/>
        </xdr:nvSpPr>
        <xdr:spPr>
          <a:xfrm>
            <a:off x="529979" y="5445467"/>
            <a:ext cx="923830" cy="741553"/>
          </a:xfrm>
          <a:custGeom>
            <a:avLst/>
            <a:gdLst>
              <a:gd name="connsiteX0" fmla="*/ 195605 w 899394"/>
              <a:gd name="connsiteY0" fmla="*/ 392763 h 721937"/>
              <a:gd name="connsiteX1" fmla="*/ 210636 w 899394"/>
              <a:gd name="connsiteY1" fmla="*/ 306252 h 721937"/>
              <a:gd name="connsiteX2" fmla="*/ 214605 w 899394"/>
              <a:gd name="connsiteY2" fmla="*/ 306906 h 721937"/>
              <a:gd name="connsiteX3" fmla="*/ 226750 w 899394"/>
              <a:gd name="connsiteY3" fmla="*/ 281091 h 721937"/>
              <a:gd name="connsiteX4" fmla="*/ 244618 w 899394"/>
              <a:gd name="connsiteY4" fmla="*/ 225582 h 721937"/>
              <a:gd name="connsiteX5" fmla="*/ 256071 w 899394"/>
              <a:gd name="connsiteY5" fmla="*/ 224337 h 721937"/>
              <a:gd name="connsiteX6" fmla="*/ 247335 w 899394"/>
              <a:gd name="connsiteY6" fmla="*/ 214389 h 721937"/>
              <a:gd name="connsiteX7" fmla="*/ 256542 w 899394"/>
              <a:gd name="connsiteY7" fmla="*/ 197793 h 721937"/>
              <a:gd name="connsiteX8" fmla="*/ 241429 w 899394"/>
              <a:gd name="connsiteY8" fmla="*/ 190518 h 721937"/>
              <a:gd name="connsiteX9" fmla="*/ 206775 w 899394"/>
              <a:gd name="connsiteY9" fmla="*/ 189876 h 721937"/>
              <a:gd name="connsiteX10" fmla="*/ 205838 w 899394"/>
              <a:gd name="connsiteY10" fmla="*/ 192787 h 721937"/>
              <a:gd name="connsiteX11" fmla="*/ 192114 w 899394"/>
              <a:gd name="connsiteY11" fmla="*/ 194372 h 721937"/>
              <a:gd name="connsiteX12" fmla="*/ 173278 w 899394"/>
              <a:gd name="connsiteY12" fmla="*/ 196542 h 721937"/>
              <a:gd name="connsiteX13" fmla="*/ 126859 w 899394"/>
              <a:gd name="connsiteY13" fmla="*/ 187606 h 721937"/>
              <a:gd name="connsiteX14" fmla="*/ 123352 w 899394"/>
              <a:gd name="connsiteY14" fmla="*/ 183412 h 721937"/>
              <a:gd name="connsiteX15" fmla="*/ 109050 w 899394"/>
              <a:gd name="connsiteY15" fmla="*/ 185512 h 721937"/>
              <a:gd name="connsiteX16" fmla="*/ 102103 w 899394"/>
              <a:gd name="connsiteY16" fmla="*/ 201259 h 721937"/>
              <a:gd name="connsiteX17" fmla="*/ 106922 w 899394"/>
              <a:gd name="connsiteY17" fmla="*/ 235298 h 721937"/>
              <a:gd name="connsiteX18" fmla="*/ 111964 w 899394"/>
              <a:gd name="connsiteY18" fmla="*/ 240254 h 721937"/>
              <a:gd name="connsiteX19" fmla="*/ 101770 w 899394"/>
              <a:gd name="connsiteY19" fmla="*/ 282506 h 721937"/>
              <a:gd name="connsiteX20" fmla="*/ 109330 w 899394"/>
              <a:gd name="connsiteY20" fmla="*/ 289059 h 721937"/>
              <a:gd name="connsiteX21" fmla="*/ 119790 w 899394"/>
              <a:gd name="connsiteY21" fmla="*/ 314685 h 721937"/>
              <a:gd name="connsiteX22" fmla="*/ 108893 w 899394"/>
              <a:gd name="connsiteY22" fmla="*/ 328375 h 721937"/>
              <a:gd name="connsiteX23" fmla="*/ 93424 w 899394"/>
              <a:gd name="connsiteY23" fmla="*/ 336870 h 721937"/>
              <a:gd name="connsiteX24" fmla="*/ 106658 w 899394"/>
              <a:gd name="connsiteY24" fmla="*/ 343159 h 721937"/>
              <a:gd name="connsiteX25" fmla="*/ 89458 w 899394"/>
              <a:gd name="connsiteY25" fmla="*/ 356333 h 721937"/>
              <a:gd name="connsiteX26" fmla="*/ 63780 w 899394"/>
              <a:gd name="connsiteY26" fmla="*/ 367641 h 721937"/>
              <a:gd name="connsiteX27" fmla="*/ 51788 w 899394"/>
              <a:gd name="connsiteY27" fmla="*/ 364867 h 721937"/>
              <a:gd name="connsiteX28" fmla="*/ 36371 w 899394"/>
              <a:gd name="connsiteY28" fmla="*/ 341971 h 721937"/>
              <a:gd name="connsiteX29" fmla="*/ 26670 w 899394"/>
              <a:gd name="connsiteY29" fmla="*/ 334349 h 721937"/>
              <a:gd name="connsiteX30" fmla="*/ 13199 w 899394"/>
              <a:gd name="connsiteY30" fmla="*/ 312685 h 721937"/>
              <a:gd name="connsiteX31" fmla="*/ 472 w 899394"/>
              <a:gd name="connsiteY31" fmla="*/ 297127 h 721937"/>
              <a:gd name="connsiteX32" fmla="*/ 3000 w 899394"/>
              <a:gd name="connsiteY32" fmla="*/ 279965 h 721937"/>
              <a:gd name="connsiteX33" fmla="*/ 14294 w 899394"/>
              <a:gd name="connsiteY33" fmla="*/ 221747 h 721937"/>
              <a:gd name="connsiteX34" fmla="*/ 19345 w 899394"/>
              <a:gd name="connsiteY34" fmla="*/ 132978 h 721937"/>
              <a:gd name="connsiteX35" fmla="*/ 28518 w 899394"/>
              <a:gd name="connsiteY35" fmla="*/ 100975 h 721937"/>
              <a:gd name="connsiteX36" fmla="*/ 48112 w 899394"/>
              <a:gd name="connsiteY36" fmla="*/ 72154 h 721937"/>
              <a:gd name="connsiteX37" fmla="*/ 60193 w 899394"/>
              <a:gd name="connsiteY37" fmla="*/ 61339 h 721937"/>
              <a:gd name="connsiteX38" fmla="*/ 80133 w 899394"/>
              <a:gd name="connsiteY38" fmla="*/ 64262 h 721937"/>
              <a:gd name="connsiteX39" fmla="*/ 105718 w 899394"/>
              <a:gd name="connsiteY39" fmla="*/ 71620 h 721937"/>
              <a:gd name="connsiteX40" fmla="*/ 104360 w 899394"/>
              <a:gd name="connsiteY40" fmla="*/ 84744 h 721937"/>
              <a:gd name="connsiteX41" fmla="*/ 121110 w 899394"/>
              <a:gd name="connsiteY41" fmla="*/ 86430 h 721937"/>
              <a:gd name="connsiteX42" fmla="*/ 129949 w 899394"/>
              <a:gd name="connsiteY42" fmla="*/ 95221 h 721937"/>
              <a:gd name="connsiteX43" fmla="*/ 147434 w 899394"/>
              <a:gd name="connsiteY43" fmla="*/ 104289 h 721937"/>
              <a:gd name="connsiteX44" fmla="*/ 151332 w 899394"/>
              <a:gd name="connsiteY44" fmla="*/ 113137 h 721937"/>
              <a:gd name="connsiteX45" fmla="*/ 141824 w 899394"/>
              <a:gd name="connsiteY45" fmla="*/ 127915 h 721937"/>
              <a:gd name="connsiteX46" fmla="*/ 129468 w 899394"/>
              <a:gd name="connsiteY46" fmla="*/ 136895 h 721937"/>
              <a:gd name="connsiteX47" fmla="*/ 123364 w 899394"/>
              <a:gd name="connsiteY47" fmla="*/ 156289 h 721937"/>
              <a:gd name="connsiteX48" fmla="*/ 128636 w 899394"/>
              <a:gd name="connsiteY48" fmla="*/ 161263 h 721937"/>
              <a:gd name="connsiteX49" fmla="*/ 121516 w 899394"/>
              <a:gd name="connsiteY49" fmla="*/ 178091 h 721937"/>
              <a:gd name="connsiteX50" fmla="*/ 170221 w 899394"/>
              <a:gd name="connsiteY50" fmla="*/ 188040 h 721937"/>
              <a:gd name="connsiteX51" fmla="*/ 193523 w 899394"/>
              <a:gd name="connsiteY51" fmla="*/ 185770 h 721937"/>
              <a:gd name="connsiteX52" fmla="*/ 201140 w 899394"/>
              <a:gd name="connsiteY52" fmla="*/ 185027 h 721937"/>
              <a:gd name="connsiteX53" fmla="*/ 201618 w 899394"/>
              <a:gd name="connsiteY53" fmla="*/ 188517 h 721937"/>
              <a:gd name="connsiteX54" fmla="*/ 211901 w 899394"/>
              <a:gd name="connsiteY54" fmla="*/ 183651 h 721937"/>
              <a:gd name="connsiteX55" fmla="*/ 226045 w 899394"/>
              <a:gd name="connsiteY55" fmla="*/ 181745 h 721937"/>
              <a:gd name="connsiteX56" fmla="*/ 224876 w 899394"/>
              <a:gd name="connsiteY56" fmla="*/ 172935 h 721937"/>
              <a:gd name="connsiteX57" fmla="*/ 254995 w 899394"/>
              <a:gd name="connsiteY57" fmla="*/ 168847 h 721937"/>
              <a:gd name="connsiteX58" fmla="*/ 247184 w 899394"/>
              <a:gd name="connsiteY58" fmla="*/ 110634 h 721937"/>
              <a:gd name="connsiteX59" fmla="*/ 243863 w 899394"/>
              <a:gd name="connsiteY59" fmla="*/ 109571 h 721937"/>
              <a:gd name="connsiteX60" fmla="*/ 238932 w 899394"/>
              <a:gd name="connsiteY60" fmla="*/ 72802 h 721937"/>
              <a:gd name="connsiteX61" fmla="*/ 233882 w 899394"/>
              <a:gd name="connsiteY61" fmla="*/ 41989 h 721937"/>
              <a:gd name="connsiteX62" fmla="*/ 233259 w 899394"/>
              <a:gd name="connsiteY62" fmla="*/ 42385 h 721937"/>
              <a:gd name="connsiteX63" fmla="*/ 226379 w 899394"/>
              <a:gd name="connsiteY63" fmla="*/ 46711 h 721937"/>
              <a:gd name="connsiteX64" fmla="*/ 224894 w 899394"/>
              <a:gd name="connsiteY64" fmla="*/ 43403 h 721937"/>
              <a:gd name="connsiteX65" fmla="*/ 222800 w 899394"/>
              <a:gd name="connsiteY65" fmla="*/ 38744 h 721937"/>
              <a:gd name="connsiteX66" fmla="*/ 229681 w 899394"/>
              <a:gd name="connsiteY66" fmla="*/ 36304 h 721937"/>
              <a:gd name="connsiteX67" fmla="*/ 225215 w 899394"/>
              <a:gd name="connsiteY67" fmla="*/ 18589 h 721937"/>
              <a:gd name="connsiteX68" fmla="*/ 228391 w 899394"/>
              <a:gd name="connsiteY68" fmla="*/ 11269 h 721937"/>
              <a:gd name="connsiteX69" fmla="*/ 227454 w 899394"/>
              <a:gd name="connsiteY69" fmla="*/ 7647 h 721937"/>
              <a:gd name="connsiteX70" fmla="*/ 252530 w 899394"/>
              <a:gd name="connsiteY70" fmla="*/ 472 h 721937"/>
              <a:gd name="connsiteX71" fmla="*/ 361386 w 899394"/>
              <a:gd name="connsiteY71" fmla="*/ 10131 h 721937"/>
              <a:gd name="connsiteX72" fmla="*/ 366317 w 899394"/>
              <a:gd name="connsiteY72" fmla="*/ 9056 h 721937"/>
              <a:gd name="connsiteX73" fmla="*/ 407254 w 899394"/>
              <a:gd name="connsiteY73" fmla="*/ 27619 h 721937"/>
              <a:gd name="connsiteX74" fmla="*/ 478122 w 899394"/>
              <a:gd name="connsiteY74" fmla="*/ 31738 h 721937"/>
              <a:gd name="connsiteX75" fmla="*/ 542431 w 899394"/>
              <a:gd name="connsiteY75" fmla="*/ 46032 h 721937"/>
              <a:gd name="connsiteX76" fmla="*/ 543349 w 899394"/>
              <a:gd name="connsiteY76" fmla="*/ 94529 h 721937"/>
              <a:gd name="connsiteX77" fmla="*/ 577331 w 899394"/>
              <a:gd name="connsiteY77" fmla="*/ 96912 h 721937"/>
              <a:gd name="connsiteX78" fmla="*/ 584261 w 899394"/>
              <a:gd name="connsiteY78" fmla="*/ 63514 h 721937"/>
              <a:gd name="connsiteX79" fmla="*/ 594595 w 899394"/>
              <a:gd name="connsiteY79" fmla="*/ 68369 h 721937"/>
              <a:gd name="connsiteX80" fmla="*/ 612136 w 899394"/>
              <a:gd name="connsiteY80" fmla="*/ 62703 h 721937"/>
              <a:gd name="connsiteX81" fmla="*/ 625475 w 899394"/>
              <a:gd name="connsiteY81" fmla="*/ 40605 h 721937"/>
              <a:gd name="connsiteX82" fmla="*/ 635079 w 899394"/>
              <a:gd name="connsiteY82" fmla="*/ 26041 h 721937"/>
              <a:gd name="connsiteX83" fmla="*/ 642117 w 899394"/>
              <a:gd name="connsiteY83" fmla="*/ 27827 h 721937"/>
              <a:gd name="connsiteX84" fmla="*/ 644935 w 899394"/>
              <a:gd name="connsiteY84" fmla="*/ 26337 h 721937"/>
              <a:gd name="connsiteX85" fmla="*/ 697627 w 899394"/>
              <a:gd name="connsiteY85" fmla="*/ 7056 h 721937"/>
              <a:gd name="connsiteX86" fmla="*/ 700218 w 899394"/>
              <a:gd name="connsiteY86" fmla="*/ 5679 h 721937"/>
              <a:gd name="connsiteX87" fmla="*/ 771369 w 899394"/>
              <a:gd name="connsiteY87" fmla="*/ 21979 h 721937"/>
              <a:gd name="connsiteX88" fmla="*/ 787967 w 899394"/>
              <a:gd name="connsiteY88" fmla="*/ 51503 h 721937"/>
              <a:gd name="connsiteX89" fmla="*/ 802181 w 899394"/>
              <a:gd name="connsiteY89" fmla="*/ 84084 h 721937"/>
              <a:gd name="connsiteX90" fmla="*/ 800602 w 899394"/>
              <a:gd name="connsiteY90" fmla="*/ 96403 h 721937"/>
              <a:gd name="connsiteX91" fmla="*/ 765942 w 899394"/>
              <a:gd name="connsiteY91" fmla="*/ 114665 h 721937"/>
              <a:gd name="connsiteX92" fmla="*/ 741520 w 899394"/>
              <a:gd name="connsiteY92" fmla="*/ 145404 h 721937"/>
              <a:gd name="connsiteX93" fmla="*/ 732916 w 899394"/>
              <a:gd name="connsiteY93" fmla="*/ 155962 h 721937"/>
              <a:gd name="connsiteX94" fmla="*/ 753577 w 899394"/>
              <a:gd name="connsiteY94" fmla="*/ 161987 h 721937"/>
              <a:gd name="connsiteX95" fmla="*/ 764634 w 899394"/>
              <a:gd name="connsiteY95" fmla="*/ 173199 h 721937"/>
              <a:gd name="connsiteX96" fmla="*/ 817363 w 899394"/>
              <a:gd name="connsiteY96" fmla="*/ 147642 h 721937"/>
              <a:gd name="connsiteX97" fmla="*/ 835571 w 899394"/>
              <a:gd name="connsiteY97" fmla="*/ 134618 h 721937"/>
              <a:gd name="connsiteX98" fmla="*/ 865414 w 899394"/>
              <a:gd name="connsiteY98" fmla="*/ 146202 h 721937"/>
              <a:gd name="connsiteX99" fmla="*/ 895081 w 899394"/>
              <a:gd name="connsiteY99" fmla="*/ 161741 h 721937"/>
              <a:gd name="connsiteX100" fmla="*/ 880571 w 899394"/>
              <a:gd name="connsiteY100" fmla="*/ 189656 h 721937"/>
              <a:gd name="connsiteX101" fmla="*/ 899490 w 899394"/>
              <a:gd name="connsiteY101" fmla="*/ 207484 h 721937"/>
              <a:gd name="connsiteX102" fmla="*/ 889326 w 899394"/>
              <a:gd name="connsiteY102" fmla="*/ 247957 h 721937"/>
              <a:gd name="connsiteX103" fmla="*/ 864427 w 899394"/>
              <a:gd name="connsiteY103" fmla="*/ 270080 h 721937"/>
              <a:gd name="connsiteX104" fmla="*/ 843213 w 899394"/>
              <a:gd name="connsiteY104" fmla="*/ 293253 h 721937"/>
              <a:gd name="connsiteX105" fmla="*/ 804961 w 899394"/>
              <a:gd name="connsiteY105" fmla="*/ 301095 h 721937"/>
              <a:gd name="connsiteX106" fmla="*/ 789722 w 899394"/>
              <a:gd name="connsiteY106" fmla="*/ 292656 h 721937"/>
              <a:gd name="connsiteX107" fmla="*/ 743275 w 899394"/>
              <a:gd name="connsiteY107" fmla="*/ 319703 h 721937"/>
              <a:gd name="connsiteX108" fmla="*/ 761709 w 899394"/>
              <a:gd name="connsiteY108" fmla="*/ 324268 h 721937"/>
              <a:gd name="connsiteX109" fmla="*/ 776250 w 899394"/>
              <a:gd name="connsiteY109" fmla="*/ 371294 h 721937"/>
              <a:gd name="connsiteX110" fmla="*/ 744023 w 899394"/>
              <a:gd name="connsiteY110" fmla="*/ 386512 h 721937"/>
              <a:gd name="connsiteX111" fmla="*/ 740155 w 899394"/>
              <a:gd name="connsiteY111" fmla="*/ 401529 h 721937"/>
              <a:gd name="connsiteX112" fmla="*/ 715004 w 899394"/>
              <a:gd name="connsiteY112" fmla="*/ 419986 h 721937"/>
              <a:gd name="connsiteX113" fmla="*/ 713671 w 899394"/>
              <a:gd name="connsiteY113" fmla="*/ 438952 h 721937"/>
              <a:gd name="connsiteX114" fmla="*/ 694973 w 899394"/>
              <a:gd name="connsiteY114" fmla="*/ 460723 h 721937"/>
              <a:gd name="connsiteX115" fmla="*/ 722319 w 899394"/>
              <a:gd name="connsiteY115" fmla="*/ 522728 h 721937"/>
              <a:gd name="connsiteX116" fmla="*/ 687193 w 899394"/>
              <a:gd name="connsiteY116" fmla="*/ 542807 h 721937"/>
              <a:gd name="connsiteX117" fmla="*/ 683249 w 899394"/>
              <a:gd name="connsiteY117" fmla="*/ 546781 h 721937"/>
              <a:gd name="connsiteX118" fmla="*/ 661727 w 899394"/>
              <a:gd name="connsiteY118" fmla="*/ 550831 h 721937"/>
              <a:gd name="connsiteX119" fmla="*/ 644545 w 899394"/>
              <a:gd name="connsiteY119" fmla="*/ 570257 h 721937"/>
              <a:gd name="connsiteX120" fmla="*/ 639230 w 899394"/>
              <a:gd name="connsiteY120" fmla="*/ 601190 h 721937"/>
              <a:gd name="connsiteX121" fmla="*/ 621979 w 899394"/>
              <a:gd name="connsiteY121" fmla="*/ 618371 h 721937"/>
              <a:gd name="connsiteX122" fmla="*/ 642073 w 899394"/>
              <a:gd name="connsiteY122" fmla="*/ 657510 h 721937"/>
              <a:gd name="connsiteX123" fmla="*/ 657488 w 899394"/>
              <a:gd name="connsiteY123" fmla="*/ 670842 h 721937"/>
              <a:gd name="connsiteX124" fmla="*/ 651155 w 899394"/>
              <a:gd name="connsiteY124" fmla="*/ 708604 h 721937"/>
              <a:gd name="connsiteX125" fmla="*/ 645721 w 899394"/>
              <a:gd name="connsiteY125" fmla="*/ 721577 h 721937"/>
              <a:gd name="connsiteX126" fmla="*/ 631431 w 899394"/>
              <a:gd name="connsiteY126" fmla="*/ 711535 h 721937"/>
              <a:gd name="connsiteX127" fmla="*/ 596601 w 899394"/>
              <a:gd name="connsiteY127" fmla="*/ 700316 h 721937"/>
              <a:gd name="connsiteX128" fmla="*/ 589142 w 899394"/>
              <a:gd name="connsiteY128" fmla="*/ 693141 h 721937"/>
              <a:gd name="connsiteX129" fmla="*/ 555494 w 899394"/>
              <a:gd name="connsiteY129" fmla="*/ 679772 h 721937"/>
              <a:gd name="connsiteX130" fmla="*/ 555066 w 899394"/>
              <a:gd name="connsiteY130" fmla="*/ 679601 h 721937"/>
              <a:gd name="connsiteX131" fmla="*/ 524261 w 899394"/>
              <a:gd name="connsiteY131" fmla="*/ 679646 h 721937"/>
              <a:gd name="connsiteX132" fmla="*/ 504978 w 899394"/>
              <a:gd name="connsiteY132" fmla="*/ 677042 h 721937"/>
              <a:gd name="connsiteX133" fmla="*/ 487519 w 899394"/>
              <a:gd name="connsiteY133" fmla="*/ 676866 h 721937"/>
              <a:gd name="connsiteX134" fmla="*/ 474192 w 899394"/>
              <a:gd name="connsiteY134" fmla="*/ 680552 h 721937"/>
              <a:gd name="connsiteX135" fmla="*/ 468544 w 899394"/>
              <a:gd name="connsiteY135" fmla="*/ 685978 h 721937"/>
              <a:gd name="connsiteX136" fmla="*/ 460871 w 899394"/>
              <a:gd name="connsiteY136" fmla="*/ 684815 h 721937"/>
              <a:gd name="connsiteX137" fmla="*/ 453632 w 899394"/>
              <a:gd name="connsiteY137" fmla="*/ 691128 h 721937"/>
              <a:gd name="connsiteX138" fmla="*/ 441135 w 899394"/>
              <a:gd name="connsiteY138" fmla="*/ 689934 h 721937"/>
              <a:gd name="connsiteX139" fmla="*/ 423556 w 899394"/>
              <a:gd name="connsiteY139" fmla="*/ 671213 h 721937"/>
              <a:gd name="connsiteX140" fmla="*/ 423550 w 899394"/>
              <a:gd name="connsiteY140" fmla="*/ 671207 h 721937"/>
              <a:gd name="connsiteX141" fmla="*/ 411757 w 899394"/>
              <a:gd name="connsiteY141" fmla="*/ 673206 h 721937"/>
              <a:gd name="connsiteX142" fmla="*/ 399040 w 899394"/>
              <a:gd name="connsiteY142" fmla="*/ 675282 h 721937"/>
              <a:gd name="connsiteX143" fmla="*/ 384191 w 899394"/>
              <a:gd name="connsiteY143" fmla="*/ 675112 h 721937"/>
              <a:gd name="connsiteX144" fmla="*/ 377864 w 899394"/>
              <a:gd name="connsiteY144" fmla="*/ 681206 h 721937"/>
              <a:gd name="connsiteX145" fmla="*/ 363820 w 899394"/>
              <a:gd name="connsiteY145" fmla="*/ 688877 h 721937"/>
              <a:gd name="connsiteX146" fmla="*/ 360744 w 899394"/>
              <a:gd name="connsiteY146" fmla="*/ 695078 h 721937"/>
              <a:gd name="connsiteX147" fmla="*/ 358832 w 899394"/>
              <a:gd name="connsiteY147" fmla="*/ 698933 h 721937"/>
              <a:gd name="connsiteX148" fmla="*/ 338920 w 899394"/>
              <a:gd name="connsiteY148" fmla="*/ 695210 h 721937"/>
              <a:gd name="connsiteX149" fmla="*/ 328197 w 899394"/>
              <a:gd name="connsiteY149" fmla="*/ 690802 h 721937"/>
              <a:gd name="connsiteX150" fmla="*/ 314222 w 899394"/>
              <a:gd name="connsiteY150" fmla="*/ 697650 h 721937"/>
              <a:gd name="connsiteX151" fmla="*/ 302536 w 899394"/>
              <a:gd name="connsiteY151" fmla="*/ 698587 h 721937"/>
              <a:gd name="connsiteX152" fmla="*/ 248863 w 899394"/>
              <a:gd name="connsiteY152" fmla="*/ 663227 h 721937"/>
              <a:gd name="connsiteX153" fmla="*/ 234505 w 899394"/>
              <a:gd name="connsiteY153" fmla="*/ 661365 h 721937"/>
              <a:gd name="connsiteX154" fmla="*/ 224435 w 899394"/>
              <a:gd name="connsiteY154" fmla="*/ 666453 h 721937"/>
              <a:gd name="connsiteX155" fmla="*/ 196599 w 899394"/>
              <a:gd name="connsiteY155" fmla="*/ 660673 h 721937"/>
              <a:gd name="connsiteX156" fmla="*/ 209674 w 899394"/>
              <a:gd name="connsiteY156" fmla="*/ 599152 h 721937"/>
              <a:gd name="connsiteX157" fmla="*/ 222687 w 899394"/>
              <a:gd name="connsiteY157" fmla="*/ 558088 h 721937"/>
              <a:gd name="connsiteX158" fmla="*/ 221291 w 899394"/>
              <a:gd name="connsiteY158" fmla="*/ 509283 h 721937"/>
              <a:gd name="connsiteX159" fmla="*/ 221127 w 899394"/>
              <a:gd name="connsiteY159" fmla="*/ 503510 h 721937"/>
              <a:gd name="connsiteX160" fmla="*/ 212901 w 899394"/>
              <a:gd name="connsiteY160" fmla="*/ 478608 h 721937"/>
              <a:gd name="connsiteX161" fmla="*/ 208215 w 899394"/>
              <a:gd name="connsiteY161" fmla="*/ 464440 h 721937"/>
              <a:gd name="connsiteX162" fmla="*/ 195932 w 899394"/>
              <a:gd name="connsiteY162" fmla="*/ 420319 h 721937"/>
              <a:gd name="connsiteX163" fmla="*/ 193504 w 899394"/>
              <a:gd name="connsiteY163" fmla="*/ 404843 h 721937"/>
              <a:gd name="connsiteX164" fmla="*/ 195605 w 899394"/>
              <a:gd name="connsiteY164" fmla="*/ 392763 h 7219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899394" h="721937">
                <a:moveTo>
                  <a:pt x="195605" y="392763"/>
                </a:moveTo>
                <a:lnTo>
                  <a:pt x="210636" y="306252"/>
                </a:lnTo>
                <a:lnTo>
                  <a:pt x="214605" y="306906"/>
                </a:lnTo>
                <a:lnTo>
                  <a:pt x="226750" y="281091"/>
                </a:lnTo>
                <a:lnTo>
                  <a:pt x="244618" y="225582"/>
                </a:lnTo>
                <a:lnTo>
                  <a:pt x="256071" y="224337"/>
                </a:lnTo>
                <a:lnTo>
                  <a:pt x="247335" y="214389"/>
                </a:lnTo>
                <a:lnTo>
                  <a:pt x="256542" y="197793"/>
                </a:lnTo>
                <a:lnTo>
                  <a:pt x="241429" y="190518"/>
                </a:lnTo>
                <a:lnTo>
                  <a:pt x="206775" y="189876"/>
                </a:lnTo>
                <a:lnTo>
                  <a:pt x="205838" y="192787"/>
                </a:lnTo>
                <a:lnTo>
                  <a:pt x="192114" y="194372"/>
                </a:lnTo>
                <a:lnTo>
                  <a:pt x="173278" y="196542"/>
                </a:lnTo>
                <a:lnTo>
                  <a:pt x="126859" y="187606"/>
                </a:lnTo>
                <a:lnTo>
                  <a:pt x="123352" y="183412"/>
                </a:lnTo>
                <a:lnTo>
                  <a:pt x="109050" y="185512"/>
                </a:lnTo>
                <a:lnTo>
                  <a:pt x="102103" y="201259"/>
                </a:lnTo>
                <a:lnTo>
                  <a:pt x="106922" y="235298"/>
                </a:lnTo>
                <a:lnTo>
                  <a:pt x="111964" y="240254"/>
                </a:lnTo>
                <a:lnTo>
                  <a:pt x="101770" y="282506"/>
                </a:lnTo>
                <a:lnTo>
                  <a:pt x="109330" y="289059"/>
                </a:lnTo>
                <a:lnTo>
                  <a:pt x="119790" y="314685"/>
                </a:lnTo>
                <a:lnTo>
                  <a:pt x="108893" y="328375"/>
                </a:lnTo>
                <a:lnTo>
                  <a:pt x="93424" y="336870"/>
                </a:lnTo>
                <a:lnTo>
                  <a:pt x="106658" y="343159"/>
                </a:lnTo>
                <a:lnTo>
                  <a:pt x="89458" y="356333"/>
                </a:lnTo>
                <a:lnTo>
                  <a:pt x="63780" y="367641"/>
                </a:lnTo>
                <a:lnTo>
                  <a:pt x="51788" y="364867"/>
                </a:lnTo>
                <a:lnTo>
                  <a:pt x="36371" y="341971"/>
                </a:lnTo>
                <a:lnTo>
                  <a:pt x="26670" y="334349"/>
                </a:lnTo>
                <a:lnTo>
                  <a:pt x="13199" y="312685"/>
                </a:lnTo>
                <a:lnTo>
                  <a:pt x="472" y="297127"/>
                </a:lnTo>
                <a:lnTo>
                  <a:pt x="3000" y="279965"/>
                </a:lnTo>
                <a:lnTo>
                  <a:pt x="14294" y="221747"/>
                </a:lnTo>
                <a:lnTo>
                  <a:pt x="19345" y="132978"/>
                </a:lnTo>
                <a:lnTo>
                  <a:pt x="28518" y="100975"/>
                </a:lnTo>
                <a:lnTo>
                  <a:pt x="48112" y="72154"/>
                </a:lnTo>
                <a:lnTo>
                  <a:pt x="60193" y="61339"/>
                </a:lnTo>
                <a:lnTo>
                  <a:pt x="80133" y="64262"/>
                </a:lnTo>
                <a:lnTo>
                  <a:pt x="105718" y="71620"/>
                </a:lnTo>
                <a:lnTo>
                  <a:pt x="104360" y="84744"/>
                </a:lnTo>
                <a:lnTo>
                  <a:pt x="121110" y="86430"/>
                </a:lnTo>
                <a:lnTo>
                  <a:pt x="129949" y="95221"/>
                </a:lnTo>
                <a:lnTo>
                  <a:pt x="147434" y="104289"/>
                </a:lnTo>
                <a:lnTo>
                  <a:pt x="151332" y="113137"/>
                </a:lnTo>
                <a:lnTo>
                  <a:pt x="141824" y="127915"/>
                </a:lnTo>
                <a:lnTo>
                  <a:pt x="129468" y="136895"/>
                </a:lnTo>
                <a:lnTo>
                  <a:pt x="123364" y="156289"/>
                </a:lnTo>
                <a:lnTo>
                  <a:pt x="128636" y="161263"/>
                </a:lnTo>
                <a:lnTo>
                  <a:pt x="121516" y="178091"/>
                </a:lnTo>
                <a:lnTo>
                  <a:pt x="170221" y="188040"/>
                </a:lnTo>
                <a:lnTo>
                  <a:pt x="193523" y="185770"/>
                </a:lnTo>
                <a:lnTo>
                  <a:pt x="201140" y="185027"/>
                </a:lnTo>
                <a:lnTo>
                  <a:pt x="201618" y="188517"/>
                </a:lnTo>
                <a:lnTo>
                  <a:pt x="211901" y="183651"/>
                </a:lnTo>
                <a:lnTo>
                  <a:pt x="226045" y="181745"/>
                </a:lnTo>
                <a:lnTo>
                  <a:pt x="224876" y="172935"/>
                </a:lnTo>
                <a:lnTo>
                  <a:pt x="254995" y="168847"/>
                </a:lnTo>
                <a:lnTo>
                  <a:pt x="247184" y="110634"/>
                </a:lnTo>
                <a:lnTo>
                  <a:pt x="243863" y="109571"/>
                </a:lnTo>
                <a:lnTo>
                  <a:pt x="238932" y="72802"/>
                </a:lnTo>
                <a:lnTo>
                  <a:pt x="233882" y="41989"/>
                </a:lnTo>
                <a:lnTo>
                  <a:pt x="233259" y="42385"/>
                </a:lnTo>
                <a:lnTo>
                  <a:pt x="226379" y="46711"/>
                </a:lnTo>
                <a:lnTo>
                  <a:pt x="224894" y="43403"/>
                </a:lnTo>
                <a:lnTo>
                  <a:pt x="222800" y="38744"/>
                </a:lnTo>
                <a:lnTo>
                  <a:pt x="229681" y="36304"/>
                </a:lnTo>
                <a:lnTo>
                  <a:pt x="225215" y="18589"/>
                </a:lnTo>
                <a:lnTo>
                  <a:pt x="228391" y="11269"/>
                </a:lnTo>
                <a:lnTo>
                  <a:pt x="227454" y="7647"/>
                </a:lnTo>
                <a:lnTo>
                  <a:pt x="252530" y="472"/>
                </a:lnTo>
                <a:lnTo>
                  <a:pt x="361386" y="10131"/>
                </a:lnTo>
                <a:lnTo>
                  <a:pt x="366317" y="9056"/>
                </a:lnTo>
                <a:lnTo>
                  <a:pt x="407254" y="27619"/>
                </a:lnTo>
                <a:lnTo>
                  <a:pt x="478122" y="31738"/>
                </a:lnTo>
                <a:lnTo>
                  <a:pt x="542431" y="46032"/>
                </a:lnTo>
                <a:lnTo>
                  <a:pt x="543349" y="94529"/>
                </a:lnTo>
                <a:lnTo>
                  <a:pt x="577331" y="96912"/>
                </a:lnTo>
                <a:lnTo>
                  <a:pt x="584261" y="63514"/>
                </a:lnTo>
                <a:lnTo>
                  <a:pt x="594595" y="68369"/>
                </a:lnTo>
                <a:lnTo>
                  <a:pt x="612136" y="62703"/>
                </a:lnTo>
                <a:lnTo>
                  <a:pt x="625475" y="40605"/>
                </a:lnTo>
                <a:lnTo>
                  <a:pt x="635079" y="26041"/>
                </a:lnTo>
                <a:lnTo>
                  <a:pt x="642117" y="27827"/>
                </a:lnTo>
                <a:lnTo>
                  <a:pt x="644935" y="26337"/>
                </a:lnTo>
                <a:lnTo>
                  <a:pt x="697627" y="7056"/>
                </a:lnTo>
                <a:lnTo>
                  <a:pt x="700218" y="5679"/>
                </a:lnTo>
                <a:lnTo>
                  <a:pt x="771369" y="21979"/>
                </a:lnTo>
                <a:lnTo>
                  <a:pt x="787967" y="51503"/>
                </a:lnTo>
                <a:lnTo>
                  <a:pt x="802181" y="84084"/>
                </a:lnTo>
                <a:lnTo>
                  <a:pt x="800602" y="96403"/>
                </a:lnTo>
                <a:lnTo>
                  <a:pt x="765942" y="114665"/>
                </a:lnTo>
                <a:lnTo>
                  <a:pt x="741520" y="145404"/>
                </a:lnTo>
                <a:lnTo>
                  <a:pt x="732916" y="155962"/>
                </a:lnTo>
                <a:lnTo>
                  <a:pt x="753577" y="161987"/>
                </a:lnTo>
                <a:lnTo>
                  <a:pt x="764634" y="173199"/>
                </a:lnTo>
                <a:lnTo>
                  <a:pt x="817363" y="147642"/>
                </a:lnTo>
                <a:lnTo>
                  <a:pt x="835571" y="134618"/>
                </a:lnTo>
                <a:lnTo>
                  <a:pt x="865414" y="146202"/>
                </a:lnTo>
                <a:lnTo>
                  <a:pt x="895081" y="161741"/>
                </a:lnTo>
                <a:lnTo>
                  <a:pt x="880571" y="189656"/>
                </a:lnTo>
                <a:lnTo>
                  <a:pt x="899490" y="207484"/>
                </a:lnTo>
                <a:lnTo>
                  <a:pt x="889326" y="247957"/>
                </a:lnTo>
                <a:lnTo>
                  <a:pt x="864427" y="270080"/>
                </a:lnTo>
                <a:lnTo>
                  <a:pt x="843213" y="293253"/>
                </a:lnTo>
                <a:lnTo>
                  <a:pt x="804961" y="301095"/>
                </a:lnTo>
                <a:lnTo>
                  <a:pt x="789722" y="292656"/>
                </a:lnTo>
                <a:lnTo>
                  <a:pt x="743275" y="319703"/>
                </a:lnTo>
                <a:lnTo>
                  <a:pt x="761709" y="324268"/>
                </a:lnTo>
                <a:lnTo>
                  <a:pt x="776250" y="371294"/>
                </a:lnTo>
                <a:lnTo>
                  <a:pt x="744023" y="386512"/>
                </a:lnTo>
                <a:lnTo>
                  <a:pt x="740155" y="401529"/>
                </a:lnTo>
                <a:lnTo>
                  <a:pt x="715004" y="419986"/>
                </a:lnTo>
                <a:lnTo>
                  <a:pt x="713671" y="438952"/>
                </a:lnTo>
                <a:lnTo>
                  <a:pt x="694973" y="460723"/>
                </a:lnTo>
                <a:lnTo>
                  <a:pt x="722319" y="522728"/>
                </a:lnTo>
                <a:lnTo>
                  <a:pt x="687193" y="542807"/>
                </a:lnTo>
                <a:lnTo>
                  <a:pt x="683249" y="546781"/>
                </a:lnTo>
                <a:lnTo>
                  <a:pt x="661727" y="550831"/>
                </a:lnTo>
                <a:lnTo>
                  <a:pt x="644545" y="570257"/>
                </a:lnTo>
                <a:lnTo>
                  <a:pt x="639230" y="601190"/>
                </a:lnTo>
                <a:lnTo>
                  <a:pt x="621979" y="618371"/>
                </a:lnTo>
                <a:lnTo>
                  <a:pt x="642073" y="657510"/>
                </a:lnTo>
                <a:lnTo>
                  <a:pt x="657488" y="670842"/>
                </a:lnTo>
                <a:lnTo>
                  <a:pt x="651155" y="708604"/>
                </a:lnTo>
                <a:lnTo>
                  <a:pt x="645721" y="721577"/>
                </a:lnTo>
                <a:lnTo>
                  <a:pt x="631431" y="711535"/>
                </a:lnTo>
                <a:lnTo>
                  <a:pt x="596601" y="700316"/>
                </a:lnTo>
                <a:lnTo>
                  <a:pt x="589142" y="693141"/>
                </a:lnTo>
                <a:lnTo>
                  <a:pt x="555494" y="679772"/>
                </a:lnTo>
                <a:lnTo>
                  <a:pt x="555066" y="679601"/>
                </a:lnTo>
                <a:lnTo>
                  <a:pt x="524261" y="679646"/>
                </a:lnTo>
                <a:lnTo>
                  <a:pt x="504978" y="677042"/>
                </a:lnTo>
                <a:lnTo>
                  <a:pt x="487519" y="676866"/>
                </a:lnTo>
                <a:lnTo>
                  <a:pt x="474192" y="680552"/>
                </a:lnTo>
                <a:lnTo>
                  <a:pt x="468544" y="685978"/>
                </a:lnTo>
                <a:lnTo>
                  <a:pt x="460871" y="684815"/>
                </a:lnTo>
                <a:lnTo>
                  <a:pt x="453632" y="691128"/>
                </a:lnTo>
                <a:lnTo>
                  <a:pt x="441135" y="689934"/>
                </a:lnTo>
                <a:lnTo>
                  <a:pt x="423556" y="671213"/>
                </a:lnTo>
                <a:lnTo>
                  <a:pt x="423550" y="671207"/>
                </a:lnTo>
                <a:lnTo>
                  <a:pt x="411757" y="673206"/>
                </a:lnTo>
                <a:lnTo>
                  <a:pt x="399040" y="675282"/>
                </a:lnTo>
                <a:lnTo>
                  <a:pt x="384191" y="675112"/>
                </a:lnTo>
                <a:lnTo>
                  <a:pt x="377864" y="681206"/>
                </a:lnTo>
                <a:lnTo>
                  <a:pt x="363820" y="688877"/>
                </a:lnTo>
                <a:lnTo>
                  <a:pt x="360744" y="695078"/>
                </a:lnTo>
                <a:lnTo>
                  <a:pt x="358832" y="698933"/>
                </a:lnTo>
                <a:lnTo>
                  <a:pt x="338920" y="695210"/>
                </a:lnTo>
                <a:lnTo>
                  <a:pt x="328197" y="690802"/>
                </a:lnTo>
                <a:lnTo>
                  <a:pt x="314222" y="697650"/>
                </a:lnTo>
                <a:lnTo>
                  <a:pt x="302536" y="698587"/>
                </a:lnTo>
                <a:lnTo>
                  <a:pt x="248863" y="663227"/>
                </a:lnTo>
                <a:lnTo>
                  <a:pt x="234505" y="661365"/>
                </a:lnTo>
                <a:lnTo>
                  <a:pt x="224435" y="666453"/>
                </a:lnTo>
                <a:lnTo>
                  <a:pt x="196599" y="660673"/>
                </a:lnTo>
                <a:lnTo>
                  <a:pt x="209674" y="599152"/>
                </a:lnTo>
                <a:lnTo>
                  <a:pt x="222687" y="558088"/>
                </a:lnTo>
                <a:lnTo>
                  <a:pt x="221291" y="509283"/>
                </a:lnTo>
                <a:lnTo>
                  <a:pt x="221127" y="503510"/>
                </a:lnTo>
                <a:lnTo>
                  <a:pt x="212901" y="478608"/>
                </a:lnTo>
                <a:lnTo>
                  <a:pt x="208215" y="464440"/>
                </a:lnTo>
                <a:lnTo>
                  <a:pt x="195932" y="420319"/>
                </a:lnTo>
                <a:lnTo>
                  <a:pt x="193504" y="404843"/>
                </a:lnTo>
                <a:lnTo>
                  <a:pt x="195605" y="392763"/>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1" name="Fredericia">
            <a:extLst>
              <a:ext uri="{FF2B5EF4-FFF2-40B4-BE49-F238E27FC236}">
                <a16:creationId xmlns:a16="http://schemas.microsoft.com/office/drawing/2014/main" id="{A7D652DA-EC79-4DAE-9EDD-73E7EEE15DFB}"/>
              </a:ext>
            </a:extLst>
          </xdr:cNvPr>
          <xdr:cNvSpPr/>
        </xdr:nvSpPr>
        <xdr:spPr>
          <a:xfrm>
            <a:off x="1808161" y="4653074"/>
            <a:ext cx="348859" cy="246754"/>
          </a:xfrm>
          <a:custGeom>
            <a:avLst/>
            <a:gdLst>
              <a:gd name="connsiteX0" fmla="*/ 69793 w 339631"/>
              <a:gd name="connsiteY0" fmla="*/ 45567 h 240226"/>
              <a:gd name="connsiteX1" fmla="*/ 71523 w 339631"/>
              <a:gd name="connsiteY1" fmla="*/ 37756 h 240226"/>
              <a:gd name="connsiteX2" fmla="*/ 77133 w 339631"/>
              <a:gd name="connsiteY2" fmla="*/ 16564 h 240226"/>
              <a:gd name="connsiteX3" fmla="*/ 112982 w 339631"/>
              <a:gd name="connsiteY3" fmla="*/ 17495 h 240226"/>
              <a:gd name="connsiteX4" fmla="*/ 124215 w 339631"/>
              <a:gd name="connsiteY4" fmla="*/ 54037 h 240226"/>
              <a:gd name="connsiteX5" fmla="*/ 163536 w 339631"/>
              <a:gd name="connsiteY5" fmla="*/ 40473 h 240226"/>
              <a:gd name="connsiteX6" fmla="*/ 174121 w 339631"/>
              <a:gd name="connsiteY6" fmla="*/ 35260 h 240226"/>
              <a:gd name="connsiteX7" fmla="*/ 205819 w 339631"/>
              <a:gd name="connsiteY7" fmla="*/ 9263 h 240226"/>
              <a:gd name="connsiteX8" fmla="*/ 216769 w 339631"/>
              <a:gd name="connsiteY8" fmla="*/ 2019 h 240226"/>
              <a:gd name="connsiteX9" fmla="*/ 220630 w 339631"/>
              <a:gd name="connsiteY9" fmla="*/ 9031 h 240226"/>
              <a:gd name="connsiteX10" fmla="*/ 236750 w 339631"/>
              <a:gd name="connsiteY10" fmla="*/ 12036 h 240226"/>
              <a:gd name="connsiteX11" fmla="*/ 258907 w 339631"/>
              <a:gd name="connsiteY11" fmla="*/ 8012 h 240226"/>
              <a:gd name="connsiteX12" fmla="*/ 278197 w 339631"/>
              <a:gd name="connsiteY12" fmla="*/ 472 h 240226"/>
              <a:gd name="connsiteX13" fmla="*/ 301952 w 339631"/>
              <a:gd name="connsiteY13" fmla="*/ 1950 h 240226"/>
              <a:gd name="connsiteX14" fmla="*/ 315750 w 339631"/>
              <a:gd name="connsiteY14" fmla="*/ 6100 h 240226"/>
              <a:gd name="connsiteX15" fmla="*/ 339222 w 339631"/>
              <a:gd name="connsiteY15" fmla="*/ 5421 h 240226"/>
              <a:gd name="connsiteX16" fmla="*/ 325889 w 339631"/>
              <a:gd name="connsiteY16" fmla="*/ 23374 h 240226"/>
              <a:gd name="connsiteX17" fmla="*/ 309297 w 339631"/>
              <a:gd name="connsiteY17" fmla="*/ 32562 h 240226"/>
              <a:gd name="connsiteX18" fmla="*/ 300191 w 339631"/>
              <a:gd name="connsiteY18" fmla="*/ 44001 h 240226"/>
              <a:gd name="connsiteX19" fmla="*/ 283146 w 339631"/>
              <a:gd name="connsiteY19" fmla="*/ 54629 h 240226"/>
              <a:gd name="connsiteX20" fmla="*/ 267473 w 339631"/>
              <a:gd name="connsiteY20" fmla="*/ 67797 h 240226"/>
              <a:gd name="connsiteX21" fmla="*/ 265599 w 339631"/>
              <a:gd name="connsiteY21" fmla="*/ 69375 h 240226"/>
              <a:gd name="connsiteX22" fmla="*/ 259215 w 339631"/>
              <a:gd name="connsiteY22" fmla="*/ 96259 h 240226"/>
              <a:gd name="connsiteX23" fmla="*/ 254002 w 339631"/>
              <a:gd name="connsiteY23" fmla="*/ 102252 h 240226"/>
              <a:gd name="connsiteX24" fmla="*/ 239599 w 339631"/>
              <a:gd name="connsiteY24" fmla="*/ 118809 h 240226"/>
              <a:gd name="connsiteX25" fmla="*/ 237505 w 339631"/>
              <a:gd name="connsiteY25" fmla="*/ 144548 h 240226"/>
              <a:gd name="connsiteX26" fmla="*/ 231970 w 339631"/>
              <a:gd name="connsiteY26" fmla="*/ 143416 h 240226"/>
              <a:gd name="connsiteX27" fmla="*/ 224448 w 339631"/>
              <a:gd name="connsiteY27" fmla="*/ 137235 h 240226"/>
              <a:gd name="connsiteX28" fmla="*/ 222951 w 339631"/>
              <a:gd name="connsiteY28" fmla="*/ 136002 h 240226"/>
              <a:gd name="connsiteX29" fmla="*/ 214555 w 339631"/>
              <a:gd name="connsiteY29" fmla="*/ 141002 h 240226"/>
              <a:gd name="connsiteX30" fmla="*/ 202599 w 339631"/>
              <a:gd name="connsiteY30" fmla="*/ 138876 h 240226"/>
              <a:gd name="connsiteX31" fmla="*/ 202542 w 339631"/>
              <a:gd name="connsiteY31" fmla="*/ 138864 h 240226"/>
              <a:gd name="connsiteX32" fmla="*/ 202303 w 339631"/>
              <a:gd name="connsiteY32" fmla="*/ 142083 h 240226"/>
              <a:gd name="connsiteX33" fmla="*/ 202108 w 339631"/>
              <a:gd name="connsiteY33" fmla="*/ 144762 h 240226"/>
              <a:gd name="connsiteX34" fmla="*/ 192253 w 339631"/>
              <a:gd name="connsiteY34" fmla="*/ 148636 h 240226"/>
              <a:gd name="connsiteX35" fmla="*/ 192863 w 339631"/>
              <a:gd name="connsiteY35" fmla="*/ 153924 h 240226"/>
              <a:gd name="connsiteX36" fmla="*/ 194901 w 339631"/>
              <a:gd name="connsiteY36" fmla="*/ 171526 h 240226"/>
              <a:gd name="connsiteX37" fmla="*/ 209247 w 339631"/>
              <a:gd name="connsiteY37" fmla="*/ 208691 h 240226"/>
              <a:gd name="connsiteX38" fmla="*/ 209058 w 339631"/>
              <a:gd name="connsiteY38" fmla="*/ 209710 h 240226"/>
              <a:gd name="connsiteX39" fmla="*/ 207712 w 339631"/>
              <a:gd name="connsiteY39" fmla="*/ 219457 h 240226"/>
              <a:gd name="connsiteX40" fmla="*/ 191844 w 339631"/>
              <a:gd name="connsiteY40" fmla="*/ 221507 h 240226"/>
              <a:gd name="connsiteX41" fmla="*/ 169479 w 339631"/>
              <a:gd name="connsiteY41" fmla="*/ 212125 h 240226"/>
              <a:gd name="connsiteX42" fmla="*/ 154749 w 339631"/>
              <a:gd name="connsiteY42" fmla="*/ 207427 h 240226"/>
              <a:gd name="connsiteX43" fmla="*/ 138284 w 339631"/>
              <a:gd name="connsiteY43" fmla="*/ 202170 h 240226"/>
              <a:gd name="connsiteX44" fmla="*/ 126284 w 339631"/>
              <a:gd name="connsiteY44" fmla="*/ 204975 h 240226"/>
              <a:gd name="connsiteX45" fmla="*/ 122705 w 339631"/>
              <a:gd name="connsiteY45" fmla="*/ 210075 h 240226"/>
              <a:gd name="connsiteX46" fmla="*/ 112963 w 339631"/>
              <a:gd name="connsiteY46" fmla="*/ 223954 h 240226"/>
              <a:gd name="connsiteX47" fmla="*/ 94309 w 339631"/>
              <a:gd name="connsiteY47" fmla="*/ 239820 h 240226"/>
              <a:gd name="connsiteX48" fmla="*/ 81761 w 339631"/>
              <a:gd name="connsiteY48" fmla="*/ 231481 h 240226"/>
              <a:gd name="connsiteX49" fmla="*/ 69365 w 339631"/>
              <a:gd name="connsiteY49" fmla="*/ 235342 h 240226"/>
              <a:gd name="connsiteX50" fmla="*/ 58013 w 339631"/>
              <a:gd name="connsiteY50" fmla="*/ 237493 h 240226"/>
              <a:gd name="connsiteX51" fmla="*/ 54522 w 339631"/>
              <a:gd name="connsiteY51" fmla="*/ 218797 h 240226"/>
              <a:gd name="connsiteX52" fmla="*/ 38598 w 339631"/>
              <a:gd name="connsiteY52" fmla="*/ 214647 h 240226"/>
              <a:gd name="connsiteX53" fmla="*/ 20340 w 339631"/>
              <a:gd name="connsiteY53" fmla="*/ 205157 h 240226"/>
              <a:gd name="connsiteX54" fmla="*/ 14283 w 339631"/>
              <a:gd name="connsiteY54" fmla="*/ 187820 h 240226"/>
              <a:gd name="connsiteX55" fmla="*/ 30447 w 339631"/>
              <a:gd name="connsiteY55" fmla="*/ 179091 h 240226"/>
              <a:gd name="connsiteX56" fmla="*/ 46554 w 339631"/>
              <a:gd name="connsiteY56" fmla="*/ 171262 h 240226"/>
              <a:gd name="connsiteX57" fmla="*/ 20705 w 339631"/>
              <a:gd name="connsiteY57" fmla="*/ 133619 h 240226"/>
              <a:gd name="connsiteX58" fmla="*/ 472 w 339631"/>
              <a:gd name="connsiteY58" fmla="*/ 102239 h 240226"/>
              <a:gd name="connsiteX59" fmla="*/ 15881 w 339631"/>
              <a:gd name="connsiteY59" fmla="*/ 77764 h 240226"/>
              <a:gd name="connsiteX60" fmla="*/ 30969 w 339631"/>
              <a:gd name="connsiteY60" fmla="*/ 58898 h 240226"/>
              <a:gd name="connsiteX61" fmla="*/ 69793 w 339631"/>
              <a:gd name="connsiteY61" fmla="*/ 45567 h 2402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Lst>
            <a:rect l="l" t="t" r="r" b="b"/>
            <a:pathLst>
              <a:path w="339631" h="240226">
                <a:moveTo>
                  <a:pt x="69793" y="45567"/>
                </a:moveTo>
                <a:lnTo>
                  <a:pt x="71523" y="37756"/>
                </a:lnTo>
                <a:lnTo>
                  <a:pt x="77133" y="16564"/>
                </a:lnTo>
                <a:lnTo>
                  <a:pt x="112982" y="17495"/>
                </a:lnTo>
                <a:lnTo>
                  <a:pt x="124215" y="54037"/>
                </a:lnTo>
                <a:lnTo>
                  <a:pt x="163536" y="40473"/>
                </a:lnTo>
                <a:lnTo>
                  <a:pt x="174121" y="35260"/>
                </a:lnTo>
                <a:lnTo>
                  <a:pt x="205819" y="9263"/>
                </a:lnTo>
                <a:lnTo>
                  <a:pt x="216769" y="2019"/>
                </a:lnTo>
                <a:lnTo>
                  <a:pt x="220630" y="9031"/>
                </a:lnTo>
                <a:lnTo>
                  <a:pt x="236750" y="12036"/>
                </a:lnTo>
                <a:lnTo>
                  <a:pt x="258907" y="8012"/>
                </a:lnTo>
                <a:lnTo>
                  <a:pt x="278197" y="472"/>
                </a:lnTo>
                <a:lnTo>
                  <a:pt x="301952" y="1950"/>
                </a:lnTo>
                <a:lnTo>
                  <a:pt x="315750" y="6100"/>
                </a:lnTo>
                <a:lnTo>
                  <a:pt x="339222" y="5421"/>
                </a:lnTo>
                <a:lnTo>
                  <a:pt x="325889" y="23374"/>
                </a:lnTo>
                <a:lnTo>
                  <a:pt x="309297" y="32562"/>
                </a:lnTo>
                <a:lnTo>
                  <a:pt x="300191" y="44001"/>
                </a:lnTo>
                <a:lnTo>
                  <a:pt x="283146" y="54629"/>
                </a:lnTo>
                <a:lnTo>
                  <a:pt x="267473" y="67797"/>
                </a:lnTo>
                <a:lnTo>
                  <a:pt x="265599" y="69375"/>
                </a:lnTo>
                <a:lnTo>
                  <a:pt x="259215" y="96259"/>
                </a:lnTo>
                <a:lnTo>
                  <a:pt x="254002" y="102252"/>
                </a:lnTo>
                <a:lnTo>
                  <a:pt x="239599" y="118809"/>
                </a:lnTo>
                <a:lnTo>
                  <a:pt x="237505" y="144548"/>
                </a:lnTo>
                <a:lnTo>
                  <a:pt x="231970" y="143416"/>
                </a:lnTo>
                <a:lnTo>
                  <a:pt x="224448" y="137235"/>
                </a:lnTo>
                <a:lnTo>
                  <a:pt x="222951" y="136002"/>
                </a:lnTo>
                <a:lnTo>
                  <a:pt x="214555" y="141002"/>
                </a:lnTo>
                <a:lnTo>
                  <a:pt x="202599" y="138876"/>
                </a:lnTo>
                <a:lnTo>
                  <a:pt x="202542" y="138864"/>
                </a:lnTo>
                <a:lnTo>
                  <a:pt x="202303" y="142083"/>
                </a:lnTo>
                <a:lnTo>
                  <a:pt x="202108" y="144762"/>
                </a:lnTo>
                <a:lnTo>
                  <a:pt x="192253" y="148636"/>
                </a:lnTo>
                <a:lnTo>
                  <a:pt x="192863" y="153924"/>
                </a:lnTo>
                <a:lnTo>
                  <a:pt x="194901" y="171526"/>
                </a:lnTo>
                <a:lnTo>
                  <a:pt x="209247" y="208691"/>
                </a:lnTo>
                <a:lnTo>
                  <a:pt x="209058" y="209710"/>
                </a:lnTo>
                <a:lnTo>
                  <a:pt x="207712" y="219457"/>
                </a:lnTo>
                <a:lnTo>
                  <a:pt x="191844" y="221507"/>
                </a:lnTo>
                <a:lnTo>
                  <a:pt x="169479" y="212125"/>
                </a:lnTo>
                <a:lnTo>
                  <a:pt x="154749" y="207427"/>
                </a:lnTo>
                <a:lnTo>
                  <a:pt x="138284" y="202170"/>
                </a:lnTo>
                <a:lnTo>
                  <a:pt x="126284" y="204975"/>
                </a:lnTo>
                <a:lnTo>
                  <a:pt x="122705" y="210075"/>
                </a:lnTo>
                <a:lnTo>
                  <a:pt x="112963" y="223954"/>
                </a:lnTo>
                <a:lnTo>
                  <a:pt x="94309" y="239820"/>
                </a:lnTo>
                <a:lnTo>
                  <a:pt x="81761" y="231481"/>
                </a:lnTo>
                <a:lnTo>
                  <a:pt x="69365" y="235342"/>
                </a:lnTo>
                <a:lnTo>
                  <a:pt x="58013" y="237493"/>
                </a:lnTo>
                <a:lnTo>
                  <a:pt x="54522" y="218797"/>
                </a:lnTo>
                <a:lnTo>
                  <a:pt x="38598" y="214647"/>
                </a:lnTo>
                <a:lnTo>
                  <a:pt x="20340" y="205157"/>
                </a:lnTo>
                <a:lnTo>
                  <a:pt x="14283" y="187820"/>
                </a:lnTo>
                <a:lnTo>
                  <a:pt x="30447" y="179091"/>
                </a:lnTo>
                <a:lnTo>
                  <a:pt x="46554" y="171262"/>
                </a:lnTo>
                <a:lnTo>
                  <a:pt x="20705" y="133619"/>
                </a:lnTo>
                <a:lnTo>
                  <a:pt x="472" y="102239"/>
                </a:lnTo>
                <a:lnTo>
                  <a:pt x="15881" y="77764"/>
                </a:lnTo>
                <a:lnTo>
                  <a:pt x="30969" y="58898"/>
                </a:lnTo>
                <a:lnTo>
                  <a:pt x="69793" y="45567"/>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2" name="Vallensbæk">
            <a:extLst>
              <a:ext uri="{FF2B5EF4-FFF2-40B4-BE49-F238E27FC236}">
                <a16:creationId xmlns:a16="http://schemas.microsoft.com/office/drawing/2014/main" id="{0A37A009-8607-48A0-B738-5F6A44F608E9}"/>
              </a:ext>
            </a:extLst>
          </xdr:cNvPr>
          <xdr:cNvSpPr/>
        </xdr:nvSpPr>
        <xdr:spPr>
          <a:xfrm>
            <a:off x="5027014" y="4506886"/>
            <a:ext cx="77525" cy="89141"/>
          </a:xfrm>
          <a:custGeom>
            <a:avLst/>
            <a:gdLst>
              <a:gd name="connsiteX0" fmla="*/ 51900 w 75473"/>
              <a:gd name="connsiteY0" fmla="*/ 86845 h 86783"/>
              <a:gd name="connsiteX1" fmla="*/ 6849 w 75473"/>
              <a:gd name="connsiteY1" fmla="*/ 38568 h 86783"/>
              <a:gd name="connsiteX2" fmla="*/ 472 w 75473"/>
              <a:gd name="connsiteY2" fmla="*/ 30141 h 86783"/>
              <a:gd name="connsiteX3" fmla="*/ 14201 w 75473"/>
              <a:gd name="connsiteY3" fmla="*/ 11646 h 86783"/>
              <a:gd name="connsiteX4" fmla="*/ 25723 w 75473"/>
              <a:gd name="connsiteY4" fmla="*/ 472 h 86783"/>
              <a:gd name="connsiteX5" fmla="*/ 59214 w 75473"/>
              <a:gd name="connsiteY5" fmla="*/ 52905 h 86783"/>
              <a:gd name="connsiteX6" fmla="*/ 75013 w 75473"/>
              <a:gd name="connsiteY6" fmla="*/ 85713 h 86783"/>
              <a:gd name="connsiteX7" fmla="*/ 64044 w 75473"/>
              <a:gd name="connsiteY7" fmla="*/ 81971 h 86783"/>
              <a:gd name="connsiteX8" fmla="*/ 51900 w 75473"/>
              <a:gd name="connsiteY8" fmla="*/ 86845 h 867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75473" h="86783">
                <a:moveTo>
                  <a:pt x="51900" y="86845"/>
                </a:moveTo>
                <a:lnTo>
                  <a:pt x="6849" y="38568"/>
                </a:lnTo>
                <a:lnTo>
                  <a:pt x="472" y="30141"/>
                </a:lnTo>
                <a:lnTo>
                  <a:pt x="14201" y="11646"/>
                </a:lnTo>
                <a:lnTo>
                  <a:pt x="25723" y="472"/>
                </a:lnTo>
                <a:lnTo>
                  <a:pt x="59214" y="52905"/>
                </a:lnTo>
                <a:lnTo>
                  <a:pt x="75013" y="85713"/>
                </a:lnTo>
                <a:lnTo>
                  <a:pt x="64044" y="81971"/>
                </a:lnTo>
                <a:lnTo>
                  <a:pt x="51900" y="86845"/>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3" name="Horsens">
            <a:extLst>
              <a:ext uri="{FF2B5EF4-FFF2-40B4-BE49-F238E27FC236}">
                <a16:creationId xmlns:a16="http://schemas.microsoft.com/office/drawing/2014/main" id="{6330DA63-CA73-424B-BD86-758D24AF6A27}"/>
              </a:ext>
            </a:extLst>
          </xdr:cNvPr>
          <xdr:cNvSpPr/>
        </xdr:nvSpPr>
        <xdr:spPr>
          <a:xfrm>
            <a:off x="1691746" y="3751982"/>
            <a:ext cx="1002446" cy="661062"/>
          </a:xfrm>
          <a:custGeom>
            <a:avLst/>
            <a:gdLst>
              <a:gd name="connsiteX0" fmla="*/ 957767 w 975930"/>
              <a:gd name="connsiteY0" fmla="*/ 544914 h 643576"/>
              <a:gd name="connsiteX1" fmla="*/ 967333 w 975930"/>
              <a:gd name="connsiteY1" fmla="*/ 559264 h 643576"/>
              <a:gd name="connsiteX2" fmla="*/ 973848 w 975930"/>
              <a:gd name="connsiteY2" fmla="*/ 577256 h 643576"/>
              <a:gd name="connsiteX3" fmla="*/ 975930 w 975930"/>
              <a:gd name="connsiteY3" fmla="*/ 594041 h 643576"/>
              <a:gd name="connsiteX4" fmla="*/ 969842 w 975930"/>
              <a:gd name="connsiteY4" fmla="*/ 630948 h 643576"/>
              <a:gd name="connsiteX5" fmla="*/ 967050 w 975930"/>
              <a:gd name="connsiteY5" fmla="*/ 637174 h 643576"/>
              <a:gd name="connsiteX6" fmla="*/ 953792 w 975930"/>
              <a:gd name="connsiteY6" fmla="*/ 643576 h 643576"/>
              <a:gd name="connsiteX7" fmla="*/ 924471 w 975930"/>
              <a:gd name="connsiteY7" fmla="*/ 630860 h 643576"/>
              <a:gd name="connsiteX8" fmla="*/ 913018 w 975930"/>
              <a:gd name="connsiteY8" fmla="*/ 631325 h 643576"/>
              <a:gd name="connsiteX9" fmla="*/ 890628 w 975930"/>
              <a:gd name="connsiteY9" fmla="*/ 633822 h 643576"/>
              <a:gd name="connsiteX10" fmla="*/ 877634 w 975930"/>
              <a:gd name="connsiteY10" fmla="*/ 631665 h 643576"/>
              <a:gd name="connsiteX11" fmla="*/ 871194 w 975930"/>
              <a:gd name="connsiteY11" fmla="*/ 623263 h 643576"/>
              <a:gd name="connsiteX12" fmla="*/ 871150 w 975930"/>
              <a:gd name="connsiteY12" fmla="*/ 616874 h 643576"/>
              <a:gd name="connsiteX13" fmla="*/ 882904 w 975930"/>
              <a:gd name="connsiteY13" fmla="*/ 608095 h 643576"/>
              <a:gd name="connsiteX14" fmla="*/ 892848 w 975930"/>
              <a:gd name="connsiteY14" fmla="*/ 606115 h 643576"/>
              <a:gd name="connsiteX15" fmla="*/ 914829 w 975930"/>
              <a:gd name="connsiteY15" fmla="*/ 609208 h 643576"/>
              <a:gd name="connsiteX16" fmla="*/ 943660 w 975930"/>
              <a:gd name="connsiteY16" fmla="*/ 600996 h 643576"/>
              <a:gd name="connsiteX17" fmla="*/ 940867 w 975930"/>
              <a:gd name="connsiteY17" fmla="*/ 585469 h 643576"/>
              <a:gd name="connsiteX18" fmla="*/ 949647 w 975930"/>
              <a:gd name="connsiteY18" fmla="*/ 567282 h 643576"/>
              <a:gd name="connsiteX19" fmla="*/ 951754 w 975930"/>
              <a:gd name="connsiteY19" fmla="*/ 554038 h 643576"/>
              <a:gd name="connsiteX20" fmla="*/ 159454 w 975930"/>
              <a:gd name="connsiteY20" fmla="*/ 0 h 643576"/>
              <a:gd name="connsiteX21" fmla="*/ 179171 w 975930"/>
              <a:gd name="connsiteY21" fmla="*/ 4653 h 643576"/>
              <a:gd name="connsiteX22" fmla="*/ 197598 w 975930"/>
              <a:gd name="connsiteY22" fmla="*/ 10577 h 643576"/>
              <a:gd name="connsiteX23" fmla="*/ 221272 w 975930"/>
              <a:gd name="connsiteY23" fmla="*/ 17350 h 643576"/>
              <a:gd name="connsiteX24" fmla="*/ 270637 w 975930"/>
              <a:gd name="connsiteY24" fmla="*/ 31732 h 643576"/>
              <a:gd name="connsiteX25" fmla="*/ 265442 w 975930"/>
              <a:gd name="connsiteY25" fmla="*/ 56188 h 643576"/>
              <a:gd name="connsiteX26" fmla="*/ 273391 w 975930"/>
              <a:gd name="connsiteY26" fmla="*/ 78273 h 643576"/>
              <a:gd name="connsiteX27" fmla="*/ 275756 w 975930"/>
              <a:gd name="connsiteY27" fmla="*/ 116740 h 643576"/>
              <a:gd name="connsiteX28" fmla="*/ 328543 w 975930"/>
              <a:gd name="connsiteY28" fmla="*/ 109332 h 643576"/>
              <a:gd name="connsiteX29" fmla="*/ 375021 w 975930"/>
              <a:gd name="connsiteY29" fmla="*/ 106326 h 643576"/>
              <a:gd name="connsiteX30" fmla="*/ 389505 w 975930"/>
              <a:gd name="connsiteY30" fmla="*/ 121966 h 643576"/>
              <a:gd name="connsiteX31" fmla="*/ 375103 w 975930"/>
              <a:gd name="connsiteY31" fmla="*/ 148271 h 643576"/>
              <a:gd name="connsiteX32" fmla="*/ 385851 w 975930"/>
              <a:gd name="connsiteY32" fmla="*/ 189178 h 643576"/>
              <a:gd name="connsiteX33" fmla="*/ 437833 w 975930"/>
              <a:gd name="connsiteY33" fmla="*/ 223035 h 643576"/>
              <a:gd name="connsiteX34" fmla="*/ 455015 w 975930"/>
              <a:gd name="connsiteY34" fmla="*/ 225789 h 643576"/>
              <a:gd name="connsiteX35" fmla="*/ 462361 w 975930"/>
              <a:gd name="connsiteY35" fmla="*/ 210722 h 643576"/>
              <a:gd name="connsiteX36" fmla="*/ 491651 w 975930"/>
              <a:gd name="connsiteY36" fmla="*/ 193573 h 643576"/>
              <a:gd name="connsiteX37" fmla="*/ 536947 w 975930"/>
              <a:gd name="connsiteY37" fmla="*/ 196919 h 643576"/>
              <a:gd name="connsiteX38" fmla="*/ 543413 w 975930"/>
              <a:gd name="connsiteY38" fmla="*/ 195655 h 643576"/>
              <a:gd name="connsiteX39" fmla="*/ 561205 w 975930"/>
              <a:gd name="connsiteY39" fmla="*/ 156660 h 643576"/>
              <a:gd name="connsiteX40" fmla="*/ 577784 w 975930"/>
              <a:gd name="connsiteY40" fmla="*/ 157332 h 643576"/>
              <a:gd name="connsiteX41" fmla="*/ 581866 w 975930"/>
              <a:gd name="connsiteY41" fmla="*/ 164237 h 643576"/>
              <a:gd name="connsiteX42" fmla="*/ 615872 w 975930"/>
              <a:gd name="connsiteY42" fmla="*/ 171532 h 643576"/>
              <a:gd name="connsiteX43" fmla="*/ 639942 w 975930"/>
              <a:gd name="connsiteY43" fmla="*/ 228399 h 643576"/>
              <a:gd name="connsiteX44" fmla="*/ 638539 w 975930"/>
              <a:gd name="connsiteY44" fmla="*/ 234606 h 643576"/>
              <a:gd name="connsiteX45" fmla="*/ 632030 w 975930"/>
              <a:gd name="connsiteY45" fmla="*/ 246805 h 643576"/>
              <a:gd name="connsiteX46" fmla="*/ 620520 w 975930"/>
              <a:gd name="connsiteY46" fmla="*/ 311974 h 643576"/>
              <a:gd name="connsiteX47" fmla="*/ 633445 w 975930"/>
              <a:gd name="connsiteY47" fmla="*/ 337134 h 643576"/>
              <a:gd name="connsiteX48" fmla="*/ 656910 w 975930"/>
              <a:gd name="connsiteY48" fmla="*/ 375055 h 643576"/>
              <a:gd name="connsiteX49" fmla="*/ 655288 w 975930"/>
              <a:gd name="connsiteY49" fmla="*/ 375143 h 643576"/>
              <a:gd name="connsiteX50" fmla="*/ 644206 w 975930"/>
              <a:gd name="connsiteY50" fmla="*/ 381563 h 643576"/>
              <a:gd name="connsiteX51" fmla="*/ 616401 w 975930"/>
              <a:gd name="connsiteY51" fmla="*/ 381394 h 643576"/>
              <a:gd name="connsiteX52" fmla="*/ 601778 w 975930"/>
              <a:gd name="connsiteY52" fmla="*/ 372734 h 643576"/>
              <a:gd name="connsiteX53" fmla="*/ 587262 w 975930"/>
              <a:gd name="connsiteY53" fmla="*/ 375740 h 643576"/>
              <a:gd name="connsiteX54" fmla="*/ 574772 w 975930"/>
              <a:gd name="connsiteY54" fmla="*/ 374432 h 643576"/>
              <a:gd name="connsiteX55" fmla="*/ 570419 w 975930"/>
              <a:gd name="connsiteY55" fmla="*/ 373973 h 643576"/>
              <a:gd name="connsiteX56" fmla="*/ 561350 w 975930"/>
              <a:gd name="connsiteY56" fmla="*/ 400385 h 643576"/>
              <a:gd name="connsiteX57" fmla="*/ 568180 w 975930"/>
              <a:gd name="connsiteY57" fmla="*/ 410114 h 643576"/>
              <a:gd name="connsiteX58" fmla="*/ 565734 w 975930"/>
              <a:gd name="connsiteY58" fmla="*/ 416792 h 643576"/>
              <a:gd name="connsiteX59" fmla="*/ 546759 w 975930"/>
              <a:gd name="connsiteY59" fmla="*/ 415931 h 643576"/>
              <a:gd name="connsiteX60" fmla="*/ 528268 w 975930"/>
              <a:gd name="connsiteY60" fmla="*/ 411302 h 643576"/>
              <a:gd name="connsiteX61" fmla="*/ 510262 w 975930"/>
              <a:gd name="connsiteY61" fmla="*/ 418924 h 643576"/>
              <a:gd name="connsiteX62" fmla="*/ 502714 w 975930"/>
              <a:gd name="connsiteY62" fmla="*/ 409195 h 643576"/>
              <a:gd name="connsiteX63" fmla="*/ 489048 w 975930"/>
              <a:gd name="connsiteY63" fmla="*/ 402221 h 643576"/>
              <a:gd name="connsiteX64" fmla="*/ 488909 w 975930"/>
              <a:gd name="connsiteY64" fmla="*/ 402322 h 643576"/>
              <a:gd name="connsiteX65" fmla="*/ 477965 w 975930"/>
              <a:gd name="connsiteY65" fmla="*/ 410617 h 643576"/>
              <a:gd name="connsiteX66" fmla="*/ 464575 w 975930"/>
              <a:gd name="connsiteY66" fmla="*/ 415232 h 643576"/>
              <a:gd name="connsiteX67" fmla="*/ 463946 w 975930"/>
              <a:gd name="connsiteY67" fmla="*/ 421716 h 643576"/>
              <a:gd name="connsiteX68" fmla="*/ 444864 w 975930"/>
              <a:gd name="connsiteY68" fmla="*/ 417157 h 643576"/>
              <a:gd name="connsiteX69" fmla="*/ 448763 w 975930"/>
              <a:gd name="connsiteY69" fmla="*/ 421779 h 643576"/>
              <a:gd name="connsiteX70" fmla="*/ 467198 w 975930"/>
              <a:gd name="connsiteY70" fmla="*/ 425885 h 643576"/>
              <a:gd name="connsiteX71" fmla="*/ 472248 w 975930"/>
              <a:gd name="connsiteY71" fmla="*/ 432425 h 643576"/>
              <a:gd name="connsiteX72" fmla="*/ 449367 w 975930"/>
              <a:gd name="connsiteY72" fmla="*/ 425942 h 643576"/>
              <a:gd name="connsiteX73" fmla="*/ 449204 w 975930"/>
              <a:gd name="connsiteY73" fmla="*/ 426457 h 643576"/>
              <a:gd name="connsiteX74" fmla="*/ 448499 w 975930"/>
              <a:gd name="connsiteY74" fmla="*/ 428715 h 643576"/>
              <a:gd name="connsiteX75" fmla="*/ 467877 w 975930"/>
              <a:gd name="connsiteY75" fmla="*/ 434884 h 643576"/>
              <a:gd name="connsiteX76" fmla="*/ 470424 w 975930"/>
              <a:gd name="connsiteY76" fmla="*/ 438431 h 643576"/>
              <a:gd name="connsiteX77" fmla="*/ 474367 w 975930"/>
              <a:gd name="connsiteY77" fmla="*/ 443933 h 643576"/>
              <a:gd name="connsiteX78" fmla="*/ 483463 w 975930"/>
              <a:gd name="connsiteY78" fmla="*/ 449920 h 643576"/>
              <a:gd name="connsiteX79" fmla="*/ 519199 w 975930"/>
              <a:gd name="connsiteY79" fmla="*/ 457686 h 643576"/>
              <a:gd name="connsiteX80" fmla="*/ 554847 w 975930"/>
              <a:gd name="connsiteY80" fmla="*/ 470194 h 643576"/>
              <a:gd name="connsiteX81" fmla="*/ 561501 w 975930"/>
              <a:gd name="connsiteY81" fmla="*/ 469974 h 643576"/>
              <a:gd name="connsiteX82" fmla="*/ 545199 w 975930"/>
              <a:gd name="connsiteY82" fmla="*/ 503844 h 643576"/>
              <a:gd name="connsiteX83" fmla="*/ 539815 w 975930"/>
              <a:gd name="connsiteY83" fmla="*/ 517874 h 643576"/>
              <a:gd name="connsiteX84" fmla="*/ 513796 w 975930"/>
              <a:gd name="connsiteY84" fmla="*/ 520465 h 643576"/>
              <a:gd name="connsiteX85" fmla="*/ 470971 w 975930"/>
              <a:gd name="connsiteY85" fmla="*/ 529740 h 643576"/>
              <a:gd name="connsiteX86" fmla="*/ 432914 w 975930"/>
              <a:gd name="connsiteY86" fmla="*/ 530684 h 643576"/>
              <a:gd name="connsiteX87" fmla="*/ 424983 w 975930"/>
              <a:gd name="connsiteY87" fmla="*/ 518785 h 643576"/>
              <a:gd name="connsiteX88" fmla="*/ 403486 w 975930"/>
              <a:gd name="connsiteY88" fmla="*/ 539299 h 643576"/>
              <a:gd name="connsiteX89" fmla="*/ 386945 w 975930"/>
              <a:gd name="connsiteY89" fmla="*/ 520817 h 643576"/>
              <a:gd name="connsiteX90" fmla="*/ 364933 w 975930"/>
              <a:gd name="connsiteY90" fmla="*/ 504007 h 643576"/>
              <a:gd name="connsiteX91" fmla="*/ 342297 w 975930"/>
              <a:gd name="connsiteY91" fmla="*/ 481281 h 643576"/>
              <a:gd name="connsiteX92" fmla="*/ 323932 w 975930"/>
              <a:gd name="connsiteY92" fmla="*/ 466364 h 643576"/>
              <a:gd name="connsiteX93" fmla="*/ 317888 w 975930"/>
              <a:gd name="connsiteY93" fmla="*/ 445166 h 643576"/>
              <a:gd name="connsiteX94" fmla="*/ 295089 w 975930"/>
              <a:gd name="connsiteY94" fmla="*/ 404158 h 643576"/>
              <a:gd name="connsiteX95" fmla="*/ 255133 w 975930"/>
              <a:gd name="connsiteY95" fmla="*/ 407554 h 643576"/>
              <a:gd name="connsiteX96" fmla="*/ 256605 w 975930"/>
              <a:gd name="connsiteY96" fmla="*/ 395203 h 643576"/>
              <a:gd name="connsiteX97" fmla="*/ 261184 w 975930"/>
              <a:gd name="connsiteY97" fmla="*/ 330550 h 643576"/>
              <a:gd name="connsiteX98" fmla="*/ 211825 w 975930"/>
              <a:gd name="connsiteY98" fmla="*/ 309546 h 643576"/>
              <a:gd name="connsiteX99" fmla="*/ 193083 w 975930"/>
              <a:gd name="connsiteY99" fmla="*/ 289662 h 643576"/>
              <a:gd name="connsiteX100" fmla="*/ 175234 w 975930"/>
              <a:gd name="connsiteY100" fmla="*/ 317155 h 643576"/>
              <a:gd name="connsiteX101" fmla="*/ 164988 w 975930"/>
              <a:gd name="connsiteY101" fmla="*/ 319658 h 643576"/>
              <a:gd name="connsiteX102" fmla="*/ 130944 w 975930"/>
              <a:gd name="connsiteY102" fmla="*/ 303176 h 643576"/>
              <a:gd name="connsiteX103" fmla="*/ 109208 w 975930"/>
              <a:gd name="connsiteY103" fmla="*/ 307502 h 643576"/>
              <a:gd name="connsiteX104" fmla="*/ 69679 w 975930"/>
              <a:gd name="connsiteY104" fmla="*/ 288587 h 643576"/>
              <a:gd name="connsiteX105" fmla="*/ 58006 w 975930"/>
              <a:gd name="connsiteY105" fmla="*/ 260672 h 643576"/>
              <a:gd name="connsiteX106" fmla="*/ 55723 w 975930"/>
              <a:gd name="connsiteY106" fmla="*/ 250780 h 643576"/>
              <a:gd name="connsiteX107" fmla="*/ 53076 w 975930"/>
              <a:gd name="connsiteY107" fmla="*/ 234417 h 643576"/>
              <a:gd name="connsiteX108" fmla="*/ 48289 w 975930"/>
              <a:gd name="connsiteY108" fmla="*/ 210464 h 643576"/>
              <a:gd name="connsiteX109" fmla="*/ 13861 w 975930"/>
              <a:gd name="connsiteY109" fmla="*/ 164658 h 643576"/>
              <a:gd name="connsiteX110" fmla="*/ 0 w 975930"/>
              <a:gd name="connsiteY110" fmla="*/ 152798 h 643576"/>
              <a:gd name="connsiteX111" fmla="*/ 24220 w 975930"/>
              <a:gd name="connsiteY111" fmla="*/ 146491 h 643576"/>
              <a:gd name="connsiteX112" fmla="*/ 43283 w 975930"/>
              <a:gd name="connsiteY112" fmla="*/ 131776 h 643576"/>
              <a:gd name="connsiteX113" fmla="*/ 58214 w 975930"/>
              <a:gd name="connsiteY113" fmla="*/ 127795 h 643576"/>
              <a:gd name="connsiteX114" fmla="*/ 83076 w 975930"/>
              <a:gd name="connsiteY114" fmla="*/ 135222 h 643576"/>
              <a:gd name="connsiteX115" fmla="*/ 84132 w 975930"/>
              <a:gd name="connsiteY115" fmla="*/ 112545 h 643576"/>
              <a:gd name="connsiteX116" fmla="*/ 124472 w 975930"/>
              <a:gd name="connsiteY116" fmla="*/ 126248 h 643576"/>
              <a:gd name="connsiteX117" fmla="*/ 136881 w 975930"/>
              <a:gd name="connsiteY117" fmla="*/ 128833 h 643576"/>
              <a:gd name="connsiteX118" fmla="*/ 158120 w 975930"/>
              <a:gd name="connsiteY118" fmla="*/ 119677 h 643576"/>
              <a:gd name="connsiteX119" fmla="*/ 157171 w 975930"/>
              <a:gd name="connsiteY119" fmla="*/ 76368 h 643576"/>
              <a:gd name="connsiteX120" fmla="*/ 139019 w 975930"/>
              <a:gd name="connsiteY120" fmla="*/ 43001 h 643576"/>
              <a:gd name="connsiteX121" fmla="*/ 130799 w 975930"/>
              <a:gd name="connsiteY121" fmla="*/ 15080 h 6435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Lst>
            <a:rect l="l" t="t" r="r" b="b"/>
            <a:pathLst>
              <a:path w="975930" h="643576">
                <a:moveTo>
                  <a:pt x="957767" y="544914"/>
                </a:moveTo>
                <a:lnTo>
                  <a:pt x="967333" y="559264"/>
                </a:lnTo>
                <a:lnTo>
                  <a:pt x="973848" y="577256"/>
                </a:lnTo>
                <a:lnTo>
                  <a:pt x="975930" y="594041"/>
                </a:lnTo>
                <a:lnTo>
                  <a:pt x="969842" y="630948"/>
                </a:lnTo>
                <a:lnTo>
                  <a:pt x="967050" y="637174"/>
                </a:lnTo>
                <a:lnTo>
                  <a:pt x="953792" y="643576"/>
                </a:lnTo>
                <a:lnTo>
                  <a:pt x="924471" y="630860"/>
                </a:lnTo>
                <a:lnTo>
                  <a:pt x="913018" y="631325"/>
                </a:lnTo>
                <a:lnTo>
                  <a:pt x="890628" y="633822"/>
                </a:lnTo>
                <a:lnTo>
                  <a:pt x="877634" y="631665"/>
                </a:lnTo>
                <a:lnTo>
                  <a:pt x="871194" y="623263"/>
                </a:lnTo>
                <a:lnTo>
                  <a:pt x="871150" y="616874"/>
                </a:lnTo>
                <a:lnTo>
                  <a:pt x="882904" y="608095"/>
                </a:lnTo>
                <a:lnTo>
                  <a:pt x="892848" y="606115"/>
                </a:lnTo>
                <a:lnTo>
                  <a:pt x="914829" y="609208"/>
                </a:lnTo>
                <a:lnTo>
                  <a:pt x="943660" y="600996"/>
                </a:lnTo>
                <a:lnTo>
                  <a:pt x="940867" y="585469"/>
                </a:lnTo>
                <a:lnTo>
                  <a:pt x="949647" y="567282"/>
                </a:lnTo>
                <a:lnTo>
                  <a:pt x="951754" y="554038"/>
                </a:lnTo>
                <a:close/>
                <a:moveTo>
                  <a:pt x="159454" y="0"/>
                </a:moveTo>
                <a:lnTo>
                  <a:pt x="179171" y="4653"/>
                </a:lnTo>
                <a:lnTo>
                  <a:pt x="197598" y="10577"/>
                </a:lnTo>
                <a:lnTo>
                  <a:pt x="221272" y="17350"/>
                </a:lnTo>
                <a:lnTo>
                  <a:pt x="270637" y="31732"/>
                </a:lnTo>
                <a:lnTo>
                  <a:pt x="265442" y="56188"/>
                </a:lnTo>
                <a:lnTo>
                  <a:pt x="273391" y="78273"/>
                </a:lnTo>
                <a:lnTo>
                  <a:pt x="275756" y="116740"/>
                </a:lnTo>
                <a:lnTo>
                  <a:pt x="328543" y="109332"/>
                </a:lnTo>
                <a:lnTo>
                  <a:pt x="375021" y="106326"/>
                </a:lnTo>
                <a:lnTo>
                  <a:pt x="389505" y="121966"/>
                </a:lnTo>
                <a:lnTo>
                  <a:pt x="375103" y="148271"/>
                </a:lnTo>
                <a:lnTo>
                  <a:pt x="385851" y="189178"/>
                </a:lnTo>
                <a:lnTo>
                  <a:pt x="437833" y="223035"/>
                </a:lnTo>
                <a:lnTo>
                  <a:pt x="455015" y="225789"/>
                </a:lnTo>
                <a:lnTo>
                  <a:pt x="462361" y="210722"/>
                </a:lnTo>
                <a:lnTo>
                  <a:pt x="491651" y="193573"/>
                </a:lnTo>
                <a:lnTo>
                  <a:pt x="536947" y="196919"/>
                </a:lnTo>
                <a:lnTo>
                  <a:pt x="543413" y="195655"/>
                </a:lnTo>
                <a:lnTo>
                  <a:pt x="561205" y="156660"/>
                </a:lnTo>
                <a:lnTo>
                  <a:pt x="577784" y="157332"/>
                </a:lnTo>
                <a:lnTo>
                  <a:pt x="581866" y="164237"/>
                </a:lnTo>
                <a:lnTo>
                  <a:pt x="615872" y="171532"/>
                </a:lnTo>
                <a:lnTo>
                  <a:pt x="639942" y="228399"/>
                </a:lnTo>
                <a:lnTo>
                  <a:pt x="638539" y="234606"/>
                </a:lnTo>
                <a:lnTo>
                  <a:pt x="632030" y="246805"/>
                </a:lnTo>
                <a:lnTo>
                  <a:pt x="620520" y="311974"/>
                </a:lnTo>
                <a:lnTo>
                  <a:pt x="633445" y="337134"/>
                </a:lnTo>
                <a:lnTo>
                  <a:pt x="656910" y="375055"/>
                </a:lnTo>
                <a:lnTo>
                  <a:pt x="655288" y="375143"/>
                </a:lnTo>
                <a:lnTo>
                  <a:pt x="644206" y="381563"/>
                </a:lnTo>
                <a:lnTo>
                  <a:pt x="616401" y="381394"/>
                </a:lnTo>
                <a:lnTo>
                  <a:pt x="601778" y="372734"/>
                </a:lnTo>
                <a:lnTo>
                  <a:pt x="587262" y="375740"/>
                </a:lnTo>
                <a:lnTo>
                  <a:pt x="574772" y="374432"/>
                </a:lnTo>
                <a:lnTo>
                  <a:pt x="570419" y="373973"/>
                </a:lnTo>
                <a:lnTo>
                  <a:pt x="561350" y="400385"/>
                </a:lnTo>
                <a:lnTo>
                  <a:pt x="568180" y="410114"/>
                </a:lnTo>
                <a:lnTo>
                  <a:pt x="565734" y="416792"/>
                </a:lnTo>
                <a:lnTo>
                  <a:pt x="546759" y="415931"/>
                </a:lnTo>
                <a:lnTo>
                  <a:pt x="528268" y="411302"/>
                </a:lnTo>
                <a:lnTo>
                  <a:pt x="510262" y="418924"/>
                </a:lnTo>
                <a:lnTo>
                  <a:pt x="502714" y="409195"/>
                </a:lnTo>
                <a:lnTo>
                  <a:pt x="489048" y="402221"/>
                </a:lnTo>
                <a:lnTo>
                  <a:pt x="488909" y="402322"/>
                </a:lnTo>
                <a:lnTo>
                  <a:pt x="477965" y="410617"/>
                </a:lnTo>
                <a:lnTo>
                  <a:pt x="464575" y="415232"/>
                </a:lnTo>
                <a:lnTo>
                  <a:pt x="463946" y="421716"/>
                </a:lnTo>
                <a:lnTo>
                  <a:pt x="444864" y="417157"/>
                </a:lnTo>
                <a:lnTo>
                  <a:pt x="448763" y="421779"/>
                </a:lnTo>
                <a:lnTo>
                  <a:pt x="467198" y="425885"/>
                </a:lnTo>
                <a:lnTo>
                  <a:pt x="472248" y="432425"/>
                </a:lnTo>
                <a:lnTo>
                  <a:pt x="449367" y="425942"/>
                </a:lnTo>
                <a:lnTo>
                  <a:pt x="449204" y="426457"/>
                </a:lnTo>
                <a:lnTo>
                  <a:pt x="448499" y="428715"/>
                </a:lnTo>
                <a:lnTo>
                  <a:pt x="467877" y="434884"/>
                </a:lnTo>
                <a:lnTo>
                  <a:pt x="470424" y="438431"/>
                </a:lnTo>
                <a:lnTo>
                  <a:pt x="474367" y="443933"/>
                </a:lnTo>
                <a:lnTo>
                  <a:pt x="483463" y="449920"/>
                </a:lnTo>
                <a:lnTo>
                  <a:pt x="519199" y="457686"/>
                </a:lnTo>
                <a:lnTo>
                  <a:pt x="554847" y="470194"/>
                </a:lnTo>
                <a:lnTo>
                  <a:pt x="561501" y="469974"/>
                </a:lnTo>
                <a:lnTo>
                  <a:pt x="545199" y="503844"/>
                </a:lnTo>
                <a:lnTo>
                  <a:pt x="539815" y="517874"/>
                </a:lnTo>
                <a:lnTo>
                  <a:pt x="513796" y="520465"/>
                </a:lnTo>
                <a:lnTo>
                  <a:pt x="470971" y="529740"/>
                </a:lnTo>
                <a:lnTo>
                  <a:pt x="432914" y="530684"/>
                </a:lnTo>
                <a:lnTo>
                  <a:pt x="424983" y="518785"/>
                </a:lnTo>
                <a:lnTo>
                  <a:pt x="403486" y="539299"/>
                </a:lnTo>
                <a:lnTo>
                  <a:pt x="386945" y="520817"/>
                </a:lnTo>
                <a:lnTo>
                  <a:pt x="364933" y="504007"/>
                </a:lnTo>
                <a:lnTo>
                  <a:pt x="342297" y="481281"/>
                </a:lnTo>
                <a:lnTo>
                  <a:pt x="323932" y="466364"/>
                </a:lnTo>
                <a:lnTo>
                  <a:pt x="317888" y="445166"/>
                </a:lnTo>
                <a:lnTo>
                  <a:pt x="295089" y="404158"/>
                </a:lnTo>
                <a:lnTo>
                  <a:pt x="255133" y="407554"/>
                </a:lnTo>
                <a:lnTo>
                  <a:pt x="256605" y="395203"/>
                </a:lnTo>
                <a:lnTo>
                  <a:pt x="261184" y="330550"/>
                </a:lnTo>
                <a:lnTo>
                  <a:pt x="211825" y="309546"/>
                </a:lnTo>
                <a:lnTo>
                  <a:pt x="193083" y="289662"/>
                </a:lnTo>
                <a:lnTo>
                  <a:pt x="175234" y="317155"/>
                </a:lnTo>
                <a:lnTo>
                  <a:pt x="164988" y="319658"/>
                </a:lnTo>
                <a:lnTo>
                  <a:pt x="130944" y="303176"/>
                </a:lnTo>
                <a:lnTo>
                  <a:pt x="109208" y="307502"/>
                </a:lnTo>
                <a:lnTo>
                  <a:pt x="69679" y="288587"/>
                </a:lnTo>
                <a:lnTo>
                  <a:pt x="58006" y="260672"/>
                </a:lnTo>
                <a:lnTo>
                  <a:pt x="55723" y="250780"/>
                </a:lnTo>
                <a:lnTo>
                  <a:pt x="53076" y="234417"/>
                </a:lnTo>
                <a:lnTo>
                  <a:pt x="48289" y="210464"/>
                </a:lnTo>
                <a:lnTo>
                  <a:pt x="13861" y="164658"/>
                </a:lnTo>
                <a:lnTo>
                  <a:pt x="0" y="152798"/>
                </a:lnTo>
                <a:lnTo>
                  <a:pt x="24220" y="146491"/>
                </a:lnTo>
                <a:lnTo>
                  <a:pt x="43283" y="131776"/>
                </a:lnTo>
                <a:lnTo>
                  <a:pt x="58214" y="127795"/>
                </a:lnTo>
                <a:lnTo>
                  <a:pt x="83076" y="135222"/>
                </a:lnTo>
                <a:lnTo>
                  <a:pt x="84132" y="112545"/>
                </a:lnTo>
                <a:lnTo>
                  <a:pt x="124472" y="126248"/>
                </a:lnTo>
                <a:lnTo>
                  <a:pt x="136881" y="128833"/>
                </a:lnTo>
                <a:lnTo>
                  <a:pt x="158120" y="119677"/>
                </a:lnTo>
                <a:lnTo>
                  <a:pt x="157171" y="76368"/>
                </a:lnTo>
                <a:lnTo>
                  <a:pt x="139019" y="43001"/>
                </a:lnTo>
                <a:lnTo>
                  <a:pt x="130799" y="15080"/>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4" name="Kolding">
            <a:extLst>
              <a:ext uri="{FF2B5EF4-FFF2-40B4-BE49-F238E27FC236}">
                <a16:creationId xmlns:a16="http://schemas.microsoft.com/office/drawing/2014/main" id="{96704083-9FC8-464D-8A7C-EEB6B7914091}"/>
              </a:ext>
            </a:extLst>
          </xdr:cNvPr>
          <xdr:cNvSpPr/>
        </xdr:nvSpPr>
        <xdr:spPr>
          <a:xfrm>
            <a:off x="1413686" y="4653339"/>
            <a:ext cx="554299" cy="657579"/>
          </a:xfrm>
          <a:custGeom>
            <a:avLst/>
            <a:gdLst>
              <a:gd name="connsiteX0" fmla="*/ 97523 w 539636"/>
              <a:gd name="connsiteY0" fmla="*/ 264043 h 640185"/>
              <a:gd name="connsiteX1" fmla="*/ 84466 w 539636"/>
              <a:gd name="connsiteY1" fmla="*/ 248818 h 640185"/>
              <a:gd name="connsiteX2" fmla="*/ 59686 w 539636"/>
              <a:gd name="connsiteY2" fmla="*/ 205516 h 640185"/>
              <a:gd name="connsiteX3" fmla="*/ 57950 w 539636"/>
              <a:gd name="connsiteY3" fmla="*/ 195567 h 640185"/>
              <a:gd name="connsiteX4" fmla="*/ 55283 w 539636"/>
              <a:gd name="connsiteY4" fmla="*/ 162181 h 640185"/>
              <a:gd name="connsiteX5" fmla="*/ 69887 w 539636"/>
              <a:gd name="connsiteY5" fmla="*/ 158666 h 640185"/>
              <a:gd name="connsiteX6" fmla="*/ 67925 w 539636"/>
              <a:gd name="connsiteY6" fmla="*/ 90825 h 640185"/>
              <a:gd name="connsiteX7" fmla="*/ 102812 w 539636"/>
              <a:gd name="connsiteY7" fmla="*/ 96171 h 640185"/>
              <a:gd name="connsiteX8" fmla="*/ 123277 w 539636"/>
              <a:gd name="connsiteY8" fmla="*/ 103038 h 640185"/>
              <a:gd name="connsiteX9" fmla="*/ 156397 w 539636"/>
              <a:gd name="connsiteY9" fmla="*/ 126563 h 640185"/>
              <a:gd name="connsiteX10" fmla="*/ 184020 w 539636"/>
              <a:gd name="connsiteY10" fmla="*/ 97051 h 640185"/>
              <a:gd name="connsiteX11" fmla="*/ 222190 w 539636"/>
              <a:gd name="connsiteY11" fmla="*/ 115225 h 640185"/>
              <a:gd name="connsiteX12" fmla="*/ 237385 w 539636"/>
              <a:gd name="connsiteY12" fmla="*/ 116394 h 640185"/>
              <a:gd name="connsiteX13" fmla="*/ 262498 w 539636"/>
              <a:gd name="connsiteY13" fmla="*/ 108043 h 640185"/>
              <a:gd name="connsiteX14" fmla="*/ 315889 w 539636"/>
              <a:gd name="connsiteY14" fmla="*/ 27399 h 640185"/>
              <a:gd name="connsiteX15" fmla="*/ 310889 w 539636"/>
              <a:gd name="connsiteY15" fmla="*/ 472 h 640185"/>
              <a:gd name="connsiteX16" fmla="*/ 324367 w 539636"/>
              <a:gd name="connsiteY16" fmla="*/ 17891 h 640185"/>
              <a:gd name="connsiteX17" fmla="*/ 336895 w 539636"/>
              <a:gd name="connsiteY17" fmla="*/ 37939 h 640185"/>
              <a:gd name="connsiteX18" fmla="*/ 344713 w 539636"/>
              <a:gd name="connsiteY18" fmla="*/ 63426 h 640185"/>
              <a:gd name="connsiteX19" fmla="*/ 359505 w 539636"/>
              <a:gd name="connsiteY19" fmla="*/ 97391 h 640185"/>
              <a:gd name="connsiteX20" fmla="*/ 384512 w 539636"/>
              <a:gd name="connsiteY20" fmla="*/ 101981 h 640185"/>
              <a:gd name="connsiteX21" fmla="*/ 404745 w 539636"/>
              <a:gd name="connsiteY21" fmla="*/ 133361 h 640185"/>
              <a:gd name="connsiteX22" fmla="*/ 430594 w 539636"/>
              <a:gd name="connsiteY22" fmla="*/ 171004 h 640185"/>
              <a:gd name="connsiteX23" fmla="*/ 414487 w 539636"/>
              <a:gd name="connsiteY23" fmla="*/ 178833 h 640185"/>
              <a:gd name="connsiteX24" fmla="*/ 398323 w 539636"/>
              <a:gd name="connsiteY24" fmla="*/ 187562 h 640185"/>
              <a:gd name="connsiteX25" fmla="*/ 404380 w 539636"/>
              <a:gd name="connsiteY25" fmla="*/ 204899 h 640185"/>
              <a:gd name="connsiteX26" fmla="*/ 402896 w 539636"/>
              <a:gd name="connsiteY26" fmla="*/ 204126 h 640185"/>
              <a:gd name="connsiteX27" fmla="*/ 392908 w 539636"/>
              <a:gd name="connsiteY27" fmla="*/ 208289 h 640185"/>
              <a:gd name="connsiteX28" fmla="*/ 400141 w 539636"/>
              <a:gd name="connsiteY28" fmla="*/ 223463 h 640185"/>
              <a:gd name="connsiteX29" fmla="*/ 415015 w 539636"/>
              <a:gd name="connsiteY29" fmla="*/ 222249 h 640185"/>
              <a:gd name="connsiteX30" fmla="*/ 420336 w 539636"/>
              <a:gd name="connsiteY30" fmla="*/ 224614 h 640185"/>
              <a:gd name="connsiteX31" fmla="*/ 406028 w 539636"/>
              <a:gd name="connsiteY31" fmla="*/ 233581 h 640185"/>
              <a:gd name="connsiteX32" fmla="*/ 398776 w 539636"/>
              <a:gd name="connsiteY32" fmla="*/ 227312 h 640185"/>
              <a:gd name="connsiteX33" fmla="*/ 385839 w 539636"/>
              <a:gd name="connsiteY33" fmla="*/ 225167 h 640185"/>
              <a:gd name="connsiteX34" fmla="*/ 388109 w 539636"/>
              <a:gd name="connsiteY34" fmla="*/ 227368 h 640185"/>
              <a:gd name="connsiteX35" fmla="*/ 391675 w 539636"/>
              <a:gd name="connsiteY35" fmla="*/ 230833 h 640185"/>
              <a:gd name="connsiteX36" fmla="*/ 401040 w 539636"/>
              <a:gd name="connsiteY36" fmla="*/ 236342 h 640185"/>
              <a:gd name="connsiteX37" fmla="*/ 410914 w 539636"/>
              <a:gd name="connsiteY37" fmla="*/ 238782 h 640185"/>
              <a:gd name="connsiteX38" fmla="*/ 417109 w 539636"/>
              <a:gd name="connsiteY38" fmla="*/ 259804 h 640185"/>
              <a:gd name="connsiteX39" fmla="*/ 414795 w 539636"/>
              <a:gd name="connsiteY39" fmla="*/ 263986 h 640185"/>
              <a:gd name="connsiteX40" fmla="*/ 403065 w 539636"/>
              <a:gd name="connsiteY40" fmla="*/ 259943 h 640185"/>
              <a:gd name="connsiteX41" fmla="*/ 398977 w 539636"/>
              <a:gd name="connsiteY41" fmla="*/ 262534 h 640185"/>
              <a:gd name="connsiteX42" fmla="*/ 364002 w 539636"/>
              <a:gd name="connsiteY42" fmla="*/ 265458 h 640185"/>
              <a:gd name="connsiteX43" fmla="*/ 344927 w 539636"/>
              <a:gd name="connsiteY43" fmla="*/ 263389 h 640185"/>
              <a:gd name="connsiteX44" fmla="*/ 336442 w 539636"/>
              <a:gd name="connsiteY44" fmla="*/ 257302 h 640185"/>
              <a:gd name="connsiteX45" fmla="*/ 318574 w 539636"/>
              <a:gd name="connsiteY45" fmla="*/ 265785 h 640185"/>
              <a:gd name="connsiteX46" fmla="*/ 309543 w 539636"/>
              <a:gd name="connsiteY46" fmla="*/ 276350 h 640185"/>
              <a:gd name="connsiteX47" fmla="*/ 324077 w 539636"/>
              <a:gd name="connsiteY47" fmla="*/ 274614 h 640185"/>
              <a:gd name="connsiteX48" fmla="*/ 319775 w 539636"/>
              <a:gd name="connsiteY48" fmla="*/ 280531 h 640185"/>
              <a:gd name="connsiteX49" fmla="*/ 318046 w 539636"/>
              <a:gd name="connsiteY49" fmla="*/ 282915 h 640185"/>
              <a:gd name="connsiteX50" fmla="*/ 328662 w 539636"/>
              <a:gd name="connsiteY50" fmla="*/ 287964 h 640185"/>
              <a:gd name="connsiteX51" fmla="*/ 336291 w 539636"/>
              <a:gd name="connsiteY51" fmla="*/ 291599 h 640185"/>
              <a:gd name="connsiteX52" fmla="*/ 351656 w 539636"/>
              <a:gd name="connsiteY52" fmla="*/ 283223 h 640185"/>
              <a:gd name="connsiteX53" fmla="*/ 367348 w 539636"/>
              <a:gd name="connsiteY53" fmla="*/ 281003 h 640185"/>
              <a:gd name="connsiteX54" fmla="*/ 370983 w 539636"/>
              <a:gd name="connsiteY54" fmla="*/ 279349 h 640185"/>
              <a:gd name="connsiteX55" fmla="*/ 379738 w 539636"/>
              <a:gd name="connsiteY55" fmla="*/ 275362 h 640185"/>
              <a:gd name="connsiteX56" fmla="*/ 396430 w 539636"/>
              <a:gd name="connsiteY56" fmla="*/ 273262 h 640185"/>
              <a:gd name="connsiteX57" fmla="*/ 406902 w 539636"/>
              <a:gd name="connsiteY57" fmla="*/ 284084 h 640185"/>
              <a:gd name="connsiteX58" fmla="*/ 420524 w 539636"/>
              <a:gd name="connsiteY58" fmla="*/ 285707 h 640185"/>
              <a:gd name="connsiteX59" fmla="*/ 435745 w 539636"/>
              <a:gd name="connsiteY59" fmla="*/ 265992 h 640185"/>
              <a:gd name="connsiteX60" fmla="*/ 444336 w 539636"/>
              <a:gd name="connsiteY60" fmla="*/ 268074 h 640185"/>
              <a:gd name="connsiteX61" fmla="*/ 444921 w 539636"/>
              <a:gd name="connsiteY61" fmla="*/ 267835 h 640185"/>
              <a:gd name="connsiteX62" fmla="*/ 462682 w 539636"/>
              <a:gd name="connsiteY62" fmla="*/ 260634 h 640185"/>
              <a:gd name="connsiteX63" fmla="*/ 470971 w 539636"/>
              <a:gd name="connsiteY63" fmla="*/ 271507 h 640185"/>
              <a:gd name="connsiteX64" fmla="*/ 482160 w 539636"/>
              <a:gd name="connsiteY64" fmla="*/ 275853 h 640185"/>
              <a:gd name="connsiteX65" fmla="*/ 489965 w 539636"/>
              <a:gd name="connsiteY65" fmla="*/ 286996 h 640185"/>
              <a:gd name="connsiteX66" fmla="*/ 509506 w 539636"/>
              <a:gd name="connsiteY66" fmla="*/ 302038 h 640185"/>
              <a:gd name="connsiteX67" fmla="*/ 518588 w 539636"/>
              <a:gd name="connsiteY67" fmla="*/ 317055 h 640185"/>
              <a:gd name="connsiteX68" fmla="*/ 539274 w 539636"/>
              <a:gd name="connsiteY68" fmla="*/ 333248 h 640185"/>
              <a:gd name="connsiteX69" fmla="*/ 534198 w 539636"/>
              <a:gd name="connsiteY69" fmla="*/ 346844 h 640185"/>
              <a:gd name="connsiteX70" fmla="*/ 519777 w 539636"/>
              <a:gd name="connsiteY70" fmla="*/ 357817 h 640185"/>
              <a:gd name="connsiteX71" fmla="*/ 501185 w 539636"/>
              <a:gd name="connsiteY71" fmla="*/ 379249 h 640185"/>
              <a:gd name="connsiteX72" fmla="*/ 471619 w 539636"/>
              <a:gd name="connsiteY72" fmla="*/ 396083 h 640185"/>
              <a:gd name="connsiteX73" fmla="*/ 452644 w 539636"/>
              <a:gd name="connsiteY73" fmla="*/ 396064 h 640185"/>
              <a:gd name="connsiteX74" fmla="*/ 448801 w 539636"/>
              <a:gd name="connsiteY74" fmla="*/ 397863 h 640185"/>
              <a:gd name="connsiteX75" fmla="*/ 431254 w 539636"/>
              <a:gd name="connsiteY75" fmla="*/ 406095 h 640185"/>
              <a:gd name="connsiteX76" fmla="*/ 426292 w 539636"/>
              <a:gd name="connsiteY76" fmla="*/ 417955 h 640185"/>
              <a:gd name="connsiteX77" fmla="*/ 426795 w 539636"/>
              <a:gd name="connsiteY77" fmla="*/ 419854 h 640185"/>
              <a:gd name="connsiteX78" fmla="*/ 430606 w 539636"/>
              <a:gd name="connsiteY78" fmla="*/ 434242 h 640185"/>
              <a:gd name="connsiteX79" fmla="*/ 432455 w 539636"/>
              <a:gd name="connsiteY79" fmla="*/ 437229 h 640185"/>
              <a:gd name="connsiteX80" fmla="*/ 449820 w 539636"/>
              <a:gd name="connsiteY80" fmla="*/ 465288 h 640185"/>
              <a:gd name="connsiteX81" fmla="*/ 459890 w 539636"/>
              <a:gd name="connsiteY81" fmla="*/ 476457 h 640185"/>
              <a:gd name="connsiteX82" fmla="*/ 455588 w 539636"/>
              <a:gd name="connsiteY82" fmla="*/ 505535 h 640185"/>
              <a:gd name="connsiteX83" fmla="*/ 450368 w 539636"/>
              <a:gd name="connsiteY83" fmla="*/ 516364 h 640185"/>
              <a:gd name="connsiteX84" fmla="*/ 434694 w 539636"/>
              <a:gd name="connsiteY84" fmla="*/ 534796 h 640185"/>
              <a:gd name="connsiteX85" fmla="*/ 434154 w 539636"/>
              <a:gd name="connsiteY85" fmla="*/ 535431 h 640185"/>
              <a:gd name="connsiteX86" fmla="*/ 437279 w 539636"/>
              <a:gd name="connsiteY86" fmla="*/ 540965 h 640185"/>
              <a:gd name="connsiteX87" fmla="*/ 397197 w 539636"/>
              <a:gd name="connsiteY87" fmla="*/ 567395 h 640185"/>
              <a:gd name="connsiteX88" fmla="*/ 395770 w 539636"/>
              <a:gd name="connsiteY88" fmla="*/ 577130 h 640185"/>
              <a:gd name="connsiteX89" fmla="*/ 377531 w 539636"/>
              <a:gd name="connsiteY89" fmla="*/ 585123 h 640185"/>
              <a:gd name="connsiteX90" fmla="*/ 356977 w 539636"/>
              <a:gd name="connsiteY90" fmla="*/ 622898 h 640185"/>
              <a:gd name="connsiteX91" fmla="*/ 330851 w 539636"/>
              <a:gd name="connsiteY91" fmla="*/ 628979 h 640185"/>
              <a:gd name="connsiteX92" fmla="*/ 313228 w 539636"/>
              <a:gd name="connsiteY92" fmla="*/ 627552 h 640185"/>
              <a:gd name="connsiteX93" fmla="*/ 298543 w 539636"/>
              <a:gd name="connsiteY93" fmla="*/ 640122 h 640185"/>
              <a:gd name="connsiteX94" fmla="*/ 270209 w 539636"/>
              <a:gd name="connsiteY94" fmla="*/ 626935 h 640185"/>
              <a:gd name="connsiteX95" fmla="*/ 263297 w 539636"/>
              <a:gd name="connsiteY95" fmla="*/ 609893 h 640185"/>
              <a:gd name="connsiteX96" fmla="*/ 266002 w 539636"/>
              <a:gd name="connsiteY96" fmla="*/ 585173 h 640185"/>
              <a:gd name="connsiteX97" fmla="*/ 250322 w 539636"/>
              <a:gd name="connsiteY97" fmla="*/ 565125 h 640185"/>
              <a:gd name="connsiteX98" fmla="*/ 225976 w 539636"/>
              <a:gd name="connsiteY98" fmla="*/ 559667 h 640185"/>
              <a:gd name="connsiteX99" fmla="*/ 185680 w 539636"/>
              <a:gd name="connsiteY99" fmla="*/ 631130 h 640185"/>
              <a:gd name="connsiteX100" fmla="*/ 168863 w 539636"/>
              <a:gd name="connsiteY100" fmla="*/ 634620 h 640185"/>
              <a:gd name="connsiteX101" fmla="*/ 135422 w 539636"/>
              <a:gd name="connsiteY101" fmla="*/ 574709 h 640185"/>
              <a:gd name="connsiteX102" fmla="*/ 97472 w 539636"/>
              <a:gd name="connsiteY102" fmla="*/ 545021 h 640185"/>
              <a:gd name="connsiteX103" fmla="*/ 98919 w 539636"/>
              <a:gd name="connsiteY103" fmla="*/ 525118 h 640185"/>
              <a:gd name="connsiteX104" fmla="*/ 73101 w 539636"/>
              <a:gd name="connsiteY104" fmla="*/ 501485 h 640185"/>
              <a:gd name="connsiteX105" fmla="*/ 81265 w 539636"/>
              <a:gd name="connsiteY105" fmla="*/ 496643 h 640185"/>
              <a:gd name="connsiteX106" fmla="*/ 77114 w 539636"/>
              <a:gd name="connsiteY106" fmla="*/ 483657 h 640185"/>
              <a:gd name="connsiteX107" fmla="*/ 14730 w 539636"/>
              <a:gd name="connsiteY107" fmla="*/ 458855 h 640185"/>
              <a:gd name="connsiteX108" fmla="*/ 1717 w 539636"/>
              <a:gd name="connsiteY108" fmla="*/ 417879 h 640185"/>
              <a:gd name="connsiteX109" fmla="*/ 472 w 539636"/>
              <a:gd name="connsiteY109" fmla="*/ 385185 h 640185"/>
              <a:gd name="connsiteX110" fmla="*/ 2145 w 539636"/>
              <a:gd name="connsiteY110" fmla="*/ 360339 h 640185"/>
              <a:gd name="connsiteX111" fmla="*/ 11138 w 539636"/>
              <a:gd name="connsiteY111" fmla="*/ 343209 h 640185"/>
              <a:gd name="connsiteX112" fmla="*/ 32616 w 539636"/>
              <a:gd name="connsiteY112" fmla="*/ 343329 h 640185"/>
              <a:gd name="connsiteX113" fmla="*/ 40327 w 539636"/>
              <a:gd name="connsiteY113" fmla="*/ 338600 h 640185"/>
              <a:gd name="connsiteX114" fmla="*/ 48434 w 539636"/>
              <a:gd name="connsiteY114" fmla="*/ 317175 h 640185"/>
              <a:gd name="connsiteX115" fmla="*/ 56290 w 539636"/>
              <a:gd name="connsiteY115" fmla="*/ 290260 h 640185"/>
              <a:gd name="connsiteX116" fmla="*/ 74994 w 539636"/>
              <a:gd name="connsiteY116" fmla="*/ 280098 h 640185"/>
              <a:gd name="connsiteX117" fmla="*/ 97523 w 539636"/>
              <a:gd name="connsiteY117" fmla="*/ 264043 h 640185"/>
              <a:gd name="connsiteX118" fmla="*/ 396958 w 539636"/>
              <a:gd name="connsiteY118" fmla="*/ 513264 h 640185"/>
              <a:gd name="connsiteX119" fmla="*/ 401751 w 539636"/>
              <a:gd name="connsiteY119" fmla="*/ 519389 h 640185"/>
              <a:gd name="connsiteX120" fmla="*/ 407682 w 539636"/>
              <a:gd name="connsiteY120" fmla="*/ 532947 h 640185"/>
              <a:gd name="connsiteX121" fmla="*/ 418531 w 539636"/>
              <a:gd name="connsiteY121" fmla="*/ 536028 h 640185"/>
              <a:gd name="connsiteX122" fmla="*/ 433273 w 539636"/>
              <a:gd name="connsiteY122" fmla="*/ 533299 h 640185"/>
              <a:gd name="connsiteX123" fmla="*/ 434330 w 539636"/>
              <a:gd name="connsiteY123" fmla="*/ 533104 h 640185"/>
              <a:gd name="connsiteX124" fmla="*/ 434600 w 539636"/>
              <a:gd name="connsiteY124" fmla="*/ 524722 h 640185"/>
              <a:gd name="connsiteX125" fmla="*/ 425462 w 539636"/>
              <a:gd name="connsiteY125" fmla="*/ 515427 h 640185"/>
              <a:gd name="connsiteX126" fmla="*/ 415015 w 539636"/>
              <a:gd name="connsiteY126" fmla="*/ 514565 h 640185"/>
              <a:gd name="connsiteX127" fmla="*/ 405128 w 539636"/>
              <a:gd name="connsiteY127" fmla="*/ 508786 h 640185"/>
              <a:gd name="connsiteX128" fmla="*/ 395518 w 539636"/>
              <a:gd name="connsiteY128" fmla="*/ 511415 h 640185"/>
              <a:gd name="connsiteX129" fmla="*/ 396958 w 539636"/>
              <a:gd name="connsiteY129" fmla="*/ 513264 h 6401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Lst>
            <a:rect l="l" t="t" r="r" b="b"/>
            <a:pathLst>
              <a:path w="539636" h="640185">
                <a:moveTo>
                  <a:pt x="97523" y="264043"/>
                </a:moveTo>
                <a:lnTo>
                  <a:pt x="84466" y="248818"/>
                </a:lnTo>
                <a:lnTo>
                  <a:pt x="59686" y="205516"/>
                </a:lnTo>
                <a:lnTo>
                  <a:pt x="57950" y="195567"/>
                </a:lnTo>
                <a:lnTo>
                  <a:pt x="55283" y="162181"/>
                </a:lnTo>
                <a:lnTo>
                  <a:pt x="69887" y="158666"/>
                </a:lnTo>
                <a:lnTo>
                  <a:pt x="67925" y="90825"/>
                </a:lnTo>
                <a:lnTo>
                  <a:pt x="102812" y="96171"/>
                </a:lnTo>
                <a:lnTo>
                  <a:pt x="123277" y="103038"/>
                </a:lnTo>
                <a:lnTo>
                  <a:pt x="156397" y="126563"/>
                </a:lnTo>
                <a:lnTo>
                  <a:pt x="184020" y="97051"/>
                </a:lnTo>
                <a:lnTo>
                  <a:pt x="222190" y="115225"/>
                </a:lnTo>
                <a:lnTo>
                  <a:pt x="237385" y="116394"/>
                </a:lnTo>
                <a:lnTo>
                  <a:pt x="262498" y="108043"/>
                </a:lnTo>
                <a:lnTo>
                  <a:pt x="315889" y="27399"/>
                </a:lnTo>
                <a:lnTo>
                  <a:pt x="310889" y="472"/>
                </a:lnTo>
                <a:lnTo>
                  <a:pt x="324367" y="17891"/>
                </a:lnTo>
                <a:lnTo>
                  <a:pt x="336895" y="37939"/>
                </a:lnTo>
                <a:lnTo>
                  <a:pt x="344713" y="63426"/>
                </a:lnTo>
                <a:lnTo>
                  <a:pt x="359505" y="97391"/>
                </a:lnTo>
                <a:lnTo>
                  <a:pt x="384512" y="101981"/>
                </a:lnTo>
                <a:lnTo>
                  <a:pt x="404745" y="133361"/>
                </a:lnTo>
                <a:lnTo>
                  <a:pt x="430594" y="171004"/>
                </a:lnTo>
                <a:lnTo>
                  <a:pt x="414487" y="178833"/>
                </a:lnTo>
                <a:lnTo>
                  <a:pt x="398323" y="187562"/>
                </a:lnTo>
                <a:lnTo>
                  <a:pt x="404380" y="204899"/>
                </a:lnTo>
                <a:lnTo>
                  <a:pt x="402896" y="204126"/>
                </a:lnTo>
                <a:lnTo>
                  <a:pt x="392908" y="208289"/>
                </a:lnTo>
                <a:lnTo>
                  <a:pt x="400141" y="223463"/>
                </a:lnTo>
                <a:lnTo>
                  <a:pt x="415015" y="222249"/>
                </a:lnTo>
                <a:lnTo>
                  <a:pt x="420336" y="224614"/>
                </a:lnTo>
                <a:lnTo>
                  <a:pt x="406028" y="233581"/>
                </a:lnTo>
                <a:lnTo>
                  <a:pt x="398776" y="227312"/>
                </a:lnTo>
                <a:lnTo>
                  <a:pt x="385839" y="225167"/>
                </a:lnTo>
                <a:lnTo>
                  <a:pt x="388109" y="227368"/>
                </a:lnTo>
                <a:lnTo>
                  <a:pt x="391675" y="230833"/>
                </a:lnTo>
                <a:lnTo>
                  <a:pt x="401040" y="236342"/>
                </a:lnTo>
                <a:lnTo>
                  <a:pt x="410914" y="238782"/>
                </a:lnTo>
                <a:lnTo>
                  <a:pt x="417109" y="259804"/>
                </a:lnTo>
                <a:lnTo>
                  <a:pt x="414795" y="263986"/>
                </a:lnTo>
                <a:lnTo>
                  <a:pt x="403065" y="259943"/>
                </a:lnTo>
                <a:lnTo>
                  <a:pt x="398977" y="262534"/>
                </a:lnTo>
                <a:lnTo>
                  <a:pt x="364002" y="265458"/>
                </a:lnTo>
                <a:lnTo>
                  <a:pt x="344927" y="263389"/>
                </a:lnTo>
                <a:lnTo>
                  <a:pt x="336442" y="257302"/>
                </a:lnTo>
                <a:lnTo>
                  <a:pt x="318574" y="265785"/>
                </a:lnTo>
                <a:lnTo>
                  <a:pt x="309543" y="276350"/>
                </a:lnTo>
                <a:lnTo>
                  <a:pt x="324077" y="274614"/>
                </a:lnTo>
                <a:lnTo>
                  <a:pt x="319775" y="280531"/>
                </a:lnTo>
                <a:lnTo>
                  <a:pt x="318046" y="282915"/>
                </a:lnTo>
                <a:lnTo>
                  <a:pt x="328662" y="287964"/>
                </a:lnTo>
                <a:lnTo>
                  <a:pt x="336291" y="291599"/>
                </a:lnTo>
                <a:lnTo>
                  <a:pt x="351656" y="283223"/>
                </a:lnTo>
                <a:lnTo>
                  <a:pt x="367348" y="281003"/>
                </a:lnTo>
                <a:lnTo>
                  <a:pt x="370983" y="279349"/>
                </a:lnTo>
                <a:lnTo>
                  <a:pt x="379738" y="275362"/>
                </a:lnTo>
                <a:lnTo>
                  <a:pt x="396430" y="273262"/>
                </a:lnTo>
                <a:lnTo>
                  <a:pt x="406902" y="284084"/>
                </a:lnTo>
                <a:lnTo>
                  <a:pt x="420524" y="285707"/>
                </a:lnTo>
                <a:lnTo>
                  <a:pt x="435745" y="265992"/>
                </a:lnTo>
                <a:lnTo>
                  <a:pt x="444336" y="268074"/>
                </a:lnTo>
                <a:lnTo>
                  <a:pt x="444921" y="267835"/>
                </a:lnTo>
                <a:lnTo>
                  <a:pt x="462682" y="260634"/>
                </a:lnTo>
                <a:lnTo>
                  <a:pt x="470971" y="271507"/>
                </a:lnTo>
                <a:lnTo>
                  <a:pt x="482160" y="275853"/>
                </a:lnTo>
                <a:lnTo>
                  <a:pt x="489965" y="286996"/>
                </a:lnTo>
                <a:lnTo>
                  <a:pt x="509506" y="302038"/>
                </a:lnTo>
                <a:lnTo>
                  <a:pt x="518588" y="317055"/>
                </a:lnTo>
                <a:lnTo>
                  <a:pt x="539274" y="333248"/>
                </a:lnTo>
                <a:lnTo>
                  <a:pt x="534198" y="346844"/>
                </a:lnTo>
                <a:lnTo>
                  <a:pt x="519777" y="357817"/>
                </a:lnTo>
                <a:lnTo>
                  <a:pt x="501185" y="379249"/>
                </a:lnTo>
                <a:lnTo>
                  <a:pt x="471619" y="396083"/>
                </a:lnTo>
                <a:lnTo>
                  <a:pt x="452644" y="396064"/>
                </a:lnTo>
                <a:lnTo>
                  <a:pt x="448801" y="397863"/>
                </a:lnTo>
                <a:lnTo>
                  <a:pt x="431254" y="406095"/>
                </a:lnTo>
                <a:lnTo>
                  <a:pt x="426292" y="417955"/>
                </a:lnTo>
                <a:lnTo>
                  <a:pt x="426795" y="419854"/>
                </a:lnTo>
                <a:lnTo>
                  <a:pt x="430606" y="434242"/>
                </a:lnTo>
                <a:lnTo>
                  <a:pt x="432455" y="437229"/>
                </a:lnTo>
                <a:lnTo>
                  <a:pt x="449820" y="465288"/>
                </a:lnTo>
                <a:lnTo>
                  <a:pt x="459890" y="476457"/>
                </a:lnTo>
                <a:lnTo>
                  <a:pt x="455588" y="505535"/>
                </a:lnTo>
                <a:lnTo>
                  <a:pt x="450368" y="516364"/>
                </a:lnTo>
                <a:lnTo>
                  <a:pt x="434694" y="534796"/>
                </a:lnTo>
                <a:lnTo>
                  <a:pt x="434154" y="535431"/>
                </a:lnTo>
                <a:lnTo>
                  <a:pt x="437279" y="540965"/>
                </a:lnTo>
                <a:lnTo>
                  <a:pt x="397197" y="567395"/>
                </a:lnTo>
                <a:lnTo>
                  <a:pt x="395770" y="577130"/>
                </a:lnTo>
                <a:lnTo>
                  <a:pt x="377531" y="585123"/>
                </a:lnTo>
                <a:lnTo>
                  <a:pt x="356977" y="622898"/>
                </a:lnTo>
                <a:lnTo>
                  <a:pt x="330851" y="628979"/>
                </a:lnTo>
                <a:lnTo>
                  <a:pt x="313228" y="627552"/>
                </a:lnTo>
                <a:lnTo>
                  <a:pt x="298543" y="640122"/>
                </a:lnTo>
                <a:lnTo>
                  <a:pt x="270209" y="626935"/>
                </a:lnTo>
                <a:lnTo>
                  <a:pt x="263297" y="609893"/>
                </a:lnTo>
                <a:lnTo>
                  <a:pt x="266002" y="585173"/>
                </a:lnTo>
                <a:lnTo>
                  <a:pt x="250322" y="565125"/>
                </a:lnTo>
                <a:lnTo>
                  <a:pt x="225976" y="559667"/>
                </a:lnTo>
                <a:lnTo>
                  <a:pt x="185680" y="631130"/>
                </a:lnTo>
                <a:lnTo>
                  <a:pt x="168863" y="634620"/>
                </a:lnTo>
                <a:lnTo>
                  <a:pt x="135422" y="574709"/>
                </a:lnTo>
                <a:lnTo>
                  <a:pt x="97472" y="545021"/>
                </a:lnTo>
                <a:lnTo>
                  <a:pt x="98919" y="525118"/>
                </a:lnTo>
                <a:lnTo>
                  <a:pt x="73101" y="501485"/>
                </a:lnTo>
                <a:lnTo>
                  <a:pt x="81265" y="496643"/>
                </a:lnTo>
                <a:lnTo>
                  <a:pt x="77114" y="483657"/>
                </a:lnTo>
                <a:lnTo>
                  <a:pt x="14730" y="458855"/>
                </a:lnTo>
                <a:lnTo>
                  <a:pt x="1717" y="417879"/>
                </a:lnTo>
                <a:lnTo>
                  <a:pt x="472" y="385185"/>
                </a:lnTo>
                <a:lnTo>
                  <a:pt x="2145" y="360339"/>
                </a:lnTo>
                <a:lnTo>
                  <a:pt x="11138" y="343209"/>
                </a:lnTo>
                <a:lnTo>
                  <a:pt x="32616" y="343329"/>
                </a:lnTo>
                <a:lnTo>
                  <a:pt x="40327" y="338600"/>
                </a:lnTo>
                <a:lnTo>
                  <a:pt x="48434" y="317175"/>
                </a:lnTo>
                <a:lnTo>
                  <a:pt x="56290" y="290260"/>
                </a:lnTo>
                <a:lnTo>
                  <a:pt x="74994" y="280098"/>
                </a:lnTo>
                <a:lnTo>
                  <a:pt x="97523" y="264043"/>
                </a:lnTo>
                <a:moveTo>
                  <a:pt x="396958" y="513264"/>
                </a:moveTo>
                <a:lnTo>
                  <a:pt x="401751" y="519389"/>
                </a:lnTo>
                <a:lnTo>
                  <a:pt x="407682" y="532947"/>
                </a:lnTo>
                <a:lnTo>
                  <a:pt x="418531" y="536028"/>
                </a:lnTo>
                <a:lnTo>
                  <a:pt x="433273" y="533299"/>
                </a:lnTo>
                <a:lnTo>
                  <a:pt x="434330" y="533104"/>
                </a:lnTo>
                <a:lnTo>
                  <a:pt x="434600" y="524722"/>
                </a:lnTo>
                <a:lnTo>
                  <a:pt x="425462" y="515427"/>
                </a:lnTo>
                <a:lnTo>
                  <a:pt x="415015" y="514565"/>
                </a:lnTo>
                <a:lnTo>
                  <a:pt x="405128" y="508786"/>
                </a:lnTo>
                <a:lnTo>
                  <a:pt x="395518" y="511415"/>
                </a:lnTo>
                <a:lnTo>
                  <a:pt x="396958" y="513264"/>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5" name="Vejen">
            <a:extLst>
              <a:ext uri="{FF2B5EF4-FFF2-40B4-BE49-F238E27FC236}">
                <a16:creationId xmlns:a16="http://schemas.microsoft.com/office/drawing/2014/main" id="{1D516E71-FC9C-4286-AB28-F033812E900B}"/>
              </a:ext>
            </a:extLst>
          </xdr:cNvPr>
          <xdr:cNvSpPr/>
        </xdr:nvSpPr>
        <xdr:spPr>
          <a:xfrm>
            <a:off x="885221" y="4663693"/>
            <a:ext cx="628593" cy="686647"/>
          </a:xfrm>
          <a:custGeom>
            <a:avLst/>
            <a:gdLst>
              <a:gd name="connsiteX0" fmla="*/ 112680 w 611965"/>
              <a:gd name="connsiteY0" fmla="*/ 307799 h 668484"/>
              <a:gd name="connsiteX1" fmla="*/ 116428 w 611965"/>
              <a:gd name="connsiteY1" fmla="*/ 275061 h 668484"/>
              <a:gd name="connsiteX2" fmla="*/ 115422 w 611965"/>
              <a:gd name="connsiteY2" fmla="*/ 261565 h 668484"/>
              <a:gd name="connsiteX3" fmla="*/ 104378 w 611965"/>
              <a:gd name="connsiteY3" fmla="*/ 235915 h 668484"/>
              <a:gd name="connsiteX4" fmla="*/ 110076 w 611965"/>
              <a:gd name="connsiteY4" fmla="*/ 235455 h 668484"/>
              <a:gd name="connsiteX5" fmla="*/ 107416 w 611965"/>
              <a:gd name="connsiteY5" fmla="*/ 225853 h 668484"/>
              <a:gd name="connsiteX6" fmla="*/ 59774 w 611965"/>
              <a:gd name="connsiteY6" fmla="*/ 202830 h 668484"/>
              <a:gd name="connsiteX7" fmla="*/ 19101 w 611965"/>
              <a:gd name="connsiteY7" fmla="*/ 161213 h 668484"/>
              <a:gd name="connsiteX8" fmla="*/ 472 w 611965"/>
              <a:gd name="connsiteY8" fmla="*/ 144058 h 668484"/>
              <a:gd name="connsiteX9" fmla="*/ 14528 w 611965"/>
              <a:gd name="connsiteY9" fmla="*/ 92222 h 668484"/>
              <a:gd name="connsiteX10" fmla="*/ 124711 w 611965"/>
              <a:gd name="connsiteY10" fmla="*/ 59961 h 668484"/>
              <a:gd name="connsiteX11" fmla="*/ 129869 w 611965"/>
              <a:gd name="connsiteY11" fmla="*/ 58804 h 668484"/>
              <a:gd name="connsiteX12" fmla="*/ 138454 w 611965"/>
              <a:gd name="connsiteY12" fmla="*/ 45567 h 668484"/>
              <a:gd name="connsiteX13" fmla="*/ 168819 w 611965"/>
              <a:gd name="connsiteY13" fmla="*/ 22482 h 668484"/>
              <a:gd name="connsiteX14" fmla="*/ 162863 w 611965"/>
              <a:gd name="connsiteY14" fmla="*/ 10885 h 668484"/>
              <a:gd name="connsiteX15" fmla="*/ 159668 w 611965"/>
              <a:gd name="connsiteY15" fmla="*/ 472 h 668484"/>
              <a:gd name="connsiteX16" fmla="*/ 243171 w 611965"/>
              <a:gd name="connsiteY16" fmla="*/ 5119 h 668484"/>
              <a:gd name="connsiteX17" fmla="*/ 261335 w 611965"/>
              <a:gd name="connsiteY17" fmla="*/ 22916 h 668484"/>
              <a:gd name="connsiteX18" fmla="*/ 261561 w 611965"/>
              <a:gd name="connsiteY18" fmla="*/ 40052 h 668484"/>
              <a:gd name="connsiteX19" fmla="*/ 329882 w 611965"/>
              <a:gd name="connsiteY19" fmla="*/ 48717 h 668484"/>
              <a:gd name="connsiteX20" fmla="*/ 361914 w 611965"/>
              <a:gd name="connsiteY20" fmla="*/ 64552 h 668484"/>
              <a:gd name="connsiteX21" fmla="*/ 410732 w 611965"/>
              <a:gd name="connsiteY21" fmla="*/ 44969 h 668484"/>
              <a:gd name="connsiteX22" fmla="*/ 417462 w 611965"/>
              <a:gd name="connsiteY22" fmla="*/ 36442 h 668484"/>
              <a:gd name="connsiteX23" fmla="*/ 453487 w 611965"/>
              <a:gd name="connsiteY23" fmla="*/ 26532 h 668484"/>
              <a:gd name="connsiteX24" fmla="*/ 475726 w 611965"/>
              <a:gd name="connsiteY24" fmla="*/ 23350 h 668484"/>
              <a:gd name="connsiteX25" fmla="*/ 477556 w 611965"/>
              <a:gd name="connsiteY25" fmla="*/ 14684 h 668484"/>
              <a:gd name="connsiteX26" fmla="*/ 506116 w 611965"/>
              <a:gd name="connsiteY26" fmla="*/ 14533 h 668484"/>
              <a:gd name="connsiteX27" fmla="*/ 522506 w 611965"/>
              <a:gd name="connsiteY27" fmla="*/ 20966 h 668484"/>
              <a:gd name="connsiteX28" fmla="*/ 524651 w 611965"/>
              <a:gd name="connsiteY28" fmla="*/ 55257 h 668484"/>
              <a:gd name="connsiteX29" fmla="*/ 563230 w 611965"/>
              <a:gd name="connsiteY29" fmla="*/ 71784 h 668484"/>
              <a:gd name="connsiteX30" fmla="*/ 582412 w 611965"/>
              <a:gd name="connsiteY30" fmla="*/ 80745 h 668484"/>
              <a:gd name="connsiteX31" fmla="*/ 584375 w 611965"/>
              <a:gd name="connsiteY31" fmla="*/ 148586 h 668484"/>
              <a:gd name="connsiteX32" fmla="*/ 569771 w 611965"/>
              <a:gd name="connsiteY32" fmla="*/ 152101 h 668484"/>
              <a:gd name="connsiteX33" fmla="*/ 572437 w 611965"/>
              <a:gd name="connsiteY33" fmla="*/ 185487 h 668484"/>
              <a:gd name="connsiteX34" fmla="*/ 574173 w 611965"/>
              <a:gd name="connsiteY34" fmla="*/ 195435 h 668484"/>
              <a:gd name="connsiteX35" fmla="*/ 598953 w 611965"/>
              <a:gd name="connsiteY35" fmla="*/ 238738 h 668484"/>
              <a:gd name="connsiteX36" fmla="*/ 612010 w 611965"/>
              <a:gd name="connsiteY36" fmla="*/ 253962 h 668484"/>
              <a:gd name="connsiteX37" fmla="*/ 589482 w 611965"/>
              <a:gd name="connsiteY37" fmla="*/ 270017 h 668484"/>
              <a:gd name="connsiteX38" fmla="*/ 570777 w 611965"/>
              <a:gd name="connsiteY38" fmla="*/ 280179 h 668484"/>
              <a:gd name="connsiteX39" fmla="*/ 562922 w 611965"/>
              <a:gd name="connsiteY39" fmla="*/ 307094 h 668484"/>
              <a:gd name="connsiteX40" fmla="*/ 554815 w 611965"/>
              <a:gd name="connsiteY40" fmla="*/ 328519 h 668484"/>
              <a:gd name="connsiteX41" fmla="*/ 547104 w 611965"/>
              <a:gd name="connsiteY41" fmla="*/ 333248 h 668484"/>
              <a:gd name="connsiteX42" fmla="*/ 525626 w 611965"/>
              <a:gd name="connsiteY42" fmla="*/ 333129 h 668484"/>
              <a:gd name="connsiteX43" fmla="*/ 516632 w 611965"/>
              <a:gd name="connsiteY43" fmla="*/ 350259 h 668484"/>
              <a:gd name="connsiteX44" fmla="*/ 514959 w 611965"/>
              <a:gd name="connsiteY44" fmla="*/ 375105 h 668484"/>
              <a:gd name="connsiteX45" fmla="*/ 516204 w 611965"/>
              <a:gd name="connsiteY45" fmla="*/ 407799 h 668484"/>
              <a:gd name="connsiteX46" fmla="*/ 529217 w 611965"/>
              <a:gd name="connsiteY46" fmla="*/ 448775 h 668484"/>
              <a:gd name="connsiteX47" fmla="*/ 591601 w 611965"/>
              <a:gd name="connsiteY47" fmla="*/ 473577 h 668484"/>
              <a:gd name="connsiteX48" fmla="*/ 595752 w 611965"/>
              <a:gd name="connsiteY48" fmla="*/ 486563 h 668484"/>
              <a:gd name="connsiteX49" fmla="*/ 587588 w 611965"/>
              <a:gd name="connsiteY49" fmla="*/ 491405 h 668484"/>
              <a:gd name="connsiteX50" fmla="*/ 573777 w 611965"/>
              <a:gd name="connsiteY50" fmla="*/ 490619 h 668484"/>
              <a:gd name="connsiteX51" fmla="*/ 551833 w 611965"/>
              <a:gd name="connsiteY51" fmla="*/ 492386 h 668484"/>
              <a:gd name="connsiteX52" fmla="*/ 542714 w 611965"/>
              <a:gd name="connsiteY52" fmla="*/ 506434 h 668484"/>
              <a:gd name="connsiteX53" fmla="*/ 533815 w 611965"/>
              <a:gd name="connsiteY53" fmla="*/ 547593 h 668484"/>
              <a:gd name="connsiteX54" fmla="*/ 518443 w 611965"/>
              <a:gd name="connsiteY54" fmla="*/ 569194 h 668484"/>
              <a:gd name="connsiteX55" fmla="*/ 507424 w 611965"/>
              <a:gd name="connsiteY55" fmla="*/ 577740 h 668484"/>
              <a:gd name="connsiteX56" fmla="*/ 491317 w 611965"/>
              <a:gd name="connsiteY56" fmla="*/ 570024 h 668484"/>
              <a:gd name="connsiteX57" fmla="*/ 482537 w 611965"/>
              <a:gd name="connsiteY57" fmla="*/ 601360 h 668484"/>
              <a:gd name="connsiteX58" fmla="*/ 475437 w 611965"/>
              <a:gd name="connsiteY58" fmla="*/ 646876 h 668484"/>
              <a:gd name="connsiteX59" fmla="*/ 494896 w 611965"/>
              <a:gd name="connsiteY59" fmla="*/ 653976 h 668484"/>
              <a:gd name="connsiteX60" fmla="*/ 449600 w 611965"/>
              <a:gd name="connsiteY60" fmla="*/ 668408 h 668484"/>
              <a:gd name="connsiteX61" fmla="*/ 400323 w 611965"/>
              <a:gd name="connsiteY61" fmla="*/ 655479 h 668484"/>
              <a:gd name="connsiteX62" fmla="*/ 395342 w 611965"/>
              <a:gd name="connsiteY62" fmla="*/ 586915 h 668484"/>
              <a:gd name="connsiteX63" fmla="*/ 377568 w 611965"/>
              <a:gd name="connsiteY63" fmla="*/ 579086 h 668484"/>
              <a:gd name="connsiteX64" fmla="*/ 368486 w 611965"/>
              <a:gd name="connsiteY64" fmla="*/ 600285 h 668484"/>
              <a:gd name="connsiteX65" fmla="*/ 342084 w 611965"/>
              <a:gd name="connsiteY65" fmla="*/ 623565 h 668484"/>
              <a:gd name="connsiteX66" fmla="*/ 317864 w 611965"/>
              <a:gd name="connsiteY66" fmla="*/ 606655 h 668484"/>
              <a:gd name="connsiteX67" fmla="*/ 309442 w 611965"/>
              <a:gd name="connsiteY67" fmla="*/ 595946 h 668484"/>
              <a:gd name="connsiteX68" fmla="*/ 302530 w 611965"/>
              <a:gd name="connsiteY68" fmla="*/ 603800 h 668484"/>
              <a:gd name="connsiteX69" fmla="*/ 297247 w 611965"/>
              <a:gd name="connsiteY69" fmla="*/ 585966 h 668484"/>
              <a:gd name="connsiteX70" fmla="*/ 248568 w 611965"/>
              <a:gd name="connsiteY70" fmla="*/ 574728 h 668484"/>
              <a:gd name="connsiteX71" fmla="*/ 242869 w 611965"/>
              <a:gd name="connsiteY71" fmla="*/ 580425 h 668484"/>
              <a:gd name="connsiteX72" fmla="*/ 234813 w 611965"/>
              <a:gd name="connsiteY72" fmla="*/ 595927 h 668484"/>
              <a:gd name="connsiteX73" fmla="*/ 200574 w 611965"/>
              <a:gd name="connsiteY73" fmla="*/ 624099 h 668484"/>
              <a:gd name="connsiteX74" fmla="*/ 146296 w 611965"/>
              <a:gd name="connsiteY74" fmla="*/ 603014 h 668484"/>
              <a:gd name="connsiteX75" fmla="*/ 148762 w 611965"/>
              <a:gd name="connsiteY75" fmla="*/ 564616 h 668484"/>
              <a:gd name="connsiteX76" fmla="*/ 125397 w 611965"/>
              <a:gd name="connsiteY76" fmla="*/ 517081 h 668484"/>
              <a:gd name="connsiteX77" fmla="*/ 157416 w 611965"/>
              <a:gd name="connsiteY77" fmla="*/ 512063 h 668484"/>
              <a:gd name="connsiteX78" fmla="*/ 178649 w 611965"/>
              <a:gd name="connsiteY78" fmla="*/ 484588 h 668484"/>
              <a:gd name="connsiteX79" fmla="*/ 192605 w 611965"/>
              <a:gd name="connsiteY79" fmla="*/ 487550 h 668484"/>
              <a:gd name="connsiteX80" fmla="*/ 196177 w 611965"/>
              <a:gd name="connsiteY80" fmla="*/ 470294 h 668484"/>
              <a:gd name="connsiteX81" fmla="*/ 167146 w 611965"/>
              <a:gd name="connsiteY81" fmla="*/ 461849 h 668484"/>
              <a:gd name="connsiteX82" fmla="*/ 175309 w 611965"/>
              <a:gd name="connsiteY82" fmla="*/ 450737 h 668484"/>
              <a:gd name="connsiteX83" fmla="*/ 178580 w 611965"/>
              <a:gd name="connsiteY83" fmla="*/ 432733 h 668484"/>
              <a:gd name="connsiteX84" fmla="*/ 163523 w 611965"/>
              <a:gd name="connsiteY84" fmla="*/ 428834 h 668484"/>
              <a:gd name="connsiteX85" fmla="*/ 118089 w 611965"/>
              <a:gd name="connsiteY85" fmla="*/ 432167 h 668484"/>
              <a:gd name="connsiteX86" fmla="*/ 116862 w 611965"/>
              <a:gd name="connsiteY86" fmla="*/ 383349 h 668484"/>
              <a:gd name="connsiteX87" fmla="*/ 111416 w 611965"/>
              <a:gd name="connsiteY87" fmla="*/ 378262 h 668484"/>
              <a:gd name="connsiteX88" fmla="*/ 94151 w 611965"/>
              <a:gd name="connsiteY88" fmla="*/ 374715 h 668484"/>
              <a:gd name="connsiteX89" fmla="*/ 87705 w 611965"/>
              <a:gd name="connsiteY89" fmla="*/ 344385 h 668484"/>
              <a:gd name="connsiteX90" fmla="*/ 112680 w 611965"/>
              <a:gd name="connsiteY90" fmla="*/ 307799 h 6684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611965" h="668484">
                <a:moveTo>
                  <a:pt x="112680" y="307799"/>
                </a:moveTo>
                <a:lnTo>
                  <a:pt x="116428" y="275061"/>
                </a:lnTo>
                <a:lnTo>
                  <a:pt x="115422" y="261565"/>
                </a:lnTo>
                <a:lnTo>
                  <a:pt x="104378" y="235915"/>
                </a:lnTo>
                <a:lnTo>
                  <a:pt x="110076" y="235455"/>
                </a:lnTo>
                <a:lnTo>
                  <a:pt x="107416" y="225853"/>
                </a:lnTo>
                <a:lnTo>
                  <a:pt x="59774" y="202830"/>
                </a:lnTo>
                <a:lnTo>
                  <a:pt x="19101" y="161213"/>
                </a:lnTo>
                <a:lnTo>
                  <a:pt x="472" y="144058"/>
                </a:lnTo>
                <a:lnTo>
                  <a:pt x="14528" y="92222"/>
                </a:lnTo>
                <a:lnTo>
                  <a:pt x="124711" y="59961"/>
                </a:lnTo>
                <a:lnTo>
                  <a:pt x="129869" y="58804"/>
                </a:lnTo>
                <a:lnTo>
                  <a:pt x="138454" y="45567"/>
                </a:lnTo>
                <a:lnTo>
                  <a:pt x="168819" y="22482"/>
                </a:lnTo>
                <a:lnTo>
                  <a:pt x="162863" y="10885"/>
                </a:lnTo>
                <a:lnTo>
                  <a:pt x="159668" y="472"/>
                </a:lnTo>
                <a:lnTo>
                  <a:pt x="243171" y="5119"/>
                </a:lnTo>
                <a:lnTo>
                  <a:pt x="261335" y="22916"/>
                </a:lnTo>
                <a:lnTo>
                  <a:pt x="261561" y="40052"/>
                </a:lnTo>
                <a:lnTo>
                  <a:pt x="329882" y="48717"/>
                </a:lnTo>
                <a:lnTo>
                  <a:pt x="361914" y="64552"/>
                </a:lnTo>
                <a:lnTo>
                  <a:pt x="410732" y="44969"/>
                </a:lnTo>
                <a:lnTo>
                  <a:pt x="417462" y="36442"/>
                </a:lnTo>
                <a:lnTo>
                  <a:pt x="453487" y="26532"/>
                </a:lnTo>
                <a:lnTo>
                  <a:pt x="475726" y="23350"/>
                </a:lnTo>
                <a:lnTo>
                  <a:pt x="477556" y="14684"/>
                </a:lnTo>
                <a:lnTo>
                  <a:pt x="506116" y="14533"/>
                </a:lnTo>
                <a:lnTo>
                  <a:pt x="522506" y="20966"/>
                </a:lnTo>
                <a:lnTo>
                  <a:pt x="524651" y="55257"/>
                </a:lnTo>
                <a:lnTo>
                  <a:pt x="563230" y="71784"/>
                </a:lnTo>
                <a:lnTo>
                  <a:pt x="582412" y="80745"/>
                </a:lnTo>
                <a:lnTo>
                  <a:pt x="584375" y="148586"/>
                </a:lnTo>
                <a:lnTo>
                  <a:pt x="569771" y="152101"/>
                </a:lnTo>
                <a:lnTo>
                  <a:pt x="572437" y="185487"/>
                </a:lnTo>
                <a:lnTo>
                  <a:pt x="574173" y="195435"/>
                </a:lnTo>
                <a:lnTo>
                  <a:pt x="598953" y="238738"/>
                </a:lnTo>
                <a:lnTo>
                  <a:pt x="612010" y="253962"/>
                </a:lnTo>
                <a:lnTo>
                  <a:pt x="589482" y="270017"/>
                </a:lnTo>
                <a:lnTo>
                  <a:pt x="570777" y="280179"/>
                </a:lnTo>
                <a:lnTo>
                  <a:pt x="562922" y="307094"/>
                </a:lnTo>
                <a:lnTo>
                  <a:pt x="554815" y="328519"/>
                </a:lnTo>
                <a:lnTo>
                  <a:pt x="547104" y="333248"/>
                </a:lnTo>
                <a:lnTo>
                  <a:pt x="525626" y="333129"/>
                </a:lnTo>
                <a:lnTo>
                  <a:pt x="516632" y="350259"/>
                </a:lnTo>
                <a:lnTo>
                  <a:pt x="514959" y="375105"/>
                </a:lnTo>
                <a:lnTo>
                  <a:pt x="516204" y="407799"/>
                </a:lnTo>
                <a:lnTo>
                  <a:pt x="529217" y="448775"/>
                </a:lnTo>
                <a:lnTo>
                  <a:pt x="591601" y="473577"/>
                </a:lnTo>
                <a:lnTo>
                  <a:pt x="595752" y="486563"/>
                </a:lnTo>
                <a:lnTo>
                  <a:pt x="587588" y="491405"/>
                </a:lnTo>
                <a:lnTo>
                  <a:pt x="573777" y="490619"/>
                </a:lnTo>
                <a:lnTo>
                  <a:pt x="551833" y="492386"/>
                </a:lnTo>
                <a:lnTo>
                  <a:pt x="542714" y="506434"/>
                </a:lnTo>
                <a:lnTo>
                  <a:pt x="533815" y="547593"/>
                </a:lnTo>
                <a:lnTo>
                  <a:pt x="518443" y="569194"/>
                </a:lnTo>
                <a:lnTo>
                  <a:pt x="507424" y="577740"/>
                </a:lnTo>
                <a:lnTo>
                  <a:pt x="491317" y="570024"/>
                </a:lnTo>
                <a:lnTo>
                  <a:pt x="482537" y="601360"/>
                </a:lnTo>
                <a:lnTo>
                  <a:pt x="475437" y="646876"/>
                </a:lnTo>
                <a:lnTo>
                  <a:pt x="494896" y="653976"/>
                </a:lnTo>
                <a:lnTo>
                  <a:pt x="449600" y="668408"/>
                </a:lnTo>
                <a:lnTo>
                  <a:pt x="400323" y="655479"/>
                </a:lnTo>
                <a:lnTo>
                  <a:pt x="395342" y="586915"/>
                </a:lnTo>
                <a:lnTo>
                  <a:pt x="377568" y="579086"/>
                </a:lnTo>
                <a:lnTo>
                  <a:pt x="368486" y="600285"/>
                </a:lnTo>
                <a:lnTo>
                  <a:pt x="342084" y="623565"/>
                </a:lnTo>
                <a:lnTo>
                  <a:pt x="317864" y="606655"/>
                </a:lnTo>
                <a:lnTo>
                  <a:pt x="309442" y="595946"/>
                </a:lnTo>
                <a:lnTo>
                  <a:pt x="302530" y="603800"/>
                </a:lnTo>
                <a:lnTo>
                  <a:pt x="297247" y="585966"/>
                </a:lnTo>
                <a:lnTo>
                  <a:pt x="248568" y="574728"/>
                </a:lnTo>
                <a:lnTo>
                  <a:pt x="242869" y="580425"/>
                </a:lnTo>
                <a:lnTo>
                  <a:pt x="234813" y="595927"/>
                </a:lnTo>
                <a:lnTo>
                  <a:pt x="200574" y="624099"/>
                </a:lnTo>
                <a:lnTo>
                  <a:pt x="146296" y="603014"/>
                </a:lnTo>
                <a:lnTo>
                  <a:pt x="148762" y="564616"/>
                </a:lnTo>
                <a:lnTo>
                  <a:pt x="125397" y="517081"/>
                </a:lnTo>
                <a:lnTo>
                  <a:pt x="157416" y="512063"/>
                </a:lnTo>
                <a:lnTo>
                  <a:pt x="178649" y="484588"/>
                </a:lnTo>
                <a:lnTo>
                  <a:pt x="192605" y="487550"/>
                </a:lnTo>
                <a:lnTo>
                  <a:pt x="196177" y="470294"/>
                </a:lnTo>
                <a:lnTo>
                  <a:pt x="167146" y="461849"/>
                </a:lnTo>
                <a:lnTo>
                  <a:pt x="175309" y="450737"/>
                </a:lnTo>
                <a:lnTo>
                  <a:pt x="178580" y="432733"/>
                </a:lnTo>
                <a:lnTo>
                  <a:pt x="163523" y="428834"/>
                </a:lnTo>
                <a:lnTo>
                  <a:pt x="118089" y="432167"/>
                </a:lnTo>
                <a:lnTo>
                  <a:pt x="116862" y="383349"/>
                </a:lnTo>
                <a:lnTo>
                  <a:pt x="111416" y="378262"/>
                </a:lnTo>
                <a:lnTo>
                  <a:pt x="94151" y="374715"/>
                </a:lnTo>
                <a:lnTo>
                  <a:pt x="87705" y="344385"/>
                </a:lnTo>
                <a:lnTo>
                  <a:pt x="112680" y="307799"/>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6" name="Gladsaxe">
            <a:extLst>
              <a:ext uri="{FF2B5EF4-FFF2-40B4-BE49-F238E27FC236}">
                <a16:creationId xmlns:a16="http://schemas.microsoft.com/office/drawing/2014/main" id="{95D8B08B-6DBB-45CD-9D60-5D8C70B56657}"/>
              </a:ext>
            </a:extLst>
          </xdr:cNvPr>
          <xdr:cNvSpPr/>
        </xdr:nvSpPr>
        <xdr:spPr>
          <a:xfrm>
            <a:off x="5101926" y="4256313"/>
            <a:ext cx="125331" cy="122085"/>
          </a:xfrm>
          <a:custGeom>
            <a:avLst/>
            <a:gdLst>
              <a:gd name="connsiteX0" fmla="*/ 42428 w 122015"/>
              <a:gd name="connsiteY0" fmla="*/ 90297 h 118855"/>
              <a:gd name="connsiteX1" fmla="*/ 38378 w 122015"/>
              <a:gd name="connsiteY1" fmla="*/ 78298 h 118855"/>
              <a:gd name="connsiteX2" fmla="*/ 35101 w 122015"/>
              <a:gd name="connsiteY2" fmla="*/ 53578 h 118855"/>
              <a:gd name="connsiteX3" fmla="*/ 27881 w 122015"/>
              <a:gd name="connsiteY3" fmla="*/ 50076 h 118855"/>
              <a:gd name="connsiteX4" fmla="*/ 918 w 122015"/>
              <a:gd name="connsiteY4" fmla="*/ 48962 h 118855"/>
              <a:gd name="connsiteX5" fmla="*/ 950 w 122015"/>
              <a:gd name="connsiteY5" fmla="*/ 32650 h 118855"/>
              <a:gd name="connsiteX6" fmla="*/ 472 w 122015"/>
              <a:gd name="connsiteY6" fmla="*/ 16746 h 118855"/>
              <a:gd name="connsiteX7" fmla="*/ 24126 w 122015"/>
              <a:gd name="connsiteY7" fmla="*/ 472 h 118855"/>
              <a:gd name="connsiteX8" fmla="*/ 51654 w 122015"/>
              <a:gd name="connsiteY8" fmla="*/ 14445 h 118855"/>
              <a:gd name="connsiteX9" fmla="*/ 54334 w 122015"/>
              <a:gd name="connsiteY9" fmla="*/ 7200 h 118855"/>
              <a:gd name="connsiteX10" fmla="*/ 79089 w 122015"/>
              <a:gd name="connsiteY10" fmla="*/ 5647 h 118855"/>
              <a:gd name="connsiteX11" fmla="*/ 71491 w 122015"/>
              <a:gd name="connsiteY11" fmla="*/ 25242 h 118855"/>
              <a:gd name="connsiteX12" fmla="*/ 94950 w 122015"/>
              <a:gd name="connsiteY12" fmla="*/ 31160 h 118855"/>
              <a:gd name="connsiteX13" fmla="*/ 95208 w 122015"/>
              <a:gd name="connsiteY13" fmla="*/ 37385 h 118855"/>
              <a:gd name="connsiteX14" fmla="*/ 96906 w 122015"/>
              <a:gd name="connsiteY14" fmla="*/ 50742 h 118855"/>
              <a:gd name="connsiteX15" fmla="*/ 107189 w 122015"/>
              <a:gd name="connsiteY15" fmla="*/ 61313 h 118855"/>
              <a:gd name="connsiteX16" fmla="*/ 116560 w 122015"/>
              <a:gd name="connsiteY16" fmla="*/ 66199 h 118855"/>
              <a:gd name="connsiteX17" fmla="*/ 121498 w 122015"/>
              <a:gd name="connsiteY17" fmla="*/ 91731 h 118855"/>
              <a:gd name="connsiteX18" fmla="*/ 121686 w 122015"/>
              <a:gd name="connsiteY18" fmla="*/ 93114 h 118855"/>
              <a:gd name="connsiteX19" fmla="*/ 113095 w 122015"/>
              <a:gd name="connsiteY19" fmla="*/ 109483 h 118855"/>
              <a:gd name="connsiteX20" fmla="*/ 112969 w 122015"/>
              <a:gd name="connsiteY20" fmla="*/ 109502 h 118855"/>
              <a:gd name="connsiteX21" fmla="*/ 97472 w 122015"/>
              <a:gd name="connsiteY21" fmla="*/ 108056 h 118855"/>
              <a:gd name="connsiteX22" fmla="*/ 84428 w 122015"/>
              <a:gd name="connsiteY22" fmla="*/ 101616 h 118855"/>
              <a:gd name="connsiteX23" fmla="*/ 82982 w 122015"/>
              <a:gd name="connsiteY23" fmla="*/ 101591 h 118855"/>
              <a:gd name="connsiteX24" fmla="*/ 65636 w 122015"/>
              <a:gd name="connsiteY24" fmla="*/ 113854 h 118855"/>
              <a:gd name="connsiteX25" fmla="*/ 52176 w 122015"/>
              <a:gd name="connsiteY25" fmla="*/ 118595 h 118855"/>
              <a:gd name="connsiteX26" fmla="*/ 42428 w 122015"/>
              <a:gd name="connsiteY26" fmla="*/ 90297 h 11885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122015" h="118855">
                <a:moveTo>
                  <a:pt x="42428" y="90297"/>
                </a:moveTo>
                <a:lnTo>
                  <a:pt x="38378" y="78298"/>
                </a:lnTo>
                <a:lnTo>
                  <a:pt x="35101" y="53578"/>
                </a:lnTo>
                <a:lnTo>
                  <a:pt x="27881" y="50076"/>
                </a:lnTo>
                <a:lnTo>
                  <a:pt x="918" y="48962"/>
                </a:lnTo>
                <a:lnTo>
                  <a:pt x="950" y="32650"/>
                </a:lnTo>
                <a:lnTo>
                  <a:pt x="472" y="16746"/>
                </a:lnTo>
                <a:lnTo>
                  <a:pt x="24126" y="472"/>
                </a:lnTo>
                <a:lnTo>
                  <a:pt x="51654" y="14445"/>
                </a:lnTo>
                <a:lnTo>
                  <a:pt x="54334" y="7200"/>
                </a:lnTo>
                <a:lnTo>
                  <a:pt x="79089" y="5647"/>
                </a:lnTo>
                <a:lnTo>
                  <a:pt x="71491" y="25242"/>
                </a:lnTo>
                <a:lnTo>
                  <a:pt x="94950" y="31160"/>
                </a:lnTo>
                <a:lnTo>
                  <a:pt x="95208" y="37385"/>
                </a:lnTo>
                <a:lnTo>
                  <a:pt x="96906" y="50742"/>
                </a:lnTo>
                <a:lnTo>
                  <a:pt x="107189" y="61313"/>
                </a:lnTo>
                <a:lnTo>
                  <a:pt x="116560" y="66199"/>
                </a:lnTo>
                <a:lnTo>
                  <a:pt x="121498" y="91731"/>
                </a:lnTo>
                <a:lnTo>
                  <a:pt x="121686" y="93114"/>
                </a:lnTo>
                <a:lnTo>
                  <a:pt x="113095" y="109483"/>
                </a:lnTo>
                <a:lnTo>
                  <a:pt x="112969" y="109502"/>
                </a:lnTo>
                <a:lnTo>
                  <a:pt x="97472" y="108056"/>
                </a:lnTo>
                <a:lnTo>
                  <a:pt x="84428" y="101616"/>
                </a:lnTo>
                <a:lnTo>
                  <a:pt x="82982" y="101591"/>
                </a:lnTo>
                <a:lnTo>
                  <a:pt x="65636" y="113854"/>
                </a:lnTo>
                <a:lnTo>
                  <a:pt x="52176" y="118595"/>
                </a:lnTo>
                <a:lnTo>
                  <a:pt x="42428" y="90297"/>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7" name="Albertslund">
            <a:extLst>
              <a:ext uri="{FF2B5EF4-FFF2-40B4-BE49-F238E27FC236}">
                <a16:creationId xmlns:a16="http://schemas.microsoft.com/office/drawing/2014/main" id="{E9627132-6B79-41B2-A116-C2CDCE99013C}"/>
              </a:ext>
            </a:extLst>
          </xdr:cNvPr>
          <xdr:cNvSpPr/>
        </xdr:nvSpPr>
        <xdr:spPr>
          <a:xfrm>
            <a:off x="4986876" y="4398716"/>
            <a:ext cx="94967" cy="139526"/>
          </a:xfrm>
          <a:custGeom>
            <a:avLst/>
            <a:gdLst>
              <a:gd name="connsiteX0" fmla="*/ 45906 w 92455"/>
              <a:gd name="connsiteY0" fmla="*/ 10143 h 135835"/>
              <a:gd name="connsiteX1" fmla="*/ 55598 w 92455"/>
              <a:gd name="connsiteY1" fmla="*/ 7383 h 135835"/>
              <a:gd name="connsiteX2" fmla="*/ 66931 w 92455"/>
              <a:gd name="connsiteY2" fmla="*/ 12942 h 135835"/>
              <a:gd name="connsiteX3" fmla="*/ 86082 w 92455"/>
              <a:gd name="connsiteY3" fmla="*/ 22689 h 135835"/>
              <a:gd name="connsiteX4" fmla="*/ 90139 w 92455"/>
              <a:gd name="connsiteY4" fmla="*/ 33046 h 135835"/>
              <a:gd name="connsiteX5" fmla="*/ 92428 w 92455"/>
              <a:gd name="connsiteY5" fmla="*/ 65715 h 135835"/>
              <a:gd name="connsiteX6" fmla="*/ 73975 w 92455"/>
              <a:gd name="connsiteY6" fmla="*/ 74073 h 135835"/>
              <a:gd name="connsiteX7" fmla="*/ 71554 w 92455"/>
              <a:gd name="connsiteY7" fmla="*/ 90234 h 135835"/>
              <a:gd name="connsiteX8" fmla="*/ 75365 w 92455"/>
              <a:gd name="connsiteY8" fmla="*/ 97359 h 135835"/>
              <a:gd name="connsiteX9" fmla="*/ 64799 w 92455"/>
              <a:gd name="connsiteY9" fmla="*/ 105779 h 135835"/>
              <a:gd name="connsiteX10" fmla="*/ 53277 w 92455"/>
              <a:gd name="connsiteY10" fmla="*/ 116954 h 135835"/>
              <a:gd name="connsiteX11" fmla="*/ 39547 w 92455"/>
              <a:gd name="connsiteY11" fmla="*/ 135449 h 135835"/>
              <a:gd name="connsiteX12" fmla="*/ 16076 w 92455"/>
              <a:gd name="connsiteY12" fmla="*/ 101170 h 135835"/>
              <a:gd name="connsiteX13" fmla="*/ 7553 w 92455"/>
              <a:gd name="connsiteY13" fmla="*/ 75582 h 135835"/>
              <a:gd name="connsiteX14" fmla="*/ 8912 w 92455"/>
              <a:gd name="connsiteY14" fmla="*/ 46850 h 135835"/>
              <a:gd name="connsiteX15" fmla="*/ 472 w 92455"/>
              <a:gd name="connsiteY15" fmla="*/ 34109 h 135835"/>
              <a:gd name="connsiteX16" fmla="*/ 33440 w 92455"/>
              <a:gd name="connsiteY16" fmla="*/ 6427 h 135835"/>
              <a:gd name="connsiteX17" fmla="*/ 33661 w 92455"/>
              <a:gd name="connsiteY17" fmla="*/ 472 h 135835"/>
              <a:gd name="connsiteX18" fmla="*/ 45906 w 92455"/>
              <a:gd name="connsiteY18" fmla="*/ 10143 h 135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92455" h="135835">
                <a:moveTo>
                  <a:pt x="45906" y="10143"/>
                </a:moveTo>
                <a:lnTo>
                  <a:pt x="55598" y="7383"/>
                </a:lnTo>
                <a:lnTo>
                  <a:pt x="66931" y="12942"/>
                </a:lnTo>
                <a:lnTo>
                  <a:pt x="86082" y="22689"/>
                </a:lnTo>
                <a:lnTo>
                  <a:pt x="90139" y="33046"/>
                </a:lnTo>
                <a:lnTo>
                  <a:pt x="92428" y="65715"/>
                </a:lnTo>
                <a:lnTo>
                  <a:pt x="73975" y="74073"/>
                </a:lnTo>
                <a:lnTo>
                  <a:pt x="71554" y="90234"/>
                </a:lnTo>
                <a:lnTo>
                  <a:pt x="75365" y="97359"/>
                </a:lnTo>
                <a:lnTo>
                  <a:pt x="64799" y="105779"/>
                </a:lnTo>
                <a:lnTo>
                  <a:pt x="53277" y="116954"/>
                </a:lnTo>
                <a:lnTo>
                  <a:pt x="39547" y="135449"/>
                </a:lnTo>
                <a:lnTo>
                  <a:pt x="16076" y="101170"/>
                </a:lnTo>
                <a:lnTo>
                  <a:pt x="7553" y="75582"/>
                </a:lnTo>
                <a:lnTo>
                  <a:pt x="8912" y="46850"/>
                </a:lnTo>
                <a:lnTo>
                  <a:pt x="472" y="34109"/>
                </a:lnTo>
                <a:lnTo>
                  <a:pt x="33440" y="6427"/>
                </a:lnTo>
                <a:lnTo>
                  <a:pt x="33661" y="472"/>
                </a:lnTo>
                <a:lnTo>
                  <a:pt x="45906" y="10143"/>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8" name="Nyborg">
            <a:extLst>
              <a:ext uri="{FF2B5EF4-FFF2-40B4-BE49-F238E27FC236}">
                <a16:creationId xmlns:a16="http://schemas.microsoft.com/office/drawing/2014/main" id="{07011F26-DE16-43DD-A044-B63B5D6A5425}"/>
              </a:ext>
            </a:extLst>
          </xdr:cNvPr>
          <xdr:cNvSpPr/>
        </xdr:nvSpPr>
        <xdr:spPr>
          <a:xfrm>
            <a:off x="2952351" y="5050262"/>
            <a:ext cx="372762" cy="515470"/>
          </a:xfrm>
          <a:custGeom>
            <a:avLst/>
            <a:gdLst>
              <a:gd name="connsiteX0" fmla="*/ 132693 w 362902"/>
              <a:gd name="connsiteY0" fmla="*/ 151679 h 501834"/>
              <a:gd name="connsiteX1" fmla="*/ 119391 w 362902"/>
              <a:gd name="connsiteY1" fmla="*/ 145202 h 501834"/>
              <a:gd name="connsiteX2" fmla="*/ 75321 w 362902"/>
              <a:gd name="connsiteY2" fmla="*/ 132946 h 501834"/>
              <a:gd name="connsiteX3" fmla="*/ 79856 w 362902"/>
              <a:gd name="connsiteY3" fmla="*/ 117438 h 501834"/>
              <a:gd name="connsiteX4" fmla="*/ 121258 w 362902"/>
              <a:gd name="connsiteY4" fmla="*/ 106565 h 501834"/>
              <a:gd name="connsiteX5" fmla="*/ 117240 w 362902"/>
              <a:gd name="connsiteY5" fmla="*/ 96390 h 501834"/>
              <a:gd name="connsiteX6" fmla="*/ 128164 w 362902"/>
              <a:gd name="connsiteY6" fmla="*/ 88505 h 501834"/>
              <a:gd name="connsiteX7" fmla="*/ 118366 w 362902"/>
              <a:gd name="connsiteY7" fmla="*/ 56540 h 501834"/>
              <a:gd name="connsiteX8" fmla="*/ 118661 w 362902"/>
              <a:gd name="connsiteY8" fmla="*/ 38976 h 501834"/>
              <a:gd name="connsiteX9" fmla="*/ 120906 w 362902"/>
              <a:gd name="connsiteY9" fmla="*/ 28569 h 501834"/>
              <a:gd name="connsiteX10" fmla="*/ 175907 w 362902"/>
              <a:gd name="connsiteY10" fmla="*/ 24978 h 501834"/>
              <a:gd name="connsiteX11" fmla="*/ 184542 w 362902"/>
              <a:gd name="connsiteY11" fmla="*/ 472 h 501834"/>
              <a:gd name="connsiteX12" fmla="*/ 199177 w 362902"/>
              <a:gd name="connsiteY12" fmla="*/ 15922 h 501834"/>
              <a:gd name="connsiteX13" fmla="*/ 211699 w 362902"/>
              <a:gd name="connsiteY13" fmla="*/ 18777 h 501834"/>
              <a:gd name="connsiteX14" fmla="*/ 216529 w 362902"/>
              <a:gd name="connsiteY14" fmla="*/ 32644 h 501834"/>
              <a:gd name="connsiteX15" fmla="*/ 219045 w 362902"/>
              <a:gd name="connsiteY15" fmla="*/ 35788 h 501834"/>
              <a:gd name="connsiteX16" fmla="*/ 233152 w 362902"/>
              <a:gd name="connsiteY16" fmla="*/ 53415 h 501834"/>
              <a:gd name="connsiteX17" fmla="*/ 255838 w 362902"/>
              <a:gd name="connsiteY17" fmla="*/ 72035 h 501834"/>
              <a:gd name="connsiteX18" fmla="*/ 265165 w 362902"/>
              <a:gd name="connsiteY18" fmla="*/ 87197 h 501834"/>
              <a:gd name="connsiteX19" fmla="*/ 266568 w 362902"/>
              <a:gd name="connsiteY19" fmla="*/ 92611 h 501834"/>
              <a:gd name="connsiteX20" fmla="*/ 268876 w 362902"/>
              <a:gd name="connsiteY20" fmla="*/ 101560 h 501834"/>
              <a:gd name="connsiteX21" fmla="*/ 288788 w 362902"/>
              <a:gd name="connsiteY21" fmla="*/ 128141 h 501834"/>
              <a:gd name="connsiteX22" fmla="*/ 295216 w 362902"/>
              <a:gd name="connsiteY22" fmla="*/ 143913 h 501834"/>
              <a:gd name="connsiteX23" fmla="*/ 309870 w 362902"/>
              <a:gd name="connsiteY23" fmla="*/ 179852 h 501834"/>
              <a:gd name="connsiteX24" fmla="*/ 316360 w 362902"/>
              <a:gd name="connsiteY24" fmla="*/ 211691 h 501834"/>
              <a:gd name="connsiteX25" fmla="*/ 326197 w 362902"/>
              <a:gd name="connsiteY25" fmla="*/ 228783 h 501834"/>
              <a:gd name="connsiteX26" fmla="*/ 342266 w 362902"/>
              <a:gd name="connsiteY26" fmla="*/ 242429 h 501834"/>
              <a:gd name="connsiteX27" fmla="*/ 348524 w 362902"/>
              <a:gd name="connsiteY27" fmla="*/ 244938 h 501834"/>
              <a:gd name="connsiteX28" fmla="*/ 362839 w 362902"/>
              <a:gd name="connsiteY28" fmla="*/ 245579 h 501834"/>
              <a:gd name="connsiteX29" fmla="*/ 351040 w 362902"/>
              <a:gd name="connsiteY29" fmla="*/ 251661 h 501834"/>
              <a:gd name="connsiteX30" fmla="*/ 361210 w 362902"/>
              <a:gd name="connsiteY30" fmla="*/ 265558 h 501834"/>
              <a:gd name="connsiteX31" fmla="*/ 331386 w 362902"/>
              <a:gd name="connsiteY31" fmla="*/ 275243 h 501834"/>
              <a:gd name="connsiteX32" fmla="*/ 328266 w 362902"/>
              <a:gd name="connsiteY32" fmla="*/ 273167 h 501834"/>
              <a:gd name="connsiteX33" fmla="*/ 337920 w 362902"/>
              <a:gd name="connsiteY33" fmla="*/ 267722 h 501834"/>
              <a:gd name="connsiteX34" fmla="*/ 330178 w 362902"/>
              <a:gd name="connsiteY34" fmla="*/ 260251 h 501834"/>
              <a:gd name="connsiteX35" fmla="*/ 331543 w 362902"/>
              <a:gd name="connsiteY35" fmla="*/ 252220 h 501834"/>
              <a:gd name="connsiteX36" fmla="*/ 323920 w 362902"/>
              <a:gd name="connsiteY36" fmla="*/ 247919 h 501834"/>
              <a:gd name="connsiteX37" fmla="*/ 318002 w 362902"/>
              <a:gd name="connsiteY37" fmla="*/ 254440 h 501834"/>
              <a:gd name="connsiteX38" fmla="*/ 307694 w 362902"/>
              <a:gd name="connsiteY38" fmla="*/ 240272 h 501834"/>
              <a:gd name="connsiteX39" fmla="*/ 293423 w 362902"/>
              <a:gd name="connsiteY39" fmla="*/ 234216 h 501834"/>
              <a:gd name="connsiteX40" fmla="*/ 286008 w 362902"/>
              <a:gd name="connsiteY40" fmla="*/ 234279 h 501834"/>
              <a:gd name="connsiteX41" fmla="*/ 289706 w 362902"/>
              <a:gd name="connsiteY41" fmla="*/ 248070 h 501834"/>
              <a:gd name="connsiteX42" fmla="*/ 282335 w 362902"/>
              <a:gd name="connsiteY42" fmla="*/ 248107 h 501834"/>
              <a:gd name="connsiteX43" fmla="*/ 280002 w 362902"/>
              <a:gd name="connsiteY43" fmla="*/ 248120 h 501834"/>
              <a:gd name="connsiteX44" fmla="*/ 275479 w 362902"/>
              <a:gd name="connsiteY44" fmla="*/ 252522 h 501834"/>
              <a:gd name="connsiteX45" fmla="*/ 254851 w 362902"/>
              <a:gd name="connsiteY45" fmla="*/ 250284 h 501834"/>
              <a:gd name="connsiteX46" fmla="*/ 242737 w 362902"/>
              <a:gd name="connsiteY46" fmla="*/ 256956 h 501834"/>
              <a:gd name="connsiteX47" fmla="*/ 281933 w 362902"/>
              <a:gd name="connsiteY47" fmla="*/ 256836 h 501834"/>
              <a:gd name="connsiteX48" fmla="*/ 293253 w 362902"/>
              <a:gd name="connsiteY48" fmla="*/ 270778 h 501834"/>
              <a:gd name="connsiteX49" fmla="*/ 288467 w 362902"/>
              <a:gd name="connsiteY49" fmla="*/ 291203 h 501834"/>
              <a:gd name="connsiteX50" fmla="*/ 289461 w 362902"/>
              <a:gd name="connsiteY50" fmla="*/ 300321 h 501834"/>
              <a:gd name="connsiteX51" fmla="*/ 300455 w 362902"/>
              <a:gd name="connsiteY51" fmla="*/ 325765 h 501834"/>
              <a:gd name="connsiteX52" fmla="*/ 304172 w 362902"/>
              <a:gd name="connsiteY52" fmla="*/ 340738 h 501834"/>
              <a:gd name="connsiteX53" fmla="*/ 304398 w 362902"/>
              <a:gd name="connsiteY53" fmla="*/ 341649 h 501834"/>
              <a:gd name="connsiteX54" fmla="*/ 314687 w 362902"/>
              <a:gd name="connsiteY54" fmla="*/ 367156 h 501834"/>
              <a:gd name="connsiteX55" fmla="*/ 323040 w 362902"/>
              <a:gd name="connsiteY55" fmla="*/ 382814 h 501834"/>
              <a:gd name="connsiteX56" fmla="*/ 316656 w 362902"/>
              <a:gd name="connsiteY56" fmla="*/ 405774 h 501834"/>
              <a:gd name="connsiteX57" fmla="*/ 319580 w 362902"/>
              <a:gd name="connsiteY57" fmla="*/ 423136 h 501834"/>
              <a:gd name="connsiteX58" fmla="*/ 282775 w 362902"/>
              <a:gd name="connsiteY58" fmla="*/ 404371 h 501834"/>
              <a:gd name="connsiteX59" fmla="*/ 274115 w 362902"/>
              <a:gd name="connsiteY59" fmla="*/ 430261 h 501834"/>
              <a:gd name="connsiteX60" fmla="*/ 256033 w 362902"/>
              <a:gd name="connsiteY60" fmla="*/ 443964 h 501834"/>
              <a:gd name="connsiteX61" fmla="*/ 239159 w 362902"/>
              <a:gd name="connsiteY61" fmla="*/ 497152 h 501834"/>
              <a:gd name="connsiteX62" fmla="*/ 231096 w 362902"/>
              <a:gd name="connsiteY62" fmla="*/ 501711 h 501834"/>
              <a:gd name="connsiteX63" fmla="*/ 199196 w 362902"/>
              <a:gd name="connsiteY63" fmla="*/ 490185 h 501834"/>
              <a:gd name="connsiteX64" fmla="*/ 189926 w 362902"/>
              <a:gd name="connsiteY64" fmla="*/ 486883 h 501834"/>
              <a:gd name="connsiteX65" fmla="*/ 181303 w 362902"/>
              <a:gd name="connsiteY65" fmla="*/ 482079 h 501834"/>
              <a:gd name="connsiteX66" fmla="*/ 174032 w 362902"/>
              <a:gd name="connsiteY66" fmla="*/ 481085 h 501834"/>
              <a:gd name="connsiteX67" fmla="*/ 158573 w 362902"/>
              <a:gd name="connsiteY67" fmla="*/ 469728 h 501834"/>
              <a:gd name="connsiteX68" fmla="*/ 138498 w 362902"/>
              <a:gd name="connsiteY68" fmla="*/ 465841 h 501834"/>
              <a:gd name="connsiteX69" fmla="*/ 137749 w 362902"/>
              <a:gd name="connsiteY69" fmla="*/ 433808 h 501834"/>
              <a:gd name="connsiteX70" fmla="*/ 144183 w 362902"/>
              <a:gd name="connsiteY70" fmla="*/ 406893 h 501834"/>
              <a:gd name="connsiteX71" fmla="*/ 138133 w 362902"/>
              <a:gd name="connsiteY71" fmla="*/ 390813 h 501834"/>
              <a:gd name="connsiteX72" fmla="*/ 137101 w 362902"/>
              <a:gd name="connsiteY72" fmla="*/ 379198 h 501834"/>
              <a:gd name="connsiteX73" fmla="*/ 128623 w 362902"/>
              <a:gd name="connsiteY73" fmla="*/ 382537 h 501834"/>
              <a:gd name="connsiteX74" fmla="*/ 76755 w 362902"/>
              <a:gd name="connsiteY74" fmla="*/ 387323 h 501834"/>
              <a:gd name="connsiteX75" fmla="*/ 51573 w 362902"/>
              <a:gd name="connsiteY75" fmla="*/ 378041 h 501834"/>
              <a:gd name="connsiteX76" fmla="*/ 46592 w 362902"/>
              <a:gd name="connsiteY76" fmla="*/ 366873 h 501834"/>
              <a:gd name="connsiteX77" fmla="*/ 17698 w 362902"/>
              <a:gd name="connsiteY77" fmla="*/ 355679 h 501834"/>
              <a:gd name="connsiteX78" fmla="*/ 472 w 362902"/>
              <a:gd name="connsiteY78" fmla="*/ 335921 h 501834"/>
              <a:gd name="connsiteX79" fmla="*/ 10748 w 362902"/>
              <a:gd name="connsiteY79" fmla="*/ 334701 h 501834"/>
              <a:gd name="connsiteX80" fmla="*/ 31208 w 362902"/>
              <a:gd name="connsiteY80" fmla="*/ 324652 h 501834"/>
              <a:gd name="connsiteX81" fmla="*/ 53950 w 362902"/>
              <a:gd name="connsiteY81" fmla="*/ 309131 h 501834"/>
              <a:gd name="connsiteX82" fmla="*/ 61592 w 362902"/>
              <a:gd name="connsiteY82" fmla="*/ 270463 h 501834"/>
              <a:gd name="connsiteX83" fmla="*/ 90931 w 362902"/>
              <a:gd name="connsiteY83" fmla="*/ 249491 h 501834"/>
              <a:gd name="connsiteX84" fmla="*/ 79774 w 362902"/>
              <a:gd name="connsiteY84" fmla="*/ 205276 h 501834"/>
              <a:gd name="connsiteX85" fmla="*/ 91158 w 362902"/>
              <a:gd name="connsiteY85" fmla="*/ 193561 h 501834"/>
              <a:gd name="connsiteX86" fmla="*/ 111787 w 362902"/>
              <a:gd name="connsiteY86" fmla="*/ 179355 h 501834"/>
              <a:gd name="connsiteX87" fmla="*/ 132693 w 362902"/>
              <a:gd name="connsiteY87" fmla="*/ 151679 h 5018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Lst>
            <a:rect l="l" t="t" r="r" b="b"/>
            <a:pathLst>
              <a:path w="362902" h="501834">
                <a:moveTo>
                  <a:pt x="132693" y="151679"/>
                </a:moveTo>
                <a:lnTo>
                  <a:pt x="119391" y="145202"/>
                </a:lnTo>
                <a:lnTo>
                  <a:pt x="75321" y="132946"/>
                </a:lnTo>
                <a:lnTo>
                  <a:pt x="79856" y="117438"/>
                </a:lnTo>
                <a:lnTo>
                  <a:pt x="121258" y="106565"/>
                </a:lnTo>
                <a:lnTo>
                  <a:pt x="117240" y="96390"/>
                </a:lnTo>
                <a:lnTo>
                  <a:pt x="128164" y="88505"/>
                </a:lnTo>
                <a:lnTo>
                  <a:pt x="118366" y="56540"/>
                </a:lnTo>
                <a:lnTo>
                  <a:pt x="118661" y="38976"/>
                </a:lnTo>
                <a:lnTo>
                  <a:pt x="120906" y="28569"/>
                </a:lnTo>
                <a:lnTo>
                  <a:pt x="175907" y="24978"/>
                </a:lnTo>
                <a:lnTo>
                  <a:pt x="184542" y="472"/>
                </a:lnTo>
                <a:lnTo>
                  <a:pt x="199177" y="15922"/>
                </a:lnTo>
                <a:lnTo>
                  <a:pt x="211699" y="18777"/>
                </a:lnTo>
                <a:lnTo>
                  <a:pt x="216529" y="32644"/>
                </a:lnTo>
                <a:lnTo>
                  <a:pt x="219045" y="35788"/>
                </a:lnTo>
                <a:lnTo>
                  <a:pt x="233152" y="53415"/>
                </a:lnTo>
                <a:lnTo>
                  <a:pt x="255838" y="72035"/>
                </a:lnTo>
                <a:lnTo>
                  <a:pt x="265165" y="87197"/>
                </a:lnTo>
                <a:lnTo>
                  <a:pt x="266568" y="92611"/>
                </a:lnTo>
                <a:lnTo>
                  <a:pt x="268876" y="101560"/>
                </a:lnTo>
                <a:lnTo>
                  <a:pt x="288788" y="128141"/>
                </a:lnTo>
                <a:lnTo>
                  <a:pt x="295216" y="143913"/>
                </a:lnTo>
                <a:lnTo>
                  <a:pt x="309870" y="179852"/>
                </a:lnTo>
                <a:lnTo>
                  <a:pt x="316360" y="211691"/>
                </a:lnTo>
                <a:lnTo>
                  <a:pt x="326197" y="228783"/>
                </a:lnTo>
                <a:lnTo>
                  <a:pt x="342266" y="242429"/>
                </a:lnTo>
                <a:lnTo>
                  <a:pt x="348524" y="244938"/>
                </a:lnTo>
                <a:lnTo>
                  <a:pt x="362839" y="245579"/>
                </a:lnTo>
                <a:lnTo>
                  <a:pt x="351040" y="251661"/>
                </a:lnTo>
                <a:lnTo>
                  <a:pt x="361210" y="265558"/>
                </a:lnTo>
                <a:lnTo>
                  <a:pt x="331386" y="275243"/>
                </a:lnTo>
                <a:lnTo>
                  <a:pt x="328266" y="273167"/>
                </a:lnTo>
                <a:lnTo>
                  <a:pt x="337920" y="267722"/>
                </a:lnTo>
                <a:lnTo>
                  <a:pt x="330178" y="260251"/>
                </a:lnTo>
                <a:lnTo>
                  <a:pt x="331543" y="252220"/>
                </a:lnTo>
                <a:lnTo>
                  <a:pt x="323920" y="247919"/>
                </a:lnTo>
                <a:lnTo>
                  <a:pt x="318002" y="254440"/>
                </a:lnTo>
                <a:lnTo>
                  <a:pt x="307694" y="240272"/>
                </a:lnTo>
                <a:lnTo>
                  <a:pt x="293423" y="234216"/>
                </a:lnTo>
                <a:lnTo>
                  <a:pt x="286008" y="234279"/>
                </a:lnTo>
                <a:lnTo>
                  <a:pt x="289706" y="248070"/>
                </a:lnTo>
                <a:lnTo>
                  <a:pt x="282335" y="248107"/>
                </a:lnTo>
                <a:lnTo>
                  <a:pt x="280002" y="248120"/>
                </a:lnTo>
                <a:lnTo>
                  <a:pt x="275479" y="252522"/>
                </a:lnTo>
                <a:lnTo>
                  <a:pt x="254851" y="250284"/>
                </a:lnTo>
                <a:lnTo>
                  <a:pt x="242737" y="256956"/>
                </a:lnTo>
                <a:lnTo>
                  <a:pt x="281933" y="256836"/>
                </a:lnTo>
                <a:lnTo>
                  <a:pt x="293253" y="270778"/>
                </a:lnTo>
                <a:lnTo>
                  <a:pt x="288467" y="291203"/>
                </a:lnTo>
                <a:lnTo>
                  <a:pt x="289461" y="300321"/>
                </a:lnTo>
                <a:lnTo>
                  <a:pt x="300455" y="325765"/>
                </a:lnTo>
                <a:lnTo>
                  <a:pt x="304172" y="340738"/>
                </a:lnTo>
                <a:lnTo>
                  <a:pt x="304398" y="341649"/>
                </a:lnTo>
                <a:lnTo>
                  <a:pt x="314687" y="367156"/>
                </a:lnTo>
                <a:lnTo>
                  <a:pt x="323040" y="382814"/>
                </a:lnTo>
                <a:lnTo>
                  <a:pt x="316656" y="405774"/>
                </a:lnTo>
                <a:lnTo>
                  <a:pt x="319580" y="423136"/>
                </a:lnTo>
                <a:lnTo>
                  <a:pt x="282775" y="404371"/>
                </a:lnTo>
                <a:lnTo>
                  <a:pt x="274115" y="430261"/>
                </a:lnTo>
                <a:lnTo>
                  <a:pt x="256033" y="443964"/>
                </a:lnTo>
                <a:lnTo>
                  <a:pt x="239159" y="497152"/>
                </a:lnTo>
                <a:lnTo>
                  <a:pt x="231096" y="501711"/>
                </a:lnTo>
                <a:lnTo>
                  <a:pt x="199196" y="490185"/>
                </a:lnTo>
                <a:lnTo>
                  <a:pt x="189926" y="486883"/>
                </a:lnTo>
                <a:lnTo>
                  <a:pt x="181303" y="482079"/>
                </a:lnTo>
                <a:lnTo>
                  <a:pt x="174032" y="481085"/>
                </a:lnTo>
                <a:lnTo>
                  <a:pt x="158573" y="469728"/>
                </a:lnTo>
                <a:lnTo>
                  <a:pt x="138498" y="465841"/>
                </a:lnTo>
                <a:lnTo>
                  <a:pt x="137749" y="433808"/>
                </a:lnTo>
                <a:lnTo>
                  <a:pt x="144183" y="406893"/>
                </a:lnTo>
                <a:lnTo>
                  <a:pt x="138133" y="390813"/>
                </a:lnTo>
                <a:lnTo>
                  <a:pt x="137101" y="379198"/>
                </a:lnTo>
                <a:lnTo>
                  <a:pt x="128623" y="382537"/>
                </a:lnTo>
                <a:lnTo>
                  <a:pt x="76755" y="387323"/>
                </a:lnTo>
                <a:lnTo>
                  <a:pt x="51573" y="378041"/>
                </a:lnTo>
                <a:lnTo>
                  <a:pt x="46592" y="366873"/>
                </a:lnTo>
                <a:lnTo>
                  <a:pt x="17698" y="355679"/>
                </a:lnTo>
                <a:lnTo>
                  <a:pt x="472" y="335921"/>
                </a:lnTo>
                <a:lnTo>
                  <a:pt x="10748" y="334701"/>
                </a:lnTo>
                <a:lnTo>
                  <a:pt x="31208" y="324652"/>
                </a:lnTo>
                <a:lnTo>
                  <a:pt x="53950" y="309131"/>
                </a:lnTo>
                <a:lnTo>
                  <a:pt x="61592" y="270463"/>
                </a:lnTo>
                <a:lnTo>
                  <a:pt x="90931" y="249491"/>
                </a:lnTo>
                <a:lnTo>
                  <a:pt x="79774" y="205276"/>
                </a:lnTo>
                <a:lnTo>
                  <a:pt x="91158" y="193561"/>
                </a:lnTo>
                <a:lnTo>
                  <a:pt x="111787" y="179355"/>
                </a:lnTo>
                <a:lnTo>
                  <a:pt x="132693" y="151679"/>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9" name="Guldborgsund">
            <a:extLst>
              <a:ext uri="{FF2B5EF4-FFF2-40B4-BE49-F238E27FC236}">
                <a16:creationId xmlns:a16="http://schemas.microsoft.com/office/drawing/2014/main" id="{6BE8603A-EBE8-4524-9293-5F715AFEA6D3}"/>
              </a:ext>
            </a:extLst>
          </xdr:cNvPr>
          <xdr:cNvSpPr/>
        </xdr:nvSpPr>
        <xdr:spPr>
          <a:xfrm>
            <a:off x="4154740" y="5942640"/>
            <a:ext cx="744051" cy="828960"/>
          </a:xfrm>
          <a:custGeom>
            <a:avLst/>
            <a:gdLst>
              <a:gd name="connsiteX0" fmla="*/ 123705 w 724370"/>
              <a:gd name="connsiteY0" fmla="*/ 138864 h 807033"/>
              <a:gd name="connsiteX1" fmla="*/ 133541 w 724370"/>
              <a:gd name="connsiteY1" fmla="*/ 140348 h 807033"/>
              <a:gd name="connsiteX2" fmla="*/ 143353 w 724370"/>
              <a:gd name="connsiteY2" fmla="*/ 148013 h 807033"/>
              <a:gd name="connsiteX3" fmla="*/ 153365 w 724370"/>
              <a:gd name="connsiteY3" fmla="*/ 150095 h 807033"/>
              <a:gd name="connsiteX4" fmla="*/ 156774 w 724370"/>
              <a:gd name="connsiteY4" fmla="*/ 158396 h 807033"/>
              <a:gd name="connsiteX5" fmla="*/ 193567 w 724370"/>
              <a:gd name="connsiteY5" fmla="*/ 188052 h 807033"/>
              <a:gd name="connsiteX6" fmla="*/ 200932 w 724370"/>
              <a:gd name="connsiteY6" fmla="*/ 191272 h 807033"/>
              <a:gd name="connsiteX7" fmla="*/ 209026 w 724370"/>
              <a:gd name="connsiteY7" fmla="*/ 194819 h 807033"/>
              <a:gd name="connsiteX8" fmla="*/ 236510 w 724370"/>
              <a:gd name="connsiteY8" fmla="*/ 189442 h 807033"/>
              <a:gd name="connsiteX9" fmla="*/ 238089 w 724370"/>
              <a:gd name="connsiteY9" fmla="*/ 198007 h 807033"/>
              <a:gd name="connsiteX10" fmla="*/ 230611 w 724370"/>
              <a:gd name="connsiteY10" fmla="*/ 217351 h 807033"/>
              <a:gd name="connsiteX11" fmla="*/ 236636 w 724370"/>
              <a:gd name="connsiteY11" fmla="*/ 233512 h 807033"/>
              <a:gd name="connsiteX12" fmla="*/ 239869 w 724370"/>
              <a:gd name="connsiteY12" fmla="*/ 248334 h 807033"/>
              <a:gd name="connsiteX13" fmla="*/ 246347 w 724370"/>
              <a:gd name="connsiteY13" fmla="*/ 259578 h 807033"/>
              <a:gd name="connsiteX14" fmla="*/ 259297 w 724370"/>
              <a:gd name="connsiteY14" fmla="*/ 262037 h 807033"/>
              <a:gd name="connsiteX15" fmla="*/ 281687 w 724370"/>
              <a:gd name="connsiteY15" fmla="*/ 273885 h 807033"/>
              <a:gd name="connsiteX16" fmla="*/ 297165 w 724370"/>
              <a:gd name="connsiteY16" fmla="*/ 268495 h 807033"/>
              <a:gd name="connsiteX17" fmla="*/ 292058 w 724370"/>
              <a:gd name="connsiteY17" fmla="*/ 280946 h 807033"/>
              <a:gd name="connsiteX18" fmla="*/ 282712 w 724370"/>
              <a:gd name="connsiteY18" fmla="*/ 298303 h 807033"/>
              <a:gd name="connsiteX19" fmla="*/ 286121 w 724370"/>
              <a:gd name="connsiteY19" fmla="*/ 322797 h 807033"/>
              <a:gd name="connsiteX20" fmla="*/ 286504 w 724370"/>
              <a:gd name="connsiteY20" fmla="*/ 323030 h 807033"/>
              <a:gd name="connsiteX21" fmla="*/ 296108 w 724370"/>
              <a:gd name="connsiteY21" fmla="*/ 328809 h 807033"/>
              <a:gd name="connsiteX22" fmla="*/ 306228 w 724370"/>
              <a:gd name="connsiteY22" fmla="*/ 342040 h 807033"/>
              <a:gd name="connsiteX23" fmla="*/ 312630 w 724370"/>
              <a:gd name="connsiteY23" fmla="*/ 346265 h 807033"/>
              <a:gd name="connsiteX24" fmla="*/ 322568 w 724370"/>
              <a:gd name="connsiteY24" fmla="*/ 352214 h 807033"/>
              <a:gd name="connsiteX25" fmla="*/ 333505 w 724370"/>
              <a:gd name="connsiteY25" fmla="*/ 355019 h 807033"/>
              <a:gd name="connsiteX26" fmla="*/ 347807 w 724370"/>
              <a:gd name="connsiteY26" fmla="*/ 373432 h 807033"/>
              <a:gd name="connsiteX27" fmla="*/ 369587 w 724370"/>
              <a:gd name="connsiteY27" fmla="*/ 386814 h 807033"/>
              <a:gd name="connsiteX28" fmla="*/ 375518 w 724370"/>
              <a:gd name="connsiteY28" fmla="*/ 402743 h 807033"/>
              <a:gd name="connsiteX29" fmla="*/ 376826 w 724370"/>
              <a:gd name="connsiteY29" fmla="*/ 420351 h 807033"/>
              <a:gd name="connsiteX30" fmla="*/ 387084 w 724370"/>
              <a:gd name="connsiteY30" fmla="*/ 436468 h 807033"/>
              <a:gd name="connsiteX31" fmla="*/ 389121 w 724370"/>
              <a:gd name="connsiteY31" fmla="*/ 454366 h 807033"/>
              <a:gd name="connsiteX32" fmla="*/ 379669 w 724370"/>
              <a:gd name="connsiteY32" fmla="*/ 464490 h 807033"/>
              <a:gd name="connsiteX33" fmla="*/ 368253 w 724370"/>
              <a:gd name="connsiteY33" fmla="*/ 478274 h 807033"/>
              <a:gd name="connsiteX34" fmla="*/ 351719 w 724370"/>
              <a:gd name="connsiteY34" fmla="*/ 480790 h 807033"/>
              <a:gd name="connsiteX35" fmla="*/ 336316 w 724370"/>
              <a:gd name="connsiteY35" fmla="*/ 468691 h 807033"/>
              <a:gd name="connsiteX36" fmla="*/ 335203 w 724370"/>
              <a:gd name="connsiteY36" fmla="*/ 475728 h 807033"/>
              <a:gd name="connsiteX37" fmla="*/ 330725 w 724370"/>
              <a:gd name="connsiteY37" fmla="*/ 488122 h 807033"/>
              <a:gd name="connsiteX38" fmla="*/ 340643 w 724370"/>
              <a:gd name="connsiteY38" fmla="*/ 496184 h 807033"/>
              <a:gd name="connsiteX39" fmla="*/ 325844 w 724370"/>
              <a:gd name="connsiteY39" fmla="*/ 502102 h 807033"/>
              <a:gd name="connsiteX40" fmla="*/ 324612 w 724370"/>
              <a:gd name="connsiteY40" fmla="*/ 505875 h 807033"/>
              <a:gd name="connsiteX41" fmla="*/ 323115 w 724370"/>
              <a:gd name="connsiteY41" fmla="*/ 510434 h 807033"/>
              <a:gd name="connsiteX42" fmla="*/ 338763 w 724370"/>
              <a:gd name="connsiteY42" fmla="*/ 528250 h 807033"/>
              <a:gd name="connsiteX43" fmla="*/ 357423 w 724370"/>
              <a:gd name="connsiteY43" fmla="*/ 540241 h 807033"/>
              <a:gd name="connsiteX44" fmla="*/ 374285 w 724370"/>
              <a:gd name="connsiteY44" fmla="*/ 540418 h 807033"/>
              <a:gd name="connsiteX45" fmla="*/ 385436 w 724370"/>
              <a:gd name="connsiteY45" fmla="*/ 548662 h 807033"/>
              <a:gd name="connsiteX46" fmla="*/ 384115 w 724370"/>
              <a:gd name="connsiteY46" fmla="*/ 561490 h 807033"/>
              <a:gd name="connsiteX47" fmla="*/ 363474 w 724370"/>
              <a:gd name="connsiteY47" fmla="*/ 566515 h 807033"/>
              <a:gd name="connsiteX48" fmla="*/ 360977 w 724370"/>
              <a:gd name="connsiteY48" fmla="*/ 567119 h 807033"/>
              <a:gd name="connsiteX49" fmla="*/ 362360 w 724370"/>
              <a:gd name="connsiteY49" fmla="*/ 571697 h 807033"/>
              <a:gd name="connsiteX50" fmla="*/ 377769 w 724370"/>
              <a:gd name="connsiteY50" fmla="*/ 581495 h 807033"/>
              <a:gd name="connsiteX51" fmla="*/ 363719 w 724370"/>
              <a:gd name="connsiteY51" fmla="*/ 589965 h 807033"/>
              <a:gd name="connsiteX52" fmla="*/ 366725 w 724370"/>
              <a:gd name="connsiteY52" fmla="*/ 599718 h 807033"/>
              <a:gd name="connsiteX53" fmla="*/ 352146 w 724370"/>
              <a:gd name="connsiteY53" fmla="*/ 608026 h 807033"/>
              <a:gd name="connsiteX54" fmla="*/ 343945 w 724370"/>
              <a:gd name="connsiteY54" fmla="*/ 615383 h 807033"/>
              <a:gd name="connsiteX55" fmla="*/ 357838 w 724370"/>
              <a:gd name="connsiteY55" fmla="*/ 626778 h 807033"/>
              <a:gd name="connsiteX56" fmla="*/ 353744 w 724370"/>
              <a:gd name="connsiteY56" fmla="*/ 632079 h 807033"/>
              <a:gd name="connsiteX57" fmla="*/ 340681 w 724370"/>
              <a:gd name="connsiteY57" fmla="*/ 630344 h 807033"/>
              <a:gd name="connsiteX58" fmla="*/ 338989 w 724370"/>
              <a:gd name="connsiteY58" fmla="*/ 639928 h 807033"/>
              <a:gd name="connsiteX59" fmla="*/ 329976 w 724370"/>
              <a:gd name="connsiteY59" fmla="*/ 639097 h 807033"/>
              <a:gd name="connsiteX60" fmla="*/ 322442 w 724370"/>
              <a:gd name="connsiteY60" fmla="*/ 648543 h 807033"/>
              <a:gd name="connsiteX61" fmla="*/ 304303 w 724370"/>
              <a:gd name="connsiteY61" fmla="*/ 638085 h 807033"/>
              <a:gd name="connsiteX62" fmla="*/ 270253 w 724370"/>
              <a:gd name="connsiteY62" fmla="*/ 633947 h 807033"/>
              <a:gd name="connsiteX63" fmla="*/ 267523 w 724370"/>
              <a:gd name="connsiteY63" fmla="*/ 634066 h 807033"/>
              <a:gd name="connsiteX64" fmla="*/ 248114 w 724370"/>
              <a:gd name="connsiteY64" fmla="*/ 634916 h 807033"/>
              <a:gd name="connsiteX65" fmla="*/ 236881 w 724370"/>
              <a:gd name="connsiteY65" fmla="*/ 630306 h 807033"/>
              <a:gd name="connsiteX66" fmla="*/ 242592 w 724370"/>
              <a:gd name="connsiteY66" fmla="*/ 619955 h 807033"/>
              <a:gd name="connsiteX67" fmla="*/ 233523 w 724370"/>
              <a:gd name="connsiteY67" fmla="*/ 605970 h 807033"/>
              <a:gd name="connsiteX68" fmla="*/ 233517 w 724370"/>
              <a:gd name="connsiteY68" fmla="*/ 605963 h 807033"/>
              <a:gd name="connsiteX69" fmla="*/ 232812 w 724370"/>
              <a:gd name="connsiteY69" fmla="*/ 606498 h 807033"/>
              <a:gd name="connsiteX70" fmla="*/ 226567 w 724370"/>
              <a:gd name="connsiteY70" fmla="*/ 611164 h 807033"/>
              <a:gd name="connsiteX71" fmla="*/ 230913 w 724370"/>
              <a:gd name="connsiteY71" fmla="*/ 626697 h 807033"/>
              <a:gd name="connsiteX72" fmla="*/ 217693 w 724370"/>
              <a:gd name="connsiteY72" fmla="*/ 634456 h 807033"/>
              <a:gd name="connsiteX73" fmla="*/ 205303 w 724370"/>
              <a:gd name="connsiteY73" fmla="*/ 615521 h 807033"/>
              <a:gd name="connsiteX74" fmla="*/ 201133 w 724370"/>
              <a:gd name="connsiteY74" fmla="*/ 614170 h 807033"/>
              <a:gd name="connsiteX75" fmla="*/ 188913 w 724370"/>
              <a:gd name="connsiteY75" fmla="*/ 610201 h 807033"/>
              <a:gd name="connsiteX76" fmla="*/ 175120 w 724370"/>
              <a:gd name="connsiteY76" fmla="*/ 616314 h 807033"/>
              <a:gd name="connsiteX77" fmla="*/ 165095 w 724370"/>
              <a:gd name="connsiteY77" fmla="*/ 609233 h 807033"/>
              <a:gd name="connsiteX78" fmla="*/ 157592 w 724370"/>
              <a:gd name="connsiteY78" fmla="*/ 614182 h 807033"/>
              <a:gd name="connsiteX79" fmla="*/ 159535 w 724370"/>
              <a:gd name="connsiteY79" fmla="*/ 624383 h 807033"/>
              <a:gd name="connsiteX80" fmla="*/ 145963 w 724370"/>
              <a:gd name="connsiteY80" fmla="*/ 625401 h 807033"/>
              <a:gd name="connsiteX81" fmla="*/ 138931 w 724370"/>
              <a:gd name="connsiteY81" fmla="*/ 617962 h 807033"/>
              <a:gd name="connsiteX82" fmla="*/ 123252 w 724370"/>
              <a:gd name="connsiteY82" fmla="*/ 615214 h 807033"/>
              <a:gd name="connsiteX83" fmla="*/ 123095 w 724370"/>
              <a:gd name="connsiteY83" fmla="*/ 615182 h 807033"/>
              <a:gd name="connsiteX84" fmla="*/ 121422 w 724370"/>
              <a:gd name="connsiteY84" fmla="*/ 618044 h 807033"/>
              <a:gd name="connsiteX85" fmla="*/ 118459 w 724370"/>
              <a:gd name="connsiteY85" fmla="*/ 623125 h 807033"/>
              <a:gd name="connsiteX86" fmla="*/ 96698 w 724370"/>
              <a:gd name="connsiteY86" fmla="*/ 623929 h 807033"/>
              <a:gd name="connsiteX87" fmla="*/ 84673 w 724370"/>
              <a:gd name="connsiteY87" fmla="*/ 615496 h 807033"/>
              <a:gd name="connsiteX88" fmla="*/ 71132 w 724370"/>
              <a:gd name="connsiteY88" fmla="*/ 616150 h 807033"/>
              <a:gd name="connsiteX89" fmla="*/ 74270 w 724370"/>
              <a:gd name="connsiteY89" fmla="*/ 625169 h 807033"/>
              <a:gd name="connsiteX90" fmla="*/ 63050 w 724370"/>
              <a:gd name="connsiteY90" fmla="*/ 630413 h 807033"/>
              <a:gd name="connsiteX91" fmla="*/ 42937 w 724370"/>
              <a:gd name="connsiteY91" fmla="*/ 626105 h 807033"/>
              <a:gd name="connsiteX92" fmla="*/ 42855 w 724370"/>
              <a:gd name="connsiteY92" fmla="*/ 626634 h 807033"/>
              <a:gd name="connsiteX93" fmla="*/ 42025 w 724370"/>
              <a:gd name="connsiteY93" fmla="*/ 601391 h 807033"/>
              <a:gd name="connsiteX94" fmla="*/ 32943 w 724370"/>
              <a:gd name="connsiteY94" fmla="*/ 597845 h 807033"/>
              <a:gd name="connsiteX95" fmla="*/ 54384 w 724370"/>
              <a:gd name="connsiteY95" fmla="*/ 524822 h 807033"/>
              <a:gd name="connsiteX96" fmla="*/ 48874 w 724370"/>
              <a:gd name="connsiteY96" fmla="*/ 496216 h 807033"/>
              <a:gd name="connsiteX97" fmla="*/ 57251 w 724370"/>
              <a:gd name="connsiteY97" fmla="*/ 462213 h 807033"/>
              <a:gd name="connsiteX98" fmla="*/ 51604 w 724370"/>
              <a:gd name="connsiteY98" fmla="*/ 456415 h 807033"/>
              <a:gd name="connsiteX99" fmla="*/ 35723 w 724370"/>
              <a:gd name="connsiteY99" fmla="*/ 433726 h 807033"/>
              <a:gd name="connsiteX100" fmla="*/ 27692 w 724370"/>
              <a:gd name="connsiteY100" fmla="*/ 433909 h 807033"/>
              <a:gd name="connsiteX101" fmla="*/ 0 w 724370"/>
              <a:gd name="connsiteY101" fmla="*/ 432985 h 807033"/>
              <a:gd name="connsiteX102" fmla="*/ 20107 w 724370"/>
              <a:gd name="connsiteY102" fmla="*/ 420062 h 807033"/>
              <a:gd name="connsiteX103" fmla="*/ 11515 w 724370"/>
              <a:gd name="connsiteY103" fmla="*/ 399159 h 807033"/>
              <a:gd name="connsiteX104" fmla="*/ 18044 w 724370"/>
              <a:gd name="connsiteY104" fmla="*/ 392971 h 807033"/>
              <a:gd name="connsiteX105" fmla="*/ 23459 w 724370"/>
              <a:gd name="connsiteY105" fmla="*/ 366282 h 807033"/>
              <a:gd name="connsiteX106" fmla="*/ 19660 w 724370"/>
              <a:gd name="connsiteY106" fmla="*/ 361358 h 807033"/>
              <a:gd name="connsiteX107" fmla="*/ 6094 w 724370"/>
              <a:gd name="connsiteY107" fmla="*/ 345857 h 807033"/>
              <a:gd name="connsiteX108" fmla="*/ 15188 w 724370"/>
              <a:gd name="connsiteY108" fmla="*/ 288512 h 807033"/>
              <a:gd name="connsiteX109" fmla="*/ 22364 w 724370"/>
              <a:gd name="connsiteY109" fmla="*/ 288203 h 807033"/>
              <a:gd name="connsiteX110" fmla="*/ 34868 w 724370"/>
              <a:gd name="connsiteY110" fmla="*/ 297919 h 807033"/>
              <a:gd name="connsiteX111" fmla="*/ 63956 w 724370"/>
              <a:gd name="connsiteY111" fmla="*/ 291964 h 807033"/>
              <a:gd name="connsiteX112" fmla="*/ 78346 w 724370"/>
              <a:gd name="connsiteY112" fmla="*/ 305786 h 807033"/>
              <a:gd name="connsiteX113" fmla="*/ 94962 w 724370"/>
              <a:gd name="connsiteY113" fmla="*/ 320841 h 807033"/>
              <a:gd name="connsiteX114" fmla="*/ 95717 w 724370"/>
              <a:gd name="connsiteY114" fmla="*/ 320653 h 807033"/>
              <a:gd name="connsiteX115" fmla="*/ 100522 w 724370"/>
              <a:gd name="connsiteY115" fmla="*/ 319439 h 807033"/>
              <a:gd name="connsiteX116" fmla="*/ 78730 w 724370"/>
              <a:gd name="connsiteY116" fmla="*/ 299668 h 807033"/>
              <a:gd name="connsiteX117" fmla="*/ 67208 w 724370"/>
              <a:gd name="connsiteY117" fmla="*/ 283984 h 807033"/>
              <a:gd name="connsiteX118" fmla="*/ 49830 w 724370"/>
              <a:gd name="connsiteY118" fmla="*/ 278815 h 807033"/>
              <a:gd name="connsiteX119" fmla="*/ 40031 w 724370"/>
              <a:gd name="connsiteY119" fmla="*/ 265407 h 807033"/>
              <a:gd name="connsiteX120" fmla="*/ 29622 w 724370"/>
              <a:gd name="connsiteY120" fmla="*/ 254013 h 807033"/>
              <a:gd name="connsiteX121" fmla="*/ 32434 w 724370"/>
              <a:gd name="connsiteY121" fmla="*/ 242272 h 807033"/>
              <a:gd name="connsiteX122" fmla="*/ 43528 w 724370"/>
              <a:gd name="connsiteY122" fmla="*/ 241757 h 807033"/>
              <a:gd name="connsiteX123" fmla="*/ 54566 w 724370"/>
              <a:gd name="connsiteY123" fmla="*/ 230783 h 807033"/>
              <a:gd name="connsiteX124" fmla="*/ 70182 w 724370"/>
              <a:gd name="connsiteY124" fmla="*/ 241883 h 807033"/>
              <a:gd name="connsiteX125" fmla="*/ 85044 w 724370"/>
              <a:gd name="connsiteY125" fmla="*/ 247246 h 807033"/>
              <a:gd name="connsiteX126" fmla="*/ 91692 w 724370"/>
              <a:gd name="connsiteY126" fmla="*/ 245693 h 807033"/>
              <a:gd name="connsiteX127" fmla="*/ 97560 w 724370"/>
              <a:gd name="connsiteY127" fmla="*/ 244316 h 807033"/>
              <a:gd name="connsiteX128" fmla="*/ 112887 w 724370"/>
              <a:gd name="connsiteY128" fmla="*/ 230626 h 807033"/>
              <a:gd name="connsiteX129" fmla="*/ 132019 w 724370"/>
              <a:gd name="connsiteY129" fmla="*/ 225796 h 807033"/>
              <a:gd name="connsiteX130" fmla="*/ 131522 w 724370"/>
              <a:gd name="connsiteY130" fmla="*/ 212823 h 807033"/>
              <a:gd name="connsiteX131" fmla="*/ 128780 w 724370"/>
              <a:gd name="connsiteY131" fmla="*/ 209697 h 807033"/>
              <a:gd name="connsiteX132" fmla="*/ 121082 w 724370"/>
              <a:gd name="connsiteY132" fmla="*/ 200900 h 807033"/>
              <a:gd name="connsiteX133" fmla="*/ 126604 w 724370"/>
              <a:gd name="connsiteY133" fmla="*/ 166319 h 807033"/>
              <a:gd name="connsiteX134" fmla="*/ 110485 w 724370"/>
              <a:gd name="connsiteY134" fmla="*/ 141152 h 807033"/>
              <a:gd name="connsiteX135" fmla="*/ 322706 w 724370"/>
              <a:gd name="connsiteY135" fmla="*/ 0 h 807033"/>
              <a:gd name="connsiteX136" fmla="*/ 335927 w 724370"/>
              <a:gd name="connsiteY136" fmla="*/ 8992 h 807033"/>
              <a:gd name="connsiteX137" fmla="*/ 339072 w 724370"/>
              <a:gd name="connsiteY137" fmla="*/ 15080 h 807033"/>
              <a:gd name="connsiteX138" fmla="*/ 352594 w 724370"/>
              <a:gd name="connsiteY138" fmla="*/ 19721 h 807033"/>
              <a:gd name="connsiteX139" fmla="*/ 355651 w 724370"/>
              <a:gd name="connsiteY139" fmla="*/ 20664 h 807033"/>
              <a:gd name="connsiteX140" fmla="*/ 369865 w 724370"/>
              <a:gd name="connsiteY140" fmla="*/ 30128 h 807033"/>
              <a:gd name="connsiteX141" fmla="*/ 384098 w 724370"/>
              <a:gd name="connsiteY141" fmla="*/ 44579 h 807033"/>
              <a:gd name="connsiteX142" fmla="*/ 380469 w 724370"/>
              <a:gd name="connsiteY142" fmla="*/ 54622 h 807033"/>
              <a:gd name="connsiteX143" fmla="*/ 381104 w 724370"/>
              <a:gd name="connsiteY143" fmla="*/ 55276 h 807033"/>
              <a:gd name="connsiteX144" fmla="*/ 393286 w 724370"/>
              <a:gd name="connsiteY144" fmla="*/ 67803 h 807033"/>
              <a:gd name="connsiteX145" fmla="*/ 398928 w 724370"/>
              <a:gd name="connsiteY145" fmla="*/ 74909 h 807033"/>
              <a:gd name="connsiteX146" fmla="*/ 400091 w 724370"/>
              <a:gd name="connsiteY146" fmla="*/ 87593 h 807033"/>
              <a:gd name="connsiteX147" fmla="*/ 417343 w 724370"/>
              <a:gd name="connsiteY147" fmla="*/ 97145 h 807033"/>
              <a:gd name="connsiteX148" fmla="*/ 434959 w 724370"/>
              <a:gd name="connsiteY148" fmla="*/ 96988 h 807033"/>
              <a:gd name="connsiteX149" fmla="*/ 434010 w 724370"/>
              <a:gd name="connsiteY149" fmla="*/ 89668 h 807033"/>
              <a:gd name="connsiteX150" fmla="*/ 433444 w 724370"/>
              <a:gd name="connsiteY150" fmla="*/ 85329 h 807033"/>
              <a:gd name="connsiteX151" fmla="*/ 440217 w 724370"/>
              <a:gd name="connsiteY151" fmla="*/ 81310 h 807033"/>
              <a:gd name="connsiteX152" fmla="*/ 439916 w 724370"/>
              <a:gd name="connsiteY152" fmla="*/ 50924 h 807033"/>
              <a:gd name="connsiteX153" fmla="*/ 449507 w 724370"/>
              <a:gd name="connsiteY153" fmla="*/ 58892 h 807033"/>
              <a:gd name="connsiteX154" fmla="*/ 476985 w 724370"/>
              <a:gd name="connsiteY154" fmla="*/ 49346 h 807033"/>
              <a:gd name="connsiteX155" fmla="*/ 495677 w 724370"/>
              <a:gd name="connsiteY155" fmla="*/ 54195 h 807033"/>
              <a:gd name="connsiteX156" fmla="*/ 504733 w 724370"/>
              <a:gd name="connsiteY156" fmla="*/ 62690 h 807033"/>
              <a:gd name="connsiteX157" fmla="*/ 502469 w 724370"/>
              <a:gd name="connsiteY157" fmla="*/ 76859 h 807033"/>
              <a:gd name="connsiteX158" fmla="*/ 504161 w 724370"/>
              <a:gd name="connsiteY158" fmla="*/ 90385 h 807033"/>
              <a:gd name="connsiteX159" fmla="*/ 512903 w 724370"/>
              <a:gd name="connsiteY159" fmla="*/ 107238 h 807033"/>
              <a:gd name="connsiteX160" fmla="*/ 515796 w 724370"/>
              <a:gd name="connsiteY160" fmla="*/ 118111 h 807033"/>
              <a:gd name="connsiteX161" fmla="*/ 518231 w 724370"/>
              <a:gd name="connsiteY161" fmla="*/ 127248 h 807033"/>
              <a:gd name="connsiteX162" fmla="*/ 530803 w 724370"/>
              <a:gd name="connsiteY162" fmla="*/ 135065 h 807033"/>
              <a:gd name="connsiteX163" fmla="*/ 533507 w 724370"/>
              <a:gd name="connsiteY163" fmla="*/ 135524 h 807033"/>
              <a:gd name="connsiteX164" fmla="*/ 559011 w 724370"/>
              <a:gd name="connsiteY164" fmla="*/ 139832 h 807033"/>
              <a:gd name="connsiteX165" fmla="*/ 575778 w 724370"/>
              <a:gd name="connsiteY165" fmla="*/ 141441 h 807033"/>
              <a:gd name="connsiteX166" fmla="*/ 597571 w 724370"/>
              <a:gd name="connsiteY166" fmla="*/ 146761 h 807033"/>
              <a:gd name="connsiteX167" fmla="*/ 599753 w 724370"/>
              <a:gd name="connsiteY167" fmla="*/ 145428 h 807033"/>
              <a:gd name="connsiteX168" fmla="*/ 614256 w 724370"/>
              <a:gd name="connsiteY168" fmla="*/ 136555 h 807033"/>
              <a:gd name="connsiteX169" fmla="*/ 634351 w 724370"/>
              <a:gd name="connsiteY169" fmla="*/ 141159 h 807033"/>
              <a:gd name="connsiteX170" fmla="*/ 649917 w 724370"/>
              <a:gd name="connsiteY170" fmla="*/ 146019 h 807033"/>
              <a:gd name="connsiteX171" fmla="*/ 668445 w 724370"/>
              <a:gd name="connsiteY171" fmla="*/ 146963 h 807033"/>
              <a:gd name="connsiteX172" fmla="*/ 670565 w 724370"/>
              <a:gd name="connsiteY172" fmla="*/ 167149 h 807033"/>
              <a:gd name="connsiteX173" fmla="*/ 678200 w 724370"/>
              <a:gd name="connsiteY173" fmla="*/ 185725 h 807033"/>
              <a:gd name="connsiteX174" fmla="*/ 690873 w 724370"/>
              <a:gd name="connsiteY174" fmla="*/ 199158 h 807033"/>
              <a:gd name="connsiteX175" fmla="*/ 699263 w 724370"/>
              <a:gd name="connsiteY175" fmla="*/ 212402 h 807033"/>
              <a:gd name="connsiteX176" fmla="*/ 712332 w 724370"/>
              <a:gd name="connsiteY176" fmla="*/ 222917 h 807033"/>
              <a:gd name="connsiteX177" fmla="*/ 724370 w 724370"/>
              <a:gd name="connsiteY177" fmla="*/ 247027 h 807033"/>
              <a:gd name="connsiteX178" fmla="*/ 718150 w 724370"/>
              <a:gd name="connsiteY178" fmla="*/ 261591 h 807033"/>
              <a:gd name="connsiteX179" fmla="*/ 703798 w 724370"/>
              <a:gd name="connsiteY179" fmla="*/ 265729 h 807033"/>
              <a:gd name="connsiteX180" fmla="*/ 690848 w 724370"/>
              <a:gd name="connsiteY180" fmla="*/ 274935 h 807033"/>
              <a:gd name="connsiteX181" fmla="*/ 688672 w 724370"/>
              <a:gd name="connsiteY181" fmla="*/ 276482 h 807033"/>
              <a:gd name="connsiteX182" fmla="*/ 682854 w 724370"/>
              <a:gd name="connsiteY182" fmla="*/ 303668 h 807033"/>
              <a:gd name="connsiteX183" fmla="*/ 667879 w 724370"/>
              <a:gd name="connsiteY183" fmla="*/ 323495 h 807033"/>
              <a:gd name="connsiteX184" fmla="*/ 635344 w 724370"/>
              <a:gd name="connsiteY184" fmla="*/ 340858 h 807033"/>
              <a:gd name="connsiteX185" fmla="*/ 631835 w 724370"/>
              <a:gd name="connsiteY185" fmla="*/ 345430 h 807033"/>
              <a:gd name="connsiteX186" fmla="*/ 616231 w 724370"/>
              <a:gd name="connsiteY186" fmla="*/ 365735 h 807033"/>
              <a:gd name="connsiteX187" fmla="*/ 610155 w 724370"/>
              <a:gd name="connsiteY187" fmla="*/ 377200 h 807033"/>
              <a:gd name="connsiteX188" fmla="*/ 600552 w 724370"/>
              <a:gd name="connsiteY188" fmla="*/ 395298 h 807033"/>
              <a:gd name="connsiteX189" fmla="*/ 587438 w 724370"/>
              <a:gd name="connsiteY189" fmla="*/ 410271 h 807033"/>
              <a:gd name="connsiteX190" fmla="*/ 581061 w 724370"/>
              <a:gd name="connsiteY190" fmla="*/ 431356 h 807033"/>
              <a:gd name="connsiteX191" fmla="*/ 574489 w 724370"/>
              <a:gd name="connsiteY191" fmla="*/ 453077 h 807033"/>
              <a:gd name="connsiteX192" fmla="*/ 562149 w 724370"/>
              <a:gd name="connsiteY192" fmla="*/ 479307 h 807033"/>
              <a:gd name="connsiteX193" fmla="*/ 530822 w 724370"/>
              <a:gd name="connsiteY193" fmla="*/ 509535 h 807033"/>
              <a:gd name="connsiteX194" fmla="*/ 523620 w 724370"/>
              <a:gd name="connsiteY194" fmla="*/ 522408 h 807033"/>
              <a:gd name="connsiteX195" fmla="*/ 516262 w 724370"/>
              <a:gd name="connsiteY195" fmla="*/ 535576 h 807033"/>
              <a:gd name="connsiteX196" fmla="*/ 506432 w 724370"/>
              <a:gd name="connsiteY196" fmla="*/ 576854 h 807033"/>
              <a:gd name="connsiteX197" fmla="*/ 504589 w 724370"/>
              <a:gd name="connsiteY197" fmla="*/ 614893 h 807033"/>
              <a:gd name="connsiteX198" fmla="*/ 510922 w 724370"/>
              <a:gd name="connsiteY198" fmla="*/ 678766 h 807033"/>
              <a:gd name="connsiteX199" fmla="*/ 517746 w 724370"/>
              <a:gd name="connsiteY199" fmla="*/ 719686 h 807033"/>
              <a:gd name="connsiteX200" fmla="*/ 522608 w 724370"/>
              <a:gd name="connsiteY200" fmla="*/ 748864 h 807033"/>
              <a:gd name="connsiteX201" fmla="*/ 526451 w 724370"/>
              <a:gd name="connsiteY201" fmla="*/ 771880 h 807033"/>
              <a:gd name="connsiteX202" fmla="*/ 527111 w 724370"/>
              <a:gd name="connsiteY202" fmla="*/ 796657 h 807033"/>
              <a:gd name="connsiteX203" fmla="*/ 523344 w 724370"/>
              <a:gd name="connsiteY203" fmla="*/ 807033 h 807033"/>
              <a:gd name="connsiteX204" fmla="*/ 479438 w 724370"/>
              <a:gd name="connsiteY204" fmla="*/ 784646 h 807033"/>
              <a:gd name="connsiteX205" fmla="*/ 461802 w 724370"/>
              <a:gd name="connsiteY205" fmla="*/ 778672 h 807033"/>
              <a:gd name="connsiteX206" fmla="*/ 466865 w 724370"/>
              <a:gd name="connsiteY206" fmla="*/ 763517 h 807033"/>
              <a:gd name="connsiteX207" fmla="*/ 466324 w 724370"/>
              <a:gd name="connsiteY207" fmla="*/ 759366 h 807033"/>
              <a:gd name="connsiteX208" fmla="*/ 464217 w 724370"/>
              <a:gd name="connsiteY208" fmla="*/ 742890 h 807033"/>
              <a:gd name="connsiteX209" fmla="*/ 453834 w 724370"/>
              <a:gd name="connsiteY209" fmla="*/ 714466 h 807033"/>
              <a:gd name="connsiteX210" fmla="*/ 450287 w 724370"/>
              <a:gd name="connsiteY210" fmla="*/ 709561 h 807033"/>
              <a:gd name="connsiteX211" fmla="*/ 435349 w 724370"/>
              <a:gd name="connsiteY211" fmla="*/ 688841 h 807033"/>
              <a:gd name="connsiteX212" fmla="*/ 426349 w 724370"/>
              <a:gd name="connsiteY212" fmla="*/ 669415 h 807033"/>
              <a:gd name="connsiteX213" fmla="*/ 404085 w 724370"/>
              <a:gd name="connsiteY213" fmla="*/ 640462 h 807033"/>
              <a:gd name="connsiteX214" fmla="*/ 395299 w 724370"/>
              <a:gd name="connsiteY214" fmla="*/ 616950 h 807033"/>
              <a:gd name="connsiteX215" fmla="*/ 398965 w 724370"/>
              <a:gd name="connsiteY215" fmla="*/ 602241 h 807033"/>
              <a:gd name="connsiteX216" fmla="*/ 406462 w 724370"/>
              <a:gd name="connsiteY216" fmla="*/ 572156 h 807033"/>
              <a:gd name="connsiteX217" fmla="*/ 406223 w 724370"/>
              <a:gd name="connsiteY217" fmla="*/ 553838 h 807033"/>
              <a:gd name="connsiteX218" fmla="*/ 430350 w 724370"/>
              <a:gd name="connsiteY218" fmla="*/ 522314 h 807033"/>
              <a:gd name="connsiteX219" fmla="*/ 437073 w 724370"/>
              <a:gd name="connsiteY219" fmla="*/ 507875 h 807033"/>
              <a:gd name="connsiteX220" fmla="*/ 440991 w 724370"/>
              <a:gd name="connsiteY220" fmla="*/ 503511 h 807033"/>
              <a:gd name="connsiteX221" fmla="*/ 441607 w 724370"/>
              <a:gd name="connsiteY221" fmla="*/ 493613 h 807033"/>
              <a:gd name="connsiteX222" fmla="*/ 431318 w 724370"/>
              <a:gd name="connsiteY222" fmla="*/ 492588 h 807033"/>
              <a:gd name="connsiteX223" fmla="*/ 392657 w 724370"/>
              <a:gd name="connsiteY223" fmla="*/ 475923 h 807033"/>
              <a:gd name="connsiteX224" fmla="*/ 392997 w 724370"/>
              <a:gd name="connsiteY224" fmla="*/ 468742 h 807033"/>
              <a:gd name="connsiteX225" fmla="*/ 394123 w 724370"/>
              <a:gd name="connsiteY225" fmla="*/ 467578 h 807033"/>
              <a:gd name="connsiteX226" fmla="*/ 398752 w 724370"/>
              <a:gd name="connsiteY226" fmla="*/ 462805 h 807033"/>
              <a:gd name="connsiteX227" fmla="*/ 398506 w 724370"/>
              <a:gd name="connsiteY227" fmla="*/ 448763 h 807033"/>
              <a:gd name="connsiteX228" fmla="*/ 408714 w 724370"/>
              <a:gd name="connsiteY228" fmla="*/ 436343 h 807033"/>
              <a:gd name="connsiteX229" fmla="*/ 392940 w 724370"/>
              <a:gd name="connsiteY229" fmla="*/ 415924 h 807033"/>
              <a:gd name="connsiteX230" fmla="*/ 380487 w 724370"/>
              <a:gd name="connsiteY230" fmla="*/ 393128 h 807033"/>
              <a:gd name="connsiteX231" fmla="*/ 378701 w 724370"/>
              <a:gd name="connsiteY231" fmla="*/ 380645 h 807033"/>
              <a:gd name="connsiteX232" fmla="*/ 364399 w 724370"/>
              <a:gd name="connsiteY232" fmla="*/ 366044 h 807033"/>
              <a:gd name="connsiteX233" fmla="*/ 363273 w 724370"/>
              <a:gd name="connsiteY233" fmla="*/ 364899 h 807033"/>
              <a:gd name="connsiteX234" fmla="*/ 351487 w 724370"/>
              <a:gd name="connsiteY234" fmla="*/ 360723 h 807033"/>
              <a:gd name="connsiteX235" fmla="*/ 343299 w 724370"/>
              <a:gd name="connsiteY235" fmla="*/ 340990 h 807033"/>
              <a:gd name="connsiteX236" fmla="*/ 321467 w 724370"/>
              <a:gd name="connsiteY236" fmla="*/ 337186 h 807033"/>
              <a:gd name="connsiteX237" fmla="*/ 306631 w 724370"/>
              <a:gd name="connsiteY237" fmla="*/ 324715 h 807033"/>
              <a:gd name="connsiteX238" fmla="*/ 300373 w 724370"/>
              <a:gd name="connsiteY238" fmla="*/ 312409 h 807033"/>
              <a:gd name="connsiteX239" fmla="*/ 313744 w 724370"/>
              <a:gd name="connsiteY239" fmla="*/ 301146 h 807033"/>
              <a:gd name="connsiteX240" fmla="*/ 314140 w 724370"/>
              <a:gd name="connsiteY240" fmla="*/ 300813 h 807033"/>
              <a:gd name="connsiteX241" fmla="*/ 321568 w 724370"/>
              <a:gd name="connsiteY241" fmla="*/ 280865 h 807033"/>
              <a:gd name="connsiteX242" fmla="*/ 322058 w 724370"/>
              <a:gd name="connsiteY242" fmla="*/ 279557 h 807033"/>
              <a:gd name="connsiteX243" fmla="*/ 320933 w 724370"/>
              <a:gd name="connsiteY243" fmla="*/ 271081 h 807033"/>
              <a:gd name="connsiteX244" fmla="*/ 320832 w 724370"/>
              <a:gd name="connsiteY244" fmla="*/ 270345 h 807033"/>
              <a:gd name="connsiteX245" fmla="*/ 304933 w 724370"/>
              <a:gd name="connsiteY245" fmla="*/ 265704 h 807033"/>
              <a:gd name="connsiteX246" fmla="*/ 309826 w 724370"/>
              <a:gd name="connsiteY246" fmla="*/ 262578 h 807033"/>
              <a:gd name="connsiteX247" fmla="*/ 311052 w 724370"/>
              <a:gd name="connsiteY247" fmla="*/ 255548 h 807033"/>
              <a:gd name="connsiteX248" fmla="*/ 312121 w 724370"/>
              <a:gd name="connsiteY248" fmla="*/ 249423 h 807033"/>
              <a:gd name="connsiteX249" fmla="*/ 306461 w 724370"/>
              <a:gd name="connsiteY249" fmla="*/ 241908 h 807033"/>
              <a:gd name="connsiteX250" fmla="*/ 293737 w 724370"/>
              <a:gd name="connsiteY250" fmla="*/ 239166 h 807033"/>
              <a:gd name="connsiteX251" fmla="*/ 284467 w 724370"/>
              <a:gd name="connsiteY251" fmla="*/ 229413 h 807033"/>
              <a:gd name="connsiteX252" fmla="*/ 268001 w 724370"/>
              <a:gd name="connsiteY252" fmla="*/ 229205 h 807033"/>
              <a:gd name="connsiteX253" fmla="*/ 259517 w 724370"/>
              <a:gd name="connsiteY253" fmla="*/ 224954 h 807033"/>
              <a:gd name="connsiteX254" fmla="*/ 251492 w 724370"/>
              <a:gd name="connsiteY254" fmla="*/ 227067 h 807033"/>
              <a:gd name="connsiteX255" fmla="*/ 253291 w 724370"/>
              <a:gd name="connsiteY255" fmla="*/ 211660 h 807033"/>
              <a:gd name="connsiteX256" fmla="*/ 246555 w 724370"/>
              <a:gd name="connsiteY256" fmla="*/ 201661 h 807033"/>
              <a:gd name="connsiteX257" fmla="*/ 243769 w 724370"/>
              <a:gd name="connsiteY257" fmla="*/ 197529 h 807033"/>
              <a:gd name="connsiteX258" fmla="*/ 251649 w 724370"/>
              <a:gd name="connsiteY258" fmla="*/ 178468 h 807033"/>
              <a:gd name="connsiteX259" fmla="*/ 248567 w 724370"/>
              <a:gd name="connsiteY259" fmla="*/ 170494 h 807033"/>
              <a:gd name="connsiteX260" fmla="*/ 239806 w 724370"/>
              <a:gd name="connsiteY260" fmla="*/ 168017 h 807033"/>
              <a:gd name="connsiteX261" fmla="*/ 231668 w 724370"/>
              <a:gd name="connsiteY261" fmla="*/ 150415 h 807033"/>
              <a:gd name="connsiteX262" fmla="*/ 234234 w 724370"/>
              <a:gd name="connsiteY262" fmla="*/ 133933 h 807033"/>
              <a:gd name="connsiteX263" fmla="*/ 235070 w 724370"/>
              <a:gd name="connsiteY263" fmla="*/ 132682 h 807033"/>
              <a:gd name="connsiteX264" fmla="*/ 247083 w 724370"/>
              <a:gd name="connsiteY264" fmla="*/ 114646 h 807033"/>
              <a:gd name="connsiteX265" fmla="*/ 246951 w 724370"/>
              <a:gd name="connsiteY265" fmla="*/ 105993 h 807033"/>
              <a:gd name="connsiteX266" fmla="*/ 246850 w 724370"/>
              <a:gd name="connsiteY266" fmla="*/ 99642 h 807033"/>
              <a:gd name="connsiteX267" fmla="*/ 234366 w 724370"/>
              <a:gd name="connsiteY267" fmla="*/ 80436 h 807033"/>
              <a:gd name="connsiteX268" fmla="*/ 190825 w 724370"/>
              <a:gd name="connsiteY268" fmla="*/ 80273 h 807033"/>
              <a:gd name="connsiteX269" fmla="*/ 188775 w 724370"/>
              <a:gd name="connsiteY269" fmla="*/ 72576 h 807033"/>
              <a:gd name="connsiteX270" fmla="*/ 195316 w 724370"/>
              <a:gd name="connsiteY270" fmla="*/ 68111 h 807033"/>
              <a:gd name="connsiteX271" fmla="*/ 205322 w 724370"/>
              <a:gd name="connsiteY271" fmla="*/ 51849 h 807033"/>
              <a:gd name="connsiteX272" fmla="*/ 219278 w 724370"/>
              <a:gd name="connsiteY272" fmla="*/ 57144 h 807033"/>
              <a:gd name="connsiteX273" fmla="*/ 226920 w 724370"/>
              <a:gd name="connsiteY273" fmla="*/ 47447 h 807033"/>
              <a:gd name="connsiteX274" fmla="*/ 216020 w 724370"/>
              <a:gd name="connsiteY274" fmla="*/ 40762 h 807033"/>
              <a:gd name="connsiteX275" fmla="*/ 230070 w 724370"/>
              <a:gd name="connsiteY275" fmla="*/ 18337 h 807033"/>
              <a:gd name="connsiteX276" fmla="*/ 254932 w 724370"/>
              <a:gd name="connsiteY276" fmla="*/ 15790 h 807033"/>
              <a:gd name="connsiteX277" fmla="*/ 269618 w 724370"/>
              <a:gd name="connsiteY277" fmla="*/ 25148 h 807033"/>
              <a:gd name="connsiteX278" fmla="*/ 283423 w 724370"/>
              <a:gd name="connsiteY278" fmla="*/ 37863 h 807033"/>
              <a:gd name="connsiteX279" fmla="*/ 298090 w 724370"/>
              <a:gd name="connsiteY279" fmla="*/ 64237 h 807033"/>
              <a:gd name="connsiteX280" fmla="*/ 302260 w 724370"/>
              <a:gd name="connsiteY280" fmla="*/ 62916 h 807033"/>
              <a:gd name="connsiteX281" fmla="*/ 309662 w 724370"/>
              <a:gd name="connsiteY281" fmla="*/ 60571 h 807033"/>
              <a:gd name="connsiteX282" fmla="*/ 316197 w 724370"/>
              <a:gd name="connsiteY282" fmla="*/ 49516 h 807033"/>
              <a:gd name="connsiteX283" fmla="*/ 322851 w 724370"/>
              <a:gd name="connsiteY283" fmla="*/ 45780 h 807033"/>
              <a:gd name="connsiteX284" fmla="*/ 328154 w 724370"/>
              <a:gd name="connsiteY284" fmla="*/ 17079 h 807033"/>
              <a:gd name="connsiteX285" fmla="*/ 320681 w 724370"/>
              <a:gd name="connsiteY285" fmla="*/ 8326 h 8070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Lst>
            <a:rect l="l" t="t" r="r" b="b"/>
            <a:pathLst>
              <a:path w="724370" h="807033">
                <a:moveTo>
                  <a:pt x="123705" y="138864"/>
                </a:moveTo>
                <a:lnTo>
                  <a:pt x="133541" y="140348"/>
                </a:lnTo>
                <a:lnTo>
                  <a:pt x="143353" y="148013"/>
                </a:lnTo>
                <a:lnTo>
                  <a:pt x="153365" y="150095"/>
                </a:lnTo>
                <a:lnTo>
                  <a:pt x="156774" y="158396"/>
                </a:lnTo>
                <a:lnTo>
                  <a:pt x="193567" y="188052"/>
                </a:lnTo>
                <a:lnTo>
                  <a:pt x="200932" y="191272"/>
                </a:lnTo>
                <a:lnTo>
                  <a:pt x="209026" y="194819"/>
                </a:lnTo>
                <a:lnTo>
                  <a:pt x="236510" y="189442"/>
                </a:lnTo>
                <a:lnTo>
                  <a:pt x="238089" y="198007"/>
                </a:lnTo>
                <a:lnTo>
                  <a:pt x="230611" y="217351"/>
                </a:lnTo>
                <a:lnTo>
                  <a:pt x="236636" y="233512"/>
                </a:lnTo>
                <a:lnTo>
                  <a:pt x="239869" y="248334"/>
                </a:lnTo>
                <a:lnTo>
                  <a:pt x="246347" y="259578"/>
                </a:lnTo>
                <a:lnTo>
                  <a:pt x="259297" y="262037"/>
                </a:lnTo>
                <a:lnTo>
                  <a:pt x="281687" y="273885"/>
                </a:lnTo>
                <a:lnTo>
                  <a:pt x="297165" y="268495"/>
                </a:lnTo>
                <a:lnTo>
                  <a:pt x="292058" y="280946"/>
                </a:lnTo>
                <a:lnTo>
                  <a:pt x="282712" y="298303"/>
                </a:lnTo>
                <a:lnTo>
                  <a:pt x="286121" y="322797"/>
                </a:lnTo>
                <a:lnTo>
                  <a:pt x="286504" y="323030"/>
                </a:lnTo>
                <a:lnTo>
                  <a:pt x="296108" y="328809"/>
                </a:lnTo>
                <a:lnTo>
                  <a:pt x="306228" y="342040"/>
                </a:lnTo>
                <a:lnTo>
                  <a:pt x="312630" y="346265"/>
                </a:lnTo>
                <a:lnTo>
                  <a:pt x="322568" y="352214"/>
                </a:lnTo>
                <a:lnTo>
                  <a:pt x="333505" y="355019"/>
                </a:lnTo>
                <a:lnTo>
                  <a:pt x="347807" y="373432"/>
                </a:lnTo>
                <a:lnTo>
                  <a:pt x="369587" y="386814"/>
                </a:lnTo>
                <a:lnTo>
                  <a:pt x="375518" y="402743"/>
                </a:lnTo>
                <a:lnTo>
                  <a:pt x="376826" y="420351"/>
                </a:lnTo>
                <a:lnTo>
                  <a:pt x="387084" y="436468"/>
                </a:lnTo>
                <a:lnTo>
                  <a:pt x="389121" y="454366"/>
                </a:lnTo>
                <a:lnTo>
                  <a:pt x="379669" y="464490"/>
                </a:lnTo>
                <a:lnTo>
                  <a:pt x="368253" y="478274"/>
                </a:lnTo>
                <a:lnTo>
                  <a:pt x="351719" y="480790"/>
                </a:lnTo>
                <a:lnTo>
                  <a:pt x="336316" y="468691"/>
                </a:lnTo>
                <a:lnTo>
                  <a:pt x="335203" y="475728"/>
                </a:lnTo>
                <a:lnTo>
                  <a:pt x="330725" y="488122"/>
                </a:lnTo>
                <a:lnTo>
                  <a:pt x="340643" y="496184"/>
                </a:lnTo>
                <a:lnTo>
                  <a:pt x="325844" y="502102"/>
                </a:lnTo>
                <a:lnTo>
                  <a:pt x="324612" y="505875"/>
                </a:lnTo>
                <a:lnTo>
                  <a:pt x="323115" y="510434"/>
                </a:lnTo>
                <a:lnTo>
                  <a:pt x="338763" y="528250"/>
                </a:lnTo>
                <a:lnTo>
                  <a:pt x="357423" y="540241"/>
                </a:lnTo>
                <a:lnTo>
                  <a:pt x="374285" y="540418"/>
                </a:lnTo>
                <a:lnTo>
                  <a:pt x="385436" y="548662"/>
                </a:lnTo>
                <a:lnTo>
                  <a:pt x="384115" y="561490"/>
                </a:lnTo>
                <a:lnTo>
                  <a:pt x="363474" y="566515"/>
                </a:lnTo>
                <a:lnTo>
                  <a:pt x="360977" y="567119"/>
                </a:lnTo>
                <a:lnTo>
                  <a:pt x="362360" y="571697"/>
                </a:lnTo>
                <a:lnTo>
                  <a:pt x="377769" y="581495"/>
                </a:lnTo>
                <a:lnTo>
                  <a:pt x="363719" y="589965"/>
                </a:lnTo>
                <a:lnTo>
                  <a:pt x="366725" y="599718"/>
                </a:lnTo>
                <a:lnTo>
                  <a:pt x="352146" y="608026"/>
                </a:lnTo>
                <a:lnTo>
                  <a:pt x="343945" y="615383"/>
                </a:lnTo>
                <a:lnTo>
                  <a:pt x="357838" y="626778"/>
                </a:lnTo>
                <a:lnTo>
                  <a:pt x="353744" y="632079"/>
                </a:lnTo>
                <a:lnTo>
                  <a:pt x="340681" y="630344"/>
                </a:lnTo>
                <a:lnTo>
                  <a:pt x="338989" y="639928"/>
                </a:lnTo>
                <a:lnTo>
                  <a:pt x="329976" y="639097"/>
                </a:lnTo>
                <a:lnTo>
                  <a:pt x="322442" y="648543"/>
                </a:lnTo>
                <a:lnTo>
                  <a:pt x="304303" y="638085"/>
                </a:lnTo>
                <a:lnTo>
                  <a:pt x="270253" y="633947"/>
                </a:lnTo>
                <a:lnTo>
                  <a:pt x="267523" y="634066"/>
                </a:lnTo>
                <a:lnTo>
                  <a:pt x="248114" y="634916"/>
                </a:lnTo>
                <a:lnTo>
                  <a:pt x="236881" y="630306"/>
                </a:lnTo>
                <a:lnTo>
                  <a:pt x="242592" y="619955"/>
                </a:lnTo>
                <a:lnTo>
                  <a:pt x="233523" y="605970"/>
                </a:lnTo>
                <a:lnTo>
                  <a:pt x="233517" y="605963"/>
                </a:lnTo>
                <a:lnTo>
                  <a:pt x="232812" y="606498"/>
                </a:lnTo>
                <a:lnTo>
                  <a:pt x="226567" y="611164"/>
                </a:lnTo>
                <a:lnTo>
                  <a:pt x="230913" y="626697"/>
                </a:lnTo>
                <a:lnTo>
                  <a:pt x="217693" y="634456"/>
                </a:lnTo>
                <a:lnTo>
                  <a:pt x="205303" y="615521"/>
                </a:lnTo>
                <a:lnTo>
                  <a:pt x="201133" y="614170"/>
                </a:lnTo>
                <a:lnTo>
                  <a:pt x="188913" y="610201"/>
                </a:lnTo>
                <a:lnTo>
                  <a:pt x="175120" y="616314"/>
                </a:lnTo>
                <a:lnTo>
                  <a:pt x="165095" y="609233"/>
                </a:lnTo>
                <a:lnTo>
                  <a:pt x="157592" y="614182"/>
                </a:lnTo>
                <a:lnTo>
                  <a:pt x="159535" y="624383"/>
                </a:lnTo>
                <a:lnTo>
                  <a:pt x="145963" y="625401"/>
                </a:lnTo>
                <a:lnTo>
                  <a:pt x="138931" y="617962"/>
                </a:lnTo>
                <a:lnTo>
                  <a:pt x="123252" y="615214"/>
                </a:lnTo>
                <a:lnTo>
                  <a:pt x="123095" y="615182"/>
                </a:lnTo>
                <a:lnTo>
                  <a:pt x="121422" y="618044"/>
                </a:lnTo>
                <a:lnTo>
                  <a:pt x="118459" y="623125"/>
                </a:lnTo>
                <a:lnTo>
                  <a:pt x="96698" y="623929"/>
                </a:lnTo>
                <a:lnTo>
                  <a:pt x="84673" y="615496"/>
                </a:lnTo>
                <a:lnTo>
                  <a:pt x="71132" y="616150"/>
                </a:lnTo>
                <a:lnTo>
                  <a:pt x="74270" y="625169"/>
                </a:lnTo>
                <a:lnTo>
                  <a:pt x="63050" y="630413"/>
                </a:lnTo>
                <a:lnTo>
                  <a:pt x="42937" y="626105"/>
                </a:lnTo>
                <a:lnTo>
                  <a:pt x="42855" y="626634"/>
                </a:lnTo>
                <a:lnTo>
                  <a:pt x="42025" y="601391"/>
                </a:lnTo>
                <a:lnTo>
                  <a:pt x="32943" y="597845"/>
                </a:lnTo>
                <a:lnTo>
                  <a:pt x="54384" y="524822"/>
                </a:lnTo>
                <a:lnTo>
                  <a:pt x="48874" y="496216"/>
                </a:lnTo>
                <a:lnTo>
                  <a:pt x="57251" y="462213"/>
                </a:lnTo>
                <a:lnTo>
                  <a:pt x="51604" y="456415"/>
                </a:lnTo>
                <a:lnTo>
                  <a:pt x="35723" y="433726"/>
                </a:lnTo>
                <a:lnTo>
                  <a:pt x="27692" y="433909"/>
                </a:lnTo>
                <a:lnTo>
                  <a:pt x="0" y="432985"/>
                </a:lnTo>
                <a:lnTo>
                  <a:pt x="20107" y="420062"/>
                </a:lnTo>
                <a:lnTo>
                  <a:pt x="11515" y="399159"/>
                </a:lnTo>
                <a:lnTo>
                  <a:pt x="18044" y="392971"/>
                </a:lnTo>
                <a:lnTo>
                  <a:pt x="23459" y="366282"/>
                </a:lnTo>
                <a:lnTo>
                  <a:pt x="19660" y="361358"/>
                </a:lnTo>
                <a:lnTo>
                  <a:pt x="6094" y="345857"/>
                </a:lnTo>
                <a:lnTo>
                  <a:pt x="15188" y="288512"/>
                </a:lnTo>
                <a:lnTo>
                  <a:pt x="22364" y="288203"/>
                </a:lnTo>
                <a:lnTo>
                  <a:pt x="34868" y="297919"/>
                </a:lnTo>
                <a:lnTo>
                  <a:pt x="63956" y="291964"/>
                </a:lnTo>
                <a:lnTo>
                  <a:pt x="78346" y="305786"/>
                </a:lnTo>
                <a:lnTo>
                  <a:pt x="94962" y="320841"/>
                </a:lnTo>
                <a:lnTo>
                  <a:pt x="95717" y="320653"/>
                </a:lnTo>
                <a:lnTo>
                  <a:pt x="100522" y="319439"/>
                </a:lnTo>
                <a:lnTo>
                  <a:pt x="78730" y="299668"/>
                </a:lnTo>
                <a:lnTo>
                  <a:pt x="67208" y="283984"/>
                </a:lnTo>
                <a:lnTo>
                  <a:pt x="49830" y="278815"/>
                </a:lnTo>
                <a:lnTo>
                  <a:pt x="40031" y="265407"/>
                </a:lnTo>
                <a:lnTo>
                  <a:pt x="29622" y="254013"/>
                </a:lnTo>
                <a:lnTo>
                  <a:pt x="32434" y="242272"/>
                </a:lnTo>
                <a:lnTo>
                  <a:pt x="43528" y="241757"/>
                </a:lnTo>
                <a:lnTo>
                  <a:pt x="54566" y="230783"/>
                </a:lnTo>
                <a:lnTo>
                  <a:pt x="70182" y="241883"/>
                </a:lnTo>
                <a:lnTo>
                  <a:pt x="85044" y="247246"/>
                </a:lnTo>
                <a:lnTo>
                  <a:pt x="91692" y="245693"/>
                </a:lnTo>
                <a:lnTo>
                  <a:pt x="97560" y="244316"/>
                </a:lnTo>
                <a:lnTo>
                  <a:pt x="112887" y="230626"/>
                </a:lnTo>
                <a:lnTo>
                  <a:pt x="132019" y="225796"/>
                </a:lnTo>
                <a:lnTo>
                  <a:pt x="131522" y="212823"/>
                </a:lnTo>
                <a:lnTo>
                  <a:pt x="128780" y="209697"/>
                </a:lnTo>
                <a:lnTo>
                  <a:pt x="121082" y="200900"/>
                </a:lnTo>
                <a:lnTo>
                  <a:pt x="126604" y="166319"/>
                </a:lnTo>
                <a:lnTo>
                  <a:pt x="110485" y="141152"/>
                </a:lnTo>
                <a:close/>
                <a:moveTo>
                  <a:pt x="322706" y="0"/>
                </a:moveTo>
                <a:lnTo>
                  <a:pt x="335927" y="8992"/>
                </a:lnTo>
                <a:lnTo>
                  <a:pt x="339072" y="15080"/>
                </a:lnTo>
                <a:lnTo>
                  <a:pt x="352594" y="19721"/>
                </a:lnTo>
                <a:lnTo>
                  <a:pt x="355651" y="20664"/>
                </a:lnTo>
                <a:lnTo>
                  <a:pt x="369865" y="30128"/>
                </a:lnTo>
                <a:lnTo>
                  <a:pt x="384098" y="44579"/>
                </a:lnTo>
                <a:lnTo>
                  <a:pt x="380469" y="54622"/>
                </a:lnTo>
                <a:lnTo>
                  <a:pt x="381104" y="55276"/>
                </a:lnTo>
                <a:lnTo>
                  <a:pt x="393286" y="67803"/>
                </a:lnTo>
                <a:lnTo>
                  <a:pt x="398928" y="74909"/>
                </a:lnTo>
                <a:lnTo>
                  <a:pt x="400091" y="87593"/>
                </a:lnTo>
                <a:lnTo>
                  <a:pt x="417343" y="97145"/>
                </a:lnTo>
                <a:lnTo>
                  <a:pt x="434959" y="96988"/>
                </a:lnTo>
                <a:lnTo>
                  <a:pt x="434010" y="89668"/>
                </a:lnTo>
                <a:lnTo>
                  <a:pt x="433444" y="85329"/>
                </a:lnTo>
                <a:lnTo>
                  <a:pt x="440217" y="81310"/>
                </a:lnTo>
                <a:lnTo>
                  <a:pt x="439916" y="50924"/>
                </a:lnTo>
                <a:lnTo>
                  <a:pt x="449507" y="58892"/>
                </a:lnTo>
                <a:lnTo>
                  <a:pt x="476985" y="49346"/>
                </a:lnTo>
                <a:lnTo>
                  <a:pt x="495677" y="54195"/>
                </a:lnTo>
                <a:lnTo>
                  <a:pt x="504733" y="62690"/>
                </a:lnTo>
                <a:lnTo>
                  <a:pt x="502469" y="76859"/>
                </a:lnTo>
                <a:lnTo>
                  <a:pt x="504161" y="90385"/>
                </a:lnTo>
                <a:lnTo>
                  <a:pt x="512903" y="107238"/>
                </a:lnTo>
                <a:lnTo>
                  <a:pt x="515796" y="118111"/>
                </a:lnTo>
                <a:lnTo>
                  <a:pt x="518231" y="127248"/>
                </a:lnTo>
                <a:lnTo>
                  <a:pt x="530803" y="135065"/>
                </a:lnTo>
                <a:lnTo>
                  <a:pt x="533507" y="135524"/>
                </a:lnTo>
                <a:lnTo>
                  <a:pt x="559011" y="139832"/>
                </a:lnTo>
                <a:lnTo>
                  <a:pt x="575778" y="141441"/>
                </a:lnTo>
                <a:lnTo>
                  <a:pt x="597571" y="146761"/>
                </a:lnTo>
                <a:lnTo>
                  <a:pt x="599753" y="145428"/>
                </a:lnTo>
                <a:lnTo>
                  <a:pt x="614256" y="136555"/>
                </a:lnTo>
                <a:lnTo>
                  <a:pt x="634351" y="141159"/>
                </a:lnTo>
                <a:lnTo>
                  <a:pt x="649917" y="146019"/>
                </a:lnTo>
                <a:lnTo>
                  <a:pt x="668445" y="146963"/>
                </a:lnTo>
                <a:lnTo>
                  <a:pt x="670565" y="167149"/>
                </a:lnTo>
                <a:lnTo>
                  <a:pt x="678200" y="185725"/>
                </a:lnTo>
                <a:lnTo>
                  <a:pt x="690873" y="199158"/>
                </a:lnTo>
                <a:lnTo>
                  <a:pt x="699263" y="212402"/>
                </a:lnTo>
                <a:lnTo>
                  <a:pt x="712332" y="222917"/>
                </a:lnTo>
                <a:lnTo>
                  <a:pt x="724370" y="247027"/>
                </a:lnTo>
                <a:lnTo>
                  <a:pt x="718150" y="261591"/>
                </a:lnTo>
                <a:lnTo>
                  <a:pt x="703798" y="265729"/>
                </a:lnTo>
                <a:lnTo>
                  <a:pt x="690848" y="274935"/>
                </a:lnTo>
                <a:lnTo>
                  <a:pt x="688672" y="276482"/>
                </a:lnTo>
                <a:lnTo>
                  <a:pt x="682854" y="303668"/>
                </a:lnTo>
                <a:lnTo>
                  <a:pt x="667879" y="323495"/>
                </a:lnTo>
                <a:lnTo>
                  <a:pt x="635344" y="340858"/>
                </a:lnTo>
                <a:lnTo>
                  <a:pt x="631835" y="345430"/>
                </a:lnTo>
                <a:lnTo>
                  <a:pt x="616231" y="365735"/>
                </a:lnTo>
                <a:lnTo>
                  <a:pt x="610155" y="377200"/>
                </a:lnTo>
                <a:lnTo>
                  <a:pt x="600552" y="395298"/>
                </a:lnTo>
                <a:lnTo>
                  <a:pt x="587438" y="410271"/>
                </a:lnTo>
                <a:lnTo>
                  <a:pt x="581061" y="431356"/>
                </a:lnTo>
                <a:lnTo>
                  <a:pt x="574489" y="453077"/>
                </a:lnTo>
                <a:lnTo>
                  <a:pt x="562149" y="479307"/>
                </a:lnTo>
                <a:lnTo>
                  <a:pt x="530822" y="509535"/>
                </a:lnTo>
                <a:lnTo>
                  <a:pt x="523620" y="522408"/>
                </a:lnTo>
                <a:lnTo>
                  <a:pt x="516262" y="535576"/>
                </a:lnTo>
                <a:lnTo>
                  <a:pt x="506432" y="576854"/>
                </a:lnTo>
                <a:lnTo>
                  <a:pt x="504589" y="614893"/>
                </a:lnTo>
                <a:lnTo>
                  <a:pt x="510922" y="678766"/>
                </a:lnTo>
                <a:lnTo>
                  <a:pt x="517746" y="719686"/>
                </a:lnTo>
                <a:lnTo>
                  <a:pt x="522608" y="748864"/>
                </a:lnTo>
                <a:lnTo>
                  <a:pt x="526451" y="771880"/>
                </a:lnTo>
                <a:lnTo>
                  <a:pt x="527111" y="796657"/>
                </a:lnTo>
                <a:lnTo>
                  <a:pt x="523344" y="807033"/>
                </a:lnTo>
                <a:lnTo>
                  <a:pt x="479438" y="784646"/>
                </a:lnTo>
                <a:lnTo>
                  <a:pt x="461802" y="778672"/>
                </a:lnTo>
                <a:lnTo>
                  <a:pt x="466865" y="763517"/>
                </a:lnTo>
                <a:lnTo>
                  <a:pt x="466324" y="759366"/>
                </a:lnTo>
                <a:lnTo>
                  <a:pt x="464217" y="742890"/>
                </a:lnTo>
                <a:lnTo>
                  <a:pt x="453834" y="714466"/>
                </a:lnTo>
                <a:lnTo>
                  <a:pt x="450287" y="709561"/>
                </a:lnTo>
                <a:lnTo>
                  <a:pt x="435349" y="688841"/>
                </a:lnTo>
                <a:lnTo>
                  <a:pt x="426349" y="669415"/>
                </a:lnTo>
                <a:lnTo>
                  <a:pt x="404085" y="640462"/>
                </a:lnTo>
                <a:lnTo>
                  <a:pt x="395299" y="616950"/>
                </a:lnTo>
                <a:lnTo>
                  <a:pt x="398965" y="602241"/>
                </a:lnTo>
                <a:lnTo>
                  <a:pt x="406462" y="572156"/>
                </a:lnTo>
                <a:lnTo>
                  <a:pt x="406223" y="553838"/>
                </a:lnTo>
                <a:lnTo>
                  <a:pt x="430350" y="522314"/>
                </a:lnTo>
                <a:lnTo>
                  <a:pt x="437073" y="507875"/>
                </a:lnTo>
                <a:lnTo>
                  <a:pt x="440991" y="503511"/>
                </a:lnTo>
                <a:lnTo>
                  <a:pt x="441607" y="493613"/>
                </a:lnTo>
                <a:lnTo>
                  <a:pt x="431318" y="492588"/>
                </a:lnTo>
                <a:lnTo>
                  <a:pt x="392657" y="475923"/>
                </a:lnTo>
                <a:lnTo>
                  <a:pt x="392997" y="468742"/>
                </a:lnTo>
                <a:lnTo>
                  <a:pt x="394123" y="467578"/>
                </a:lnTo>
                <a:lnTo>
                  <a:pt x="398752" y="462805"/>
                </a:lnTo>
                <a:lnTo>
                  <a:pt x="398506" y="448763"/>
                </a:lnTo>
                <a:lnTo>
                  <a:pt x="408714" y="436343"/>
                </a:lnTo>
                <a:lnTo>
                  <a:pt x="392940" y="415924"/>
                </a:lnTo>
                <a:lnTo>
                  <a:pt x="380487" y="393128"/>
                </a:lnTo>
                <a:lnTo>
                  <a:pt x="378701" y="380645"/>
                </a:lnTo>
                <a:lnTo>
                  <a:pt x="364399" y="366044"/>
                </a:lnTo>
                <a:lnTo>
                  <a:pt x="363273" y="364899"/>
                </a:lnTo>
                <a:lnTo>
                  <a:pt x="351487" y="360723"/>
                </a:lnTo>
                <a:lnTo>
                  <a:pt x="343299" y="340990"/>
                </a:lnTo>
                <a:lnTo>
                  <a:pt x="321467" y="337186"/>
                </a:lnTo>
                <a:lnTo>
                  <a:pt x="306631" y="324715"/>
                </a:lnTo>
                <a:lnTo>
                  <a:pt x="300373" y="312409"/>
                </a:lnTo>
                <a:lnTo>
                  <a:pt x="313744" y="301146"/>
                </a:lnTo>
                <a:lnTo>
                  <a:pt x="314140" y="300813"/>
                </a:lnTo>
                <a:lnTo>
                  <a:pt x="321568" y="280865"/>
                </a:lnTo>
                <a:lnTo>
                  <a:pt x="322058" y="279557"/>
                </a:lnTo>
                <a:lnTo>
                  <a:pt x="320933" y="271081"/>
                </a:lnTo>
                <a:lnTo>
                  <a:pt x="320832" y="270345"/>
                </a:lnTo>
                <a:lnTo>
                  <a:pt x="304933" y="265704"/>
                </a:lnTo>
                <a:lnTo>
                  <a:pt x="309826" y="262578"/>
                </a:lnTo>
                <a:lnTo>
                  <a:pt x="311052" y="255548"/>
                </a:lnTo>
                <a:lnTo>
                  <a:pt x="312121" y="249423"/>
                </a:lnTo>
                <a:lnTo>
                  <a:pt x="306461" y="241908"/>
                </a:lnTo>
                <a:lnTo>
                  <a:pt x="293737" y="239166"/>
                </a:lnTo>
                <a:lnTo>
                  <a:pt x="284467" y="229413"/>
                </a:lnTo>
                <a:lnTo>
                  <a:pt x="268001" y="229205"/>
                </a:lnTo>
                <a:lnTo>
                  <a:pt x="259517" y="224954"/>
                </a:lnTo>
                <a:lnTo>
                  <a:pt x="251492" y="227067"/>
                </a:lnTo>
                <a:lnTo>
                  <a:pt x="253291" y="211660"/>
                </a:lnTo>
                <a:lnTo>
                  <a:pt x="246555" y="201661"/>
                </a:lnTo>
                <a:lnTo>
                  <a:pt x="243769" y="197529"/>
                </a:lnTo>
                <a:lnTo>
                  <a:pt x="251649" y="178468"/>
                </a:lnTo>
                <a:lnTo>
                  <a:pt x="248567" y="170494"/>
                </a:lnTo>
                <a:lnTo>
                  <a:pt x="239806" y="168017"/>
                </a:lnTo>
                <a:lnTo>
                  <a:pt x="231668" y="150415"/>
                </a:lnTo>
                <a:lnTo>
                  <a:pt x="234234" y="133933"/>
                </a:lnTo>
                <a:lnTo>
                  <a:pt x="235070" y="132682"/>
                </a:lnTo>
                <a:lnTo>
                  <a:pt x="247083" y="114646"/>
                </a:lnTo>
                <a:lnTo>
                  <a:pt x="246951" y="105993"/>
                </a:lnTo>
                <a:lnTo>
                  <a:pt x="246850" y="99642"/>
                </a:lnTo>
                <a:lnTo>
                  <a:pt x="234366" y="80436"/>
                </a:lnTo>
                <a:lnTo>
                  <a:pt x="190825" y="80273"/>
                </a:lnTo>
                <a:lnTo>
                  <a:pt x="188775" y="72576"/>
                </a:lnTo>
                <a:lnTo>
                  <a:pt x="195316" y="68111"/>
                </a:lnTo>
                <a:lnTo>
                  <a:pt x="205322" y="51849"/>
                </a:lnTo>
                <a:lnTo>
                  <a:pt x="219278" y="57144"/>
                </a:lnTo>
                <a:lnTo>
                  <a:pt x="226920" y="47447"/>
                </a:lnTo>
                <a:lnTo>
                  <a:pt x="216020" y="40762"/>
                </a:lnTo>
                <a:lnTo>
                  <a:pt x="230070" y="18337"/>
                </a:lnTo>
                <a:lnTo>
                  <a:pt x="254932" y="15790"/>
                </a:lnTo>
                <a:lnTo>
                  <a:pt x="269618" y="25148"/>
                </a:lnTo>
                <a:lnTo>
                  <a:pt x="283423" y="37863"/>
                </a:lnTo>
                <a:lnTo>
                  <a:pt x="298090" y="64237"/>
                </a:lnTo>
                <a:lnTo>
                  <a:pt x="302260" y="62916"/>
                </a:lnTo>
                <a:lnTo>
                  <a:pt x="309662" y="60571"/>
                </a:lnTo>
                <a:lnTo>
                  <a:pt x="316197" y="49516"/>
                </a:lnTo>
                <a:lnTo>
                  <a:pt x="322851" y="45780"/>
                </a:lnTo>
                <a:lnTo>
                  <a:pt x="328154" y="17079"/>
                </a:lnTo>
                <a:lnTo>
                  <a:pt x="320681" y="8326"/>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0" name="Frederikshavn">
            <a:extLst>
              <a:ext uri="{FF2B5EF4-FFF2-40B4-BE49-F238E27FC236}">
                <a16:creationId xmlns:a16="http://schemas.microsoft.com/office/drawing/2014/main" id="{7849EA25-ABD9-4BB0-9416-B7F324D082FE}"/>
              </a:ext>
            </a:extLst>
          </xdr:cNvPr>
          <xdr:cNvSpPr/>
        </xdr:nvSpPr>
        <xdr:spPr>
          <a:xfrm>
            <a:off x="2470773" y="291600"/>
            <a:ext cx="496801" cy="1196303"/>
          </a:xfrm>
          <a:custGeom>
            <a:avLst/>
            <a:gdLst>
              <a:gd name="connsiteX0" fmla="*/ 186951 w 483660"/>
              <a:gd name="connsiteY0" fmla="*/ 598181 h 1164659"/>
              <a:gd name="connsiteX1" fmla="*/ 202429 w 483660"/>
              <a:gd name="connsiteY1" fmla="*/ 563003 h 1164659"/>
              <a:gd name="connsiteX2" fmla="*/ 240649 w 483660"/>
              <a:gd name="connsiteY2" fmla="*/ 549300 h 1164659"/>
              <a:gd name="connsiteX3" fmla="*/ 217693 w 483660"/>
              <a:gd name="connsiteY3" fmla="*/ 533987 h 1164659"/>
              <a:gd name="connsiteX4" fmla="*/ 195089 w 483660"/>
              <a:gd name="connsiteY4" fmla="*/ 508205 h 1164659"/>
              <a:gd name="connsiteX5" fmla="*/ 200045 w 483660"/>
              <a:gd name="connsiteY5" fmla="*/ 497062 h 1164659"/>
              <a:gd name="connsiteX6" fmla="*/ 170039 w 483660"/>
              <a:gd name="connsiteY6" fmla="*/ 456819 h 1164659"/>
              <a:gd name="connsiteX7" fmla="*/ 131164 w 483660"/>
              <a:gd name="connsiteY7" fmla="*/ 402285 h 1164659"/>
              <a:gd name="connsiteX8" fmla="*/ 151888 w 483660"/>
              <a:gd name="connsiteY8" fmla="*/ 294236 h 1164659"/>
              <a:gd name="connsiteX9" fmla="*/ 90510 w 483660"/>
              <a:gd name="connsiteY9" fmla="*/ 286941 h 1164659"/>
              <a:gd name="connsiteX10" fmla="*/ 84522 w 483660"/>
              <a:gd name="connsiteY10" fmla="*/ 274494 h 1164659"/>
              <a:gd name="connsiteX11" fmla="*/ 136227 w 483660"/>
              <a:gd name="connsiteY11" fmla="*/ 240685 h 1164659"/>
              <a:gd name="connsiteX12" fmla="*/ 160454 w 483660"/>
              <a:gd name="connsiteY12" fmla="*/ 218688 h 1164659"/>
              <a:gd name="connsiteX13" fmla="*/ 232102 w 483660"/>
              <a:gd name="connsiteY13" fmla="*/ 153648 h 1164659"/>
              <a:gd name="connsiteX14" fmla="*/ 250693 w 483660"/>
              <a:gd name="connsiteY14" fmla="*/ 134521 h 1164659"/>
              <a:gd name="connsiteX15" fmla="*/ 291071 w 483660"/>
              <a:gd name="connsiteY15" fmla="*/ 100008 h 1164659"/>
              <a:gd name="connsiteX16" fmla="*/ 311052 w 483660"/>
              <a:gd name="connsiteY16" fmla="*/ 82924 h 1164659"/>
              <a:gd name="connsiteX17" fmla="*/ 344845 w 483660"/>
              <a:gd name="connsiteY17" fmla="*/ 49169 h 1164659"/>
              <a:gd name="connsiteX18" fmla="*/ 378688 w 483660"/>
              <a:gd name="connsiteY18" fmla="*/ 25491 h 1164659"/>
              <a:gd name="connsiteX19" fmla="*/ 408562 w 483660"/>
              <a:gd name="connsiteY19" fmla="*/ 8022 h 1164659"/>
              <a:gd name="connsiteX20" fmla="*/ 433908 w 483660"/>
              <a:gd name="connsiteY20" fmla="*/ 564 h 1164659"/>
              <a:gd name="connsiteX21" fmla="*/ 457091 w 483660"/>
              <a:gd name="connsiteY21" fmla="*/ 472 h 1164659"/>
              <a:gd name="connsiteX22" fmla="*/ 483625 w 483660"/>
              <a:gd name="connsiteY22" fmla="*/ 9984 h 1164659"/>
              <a:gd name="connsiteX23" fmla="*/ 482688 w 483660"/>
              <a:gd name="connsiteY23" fmla="*/ 15111 h 1164659"/>
              <a:gd name="connsiteX24" fmla="*/ 440984 w 483660"/>
              <a:gd name="connsiteY24" fmla="*/ 53283 h 1164659"/>
              <a:gd name="connsiteX25" fmla="*/ 435173 w 483660"/>
              <a:gd name="connsiteY25" fmla="*/ 63765 h 1164659"/>
              <a:gd name="connsiteX26" fmla="*/ 429795 w 483660"/>
              <a:gd name="connsiteY26" fmla="*/ 68869 h 1164659"/>
              <a:gd name="connsiteX27" fmla="*/ 425392 w 483660"/>
              <a:gd name="connsiteY27" fmla="*/ 62743 h 1164659"/>
              <a:gd name="connsiteX28" fmla="*/ 413003 w 483660"/>
              <a:gd name="connsiteY28" fmla="*/ 71763 h 1164659"/>
              <a:gd name="connsiteX29" fmla="*/ 423682 w 483660"/>
              <a:gd name="connsiteY29" fmla="*/ 76833 h 1164659"/>
              <a:gd name="connsiteX30" fmla="*/ 412600 w 483660"/>
              <a:gd name="connsiteY30" fmla="*/ 79302 h 1164659"/>
              <a:gd name="connsiteX31" fmla="*/ 405877 w 483660"/>
              <a:gd name="connsiteY31" fmla="*/ 75726 h 1164659"/>
              <a:gd name="connsiteX32" fmla="*/ 390141 w 483660"/>
              <a:gd name="connsiteY32" fmla="*/ 88489 h 1164659"/>
              <a:gd name="connsiteX33" fmla="*/ 343078 w 483660"/>
              <a:gd name="connsiteY33" fmla="*/ 143597 h 1164659"/>
              <a:gd name="connsiteX34" fmla="*/ 341530 w 483660"/>
              <a:gd name="connsiteY34" fmla="*/ 145831 h 1164659"/>
              <a:gd name="connsiteX35" fmla="*/ 317933 w 483660"/>
              <a:gd name="connsiteY35" fmla="*/ 179922 h 1164659"/>
              <a:gd name="connsiteX36" fmla="*/ 288700 w 483660"/>
              <a:gd name="connsiteY36" fmla="*/ 229422 h 1164659"/>
              <a:gd name="connsiteX37" fmla="*/ 275649 w 483660"/>
              <a:gd name="connsiteY37" fmla="*/ 251514 h 1164659"/>
              <a:gd name="connsiteX38" fmla="*/ 257505 w 483660"/>
              <a:gd name="connsiteY38" fmla="*/ 301690 h 1164659"/>
              <a:gd name="connsiteX39" fmla="*/ 251813 w 483660"/>
              <a:gd name="connsiteY39" fmla="*/ 334908 h 1164659"/>
              <a:gd name="connsiteX40" fmla="*/ 254259 w 483660"/>
              <a:gd name="connsiteY40" fmla="*/ 364979 h 1164659"/>
              <a:gd name="connsiteX41" fmla="*/ 254913 w 483660"/>
              <a:gd name="connsiteY41" fmla="*/ 373068 h 1164659"/>
              <a:gd name="connsiteX42" fmla="*/ 262171 w 483660"/>
              <a:gd name="connsiteY42" fmla="*/ 401244 h 1164659"/>
              <a:gd name="connsiteX43" fmla="*/ 277102 w 483660"/>
              <a:gd name="connsiteY43" fmla="*/ 438375 h 1164659"/>
              <a:gd name="connsiteX44" fmla="*/ 305958 w 483660"/>
              <a:gd name="connsiteY44" fmla="*/ 479055 h 1164659"/>
              <a:gd name="connsiteX45" fmla="*/ 307650 w 483660"/>
              <a:gd name="connsiteY45" fmla="*/ 480863 h 1164659"/>
              <a:gd name="connsiteX46" fmla="*/ 321687 w 483660"/>
              <a:gd name="connsiteY46" fmla="*/ 495852 h 1164659"/>
              <a:gd name="connsiteX47" fmla="*/ 340687 w 483660"/>
              <a:gd name="connsiteY47" fmla="*/ 521705 h 1164659"/>
              <a:gd name="connsiteX48" fmla="*/ 339543 w 483660"/>
              <a:gd name="connsiteY48" fmla="*/ 529765 h 1164659"/>
              <a:gd name="connsiteX49" fmla="*/ 364537 w 483660"/>
              <a:gd name="connsiteY49" fmla="*/ 557544 h 1164659"/>
              <a:gd name="connsiteX50" fmla="*/ 367467 w 483660"/>
              <a:gd name="connsiteY50" fmla="*/ 560563 h 1164659"/>
              <a:gd name="connsiteX51" fmla="*/ 376122 w 483660"/>
              <a:gd name="connsiteY51" fmla="*/ 569480 h 1164659"/>
              <a:gd name="connsiteX52" fmla="*/ 380222 w 483660"/>
              <a:gd name="connsiteY52" fmla="*/ 582730 h 1164659"/>
              <a:gd name="connsiteX53" fmla="*/ 383461 w 483660"/>
              <a:gd name="connsiteY53" fmla="*/ 597785 h 1164659"/>
              <a:gd name="connsiteX54" fmla="*/ 393197 w 483660"/>
              <a:gd name="connsiteY54" fmla="*/ 604960 h 1164659"/>
              <a:gd name="connsiteX55" fmla="*/ 397499 w 483660"/>
              <a:gd name="connsiteY55" fmla="*/ 603369 h 1164659"/>
              <a:gd name="connsiteX56" fmla="*/ 404606 w 483660"/>
              <a:gd name="connsiteY56" fmla="*/ 623429 h 1164659"/>
              <a:gd name="connsiteX57" fmla="*/ 406851 w 483660"/>
              <a:gd name="connsiteY57" fmla="*/ 639949 h 1164659"/>
              <a:gd name="connsiteX58" fmla="*/ 403059 w 483660"/>
              <a:gd name="connsiteY58" fmla="*/ 640125 h 1164659"/>
              <a:gd name="connsiteX59" fmla="*/ 401902 w 483660"/>
              <a:gd name="connsiteY59" fmla="*/ 626750 h 1164659"/>
              <a:gd name="connsiteX60" fmla="*/ 388707 w 483660"/>
              <a:gd name="connsiteY60" fmla="*/ 615990 h 1164659"/>
              <a:gd name="connsiteX61" fmla="*/ 389449 w 483660"/>
              <a:gd name="connsiteY61" fmla="*/ 620870 h 1164659"/>
              <a:gd name="connsiteX62" fmla="*/ 393122 w 483660"/>
              <a:gd name="connsiteY62" fmla="*/ 631259 h 1164659"/>
              <a:gd name="connsiteX63" fmla="*/ 382109 w 483660"/>
              <a:gd name="connsiteY63" fmla="*/ 626058 h 1164659"/>
              <a:gd name="connsiteX64" fmla="*/ 383996 w 483660"/>
              <a:gd name="connsiteY64" fmla="*/ 635805 h 1164659"/>
              <a:gd name="connsiteX65" fmla="*/ 376574 w 483660"/>
              <a:gd name="connsiteY65" fmla="*/ 642515 h 1164659"/>
              <a:gd name="connsiteX66" fmla="*/ 368159 w 483660"/>
              <a:gd name="connsiteY66" fmla="*/ 647131 h 1164659"/>
              <a:gd name="connsiteX67" fmla="*/ 365719 w 483660"/>
              <a:gd name="connsiteY67" fmla="*/ 648477 h 1164659"/>
              <a:gd name="connsiteX68" fmla="*/ 368562 w 483660"/>
              <a:gd name="connsiteY68" fmla="*/ 667965 h 1164659"/>
              <a:gd name="connsiteX69" fmla="*/ 365285 w 483660"/>
              <a:gd name="connsiteY69" fmla="*/ 681561 h 1164659"/>
              <a:gd name="connsiteX70" fmla="*/ 362279 w 483660"/>
              <a:gd name="connsiteY70" fmla="*/ 698301 h 1164659"/>
              <a:gd name="connsiteX71" fmla="*/ 360348 w 483660"/>
              <a:gd name="connsiteY71" fmla="*/ 707193 h 1164659"/>
              <a:gd name="connsiteX72" fmla="*/ 356732 w 483660"/>
              <a:gd name="connsiteY72" fmla="*/ 723857 h 1164659"/>
              <a:gd name="connsiteX73" fmla="*/ 356121 w 483660"/>
              <a:gd name="connsiteY73" fmla="*/ 750024 h 1164659"/>
              <a:gd name="connsiteX74" fmla="*/ 360449 w 483660"/>
              <a:gd name="connsiteY74" fmla="*/ 789151 h 1164659"/>
              <a:gd name="connsiteX75" fmla="*/ 360480 w 483660"/>
              <a:gd name="connsiteY75" fmla="*/ 789453 h 1164659"/>
              <a:gd name="connsiteX76" fmla="*/ 368883 w 483660"/>
              <a:gd name="connsiteY76" fmla="*/ 825675 h 1164659"/>
              <a:gd name="connsiteX77" fmla="*/ 378141 w 483660"/>
              <a:gd name="connsiteY77" fmla="*/ 838862 h 1164659"/>
              <a:gd name="connsiteX78" fmla="*/ 372518 w 483660"/>
              <a:gd name="connsiteY78" fmla="*/ 846873 h 1164659"/>
              <a:gd name="connsiteX79" fmla="*/ 371958 w 483660"/>
              <a:gd name="connsiteY79" fmla="*/ 857394 h 1164659"/>
              <a:gd name="connsiteX80" fmla="*/ 383512 w 483660"/>
              <a:gd name="connsiteY80" fmla="*/ 908092 h 1164659"/>
              <a:gd name="connsiteX81" fmla="*/ 392914 w 483660"/>
              <a:gd name="connsiteY81" fmla="*/ 949383 h 1164659"/>
              <a:gd name="connsiteX82" fmla="*/ 393757 w 483660"/>
              <a:gd name="connsiteY82" fmla="*/ 956677 h 1164659"/>
              <a:gd name="connsiteX83" fmla="*/ 399568 w 483660"/>
              <a:gd name="connsiteY83" fmla="*/ 1007124 h 1164659"/>
              <a:gd name="connsiteX84" fmla="*/ 397273 w 483660"/>
              <a:gd name="connsiteY84" fmla="*/ 1046031 h 1164659"/>
              <a:gd name="connsiteX85" fmla="*/ 386153 w 483660"/>
              <a:gd name="connsiteY85" fmla="*/ 1056797 h 1164659"/>
              <a:gd name="connsiteX86" fmla="*/ 376921 w 483660"/>
              <a:gd name="connsiteY86" fmla="*/ 1070274 h 1164659"/>
              <a:gd name="connsiteX87" fmla="*/ 361807 w 483660"/>
              <a:gd name="connsiteY87" fmla="*/ 1083756 h 1164659"/>
              <a:gd name="connsiteX88" fmla="*/ 347159 w 483660"/>
              <a:gd name="connsiteY88" fmla="*/ 1088686 h 1164659"/>
              <a:gd name="connsiteX89" fmla="*/ 338996 w 483660"/>
              <a:gd name="connsiteY89" fmla="*/ 1095704 h 1164659"/>
              <a:gd name="connsiteX90" fmla="*/ 317738 w 483660"/>
              <a:gd name="connsiteY90" fmla="*/ 1118375 h 1164659"/>
              <a:gd name="connsiteX91" fmla="*/ 290052 w 483660"/>
              <a:gd name="connsiteY91" fmla="*/ 1157087 h 1164659"/>
              <a:gd name="connsiteX92" fmla="*/ 286631 w 483660"/>
              <a:gd name="connsiteY92" fmla="*/ 1164432 h 1164659"/>
              <a:gd name="connsiteX93" fmla="*/ 254416 w 483660"/>
              <a:gd name="connsiteY93" fmla="*/ 1145742 h 1164659"/>
              <a:gd name="connsiteX94" fmla="*/ 251976 w 483660"/>
              <a:gd name="connsiteY94" fmla="*/ 1141158 h 1164659"/>
              <a:gd name="connsiteX95" fmla="*/ 258354 w 483660"/>
              <a:gd name="connsiteY95" fmla="*/ 1128398 h 1164659"/>
              <a:gd name="connsiteX96" fmla="*/ 253505 w 483660"/>
              <a:gd name="connsiteY96" fmla="*/ 1097629 h 1164659"/>
              <a:gd name="connsiteX97" fmla="*/ 251624 w 483660"/>
              <a:gd name="connsiteY97" fmla="*/ 1076417 h 1164659"/>
              <a:gd name="connsiteX98" fmla="*/ 211007 w 483660"/>
              <a:gd name="connsiteY98" fmla="*/ 1031159 h 1164659"/>
              <a:gd name="connsiteX99" fmla="*/ 207561 w 483660"/>
              <a:gd name="connsiteY99" fmla="*/ 1011274 h 1164659"/>
              <a:gd name="connsiteX100" fmla="*/ 214643 w 483660"/>
              <a:gd name="connsiteY100" fmla="*/ 988598 h 1164659"/>
              <a:gd name="connsiteX101" fmla="*/ 211385 w 483660"/>
              <a:gd name="connsiteY101" fmla="*/ 976317 h 1164659"/>
              <a:gd name="connsiteX102" fmla="*/ 192001 w 483660"/>
              <a:gd name="connsiteY102" fmla="*/ 975839 h 1164659"/>
              <a:gd name="connsiteX103" fmla="*/ 149366 w 483660"/>
              <a:gd name="connsiteY103" fmla="*/ 958243 h 1164659"/>
              <a:gd name="connsiteX104" fmla="*/ 142749 w 483660"/>
              <a:gd name="connsiteY104" fmla="*/ 978285 h 1164659"/>
              <a:gd name="connsiteX105" fmla="*/ 110082 w 483660"/>
              <a:gd name="connsiteY105" fmla="*/ 979876 h 1164659"/>
              <a:gd name="connsiteX106" fmla="*/ 67623 w 483660"/>
              <a:gd name="connsiteY106" fmla="*/ 1015129 h 1164659"/>
              <a:gd name="connsiteX107" fmla="*/ 37528 w 483660"/>
              <a:gd name="connsiteY107" fmla="*/ 1012388 h 1164659"/>
              <a:gd name="connsiteX108" fmla="*/ 33969 w 483660"/>
              <a:gd name="connsiteY108" fmla="*/ 939265 h 1164659"/>
              <a:gd name="connsiteX109" fmla="*/ 37900 w 483660"/>
              <a:gd name="connsiteY109" fmla="*/ 937982 h 1164659"/>
              <a:gd name="connsiteX110" fmla="*/ 38918 w 483660"/>
              <a:gd name="connsiteY110" fmla="*/ 913431 h 1164659"/>
              <a:gd name="connsiteX111" fmla="*/ 24925 w 483660"/>
              <a:gd name="connsiteY111" fmla="*/ 885730 h 1164659"/>
              <a:gd name="connsiteX112" fmla="*/ 20145 w 483660"/>
              <a:gd name="connsiteY112" fmla="*/ 875354 h 1164659"/>
              <a:gd name="connsiteX113" fmla="*/ 10509 w 483660"/>
              <a:gd name="connsiteY113" fmla="*/ 851867 h 1164659"/>
              <a:gd name="connsiteX114" fmla="*/ 9660 w 483660"/>
              <a:gd name="connsiteY114" fmla="*/ 836158 h 1164659"/>
              <a:gd name="connsiteX115" fmla="*/ 472 w 483660"/>
              <a:gd name="connsiteY115" fmla="*/ 816286 h 1164659"/>
              <a:gd name="connsiteX116" fmla="*/ 7289 w 483660"/>
              <a:gd name="connsiteY116" fmla="*/ 809262 h 1164659"/>
              <a:gd name="connsiteX117" fmla="*/ 13409 w 483660"/>
              <a:gd name="connsiteY117" fmla="*/ 791666 h 1164659"/>
              <a:gd name="connsiteX118" fmla="*/ 50000 w 483660"/>
              <a:gd name="connsiteY118" fmla="*/ 781907 h 1164659"/>
              <a:gd name="connsiteX119" fmla="*/ 55252 w 483660"/>
              <a:gd name="connsiteY119" fmla="*/ 759846 h 1164659"/>
              <a:gd name="connsiteX120" fmla="*/ 60799 w 483660"/>
              <a:gd name="connsiteY120" fmla="*/ 740383 h 1164659"/>
              <a:gd name="connsiteX121" fmla="*/ 83504 w 483660"/>
              <a:gd name="connsiteY121" fmla="*/ 745288 h 1164659"/>
              <a:gd name="connsiteX122" fmla="*/ 114856 w 483660"/>
              <a:gd name="connsiteY122" fmla="*/ 750546 h 1164659"/>
              <a:gd name="connsiteX123" fmla="*/ 147517 w 483660"/>
              <a:gd name="connsiteY123" fmla="*/ 749062 h 1164659"/>
              <a:gd name="connsiteX124" fmla="*/ 170234 w 483660"/>
              <a:gd name="connsiteY124" fmla="*/ 756363 h 1164659"/>
              <a:gd name="connsiteX125" fmla="*/ 201806 w 483660"/>
              <a:gd name="connsiteY125" fmla="*/ 746119 h 1164659"/>
              <a:gd name="connsiteX126" fmla="*/ 219014 w 483660"/>
              <a:gd name="connsiteY126" fmla="*/ 736308 h 1164659"/>
              <a:gd name="connsiteX127" fmla="*/ 215630 w 483660"/>
              <a:gd name="connsiteY127" fmla="*/ 731756 h 1164659"/>
              <a:gd name="connsiteX128" fmla="*/ 206404 w 483660"/>
              <a:gd name="connsiteY128" fmla="*/ 725146 h 1164659"/>
              <a:gd name="connsiteX129" fmla="*/ 162001 w 483660"/>
              <a:gd name="connsiteY129" fmla="*/ 720939 h 1164659"/>
              <a:gd name="connsiteX130" fmla="*/ 155202 w 483660"/>
              <a:gd name="connsiteY130" fmla="*/ 694232 h 1164659"/>
              <a:gd name="connsiteX131" fmla="*/ 148334 w 483660"/>
              <a:gd name="connsiteY131" fmla="*/ 680818 h 1164659"/>
              <a:gd name="connsiteX132" fmla="*/ 121749 w 483660"/>
              <a:gd name="connsiteY132" fmla="*/ 657098 h 1164659"/>
              <a:gd name="connsiteX133" fmla="*/ 134378 w 483660"/>
              <a:gd name="connsiteY133" fmla="*/ 614512 h 1164659"/>
              <a:gd name="connsiteX134" fmla="*/ 141435 w 483660"/>
              <a:gd name="connsiteY134" fmla="*/ 610928 h 1164659"/>
              <a:gd name="connsiteX135" fmla="*/ 186649 w 483660"/>
              <a:gd name="connsiteY135" fmla="*/ 602916 h 1164659"/>
              <a:gd name="connsiteX136" fmla="*/ 186951 w 483660"/>
              <a:gd name="connsiteY136" fmla="*/ 598181 h 1164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Lst>
            <a:rect l="l" t="t" r="r" b="b"/>
            <a:pathLst>
              <a:path w="483660" h="1164659">
                <a:moveTo>
                  <a:pt x="186951" y="598181"/>
                </a:moveTo>
                <a:lnTo>
                  <a:pt x="202429" y="563003"/>
                </a:lnTo>
                <a:lnTo>
                  <a:pt x="240649" y="549300"/>
                </a:lnTo>
                <a:lnTo>
                  <a:pt x="217693" y="533987"/>
                </a:lnTo>
                <a:lnTo>
                  <a:pt x="195089" y="508205"/>
                </a:lnTo>
                <a:lnTo>
                  <a:pt x="200045" y="497062"/>
                </a:lnTo>
                <a:lnTo>
                  <a:pt x="170039" y="456819"/>
                </a:lnTo>
                <a:lnTo>
                  <a:pt x="131164" y="402285"/>
                </a:lnTo>
                <a:lnTo>
                  <a:pt x="151888" y="294236"/>
                </a:lnTo>
                <a:lnTo>
                  <a:pt x="90510" y="286941"/>
                </a:lnTo>
                <a:lnTo>
                  <a:pt x="84522" y="274494"/>
                </a:lnTo>
                <a:lnTo>
                  <a:pt x="136227" y="240685"/>
                </a:lnTo>
                <a:lnTo>
                  <a:pt x="160454" y="218688"/>
                </a:lnTo>
                <a:lnTo>
                  <a:pt x="232102" y="153648"/>
                </a:lnTo>
                <a:lnTo>
                  <a:pt x="250693" y="134521"/>
                </a:lnTo>
                <a:lnTo>
                  <a:pt x="291071" y="100008"/>
                </a:lnTo>
                <a:lnTo>
                  <a:pt x="311052" y="82924"/>
                </a:lnTo>
                <a:lnTo>
                  <a:pt x="344845" y="49169"/>
                </a:lnTo>
                <a:lnTo>
                  <a:pt x="378688" y="25491"/>
                </a:lnTo>
                <a:lnTo>
                  <a:pt x="408562" y="8022"/>
                </a:lnTo>
                <a:lnTo>
                  <a:pt x="433908" y="564"/>
                </a:lnTo>
                <a:lnTo>
                  <a:pt x="457091" y="472"/>
                </a:lnTo>
                <a:lnTo>
                  <a:pt x="483625" y="9984"/>
                </a:lnTo>
                <a:lnTo>
                  <a:pt x="482688" y="15111"/>
                </a:lnTo>
                <a:lnTo>
                  <a:pt x="440984" y="53283"/>
                </a:lnTo>
                <a:lnTo>
                  <a:pt x="435173" y="63765"/>
                </a:lnTo>
                <a:lnTo>
                  <a:pt x="429795" y="68869"/>
                </a:lnTo>
                <a:lnTo>
                  <a:pt x="425392" y="62743"/>
                </a:lnTo>
                <a:lnTo>
                  <a:pt x="413003" y="71763"/>
                </a:lnTo>
                <a:lnTo>
                  <a:pt x="423682" y="76833"/>
                </a:lnTo>
                <a:lnTo>
                  <a:pt x="412600" y="79302"/>
                </a:lnTo>
                <a:lnTo>
                  <a:pt x="405877" y="75726"/>
                </a:lnTo>
                <a:lnTo>
                  <a:pt x="390141" y="88489"/>
                </a:lnTo>
                <a:lnTo>
                  <a:pt x="343078" y="143597"/>
                </a:lnTo>
                <a:lnTo>
                  <a:pt x="341530" y="145831"/>
                </a:lnTo>
                <a:lnTo>
                  <a:pt x="317933" y="179922"/>
                </a:lnTo>
                <a:lnTo>
                  <a:pt x="288700" y="229422"/>
                </a:lnTo>
                <a:lnTo>
                  <a:pt x="275649" y="251514"/>
                </a:lnTo>
                <a:lnTo>
                  <a:pt x="257505" y="301690"/>
                </a:lnTo>
                <a:lnTo>
                  <a:pt x="251813" y="334908"/>
                </a:lnTo>
                <a:lnTo>
                  <a:pt x="254259" y="364979"/>
                </a:lnTo>
                <a:lnTo>
                  <a:pt x="254913" y="373068"/>
                </a:lnTo>
                <a:lnTo>
                  <a:pt x="262171" y="401244"/>
                </a:lnTo>
                <a:lnTo>
                  <a:pt x="277102" y="438375"/>
                </a:lnTo>
                <a:lnTo>
                  <a:pt x="305958" y="479055"/>
                </a:lnTo>
                <a:lnTo>
                  <a:pt x="307650" y="480863"/>
                </a:lnTo>
                <a:lnTo>
                  <a:pt x="321687" y="495852"/>
                </a:lnTo>
                <a:lnTo>
                  <a:pt x="340687" y="521705"/>
                </a:lnTo>
                <a:lnTo>
                  <a:pt x="339543" y="529765"/>
                </a:lnTo>
                <a:lnTo>
                  <a:pt x="364537" y="557544"/>
                </a:lnTo>
                <a:lnTo>
                  <a:pt x="367467" y="560563"/>
                </a:lnTo>
                <a:lnTo>
                  <a:pt x="376122" y="569480"/>
                </a:lnTo>
                <a:lnTo>
                  <a:pt x="380222" y="582730"/>
                </a:lnTo>
                <a:lnTo>
                  <a:pt x="383461" y="597785"/>
                </a:lnTo>
                <a:lnTo>
                  <a:pt x="393197" y="604960"/>
                </a:lnTo>
                <a:lnTo>
                  <a:pt x="397499" y="603369"/>
                </a:lnTo>
                <a:lnTo>
                  <a:pt x="404606" y="623429"/>
                </a:lnTo>
                <a:lnTo>
                  <a:pt x="406851" y="639949"/>
                </a:lnTo>
                <a:lnTo>
                  <a:pt x="403059" y="640125"/>
                </a:lnTo>
                <a:lnTo>
                  <a:pt x="401902" y="626750"/>
                </a:lnTo>
                <a:lnTo>
                  <a:pt x="388707" y="615990"/>
                </a:lnTo>
                <a:lnTo>
                  <a:pt x="389449" y="620870"/>
                </a:lnTo>
                <a:lnTo>
                  <a:pt x="393122" y="631259"/>
                </a:lnTo>
                <a:lnTo>
                  <a:pt x="382109" y="626058"/>
                </a:lnTo>
                <a:lnTo>
                  <a:pt x="383996" y="635805"/>
                </a:lnTo>
                <a:lnTo>
                  <a:pt x="376574" y="642515"/>
                </a:lnTo>
                <a:lnTo>
                  <a:pt x="368159" y="647131"/>
                </a:lnTo>
                <a:lnTo>
                  <a:pt x="365719" y="648477"/>
                </a:lnTo>
                <a:lnTo>
                  <a:pt x="368562" y="667965"/>
                </a:lnTo>
                <a:lnTo>
                  <a:pt x="365285" y="681561"/>
                </a:lnTo>
                <a:lnTo>
                  <a:pt x="362279" y="698301"/>
                </a:lnTo>
                <a:lnTo>
                  <a:pt x="360348" y="707193"/>
                </a:lnTo>
                <a:lnTo>
                  <a:pt x="356732" y="723857"/>
                </a:lnTo>
                <a:lnTo>
                  <a:pt x="356121" y="750024"/>
                </a:lnTo>
                <a:lnTo>
                  <a:pt x="360449" y="789151"/>
                </a:lnTo>
                <a:lnTo>
                  <a:pt x="360480" y="789453"/>
                </a:lnTo>
                <a:lnTo>
                  <a:pt x="368883" y="825675"/>
                </a:lnTo>
                <a:lnTo>
                  <a:pt x="378141" y="838862"/>
                </a:lnTo>
                <a:lnTo>
                  <a:pt x="372518" y="846873"/>
                </a:lnTo>
                <a:lnTo>
                  <a:pt x="371958" y="857394"/>
                </a:lnTo>
                <a:lnTo>
                  <a:pt x="383512" y="908092"/>
                </a:lnTo>
                <a:lnTo>
                  <a:pt x="392914" y="949383"/>
                </a:lnTo>
                <a:lnTo>
                  <a:pt x="393757" y="956677"/>
                </a:lnTo>
                <a:lnTo>
                  <a:pt x="399568" y="1007124"/>
                </a:lnTo>
                <a:lnTo>
                  <a:pt x="397273" y="1046031"/>
                </a:lnTo>
                <a:lnTo>
                  <a:pt x="386153" y="1056797"/>
                </a:lnTo>
                <a:lnTo>
                  <a:pt x="376921" y="1070274"/>
                </a:lnTo>
                <a:lnTo>
                  <a:pt x="361807" y="1083756"/>
                </a:lnTo>
                <a:lnTo>
                  <a:pt x="347159" y="1088686"/>
                </a:lnTo>
                <a:lnTo>
                  <a:pt x="338996" y="1095704"/>
                </a:lnTo>
                <a:lnTo>
                  <a:pt x="317738" y="1118375"/>
                </a:lnTo>
                <a:lnTo>
                  <a:pt x="290052" y="1157087"/>
                </a:lnTo>
                <a:lnTo>
                  <a:pt x="286631" y="1164432"/>
                </a:lnTo>
                <a:lnTo>
                  <a:pt x="254416" y="1145742"/>
                </a:lnTo>
                <a:lnTo>
                  <a:pt x="251976" y="1141158"/>
                </a:lnTo>
                <a:lnTo>
                  <a:pt x="258354" y="1128398"/>
                </a:lnTo>
                <a:lnTo>
                  <a:pt x="253505" y="1097629"/>
                </a:lnTo>
                <a:lnTo>
                  <a:pt x="251624" y="1076417"/>
                </a:lnTo>
                <a:lnTo>
                  <a:pt x="211007" y="1031159"/>
                </a:lnTo>
                <a:lnTo>
                  <a:pt x="207561" y="1011274"/>
                </a:lnTo>
                <a:lnTo>
                  <a:pt x="214643" y="988598"/>
                </a:lnTo>
                <a:lnTo>
                  <a:pt x="211385" y="976317"/>
                </a:lnTo>
                <a:lnTo>
                  <a:pt x="192001" y="975839"/>
                </a:lnTo>
                <a:lnTo>
                  <a:pt x="149366" y="958243"/>
                </a:lnTo>
                <a:lnTo>
                  <a:pt x="142749" y="978285"/>
                </a:lnTo>
                <a:lnTo>
                  <a:pt x="110082" y="979876"/>
                </a:lnTo>
                <a:lnTo>
                  <a:pt x="67623" y="1015129"/>
                </a:lnTo>
                <a:lnTo>
                  <a:pt x="37528" y="1012388"/>
                </a:lnTo>
                <a:lnTo>
                  <a:pt x="33969" y="939265"/>
                </a:lnTo>
                <a:lnTo>
                  <a:pt x="37900" y="937982"/>
                </a:lnTo>
                <a:lnTo>
                  <a:pt x="38918" y="913431"/>
                </a:lnTo>
                <a:lnTo>
                  <a:pt x="24925" y="885730"/>
                </a:lnTo>
                <a:lnTo>
                  <a:pt x="20145" y="875354"/>
                </a:lnTo>
                <a:lnTo>
                  <a:pt x="10509" y="851867"/>
                </a:lnTo>
                <a:lnTo>
                  <a:pt x="9660" y="836158"/>
                </a:lnTo>
                <a:lnTo>
                  <a:pt x="472" y="816286"/>
                </a:lnTo>
                <a:lnTo>
                  <a:pt x="7289" y="809262"/>
                </a:lnTo>
                <a:lnTo>
                  <a:pt x="13409" y="791666"/>
                </a:lnTo>
                <a:lnTo>
                  <a:pt x="50000" y="781907"/>
                </a:lnTo>
                <a:lnTo>
                  <a:pt x="55252" y="759846"/>
                </a:lnTo>
                <a:lnTo>
                  <a:pt x="60799" y="740383"/>
                </a:lnTo>
                <a:lnTo>
                  <a:pt x="83504" y="745288"/>
                </a:lnTo>
                <a:lnTo>
                  <a:pt x="114856" y="750546"/>
                </a:lnTo>
                <a:lnTo>
                  <a:pt x="147517" y="749062"/>
                </a:lnTo>
                <a:lnTo>
                  <a:pt x="170234" y="756363"/>
                </a:lnTo>
                <a:lnTo>
                  <a:pt x="201806" y="746119"/>
                </a:lnTo>
                <a:lnTo>
                  <a:pt x="219014" y="736308"/>
                </a:lnTo>
                <a:lnTo>
                  <a:pt x="215630" y="731756"/>
                </a:lnTo>
                <a:lnTo>
                  <a:pt x="206404" y="725146"/>
                </a:lnTo>
                <a:lnTo>
                  <a:pt x="162001" y="720939"/>
                </a:lnTo>
                <a:lnTo>
                  <a:pt x="155202" y="694232"/>
                </a:lnTo>
                <a:lnTo>
                  <a:pt x="148334" y="680818"/>
                </a:lnTo>
                <a:lnTo>
                  <a:pt x="121749" y="657098"/>
                </a:lnTo>
                <a:lnTo>
                  <a:pt x="134378" y="614512"/>
                </a:lnTo>
                <a:lnTo>
                  <a:pt x="141435" y="610928"/>
                </a:lnTo>
                <a:lnTo>
                  <a:pt x="186649" y="602916"/>
                </a:lnTo>
                <a:lnTo>
                  <a:pt x="186951" y="598181"/>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1" name="Helsingør">
            <a:extLst>
              <a:ext uri="{FF2B5EF4-FFF2-40B4-BE49-F238E27FC236}">
                <a16:creationId xmlns:a16="http://schemas.microsoft.com/office/drawing/2014/main" id="{D181E77A-B45A-4CD2-8FC5-92D60780A0F6}"/>
              </a:ext>
            </a:extLst>
          </xdr:cNvPr>
          <xdr:cNvSpPr/>
        </xdr:nvSpPr>
        <xdr:spPr>
          <a:xfrm>
            <a:off x="5045548" y="3603255"/>
            <a:ext cx="266812" cy="238356"/>
          </a:xfrm>
          <a:custGeom>
            <a:avLst/>
            <a:gdLst>
              <a:gd name="connsiteX0" fmla="*/ 12755 w 259755"/>
              <a:gd name="connsiteY0" fmla="*/ 78361 h 232051"/>
              <a:gd name="connsiteX1" fmla="*/ 10692 w 259755"/>
              <a:gd name="connsiteY1" fmla="*/ 66388 h 232051"/>
              <a:gd name="connsiteX2" fmla="*/ 19698 w 259755"/>
              <a:gd name="connsiteY2" fmla="*/ 54138 h 232051"/>
              <a:gd name="connsiteX3" fmla="*/ 23107 w 259755"/>
              <a:gd name="connsiteY3" fmla="*/ 472 h 232051"/>
              <a:gd name="connsiteX4" fmla="*/ 30447 w 259755"/>
              <a:gd name="connsiteY4" fmla="*/ 4628 h 232051"/>
              <a:gd name="connsiteX5" fmla="*/ 53478 w 259755"/>
              <a:gd name="connsiteY5" fmla="*/ 6226 h 232051"/>
              <a:gd name="connsiteX6" fmla="*/ 70642 w 259755"/>
              <a:gd name="connsiteY6" fmla="*/ 3591 h 232051"/>
              <a:gd name="connsiteX7" fmla="*/ 95787 w 259755"/>
              <a:gd name="connsiteY7" fmla="*/ 3867 h 232051"/>
              <a:gd name="connsiteX8" fmla="*/ 117309 w 259755"/>
              <a:gd name="connsiteY8" fmla="*/ 7590 h 232051"/>
              <a:gd name="connsiteX9" fmla="*/ 127856 w 259755"/>
              <a:gd name="connsiteY9" fmla="*/ 12194 h 232051"/>
              <a:gd name="connsiteX10" fmla="*/ 161460 w 259755"/>
              <a:gd name="connsiteY10" fmla="*/ 26852 h 232051"/>
              <a:gd name="connsiteX11" fmla="*/ 184316 w 259755"/>
              <a:gd name="connsiteY11" fmla="*/ 46082 h 232051"/>
              <a:gd name="connsiteX12" fmla="*/ 195309 w 259755"/>
              <a:gd name="connsiteY12" fmla="*/ 58521 h 232051"/>
              <a:gd name="connsiteX13" fmla="*/ 196523 w 259755"/>
              <a:gd name="connsiteY13" fmla="*/ 59892 h 232051"/>
              <a:gd name="connsiteX14" fmla="*/ 238511 w 259755"/>
              <a:gd name="connsiteY14" fmla="*/ 93969 h 232051"/>
              <a:gd name="connsiteX15" fmla="*/ 259555 w 259755"/>
              <a:gd name="connsiteY15" fmla="*/ 102918 h 232051"/>
              <a:gd name="connsiteX16" fmla="*/ 253989 w 259755"/>
              <a:gd name="connsiteY16" fmla="*/ 107741 h 232051"/>
              <a:gd name="connsiteX17" fmla="*/ 251247 w 259755"/>
              <a:gd name="connsiteY17" fmla="*/ 112747 h 232051"/>
              <a:gd name="connsiteX18" fmla="*/ 250234 w 259755"/>
              <a:gd name="connsiteY18" fmla="*/ 114596 h 232051"/>
              <a:gd name="connsiteX19" fmla="*/ 243662 w 259755"/>
              <a:gd name="connsiteY19" fmla="*/ 124853 h 232051"/>
              <a:gd name="connsiteX20" fmla="*/ 236599 w 259755"/>
              <a:gd name="connsiteY20" fmla="*/ 144536 h 232051"/>
              <a:gd name="connsiteX21" fmla="*/ 232077 w 259755"/>
              <a:gd name="connsiteY21" fmla="*/ 157138 h 232051"/>
              <a:gd name="connsiteX22" fmla="*/ 232064 w 259755"/>
              <a:gd name="connsiteY22" fmla="*/ 157169 h 232051"/>
              <a:gd name="connsiteX23" fmla="*/ 213674 w 259755"/>
              <a:gd name="connsiteY23" fmla="*/ 173419 h 232051"/>
              <a:gd name="connsiteX24" fmla="*/ 194989 w 259755"/>
              <a:gd name="connsiteY24" fmla="*/ 197460 h 232051"/>
              <a:gd name="connsiteX25" fmla="*/ 181863 w 259755"/>
              <a:gd name="connsiteY25" fmla="*/ 231600 h 232051"/>
              <a:gd name="connsiteX26" fmla="*/ 176787 w 259755"/>
              <a:gd name="connsiteY26" fmla="*/ 226601 h 232051"/>
              <a:gd name="connsiteX27" fmla="*/ 150617 w 259755"/>
              <a:gd name="connsiteY27" fmla="*/ 228645 h 232051"/>
              <a:gd name="connsiteX28" fmla="*/ 140963 w 259755"/>
              <a:gd name="connsiteY28" fmla="*/ 214753 h 232051"/>
              <a:gd name="connsiteX29" fmla="*/ 116183 w 259755"/>
              <a:gd name="connsiteY29" fmla="*/ 212565 h 232051"/>
              <a:gd name="connsiteX30" fmla="*/ 104384 w 259755"/>
              <a:gd name="connsiteY30" fmla="*/ 224771 h 232051"/>
              <a:gd name="connsiteX31" fmla="*/ 95724 w 259755"/>
              <a:gd name="connsiteY31" fmla="*/ 186518 h 232051"/>
              <a:gd name="connsiteX32" fmla="*/ 81768 w 259755"/>
              <a:gd name="connsiteY32" fmla="*/ 176777 h 232051"/>
              <a:gd name="connsiteX33" fmla="*/ 43365 w 259755"/>
              <a:gd name="connsiteY33" fmla="*/ 190586 h 232051"/>
              <a:gd name="connsiteX34" fmla="*/ 8899 w 259755"/>
              <a:gd name="connsiteY34" fmla="*/ 166916 h 232051"/>
              <a:gd name="connsiteX35" fmla="*/ 472 w 259755"/>
              <a:gd name="connsiteY35" fmla="*/ 166061 h 232051"/>
              <a:gd name="connsiteX36" fmla="*/ 4925 w 259755"/>
              <a:gd name="connsiteY36" fmla="*/ 148969 h 232051"/>
              <a:gd name="connsiteX37" fmla="*/ 6440 w 259755"/>
              <a:gd name="connsiteY37" fmla="*/ 109471 h 232051"/>
              <a:gd name="connsiteX38" fmla="*/ 12755 w 259755"/>
              <a:gd name="connsiteY38" fmla="*/ 78361 h 2320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259755" h="232051">
                <a:moveTo>
                  <a:pt x="12755" y="78361"/>
                </a:moveTo>
                <a:lnTo>
                  <a:pt x="10692" y="66388"/>
                </a:lnTo>
                <a:lnTo>
                  <a:pt x="19698" y="54138"/>
                </a:lnTo>
                <a:lnTo>
                  <a:pt x="23107" y="472"/>
                </a:lnTo>
                <a:lnTo>
                  <a:pt x="30447" y="4628"/>
                </a:lnTo>
                <a:lnTo>
                  <a:pt x="53478" y="6226"/>
                </a:lnTo>
                <a:lnTo>
                  <a:pt x="70642" y="3591"/>
                </a:lnTo>
                <a:lnTo>
                  <a:pt x="95787" y="3867"/>
                </a:lnTo>
                <a:lnTo>
                  <a:pt x="117309" y="7590"/>
                </a:lnTo>
                <a:lnTo>
                  <a:pt x="127856" y="12194"/>
                </a:lnTo>
                <a:lnTo>
                  <a:pt x="161460" y="26852"/>
                </a:lnTo>
                <a:lnTo>
                  <a:pt x="184316" y="46082"/>
                </a:lnTo>
                <a:lnTo>
                  <a:pt x="195309" y="58521"/>
                </a:lnTo>
                <a:lnTo>
                  <a:pt x="196523" y="59892"/>
                </a:lnTo>
                <a:lnTo>
                  <a:pt x="238511" y="93969"/>
                </a:lnTo>
                <a:lnTo>
                  <a:pt x="259555" y="102918"/>
                </a:lnTo>
                <a:lnTo>
                  <a:pt x="253989" y="107741"/>
                </a:lnTo>
                <a:lnTo>
                  <a:pt x="251247" y="112747"/>
                </a:lnTo>
                <a:lnTo>
                  <a:pt x="250234" y="114596"/>
                </a:lnTo>
                <a:lnTo>
                  <a:pt x="243662" y="124853"/>
                </a:lnTo>
                <a:lnTo>
                  <a:pt x="236599" y="144536"/>
                </a:lnTo>
                <a:lnTo>
                  <a:pt x="232077" y="157138"/>
                </a:lnTo>
                <a:lnTo>
                  <a:pt x="232064" y="157169"/>
                </a:lnTo>
                <a:lnTo>
                  <a:pt x="213674" y="173419"/>
                </a:lnTo>
                <a:lnTo>
                  <a:pt x="194989" y="197460"/>
                </a:lnTo>
                <a:lnTo>
                  <a:pt x="181863" y="231600"/>
                </a:lnTo>
                <a:lnTo>
                  <a:pt x="176787" y="226601"/>
                </a:lnTo>
                <a:lnTo>
                  <a:pt x="150617" y="228645"/>
                </a:lnTo>
                <a:lnTo>
                  <a:pt x="140963" y="214753"/>
                </a:lnTo>
                <a:lnTo>
                  <a:pt x="116183" y="212565"/>
                </a:lnTo>
                <a:lnTo>
                  <a:pt x="104384" y="224771"/>
                </a:lnTo>
                <a:lnTo>
                  <a:pt x="95724" y="186518"/>
                </a:lnTo>
                <a:lnTo>
                  <a:pt x="81768" y="176777"/>
                </a:lnTo>
                <a:lnTo>
                  <a:pt x="43365" y="190586"/>
                </a:lnTo>
                <a:lnTo>
                  <a:pt x="8899" y="166916"/>
                </a:lnTo>
                <a:lnTo>
                  <a:pt x="472" y="166061"/>
                </a:lnTo>
                <a:lnTo>
                  <a:pt x="4925" y="148969"/>
                </a:lnTo>
                <a:lnTo>
                  <a:pt x="6440" y="109471"/>
                </a:lnTo>
                <a:lnTo>
                  <a:pt x="12755" y="78361"/>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2" name="Høje-Taastrup">
            <a:extLst>
              <a:ext uri="{FF2B5EF4-FFF2-40B4-BE49-F238E27FC236}">
                <a16:creationId xmlns:a16="http://schemas.microsoft.com/office/drawing/2014/main" id="{BFFE1A37-1E6C-4A3C-8384-AFDDEB02A502}"/>
              </a:ext>
            </a:extLst>
          </xdr:cNvPr>
          <xdr:cNvSpPr/>
        </xdr:nvSpPr>
        <xdr:spPr>
          <a:xfrm>
            <a:off x="4803574" y="4406455"/>
            <a:ext cx="230635" cy="215102"/>
          </a:xfrm>
          <a:custGeom>
            <a:avLst/>
            <a:gdLst>
              <a:gd name="connsiteX0" fmla="*/ 22265 w 224534"/>
              <a:gd name="connsiteY0" fmla="*/ 152610 h 209412"/>
              <a:gd name="connsiteX1" fmla="*/ 11258 w 224534"/>
              <a:gd name="connsiteY1" fmla="*/ 153698 h 209412"/>
              <a:gd name="connsiteX2" fmla="*/ 11138 w 224534"/>
              <a:gd name="connsiteY2" fmla="*/ 123022 h 209412"/>
              <a:gd name="connsiteX3" fmla="*/ 17170 w 224534"/>
              <a:gd name="connsiteY3" fmla="*/ 115237 h 209412"/>
              <a:gd name="connsiteX4" fmla="*/ 472 w 224534"/>
              <a:gd name="connsiteY4" fmla="*/ 80128 h 209412"/>
              <a:gd name="connsiteX5" fmla="*/ 20120 w 224534"/>
              <a:gd name="connsiteY5" fmla="*/ 66639 h 209412"/>
              <a:gd name="connsiteX6" fmla="*/ 38283 w 224534"/>
              <a:gd name="connsiteY6" fmla="*/ 44089 h 209412"/>
              <a:gd name="connsiteX7" fmla="*/ 68315 w 224534"/>
              <a:gd name="connsiteY7" fmla="*/ 44699 h 209412"/>
              <a:gd name="connsiteX8" fmla="*/ 109844 w 224534"/>
              <a:gd name="connsiteY8" fmla="*/ 472 h 209412"/>
              <a:gd name="connsiteX9" fmla="*/ 153775 w 224534"/>
              <a:gd name="connsiteY9" fmla="*/ 18060 h 209412"/>
              <a:gd name="connsiteX10" fmla="*/ 178926 w 224534"/>
              <a:gd name="connsiteY10" fmla="*/ 26575 h 209412"/>
              <a:gd name="connsiteX11" fmla="*/ 187366 w 224534"/>
              <a:gd name="connsiteY11" fmla="*/ 39316 h 209412"/>
              <a:gd name="connsiteX12" fmla="*/ 186007 w 224534"/>
              <a:gd name="connsiteY12" fmla="*/ 68048 h 209412"/>
              <a:gd name="connsiteX13" fmla="*/ 194530 w 224534"/>
              <a:gd name="connsiteY13" fmla="*/ 93636 h 209412"/>
              <a:gd name="connsiteX14" fmla="*/ 218001 w 224534"/>
              <a:gd name="connsiteY14" fmla="*/ 127915 h 209412"/>
              <a:gd name="connsiteX15" fmla="*/ 224379 w 224534"/>
              <a:gd name="connsiteY15" fmla="*/ 136342 h 209412"/>
              <a:gd name="connsiteX16" fmla="*/ 181297 w 224534"/>
              <a:gd name="connsiteY16" fmla="*/ 139109 h 209412"/>
              <a:gd name="connsiteX17" fmla="*/ 156127 w 224534"/>
              <a:gd name="connsiteY17" fmla="*/ 146032 h 209412"/>
              <a:gd name="connsiteX18" fmla="*/ 151630 w 224534"/>
              <a:gd name="connsiteY18" fmla="*/ 146001 h 209412"/>
              <a:gd name="connsiteX19" fmla="*/ 97542 w 224534"/>
              <a:gd name="connsiteY19" fmla="*/ 147152 h 209412"/>
              <a:gd name="connsiteX20" fmla="*/ 73535 w 224534"/>
              <a:gd name="connsiteY20" fmla="*/ 148183 h 209412"/>
              <a:gd name="connsiteX21" fmla="*/ 72202 w 224534"/>
              <a:gd name="connsiteY21" fmla="*/ 180569 h 209412"/>
              <a:gd name="connsiteX22" fmla="*/ 78252 w 224534"/>
              <a:gd name="connsiteY22" fmla="*/ 182977 h 209412"/>
              <a:gd name="connsiteX23" fmla="*/ 73007 w 224534"/>
              <a:gd name="connsiteY23" fmla="*/ 209383 h 209412"/>
              <a:gd name="connsiteX24" fmla="*/ 16007 w 224534"/>
              <a:gd name="connsiteY24" fmla="*/ 195510 h 209412"/>
              <a:gd name="connsiteX25" fmla="*/ 22265 w 224534"/>
              <a:gd name="connsiteY25" fmla="*/ 152610 h 209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224534" h="209412">
                <a:moveTo>
                  <a:pt x="22265" y="152610"/>
                </a:moveTo>
                <a:lnTo>
                  <a:pt x="11258" y="153698"/>
                </a:lnTo>
                <a:lnTo>
                  <a:pt x="11138" y="123022"/>
                </a:lnTo>
                <a:lnTo>
                  <a:pt x="17170" y="115237"/>
                </a:lnTo>
                <a:lnTo>
                  <a:pt x="472" y="80128"/>
                </a:lnTo>
                <a:lnTo>
                  <a:pt x="20120" y="66639"/>
                </a:lnTo>
                <a:lnTo>
                  <a:pt x="38283" y="44089"/>
                </a:lnTo>
                <a:lnTo>
                  <a:pt x="68315" y="44699"/>
                </a:lnTo>
                <a:lnTo>
                  <a:pt x="109844" y="472"/>
                </a:lnTo>
                <a:lnTo>
                  <a:pt x="153775" y="18060"/>
                </a:lnTo>
                <a:lnTo>
                  <a:pt x="178926" y="26575"/>
                </a:lnTo>
                <a:lnTo>
                  <a:pt x="187366" y="39316"/>
                </a:lnTo>
                <a:lnTo>
                  <a:pt x="186007" y="68048"/>
                </a:lnTo>
                <a:lnTo>
                  <a:pt x="194530" y="93636"/>
                </a:lnTo>
                <a:lnTo>
                  <a:pt x="218001" y="127915"/>
                </a:lnTo>
                <a:lnTo>
                  <a:pt x="224379" y="136342"/>
                </a:lnTo>
                <a:lnTo>
                  <a:pt x="181297" y="139109"/>
                </a:lnTo>
                <a:lnTo>
                  <a:pt x="156127" y="146032"/>
                </a:lnTo>
                <a:lnTo>
                  <a:pt x="151630" y="146001"/>
                </a:lnTo>
                <a:lnTo>
                  <a:pt x="97542" y="147152"/>
                </a:lnTo>
                <a:lnTo>
                  <a:pt x="73535" y="148183"/>
                </a:lnTo>
                <a:lnTo>
                  <a:pt x="72202" y="180569"/>
                </a:lnTo>
                <a:lnTo>
                  <a:pt x="78252" y="182977"/>
                </a:lnTo>
                <a:lnTo>
                  <a:pt x="73007" y="209383"/>
                </a:lnTo>
                <a:lnTo>
                  <a:pt x="16007" y="195510"/>
                </a:lnTo>
                <a:lnTo>
                  <a:pt x="22265" y="152610"/>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3" name="Hedensted">
            <a:extLst>
              <a:ext uri="{FF2B5EF4-FFF2-40B4-BE49-F238E27FC236}">
                <a16:creationId xmlns:a16="http://schemas.microsoft.com/office/drawing/2014/main" id="{30868E9F-D2BE-4308-A0BE-13FF17B2FA66}"/>
              </a:ext>
            </a:extLst>
          </xdr:cNvPr>
          <xdr:cNvSpPr/>
        </xdr:nvSpPr>
        <xdr:spPr>
          <a:xfrm>
            <a:off x="1605504" y="4049516"/>
            <a:ext cx="824952" cy="520808"/>
          </a:xfrm>
          <a:custGeom>
            <a:avLst/>
            <a:gdLst>
              <a:gd name="connsiteX0" fmla="*/ 775634 w 803131"/>
              <a:gd name="connsiteY0" fmla="*/ 173344 h 507032"/>
              <a:gd name="connsiteX1" fmla="*/ 787867 w 803131"/>
              <a:gd name="connsiteY1" fmla="*/ 182009 h 507032"/>
              <a:gd name="connsiteX2" fmla="*/ 803131 w 803131"/>
              <a:gd name="connsiteY2" fmla="*/ 188940 h 507032"/>
              <a:gd name="connsiteX3" fmla="*/ 794068 w 803131"/>
              <a:gd name="connsiteY3" fmla="*/ 202762 h 507032"/>
              <a:gd name="connsiteX4" fmla="*/ 785565 w 803131"/>
              <a:gd name="connsiteY4" fmla="*/ 206378 h 507032"/>
              <a:gd name="connsiteX5" fmla="*/ 765664 w 803131"/>
              <a:gd name="connsiteY5" fmla="*/ 205844 h 507032"/>
              <a:gd name="connsiteX6" fmla="*/ 764897 w 803131"/>
              <a:gd name="connsiteY6" fmla="*/ 197077 h 507032"/>
              <a:gd name="connsiteX7" fmla="*/ 753545 w 803131"/>
              <a:gd name="connsiteY7" fmla="*/ 181097 h 507032"/>
              <a:gd name="connsiteX8" fmla="*/ 764016 w 803131"/>
              <a:gd name="connsiteY8" fmla="*/ 175406 h 507032"/>
              <a:gd name="connsiteX9" fmla="*/ 277045 w 803131"/>
              <a:gd name="connsiteY9" fmla="*/ 0 h 507032"/>
              <a:gd name="connsiteX10" fmla="*/ 295788 w 803131"/>
              <a:gd name="connsiteY10" fmla="*/ 19884 h 507032"/>
              <a:gd name="connsiteX11" fmla="*/ 345146 w 803131"/>
              <a:gd name="connsiteY11" fmla="*/ 40888 h 507032"/>
              <a:gd name="connsiteX12" fmla="*/ 340568 w 803131"/>
              <a:gd name="connsiteY12" fmla="*/ 105540 h 507032"/>
              <a:gd name="connsiteX13" fmla="*/ 339096 w 803131"/>
              <a:gd name="connsiteY13" fmla="*/ 117891 h 507032"/>
              <a:gd name="connsiteX14" fmla="*/ 379052 w 803131"/>
              <a:gd name="connsiteY14" fmla="*/ 114495 h 507032"/>
              <a:gd name="connsiteX15" fmla="*/ 401851 w 803131"/>
              <a:gd name="connsiteY15" fmla="*/ 155502 h 507032"/>
              <a:gd name="connsiteX16" fmla="*/ 407895 w 803131"/>
              <a:gd name="connsiteY16" fmla="*/ 176701 h 507032"/>
              <a:gd name="connsiteX17" fmla="*/ 426260 w 803131"/>
              <a:gd name="connsiteY17" fmla="*/ 191618 h 507032"/>
              <a:gd name="connsiteX18" fmla="*/ 448895 w 803131"/>
              <a:gd name="connsiteY18" fmla="*/ 214345 h 507032"/>
              <a:gd name="connsiteX19" fmla="*/ 470908 w 803131"/>
              <a:gd name="connsiteY19" fmla="*/ 231154 h 507032"/>
              <a:gd name="connsiteX20" fmla="*/ 487449 w 803131"/>
              <a:gd name="connsiteY20" fmla="*/ 249636 h 507032"/>
              <a:gd name="connsiteX21" fmla="*/ 508946 w 803131"/>
              <a:gd name="connsiteY21" fmla="*/ 229123 h 507032"/>
              <a:gd name="connsiteX22" fmla="*/ 516877 w 803131"/>
              <a:gd name="connsiteY22" fmla="*/ 241021 h 507032"/>
              <a:gd name="connsiteX23" fmla="*/ 554934 w 803131"/>
              <a:gd name="connsiteY23" fmla="*/ 240078 h 507032"/>
              <a:gd name="connsiteX24" fmla="*/ 597758 w 803131"/>
              <a:gd name="connsiteY24" fmla="*/ 230802 h 507032"/>
              <a:gd name="connsiteX25" fmla="*/ 623777 w 803131"/>
              <a:gd name="connsiteY25" fmla="*/ 228211 h 507032"/>
              <a:gd name="connsiteX26" fmla="*/ 629161 w 803131"/>
              <a:gd name="connsiteY26" fmla="*/ 214182 h 507032"/>
              <a:gd name="connsiteX27" fmla="*/ 645463 w 803131"/>
              <a:gd name="connsiteY27" fmla="*/ 180311 h 507032"/>
              <a:gd name="connsiteX28" fmla="*/ 653714 w 803131"/>
              <a:gd name="connsiteY28" fmla="*/ 180034 h 507032"/>
              <a:gd name="connsiteX29" fmla="*/ 659639 w 803131"/>
              <a:gd name="connsiteY29" fmla="*/ 185990 h 507032"/>
              <a:gd name="connsiteX30" fmla="*/ 668979 w 803131"/>
              <a:gd name="connsiteY30" fmla="*/ 188210 h 507032"/>
              <a:gd name="connsiteX31" fmla="*/ 688551 w 803131"/>
              <a:gd name="connsiteY31" fmla="*/ 192864 h 507032"/>
              <a:gd name="connsiteX32" fmla="*/ 702218 w 803131"/>
              <a:gd name="connsiteY32" fmla="*/ 187499 h 507032"/>
              <a:gd name="connsiteX33" fmla="*/ 711922 w 803131"/>
              <a:gd name="connsiteY33" fmla="*/ 171003 h 507032"/>
              <a:gd name="connsiteX34" fmla="*/ 714608 w 803131"/>
              <a:gd name="connsiteY34" fmla="*/ 179839 h 507032"/>
              <a:gd name="connsiteX35" fmla="*/ 707067 w 803131"/>
              <a:gd name="connsiteY35" fmla="*/ 188833 h 507032"/>
              <a:gd name="connsiteX36" fmla="*/ 710482 w 803131"/>
              <a:gd name="connsiteY36" fmla="*/ 195737 h 507032"/>
              <a:gd name="connsiteX37" fmla="*/ 707595 w 803131"/>
              <a:gd name="connsiteY37" fmla="*/ 207126 h 507032"/>
              <a:gd name="connsiteX38" fmla="*/ 723375 w 803131"/>
              <a:gd name="connsiteY38" fmla="*/ 195775 h 507032"/>
              <a:gd name="connsiteX39" fmla="*/ 744551 w 803131"/>
              <a:gd name="connsiteY39" fmla="*/ 195027 h 507032"/>
              <a:gd name="connsiteX40" fmla="*/ 751646 w 803131"/>
              <a:gd name="connsiteY40" fmla="*/ 215521 h 507032"/>
              <a:gd name="connsiteX41" fmla="*/ 763570 w 803131"/>
              <a:gd name="connsiteY41" fmla="*/ 225998 h 507032"/>
              <a:gd name="connsiteX42" fmla="*/ 750419 w 803131"/>
              <a:gd name="connsiteY42" fmla="*/ 237732 h 507032"/>
              <a:gd name="connsiteX43" fmla="*/ 738929 w 803131"/>
              <a:gd name="connsiteY43" fmla="*/ 257044 h 507032"/>
              <a:gd name="connsiteX44" fmla="*/ 730381 w 803131"/>
              <a:gd name="connsiteY44" fmla="*/ 264018 h 507032"/>
              <a:gd name="connsiteX45" fmla="*/ 719803 w 803131"/>
              <a:gd name="connsiteY45" fmla="*/ 277922 h 507032"/>
              <a:gd name="connsiteX46" fmla="*/ 709677 w 803131"/>
              <a:gd name="connsiteY46" fmla="*/ 286833 h 507032"/>
              <a:gd name="connsiteX47" fmla="*/ 709671 w 803131"/>
              <a:gd name="connsiteY47" fmla="*/ 291820 h 507032"/>
              <a:gd name="connsiteX48" fmla="*/ 709652 w 803131"/>
              <a:gd name="connsiteY48" fmla="*/ 308616 h 507032"/>
              <a:gd name="connsiteX49" fmla="*/ 718878 w 803131"/>
              <a:gd name="connsiteY49" fmla="*/ 324822 h 507032"/>
              <a:gd name="connsiteX50" fmla="*/ 746627 w 803131"/>
              <a:gd name="connsiteY50" fmla="*/ 332406 h 507032"/>
              <a:gd name="connsiteX51" fmla="*/ 777482 w 803131"/>
              <a:gd name="connsiteY51" fmla="*/ 335909 h 507032"/>
              <a:gd name="connsiteX52" fmla="*/ 782992 w 803131"/>
              <a:gd name="connsiteY52" fmla="*/ 351014 h 507032"/>
              <a:gd name="connsiteX53" fmla="*/ 765784 w 803131"/>
              <a:gd name="connsiteY53" fmla="*/ 348920 h 507032"/>
              <a:gd name="connsiteX54" fmla="*/ 752055 w 803131"/>
              <a:gd name="connsiteY54" fmla="*/ 350435 h 507032"/>
              <a:gd name="connsiteX55" fmla="*/ 741407 w 803131"/>
              <a:gd name="connsiteY55" fmla="*/ 359415 h 507032"/>
              <a:gd name="connsiteX56" fmla="*/ 732897 w 803131"/>
              <a:gd name="connsiteY56" fmla="*/ 372722 h 507032"/>
              <a:gd name="connsiteX57" fmla="*/ 710375 w 803131"/>
              <a:gd name="connsiteY57" fmla="*/ 375835 h 507032"/>
              <a:gd name="connsiteX58" fmla="*/ 694136 w 803131"/>
              <a:gd name="connsiteY58" fmla="*/ 385318 h 507032"/>
              <a:gd name="connsiteX59" fmla="*/ 693645 w 803131"/>
              <a:gd name="connsiteY59" fmla="*/ 386846 h 507032"/>
              <a:gd name="connsiteX60" fmla="*/ 690865 w 803131"/>
              <a:gd name="connsiteY60" fmla="*/ 395518 h 507032"/>
              <a:gd name="connsiteX61" fmla="*/ 692142 w 803131"/>
              <a:gd name="connsiteY61" fmla="*/ 405435 h 507032"/>
              <a:gd name="connsiteX62" fmla="*/ 713960 w 803131"/>
              <a:gd name="connsiteY62" fmla="*/ 412554 h 507032"/>
              <a:gd name="connsiteX63" fmla="*/ 717312 w 803131"/>
              <a:gd name="connsiteY63" fmla="*/ 427929 h 507032"/>
              <a:gd name="connsiteX64" fmla="*/ 726212 w 803131"/>
              <a:gd name="connsiteY64" fmla="*/ 448367 h 507032"/>
              <a:gd name="connsiteX65" fmla="*/ 710734 w 803131"/>
              <a:gd name="connsiteY65" fmla="*/ 440550 h 507032"/>
              <a:gd name="connsiteX66" fmla="*/ 702344 w 803131"/>
              <a:gd name="connsiteY66" fmla="*/ 438877 h 507032"/>
              <a:gd name="connsiteX67" fmla="*/ 689425 w 803131"/>
              <a:gd name="connsiteY67" fmla="*/ 443411 h 507032"/>
              <a:gd name="connsiteX68" fmla="*/ 664406 w 803131"/>
              <a:gd name="connsiteY68" fmla="*/ 452190 h 507032"/>
              <a:gd name="connsiteX69" fmla="*/ 636639 w 803131"/>
              <a:gd name="connsiteY69" fmla="*/ 454774 h 507032"/>
              <a:gd name="connsiteX70" fmla="*/ 602073 w 803131"/>
              <a:gd name="connsiteY70" fmla="*/ 457994 h 507032"/>
              <a:gd name="connsiteX71" fmla="*/ 559865 w 803131"/>
              <a:gd name="connsiteY71" fmla="*/ 470615 h 507032"/>
              <a:gd name="connsiteX72" fmla="*/ 537481 w 803131"/>
              <a:gd name="connsiteY72" fmla="*/ 481658 h 507032"/>
              <a:gd name="connsiteX73" fmla="*/ 521997 w 803131"/>
              <a:gd name="connsiteY73" fmla="*/ 497096 h 507032"/>
              <a:gd name="connsiteX74" fmla="*/ 519814 w 803131"/>
              <a:gd name="connsiteY74" fmla="*/ 497794 h 507032"/>
              <a:gd name="connsiteX75" fmla="*/ 490871 w 803131"/>
              <a:gd name="connsiteY75" fmla="*/ 507032 h 507032"/>
              <a:gd name="connsiteX76" fmla="*/ 480569 w 803131"/>
              <a:gd name="connsiteY76" fmla="*/ 491198 h 507032"/>
              <a:gd name="connsiteX77" fmla="*/ 466160 w 803131"/>
              <a:gd name="connsiteY77" fmla="*/ 488682 h 507032"/>
              <a:gd name="connsiteX78" fmla="*/ 450707 w 803131"/>
              <a:gd name="connsiteY78" fmla="*/ 482054 h 507032"/>
              <a:gd name="connsiteX79" fmla="*/ 407656 w 803131"/>
              <a:gd name="connsiteY79" fmla="*/ 484739 h 507032"/>
              <a:gd name="connsiteX80" fmla="*/ 404656 w 803131"/>
              <a:gd name="connsiteY80" fmla="*/ 477250 h 507032"/>
              <a:gd name="connsiteX81" fmla="*/ 384681 w 803131"/>
              <a:gd name="connsiteY81" fmla="*/ 460145 h 507032"/>
              <a:gd name="connsiteX82" fmla="*/ 371474 w 803131"/>
              <a:gd name="connsiteY82" fmla="*/ 442065 h 507032"/>
              <a:gd name="connsiteX83" fmla="*/ 370392 w 803131"/>
              <a:gd name="connsiteY83" fmla="*/ 441990 h 507032"/>
              <a:gd name="connsiteX84" fmla="*/ 361392 w 803131"/>
              <a:gd name="connsiteY84" fmla="*/ 441348 h 507032"/>
              <a:gd name="connsiteX85" fmla="*/ 348656 w 803131"/>
              <a:gd name="connsiteY85" fmla="*/ 432626 h 507032"/>
              <a:gd name="connsiteX86" fmla="*/ 337731 w 803131"/>
              <a:gd name="connsiteY86" fmla="*/ 426533 h 507032"/>
              <a:gd name="connsiteX87" fmla="*/ 323417 w 803131"/>
              <a:gd name="connsiteY87" fmla="*/ 423376 h 507032"/>
              <a:gd name="connsiteX88" fmla="*/ 337178 w 803131"/>
              <a:gd name="connsiteY88" fmla="*/ 375162 h 507032"/>
              <a:gd name="connsiteX89" fmla="*/ 323285 w 803131"/>
              <a:gd name="connsiteY89" fmla="*/ 338122 h 507032"/>
              <a:gd name="connsiteX90" fmla="*/ 300064 w 803131"/>
              <a:gd name="connsiteY90" fmla="*/ 328243 h 507032"/>
              <a:gd name="connsiteX91" fmla="*/ 286731 w 803131"/>
              <a:gd name="connsiteY91" fmla="*/ 336990 h 507032"/>
              <a:gd name="connsiteX92" fmla="*/ 251825 w 803131"/>
              <a:gd name="connsiteY92" fmla="*/ 339229 h 507032"/>
              <a:gd name="connsiteX93" fmla="*/ 244228 w 803131"/>
              <a:gd name="connsiteY93" fmla="*/ 343895 h 507032"/>
              <a:gd name="connsiteX94" fmla="*/ 224624 w 803131"/>
              <a:gd name="connsiteY94" fmla="*/ 319986 h 507032"/>
              <a:gd name="connsiteX95" fmla="*/ 237819 w 803131"/>
              <a:gd name="connsiteY95" fmla="*/ 302221 h 507032"/>
              <a:gd name="connsiteX96" fmla="*/ 223360 w 803131"/>
              <a:gd name="connsiteY96" fmla="*/ 294360 h 507032"/>
              <a:gd name="connsiteX97" fmla="*/ 197403 w 803131"/>
              <a:gd name="connsiteY97" fmla="*/ 296241 h 507032"/>
              <a:gd name="connsiteX98" fmla="*/ 172246 w 803131"/>
              <a:gd name="connsiteY98" fmla="*/ 295367 h 507032"/>
              <a:gd name="connsiteX99" fmla="*/ 166938 w 803131"/>
              <a:gd name="connsiteY99" fmla="*/ 277256 h 507032"/>
              <a:gd name="connsiteX100" fmla="*/ 150680 w 803131"/>
              <a:gd name="connsiteY100" fmla="*/ 269137 h 507032"/>
              <a:gd name="connsiteX101" fmla="*/ 144969 w 803131"/>
              <a:gd name="connsiteY101" fmla="*/ 257931 h 507032"/>
              <a:gd name="connsiteX102" fmla="*/ 145516 w 803131"/>
              <a:gd name="connsiteY102" fmla="*/ 248687 h 507032"/>
              <a:gd name="connsiteX103" fmla="*/ 136680 w 803131"/>
              <a:gd name="connsiteY103" fmla="*/ 228670 h 507032"/>
              <a:gd name="connsiteX104" fmla="*/ 133667 w 803131"/>
              <a:gd name="connsiteY104" fmla="*/ 200592 h 507032"/>
              <a:gd name="connsiteX105" fmla="*/ 117887 w 803131"/>
              <a:gd name="connsiteY105" fmla="*/ 195303 h 507032"/>
              <a:gd name="connsiteX106" fmla="*/ 109705 w 803131"/>
              <a:gd name="connsiteY106" fmla="*/ 184166 h 507032"/>
              <a:gd name="connsiteX107" fmla="*/ 69239 w 803131"/>
              <a:gd name="connsiteY107" fmla="*/ 180550 h 507032"/>
              <a:gd name="connsiteX108" fmla="*/ 78095 w 803131"/>
              <a:gd name="connsiteY108" fmla="*/ 159665 h 507032"/>
              <a:gd name="connsiteX109" fmla="*/ 65881 w 803131"/>
              <a:gd name="connsiteY109" fmla="*/ 144975 h 507032"/>
              <a:gd name="connsiteX110" fmla="*/ 79925 w 803131"/>
              <a:gd name="connsiteY110" fmla="*/ 130109 h 507032"/>
              <a:gd name="connsiteX111" fmla="*/ 61025 w 803131"/>
              <a:gd name="connsiteY111" fmla="*/ 96692 h 507032"/>
              <a:gd name="connsiteX112" fmla="*/ 41692 w 803131"/>
              <a:gd name="connsiteY112" fmla="*/ 71135 h 507032"/>
              <a:gd name="connsiteX113" fmla="*/ 0 w 803131"/>
              <a:gd name="connsiteY113" fmla="*/ 12558 h 507032"/>
              <a:gd name="connsiteX114" fmla="*/ 635 w 803131"/>
              <a:gd name="connsiteY114" fmla="*/ 2754 h 507032"/>
              <a:gd name="connsiteX115" fmla="*/ 55635 w 803131"/>
              <a:gd name="connsiteY115" fmla="*/ 31008 h 507032"/>
              <a:gd name="connsiteX116" fmla="*/ 93522 w 803131"/>
              <a:gd name="connsiteY116" fmla="*/ 36680 h 507032"/>
              <a:gd name="connsiteX117" fmla="*/ 141617 w 803131"/>
              <a:gd name="connsiteY117" fmla="*/ 45830 h 507032"/>
              <a:gd name="connsiteX118" fmla="*/ 150554 w 803131"/>
              <a:gd name="connsiteY118" fmla="*/ 48773 h 507032"/>
              <a:gd name="connsiteX119" fmla="*/ 172177 w 803131"/>
              <a:gd name="connsiteY119" fmla="*/ 33970 h 507032"/>
              <a:gd name="connsiteX120" fmla="*/ 193378 w 803131"/>
              <a:gd name="connsiteY120" fmla="*/ 31857 h 507032"/>
              <a:gd name="connsiteX121" fmla="*/ 193171 w 803131"/>
              <a:gd name="connsiteY121" fmla="*/ 17840 h 507032"/>
              <a:gd name="connsiteX122" fmla="*/ 214907 w 803131"/>
              <a:gd name="connsiteY122" fmla="*/ 13514 h 507032"/>
              <a:gd name="connsiteX123" fmla="*/ 248951 w 803131"/>
              <a:gd name="connsiteY123" fmla="*/ 29996 h 507032"/>
              <a:gd name="connsiteX124" fmla="*/ 259196 w 803131"/>
              <a:gd name="connsiteY124" fmla="*/ 27493 h 5070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Lst>
            <a:rect l="l" t="t" r="r" b="b"/>
            <a:pathLst>
              <a:path w="803131" h="507032">
                <a:moveTo>
                  <a:pt x="775634" y="173344"/>
                </a:moveTo>
                <a:lnTo>
                  <a:pt x="787867" y="182009"/>
                </a:lnTo>
                <a:lnTo>
                  <a:pt x="803131" y="188940"/>
                </a:lnTo>
                <a:lnTo>
                  <a:pt x="794068" y="202762"/>
                </a:lnTo>
                <a:lnTo>
                  <a:pt x="785565" y="206378"/>
                </a:lnTo>
                <a:lnTo>
                  <a:pt x="765664" y="205844"/>
                </a:lnTo>
                <a:lnTo>
                  <a:pt x="764897" y="197077"/>
                </a:lnTo>
                <a:lnTo>
                  <a:pt x="753545" y="181097"/>
                </a:lnTo>
                <a:lnTo>
                  <a:pt x="764016" y="175406"/>
                </a:lnTo>
                <a:close/>
                <a:moveTo>
                  <a:pt x="277045" y="0"/>
                </a:moveTo>
                <a:lnTo>
                  <a:pt x="295788" y="19884"/>
                </a:lnTo>
                <a:lnTo>
                  <a:pt x="345146" y="40888"/>
                </a:lnTo>
                <a:lnTo>
                  <a:pt x="340568" y="105540"/>
                </a:lnTo>
                <a:lnTo>
                  <a:pt x="339096" y="117891"/>
                </a:lnTo>
                <a:lnTo>
                  <a:pt x="379052" y="114495"/>
                </a:lnTo>
                <a:lnTo>
                  <a:pt x="401851" y="155502"/>
                </a:lnTo>
                <a:lnTo>
                  <a:pt x="407895" y="176701"/>
                </a:lnTo>
                <a:lnTo>
                  <a:pt x="426260" y="191618"/>
                </a:lnTo>
                <a:lnTo>
                  <a:pt x="448895" y="214345"/>
                </a:lnTo>
                <a:lnTo>
                  <a:pt x="470908" y="231154"/>
                </a:lnTo>
                <a:lnTo>
                  <a:pt x="487449" y="249636"/>
                </a:lnTo>
                <a:lnTo>
                  <a:pt x="508946" y="229123"/>
                </a:lnTo>
                <a:lnTo>
                  <a:pt x="516877" y="241021"/>
                </a:lnTo>
                <a:lnTo>
                  <a:pt x="554934" y="240078"/>
                </a:lnTo>
                <a:lnTo>
                  <a:pt x="597758" y="230802"/>
                </a:lnTo>
                <a:lnTo>
                  <a:pt x="623777" y="228211"/>
                </a:lnTo>
                <a:lnTo>
                  <a:pt x="629161" y="214182"/>
                </a:lnTo>
                <a:lnTo>
                  <a:pt x="645463" y="180311"/>
                </a:lnTo>
                <a:lnTo>
                  <a:pt x="653714" y="180034"/>
                </a:lnTo>
                <a:lnTo>
                  <a:pt x="659639" y="185990"/>
                </a:lnTo>
                <a:lnTo>
                  <a:pt x="668979" y="188210"/>
                </a:lnTo>
                <a:lnTo>
                  <a:pt x="688551" y="192864"/>
                </a:lnTo>
                <a:lnTo>
                  <a:pt x="702218" y="187499"/>
                </a:lnTo>
                <a:lnTo>
                  <a:pt x="711922" y="171003"/>
                </a:lnTo>
                <a:lnTo>
                  <a:pt x="714608" y="179839"/>
                </a:lnTo>
                <a:lnTo>
                  <a:pt x="707067" y="188833"/>
                </a:lnTo>
                <a:lnTo>
                  <a:pt x="710482" y="195737"/>
                </a:lnTo>
                <a:lnTo>
                  <a:pt x="707595" y="207126"/>
                </a:lnTo>
                <a:lnTo>
                  <a:pt x="723375" y="195775"/>
                </a:lnTo>
                <a:lnTo>
                  <a:pt x="744551" y="195027"/>
                </a:lnTo>
                <a:lnTo>
                  <a:pt x="751646" y="215521"/>
                </a:lnTo>
                <a:lnTo>
                  <a:pt x="763570" y="225998"/>
                </a:lnTo>
                <a:lnTo>
                  <a:pt x="750419" y="237732"/>
                </a:lnTo>
                <a:lnTo>
                  <a:pt x="738929" y="257044"/>
                </a:lnTo>
                <a:lnTo>
                  <a:pt x="730381" y="264018"/>
                </a:lnTo>
                <a:lnTo>
                  <a:pt x="719803" y="277922"/>
                </a:lnTo>
                <a:lnTo>
                  <a:pt x="709677" y="286833"/>
                </a:lnTo>
                <a:lnTo>
                  <a:pt x="709671" y="291820"/>
                </a:lnTo>
                <a:lnTo>
                  <a:pt x="709652" y="308616"/>
                </a:lnTo>
                <a:lnTo>
                  <a:pt x="718878" y="324822"/>
                </a:lnTo>
                <a:lnTo>
                  <a:pt x="746627" y="332406"/>
                </a:lnTo>
                <a:lnTo>
                  <a:pt x="777482" y="335909"/>
                </a:lnTo>
                <a:lnTo>
                  <a:pt x="782992" y="351014"/>
                </a:lnTo>
                <a:lnTo>
                  <a:pt x="765784" y="348920"/>
                </a:lnTo>
                <a:lnTo>
                  <a:pt x="752055" y="350435"/>
                </a:lnTo>
                <a:lnTo>
                  <a:pt x="741407" y="359415"/>
                </a:lnTo>
                <a:lnTo>
                  <a:pt x="732897" y="372722"/>
                </a:lnTo>
                <a:lnTo>
                  <a:pt x="710375" y="375835"/>
                </a:lnTo>
                <a:lnTo>
                  <a:pt x="694136" y="385318"/>
                </a:lnTo>
                <a:lnTo>
                  <a:pt x="693645" y="386846"/>
                </a:lnTo>
                <a:lnTo>
                  <a:pt x="690865" y="395518"/>
                </a:lnTo>
                <a:lnTo>
                  <a:pt x="692142" y="405435"/>
                </a:lnTo>
                <a:lnTo>
                  <a:pt x="713960" y="412554"/>
                </a:lnTo>
                <a:lnTo>
                  <a:pt x="717312" y="427929"/>
                </a:lnTo>
                <a:lnTo>
                  <a:pt x="726212" y="448367"/>
                </a:lnTo>
                <a:lnTo>
                  <a:pt x="710734" y="440550"/>
                </a:lnTo>
                <a:lnTo>
                  <a:pt x="702344" y="438877"/>
                </a:lnTo>
                <a:lnTo>
                  <a:pt x="689425" y="443411"/>
                </a:lnTo>
                <a:lnTo>
                  <a:pt x="664406" y="452190"/>
                </a:lnTo>
                <a:lnTo>
                  <a:pt x="636639" y="454774"/>
                </a:lnTo>
                <a:lnTo>
                  <a:pt x="602073" y="457994"/>
                </a:lnTo>
                <a:lnTo>
                  <a:pt x="559865" y="470615"/>
                </a:lnTo>
                <a:lnTo>
                  <a:pt x="537481" y="481658"/>
                </a:lnTo>
                <a:lnTo>
                  <a:pt x="521997" y="497096"/>
                </a:lnTo>
                <a:lnTo>
                  <a:pt x="519814" y="497794"/>
                </a:lnTo>
                <a:lnTo>
                  <a:pt x="490871" y="507032"/>
                </a:lnTo>
                <a:lnTo>
                  <a:pt x="480569" y="491198"/>
                </a:lnTo>
                <a:lnTo>
                  <a:pt x="466160" y="488682"/>
                </a:lnTo>
                <a:lnTo>
                  <a:pt x="450707" y="482054"/>
                </a:lnTo>
                <a:lnTo>
                  <a:pt x="407656" y="484739"/>
                </a:lnTo>
                <a:lnTo>
                  <a:pt x="404656" y="477250"/>
                </a:lnTo>
                <a:lnTo>
                  <a:pt x="384681" y="460145"/>
                </a:lnTo>
                <a:lnTo>
                  <a:pt x="371474" y="442065"/>
                </a:lnTo>
                <a:lnTo>
                  <a:pt x="370392" y="441990"/>
                </a:lnTo>
                <a:lnTo>
                  <a:pt x="361392" y="441348"/>
                </a:lnTo>
                <a:lnTo>
                  <a:pt x="348656" y="432626"/>
                </a:lnTo>
                <a:lnTo>
                  <a:pt x="337731" y="426533"/>
                </a:lnTo>
                <a:lnTo>
                  <a:pt x="323417" y="423376"/>
                </a:lnTo>
                <a:lnTo>
                  <a:pt x="337178" y="375162"/>
                </a:lnTo>
                <a:lnTo>
                  <a:pt x="323285" y="338122"/>
                </a:lnTo>
                <a:lnTo>
                  <a:pt x="300064" y="328243"/>
                </a:lnTo>
                <a:lnTo>
                  <a:pt x="286731" y="336990"/>
                </a:lnTo>
                <a:lnTo>
                  <a:pt x="251825" y="339229"/>
                </a:lnTo>
                <a:lnTo>
                  <a:pt x="244228" y="343895"/>
                </a:lnTo>
                <a:lnTo>
                  <a:pt x="224624" y="319986"/>
                </a:lnTo>
                <a:lnTo>
                  <a:pt x="237819" y="302221"/>
                </a:lnTo>
                <a:lnTo>
                  <a:pt x="223360" y="294360"/>
                </a:lnTo>
                <a:lnTo>
                  <a:pt x="197403" y="296241"/>
                </a:lnTo>
                <a:lnTo>
                  <a:pt x="172246" y="295367"/>
                </a:lnTo>
                <a:lnTo>
                  <a:pt x="166938" y="277256"/>
                </a:lnTo>
                <a:lnTo>
                  <a:pt x="150680" y="269137"/>
                </a:lnTo>
                <a:lnTo>
                  <a:pt x="144969" y="257931"/>
                </a:lnTo>
                <a:lnTo>
                  <a:pt x="145516" y="248687"/>
                </a:lnTo>
                <a:lnTo>
                  <a:pt x="136680" y="228670"/>
                </a:lnTo>
                <a:lnTo>
                  <a:pt x="133667" y="200592"/>
                </a:lnTo>
                <a:lnTo>
                  <a:pt x="117887" y="195303"/>
                </a:lnTo>
                <a:lnTo>
                  <a:pt x="109705" y="184166"/>
                </a:lnTo>
                <a:lnTo>
                  <a:pt x="69239" y="180550"/>
                </a:lnTo>
                <a:lnTo>
                  <a:pt x="78095" y="159665"/>
                </a:lnTo>
                <a:lnTo>
                  <a:pt x="65881" y="144975"/>
                </a:lnTo>
                <a:lnTo>
                  <a:pt x="79925" y="130109"/>
                </a:lnTo>
                <a:lnTo>
                  <a:pt x="61025" y="96692"/>
                </a:lnTo>
                <a:lnTo>
                  <a:pt x="41692" y="71135"/>
                </a:lnTo>
                <a:lnTo>
                  <a:pt x="0" y="12558"/>
                </a:lnTo>
                <a:lnTo>
                  <a:pt x="635" y="2754"/>
                </a:lnTo>
                <a:lnTo>
                  <a:pt x="55635" y="31008"/>
                </a:lnTo>
                <a:lnTo>
                  <a:pt x="93522" y="36680"/>
                </a:lnTo>
                <a:lnTo>
                  <a:pt x="141617" y="45830"/>
                </a:lnTo>
                <a:lnTo>
                  <a:pt x="150554" y="48773"/>
                </a:lnTo>
                <a:lnTo>
                  <a:pt x="172177" y="33970"/>
                </a:lnTo>
                <a:lnTo>
                  <a:pt x="193378" y="31857"/>
                </a:lnTo>
                <a:lnTo>
                  <a:pt x="193171" y="17840"/>
                </a:lnTo>
                <a:lnTo>
                  <a:pt x="214907" y="13514"/>
                </a:lnTo>
                <a:lnTo>
                  <a:pt x="248951" y="29996"/>
                </a:lnTo>
                <a:lnTo>
                  <a:pt x="259196" y="27493"/>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4" name="Furesø">
            <a:extLst>
              <a:ext uri="{FF2B5EF4-FFF2-40B4-BE49-F238E27FC236}">
                <a16:creationId xmlns:a16="http://schemas.microsoft.com/office/drawing/2014/main" id="{D098625A-C675-4F53-BB87-0B2E1EC9C753}"/>
              </a:ext>
            </a:extLst>
          </xdr:cNvPr>
          <xdr:cNvSpPr/>
        </xdr:nvSpPr>
        <xdr:spPr>
          <a:xfrm>
            <a:off x="4959730" y="4111060"/>
            <a:ext cx="167323" cy="196369"/>
          </a:xfrm>
          <a:custGeom>
            <a:avLst/>
            <a:gdLst>
              <a:gd name="connsiteX0" fmla="*/ 130045 w 162897"/>
              <a:gd name="connsiteY0" fmla="*/ 93995 h 191175"/>
              <a:gd name="connsiteX1" fmla="*/ 135529 w 162897"/>
              <a:gd name="connsiteY1" fmla="*/ 106465 h 191175"/>
              <a:gd name="connsiteX2" fmla="*/ 135070 w 162897"/>
              <a:gd name="connsiteY2" fmla="*/ 129562 h 191175"/>
              <a:gd name="connsiteX3" fmla="*/ 141611 w 162897"/>
              <a:gd name="connsiteY3" fmla="*/ 145542 h 191175"/>
              <a:gd name="connsiteX4" fmla="*/ 162561 w 162897"/>
              <a:gd name="connsiteY4" fmla="*/ 141882 h 191175"/>
              <a:gd name="connsiteX5" fmla="*/ 138906 w 162897"/>
              <a:gd name="connsiteY5" fmla="*/ 158157 h 191175"/>
              <a:gd name="connsiteX6" fmla="*/ 139385 w 162897"/>
              <a:gd name="connsiteY6" fmla="*/ 174060 h 191175"/>
              <a:gd name="connsiteX7" fmla="*/ 139353 w 162897"/>
              <a:gd name="connsiteY7" fmla="*/ 190373 h 191175"/>
              <a:gd name="connsiteX8" fmla="*/ 114258 w 162897"/>
              <a:gd name="connsiteY8" fmla="*/ 181015 h 191175"/>
              <a:gd name="connsiteX9" fmla="*/ 98252 w 162897"/>
              <a:gd name="connsiteY9" fmla="*/ 176035 h 191175"/>
              <a:gd name="connsiteX10" fmla="*/ 74038 w 162897"/>
              <a:gd name="connsiteY10" fmla="*/ 191272 h 191175"/>
              <a:gd name="connsiteX11" fmla="*/ 7943 w 162897"/>
              <a:gd name="connsiteY11" fmla="*/ 175878 h 191175"/>
              <a:gd name="connsiteX12" fmla="*/ 472 w 162897"/>
              <a:gd name="connsiteY12" fmla="*/ 154006 h 191175"/>
              <a:gd name="connsiteX13" fmla="*/ 9396 w 162897"/>
              <a:gd name="connsiteY13" fmla="*/ 147221 h 191175"/>
              <a:gd name="connsiteX14" fmla="*/ 21912 w 162897"/>
              <a:gd name="connsiteY14" fmla="*/ 136103 h 191175"/>
              <a:gd name="connsiteX15" fmla="*/ 13176 w 162897"/>
              <a:gd name="connsiteY15" fmla="*/ 123381 h 191175"/>
              <a:gd name="connsiteX16" fmla="*/ 27227 w 162897"/>
              <a:gd name="connsiteY16" fmla="*/ 114275 h 191175"/>
              <a:gd name="connsiteX17" fmla="*/ 45321 w 162897"/>
              <a:gd name="connsiteY17" fmla="*/ 96674 h 191175"/>
              <a:gd name="connsiteX18" fmla="*/ 32636 w 162897"/>
              <a:gd name="connsiteY18" fmla="*/ 77116 h 191175"/>
              <a:gd name="connsiteX19" fmla="*/ 21730 w 162897"/>
              <a:gd name="connsiteY19" fmla="*/ 51289 h 191175"/>
              <a:gd name="connsiteX20" fmla="*/ 62334 w 162897"/>
              <a:gd name="connsiteY20" fmla="*/ 24695 h 191175"/>
              <a:gd name="connsiteX21" fmla="*/ 67900 w 162897"/>
              <a:gd name="connsiteY21" fmla="*/ 472 h 191175"/>
              <a:gd name="connsiteX22" fmla="*/ 104629 w 162897"/>
              <a:gd name="connsiteY22" fmla="*/ 19205 h 191175"/>
              <a:gd name="connsiteX23" fmla="*/ 119862 w 162897"/>
              <a:gd name="connsiteY23" fmla="*/ 39995 h 191175"/>
              <a:gd name="connsiteX24" fmla="*/ 136120 w 162897"/>
              <a:gd name="connsiteY24" fmla="*/ 51239 h 191175"/>
              <a:gd name="connsiteX25" fmla="*/ 144353 w 162897"/>
              <a:gd name="connsiteY25" fmla="*/ 71218 h 191175"/>
              <a:gd name="connsiteX26" fmla="*/ 130045 w 162897"/>
              <a:gd name="connsiteY26" fmla="*/ 93995 h 1911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162897" h="191175">
                <a:moveTo>
                  <a:pt x="130045" y="93995"/>
                </a:moveTo>
                <a:lnTo>
                  <a:pt x="135529" y="106465"/>
                </a:lnTo>
                <a:lnTo>
                  <a:pt x="135070" y="129562"/>
                </a:lnTo>
                <a:lnTo>
                  <a:pt x="141611" y="145542"/>
                </a:lnTo>
                <a:lnTo>
                  <a:pt x="162561" y="141882"/>
                </a:lnTo>
                <a:lnTo>
                  <a:pt x="138906" y="158157"/>
                </a:lnTo>
                <a:lnTo>
                  <a:pt x="139385" y="174060"/>
                </a:lnTo>
                <a:lnTo>
                  <a:pt x="139353" y="190373"/>
                </a:lnTo>
                <a:lnTo>
                  <a:pt x="114258" y="181015"/>
                </a:lnTo>
                <a:lnTo>
                  <a:pt x="98252" y="176035"/>
                </a:lnTo>
                <a:lnTo>
                  <a:pt x="74038" y="191272"/>
                </a:lnTo>
                <a:lnTo>
                  <a:pt x="7943" y="175878"/>
                </a:lnTo>
                <a:lnTo>
                  <a:pt x="472" y="154006"/>
                </a:lnTo>
                <a:lnTo>
                  <a:pt x="9396" y="147221"/>
                </a:lnTo>
                <a:lnTo>
                  <a:pt x="21912" y="136103"/>
                </a:lnTo>
                <a:lnTo>
                  <a:pt x="13176" y="123381"/>
                </a:lnTo>
                <a:lnTo>
                  <a:pt x="27227" y="114275"/>
                </a:lnTo>
                <a:lnTo>
                  <a:pt x="45321" y="96674"/>
                </a:lnTo>
                <a:lnTo>
                  <a:pt x="32636" y="77116"/>
                </a:lnTo>
                <a:lnTo>
                  <a:pt x="21730" y="51289"/>
                </a:lnTo>
                <a:lnTo>
                  <a:pt x="62334" y="24695"/>
                </a:lnTo>
                <a:lnTo>
                  <a:pt x="67900" y="472"/>
                </a:lnTo>
                <a:lnTo>
                  <a:pt x="104629" y="19205"/>
                </a:lnTo>
                <a:lnTo>
                  <a:pt x="119862" y="39995"/>
                </a:lnTo>
                <a:lnTo>
                  <a:pt x="136120" y="51239"/>
                </a:lnTo>
                <a:lnTo>
                  <a:pt x="144353" y="71218"/>
                </a:lnTo>
                <a:lnTo>
                  <a:pt x="130045" y="93995"/>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5" name="Ærø">
            <a:extLst>
              <a:ext uri="{FF2B5EF4-FFF2-40B4-BE49-F238E27FC236}">
                <a16:creationId xmlns:a16="http://schemas.microsoft.com/office/drawing/2014/main" id="{9D657233-BCFB-48E4-B95D-633CF833A4E4}"/>
              </a:ext>
            </a:extLst>
          </xdr:cNvPr>
          <xdr:cNvSpPr/>
        </xdr:nvSpPr>
        <xdr:spPr>
          <a:xfrm>
            <a:off x="2580378" y="5989910"/>
            <a:ext cx="395819" cy="313112"/>
          </a:xfrm>
          <a:custGeom>
            <a:avLst/>
            <a:gdLst>
              <a:gd name="connsiteX0" fmla="*/ 337297 w 385349"/>
              <a:gd name="connsiteY0" fmla="*/ 59666 h 304830"/>
              <a:gd name="connsiteX1" fmla="*/ 339517 w 385349"/>
              <a:gd name="connsiteY1" fmla="*/ 59980 h 304830"/>
              <a:gd name="connsiteX2" fmla="*/ 342864 w 385349"/>
              <a:gd name="connsiteY2" fmla="*/ 67142 h 304830"/>
              <a:gd name="connsiteX3" fmla="*/ 348946 w 385349"/>
              <a:gd name="connsiteY3" fmla="*/ 70733 h 304830"/>
              <a:gd name="connsiteX4" fmla="*/ 354732 w 385349"/>
              <a:gd name="connsiteY4" fmla="*/ 78047 h 304830"/>
              <a:gd name="connsiteX5" fmla="*/ 361701 w 385349"/>
              <a:gd name="connsiteY5" fmla="*/ 82159 h 304830"/>
              <a:gd name="connsiteX6" fmla="*/ 358437 w 385349"/>
              <a:gd name="connsiteY6" fmla="*/ 82575 h 304830"/>
              <a:gd name="connsiteX7" fmla="*/ 337240 w 385349"/>
              <a:gd name="connsiteY7" fmla="*/ 80242 h 304830"/>
              <a:gd name="connsiteX8" fmla="*/ 333706 w 385349"/>
              <a:gd name="connsiteY8" fmla="*/ 68438 h 304830"/>
              <a:gd name="connsiteX9" fmla="*/ 0 w 385349"/>
              <a:gd name="connsiteY9" fmla="*/ 0 h 304830"/>
              <a:gd name="connsiteX10" fmla="*/ 18390 w 385349"/>
              <a:gd name="connsiteY10" fmla="*/ 7181 h 304830"/>
              <a:gd name="connsiteX11" fmla="*/ 22516 w 385349"/>
              <a:gd name="connsiteY11" fmla="*/ 22821 h 304830"/>
              <a:gd name="connsiteX12" fmla="*/ 34729 w 385349"/>
              <a:gd name="connsiteY12" fmla="*/ 38454 h 304830"/>
              <a:gd name="connsiteX13" fmla="*/ 49182 w 385349"/>
              <a:gd name="connsiteY13" fmla="*/ 50245 h 304830"/>
              <a:gd name="connsiteX14" fmla="*/ 64170 w 385349"/>
              <a:gd name="connsiteY14" fmla="*/ 58539 h 304830"/>
              <a:gd name="connsiteX15" fmla="*/ 89591 w 385349"/>
              <a:gd name="connsiteY15" fmla="*/ 62074 h 304830"/>
              <a:gd name="connsiteX16" fmla="*/ 106982 w 385349"/>
              <a:gd name="connsiteY16" fmla="*/ 81072 h 304830"/>
              <a:gd name="connsiteX17" fmla="*/ 115598 w 385349"/>
              <a:gd name="connsiteY17" fmla="*/ 85424 h 304830"/>
              <a:gd name="connsiteX18" fmla="*/ 116365 w 385349"/>
              <a:gd name="connsiteY18" fmla="*/ 86612 h 304830"/>
              <a:gd name="connsiteX19" fmla="*/ 124151 w 385349"/>
              <a:gd name="connsiteY19" fmla="*/ 98623 h 304830"/>
              <a:gd name="connsiteX20" fmla="*/ 138120 w 385349"/>
              <a:gd name="connsiteY20" fmla="*/ 110320 h 304830"/>
              <a:gd name="connsiteX21" fmla="*/ 141265 w 385349"/>
              <a:gd name="connsiteY21" fmla="*/ 120551 h 304830"/>
              <a:gd name="connsiteX22" fmla="*/ 154227 w 385349"/>
              <a:gd name="connsiteY22" fmla="*/ 141404 h 304830"/>
              <a:gd name="connsiteX23" fmla="*/ 160900 w 385349"/>
              <a:gd name="connsiteY23" fmla="*/ 143687 h 304830"/>
              <a:gd name="connsiteX24" fmla="*/ 170831 w 385349"/>
              <a:gd name="connsiteY24" fmla="*/ 147083 h 304830"/>
              <a:gd name="connsiteX25" fmla="*/ 184095 w 385349"/>
              <a:gd name="connsiteY25" fmla="*/ 149108 h 304830"/>
              <a:gd name="connsiteX26" fmla="*/ 193234 w 385349"/>
              <a:gd name="connsiteY26" fmla="*/ 169709 h 304830"/>
              <a:gd name="connsiteX27" fmla="*/ 201793 w 385349"/>
              <a:gd name="connsiteY27" fmla="*/ 168797 h 304830"/>
              <a:gd name="connsiteX28" fmla="*/ 205410 w 385349"/>
              <a:gd name="connsiteY28" fmla="*/ 168414 h 304830"/>
              <a:gd name="connsiteX29" fmla="*/ 207228 w 385349"/>
              <a:gd name="connsiteY29" fmla="*/ 165320 h 304830"/>
              <a:gd name="connsiteX30" fmla="*/ 215064 w 385349"/>
              <a:gd name="connsiteY30" fmla="*/ 152038 h 304830"/>
              <a:gd name="connsiteX31" fmla="*/ 228492 w 385349"/>
              <a:gd name="connsiteY31" fmla="*/ 143253 h 304830"/>
              <a:gd name="connsiteX32" fmla="*/ 233624 w 385349"/>
              <a:gd name="connsiteY32" fmla="*/ 130506 h 304830"/>
              <a:gd name="connsiteX33" fmla="*/ 224152 w 385349"/>
              <a:gd name="connsiteY33" fmla="*/ 120287 h 304830"/>
              <a:gd name="connsiteX34" fmla="*/ 214347 w 385349"/>
              <a:gd name="connsiteY34" fmla="*/ 117061 h 304830"/>
              <a:gd name="connsiteX35" fmla="*/ 212416 w 385349"/>
              <a:gd name="connsiteY35" fmla="*/ 110729 h 304830"/>
              <a:gd name="connsiteX36" fmla="*/ 219297 w 385349"/>
              <a:gd name="connsiteY36" fmla="*/ 110251 h 304830"/>
              <a:gd name="connsiteX37" fmla="*/ 241077 w 385349"/>
              <a:gd name="connsiteY37" fmla="*/ 133524 h 304830"/>
              <a:gd name="connsiteX38" fmla="*/ 232026 w 385349"/>
              <a:gd name="connsiteY38" fmla="*/ 146297 h 304830"/>
              <a:gd name="connsiteX39" fmla="*/ 241712 w 385349"/>
              <a:gd name="connsiteY39" fmla="*/ 161219 h 304830"/>
              <a:gd name="connsiteX40" fmla="*/ 246146 w 385349"/>
              <a:gd name="connsiteY40" fmla="*/ 175010 h 304830"/>
              <a:gd name="connsiteX41" fmla="*/ 248511 w 385349"/>
              <a:gd name="connsiteY41" fmla="*/ 182368 h 304830"/>
              <a:gd name="connsiteX42" fmla="*/ 260492 w 385349"/>
              <a:gd name="connsiteY42" fmla="*/ 191354 h 304830"/>
              <a:gd name="connsiteX43" fmla="*/ 269397 w 385349"/>
              <a:gd name="connsiteY43" fmla="*/ 205145 h 304830"/>
              <a:gd name="connsiteX44" fmla="*/ 282542 w 385349"/>
              <a:gd name="connsiteY44" fmla="*/ 212509 h 304830"/>
              <a:gd name="connsiteX45" fmla="*/ 282643 w 385349"/>
              <a:gd name="connsiteY45" fmla="*/ 212565 h 304830"/>
              <a:gd name="connsiteX46" fmla="*/ 293814 w 385349"/>
              <a:gd name="connsiteY46" fmla="*/ 202812 h 304830"/>
              <a:gd name="connsiteX47" fmla="*/ 294801 w 385349"/>
              <a:gd name="connsiteY47" fmla="*/ 187807 h 304830"/>
              <a:gd name="connsiteX48" fmla="*/ 303845 w 385349"/>
              <a:gd name="connsiteY48" fmla="*/ 189864 h 304830"/>
              <a:gd name="connsiteX49" fmla="*/ 321418 w 385349"/>
              <a:gd name="connsiteY49" fmla="*/ 208289 h 304830"/>
              <a:gd name="connsiteX50" fmla="*/ 326286 w 385349"/>
              <a:gd name="connsiteY50" fmla="*/ 201931 h 304830"/>
              <a:gd name="connsiteX51" fmla="*/ 312814 w 385349"/>
              <a:gd name="connsiteY51" fmla="*/ 186103 h 304830"/>
              <a:gd name="connsiteX52" fmla="*/ 305285 w 385349"/>
              <a:gd name="connsiteY52" fmla="*/ 176658 h 304830"/>
              <a:gd name="connsiteX53" fmla="*/ 290298 w 385349"/>
              <a:gd name="connsiteY53" fmla="*/ 160710 h 304830"/>
              <a:gd name="connsiteX54" fmla="*/ 282750 w 385349"/>
              <a:gd name="connsiteY54" fmla="*/ 153673 h 304830"/>
              <a:gd name="connsiteX55" fmla="*/ 308587 w 385349"/>
              <a:gd name="connsiteY55" fmla="*/ 149271 h 304830"/>
              <a:gd name="connsiteX56" fmla="*/ 307808 w 385349"/>
              <a:gd name="connsiteY56" fmla="*/ 152611 h 304830"/>
              <a:gd name="connsiteX57" fmla="*/ 293053 w 385349"/>
              <a:gd name="connsiteY57" fmla="*/ 154541 h 304830"/>
              <a:gd name="connsiteX58" fmla="*/ 292663 w 385349"/>
              <a:gd name="connsiteY58" fmla="*/ 161194 h 304830"/>
              <a:gd name="connsiteX59" fmla="*/ 308518 w 385349"/>
              <a:gd name="connsiteY59" fmla="*/ 162823 h 304830"/>
              <a:gd name="connsiteX60" fmla="*/ 325103 w 385349"/>
              <a:gd name="connsiteY60" fmla="*/ 179356 h 304830"/>
              <a:gd name="connsiteX61" fmla="*/ 354682 w 385349"/>
              <a:gd name="connsiteY61" fmla="*/ 207579 h 304830"/>
              <a:gd name="connsiteX62" fmla="*/ 365745 w 385349"/>
              <a:gd name="connsiteY62" fmla="*/ 219646 h 304830"/>
              <a:gd name="connsiteX63" fmla="*/ 383600 w 385349"/>
              <a:gd name="connsiteY63" fmla="*/ 238135 h 304830"/>
              <a:gd name="connsiteX64" fmla="*/ 385349 w 385349"/>
              <a:gd name="connsiteY64" fmla="*/ 241222 h 304830"/>
              <a:gd name="connsiteX65" fmla="*/ 370739 w 385349"/>
              <a:gd name="connsiteY65" fmla="*/ 247454 h 304830"/>
              <a:gd name="connsiteX66" fmla="*/ 326688 w 385349"/>
              <a:gd name="connsiteY66" fmla="*/ 251473 h 304830"/>
              <a:gd name="connsiteX67" fmla="*/ 309782 w 385349"/>
              <a:gd name="connsiteY67" fmla="*/ 255239 h 304830"/>
              <a:gd name="connsiteX68" fmla="*/ 293034 w 385349"/>
              <a:gd name="connsiteY68" fmla="*/ 258975 h 304830"/>
              <a:gd name="connsiteX69" fmla="*/ 273102 w 385349"/>
              <a:gd name="connsiteY69" fmla="*/ 273853 h 304830"/>
              <a:gd name="connsiteX70" fmla="*/ 268945 w 385349"/>
              <a:gd name="connsiteY70" fmla="*/ 291964 h 304830"/>
              <a:gd name="connsiteX71" fmla="*/ 256322 w 385349"/>
              <a:gd name="connsiteY71" fmla="*/ 304830 h 304830"/>
              <a:gd name="connsiteX72" fmla="*/ 241844 w 385349"/>
              <a:gd name="connsiteY72" fmla="*/ 297599 h 304830"/>
              <a:gd name="connsiteX73" fmla="*/ 226221 w 385349"/>
              <a:gd name="connsiteY73" fmla="*/ 280758 h 304830"/>
              <a:gd name="connsiteX74" fmla="*/ 200781 w 385349"/>
              <a:gd name="connsiteY74" fmla="*/ 266527 h 304830"/>
              <a:gd name="connsiteX75" fmla="*/ 180605 w 385349"/>
              <a:gd name="connsiteY75" fmla="*/ 248140 h 304830"/>
              <a:gd name="connsiteX76" fmla="*/ 178969 w 385349"/>
              <a:gd name="connsiteY76" fmla="*/ 246649 h 304830"/>
              <a:gd name="connsiteX77" fmla="*/ 157692 w 385349"/>
              <a:gd name="connsiteY77" fmla="*/ 218829 h 304830"/>
              <a:gd name="connsiteX78" fmla="*/ 135202 w 385349"/>
              <a:gd name="connsiteY78" fmla="*/ 187291 h 304830"/>
              <a:gd name="connsiteX79" fmla="*/ 135107 w 385349"/>
              <a:gd name="connsiteY79" fmla="*/ 187159 h 304830"/>
              <a:gd name="connsiteX80" fmla="*/ 120604 w 385349"/>
              <a:gd name="connsiteY80" fmla="*/ 175771 h 304830"/>
              <a:gd name="connsiteX81" fmla="*/ 97661 w 385349"/>
              <a:gd name="connsiteY81" fmla="*/ 163949 h 304830"/>
              <a:gd name="connsiteX82" fmla="*/ 63673 w 385349"/>
              <a:gd name="connsiteY82" fmla="*/ 117426 h 304830"/>
              <a:gd name="connsiteX83" fmla="*/ 48830 w 385349"/>
              <a:gd name="connsiteY83" fmla="*/ 104107 h 304830"/>
              <a:gd name="connsiteX84" fmla="*/ 47340 w 385349"/>
              <a:gd name="connsiteY84" fmla="*/ 95341 h 304830"/>
              <a:gd name="connsiteX85" fmla="*/ 45918 w 385349"/>
              <a:gd name="connsiteY85" fmla="*/ 86958 h 304830"/>
              <a:gd name="connsiteX86" fmla="*/ 41226 w 385349"/>
              <a:gd name="connsiteY86" fmla="*/ 62620 h 304830"/>
              <a:gd name="connsiteX87" fmla="*/ 23868 w 385349"/>
              <a:gd name="connsiteY87" fmla="*/ 41435 h 304830"/>
              <a:gd name="connsiteX88" fmla="*/ 15182 w 385349"/>
              <a:gd name="connsiteY88" fmla="*/ 32850 h 304830"/>
              <a:gd name="connsiteX89" fmla="*/ 1107 w 385349"/>
              <a:gd name="connsiteY89" fmla="*/ 16632 h 3048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Lst>
            <a:rect l="l" t="t" r="r" b="b"/>
            <a:pathLst>
              <a:path w="385349" h="304830">
                <a:moveTo>
                  <a:pt x="337297" y="59666"/>
                </a:moveTo>
                <a:lnTo>
                  <a:pt x="339517" y="59980"/>
                </a:lnTo>
                <a:lnTo>
                  <a:pt x="342864" y="67142"/>
                </a:lnTo>
                <a:lnTo>
                  <a:pt x="348946" y="70733"/>
                </a:lnTo>
                <a:lnTo>
                  <a:pt x="354732" y="78047"/>
                </a:lnTo>
                <a:lnTo>
                  <a:pt x="361701" y="82159"/>
                </a:lnTo>
                <a:lnTo>
                  <a:pt x="358437" y="82575"/>
                </a:lnTo>
                <a:lnTo>
                  <a:pt x="337240" y="80242"/>
                </a:lnTo>
                <a:lnTo>
                  <a:pt x="333706" y="68438"/>
                </a:lnTo>
                <a:close/>
                <a:moveTo>
                  <a:pt x="0" y="0"/>
                </a:moveTo>
                <a:lnTo>
                  <a:pt x="18390" y="7181"/>
                </a:lnTo>
                <a:lnTo>
                  <a:pt x="22516" y="22821"/>
                </a:lnTo>
                <a:lnTo>
                  <a:pt x="34729" y="38454"/>
                </a:lnTo>
                <a:lnTo>
                  <a:pt x="49182" y="50245"/>
                </a:lnTo>
                <a:lnTo>
                  <a:pt x="64170" y="58539"/>
                </a:lnTo>
                <a:lnTo>
                  <a:pt x="89591" y="62074"/>
                </a:lnTo>
                <a:lnTo>
                  <a:pt x="106982" y="81072"/>
                </a:lnTo>
                <a:lnTo>
                  <a:pt x="115598" y="85424"/>
                </a:lnTo>
                <a:lnTo>
                  <a:pt x="116365" y="86612"/>
                </a:lnTo>
                <a:lnTo>
                  <a:pt x="124151" y="98623"/>
                </a:lnTo>
                <a:lnTo>
                  <a:pt x="138120" y="110320"/>
                </a:lnTo>
                <a:lnTo>
                  <a:pt x="141265" y="120551"/>
                </a:lnTo>
                <a:lnTo>
                  <a:pt x="154227" y="141404"/>
                </a:lnTo>
                <a:lnTo>
                  <a:pt x="160900" y="143687"/>
                </a:lnTo>
                <a:lnTo>
                  <a:pt x="170831" y="147083"/>
                </a:lnTo>
                <a:lnTo>
                  <a:pt x="184095" y="149108"/>
                </a:lnTo>
                <a:lnTo>
                  <a:pt x="193234" y="169709"/>
                </a:lnTo>
                <a:lnTo>
                  <a:pt x="201793" y="168797"/>
                </a:lnTo>
                <a:lnTo>
                  <a:pt x="205410" y="168414"/>
                </a:lnTo>
                <a:lnTo>
                  <a:pt x="207228" y="165320"/>
                </a:lnTo>
                <a:lnTo>
                  <a:pt x="215064" y="152038"/>
                </a:lnTo>
                <a:lnTo>
                  <a:pt x="228492" y="143253"/>
                </a:lnTo>
                <a:lnTo>
                  <a:pt x="233624" y="130506"/>
                </a:lnTo>
                <a:lnTo>
                  <a:pt x="224152" y="120287"/>
                </a:lnTo>
                <a:lnTo>
                  <a:pt x="214347" y="117061"/>
                </a:lnTo>
                <a:lnTo>
                  <a:pt x="212416" y="110729"/>
                </a:lnTo>
                <a:lnTo>
                  <a:pt x="219297" y="110251"/>
                </a:lnTo>
                <a:lnTo>
                  <a:pt x="241077" y="133524"/>
                </a:lnTo>
                <a:lnTo>
                  <a:pt x="232026" y="146297"/>
                </a:lnTo>
                <a:lnTo>
                  <a:pt x="241712" y="161219"/>
                </a:lnTo>
                <a:lnTo>
                  <a:pt x="246146" y="175010"/>
                </a:lnTo>
                <a:lnTo>
                  <a:pt x="248511" y="182368"/>
                </a:lnTo>
                <a:lnTo>
                  <a:pt x="260492" y="191354"/>
                </a:lnTo>
                <a:lnTo>
                  <a:pt x="269397" y="205145"/>
                </a:lnTo>
                <a:lnTo>
                  <a:pt x="282542" y="212509"/>
                </a:lnTo>
                <a:lnTo>
                  <a:pt x="282643" y="212565"/>
                </a:lnTo>
                <a:lnTo>
                  <a:pt x="293814" y="202812"/>
                </a:lnTo>
                <a:lnTo>
                  <a:pt x="294801" y="187807"/>
                </a:lnTo>
                <a:lnTo>
                  <a:pt x="303845" y="189864"/>
                </a:lnTo>
                <a:lnTo>
                  <a:pt x="321418" y="208289"/>
                </a:lnTo>
                <a:lnTo>
                  <a:pt x="326286" y="201931"/>
                </a:lnTo>
                <a:lnTo>
                  <a:pt x="312814" y="186103"/>
                </a:lnTo>
                <a:lnTo>
                  <a:pt x="305285" y="176658"/>
                </a:lnTo>
                <a:lnTo>
                  <a:pt x="290298" y="160710"/>
                </a:lnTo>
                <a:lnTo>
                  <a:pt x="282750" y="153673"/>
                </a:lnTo>
                <a:lnTo>
                  <a:pt x="308587" y="149271"/>
                </a:lnTo>
                <a:lnTo>
                  <a:pt x="307808" y="152611"/>
                </a:lnTo>
                <a:lnTo>
                  <a:pt x="293053" y="154541"/>
                </a:lnTo>
                <a:lnTo>
                  <a:pt x="292663" y="161194"/>
                </a:lnTo>
                <a:lnTo>
                  <a:pt x="308518" y="162823"/>
                </a:lnTo>
                <a:lnTo>
                  <a:pt x="325103" y="179356"/>
                </a:lnTo>
                <a:lnTo>
                  <a:pt x="354682" y="207579"/>
                </a:lnTo>
                <a:lnTo>
                  <a:pt x="365745" y="219646"/>
                </a:lnTo>
                <a:lnTo>
                  <a:pt x="383600" y="238135"/>
                </a:lnTo>
                <a:lnTo>
                  <a:pt x="385349" y="241222"/>
                </a:lnTo>
                <a:lnTo>
                  <a:pt x="370739" y="247454"/>
                </a:lnTo>
                <a:lnTo>
                  <a:pt x="326688" y="251473"/>
                </a:lnTo>
                <a:lnTo>
                  <a:pt x="309782" y="255239"/>
                </a:lnTo>
                <a:lnTo>
                  <a:pt x="293034" y="258975"/>
                </a:lnTo>
                <a:lnTo>
                  <a:pt x="273102" y="273853"/>
                </a:lnTo>
                <a:lnTo>
                  <a:pt x="268945" y="291964"/>
                </a:lnTo>
                <a:lnTo>
                  <a:pt x="256322" y="304830"/>
                </a:lnTo>
                <a:lnTo>
                  <a:pt x="241844" y="297599"/>
                </a:lnTo>
                <a:lnTo>
                  <a:pt x="226221" y="280758"/>
                </a:lnTo>
                <a:lnTo>
                  <a:pt x="200781" y="266527"/>
                </a:lnTo>
                <a:lnTo>
                  <a:pt x="180605" y="248140"/>
                </a:lnTo>
                <a:lnTo>
                  <a:pt x="178969" y="246649"/>
                </a:lnTo>
                <a:lnTo>
                  <a:pt x="157692" y="218829"/>
                </a:lnTo>
                <a:lnTo>
                  <a:pt x="135202" y="187291"/>
                </a:lnTo>
                <a:lnTo>
                  <a:pt x="135107" y="187159"/>
                </a:lnTo>
                <a:lnTo>
                  <a:pt x="120604" y="175771"/>
                </a:lnTo>
                <a:lnTo>
                  <a:pt x="97661" y="163949"/>
                </a:lnTo>
                <a:lnTo>
                  <a:pt x="63673" y="117426"/>
                </a:lnTo>
                <a:lnTo>
                  <a:pt x="48830" y="104107"/>
                </a:lnTo>
                <a:lnTo>
                  <a:pt x="47340" y="95341"/>
                </a:lnTo>
                <a:lnTo>
                  <a:pt x="45918" y="86958"/>
                </a:lnTo>
                <a:lnTo>
                  <a:pt x="41226" y="62620"/>
                </a:lnTo>
                <a:lnTo>
                  <a:pt x="23868" y="41435"/>
                </a:lnTo>
                <a:lnTo>
                  <a:pt x="15182" y="32850"/>
                </a:lnTo>
                <a:lnTo>
                  <a:pt x="1107" y="16632"/>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6" name="Jammerbugt">
            <a:extLst>
              <a:ext uri="{FF2B5EF4-FFF2-40B4-BE49-F238E27FC236}">
                <a16:creationId xmlns:a16="http://schemas.microsoft.com/office/drawing/2014/main" id="{3984F655-A0DA-472C-9606-DC7EE4CEA878}"/>
              </a:ext>
            </a:extLst>
          </xdr:cNvPr>
          <xdr:cNvSpPr/>
        </xdr:nvSpPr>
        <xdr:spPr>
          <a:xfrm>
            <a:off x="1194381" y="1119813"/>
            <a:ext cx="986496" cy="717007"/>
          </a:xfrm>
          <a:custGeom>
            <a:avLst/>
            <a:gdLst>
              <a:gd name="connsiteX0" fmla="*/ 403361 w 960402"/>
              <a:gd name="connsiteY0" fmla="*/ 383525 h 698040"/>
              <a:gd name="connsiteX1" fmla="*/ 428977 w 960402"/>
              <a:gd name="connsiteY1" fmla="*/ 365018 h 698040"/>
              <a:gd name="connsiteX2" fmla="*/ 446908 w 960402"/>
              <a:gd name="connsiteY2" fmla="*/ 349447 h 698040"/>
              <a:gd name="connsiteX3" fmla="*/ 471380 w 960402"/>
              <a:gd name="connsiteY3" fmla="*/ 328199 h 698040"/>
              <a:gd name="connsiteX4" fmla="*/ 498443 w 960402"/>
              <a:gd name="connsiteY4" fmla="*/ 306692 h 698040"/>
              <a:gd name="connsiteX5" fmla="*/ 540487 w 960402"/>
              <a:gd name="connsiteY5" fmla="*/ 273268 h 698040"/>
              <a:gd name="connsiteX6" fmla="*/ 580066 w 960402"/>
              <a:gd name="connsiteY6" fmla="*/ 220457 h 698040"/>
              <a:gd name="connsiteX7" fmla="*/ 622746 w 960402"/>
              <a:gd name="connsiteY7" fmla="*/ 153101 h 698040"/>
              <a:gd name="connsiteX8" fmla="*/ 655004 w 960402"/>
              <a:gd name="connsiteY8" fmla="*/ 102182 h 698040"/>
              <a:gd name="connsiteX9" fmla="*/ 656331 w 960402"/>
              <a:gd name="connsiteY9" fmla="*/ 99824 h 698040"/>
              <a:gd name="connsiteX10" fmla="*/ 704885 w 960402"/>
              <a:gd name="connsiteY10" fmla="*/ 13294 h 698040"/>
              <a:gd name="connsiteX11" fmla="*/ 710595 w 960402"/>
              <a:gd name="connsiteY11" fmla="*/ 472 h 698040"/>
              <a:gd name="connsiteX12" fmla="*/ 729174 w 960402"/>
              <a:gd name="connsiteY12" fmla="*/ 7169 h 698040"/>
              <a:gd name="connsiteX13" fmla="*/ 733614 w 960402"/>
              <a:gd name="connsiteY13" fmla="*/ 10873 h 698040"/>
              <a:gd name="connsiteX14" fmla="*/ 798866 w 960402"/>
              <a:gd name="connsiteY14" fmla="*/ 94932 h 698040"/>
              <a:gd name="connsiteX15" fmla="*/ 799715 w 960402"/>
              <a:gd name="connsiteY15" fmla="*/ 96479 h 698040"/>
              <a:gd name="connsiteX16" fmla="*/ 810797 w 960402"/>
              <a:gd name="connsiteY16" fmla="*/ 139605 h 698040"/>
              <a:gd name="connsiteX17" fmla="*/ 812716 w 960402"/>
              <a:gd name="connsiteY17" fmla="*/ 154327 h 698040"/>
              <a:gd name="connsiteX18" fmla="*/ 799810 w 960402"/>
              <a:gd name="connsiteY18" fmla="*/ 181217 h 698040"/>
              <a:gd name="connsiteX19" fmla="*/ 792778 w 960402"/>
              <a:gd name="connsiteY19" fmla="*/ 187794 h 698040"/>
              <a:gd name="connsiteX20" fmla="*/ 766445 w 960402"/>
              <a:gd name="connsiteY20" fmla="*/ 235531 h 698040"/>
              <a:gd name="connsiteX21" fmla="*/ 804263 w 960402"/>
              <a:gd name="connsiteY21" fmla="*/ 251661 h 698040"/>
              <a:gd name="connsiteX22" fmla="*/ 872735 w 960402"/>
              <a:gd name="connsiteY22" fmla="*/ 275469 h 698040"/>
              <a:gd name="connsiteX23" fmla="*/ 879785 w 960402"/>
              <a:gd name="connsiteY23" fmla="*/ 277934 h 698040"/>
              <a:gd name="connsiteX24" fmla="*/ 876622 w 960402"/>
              <a:gd name="connsiteY24" fmla="*/ 287197 h 698040"/>
              <a:gd name="connsiteX25" fmla="*/ 909018 w 960402"/>
              <a:gd name="connsiteY25" fmla="*/ 310936 h 698040"/>
              <a:gd name="connsiteX26" fmla="*/ 932012 w 960402"/>
              <a:gd name="connsiteY26" fmla="*/ 354088 h 698040"/>
              <a:gd name="connsiteX27" fmla="*/ 950616 w 960402"/>
              <a:gd name="connsiteY27" fmla="*/ 367345 h 698040"/>
              <a:gd name="connsiteX28" fmla="*/ 960553 w 960402"/>
              <a:gd name="connsiteY28" fmla="*/ 403604 h 698040"/>
              <a:gd name="connsiteX29" fmla="*/ 940106 w 960402"/>
              <a:gd name="connsiteY29" fmla="*/ 433751 h 698040"/>
              <a:gd name="connsiteX30" fmla="*/ 880295 w 960402"/>
              <a:gd name="connsiteY30" fmla="*/ 428576 h 698040"/>
              <a:gd name="connsiteX31" fmla="*/ 854502 w 960402"/>
              <a:gd name="connsiteY31" fmla="*/ 440115 h 698040"/>
              <a:gd name="connsiteX32" fmla="*/ 820873 w 960402"/>
              <a:gd name="connsiteY32" fmla="*/ 457623 h 698040"/>
              <a:gd name="connsiteX33" fmla="*/ 785986 w 960402"/>
              <a:gd name="connsiteY33" fmla="*/ 445555 h 698040"/>
              <a:gd name="connsiteX34" fmla="*/ 780539 w 960402"/>
              <a:gd name="connsiteY34" fmla="*/ 445329 h 698040"/>
              <a:gd name="connsiteX35" fmla="*/ 782961 w 960402"/>
              <a:gd name="connsiteY35" fmla="*/ 458553 h 698040"/>
              <a:gd name="connsiteX36" fmla="*/ 781206 w 960402"/>
              <a:gd name="connsiteY36" fmla="*/ 466923 h 698040"/>
              <a:gd name="connsiteX37" fmla="*/ 799237 w 960402"/>
              <a:gd name="connsiteY37" fmla="*/ 488028 h 698040"/>
              <a:gd name="connsiteX38" fmla="*/ 813326 w 960402"/>
              <a:gd name="connsiteY38" fmla="*/ 497945 h 698040"/>
              <a:gd name="connsiteX39" fmla="*/ 811055 w 960402"/>
              <a:gd name="connsiteY39" fmla="*/ 497945 h 698040"/>
              <a:gd name="connsiteX40" fmla="*/ 817565 w 960402"/>
              <a:gd name="connsiteY40" fmla="*/ 509032 h 698040"/>
              <a:gd name="connsiteX41" fmla="*/ 826986 w 960402"/>
              <a:gd name="connsiteY41" fmla="*/ 519200 h 698040"/>
              <a:gd name="connsiteX42" fmla="*/ 810370 w 960402"/>
              <a:gd name="connsiteY42" fmla="*/ 521414 h 698040"/>
              <a:gd name="connsiteX43" fmla="*/ 802879 w 960402"/>
              <a:gd name="connsiteY43" fmla="*/ 545134 h 698040"/>
              <a:gd name="connsiteX44" fmla="*/ 793684 w 960402"/>
              <a:gd name="connsiteY44" fmla="*/ 562597 h 698040"/>
              <a:gd name="connsiteX45" fmla="*/ 778728 w 960402"/>
              <a:gd name="connsiteY45" fmla="*/ 575784 h 698040"/>
              <a:gd name="connsiteX46" fmla="*/ 752979 w 960402"/>
              <a:gd name="connsiteY46" fmla="*/ 582582 h 698040"/>
              <a:gd name="connsiteX47" fmla="*/ 739526 w 960402"/>
              <a:gd name="connsiteY47" fmla="*/ 581513 h 698040"/>
              <a:gd name="connsiteX48" fmla="*/ 727753 w 960402"/>
              <a:gd name="connsiteY48" fmla="*/ 584286 h 698040"/>
              <a:gd name="connsiteX49" fmla="*/ 710966 w 960402"/>
              <a:gd name="connsiteY49" fmla="*/ 570502 h 698040"/>
              <a:gd name="connsiteX50" fmla="*/ 691558 w 960402"/>
              <a:gd name="connsiteY50" fmla="*/ 561641 h 698040"/>
              <a:gd name="connsiteX51" fmla="*/ 678155 w 960402"/>
              <a:gd name="connsiteY51" fmla="*/ 567528 h 698040"/>
              <a:gd name="connsiteX52" fmla="*/ 672117 w 960402"/>
              <a:gd name="connsiteY52" fmla="*/ 552466 h 698040"/>
              <a:gd name="connsiteX53" fmla="*/ 677281 w 960402"/>
              <a:gd name="connsiteY53" fmla="*/ 542499 h 698040"/>
              <a:gd name="connsiteX54" fmla="*/ 692589 w 960402"/>
              <a:gd name="connsiteY54" fmla="*/ 543210 h 698040"/>
              <a:gd name="connsiteX55" fmla="*/ 704174 w 960402"/>
              <a:gd name="connsiteY55" fmla="*/ 527413 h 698040"/>
              <a:gd name="connsiteX56" fmla="*/ 714690 w 960402"/>
              <a:gd name="connsiteY56" fmla="*/ 521269 h 698040"/>
              <a:gd name="connsiteX57" fmla="*/ 706356 w 960402"/>
              <a:gd name="connsiteY57" fmla="*/ 515590 h 698040"/>
              <a:gd name="connsiteX58" fmla="*/ 705533 w 960402"/>
              <a:gd name="connsiteY58" fmla="*/ 515031 h 698040"/>
              <a:gd name="connsiteX59" fmla="*/ 698803 w 960402"/>
              <a:gd name="connsiteY59" fmla="*/ 517156 h 698040"/>
              <a:gd name="connsiteX60" fmla="*/ 678929 w 960402"/>
              <a:gd name="connsiteY60" fmla="*/ 523420 h 698040"/>
              <a:gd name="connsiteX61" fmla="*/ 659784 w 960402"/>
              <a:gd name="connsiteY61" fmla="*/ 536827 h 698040"/>
              <a:gd name="connsiteX62" fmla="*/ 634507 w 960402"/>
              <a:gd name="connsiteY62" fmla="*/ 557453 h 698040"/>
              <a:gd name="connsiteX63" fmla="*/ 642230 w 960402"/>
              <a:gd name="connsiteY63" fmla="*/ 571904 h 698040"/>
              <a:gd name="connsiteX64" fmla="*/ 660073 w 960402"/>
              <a:gd name="connsiteY64" fmla="*/ 570552 h 698040"/>
              <a:gd name="connsiteX65" fmla="*/ 664362 w 960402"/>
              <a:gd name="connsiteY65" fmla="*/ 574690 h 698040"/>
              <a:gd name="connsiteX66" fmla="*/ 648425 w 960402"/>
              <a:gd name="connsiteY66" fmla="*/ 585242 h 698040"/>
              <a:gd name="connsiteX67" fmla="*/ 644928 w 960402"/>
              <a:gd name="connsiteY67" fmla="*/ 594845 h 698040"/>
              <a:gd name="connsiteX68" fmla="*/ 632400 w 960402"/>
              <a:gd name="connsiteY68" fmla="*/ 610962 h 698040"/>
              <a:gd name="connsiteX69" fmla="*/ 617916 w 960402"/>
              <a:gd name="connsiteY69" fmla="*/ 613038 h 698040"/>
              <a:gd name="connsiteX70" fmla="*/ 605582 w 960402"/>
              <a:gd name="connsiteY70" fmla="*/ 610541 h 698040"/>
              <a:gd name="connsiteX71" fmla="*/ 598186 w 960402"/>
              <a:gd name="connsiteY71" fmla="*/ 618156 h 698040"/>
              <a:gd name="connsiteX72" fmla="*/ 593708 w 960402"/>
              <a:gd name="connsiteY72" fmla="*/ 628822 h 698040"/>
              <a:gd name="connsiteX73" fmla="*/ 559991 w 960402"/>
              <a:gd name="connsiteY73" fmla="*/ 621433 h 698040"/>
              <a:gd name="connsiteX74" fmla="*/ 519563 w 960402"/>
              <a:gd name="connsiteY74" fmla="*/ 621829 h 698040"/>
              <a:gd name="connsiteX75" fmla="*/ 513009 w 960402"/>
              <a:gd name="connsiteY75" fmla="*/ 625200 h 698040"/>
              <a:gd name="connsiteX76" fmla="*/ 508500 w 960402"/>
              <a:gd name="connsiteY76" fmla="*/ 627520 h 698040"/>
              <a:gd name="connsiteX77" fmla="*/ 498255 w 960402"/>
              <a:gd name="connsiteY77" fmla="*/ 619659 h 698040"/>
              <a:gd name="connsiteX78" fmla="*/ 484802 w 960402"/>
              <a:gd name="connsiteY78" fmla="*/ 625910 h 698040"/>
              <a:gd name="connsiteX79" fmla="*/ 466474 w 960402"/>
              <a:gd name="connsiteY79" fmla="*/ 630545 h 698040"/>
              <a:gd name="connsiteX80" fmla="*/ 457399 w 960402"/>
              <a:gd name="connsiteY80" fmla="*/ 631991 h 698040"/>
              <a:gd name="connsiteX81" fmla="*/ 434468 w 960402"/>
              <a:gd name="connsiteY81" fmla="*/ 638185 h 698040"/>
              <a:gd name="connsiteX82" fmla="*/ 418097 w 960402"/>
              <a:gd name="connsiteY82" fmla="*/ 642606 h 698040"/>
              <a:gd name="connsiteX83" fmla="*/ 399701 w 960402"/>
              <a:gd name="connsiteY83" fmla="*/ 653020 h 698040"/>
              <a:gd name="connsiteX84" fmla="*/ 380065 w 960402"/>
              <a:gd name="connsiteY84" fmla="*/ 663063 h 698040"/>
              <a:gd name="connsiteX85" fmla="*/ 366266 w 960402"/>
              <a:gd name="connsiteY85" fmla="*/ 662792 h 698040"/>
              <a:gd name="connsiteX86" fmla="*/ 359989 w 960402"/>
              <a:gd name="connsiteY86" fmla="*/ 664314 h 698040"/>
              <a:gd name="connsiteX87" fmla="*/ 343977 w 960402"/>
              <a:gd name="connsiteY87" fmla="*/ 668194 h 698040"/>
              <a:gd name="connsiteX88" fmla="*/ 292983 w 960402"/>
              <a:gd name="connsiteY88" fmla="*/ 694864 h 698040"/>
              <a:gd name="connsiteX89" fmla="*/ 292555 w 960402"/>
              <a:gd name="connsiteY89" fmla="*/ 697750 h 698040"/>
              <a:gd name="connsiteX90" fmla="*/ 285649 w 960402"/>
              <a:gd name="connsiteY90" fmla="*/ 695908 h 698040"/>
              <a:gd name="connsiteX91" fmla="*/ 267039 w 960402"/>
              <a:gd name="connsiteY91" fmla="*/ 655221 h 698040"/>
              <a:gd name="connsiteX92" fmla="*/ 245530 w 960402"/>
              <a:gd name="connsiteY92" fmla="*/ 652542 h 698040"/>
              <a:gd name="connsiteX93" fmla="*/ 193466 w 960402"/>
              <a:gd name="connsiteY93" fmla="*/ 669465 h 698040"/>
              <a:gd name="connsiteX94" fmla="*/ 178510 w 960402"/>
              <a:gd name="connsiteY94" fmla="*/ 661289 h 698040"/>
              <a:gd name="connsiteX95" fmla="*/ 153485 w 960402"/>
              <a:gd name="connsiteY95" fmla="*/ 667773 h 698040"/>
              <a:gd name="connsiteX96" fmla="*/ 139227 w 960402"/>
              <a:gd name="connsiteY96" fmla="*/ 661698 h 698040"/>
              <a:gd name="connsiteX97" fmla="*/ 130164 w 960402"/>
              <a:gd name="connsiteY97" fmla="*/ 649838 h 698040"/>
              <a:gd name="connsiteX98" fmla="*/ 129636 w 960402"/>
              <a:gd name="connsiteY98" fmla="*/ 649385 h 698040"/>
              <a:gd name="connsiteX99" fmla="*/ 111001 w 960402"/>
              <a:gd name="connsiteY99" fmla="*/ 633368 h 698040"/>
              <a:gd name="connsiteX100" fmla="*/ 72258 w 960402"/>
              <a:gd name="connsiteY100" fmla="*/ 650769 h 698040"/>
              <a:gd name="connsiteX101" fmla="*/ 71843 w 960402"/>
              <a:gd name="connsiteY101" fmla="*/ 649901 h 698040"/>
              <a:gd name="connsiteX102" fmla="*/ 51466 w 960402"/>
              <a:gd name="connsiteY102" fmla="*/ 604799 h 698040"/>
              <a:gd name="connsiteX103" fmla="*/ 34359 w 960402"/>
              <a:gd name="connsiteY103" fmla="*/ 612245 h 698040"/>
              <a:gd name="connsiteX104" fmla="*/ 32541 w 960402"/>
              <a:gd name="connsiteY104" fmla="*/ 533701 h 698040"/>
              <a:gd name="connsiteX105" fmla="*/ 25321 w 960402"/>
              <a:gd name="connsiteY105" fmla="*/ 520728 h 698040"/>
              <a:gd name="connsiteX106" fmla="*/ 6396 w 960402"/>
              <a:gd name="connsiteY106" fmla="*/ 468640 h 698040"/>
              <a:gd name="connsiteX107" fmla="*/ 472 w 960402"/>
              <a:gd name="connsiteY107" fmla="*/ 397328 h 698040"/>
              <a:gd name="connsiteX108" fmla="*/ 22107 w 960402"/>
              <a:gd name="connsiteY108" fmla="*/ 403346 h 698040"/>
              <a:gd name="connsiteX109" fmla="*/ 68309 w 960402"/>
              <a:gd name="connsiteY109" fmla="*/ 424690 h 698040"/>
              <a:gd name="connsiteX110" fmla="*/ 79611 w 960402"/>
              <a:gd name="connsiteY110" fmla="*/ 426916 h 698040"/>
              <a:gd name="connsiteX111" fmla="*/ 127938 w 960402"/>
              <a:gd name="connsiteY111" fmla="*/ 436443 h 698040"/>
              <a:gd name="connsiteX112" fmla="*/ 128674 w 960402"/>
              <a:gd name="connsiteY112" fmla="*/ 436474 h 698040"/>
              <a:gd name="connsiteX113" fmla="*/ 156347 w 960402"/>
              <a:gd name="connsiteY113" fmla="*/ 437789 h 698040"/>
              <a:gd name="connsiteX114" fmla="*/ 221813 w 960402"/>
              <a:gd name="connsiteY114" fmla="*/ 431425 h 698040"/>
              <a:gd name="connsiteX115" fmla="*/ 226133 w 960402"/>
              <a:gd name="connsiteY115" fmla="*/ 431003 h 698040"/>
              <a:gd name="connsiteX116" fmla="*/ 270165 w 960402"/>
              <a:gd name="connsiteY116" fmla="*/ 424205 h 698040"/>
              <a:gd name="connsiteX117" fmla="*/ 271656 w 960402"/>
              <a:gd name="connsiteY117" fmla="*/ 423558 h 698040"/>
              <a:gd name="connsiteX118" fmla="*/ 315002 w 960402"/>
              <a:gd name="connsiteY118" fmla="*/ 404761 h 698040"/>
              <a:gd name="connsiteX119" fmla="*/ 353499 w 960402"/>
              <a:gd name="connsiteY119" fmla="*/ 401554 h 698040"/>
              <a:gd name="connsiteX120" fmla="*/ 381631 w 960402"/>
              <a:gd name="connsiteY120" fmla="*/ 394605 h 698040"/>
              <a:gd name="connsiteX121" fmla="*/ 400549 w 960402"/>
              <a:gd name="connsiteY121" fmla="*/ 385041 h 698040"/>
              <a:gd name="connsiteX122" fmla="*/ 402927 w 960402"/>
              <a:gd name="connsiteY122" fmla="*/ 383839 h 698040"/>
              <a:gd name="connsiteX123" fmla="*/ 403361 w 960402"/>
              <a:gd name="connsiteY123" fmla="*/ 383525 h 6980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Lst>
            <a:rect l="l" t="t" r="r" b="b"/>
            <a:pathLst>
              <a:path w="960402" h="698040">
                <a:moveTo>
                  <a:pt x="403361" y="383525"/>
                </a:moveTo>
                <a:lnTo>
                  <a:pt x="428977" y="365018"/>
                </a:lnTo>
                <a:lnTo>
                  <a:pt x="446908" y="349447"/>
                </a:lnTo>
                <a:lnTo>
                  <a:pt x="471380" y="328199"/>
                </a:lnTo>
                <a:lnTo>
                  <a:pt x="498443" y="306692"/>
                </a:lnTo>
                <a:lnTo>
                  <a:pt x="540487" y="273268"/>
                </a:lnTo>
                <a:lnTo>
                  <a:pt x="580066" y="220457"/>
                </a:lnTo>
                <a:lnTo>
                  <a:pt x="622746" y="153101"/>
                </a:lnTo>
                <a:lnTo>
                  <a:pt x="655004" y="102182"/>
                </a:lnTo>
                <a:lnTo>
                  <a:pt x="656331" y="99824"/>
                </a:lnTo>
                <a:lnTo>
                  <a:pt x="704885" y="13294"/>
                </a:lnTo>
                <a:lnTo>
                  <a:pt x="710595" y="472"/>
                </a:lnTo>
                <a:lnTo>
                  <a:pt x="729174" y="7169"/>
                </a:lnTo>
                <a:lnTo>
                  <a:pt x="733614" y="10873"/>
                </a:lnTo>
                <a:lnTo>
                  <a:pt x="798866" y="94932"/>
                </a:lnTo>
                <a:lnTo>
                  <a:pt x="799715" y="96479"/>
                </a:lnTo>
                <a:lnTo>
                  <a:pt x="810797" y="139605"/>
                </a:lnTo>
                <a:lnTo>
                  <a:pt x="812716" y="154327"/>
                </a:lnTo>
                <a:lnTo>
                  <a:pt x="799810" y="181217"/>
                </a:lnTo>
                <a:lnTo>
                  <a:pt x="792778" y="187794"/>
                </a:lnTo>
                <a:lnTo>
                  <a:pt x="766445" y="235531"/>
                </a:lnTo>
                <a:lnTo>
                  <a:pt x="804263" y="251661"/>
                </a:lnTo>
                <a:lnTo>
                  <a:pt x="872735" y="275469"/>
                </a:lnTo>
                <a:lnTo>
                  <a:pt x="879785" y="277934"/>
                </a:lnTo>
                <a:lnTo>
                  <a:pt x="876622" y="287197"/>
                </a:lnTo>
                <a:lnTo>
                  <a:pt x="909018" y="310936"/>
                </a:lnTo>
                <a:lnTo>
                  <a:pt x="932012" y="354088"/>
                </a:lnTo>
                <a:lnTo>
                  <a:pt x="950616" y="367345"/>
                </a:lnTo>
                <a:lnTo>
                  <a:pt x="960553" y="403604"/>
                </a:lnTo>
                <a:lnTo>
                  <a:pt x="940106" y="433751"/>
                </a:lnTo>
                <a:lnTo>
                  <a:pt x="880295" y="428576"/>
                </a:lnTo>
                <a:lnTo>
                  <a:pt x="854502" y="440115"/>
                </a:lnTo>
                <a:lnTo>
                  <a:pt x="820873" y="457623"/>
                </a:lnTo>
                <a:lnTo>
                  <a:pt x="785986" y="445555"/>
                </a:lnTo>
                <a:lnTo>
                  <a:pt x="780539" y="445329"/>
                </a:lnTo>
                <a:lnTo>
                  <a:pt x="782961" y="458553"/>
                </a:lnTo>
                <a:lnTo>
                  <a:pt x="781206" y="466923"/>
                </a:lnTo>
                <a:lnTo>
                  <a:pt x="799237" y="488028"/>
                </a:lnTo>
                <a:lnTo>
                  <a:pt x="813326" y="497945"/>
                </a:lnTo>
                <a:lnTo>
                  <a:pt x="811055" y="497945"/>
                </a:lnTo>
                <a:lnTo>
                  <a:pt x="817565" y="509032"/>
                </a:lnTo>
                <a:lnTo>
                  <a:pt x="826986" y="519200"/>
                </a:lnTo>
                <a:lnTo>
                  <a:pt x="810370" y="521414"/>
                </a:lnTo>
                <a:lnTo>
                  <a:pt x="802879" y="545134"/>
                </a:lnTo>
                <a:lnTo>
                  <a:pt x="793684" y="562597"/>
                </a:lnTo>
                <a:lnTo>
                  <a:pt x="778728" y="575784"/>
                </a:lnTo>
                <a:lnTo>
                  <a:pt x="752979" y="582582"/>
                </a:lnTo>
                <a:lnTo>
                  <a:pt x="739526" y="581513"/>
                </a:lnTo>
                <a:lnTo>
                  <a:pt x="727753" y="584286"/>
                </a:lnTo>
                <a:lnTo>
                  <a:pt x="710966" y="570502"/>
                </a:lnTo>
                <a:lnTo>
                  <a:pt x="691558" y="561641"/>
                </a:lnTo>
                <a:lnTo>
                  <a:pt x="678155" y="567528"/>
                </a:lnTo>
                <a:lnTo>
                  <a:pt x="672117" y="552466"/>
                </a:lnTo>
                <a:lnTo>
                  <a:pt x="677281" y="542499"/>
                </a:lnTo>
                <a:lnTo>
                  <a:pt x="692589" y="543210"/>
                </a:lnTo>
                <a:lnTo>
                  <a:pt x="704174" y="527413"/>
                </a:lnTo>
                <a:lnTo>
                  <a:pt x="714690" y="521269"/>
                </a:lnTo>
                <a:lnTo>
                  <a:pt x="706356" y="515590"/>
                </a:lnTo>
                <a:lnTo>
                  <a:pt x="705533" y="515031"/>
                </a:lnTo>
                <a:lnTo>
                  <a:pt x="698803" y="517156"/>
                </a:lnTo>
                <a:lnTo>
                  <a:pt x="678929" y="523420"/>
                </a:lnTo>
                <a:lnTo>
                  <a:pt x="659784" y="536827"/>
                </a:lnTo>
                <a:lnTo>
                  <a:pt x="634507" y="557453"/>
                </a:lnTo>
                <a:lnTo>
                  <a:pt x="642230" y="571904"/>
                </a:lnTo>
                <a:lnTo>
                  <a:pt x="660073" y="570552"/>
                </a:lnTo>
                <a:lnTo>
                  <a:pt x="664362" y="574690"/>
                </a:lnTo>
                <a:lnTo>
                  <a:pt x="648425" y="585242"/>
                </a:lnTo>
                <a:lnTo>
                  <a:pt x="644928" y="594845"/>
                </a:lnTo>
                <a:lnTo>
                  <a:pt x="632400" y="610962"/>
                </a:lnTo>
                <a:lnTo>
                  <a:pt x="617916" y="613038"/>
                </a:lnTo>
                <a:lnTo>
                  <a:pt x="605582" y="610541"/>
                </a:lnTo>
                <a:lnTo>
                  <a:pt x="598186" y="618156"/>
                </a:lnTo>
                <a:lnTo>
                  <a:pt x="593708" y="628822"/>
                </a:lnTo>
                <a:lnTo>
                  <a:pt x="559991" y="621433"/>
                </a:lnTo>
                <a:lnTo>
                  <a:pt x="519563" y="621829"/>
                </a:lnTo>
                <a:lnTo>
                  <a:pt x="513009" y="625200"/>
                </a:lnTo>
                <a:lnTo>
                  <a:pt x="508500" y="627520"/>
                </a:lnTo>
                <a:lnTo>
                  <a:pt x="498255" y="619659"/>
                </a:lnTo>
                <a:lnTo>
                  <a:pt x="484802" y="625910"/>
                </a:lnTo>
                <a:lnTo>
                  <a:pt x="466474" y="630545"/>
                </a:lnTo>
                <a:lnTo>
                  <a:pt x="457399" y="631991"/>
                </a:lnTo>
                <a:lnTo>
                  <a:pt x="434468" y="638185"/>
                </a:lnTo>
                <a:lnTo>
                  <a:pt x="418097" y="642606"/>
                </a:lnTo>
                <a:lnTo>
                  <a:pt x="399701" y="653020"/>
                </a:lnTo>
                <a:lnTo>
                  <a:pt x="380065" y="663063"/>
                </a:lnTo>
                <a:lnTo>
                  <a:pt x="366266" y="662792"/>
                </a:lnTo>
                <a:lnTo>
                  <a:pt x="359989" y="664314"/>
                </a:lnTo>
                <a:lnTo>
                  <a:pt x="343977" y="668194"/>
                </a:lnTo>
                <a:lnTo>
                  <a:pt x="292983" y="694864"/>
                </a:lnTo>
                <a:lnTo>
                  <a:pt x="292555" y="697750"/>
                </a:lnTo>
                <a:lnTo>
                  <a:pt x="285649" y="695908"/>
                </a:lnTo>
                <a:lnTo>
                  <a:pt x="267039" y="655221"/>
                </a:lnTo>
                <a:lnTo>
                  <a:pt x="245530" y="652542"/>
                </a:lnTo>
                <a:lnTo>
                  <a:pt x="193466" y="669465"/>
                </a:lnTo>
                <a:lnTo>
                  <a:pt x="178510" y="661289"/>
                </a:lnTo>
                <a:lnTo>
                  <a:pt x="153485" y="667773"/>
                </a:lnTo>
                <a:lnTo>
                  <a:pt x="139227" y="661698"/>
                </a:lnTo>
                <a:lnTo>
                  <a:pt x="130164" y="649838"/>
                </a:lnTo>
                <a:lnTo>
                  <a:pt x="129636" y="649385"/>
                </a:lnTo>
                <a:lnTo>
                  <a:pt x="111001" y="633368"/>
                </a:lnTo>
                <a:lnTo>
                  <a:pt x="72258" y="650769"/>
                </a:lnTo>
                <a:lnTo>
                  <a:pt x="71843" y="649901"/>
                </a:lnTo>
                <a:lnTo>
                  <a:pt x="51466" y="604799"/>
                </a:lnTo>
                <a:lnTo>
                  <a:pt x="34359" y="612245"/>
                </a:lnTo>
                <a:lnTo>
                  <a:pt x="32541" y="533701"/>
                </a:lnTo>
                <a:lnTo>
                  <a:pt x="25321" y="520728"/>
                </a:lnTo>
                <a:lnTo>
                  <a:pt x="6396" y="468640"/>
                </a:lnTo>
                <a:lnTo>
                  <a:pt x="472" y="397328"/>
                </a:lnTo>
                <a:lnTo>
                  <a:pt x="22107" y="403346"/>
                </a:lnTo>
                <a:lnTo>
                  <a:pt x="68309" y="424690"/>
                </a:lnTo>
                <a:lnTo>
                  <a:pt x="79611" y="426916"/>
                </a:lnTo>
                <a:lnTo>
                  <a:pt x="127938" y="436443"/>
                </a:lnTo>
                <a:lnTo>
                  <a:pt x="128674" y="436474"/>
                </a:lnTo>
                <a:lnTo>
                  <a:pt x="156347" y="437789"/>
                </a:lnTo>
                <a:lnTo>
                  <a:pt x="221813" y="431425"/>
                </a:lnTo>
                <a:lnTo>
                  <a:pt x="226133" y="431003"/>
                </a:lnTo>
                <a:lnTo>
                  <a:pt x="270165" y="424205"/>
                </a:lnTo>
                <a:lnTo>
                  <a:pt x="271656" y="423558"/>
                </a:lnTo>
                <a:lnTo>
                  <a:pt x="315002" y="404761"/>
                </a:lnTo>
                <a:lnTo>
                  <a:pt x="353499" y="401554"/>
                </a:lnTo>
                <a:lnTo>
                  <a:pt x="381631" y="394605"/>
                </a:lnTo>
                <a:lnTo>
                  <a:pt x="400549" y="385041"/>
                </a:lnTo>
                <a:lnTo>
                  <a:pt x="402927" y="383839"/>
                </a:lnTo>
                <a:lnTo>
                  <a:pt x="403361" y="383525"/>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7" name="Varde">
            <a:extLst>
              <a:ext uri="{FF2B5EF4-FFF2-40B4-BE49-F238E27FC236}">
                <a16:creationId xmlns:a16="http://schemas.microsoft.com/office/drawing/2014/main" id="{7B8EE081-5617-4CD9-AAAB-AB7F5F714B87}"/>
              </a:ext>
            </a:extLst>
          </xdr:cNvPr>
          <xdr:cNvSpPr/>
        </xdr:nvSpPr>
        <xdr:spPr>
          <a:xfrm>
            <a:off x="86400" y="4207906"/>
            <a:ext cx="972228" cy="757815"/>
          </a:xfrm>
          <a:custGeom>
            <a:avLst/>
            <a:gdLst>
              <a:gd name="connsiteX0" fmla="*/ 263016 w 946511"/>
              <a:gd name="connsiteY0" fmla="*/ 650542 h 737770"/>
              <a:gd name="connsiteX1" fmla="*/ 267790 w 946511"/>
              <a:gd name="connsiteY1" fmla="*/ 651969 h 737770"/>
              <a:gd name="connsiteX2" fmla="*/ 274326 w 946511"/>
              <a:gd name="connsiteY2" fmla="*/ 665641 h 737770"/>
              <a:gd name="connsiteX3" fmla="*/ 286002 w 946511"/>
              <a:gd name="connsiteY3" fmla="*/ 675407 h 737770"/>
              <a:gd name="connsiteX4" fmla="*/ 288267 w 946511"/>
              <a:gd name="connsiteY4" fmla="*/ 682374 h 737770"/>
              <a:gd name="connsiteX5" fmla="*/ 283662 w 946511"/>
              <a:gd name="connsiteY5" fmla="*/ 680859 h 737770"/>
              <a:gd name="connsiteX6" fmla="*/ 269542 w 946511"/>
              <a:gd name="connsiteY6" fmla="*/ 670652 h 737770"/>
              <a:gd name="connsiteX7" fmla="*/ 264225 w 946511"/>
              <a:gd name="connsiteY7" fmla="*/ 664930 h 737770"/>
              <a:gd name="connsiteX8" fmla="*/ 260545 w 946511"/>
              <a:gd name="connsiteY8" fmla="*/ 657251 h 737770"/>
              <a:gd name="connsiteX9" fmla="*/ 683780 w 946511"/>
              <a:gd name="connsiteY9" fmla="*/ 0 h 737770"/>
              <a:gd name="connsiteX10" fmla="*/ 720365 w 946511"/>
              <a:gd name="connsiteY10" fmla="*/ 30512 h 737770"/>
              <a:gd name="connsiteX11" fmla="*/ 726799 w 946511"/>
              <a:gd name="connsiteY11" fmla="*/ 53635 h 737770"/>
              <a:gd name="connsiteX12" fmla="*/ 735201 w 946511"/>
              <a:gd name="connsiteY12" fmla="*/ 65237 h 737770"/>
              <a:gd name="connsiteX13" fmla="*/ 776151 w 946511"/>
              <a:gd name="connsiteY13" fmla="*/ 84467 h 737770"/>
              <a:gd name="connsiteX14" fmla="*/ 765906 w 946511"/>
              <a:gd name="connsiteY14" fmla="*/ 143353 h 737770"/>
              <a:gd name="connsiteX15" fmla="*/ 777208 w 946511"/>
              <a:gd name="connsiteY15" fmla="*/ 182606 h 737770"/>
              <a:gd name="connsiteX16" fmla="*/ 801529 w 946511"/>
              <a:gd name="connsiteY16" fmla="*/ 181443 h 737770"/>
              <a:gd name="connsiteX17" fmla="*/ 810246 w 946511"/>
              <a:gd name="connsiteY17" fmla="*/ 192297 h 737770"/>
              <a:gd name="connsiteX18" fmla="*/ 838334 w 946511"/>
              <a:gd name="connsiteY18" fmla="*/ 218155 h 737770"/>
              <a:gd name="connsiteX19" fmla="*/ 863906 w 946511"/>
              <a:gd name="connsiteY19" fmla="*/ 242800 h 737770"/>
              <a:gd name="connsiteX20" fmla="*/ 858064 w 946511"/>
              <a:gd name="connsiteY20" fmla="*/ 242900 h 737770"/>
              <a:gd name="connsiteX21" fmla="*/ 830051 w 946511"/>
              <a:gd name="connsiteY21" fmla="*/ 300214 h 737770"/>
              <a:gd name="connsiteX22" fmla="*/ 820139 w 946511"/>
              <a:gd name="connsiteY22" fmla="*/ 329368 h 737770"/>
              <a:gd name="connsiteX23" fmla="*/ 835843 w 946511"/>
              <a:gd name="connsiteY23" fmla="*/ 336065 h 737770"/>
              <a:gd name="connsiteX24" fmla="*/ 859523 w 946511"/>
              <a:gd name="connsiteY24" fmla="*/ 350441 h 737770"/>
              <a:gd name="connsiteX25" fmla="*/ 894970 w 946511"/>
              <a:gd name="connsiteY25" fmla="*/ 351604 h 737770"/>
              <a:gd name="connsiteX26" fmla="*/ 918416 w 946511"/>
              <a:gd name="connsiteY26" fmla="*/ 373356 h 737770"/>
              <a:gd name="connsiteX27" fmla="*/ 922976 w 946511"/>
              <a:gd name="connsiteY27" fmla="*/ 377236 h 737770"/>
              <a:gd name="connsiteX28" fmla="*/ 916290 w 946511"/>
              <a:gd name="connsiteY28" fmla="*/ 412974 h 737770"/>
              <a:gd name="connsiteX29" fmla="*/ 937360 w 946511"/>
              <a:gd name="connsiteY29" fmla="*/ 444202 h 737770"/>
              <a:gd name="connsiteX30" fmla="*/ 940555 w 946511"/>
              <a:gd name="connsiteY30" fmla="*/ 454616 h 737770"/>
              <a:gd name="connsiteX31" fmla="*/ 946511 w 946511"/>
              <a:gd name="connsiteY31" fmla="*/ 466212 h 737770"/>
              <a:gd name="connsiteX32" fmla="*/ 916146 w 946511"/>
              <a:gd name="connsiteY32" fmla="*/ 489298 h 737770"/>
              <a:gd name="connsiteX33" fmla="*/ 907561 w 946511"/>
              <a:gd name="connsiteY33" fmla="*/ 502535 h 737770"/>
              <a:gd name="connsiteX34" fmla="*/ 902404 w 946511"/>
              <a:gd name="connsiteY34" fmla="*/ 503692 h 737770"/>
              <a:gd name="connsiteX35" fmla="*/ 792221 w 946511"/>
              <a:gd name="connsiteY35" fmla="*/ 535952 h 737770"/>
              <a:gd name="connsiteX36" fmla="*/ 778164 w 946511"/>
              <a:gd name="connsiteY36" fmla="*/ 587789 h 737770"/>
              <a:gd name="connsiteX37" fmla="*/ 758082 w 946511"/>
              <a:gd name="connsiteY37" fmla="*/ 597882 h 737770"/>
              <a:gd name="connsiteX38" fmla="*/ 736510 w 946511"/>
              <a:gd name="connsiteY38" fmla="*/ 638852 h 737770"/>
              <a:gd name="connsiteX39" fmla="*/ 732950 w 946511"/>
              <a:gd name="connsiteY39" fmla="*/ 636499 h 737770"/>
              <a:gd name="connsiteX40" fmla="*/ 686119 w 946511"/>
              <a:gd name="connsiteY40" fmla="*/ 595725 h 737770"/>
              <a:gd name="connsiteX41" fmla="*/ 679509 w 946511"/>
              <a:gd name="connsiteY41" fmla="*/ 597461 h 737770"/>
              <a:gd name="connsiteX42" fmla="*/ 689232 w 946511"/>
              <a:gd name="connsiteY42" fmla="*/ 608346 h 737770"/>
              <a:gd name="connsiteX43" fmla="*/ 650157 w 946511"/>
              <a:gd name="connsiteY43" fmla="*/ 607126 h 737770"/>
              <a:gd name="connsiteX44" fmla="*/ 611194 w 946511"/>
              <a:gd name="connsiteY44" fmla="*/ 626407 h 737770"/>
              <a:gd name="connsiteX45" fmla="*/ 601798 w 946511"/>
              <a:gd name="connsiteY45" fmla="*/ 632695 h 737770"/>
              <a:gd name="connsiteX46" fmla="*/ 590905 w 946511"/>
              <a:gd name="connsiteY46" fmla="*/ 623432 h 737770"/>
              <a:gd name="connsiteX47" fmla="*/ 590804 w 946511"/>
              <a:gd name="connsiteY47" fmla="*/ 613515 h 737770"/>
              <a:gd name="connsiteX48" fmla="*/ 573883 w 946511"/>
              <a:gd name="connsiteY48" fmla="*/ 589814 h 737770"/>
              <a:gd name="connsiteX49" fmla="*/ 551935 w 946511"/>
              <a:gd name="connsiteY49" fmla="*/ 561477 h 737770"/>
              <a:gd name="connsiteX50" fmla="*/ 555003 w 946511"/>
              <a:gd name="connsiteY50" fmla="*/ 549837 h 737770"/>
              <a:gd name="connsiteX51" fmla="*/ 534694 w 946511"/>
              <a:gd name="connsiteY51" fmla="*/ 525438 h 737770"/>
              <a:gd name="connsiteX52" fmla="*/ 493570 w 946511"/>
              <a:gd name="connsiteY52" fmla="*/ 520174 h 737770"/>
              <a:gd name="connsiteX53" fmla="*/ 493514 w 946511"/>
              <a:gd name="connsiteY53" fmla="*/ 520181 h 737770"/>
              <a:gd name="connsiteX54" fmla="*/ 485399 w 946511"/>
              <a:gd name="connsiteY54" fmla="*/ 522275 h 737770"/>
              <a:gd name="connsiteX55" fmla="*/ 444566 w 946511"/>
              <a:gd name="connsiteY55" fmla="*/ 526394 h 737770"/>
              <a:gd name="connsiteX56" fmla="*/ 447971 w 946511"/>
              <a:gd name="connsiteY56" fmla="*/ 542386 h 737770"/>
              <a:gd name="connsiteX57" fmla="*/ 422518 w 946511"/>
              <a:gd name="connsiteY57" fmla="*/ 564376 h 737770"/>
              <a:gd name="connsiteX58" fmla="*/ 428993 w 946511"/>
              <a:gd name="connsiteY58" fmla="*/ 600202 h 737770"/>
              <a:gd name="connsiteX59" fmla="*/ 405714 w 946511"/>
              <a:gd name="connsiteY59" fmla="*/ 589505 h 737770"/>
              <a:gd name="connsiteX60" fmla="*/ 372843 w 946511"/>
              <a:gd name="connsiteY60" fmla="*/ 577457 h 737770"/>
              <a:gd name="connsiteX61" fmla="*/ 375026 w 946511"/>
              <a:gd name="connsiteY61" fmla="*/ 544008 h 737770"/>
              <a:gd name="connsiteX62" fmla="*/ 322266 w 946511"/>
              <a:gd name="connsiteY62" fmla="*/ 498240 h 737770"/>
              <a:gd name="connsiteX63" fmla="*/ 315254 w 946511"/>
              <a:gd name="connsiteY63" fmla="*/ 506767 h 737770"/>
              <a:gd name="connsiteX64" fmla="*/ 291664 w 946511"/>
              <a:gd name="connsiteY64" fmla="*/ 520571 h 737770"/>
              <a:gd name="connsiteX65" fmla="*/ 275375 w 946511"/>
              <a:gd name="connsiteY65" fmla="*/ 534877 h 737770"/>
              <a:gd name="connsiteX66" fmla="*/ 273790 w 946511"/>
              <a:gd name="connsiteY66" fmla="*/ 524595 h 737770"/>
              <a:gd name="connsiteX67" fmla="*/ 263685 w 946511"/>
              <a:gd name="connsiteY67" fmla="*/ 511961 h 737770"/>
              <a:gd name="connsiteX68" fmla="*/ 246334 w 946511"/>
              <a:gd name="connsiteY68" fmla="*/ 501818 h 737770"/>
              <a:gd name="connsiteX69" fmla="*/ 224596 w 946511"/>
              <a:gd name="connsiteY69" fmla="*/ 499359 h 737770"/>
              <a:gd name="connsiteX70" fmla="*/ 223764 w 946511"/>
              <a:gd name="connsiteY70" fmla="*/ 499265 h 737770"/>
              <a:gd name="connsiteX71" fmla="*/ 199313 w 946511"/>
              <a:gd name="connsiteY71" fmla="*/ 529714 h 737770"/>
              <a:gd name="connsiteX72" fmla="*/ 194816 w 946511"/>
              <a:gd name="connsiteY72" fmla="*/ 535311 h 737770"/>
              <a:gd name="connsiteX73" fmla="*/ 194618 w 946511"/>
              <a:gd name="connsiteY73" fmla="*/ 543694 h 737770"/>
              <a:gd name="connsiteX74" fmla="*/ 185709 w 946511"/>
              <a:gd name="connsiteY74" fmla="*/ 552485 h 737770"/>
              <a:gd name="connsiteX75" fmla="*/ 185323 w 946511"/>
              <a:gd name="connsiteY75" fmla="*/ 582141 h 737770"/>
              <a:gd name="connsiteX76" fmla="*/ 192213 w 946511"/>
              <a:gd name="connsiteY76" fmla="*/ 601982 h 737770"/>
              <a:gd name="connsiteX77" fmla="*/ 202193 w 946511"/>
              <a:gd name="connsiteY77" fmla="*/ 614389 h 737770"/>
              <a:gd name="connsiteX78" fmla="*/ 226440 w 946511"/>
              <a:gd name="connsiteY78" fmla="*/ 624960 h 737770"/>
              <a:gd name="connsiteX79" fmla="*/ 209780 w 946511"/>
              <a:gd name="connsiteY79" fmla="*/ 632003 h 737770"/>
              <a:gd name="connsiteX80" fmla="*/ 204582 w 946511"/>
              <a:gd name="connsiteY80" fmla="*/ 641436 h 737770"/>
              <a:gd name="connsiteX81" fmla="*/ 220735 w 946511"/>
              <a:gd name="connsiteY81" fmla="*/ 658063 h 737770"/>
              <a:gd name="connsiteX82" fmla="*/ 235346 w 946511"/>
              <a:gd name="connsiteY82" fmla="*/ 668068 h 737770"/>
              <a:gd name="connsiteX83" fmla="*/ 248340 w 946511"/>
              <a:gd name="connsiteY83" fmla="*/ 684311 h 737770"/>
              <a:gd name="connsiteX84" fmla="*/ 262246 w 946511"/>
              <a:gd name="connsiteY84" fmla="*/ 699196 h 737770"/>
              <a:gd name="connsiteX85" fmla="*/ 258908 w 946511"/>
              <a:gd name="connsiteY85" fmla="*/ 717798 h 737770"/>
              <a:gd name="connsiteX86" fmla="*/ 263041 w 946511"/>
              <a:gd name="connsiteY86" fmla="*/ 730262 h 737770"/>
              <a:gd name="connsiteX87" fmla="*/ 247999 w 946511"/>
              <a:gd name="connsiteY87" fmla="*/ 737770 h 737770"/>
              <a:gd name="connsiteX88" fmla="*/ 232203 w 946511"/>
              <a:gd name="connsiteY88" fmla="*/ 725243 h 737770"/>
              <a:gd name="connsiteX89" fmla="*/ 188480 w 946511"/>
              <a:gd name="connsiteY89" fmla="*/ 682582 h 737770"/>
              <a:gd name="connsiteX90" fmla="*/ 153707 w 946511"/>
              <a:gd name="connsiteY90" fmla="*/ 652120 h 737770"/>
              <a:gd name="connsiteX91" fmla="*/ 111923 w 946511"/>
              <a:gd name="connsiteY91" fmla="*/ 619898 h 737770"/>
              <a:gd name="connsiteX92" fmla="*/ 86124 w 946511"/>
              <a:gd name="connsiteY92" fmla="*/ 612201 h 737770"/>
              <a:gd name="connsiteX93" fmla="*/ 56139 w 946511"/>
              <a:gd name="connsiteY93" fmla="*/ 597938 h 737770"/>
              <a:gd name="connsiteX94" fmla="*/ 11960 w 946511"/>
              <a:gd name="connsiteY94" fmla="*/ 579060 h 737770"/>
              <a:gd name="connsiteX95" fmla="*/ 5317 w 946511"/>
              <a:gd name="connsiteY95" fmla="*/ 574212 h 737770"/>
              <a:gd name="connsiteX96" fmla="*/ 0 w 946511"/>
              <a:gd name="connsiteY96" fmla="*/ 558245 h 737770"/>
              <a:gd name="connsiteX97" fmla="*/ 17165 w 946511"/>
              <a:gd name="connsiteY97" fmla="*/ 528381 h 737770"/>
              <a:gd name="connsiteX98" fmla="*/ 59413 w 946511"/>
              <a:gd name="connsiteY98" fmla="*/ 408314 h 737770"/>
              <a:gd name="connsiteX99" fmla="*/ 61476 w 946511"/>
              <a:gd name="connsiteY99" fmla="*/ 402453 h 737770"/>
              <a:gd name="connsiteX100" fmla="*/ 100372 w 946511"/>
              <a:gd name="connsiteY100" fmla="*/ 274714 h 737770"/>
              <a:gd name="connsiteX101" fmla="*/ 102217 w 946511"/>
              <a:gd name="connsiteY101" fmla="*/ 266835 h 737770"/>
              <a:gd name="connsiteX102" fmla="*/ 111688 w 946511"/>
              <a:gd name="connsiteY102" fmla="*/ 226393 h 737770"/>
              <a:gd name="connsiteX103" fmla="*/ 121798 w 946511"/>
              <a:gd name="connsiteY103" fmla="*/ 152314 h 737770"/>
              <a:gd name="connsiteX104" fmla="*/ 121541 w 946511"/>
              <a:gd name="connsiteY104" fmla="*/ 146051 h 737770"/>
              <a:gd name="connsiteX105" fmla="*/ 118623 w 946511"/>
              <a:gd name="connsiteY105" fmla="*/ 74852 h 737770"/>
              <a:gd name="connsiteX106" fmla="*/ 116530 w 946511"/>
              <a:gd name="connsiteY106" fmla="*/ 60734 h 737770"/>
              <a:gd name="connsiteX107" fmla="*/ 127924 w 946511"/>
              <a:gd name="connsiteY107" fmla="*/ 54068 h 737770"/>
              <a:gd name="connsiteX108" fmla="*/ 124718 w 946511"/>
              <a:gd name="connsiteY108" fmla="*/ 40995 h 737770"/>
              <a:gd name="connsiteX109" fmla="*/ 127777 w 946511"/>
              <a:gd name="connsiteY109" fmla="*/ 30537 h 737770"/>
              <a:gd name="connsiteX110" fmla="*/ 127751 w 946511"/>
              <a:gd name="connsiteY110" fmla="*/ 30430 h 737770"/>
              <a:gd name="connsiteX111" fmla="*/ 175363 w 946511"/>
              <a:gd name="connsiteY111" fmla="*/ 38328 h 737770"/>
              <a:gd name="connsiteX112" fmla="*/ 175846 w 946511"/>
              <a:gd name="connsiteY112" fmla="*/ 58106 h 737770"/>
              <a:gd name="connsiteX113" fmla="*/ 199288 w 946511"/>
              <a:gd name="connsiteY113" fmla="*/ 69381 h 737770"/>
              <a:gd name="connsiteX114" fmla="*/ 226750 w 946511"/>
              <a:gd name="connsiteY114" fmla="*/ 95503 h 737770"/>
              <a:gd name="connsiteX115" fmla="*/ 245081 w 946511"/>
              <a:gd name="connsiteY115" fmla="*/ 91271 h 737770"/>
              <a:gd name="connsiteX116" fmla="*/ 285669 w 946511"/>
              <a:gd name="connsiteY116" fmla="*/ 91378 h 737770"/>
              <a:gd name="connsiteX117" fmla="*/ 318626 w 946511"/>
              <a:gd name="connsiteY117" fmla="*/ 49245 h 737770"/>
              <a:gd name="connsiteX118" fmla="*/ 343938 w 946511"/>
              <a:gd name="connsiteY118" fmla="*/ 82430 h 737770"/>
              <a:gd name="connsiteX119" fmla="*/ 400374 w 946511"/>
              <a:gd name="connsiteY119" fmla="*/ 96289 h 737770"/>
              <a:gd name="connsiteX120" fmla="*/ 390164 w 946511"/>
              <a:gd name="connsiteY120" fmla="*/ 103333 h 737770"/>
              <a:gd name="connsiteX121" fmla="*/ 419238 w 946511"/>
              <a:gd name="connsiteY121" fmla="*/ 122896 h 737770"/>
              <a:gd name="connsiteX122" fmla="*/ 443565 w 946511"/>
              <a:gd name="connsiteY122" fmla="*/ 147352 h 737770"/>
              <a:gd name="connsiteX123" fmla="*/ 446500 w 946511"/>
              <a:gd name="connsiteY123" fmla="*/ 140529 h 737770"/>
              <a:gd name="connsiteX124" fmla="*/ 479319 w 946511"/>
              <a:gd name="connsiteY124" fmla="*/ 141265 h 737770"/>
              <a:gd name="connsiteX125" fmla="*/ 488201 w 946511"/>
              <a:gd name="connsiteY125" fmla="*/ 136523 h 737770"/>
              <a:gd name="connsiteX126" fmla="*/ 494482 w 946511"/>
              <a:gd name="connsiteY126" fmla="*/ 129619 h 737770"/>
              <a:gd name="connsiteX127" fmla="*/ 499884 w 946511"/>
              <a:gd name="connsiteY127" fmla="*/ 75550 h 737770"/>
              <a:gd name="connsiteX128" fmla="*/ 526323 w 946511"/>
              <a:gd name="connsiteY128" fmla="*/ 67903 h 737770"/>
              <a:gd name="connsiteX129" fmla="*/ 537833 w 946511"/>
              <a:gd name="connsiteY129" fmla="*/ 50874 h 737770"/>
              <a:gd name="connsiteX130" fmla="*/ 522473 w 946511"/>
              <a:gd name="connsiteY130" fmla="*/ 13275 h 737770"/>
              <a:gd name="connsiteX131" fmla="*/ 564701 w 946511"/>
              <a:gd name="connsiteY131" fmla="*/ 584 h 737770"/>
              <a:gd name="connsiteX132" fmla="*/ 594289 w 946511"/>
              <a:gd name="connsiteY132" fmla="*/ 21204 h 737770"/>
              <a:gd name="connsiteX133" fmla="*/ 652805 w 946511"/>
              <a:gd name="connsiteY133" fmla="*/ 7395 h 7377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Lst>
            <a:rect l="l" t="t" r="r" b="b"/>
            <a:pathLst>
              <a:path w="946511" h="737770">
                <a:moveTo>
                  <a:pt x="263016" y="650542"/>
                </a:moveTo>
                <a:lnTo>
                  <a:pt x="267790" y="651969"/>
                </a:lnTo>
                <a:lnTo>
                  <a:pt x="274326" y="665641"/>
                </a:lnTo>
                <a:lnTo>
                  <a:pt x="286002" y="675407"/>
                </a:lnTo>
                <a:lnTo>
                  <a:pt x="288267" y="682374"/>
                </a:lnTo>
                <a:lnTo>
                  <a:pt x="283662" y="680859"/>
                </a:lnTo>
                <a:lnTo>
                  <a:pt x="269542" y="670652"/>
                </a:lnTo>
                <a:lnTo>
                  <a:pt x="264225" y="664930"/>
                </a:lnTo>
                <a:lnTo>
                  <a:pt x="260545" y="657251"/>
                </a:lnTo>
                <a:close/>
                <a:moveTo>
                  <a:pt x="683780" y="0"/>
                </a:moveTo>
                <a:lnTo>
                  <a:pt x="720365" y="30512"/>
                </a:lnTo>
                <a:lnTo>
                  <a:pt x="726799" y="53635"/>
                </a:lnTo>
                <a:lnTo>
                  <a:pt x="735201" y="65237"/>
                </a:lnTo>
                <a:lnTo>
                  <a:pt x="776151" y="84467"/>
                </a:lnTo>
                <a:lnTo>
                  <a:pt x="765906" y="143353"/>
                </a:lnTo>
                <a:lnTo>
                  <a:pt x="777208" y="182606"/>
                </a:lnTo>
                <a:lnTo>
                  <a:pt x="801529" y="181443"/>
                </a:lnTo>
                <a:lnTo>
                  <a:pt x="810246" y="192297"/>
                </a:lnTo>
                <a:lnTo>
                  <a:pt x="838334" y="218155"/>
                </a:lnTo>
                <a:lnTo>
                  <a:pt x="863906" y="242800"/>
                </a:lnTo>
                <a:lnTo>
                  <a:pt x="858064" y="242900"/>
                </a:lnTo>
                <a:lnTo>
                  <a:pt x="830051" y="300214"/>
                </a:lnTo>
                <a:lnTo>
                  <a:pt x="820139" y="329368"/>
                </a:lnTo>
                <a:lnTo>
                  <a:pt x="835843" y="336065"/>
                </a:lnTo>
                <a:lnTo>
                  <a:pt x="859523" y="350441"/>
                </a:lnTo>
                <a:lnTo>
                  <a:pt x="894970" y="351604"/>
                </a:lnTo>
                <a:lnTo>
                  <a:pt x="918416" y="373356"/>
                </a:lnTo>
                <a:lnTo>
                  <a:pt x="922976" y="377236"/>
                </a:lnTo>
                <a:lnTo>
                  <a:pt x="916290" y="412974"/>
                </a:lnTo>
                <a:lnTo>
                  <a:pt x="937360" y="444202"/>
                </a:lnTo>
                <a:lnTo>
                  <a:pt x="940555" y="454616"/>
                </a:lnTo>
                <a:lnTo>
                  <a:pt x="946511" y="466212"/>
                </a:lnTo>
                <a:lnTo>
                  <a:pt x="916146" y="489298"/>
                </a:lnTo>
                <a:lnTo>
                  <a:pt x="907561" y="502535"/>
                </a:lnTo>
                <a:lnTo>
                  <a:pt x="902404" y="503692"/>
                </a:lnTo>
                <a:lnTo>
                  <a:pt x="792221" y="535952"/>
                </a:lnTo>
                <a:lnTo>
                  <a:pt x="778164" y="587789"/>
                </a:lnTo>
                <a:lnTo>
                  <a:pt x="758082" y="597882"/>
                </a:lnTo>
                <a:lnTo>
                  <a:pt x="736510" y="638852"/>
                </a:lnTo>
                <a:lnTo>
                  <a:pt x="732950" y="636499"/>
                </a:lnTo>
                <a:lnTo>
                  <a:pt x="686119" y="595725"/>
                </a:lnTo>
                <a:lnTo>
                  <a:pt x="679509" y="597461"/>
                </a:lnTo>
                <a:lnTo>
                  <a:pt x="689232" y="608346"/>
                </a:lnTo>
                <a:lnTo>
                  <a:pt x="650157" y="607126"/>
                </a:lnTo>
                <a:lnTo>
                  <a:pt x="611194" y="626407"/>
                </a:lnTo>
                <a:lnTo>
                  <a:pt x="601798" y="632695"/>
                </a:lnTo>
                <a:lnTo>
                  <a:pt x="590905" y="623432"/>
                </a:lnTo>
                <a:lnTo>
                  <a:pt x="590804" y="613515"/>
                </a:lnTo>
                <a:lnTo>
                  <a:pt x="573883" y="589814"/>
                </a:lnTo>
                <a:lnTo>
                  <a:pt x="551935" y="561477"/>
                </a:lnTo>
                <a:lnTo>
                  <a:pt x="555003" y="549837"/>
                </a:lnTo>
                <a:lnTo>
                  <a:pt x="534694" y="525438"/>
                </a:lnTo>
                <a:lnTo>
                  <a:pt x="493570" y="520174"/>
                </a:lnTo>
                <a:lnTo>
                  <a:pt x="493514" y="520181"/>
                </a:lnTo>
                <a:lnTo>
                  <a:pt x="485399" y="522275"/>
                </a:lnTo>
                <a:lnTo>
                  <a:pt x="444566" y="526394"/>
                </a:lnTo>
                <a:lnTo>
                  <a:pt x="447971" y="542386"/>
                </a:lnTo>
                <a:lnTo>
                  <a:pt x="422518" y="564376"/>
                </a:lnTo>
                <a:lnTo>
                  <a:pt x="428993" y="600202"/>
                </a:lnTo>
                <a:lnTo>
                  <a:pt x="405714" y="589505"/>
                </a:lnTo>
                <a:lnTo>
                  <a:pt x="372843" y="577457"/>
                </a:lnTo>
                <a:lnTo>
                  <a:pt x="375026" y="544008"/>
                </a:lnTo>
                <a:lnTo>
                  <a:pt x="322266" y="498240"/>
                </a:lnTo>
                <a:lnTo>
                  <a:pt x="315254" y="506767"/>
                </a:lnTo>
                <a:lnTo>
                  <a:pt x="291664" y="520571"/>
                </a:lnTo>
                <a:lnTo>
                  <a:pt x="275375" y="534877"/>
                </a:lnTo>
                <a:lnTo>
                  <a:pt x="273790" y="524595"/>
                </a:lnTo>
                <a:lnTo>
                  <a:pt x="263685" y="511961"/>
                </a:lnTo>
                <a:lnTo>
                  <a:pt x="246334" y="501818"/>
                </a:lnTo>
                <a:lnTo>
                  <a:pt x="224596" y="499359"/>
                </a:lnTo>
                <a:lnTo>
                  <a:pt x="223764" y="499265"/>
                </a:lnTo>
                <a:lnTo>
                  <a:pt x="199313" y="529714"/>
                </a:lnTo>
                <a:lnTo>
                  <a:pt x="194816" y="535311"/>
                </a:lnTo>
                <a:lnTo>
                  <a:pt x="194618" y="543694"/>
                </a:lnTo>
                <a:lnTo>
                  <a:pt x="185709" y="552485"/>
                </a:lnTo>
                <a:lnTo>
                  <a:pt x="185323" y="582141"/>
                </a:lnTo>
                <a:lnTo>
                  <a:pt x="192213" y="601982"/>
                </a:lnTo>
                <a:lnTo>
                  <a:pt x="202193" y="614389"/>
                </a:lnTo>
                <a:lnTo>
                  <a:pt x="226440" y="624960"/>
                </a:lnTo>
                <a:lnTo>
                  <a:pt x="209780" y="632003"/>
                </a:lnTo>
                <a:lnTo>
                  <a:pt x="204582" y="641436"/>
                </a:lnTo>
                <a:lnTo>
                  <a:pt x="220735" y="658063"/>
                </a:lnTo>
                <a:lnTo>
                  <a:pt x="235346" y="668068"/>
                </a:lnTo>
                <a:lnTo>
                  <a:pt x="248340" y="684311"/>
                </a:lnTo>
                <a:lnTo>
                  <a:pt x="262246" y="699196"/>
                </a:lnTo>
                <a:lnTo>
                  <a:pt x="258908" y="717798"/>
                </a:lnTo>
                <a:lnTo>
                  <a:pt x="263041" y="730262"/>
                </a:lnTo>
                <a:lnTo>
                  <a:pt x="247999" y="737770"/>
                </a:lnTo>
                <a:lnTo>
                  <a:pt x="232203" y="725243"/>
                </a:lnTo>
                <a:lnTo>
                  <a:pt x="188480" y="682582"/>
                </a:lnTo>
                <a:lnTo>
                  <a:pt x="153707" y="652120"/>
                </a:lnTo>
                <a:lnTo>
                  <a:pt x="111923" y="619898"/>
                </a:lnTo>
                <a:lnTo>
                  <a:pt x="86124" y="612201"/>
                </a:lnTo>
                <a:lnTo>
                  <a:pt x="56139" y="597938"/>
                </a:lnTo>
                <a:lnTo>
                  <a:pt x="11960" y="579060"/>
                </a:lnTo>
                <a:lnTo>
                  <a:pt x="5317" y="574212"/>
                </a:lnTo>
                <a:lnTo>
                  <a:pt x="0" y="558245"/>
                </a:lnTo>
                <a:lnTo>
                  <a:pt x="17165" y="528381"/>
                </a:lnTo>
                <a:lnTo>
                  <a:pt x="59413" y="408314"/>
                </a:lnTo>
                <a:lnTo>
                  <a:pt x="61476" y="402453"/>
                </a:lnTo>
                <a:lnTo>
                  <a:pt x="100372" y="274714"/>
                </a:lnTo>
                <a:lnTo>
                  <a:pt x="102217" y="266835"/>
                </a:lnTo>
                <a:lnTo>
                  <a:pt x="111688" y="226393"/>
                </a:lnTo>
                <a:lnTo>
                  <a:pt x="121798" y="152314"/>
                </a:lnTo>
                <a:lnTo>
                  <a:pt x="121541" y="146051"/>
                </a:lnTo>
                <a:lnTo>
                  <a:pt x="118623" y="74852"/>
                </a:lnTo>
                <a:lnTo>
                  <a:pt x="116530" y="60734"/>
                </a:lnTo>
                <a:lnTo>
                  <a:pt x="127924" y="54068"/>
                </a:lnTo>
                <a:lnTo>
                  <a:pt x="124718" y="40995"/>
                </a:lnTo>
                <a:lnTo>
                  <a:pt x="127777" y="30537"/>
                </a:lnTo>
                <a:lnTo>
                  <a:pt x="127751" y="30430"/>
                </a:lnTo>
                <a:lnTo>
                  <a:pt x="175363" y="38328"/>
                </a:lnTo>
                <a:lnTo>
                  <a:pt x="175846" y="58106"/>
                </a:lnTo>
                <a:lnTo>
                  <a:pt x="199288" y="69381"/>
                </a:lnTo>
                <a:lnTo>
                  <a:pt x="226750" y="95503"/>
                </a:lnTo>
                <a:lnTo>
                  <a:pt x="245081" y="91271"/>
                </a:lnTo>
                <a:lnTo>
                  <a:pt x="285669" y="91378"/>
                </a:lnTo>
                <a:lnTo>
                  <a:pt x="318626" y="49245"/>
                </a:lnTo>
                <a:lnTo>
                  <a:pt x="343938" y="82430"/>
                </a:lnTo>
                <a:lnTo>
                  <a:pt x="400374" y="96289"/>
                </a:lnTo>
                <a:lnTo>
                  <a:pt x="390164" y="103333"/>
                </a:lnTo>
                <a:lnTo>
                  <a:pt x="419238" y="122896"/>
                </a:lnTo>
                <a:lnTo>
                  <a:pt x="443565" y="147352"/>
                </a:lnTo>
                <a:lnTo>
                  <a:pt x="446500" y="140529"/>
                </a:lnTo>
                <a:lnTo>
                  <a:pt x="479319" y="141265"/>
                </a:lnTo>
                <a:lnTo>
                  <a:pt x="488201" y="136523"/>
                </a:lnTo>
                <a:lnTo>
                  <a:pt x="494482" y="129619"/>
                </a:lnTo>
                <a:lnTo>
                  <a:pt x="499884" y="75550"/>
                </a:lnTo>
                <a:lnTo>
                  <a:pt x="526323" y="67903"/>
                </a:lnTo>
                <a:lnTo>
                  <a:pt x="537833" y="50874"/>
                </a:lnTo>
                <a:lnTo>
                  <a:pt x="522473" y="13275"/>
                </a:lnTo>
                <a:lnTo>
                  <a:pt x="564701" y="584"/>
                </a:lnTo>
                <a:lnTo>
                  <a:pt x="594289" y="21204"/>
                </a:lnTo>
                <a:lnTo>
                  <a:pt x="652805" y="7395"/>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8" name="Herlev">
            <a:extLst>
              <a:ext uri="{FF2B5EF4-FFF2-40B4-BE49-F238E27FC236}">
                <a16:creationId xmlns:a16="http://schemas.microsoft.com/office/drawing/2014/main" id="{B837E347-071F-4DFE-9935-B78B117C7AD1}"/>
              </a:ext>
            </a:extLst>
          </xdr:cNvPr>
          <xdr:cNvSpPr/>
        </xdr:nvSpPr>
        <xdr:spPr>
          <a:xfrm>
            <a:off x="5076609" y="4296510"/>
            <a:ext cx="78817" cy="102707"/>
          </a:xfrm>
          <a:custGeom>
            <a:avLst/>
            <a:gdLst>
              <a:gd name="connsiteX0" fmla="*/ 26189 w 76731"/>
              <a:gd name="connsiteY0" fmla="*/ 63652 h 99989"/>
              <a:gd name="connsiteX1" fmla="*/ 18176 w 76731"/>
              <a:gd name="connsiteY1" fmla="*/ 52069 h 99989"/>
              <a:gd name="connsiteX2" fmla="*/ 18516 w 76731"/>
              <a:gd name="connsiteY2" fmla="*/ 45045 h 99989"/>
              <a:gd name="connsiteX3" fmla="*/ 472 w 76731"/>
              <a:gd name="connsiteY3" fmla="*/ 472 h 99989"/>
              <a:gd name="connsiteX4" fmla="*/ 25566 w 76731"/>
              <a:gd name="connsiteY4" fmla="*/ 9829 h 99989"/>
              <a:gd name="connsiteX5" fmla="*/ 52529 w 76731"/>
              <a:gd name="connsiteY5" fmla="*/ 10942 h 99989"/>
              <a:gd name="connsiteX6" fmla="*/ 59749 w 76731"/>
              <a:gd name="connsiteY6" fmla="*/ 14445 h 99989"/>
              <a:gd name="connsiteX7" fmla="*/ 63026 w 76731"/>
              <a:gd name="connsiteY7" fmla="*/ 39165 h 99989"/>
              <a:gd name="connsiteX8" fmla="*/ 67076 w 76731"/>
              <a:gd name="connsiteY8" fmla="*/ 51163 h 99989"/>
              <a:gd name="connsiteX9" fmla="*/ 76824 w 76731"/>
              <a:gd name="connsiteY9" fmla="*/ 79462 h 99989"/>
              <a:gd name="connsiteX10" fmla="*/ 70994 w 76731"/>
              <a:gd name="connsiteY10" fmla="*/ 88882 h 99989"/>
              <a:gd name="connsiteX11" fmla="*/ 50956 w 76731"/>
              <a:gd name="connsiteY11" fmla="*/ 88190 h 99989"/>
              <a:gd name="connsiteX12" fmla="*/ 44038 w 76731"/>
              <a:gd name="connsiteY12" fmla="*/ 99522 h 99989"/>
              <a:gd name="connsiteX13" fmla="*/ 39635 w 76731"/>
              <a:gd name="connsiteY13" fmla="*/ 97554 h 99989"/>
              <a:gd name="connsiteX14" fmla="*/ 26189 w 76731"/>
              <a:gd name="connsiteY14" fmla="*/ 63652 h 99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76731" h="99989">
                <a:moveTo>
                  <a:pt x="26189" y="63652"/>
                </a:moveTo>
                <a:lnTo>
                  <a:pt x="18176" y="52069"/>
                </a:lnTo>
                <a:lnTo>
                  <a:pt x="18516" y="45045"/>
                </a:lnTo>
                <a:lnTo>
                  <a:pt x="472" y="472"/>
                </a:lnTo>
                <a:lnTo>
                  <a:pt x="25566" y="9829"/>
                </a:lnTo>
                <a:lnTo>
                  <a:pt x="52529" y="10942"/>
                </a:lnTo>
                <a:lnTo>
                  <a:pt x="59749" y="14445"/>
                </a:lnTo>
                <a:lnTo>
                  <a:pt x="63026" y="39165"/>
                </a:lnTo>
                <a:lnTo>
                  <a:pt x="67076" y="51163"/>
                </a:lnTo>
                <a:lnTo>
                  <a:pt x="76824" y="79462"/>
                </a:lnTo>
                <a:lnTo>
                  <a:pt x="70994" y="88882"/>
                </a:lnTo>
                <a:lnTo>
                  <a:pt x="50956" y="88190"/>
                </a:lnTo>
                <a:lnTo>
                  <a:pt x="44038" y="99522"/>
                </a:lnTo>
                <a:lnTo>
                  <a:pt x="39635" y="97554"/>
                </a:lnTo>
                <a:lnTo>
                  <a:pt x="26189" y="6365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9" name="Middelfart">
            <a:extLst>
              <a:ext uri="{FF2B5EF4-FFF2-40B4-BE49-F238E27FC236}">
                <a16:creationId xmlns:a16="http://schemas.microsoft.com/office/drawing/2014/main" id="{C760ACE0-112E-42EF-85A9-A4CB5BA4F4F3}"/>
              </a:ext>
            </a:extLst>
          </xdr:cNvPr>
          <xdr:cNvSpPr/>
        </xdr:nvSpPr>
        <xdr:spPr>
          <a:xfrm>
            <a:off x="1946339" y="4803438"/>
            <a:ext cx="483142" cy="439562"/>
          </a:xfrm>
          <a:custGeom>
            <a:avLst/>
            <a:gdLst>
              <a:gd name="connsiteX0" fmla="*/ 41372 w 470362"/>
              <a:gd name="connsiteY0" fmla="*/ 380387 h 427935"/>
              <a:gd name="connsiteX1" fmla="*/ 47190 w 470362"/>
              <a:gd name="connsiteY1" fmla="*/ 384757 h 427935"/>
              <a:gd name="connsiteX2" fmla="*/ 54662 w 470362"/>
              <a:gd name="connsiteY2" fmla="*/ 394806 h 427935"/>
              <a:gd name="connsiteX3" fmla="*/ 52429 w 470362"/>
              <a:gd name="connsiteY3" fmla="*/ 398655 h 427935"/>
              <a:gd name="connsiteX4" fmla="*/ 42045 w 470362"/>
              <a:gd name="connsiteY4" fmla="*/ 401894 h 427935"/>
              <a:gd name="connsiteX5" fmla="*/ 35504 w 470362"/>
              <a:gd name="connsiteY5" fmla="*/ 406685 h 427935"/>
              <a:gd name="connsiteX6" fmla="*/ 27284 w 470362"/>
              <a:gd name="connsiteY6" fmla="*/ 406283 h 427935"/>
              <a:gd name="connsiteX7" fmla="*/ 15818 w 470362"/>
              <a:gd name="connsiteY7" fmla="*/ 396932 h 427935"/>
              <a:gd name="connsiteX8" fmla="*/ 20560 w 470362"/>
              <a:gd name="connsiteY8" fmla="*/ 389530 h 427935"/>
              <a:gd name="connsiteX9" fmla="*/ 30152 w 470362"/>
              <a:gd name="connsiteY9" fmla="*/ 381009 h 427935"/>
              <a:gd name="connsiteX10" fmla="*/ 3119 w 470362"/>
              <a:gd name="connsiteY10" fmla="*/ 111395 h 427935"/>
              <a:gd name="connsiteX11" fmla="*/ 18723 w 470362"/>
              <a:gd name="connsiteY11" fmla="*/ 115168 h 427935"/>
              <a:gd name="connsiteX12" fmla="*/ 32509 w 470362"/>
              <a:gd name="connsiteY12" fmla="*/ 137694 h 427935"/>
              <a:gd name="connsiteX13" fmla="*/ 44962 w 470362"/>
              <a:gd name="connsiteY13" fmla="*/ 139525 h 427935"/>
              <a:gd name="connsiteX14" fmla="*/ 46465 w 470362"/>
              <a:gd name="connsiteY14" fmla="*/ 153070 h 427935"/>
              <a:gd name="connsiteX15" fmla="*/ 25264 w 470362"/>
              <a:gd name="connsiteY15" fmla="*/ 162056 h 427935"/>
              <a:gd name="connsiteX16" fmla="*/ 15019 w 470362"/>
              <a:gd name="connsiteY16" fmla="*/ 158296 h 427935"/>
              <a:gd name="connsiteX17" fmla="*/ 12622 w 470362"/>
              <a:gd name="connsiteY17" fmla="*/ 146215 h 427935"/>
              <a:gd name="connsiteX18" fmla="*/ 3056 w 470362"/>
              <a:gd name="connsiteY18" fmla="*/ 133437 h 427935"/>
              <a:gd name="connsiteX19" fmla="*/ 0 w 470362"/>
              <a:gd name="connsiteY19" fmla="*/ 128054 h 427935"/>
              <a:gd name="connsiteX20" fmla="*/ 178260 w 470362"/>
              <a:gd name="connsiteY20" fmla="*/ 0 h 427935"/>
              <a:gd name="connsiteX21" fmla="*/ 191411 w 470362"/>
              <a:gd name="connsiteY21" fmla="*/ 5747 h 427935"/>
              <a:gd name="connsiteX22" fmla="*/ 198216 w 470362"/>
              <a:gd name="connsiteY22" fmla="*/ 18255 h 427935"/>
              <a:gd name="connsiteX23" fmla="*/ 197656 w 470362"/>
              <a:gd name="connsiteY23" fmla="*/ 27757 h 427935"/>
              <a:gd name="connsiteX24" fmla="*/ 195801 w 470362"/>
              <a:gd name="connsiteY24" fmla="*/ 59420 h 427935"/>
              <a:gd name="connsiteX25" fmla="*/ 211430 w 470362"/>
              <a:gd name="connsiteY25" fmla="*/ 79575 h 427935"/>
              <a:gd name="connsiteX26" fmla="*/ 214738 w 470362"/>
              <a:gd name="connsiteY26" fmla="*/ 81191 h 427935"/>
              <a:gd name="connsiteX27" fmla="*/ 221593 w 470362"/>
              <a:gd name="connsiteY27" fmla="*/ 84549 h 427935"/>
              <a:gd name="connsiteX28" fmla="*/ 221946 w 470362"/>
              <a:gd name="connsiteY28" fmla="*/ 84725 h 427935"/>
              <a:gd name="connsiteX29" fmla="*/ 244833 w 470362"/>
              <a:gd name="connsiteY29" fmla="*/ 88630 h 427935"/>
              <a:gd name="connsiteX30" fmla="*/ 272009 w 470362"/>
              <a:gd name="connsiteY30" fmla="*/ 89812 h 427935"/>
              <a:gd name="connsiteX31" fmla="*/ 292556 w 470362"/>
              <a:gd name="connsiteY31" fmla="*/ 86473 h 427935"/>
              <a:gd name="connsiteX32" fmla="*/ 297959 w 470362"/>
              <a:gd name="connsiteY32" fmla="*/ 83134 h 427935"/>
              <a:gd name="connsiteX33" fmla="*/ 310952 w 470362"/>
              <a:gd name="connsiteY33" fmla="*/ 75103 h 427935"/>
              <a:gd name="connsiteX34" fmla="*/ 344261 w 470362"/>
              <a:gd name="connsiteY34" fmla="*/ 46271 h 427935"/>
              <a:gd name="connsiteX35" fmla="*/ 357273 w 470362"/>
              <a:gd name="connsiteY35" fmla="*/ 78896 h 427935"/>
              <a:gd name="connsiteX36" fmla="*/ 400123 w 470362"/>
              <a:gd name="connsiteY36" fmla="*/ 99157 h 427935"/>
              <a:gd name="connsiteX37" fmla="*/ 411192 w 470362"/>
              <a:gd name="connsiteY37" fmla="*/ 121520 h 427935"/>
              <a:gd name="connsiteX38" fmla="*/ 399682 w 470362"/>
              <a:gd name="connsiteY38" fmla="*/ 138021 h 427935"/>
              <a:gd name="connsiteX39" fmla="*/ 427915 w 470362"/>
              <a:gd name="connsiteY39" fmla="*/ 165798 h 427935"/>
              <a:gd name="connsiteX40" fmla="*/ 443431 w 470362"/>
              <a:gd name="connsiteY40" fmla="*/ 195832 h 427935"/>
              <a:gd name="connsiteX41" fmla="*/ 444601 w 470362"/>
              <a:gd name="connsiteY41" fmla="*/ 200668 h 427935"/>
              <a:gd name="connsiteX42" fmla="*/ 470362 w 470362"/>
              <a:gd name="connsiteY42" fmla="*/ 240682 h 427935"/>
              <a:gd name="connsiteX43" fmla="*/ 442840 w 470362"/>
              <a:gd name="connsiteY43" fmla="*/ 241562 h 427935"/>
              <a:gd name="connsiteX44" fmla="*/ 399833 w 470362"/>
              <a:gd name="connsiteY44" fmla="*/ 259390 h 427935"/>
              <a:gd name="connsiteX45" fmla="*/ 379349 w 470362"/>
              <a:gd name="connsiteY45" fmla="*/ 254611 h 427935"/>
              <a:gd name="connsiteX46" fmla="*/ 356185 w 470362"/>
              <a:gd name="connsiteY46" fmla="*/ 243568 h 427935"/>
              <a:gd name="connsiteX47" fmla="*/ 358902 w 470362"/>
              <a:gd name="connsiteY47" fmla="*/ 259887 h 427935"/>
              <a:gd name="connsiteX48" fmla="*/ 365852 w 470362"/>
              <a:gd name="connsiteY48" fmla="*/ 294354 h 427935"/>
              <a:gd name="connsiteX49" fmla="*/ 373902 w 470362"/>
              <a:gd name="connsiteY49" fmla="*/ 329406 h 427935"/>
              <a:gd name="connsiteX50" fmla="*/ 343563 w 470362"/>
              <a:gd name="connsiteY50" fmla="*/ 348825 h 427935"/>
              <a:gd name="connsiteX51" fmla="*/ 305588 w 470362"/>
              <a:gd name="connsiteY51" fmla="*/ 340588 h 427935"/>
              <a:gd name="connsiteX52" fmla="*/ 300474 w 470362"/>
              <a:gd name="connsiteY52" fmla="*/ 362113 h 427935"/>
              <a:gd name="connsiteX53" fmla="*/ 284437 w 470362"/>
              <a:gd name="connsiteY53" fmla="*/ 397065 h 427935"/>
              <a:gd name="connsiteX54" fmla="*/ 255380 w 470362"/>
              <a:gd name="connsiteY54" fmla="*/ 427935 h 427935"/>
              <a:gd name="connsiteX55" fmla="*/ 244965 w 470362"/>
              <a:gd name="connsiteY55" fmla="*/ 420175 h 427935"/>
              <a:gd name="connsiteX56" fmla="*/ 236109 w 470362"/>
              <a:gd name="connsiteY56" fmla="*/ 420496 h 427935"/>
              <a:gd name="connsiteX57" fmla="*/ 232392 w 470362"/>
              <a:gd name="connsiteY57" fmla="*/ 415572 h 427935"/>
              <a:gd name="connsiteX58" fmla="*/ 228204 w 470362"/>
              <a:gd name="connsiteY58" fmla="*/ 410013 h 427935"/>
              <a:gd name="connsiteX59" fmla="*/ 225562 w 470362"/>
              <a:gd name="connsiteY59" fmla="*/ 406516 h 427935"/>
              <a:gd name="connsiteX60" fmla="*/ 225795 w 470362"/>
              <a:gd name="connsiteY60" fmla="*/ 404410 h 427935"/>
              <a:gd name="connsiteX61" fmla="*/ 226983 w 470362"/>
              <a:gd name="connsiteY61" fmla="*/ 393719 h 427935"/>
              <a:gd name="connsiteX62" fmla="*/ 227172 w 470362"/>
              <a:gd name="connsiteY62" fmla="*/ 391996 h 427935"/>
              <a:gd name="connsiteX63" fmla="*/ 222078 w 470362"/>
              <a:gd name="connsiteY63" fmla="*/ 401762 h 427935"/>
              <a:gd name="connsiteX64" fmla="*/ 212908 w 470362"/>
              <a:gd name="connsiteY64" fmla="*/ 406504 h 427935"/>
              <a:gd name="connsiteX65" fmla="*/ 189398 w 470362"/>
              <a:gd name="connsiteY65" fmla="*/ 406692 h 427935"/>
              <a:gd name="connsiteX66" fmla="*/ 165845 w 470362"/>
              <a:gd name="connsiteY66" fmla="*/ 397398 h 427935"/>
              <a:gd name="connsiteX67" fmla="*/ 144964 w 470362"/>
              <a:gd name="connsiteY67" fmla="*/ 386355 h 427935"/>
              <a:gd name="connsiteX68" fmla="*/ 128461 w 470362"/>
              <a:gd name="connsiteY68" fmla="*/ 381368 h 427935"/>
              <a:gd name="connsiteX69" fmla="*/ 127580 w 470362"/>
              <a:gd name="connsiteY69" fmla="*/ 366892 h 427935"/>
              <a:gd name="connsiteX70" fmla="*/ 131593 w 470362"/>
              <a:gd name="connsiteY70" fmla="*/ 358371 h 427935"/>
              <a:gd name="connsiteX71" fmla="*/ 164587 w 470362"/>
              <a:gd name="connsiteY71" fmla="*/ 355152 h 427935"/>
              <a:gd name="connsiteX72" fmla="*/ 184568 w 470362"/>
              <a:gd name="connsiteY72" fmla="*/ 344795 h 427935"/>
              <a:gd name="connsiteX73" fmla="*/ 187084 w 470362"/>
              <a:gd name="connsiteY73" fmla="*/ 337965 h 427935"/>
              <a:gd name="connsiteX74" fmla="*/ 189681 w 470362"/>
              <a:gd name="connsiteY74" fmla="*/ 330903 h 427935"/>
              <a:gd name="connsiteX75" fmla="*/ 183040 w 470362"/>
              <a:gd name="connsiteY75" fmla="*/ 320080 h 427935"/>
              <a:gd name="connsiteX76" fmla="*/ 178631 w 470362"/>
              <a:gd name="connsiteY76" fmla="*/ 314691 h 427935"/>
              <a:gd name="connsiteX77" fmla="*/ 164989 w 470362"/>
              <a:gd name="connsiteY77" fmla="*/ 298020 h 427935"/>
              <a:gd name="connsiteX78" fmla="*/ 155253 w 470362"/>
              <a:gd name="connsiteY78" fmla="*/ 292046 h 427935"/>
              <a:gd name="connsiteX79" fmla="*/ 129417 w 470362"/>
              <a:gd name="connsiteY79" fmla="*/ 286563 h 427935"/>
              <a:gd name="connsiteX80" fmla="*/ 140568 w 470362"/>
              <a:gd name="connsiteY80" fmla="*/ 277054 h 427935"/>
              <a:gd name="connsiteX81" fmla="*/ 160807 w 470362"/>
              <a:gd name="connsiteY81" fmla="*/ 284500 h 427935"/>
              <a:gd name="connsiteX82" fmla="*/ 172147 w 470362"/>
              <a:gd name="connsiteY82" fmla="*/ 279299 h 427935"/>
              <a:gd name="connsiteX83" fmla="*/ 172725 w 470362"/>
              <a:gd name="connsiteY83" fmla="*/ 263786 h 427935"/>
              <a:gd name="connsiteX84" fmla="*/ 163040 w 470362"/>
              <a:gd name="connsiteY84" fmla="*/ 256403 h 427935"/>
              <a:gd name="connsiteX85" fmla="*/ 132058 w 470362"/>
              <a:gd name="connsiteY85" fmla="*/ 244046 h 427935"/>
              <a:gd name="connsiteX86" fmla="*/ 109862 w 470362"/>
              <a:gd name="connsiteY86" fmla="*/ 246027 h 427935"/>
              <a:gd name="connsiteX87" fmla="*/ 86296 w 470362"/>
              <a:gd name="connsiteY87" fmla="*/ 242405 h 427935"/>
              <a:gd name="connsiteX88" fmla="*/ 74843 w 470362"/>
              <a:gd name="connsiteY88" fmla="*/ 235223 h 427935"/>
              <a:gd name="connsiteX89" fmla="*/ 82107 w 470362"/>
              <a:gd name="connsiteY89" fmla="*/ 223325 h 427935"/>
              <a:gd name="connsiteX90" fmla="*/ 78642 w 470362"/>
              <a:gd name="connsiteY90" fmla="*/ 213075 h 427935"/>
              <a:gd name="connsiteX91" fmla="*/ 56334 w 470362"/>
              <a:gd name="connsiteY91" fmla="*/ 190241 h 427935"/>
              <a:gd name="connsiteX92" fmla="*/ 47623 w 470362"/>
              <a:gd name="connsiteY92" fmla="*/ 175055 h 427935"/>
              <a:gd name="connsiteX93" fmla="*/ 51025 w 470362"/>
              <a:gd name="connsiteY93" fmla="*/ 165075 h 427935"/>
              <a:gd name="connsiteX94" fmla="*/ 60113 w 470362"/>
              <a:gd name="connsiteY94" fmla="*/ 176752 h 427935"/>
              <a:gd name="connsiteX95" fmla="*/ 93032 w 470362"/>
              <a:gd name="connsiteY95" fmla="*/ 202994 h 427935"/>
              <a:gd name="connsiteX96" fmla="*/ 101252 w 470362"/>
              <a:gd name="connsiteY96" fmla="*/ 205032 h 427935"/>
              <a:gd name="connsiteX97" fmla="*/ 104887 w 470362"/>
              <a:gd name="connsiteY97" fmla="*/ 216489 h 427935"/>
              <a:gd name="connsiteX98" fmla="*/ 123800 w 470362"/>
              <a:gd name="connsiteY98" fmla="*/ 228909 h 427935"/>
              <a:gd name="connsiteX99" fmla="*/ 138618 w 470362"/>
              <a:gd name="connsiteY99" fmla="*/ 236129 h 427935"/>
              <a:gd name="connsiteX100" fmla="*/ 156813 w 470362"/>
              <a:gd name="connsiteY100" fmla="*/ 242964 h 427935"/>
              <a:gd name="connsiteX101" fmla="*/ 169442 w 470362"/>
              <a:gd name="connsiteY101" fmla="*/ 240260 h 427935"/>
              <a:gd name="connsiteX102" fmla="*/ 168750 w 470362"/>
              <a:gd name="connsiteY102" fmla="*/ 238499 h 427935"/>
              <a:gd name="connsiteX103" fmla="*/ 163951 w 470362"/>
              <a:gd name="connsiteY103" fmla="*/ 226312 h 427935"/>
              <a:gd name="connsiteX104" fmla="*/ 150121 w 470362"/>
              <a:gd name="connsiteY104" fmla="*/ 221017 h 427935"/>
              <a:gd name="connsiteX105" fmla="*/ 145656 w 470362"/>
              <a:gd name="connsiteY105" fmla="*/ 207459 h 427935"/>
              <a:gd name="connsiteX106" fmla="*/ 145348 w 470362"/>
              <a:gd name="connsiteY106" fmla="*/ 206522 h 427935"/>
              <a:gd name="connsiteX107" fmla="*/ 137341 w 470362"/>
              <a:gd name="connsiteY107" fmla="*/ 209295 h 427935"/>
              <a:gd name="connsiteX108" fmla="*/ 133002 w 470362"/>
              <a:gd name="connsiteY108" fmla="*/ 202994 h 427935"/>
              <a:gd name="connsiteX109" fmla="*/ 121410 w 470362"/>
              <a:gd name="connsiteY109" fmla="*/ 198982 h 427935"/>
              <a:gd name="connsiteX110" fmla="*/ 114139 w 470362"/>
              <a:gd name="connsiteY110" fmla="*/ 190726 h 427935"/>
              <a:gd name="connsiteX111" fmla="*/ 119629 w 470362"/>
              <a:gd name="connsiteY111" fmla="*/ 184091 h 427935"/>
              <a:gd name="connsiteX112" fmla="*/ 126800 w 470362"/>
              <a:gd name="connsiteY112" fmla="*/ 191518 h 427935"/>
              <a:gd name="connsiteX113" fmla="*/ 138889 w 470362"/>
              <a:gd name="connsiteY113" fmla="*/ 191166 h 427935"/>
              <a:gd name="connsiteX114" fmla="*/ 126643 w 470362"/>
              <a:gd name="connsiteY114" fmla="*/ 182846 h 427935"/>
              <a:gd name="connsiteX115" fmla="*/ 116428 w 470362"/>
              <a:gd name="connsiteY115" fmla="*/ 173199 h 427935"/>
              <a:gd name="connsiteX116" fmla="*/ 114189 w 470362"/>
              <a:gd name="connsiteY116" fmla="*/ 173445 h 427935"/>
              <a:gd name="connsiteX117" fmla="*/ 94359 w 470362"/>
              <a:gd name="connsiteY117" fmla="*/ 175620 h 427935"/>
              <a:gd name="connsiteX118" fmla="*/ 81862 w 470362"/>
              <a:gd name="connsiteY118" fmla="*/ 165823 h 427935"/>
              <a:gd name="connsiteX119" fmla="*/ 74780 w 470362"/>
              <a:gd name="connsiteY119" fmla="*/ 158711 h 427935"/>
              <a:gd name="connsiteX120" fmla="*/ 68151 w 470362"/>
              <a:gd name="connsiteY120" fmla="*/ 152051 h 427935"/>
              <a:gd name="connsiteX121" fmla="*/ 61579 w 470362"/>
              <a:gd name="connsiteY121" fmla="*/ 131110 h 427935"/>
              <a:gd name="connsiteX122" fmla="*/ 55767 w 470362"/>
              <a:gd name="connsiteY122" fmla="*/ 121960 h 427935"/>
              <a:gd name="connsiteX123" fmla="*/ 29478 w 470362"/>
              <a:gd name="connsiteY123" fmla="*/ 121854 h 427935"/>
              <a:gd name="connsiteX124" fmla="*/ 23855 w 470362"/>
              <a:gd name="connsiteY124" fmla="*/ 108679 h 427935"/>
              <a:gd name="connsiteX125" fmla="*/ 6314 w 470362"/>
              <a:gd name="connsiteY125" fmla="*/ 97428 h 427935"/>
              <a:gd name="connsiteX126" fmla="*/ 2302 w 470362"/>
              <a:gd name="connsiteY126" fmla="*/ 79908 h 427935"/>
              <a:gd name="connsiteX127" fmla="*/ 9428 w 470362"/>
              <a:gd name="connsiteY127" fmla="*/ 73751 h 427935"/>
              <a:gd name="connsiteX128" fmla="*/ 23962 w 470362"/>
              <a:gd name="connsiteY128" fmla="*/ 74720 h 427935"/>
              <a:gd name="connsiteX129" fmla="*/ 37950 w 470362"/>
              <a:gd name="connsiteY129" fmla="*/ 86096 h 427935"/>
              <a:gd name="connsiteX130" fmla="*/ 64396 w 470362"/>
              <a:gd name="connsiteY130" fmla="*/ 97944 h 427935"/>
              <a:gd name="connsiteX131" fmla="*/ 78472 w 470362"/>
              <a:gd name="connsiteY131" fmla="*/ 97315 h 427935"/>
              <a:gd name="connsiteX132" fmla="*/ 90025 w 470362"/>
              <a:gd name="connsiteY132" fmla="*/ 87920 h 427935"/>
              <a:gd name="connsiteX133" fmla="*/ 90120 w 470362"/>
              <a:gd name="connsiteY133" fmla="*/ 87215 h 427935"/>
              <a:gd name="connsiteX134" fmla="*/ 90938 w 470362"/>
              <a:gd name="connsiteY134" fmla="*/ 81046 h 427935"/>
              <a:gd name="connsiteX135" fmla="*/ 91548 w 470362"/>
              <a:gd name="connsiteY135" fmla="*/ 76462 h 427935"/>
              <a:gd name="connsiteX136" fmla="*/ 101982 w 470362"/>
              <a:gd name="connsiteY136" fmla="*/ 63218 h 427935"/>
              <a:gd name="connsiteX137" fmla="*/ 105038 w 470362"/>
              <a:gd name="connsiteY137" fmla="*/ 44013 h 427935"/>
              <a:gd name="connsiteX138" fmla="*/ 90868 w 470362"/>
              <a:gd name="connsiteY138" fmla="*/ 25531 h 427935"/>
              <a:gd name="connsiteX139" fmla="*/ 100573 w 470362"/>
              <a:gd name="connsiteY139" fmla="*/ 21959 h 427935"/>
              <a:gd name="connsiteX140" fmla="*/ 113548 w 470362"/>
              <a:gd name="connsiteY140" fmla="*/ 24783 h 427935"/>
              <a:gd name="connsiteX141" fmla="*/ 126857 w 470362"/>
              <a:gd name="connsiteY141" fmla="*/ 21123 h 427935"/>
              <a:gd name="connsiteX142" fmla="*/ 128134 w 470362"/>
              <a:gd name="connsiteY142" fmla="*/ 20771 h 427935"/>
              <a:gd name="connsiteX143" fmla="*/ 136039 w 470362"/>
              <a:gd name="connsiteY143" fmla="*/ 11784 h 427935"/>
              <a:gd name="connsiteX144" fmla="*/ 151851 w 470362"/>
              <a:gd name="connsiteY144" fmla="*/ 5219 h 4279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Lst>
            <a:rect l="l" t="t" r="r" b="b"/>
            <a:pathLst>
              <a:path w="470362" h="427935">
                <a:moveTo>
                  <a:pt x="41372" y="380387"/>
                </a:moveTo>
                <a:lnTo>
                  <a:pt x="47190" y="384757"/>
                </a:lnTo>
                <a:lnTo>
                  <a:pt x="54662" y="394806"/>
                </a:lnTo>
                <a:lnTo>
                  <a:pt x="52429" y="398655"/>
                </a:lnTo>
                <a:lnTo>
                  <a:pt x="42045" y="401894"/>
                </a:lnTo>
                <a:lnTo>
                  <a:pt x="35504" y="406685"/>
                </a:lnTo>
                <a:lnTo>
                  <a:pt x="27284" y="406283"/>
                </a:lnTo>
                <a:lnTo>
                  <a:pt x="15818" y="396932"/>
                </a:lnTo>
                <a:lnTo>
                  <a:pt x="20560" y="389530"/>
                </a:lnTo>
                <a:lnTo>
                  <a:pt x="30152" y="381009"/>
                </a:lnTo>
                <a:close/>
                <a:moveTo>
                  <a:pt x="3119" y="111395"/>
                </a:moveTo>
                <a:lnTo>
                  <a:pt x="18723" y="115168"/>
                </a:lnTo>
                <a:lnTo>
                  <a:pt x="32509" y="137694"/>
                </a:lnTo>
                <a:lnTo>
                  <a:pt x="44962" y="139525"/>
                </a:lnTo>
                <a:lnTo>
                  <a:pt x="46465" y="153070"/>
                </a:lnTo>
                <a:lnTo>
                  <a:pt x="25264" y="162056"/>
                </a:lnTo>
                <a:lnTo>
                  <a:pt x="15019" y="158296"/>
                </a:lnTo>
                <a:lnTo>
                  <a:pt x="12622" y="146215"/>
                </a:lnTo>
                <a:lnTo>
                  <a:pt x="3056" y="133437"/>
                </a:lnTo>
                <a:lnTo>
                  <a:pt x="0" y="128054"/>
                </a:lnTo>
                <a:close/>
                <a:moveTo>
                  <a:pt x="178260" y="0"/>
                </a:moveTo>
                <a:lnTo>
                  <a:pt x="191411" y="5747"/>
                </a:lnTo>
                <a:lnTo>
                  <a:pt x="198216" y="18255"/>
                </a:lnTo>
                <a:lnTo>
                  <a:pt x="197656" y="27757"/>
                </a:lnTo>
                <a:lnTo>
                  <a:pt x="195801" y="59420"/>
                </a:lnTo>
                <a:lnTo>
                  <a:pt x="211430" y="79575"/>
                </a:lnTo>
                <a:lnTo>
                  <a:pt x="214738" y="81191"/>
                </a:lnTo>
                <a:lnTo>
                  <a:pt x="221593" y="84549"/>
                </a:lnTo>
                <a:lnTo>
                  <a:pt x="221946" y="84725"/>
                </a:lnTo>
                <a:lnTo>
                  <a:pt x="244833" y="88630"/>
                </a:lnTo>
                <a:lnTo>
                  <a:pt x="272009" y="89812"/>
                </a:lnTo>
                <a:lnTo>
                  <a:pt x="292556" y="86473"/>
                </a:lnTo>
                <a:lnTo>
                  <a:pt x="297959" y="83134"/>
                </a:lnTo>
                <a:lnTo>
                  <a:pt x="310952" y="75103"/>
                </a:lnTo>
                <a:lnTo>
                  <a:pt x="344261" y="46271"/>
                </a:lnTo>
                <a:lnTo>
                  <a:pt x="357273" y="78896"/>
                </a:lnTo>
                <a:lnTo>
                  <a:pt x="400123" y="99157"/>
                </a:lnTo>
                <a:lnTo>
                  <a:pt x="411192" y="121520"/>
                </a:lnTo>
                <a:lnTo>
                  <a:pt x="399682" y="138021"/>
                </a:lnTo>
                <a:lnTo>
                  <a:pt x="427915" y="165798"/>
                </a:lnTo>
                <a:lnTo>
                  <a:pt x="443431" y="195832"/>
                </a:lnTo>
                <a:lnTo>
                  <a:pt x="444601" y="200668"/>
                </a:lnTo>
                <a:lnTo>
                  <a:pt x="470362" y="240682"/>
                </a:lnTo>
                <a:lnTo>
                  <a:pt x="442840" y="241562"/>
                </a:lnTo>
                <a:lnTo>
                  <a:pt x="399833" y="259390"/>
                </a:lnTo>
                <a:lnTo>
                  <a:pt x="379349" y="254611"/>
                </a:lnTo>
                <a:lnTo>
                  <a:pt x="356185" y="243568"/>
                </a:lnTo>
                <a:lnTo>
                  <a:pt x="358902" y="259887"/>
                </a:lnTo>
                <a:lnTo>
                  <a:pt x="365852" y="294354"/>
                </a:lnTo>
                <a:lnTo>
                  <a:pt x="373902" y="329406"/>
                </a:lnTo>
                <a:lnTo>
                  <a:pt x="343563" y="348825"/>
                </a:lnTo>
                <a:lnTo>
                  <a:pt x="305588" y="340588"/>
                </a:lnTo>
                <a:lnTo>
                  <a:pt x="300474" y="362113"/>
                </a:lnTo>
                <a:lnTo>
                  <a:pt x="284437" y="397065"/>
                </a:lnTo>
                <a:lnTo>
                  <a:pt x="255380" y="427935"/>
                </a:lnTo>
                <a:lnTo>
                  <a:pt x="244965" y="420175"/>
                </a:lnTo>
                <a:lnTo>
                  <a:pt x="236109" y="420496"/>
                </a:lnTo>
                <a:lnTo>
                  <a:pt x="232392" y="415572"/>
                </a:lnTo>
                <a:lnTo>
                  <a:pt x="228204" y="410013"/>
                </a:lnTo>
                <a:lnTo>
                  <a:pt x="225562" y="406516"/>
                </a:lnTo>
                <a:lnTo>
                  <a:pt x="225795" y="404410"/>
                </a:lnTo>
                <a:lnTo>
                  <a:pt x="226983" y="393719"/>
                </a:lnTo>
                <a:lnTo>
                  <a:pt x="227172" y="391996"/>
                </a:lnTo>
                <a:lnTo>
                  <a:pt x="222078" y="401762"/>
                </a:lnTo>
                <a:lnTo>
                  <a:pt x="212908" y="406504"/>
                </a:lnTo>
                <a:lnTo>
                  <a:pt x="189398" y="406692"/>
                </a:lnTo>
                <a:lnTo>
                  <a:pt x="165845" y="397398"/>
                </a:lnTo>
                <a:lnTo>
                  <a:pt x="144964" y="386355"/>
                </a:lnTo>
                <a:lnTo>
                  <a:pt x="128461" y="381368"/>
                </a:lnTo>
                <a:lnTo>
                  <a:pt x="127580" y="366892"/>
                </a:lnTo>
                <a:lnTo>
                  <a:pt x="131593" y="358371"/>
                </a:lnTo>
                <a:lnTo>
                  <a:pt x="164587" y="355152"/>
                </a:lnTo>
                <a:lnTo>
                  <a:pt x="184568" y="344795"/>
                </a:lnTo>
                <a:lnTo>
                  <a:pt x="187084" y="337965"/>
                </a:lnTo>
                <a:lnTo>
                  <a:pt x="189681" y="330903"/>
                </a:lnTo>
                <a:lnTo>
                  <a:pt x="183040" y="320080"/>
                </a:lnTo>
                <a:lnTo>
                  <a:pt x="178631" y="314691"/>
                </a:lnTo>
                <a:lnTo>
                  <a:pt x="164989" y="298020"/>
                </a:lnTo>
                <a:lnTo>
                  <a:pt x="155253" y="292046"/>
                </a:lnTo>
                <a:lnTo>
                  <a:pt x="129417" y="286563"/>
                </a:lnTo>
                <a:lnTo>
                  <a:pt x="140568" y="277054"/>
                </a:lnTo>
                <a:lnTo>
                  <a:pt x="160807" y="284500"/>
                </a:lnTo>
                <a:lnTo>
                  <a:pt x="172147" y="279299"/>
                </a:lnTo>
                <a:lnTo>
                  <a:pt x="172725" y="263786"/>
                </a:lnTo>
                <a:lnTo>
                  <a:pt x="163040" y="256403"/>
                </a:lnTo>
                <a:lnTo>
                  <a:pt x="132058" y="244046"/>
                </a:lnTo>
                <a:lnTo>
                  <a:pt x="109862" y="246027"/>
                </a:lnTo>
                <a:lnTo>
                  <a:pt x="86296" y="242405"/>
                </a:lnTo>
                <a:lnTo>
                  <a:pt x="74843" y="235223"/>
                </a:lnTo>
                <a:lnTo>
                  <a:pt x="82107" y="223325"/>
                </a:lnTo>
                <a:lnTo>
                  <a:pt x="78642" y="213075"/>
                </a:lnTo>
                <a:lnTo>
                  <a:pt x="56334" y="190241"/>
                </a:lnTo>
                <a:lnTo>
                  <a:pt x="47623" y="175055"/>
                </a:lnTo>
                <a:lnTo>
                  <a:pt x="51025" y="165075"/>
                </a:lnTo>
                <a:lnTo>
                  <a:pt x="60113" y="176752"/>
                </a:lnTo>
                <a:lnTo>
                  <a:pt x="93032" y="202994"/>
                </a:lnTo>
                <a:lnTo>
                  <a:pt x="101252" y="205032"/>
                </a:lnTo>
                <a:lnTo>
                  <a:pt x="104887" y="216489"/>
                </a:lnTo>
                <a:lnTo>
                  <a:pt x="123800" y="228909"/>
                </a:lnTo>
                <a:lnTo>
                  <a:pt x="138618" y="236129"/>
                </a:lnTo>
                <a:lnTo>
                  <a:pt x="156813" y="242964"/>
                </a:lnTo>
                <a:lnTo>
                  <a:pt x="169442" y="240260"/>
                </a:lnTo>
                <a:lnTo>
                  <a:pt x="168750" y="238499"/>
                </a:lnTo>
                <a:lnTo>
                  <a:pt x="163951" y="226312"/>
                </a:lnTo>
                <a:lnTo>
                  <a:pt x="150121" y="221017"/>
                </a:lnTo>
                <a:lnTo>
                  <a:pt x="145656" y="207459"/>
                </a:lnTo>
                <a:lnTo>
                  <a:pt x="145348" y="206522"/>
                </a:lnTo>
                <a:lnTo>
                  <a:pt x="137341" y="209295"/>
                </a:lnTo>
                <a:lnTo>
                  <a:pt x="133002" y="202994"/>
                </a:lnTo>
                <a:lnTo>
                  <a:pt x="121410" y="198982"/>
                </a:lnTo>
                <a:lnTo>
                  <a:pt x="114139" y="190726"/>
                </a:lnTo>
                <a:lnTo>
                  <a:pt x="119629" y="184091"/>
                </a:lnTo>
                <a:lnTo>
                  <a:pt x="126800" y="191518"/>
                </a:lnTo>
                <a:lnTo>
                  <a:pt x="138889" y="191166"/>
                </a:lnTo>
                <a:lnTo>
                  <a:pt x="126643" y="182846"/>
                </a:lnTo>
                <a:lnTo>
                  <a:pt x="116428" y="173199"/>
                </a:lnTo>
                <a:lnTo>
                  <a:pt x="114189" y="173445"/>
                </a:lnTo>
                <a:lnTo>
                  <a:pt x="94359" y="175620"/>
                </a:lnTo>
                <a:lnTo>
                  <a:pt x="81862" y="165823"/>
                </a:lnTo>
                <a:lnTo>
                  <a:pt x="74780" y="158711"/>
                </a:lnTo>
                <a:lnTo>
                  <a:pt x="68151" y="152051"/>
                </a:lnTo>
                <a:lnTo>
                  <a:pt x="61579" y="131110"/>
                </a:lnTo>
                <a:lnTo>
                  <a:pt x="55767" y="121960"/>
                </a:lnTo>
                <a:lnTo>
                  <a:pt x="29478" y="121854"/>
                </a:lnTo>
                <a:lnTo>
                  <a:pt x="23855" y="108679"/>
                </a:lnTo>
                <a:lnTo>
                  <a:pt x="6314" y="97428"/>
                </a:lnTo>
                <a:lnTo>
                  <a:pt x="2302" y="79908"/>
                </a:lnTo>
                <a:lnTo>
                  <a:pt x="9428" y="73751"/>
                </a:lnTo>
                <a:lnTo>
                  <a:pt x="23962" y="74720"/>
                </a:lnTo>
                <a:lnTo>
                  <a:pt x="37950" y="86096"/>
                </a:lnTo>
                <a:lnTo>
                  <a:pt x="64396" y="97944"/>
                </a:lnTo>
                <a:lnTo>
                  <a:pt x="78472" y="97315"/>
                </a:lnTo>
                <a:lnTo>
                  <a:pt x="90025" y="87920"/>
                </a:lnTo>
                <a:lnTo>
                  <a:pt x="90120" y="87215"/>
                </a:lnTo>
                <a:lnTo>
                  <a:pt x="90938" y="81046"/>
                </a:lnTo>
                <a:lnTo>
                  <a:pt x="91548" y="76462"/>
                </a:lnTo>
                <a:lnTo>
                  <a:pt x="101982" y="63218"/>
                </a:lnTo>
                <a:lnTo>
                  <a:pt x="105038" y="44013"/>
                </a:lnTo>
                <a:lnTo>
                  <a:pt x="90868" y="25531"/>
                </a:lnTo>
                <a:lnTo>
                  <a:pt x="100573" y="21959"/>
                </a:lnTo>
                <a:lnTo>
                  <a:pt x="113548" y="24783"/>
                </a:lnTo>
                <a:lnTo>
                  <a:pt x="126857" y="21123"/>
                </a:lnTo>
                <a:lnTo>
                  <a:pt x="128134" y="20771"/>
                </a:lnTo>
                <a:lnTo>
                  <a:pt x="136039" y="11784"/>
                </a:lnTo>
                <a:lnTo>
                  <a:pt x="151851" y="5219"/>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0" name="Næstved">
            <a:extLst>
              <a:ext uri="{FF2B5EF4-FFF2-40B4-BE49-F238E27FC236}">
                <a16:creationId xmlns:a16="http://schemas.microsoft.com/office/drawing/2014/main" id="{F10A3564-397C-4740-9BC5-37F10B432D76}"/>
              </a:ext>
            </a:extLst>
          </xdr:cNvPr>
          <xdr:cNvSpPr/>
        </xdr:nvSpPr>
        <xdr:spPr>
          <a:xfrm>
            <a:off x="4004172" y="5046632"/>
            <a:ext cx="725833" cy="590271"/>
          </a:xfrm>
          <a:custGeom>
            <a:avLst/>
            <a:gdLst>
              <a:gd name="connsiteX0" fmla="*/ 333259 w 706634"/>
              <a:gd name="connsiteY0" fmla="*/ 520370 h 574658"/>
              <a:gd name="connsiteX1" fmla="*/ 336014 w 706634"/>
              <a:gd name="connsiteY1" fmla="*/ 525104 h 574658"/>
              <a:gd name="connsiteX2" fmla="*/ 345241 w 706634"/>
              <a:gd name="connsiteY2" fmla="*/ 540744 h 574658"/>
              <a:gd name="connsiteX3" fmla="*/ 337442 w 706634"/>
              <a:gd name="connsiteY3" fmla="*/ 555025 h 574658"/>
              <a:gd name="connsiteX4" fmla="*/ 335725 w 706634"/>
              <a:gd name="connsiteY4" fmla="*/ 563402 h 574658"/>
              <a:gd name="connsiteX5" fmla="*/ 337184 w 706634"/>
              <a:gd name="connsiteY5" fmla="*/ 562314 h 574658"/>
              <a:gd name="connsiteX6" fmla="*/ 335618 w 706634"/>
              <a:gd name="connsiteY6" fmla="*/ 566471 h 574658"/>
              <a:gd name="connsiteX7" fmla="*/ 329832 w 706634"/>
              <a:gd name="connsiteY7" fmla="*/ 564534 h 574658"/>
              <a:gd name="connsiteX8" fmla="*/ 327436 w 706634"/>
              <a:gd name="connsiteY8" fmla="*/ 544272 h 574658"/>
              <a:gd name="connsiteX9" fmla="*/ 285398 w 706634"/>
              <a:gd name="connsiteY9" fmla="*/ 455705 h 574658"/>
              <a:gd name="connsiteX10" fmla="*/ 283832 w 706634"/>
              <a:gd name="connsiteY10" fmla="*/ 478079 h 574658"/>
              <a:gd name="connsiteX11" fmla="*/ 287197 w 706634"/>
              <a:gd name="connsiteY11" fmla="*/ 491040 h 574658"/>
              <a:gd name="connsiteX12" fmla="*/ 302046 w 706634"/>
              <a:gd name="connsiteY12" fmla="*/ 499089 h 574658"/>
              <a:gd name="connsiteX13" fmla="*/ 315047 w 706634"/>
              <a:gd name="connsiteY13" fmla="*/ 508176 h 574658"/>
              <a:gd name="connsiteX14" fmla="*/ 324116 w 706634"/>
              <a:gd name="connsiteY14" fmla="*/ 517307 h 574658"/>
              <a:gd name="connsiteX15" fmla="*/ 326311 w 706634"/>
              <a:gd name="connsiteY15" fmla="*/ 525394 h 574658"/>
              <a:gd name="connsiteX16" fmla="*/ 320431 w 706634"/>
              <a:gd name="connsiteY16" fmla="*/ 528645 h 574658"/>
              <a:gd name="connsiteX17" fmla="*/ 317298 w 706634"/>
              <a:gd name="connsiteY17" fmla="*/ 528104 h 574658"/>
              <a:gd name="connsiteX18" fmla="*/ 295190 w 706634"/>
              <a:gd name="connsiteY18" fmla="*/ 502057 h 574658"/>
              <a:gd name="connsiteX19" fmla="*/ 285543 w 706634"/>
              <a:gd name="connsiteY19" fmla="*/ 494442 h 574658"/>
              <a:gd name="connsiteX20" fmla="*/ 267020 w 706634"/>
              <a:gd name="connsiteY20" fmla="*/ 491493 h 574658"/>
              <a:gd name="connsiteX21" fmla="*/ 255542 w 706634"/>
              <a:gd name="connsiteY21" fmla="*/ 478179 h 574658"/>
              <a:gd name="connsiteX22" fmla="*/ 250725 w 706634"/>
              <a:gd name="connsiteY22" fmla="*/ 464565 h 574658"/>
              <a:gd name="connsiteX23" fmla="*/ 262455 w 706634"/>
              <a:gd name="connsiteY23" fmla="*/ 464515 h 574658"/>
              <a:gd name="connsiteX24" fmla="*/ 268895 w 706634"/>
              <a:gd name="connsiteY24" fmla="*/ 473564 h 574658"/>
              <a:gd name="connsiteX25" fmla="*/ 277115 w 706634"/>
              <a:gd name="connsiteY25" fmla="*/ 459245 h 574658"/>
              <a:gd name="connsiteX26" fmla="*/ 309549 w 706634"/>
              <a:gd name="connsiteY26" fmla="*/ 412144 h 574658"/>
              <a:gd name="connsiteX27" fmla="*/ 318574 w 706634"/>
              <a:gd name="connsiteY27" fmla="*/ 413188 h 574658"/>
              <a:gd name="connsiteX28" fmla="*/ 328198 w 706634"/>
              <a:gd name="connsiteY28" fmla="*/ 419702 h 574658"/>
              <a:gd name="connsiteX29" fmla="*/ 345764 w 706634"/>
              <a:gd name="connsiteY29" fmla="*/ 423683 h 574658"/>
              <a:gd name="connsiteX30" fmla="*/ 333682 w 706634"/>
              <a:gd name="connsiteY30" fmla="*/ 446567 h 574658"/>
              <a:gd name="connsiteX31" fmla="*/ 332449 w 706634"/>
              <a:gd name="connsiteY31" fmla="*/ 469452 h 574658"/>
              <a:gd name="connsiteX32" fmla="*/ 316178 w 706634"/>
              <a:gd name="connsiteY32" fmla="*/ 466006 h 574658"/>
              <a:gd name="connsiteX33" fmla="*/ 309058 w 706634"/>
              <a:gd name="connsiteY33" fmla="*/ 468603 h 574658"/>
              <a:gd name="connsiteX34" fmla="*/ 304763 w 706634"/>
              <a:gd name="connsiteY34" fmla="*/ 472559 h 574658"/>
              <a:gd name="connsiteX35" fmla="*/ 295964 w 706634"/>
              <a:gd name="connsiteY35" fmla="*/ 468151 h 574658"/>
              <a:gd name="connsiteX36" fmla="*/ 301410 w 706634"/>
              <a:gd name="connsiteY36" fmla="*/ 438732 h 574658"/>
              <a:gd name="connsiteX37" fmla="*/ 310398 w 706634"/>
              <a:gd name="connsiteY37" fmla="*/ 427268 h 574658"/>
              <a:gd name="connsiteX38" fmla="*/ 328160 w 706634"/>
              <a:gd name="connsiteY38" fmla="*/ 0 h 574658"/>
              <a:gd name="connsiteX39" fmla="*/ 329210 w 706634"/>
              <a:gd name="connsiteY39" fmla="*/ 2314 h 574658"/>
              <a:gd name="connsiteX40" fmla="*/ 340443 w 706634"/>
              <a:gd name="connsiteY40" fmla="*/ 19280 h 574658"/>
              <a:gd name="connsiteX41" fmla="*/ 393072 w 706634"/>
              <a:gd name="connsiteY41" fmla="*/ 76368 h 574658"/>
              <a:gd name="connsiteX42" fmla="*/ 416601 w 706634"/>
              <a:gd name="connsiteY42" fmla="*/ 69903 h 574658"/>
              <a:gd name="connsiteX43" fmla="*/ 457752 w 706634"/>
              <a:gd name="connsiteY43" fmla="*/ 89328 h 574658"/>
              <a:gd name="connsiteX44" fmla="*/ 484343 w 706634"/>
              <a:gd name="connsiteY44" fmla="*/ 106188 h 574658"/>
              <a:gd name="connsiteX45" fmla="*/ 509620 w 706634"/>
              <a:gd name="connsiteY45" fmla="*/ 123343 h 574658"/>
              <a:gd name="connsiteX46" fmla="*/ 505413 w 706634"/>
              <a:gd name="connsiteY46" fmla="*/ 130694 h 574658"/>
              <a:gd name="connsiteX47" fmla="*/ 478834 w 706634"/>
              <a:gd name="connsiteY47" fmla="*/ 143202 h 574658"/>
              <a:gd name="connsiteX48" fmla="*/ 462305 w 706634"/>
              <a:gd name="connsiteY48" fmla="*/ 157464 h 574658"/>
              <a:gd name="connsiteX49" fmla="*/ 475419 w 706634"/>
              <a:gd name="connsiteY49" fmla="*/ 177890 h 574658"/>
              <a:gd name="connsiteX50" fmla="*/ 449595 w 706634"/>
              <a:gd name="connsiteY50" fmla="*/ 184008 h 574658"/>
              <a:gd name="connsiteX51" fmla="*/ 462563 w 706634"/>
              <a:gd name="connsiteY51" fmla="*/ 198541 h 574658"/>
              <a:gd name="connsiteX52" fmla="*/ 471268 w 706634"/>
              <a:gd name="connsiteY52" fmla="*/ 219985 h 574658"/>
              <a:gd name="connsiteX53" fmla="*/ 488683 w 706634"/>
              <a:gd name="connsiteY53" fmla="*/ 231562 h 574658"/>
              <a:gd name="connsiteX54" fmla="*/ 528721 w 706634"/>
              <a:gd name="connsiteY54" fmla="*/ 244655 h 574658"/>
              <a:gd name="connsiteX55" fmla="*/ 550117 w 706634"/>
              <a:gd name="connsiteY55" fmla="*/ 272469 h 574658"/>
              <a:gd name="connsiteX56" fmla="*/ 567413 w 706634"/>
              <a:gd name="connsiteY56" fmla="*/ 275368 h 574658"/>
              <a:gd name="connsiteX57" fmla="*/ 572526 w 706634"/>
              <a:gd name="connsiteY57" fmla="*/ 288649 h 574658"/>
              <a:gd name="connsiteX58" fmla="*/ 580224 w 706634"/>
              <a:gd name="connsiteY58" fmla="*/ 301553 h 574658"/>
              <a:gd name="connsiteX59" fmla="*/ 587677 w 706634"/>
              <a:gd name="connsiteY59" fmla="*/ 318897 h 574658"/>
              <a:gd name="connsiteX60" fmla="*/ 615042 w 706634"/>
              <a:gd name="connsiteY60" fmla="*/ 305000 h 574658"/>
              <a:gd name="connsiteX61" fmla="*/ 622206 w 706634"/>
              <a:gd name="connsiteY61" fmla="*/ 313149 h 574658"/>
              <a:gd name="connsiteX62" fmla="*/ 617086 w 706634"/>
              <a:gd name="connsiteY62" fmla="*/ 353434 h 574658"/>
              <a:gd name="connsiteX63" fmla="*/ 651847 w 706634"/>
              <a:gd name="connsiteY63" fmla="*/ 363156 h 574658"/>
              <a:gd name="connsiteX64" fmla="*/ 676225 w 706634"/>
              <a:gd name="connsiteY64" fmla="*/ 385323 h 574658"/>
              <a:gd name="connsiteX65" fmla="*/ 679803 w 706634"/>
              <a:gd name="connsiteY65" fmla="*/ 422866 h 574658"/>
              <a:gd name="connsiteX66" fmla="*/ 706634 w 706634"/>
              <a:gd name="connsiteY66" fmla="*/ 455798 h 574658"/>
              <a:gd name="connsiteX67" fmla="*/ 705206 w 706634"/>
              <a:gd name="connsiteY67" fmla="*/ 456484 h 574658"/>
              <a:gd name="connsiteX68" fmla="*/ 686703 w 706634"/>
              <a:gd name="connsiteY68" fmla="*/ 467125 h 574658"/>
              <a:gd name="connsiteX69" fmla="*/ 685181 w 706634"/>
              <a:gd name="connsiteY69" fmla="*/ 469904 h 574658"/>
              <a:gd name="connsiteX70" fmla="*/ 676351 w 706634"/>
              <a:gd name="connsiteY70" fmla="*/ 486084 h 574658"/>
              <a:gd name="connsiteX71" fmla="*/ 666476 w 706634"/>
              <a:gd name="connsiteY71" fmla="*/ 503855 h 574658"/>
              <a:gd name="connsiteX72" fmla="*/ 668351 w 706634"/>
              <a:gd name="connsiteY72" fmla="*/ 506233 h 574658"/>
              <a:gd name="connsiteX73" fmla="*/ 662929 w 706634"/>
              <a:gd name="connsiteY73" fmla="*/ 509647 h 574658"/>
              <a:gd name="connsiteX74" fmla="*/ 657426 w 706634"/>
              <a:gd name="connsiteY74" fmla="*/ 511917 h 574658"/>
              <a:gd name="connsiteX75" fmla="*/ 642596 w 706634"/>
              <a:gd name="connsiteY75" fmla="*/ 503145 h 574658"/>
              <a:gd name="connsiteX76" fmla="*/ 637344 w 706634"/>
              <a:gd name="connsiteY76" fmla="*/ 500755 h 574658"/>
              <a:gd name="connsiteX77" fmla="*/ 644420 w 706634"/>
              <a:gd name="connsiteY77" fmla="*/ 519577 h 574658"/>
              <a:gd name="connsiteX78" fmla="*/ 648979 w 706634"/>
              <a:gd name="connsiteY78" fmla="*/ 520910 h 574658"/>
              <a:gd name="connsiteX79" fmla="*/ 656791 w 706634"/>
              <a:gd name="connsiteY79" fmla="*/ 527192 h 574658"/>
              <a:gd name="connsiteX80" fmla="*/ 658206 w 706634"/>
              <a:gd name="connsiteY80" fmla="*/ 527180 h 574658"/>
              <a:gd name="connsiteX81" fmla="*/ 658420 w 706634"/>
              <a:gd name="connsiteY81" fmla="*/ 538430 h 574658"/>
              <a:gd name="connsiteX82" fmla="*/ 640143 w 706634"/>
              <a:gd name="connsiteY82" fmla="*/ 528494 h 574658"/>
              <a:gd name="connsiteX83" fmla="*/ 608652 w 706634"/>
              <a:gd name="connsiteY83" fmla="*/ 515584 h 574658"/>
              <a:gd name="connsiteX84" fmla="*/ 594665 w 706634"/>
              <a:gd name="connsiteY84" fmla="*/ 499133 h 574658"/>
              <a:gd name="connsiteX85" fmla="*/ 591017 w 706634"/>
              <a:gd name="connsiteY85" fmla="*/ 513955 h 574658"/>
              <a:gd name="connsiteX86" fmla="*/ 589143 w 706634"/>
              <a:gd name="connsiteY86" fmla="*/ 523627 h 574658"/>
              <a:gd name="connsiteX87" fmla="*/ 571778 w 706634"/>
              <a:gd name="connsiteY87" fmla="*/ 524501 h 574658"/>
              <a:gd name="connsiteX88" fmla="*/ 550790 w 706634"/>
              <a:gd name="connsiteY88" fmla="*/ 518866 h 574658"/>
              <a:gd name="connsiteX89" fmla="*/ 546218 w 706634"/>
              <a:gd name="connsiteY89" fmla="*/ 530859 h 574658"/>
              <a:gd name="connsiteX90" fmla="*/ 537080 w 706634"/>
              <a:gd name="connsiteY90" fmla="*/ 540367 h 574658"/>
              <a:gd name="connsiteX91" fmla="*/ 511658 w 706634"/>
              <a:gd name="connsiteY91" fmla="*/ 550001 h 574658"/>
              <a:gd name="connsiteX92" fmla="*/ 479545 w 706634"/>
              <a:gd name="connsiteY92" fmla="*/ 574658 h 574658"/>
              <a:gd name="connsiteX93" fmla="*/ 471255 w 706634"/>
              <a:gd name="connsiteY93" fmla="*/ 567709 h 574658"/>
              <a:gd name="connsiteX94" fmla="*/ 446230 w 706634"/>
              <a:gd name="connsiteY94" fmla="*/ 548272 h 574658"/>
              <a:gd name="connsiteX95" fmla="*/ 446632 w 706634"/>
              <a:gd name="connsiteY95" fmla="*/ 548209 h 574658"/>
              <a:gd name="connsiteX96" fmla="*/ 445808 w 706634"/>
              <a:gd name="connsiteY96" fmla="*/ 532204 h 574658"/>
              <a:gd name="connsiteX97" fmla="*/ 445513 w 706634"/>
              <a:gd name="connsiteY97" fmla="*/ 531343 h 574658"/>
              <a:gd name="connsiteX98" fmla="*/ 438959 w 706634"/>
              <a:gd name="connsiteY98" fmla="*/ 512282 h 574658"/>
              <a:gd name="connsiteX99" fmla="*/ 429154 w 706634"/>
              <a:gd name="connsiteY99" fmla="*/ 511414 h 574658"/>
              <a:gd name="connsiteX100" fmla="*/ 420142 w 706634"/>
              <a:gd name="connsiteY100" fmla="*/ 503812 h 574658"/>
              <a:gd name="connsiteX101" fmla="*/ 411009 w 706634"/>
              <a:gd name="connsiteY101" fmla="*/ 506025 h 574658"/>
              <a:gd name="connsiteX102" fmla="*/ 404544 w 706634"/>
              <a:gd name="connsiteY102" fmla="*/ 518986 h 574658"/>
              <a:gd name="connsiteX103" fmla="*/ 394160 w 706634"/>
              <a:gd name="connsiteY103" fmla="*/ 514753 h 574658"/>
              <a:gd name="connsiteX104" fmla="*/ 393708 w 706634"/>
              <a:gd name="connsiteY104" fmla="*/ 501151 h 574658"/>
              <a:gd name="connsiteX105" fmla="*/ 393626 w 706634"/>
              <a:gd name="connsiteY105" fmla="*/ 498825 h 574658"/>
              <a:gd name="connsiteX106" fmla="*/ 373588 w 706634"/>
              <a:gd name="connsiteY106" fmla="*/ 506013 h 574658"/>
              <a:gd name="connsiteX107" fmla="*/ 361280 w 706634"/>
              <a:gd name="connsiteY107" fmla="*/ 501170 h 574658"/>
              <a:gd name="connsiteX108" fmla="*/ 349795 w 706634"/>
              <a:gd name="connsiteY108" fmla="*/ 509899 h 574658"/>
              <a:gd name="connsiteX109" fmla="*/ 334940 w 706634"/>
              <a:gd name="connsiteY109" fmla="*/ 504107 h 574658"/>
              <a:gd name="connsiteX110" fmla="*/ 326417 w 706634"/>
              <a:gd name="connsiteY110" fmla="*/ 497284 h 574658"/>
              <a:gd name="connsiteX111" fmla="*/ 327204 w 706634"/>
              <a:gd name="connsiteY111" fmla="*/ 477324 h 574658"/>
              <a:gd name="connsiteX112" fmla="*/ 347336 w 706634"/>
              <a:gd name="connsiteY112" fmla="*/ 461376 h 574658"/>
              <a:gd name="connsiteX113" fmla="*/ 358481 w 706634"/>
              <a:gd name="connsiteY113" fmla="*/ 451132 h 574658"/>
              <a:gd name="connsiteX114" fmla="*/ 347091 w 706634"/>
              <a:gd name="connsiteY114" fmla="*/ 448196 h 574658"/>
              <a:gd name="connsiteX115" fmla="*/ 336097 w 706634"/>
              <a:gd name="connsiteY115" fmla="*/ 449969 h 574658"/>
              <a:gd name="connsiteX116" fmla="*/ 346908 w 706634"/>
              <a:gd name="connsiteY116" fmla="*/ 432443 h 574658"/>
              <a:gd name="connsiteX117" fmla="*/ 360494 w 706634"/>
              <a:gd name="connsiteY117" fmla="*/ 419243 h 574658"/>
              <a:gd name="connsiteX118" fmla="*/ 359443 w 706634"/>
              <a:gd name="connsiteY118" fmla="*/ 419363 h 574658"/>
              <a:gd name="connsiteX119" fmla="*/ 349386 w 706634"/>
              <a:gd name="connsiteY119" fmla="*/ 420470 h 574658"/>
              <a:gd name="connsiteX120" fmla="*/ 343959 w 706634"/>
              <a:gd name="connsiteY120" fmla="*/ 411735 h 574658"/>
              <a:gd name="connsiteX121" fmla="*/ 325555 w 706634"/>
              <a:gd name="connsiteY121" fmla="*/ 401359 h 574658"/>
              <a:gd name="connsiteX122" fmla="*/ 308826 w 706634"/>
              <a:gd name="connsiteY122" fmla="*/ 399900 h 574658"/>
              <a:gd name="connsiteX123" fmla="*/ 299461 w 706634"/>
              <a:gd name="connsiteY123" fmla="*/ 399089 h 574658"/>
              <a:gd name="connsiteX124" fmla="*/ 286385 w 706634"/>
              <a:gd name="connsiteY124" fmla="*/ 408295 h 574658"/>
              <a:gd name="connsiteX125" fmla="*/ 279127 w 706634"/>
              <a:gd name="connsiteY125" fmla="*/ 417338 h 574658"/>
              <a:gd name="connsiteX126" fmla="*/ 275146 w 706634"/>
              <a:gd name="connsiteY126" fmla="*/ 422300 h 574658"/>
              <a:gd name="connsiteX127" fmla="*/ 257530 w 706634"/>
              <a:gd name="connsiteY127" fmla="*/ 441499 h 574658"/>
              <a:gd name="connsiteX128" fmla="*/ 258831 w 706634"/>
              <a:gd name="connsiteY128" fmla="*/ 449774 h 574658"/>
              <a:gd name="connsiteX129" fmla="*/ 253951 w 706634"/>
              <a:gd name="connsiteY129" fmla="*/ 461615 h 574658"/>
              <a:gd name="connsiteX130" fmla="*/ 240926 w 706634"/>
              <a:gd name="connsiteY130" fmla="*/ 464602 h 574658"/>
              <a:gd name="connsiteX131" fmla="*/ 228290 w 706634"/>
              <a:gd name="connsiteY131" fmla="*/ 454447 h 574658"/>
              <a:gd name="connsiteX132" fmla="*/ 217284 w 706634"/>
              <a:gd name="connsiteY132" fmla="*/ 454622 h 574658"/>
              <a:gd name="connsiteX133" fmla="*/ 190774 w 706634"/>
              <a:gd name="connsiteY133" fmla="*/ 439970 h 574658"/>
              <a:gd name="connsiteX134" fmla="*/ 172913 w 706634"/>
              <a:gd name="connsiteY134" fmla="*/ 444762 h 574658"/>
              <a:gd name="connsiteX135" fmla="*/ 162309 w 706634"/>
              <a:gd name="connsiteY135" fmla="*/ 440153 h 574658"/>
              <a:gd name="connsiteX136" fmla="*/ 139692 w 706634"/>
              <a:gd name="connsiteY136" fmla="*/ 441832 h 574658"/>
              <a:gd name="connsiteX137" fmla="*/ 123303 w 706634"/>
              <a:gd name="connsiteY137" fmla="*/ 434417 h 574658"/>
              <a:gd name="connsiteX138" fmla="*/ 115560 w 706634"/>
              <a:gd name="connsiteY138" fmla="*/ 430915 h 574658"/>
              <a:gd name="connsiteX139" fmla="*/ 99164 w 706634"/>
              <a:gd name="connsiteY139" fmla="*/ 427450 h 574658"/>
              <a:gd name="connsiteX140" fmla="*/ 91397 w 706634"/>
              <a:gd name="connsiteY140" fmla="*/ 412137 h 574658"/>
              <a:gd name="connsiteX141" fmla="*/ 81315 w 706634"/>
              <a:gd name="connsiteY141" fmla="*/ 384675 h 574658"/>
              <a:gd name="connsiteX142" fmla="*/ 67862 w 706634"/>
              <a:gd name="connsiteY142" fmla="*/ 371325 h 574658"/>
              <a:gd name="connsiteX143" fmla="*/ 62025 w 706634"/>
              <a:gd name="connsiteY143" fmla="*/ 337807 h 574658"/>
              <a:gd name="connsiteX144" fmla="*/ 66994 w 706634"/>
              <a:gd name="connsiteY144" fmla="*/ 311571 h 574658"/>
              <a:gd name="connsiteX145" fmla="*/ 51453 w 706634"/>
              <a:gd name="connsiteY145" fmla="*/ 303352 h 574658"/>
              <a:gd name="connsiteX146" fmla="*/ 38654 w 706634"/>
              <a:gd name="connsiteY146" fmla="*/ 254981 h 574658"/>
              <a:gd name="connsiteX147" fmla="*/ 20037 w 706634"/>
              <a:gd name="connsiteY147" fmla="*/ 251528 h 574658"/>
              <a:gd name="connsiteX148" fmla="*/ 8591 w 706634"/>
              <a:gd name="connsiteY148" fmla="*/ 238612 h 574658"/>
              <a:gd name="connsiteX149" fmla="*/ 0 w 706634"/>
              <a:gd name="connsiteY149" fmla="*/ 234009 h 574658"/>
              <a:gd name="connsiteX150" fmla="*/ 32277 w 706634"/>
              <a:gd name="connsiteY150" fmla="*/ 208332 h 574658"/>
              <a:gd name="connsiteX151" fmla="*/ 34459 w 706634"/>
              <a:gd name="connsiteY151" fmla="*/ 172909 h 574658"/>
              <a:gd name="connsiteX152" fmla="*/ 45019 w 706634"/>
              <a:gd name="connsiteY152" fmla="*/ 154955 h 574658"/>
              <a:gd name="connsiteX153" fmla="*/ 62346 w 706634"/>
              <a:gd name="connsiteY153" fmla="*/ 150189 h 574658"/>
              <a:gd name="connsiteX154" fmla="*/ 70749 w 706634"/>
              <a:gd name="connsiteY154" fmla="*/ 132235 h 574658"/>
              <a:gd name="connsiteX155" fmla="*/ 81799 w 706634"/>
              <a:gd name="connsiteY155" fmla="*/ 121494 h 574658"/>
              <a:gd name="connsiteX156" fmla="*/ 92824 w 706634"/>
              <a:gd name="connsiteY156" fmla="*/ 104597 h 574658"/>
              <a:gd name="connsiteX157" fmla="*/ 93183 w 706634"/>
              <a:gd name="connsiteY157" fmla="*/ 97434 h 574658"/>
              <a:gd name="connsiteX158" fmla="*/ 104629 w 706634"/>
              <a:gd name="connsiteY158" fmla="*/ 89806 h 574658"/>
              <a:gd name="connsiteX159" fmla="*/ 136825 w 706634"/>
              <a:gd name="connsiteY159" fmla="*/ 77455 h 574658"/>
              <a:gd name="connsiteX160" fmla="*/ 157076 w 706634"/>
              <a:gd name="connsiteY160" fmla="*/ 70865 h 574658"/>
              <a:gd name="connsiteX161" fmla="*/ 199932 w 706634"/>
              <a:gd name="connsiteY161" fmla="*/ 71890 h 574658"/>
              <a:gd name="connsiteX162" fmla="*/ 241574 w 706634"/>
              <a:gd name="connsiteY162" fmla="*/ 44535 h 574658"/>
              <a:gd name="connsiteX163" fmla="*/ 245228 w 706634"/>
              <a:gd name="connsiteY163" fmla="*/ 41510 h 574658"/>
              <a:gd name="connsiteX164" fmla="*/ 278448 w 706634"/>
              <a:gd name="connsiteY164" fmla="*/ 22839 h 574658"/>
              <a:gd name="connsiteX165" fmla="*/ 298297 w 706634"/>
              <a:gd name="connsiteY165" fmla="*/ 7407 h 5746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Lst>
            <a:rect l="l" t="t" r="r" b="b"/>
            <a:pathLst>
              <a:path w="706634" h="574658">
                <a:moveTo>
                  <a:pt x="333259" y="520370"/>
                </a:moveTo>
                <a:lnTo>
                  <a:pt x="336014" y="525104"/>
                </a:lnTo>
                <a:lnTo>
                  <a:pt x="345241" y="540744"/>
                </a:lnTo>
                <a:lnTo>
                  <a:pt x="337442" y="555025"/>
                </a:lnTo>
                <a:lnTo>
                  <a:pt x="335725" y="563402"/>
                </a:lnTo>
                <a:lnTo>
                  <a:pt x="337184" y="562314"/>
                </a:lnTo>
                <a:lnTo>
                  <a:pt x="335618" y="566471"/>
                </a:lnTo>
                <a:lnTo>
                  <a:pt x="329832" y="564534"/>
                </a:lnTo>
                <a:lnTo>
                  <a:pt x="327436" y="544272"/>
                </a:lnTo>
                <a:close/>
                <a:moveTo>
                  <a:pt x="285398" y="455705"/>
                </a:moveTo>
                <a:lnTo>
                  <a:pt x="283832" y="478079"/>
                </a:lnTo>
                <a:lnTo>
                  <a:pt x="287197" y="491040"/>
                </a:lnTo>
                <a:lnTo>
                  <a:pt x="302046" y="499089"/>
                </a:lnTo>
                <a:lnTo>
                  <a:pt x="315047" y="508176"/>
                </a:lnTo>
                <a:lnTo>
                  <a:pt x="324116" y="517307"/>
                </a:lnTo>
                <a:lnTo>
                  <a:pt x="326311" y="525394"/>
                </a:lnTo>
                <a:lnTo>
                  <a:pt x="320431" y="528645"/>
                </a:lnTo>
                <a:lnTo>
                  <a:pt x="317298" y="528104"/>
                </a:lnTo>
                <a:lnTo>
                  <a:pt x="295190" y="502057"/>
                </a:lnTo>
                <a:lnTo>
                  <a:pt x="285543" y="494442"/>
                </a:lnTo>
                <a:lnTo>
                  <a:pt x="267020" y="491493"/>
                </a:lnTo>
                <a:lnTo>
                  <a:pt x="255542" y="478179"/>
                </a:lnTo>
                <a:lnTo>
                  <a:pt x="250725" y="464565"/>
                </a:lnTo>
                <a:lnTo>
                  <a:pt x="262455" y="464515"/>
                </a:lnTo>
                <a:lnTo>
                  <a:pt x="268895" y="473564"/>
                </a:lnTo>
                <a:lnTo>
                  <a:pt x="277115" y="459245"/>
                </a:lnTo>
                <a:close/>
                <a:moveTo>
                  <a:pt x="309549" y="412144"/>
                </a:moveTo>
                <a:lnTo>
                  <a:pt x="318574" y="413188"/>
                </a:lnTo>
                <a:lnTo>
                  <a:pt x="328198" y="419702"/>
                </a:lnTo>
                <a:lnTo>
                  <a:pt x="345764" y="423683"/>
                </a:lnTo>
                <a:lnTo>
                  <a:pt x="333682" y="446567"/>
                </a:lnTo>
                <a:lnTo>
                  <a:pt x="332449" y="469452"/>
                </a:lnTo>
                <a:lnTo>
                  <a:pt x="316178" y="466006"/>
                </a:lnTo>
                <a:lnTo>
                  <a:pt x="309058" y="468603"/>
                </a:lnTo>
                <a:lnTo>
                  <a:pt x="304763" y="472559"/>
                </a:lnTo>
                <a:lnTo>
                  <a:pt x="295964" y="468151"/>
                </a:lnTo>
                <a:lnTo>
                  <a:pt x="301410" y="438732"/>
                </a:lnTo>
                <a:lnTo>
                  <a:pt x="310398" y="427268"/>
                </a:lnTo>
                <a:close/>
                <a:moveTo>
                  <a:pt x="328160" y="0"/>
                </a:moveTo>
                <a:lnTo>
                  <a:pt x="329210" y="2314"/>
                </a:lnTo>
                <a:lnTo>
                  <a:pt x="340443" y="19280"/>
                </a:lnTo>
                <a:lnTo>
                  <a:pt x="393072" y="76368"/>
                </a:lnTo>
                <a:lnTo>
                  <a:pt x="416601" y="69903"/>
                </a:lnTo>
                <a:lnTo>
                  <a:pt x="457752" y="89328"/>
                </a:lnTo>
                <a:lnTo>
                  <a:pt x="484343" y="106188"/>
                </a:lnTo>
                <a:lnTo>
                  <a:pt x="509620" y="123343"/>
                </a:lnTo>
                <a:lnTo>
                  <a:pt x="505413" y="130694"/>
                </a:lnTo>
                <a:lnTo>
                  <a:pt x="478834" y="143202"/>
                </a:lnTo>
                <a:lnTo>
                  <a:pt x="462305" y="157464"/>
                </a:lnTo>
                <a:lnTo>
                  <a:pt x="475419" y="177890"/>
                </a:lnTo>
                <a:lnTo>
                  <a:pt x="449595" y="184008"/>
                </a:lnTo>
                <a:lnTo>
                  <a:pt x="462563" y="198541"/>
                </a:lnTo>
                <a:lnTo>
                  <a:pt x="471268" y="219985"/>
                </a:lnTo>
                <a:lnTo>
                  <a:pt x="488683" y="231562"/>
                </a:lnTo>
                <a:lnTo>
                  <a:pt x="528721" y="244655"/>
                </a:lnTo>
                <a:lnTo>
                  <a:pt x="550117" y="272469"/>
                </a:lnTo>
                <a:lnTo>
                  <a:pt x="567413" y="275368"/>
                </a:lnTo>
                <a:lnTo>
                  <a:pt x="572526" y="288649"/>
                </a:lnTo>
                <a:lnTo>
                  <a:pt x="580224" y="301553"/>
                </a:lnTo>
                <a:lnTo>
                  <a:pt x="587677" y="318897"/>
                </a:lnTo>
                <a:lnTo>
                  <a:pt x="615042" y="305000"/>
                </a:lnTo>
                <a:lnTo>
                  <a:pt x="622206" y="313149"/>
                </a:lnTo>
                <a:lnTo>
                  <a:pt x="617086" y="353434"/>
                </a:lnTo>
                <a:lnTo>
                  <a:pt x="651847" y="363156"/>
                </a:lnTo>
                <a:lnTo>
                  <a:pt x="676225" y="385323"/>
                </a:lnTo>
                <a:lnTo>
                  <a:pt x="679803" y="422866"/>
                </a:lnTo>
                <a:lnTo>
                  <a:pt x="706634" y="455798"/>
                </a:lnTo>
                <a:lnTo>
                  <a:pt x="705206" y="456484"/>
                </a:lnTo>
                <a:lnTo>
                  <a:pt x="686703" y="467125"/>
                </a:lnTo>
                <a:lnTo>
                  <a:pt x="685181" y="469904"/>
                </a:lnTo>
                <a:lnTo>
                  <a:pt x="676351" y="486084"/>
                </a:lnTo>
                <a:lnTo>
                  <a:pt x="666476" y="503855"/>
                </a:lnTo>
                <a:lnTo>
                  <a:pt x="668351" y="506233"/>
                </a:lnTo>
                <a:lnTo>
                  <a:pt x="662929" y="509647"/>
                </a:lnTo>
                <a:lnTo>
                  <a:pt x="657426" y="511917"/>
                </a:lnTo>
                <a:lnTo>
                  <a:pt x="642596" y="503145"/>
                </a:lnTo>
                <a:lnTo>
                  <a:pt x="637344" y="500755"/>
                </a:lnTo>
                <a:lnTo>
                  <a:pt x="644420" y="519577"/>
                </a:lnTo>
                <a:lnTo>
                  <a:pt x="648979" y="520910"/>
                </a:lnTo>
                <a:lnTo>
                  <a:pt x="656791" y="527192"/>
                </a:lnTo>
                <a:lnTo>
                  <a:pt x="658206" y="527180"/>
                </a:lnTo>
                <a:lnTo>
                  <a:pt x="658420" y="538430"/>
                </a:lnTo>
                <a:lnTo>
                  <a:pt x="640143" y="528494"/>
                </a:lnTo>
                <a:lnTo>
                  <a:pt x="608652" y="515584"/>
                </a:lnTo>
                <a:lnTo>
                  <a:pt x="594665" y="499133"/>
                </a:lnTo>
                <a:lnTo>
                  <a:pt x="591017" y="513955"/>
                </a:lnTo>
                <a:lnTo>
                  <a:pt x="589143" y="523627"/>
                </a:lnTo>
                <a:lnTo>
                  <a:pt x="571778" y="524501"/>
                </a:lnTo>
                <a:lnTo>
                  <a:pt x="550790" y="518866"/>
                </a:lnTo>
                <a:lnTo>
                  <a:pt x="546218" y="530859"/>
                </a:lnTo>
                <a:lnTo>
                  <a:pt x="537080" y="540367"/>
                </a:lnTo>
                <a:lnTo>
                  <a:pt x="511658" y="550001"/>
                </a:lnTo>
                <a:lnTo>
                  <a:pt x="479545" y="574658"/>
                </a:lnTo>
                <a:lnTo>
                  <a:pt x="471255" y="567709"/>
                </a:lnTo>
                <a:lnTo>
                  <a:pt x="446230" y="548272"/>
                </a:lnTo>
                <a:lnTo>
                  <a:pt x="446632" y="548209"/>
                </a:lnTo>
                <a:lnTo>
                  <a:pt x="445808" y="532204"/>
                </a:lnTo>
                <a:lnTo>
                  <a:pt x="445513" y="531343"/>
                </a:lnTo>
                <a:lnTo>
                  <a:pt x="438959" y="512282"/>
                </a:lnTo>
                <a:lnTo>
                  <a:pt x="429154" y="511414"/>
                </a:lnTo>
                <a:lnTo>
                  <a:pt x="420142" y="503812"/>
                </a:lnTo>
                <a:lnTo>
                  <a:pt x="411009" y="506025"/>
                </a:lnTo>
                <a:lnTo>
                  <a:pt x="404544" y="518986"/>
                </a:lnTo>
                <a:lnTo>
                  <a:pt x="394160" y="514753"/>
                </a:lnTo>
                <a:lnTo>
                  <a:pt x="393708" y="501151"/>
                </a:lnTo>
                <a:lnTo>
                  <a:pt x="393626" y="498825"/>
                </a:lnTo>
                <a:lnTo>
                  <a:pt x="373588" y="506013"/>
                </a:lnTo>
                <a:lnTo>
                  <a:pt x="361280" y="501170"/>
                </a:lnTo>
                <a:lnTo>
                  <a:pt x="349795" y="509899"/>
                </a:lnTo>
                <a:lnTo>
                  <a:pt x="334940" y="504107"/>
                </a:lnTo>
                <a:lnTo>
                  <a:pt x="326417" y="497284"/>
                </a:lnTo>
                <a:lnTo>
                  <a:pt x="327204" y="477324"/>
                </a:lnTo>
                <a:lnTo>
                  <a:pt x="347336" y="461376"/>
                </a:lnTo>
                <a:lnTo>
                  <a:pt x="358481" y="451132"/>
                </a:lnTo>
                <a:lnTo>
                  <a:pt x="347091" y="448196"/>
                </a:lnTo>
                <a:lnTo>
                  <a:pt x="336097" y="449969"/>
                </a:lnTo>
                <a:lnTo>
                  <a:pt x="346908" y="432443"/>
                </a:lnTo>
                <a:lnTo>
                  <a:pt x="360494" y="419243"/>
                </a:lnTo>
                <a:lnTo>
                  <a:pt x="359443" y="419363"/>
                </a:lnTo>
                <a:lnTo>
                  <a:pt x="349386" y="420470"/>
                </a:lnTo>
                <a:lnTo>
                  <a:pt x="343959" y="411735"/>
                </a:lnTo>
                <a:lnTo>
                  <a:pt x="325555" y="401359"/>
                </a:lnTo>
                <a:lnTo>
                  <a:pt x="308826" y="399900"/>
                </a:lnTo>
                <a:lnTo>
                  <a:pt x="299461" y="399089"/>
                </a:lnTo>
                <a:lnTo>
                  <a:pt x="286385" y="408295"/>
                </a:lnTo>
                <a:lnTo>
                  <a:pt x="279127" y="417338"/>
                </a:lnTo>
                <a:lnTo>
                  <a:pt x="275146" y="422300"/>
                </a:lnTo>
                <a:lnTo>
                  <a:pt x="257530" y="441499"/>
                </a:lnTo>
                <a:lnTo>
                  <a:pt x="258831" y="449774"/>
                </a:lnTo>
                <a:lnTo>
                  <a:pt x="253951" y="461615"/>
                </a:lnTo>
                <a:lnTo>
                  <a:pt x="240926" y="464602"/>
                </a:lnTo>
                <a:lnTo>
                  <a:pt x="228290" y="454447"/>
                </a:lnTo>
                <a:lnTo>
                  <a:pt x="217284" y="454622"/>
                </a:lnTo>
                <a:lnTo>
                  <a:pt x="190774" y="439970"/>
                </a:lnTo>
                <a:lnTo>
                  <a:pt x="172913" y="444762"/>
                </a:lnTo>
                <a:lnTo>
                  <a:pt x="162309" y="440153"/>
                </a:lnTo>
                <a:lnTo>
                  <a:pt x="139692" y="441832"/>
                </a:lnTo>
                <a:lnTo>
                  <a:pt x="123303" y="434417"/>
                </a:lnTo>
                <a:lnTo>
                  <a:pt x="115560" y="430915"/>
                </a:lnTo>
                <a:lnTo>
                  <a:pt x="99164" y="427450"/>
                </a:lnTo>
                <a:lnTo>
                  <a:pt x="91397" y="412137"/>
                </a:lnTo>
                <a:lnTo>
                  <a:pt x="81315" y="384675"/>
                </a:lnTo>
                <a:lnTo>
                  <a:pt x="67862" y="371325"/>
                </a:lnTo>
                <a:lnTo>
                  <a:pt x="62025" y="337807"/>
                </a:lnTo>
                <a:lnTo>
                  <a:pt x="66994" y="311571"/>
                </a:lnTo>
                <a:lnTo>
                  <a:pt x="51453" y="303352"/>
                </a:lnTo>
                <a:lnTo>
                  <a:pt x="38654" y="254981"/>
                </a:lnTo>
                <a:lnTo>
                  <a:pt x="20037" y="251528"/>
                </a:lnTo>
                <a:lnTo>
                  <a:pt x="8591" y="238612"/>
                </a:lnTo>
                <a:lnTo>
                  <a:pt x="0" y="234009"/>
                </a:lnTo>
                <a:lnTo>
                  <a:pt x="32277" y="208332"/>
                </a:lnTo>
                <a:lnTo>
                  <a:pt x="34459" y="172909"/>
                </a:lnTo>
                <a:lnTo>
                  <a:pt x="45019" y="154955"/>
                </a:lnTo>
                <a:lnTo>
                  <a:pt x="62346" y="150189"/>
                </a:lnTo>
                <a:lnTo>
                  <a:pt x="70749" y="132235"/>
                </a:lnTo>
                <a:lnTo>
                  <a:pt x="81799" y="121494"/>
                </a:lnTo>
                <a:lnTo>
                  <a:pt x="92824" y="104597"/>
                </a:lnTo>
                <a:lnTo>
                  <a:pt x="93183" y="97434"/>
                </a:lnTo>
                <a:lnTo>
                  <a:pt x="104629" y="89806"/>
                </a:lnTo>
                <a:lnTo>
                  <a:pt x="136825" y="77455"/>
                </a:lnTo>
                <a:lnTo>
                  <a:pt x="157076" y="70865"/>
                </a:lnTo>
                <a:lnTo>
                  <a:pt x="199932" y="71890"/>
                </a:lnTo>
                <a:lnTo>
                  <a:pt x="241574" y="44535"/>
                </a:lnTo>
                <a:lnTo>
                  <a:pt x="245228" y="41510"/>
                </a:lnTo>
                <a:lnTo>
                  <a:pt x="278448" y="22839"/>
                </a:lnTo>
                <a:lnTo>
                  <a:pt x="298297" y="7407"/>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1" name="Solrød">
            <a:extLst>
              <a:ext uri="{FF2B5EF4-FFF2-40B4-BE49-F238E27FC236}">
                <a16:creationId xmlns:a16="http://schemas.microsoft.com/office/drawing/2014/main" id="{B0AD165C-8854-4FD1-8CBC-D9097E00E2CD}"/>
              </a:ext>
            </a:extLst>
          </xdr:cNvPr>
          <xdr:cNvSpPr/>
        </xdr:nvSpPr>
        <xdr:spPr>
          <a:xfrm>
            <a:off x="4754043" y="4701332"/>
            <a:ext cx="182828" cy="172469"/>
          </a:xfrm>
          <a:custGeom>
            <a:avLst/>
            <a:gdLst>
              <a:gd name="connsiteX0" fmla="*/ 96032 w 177992"/>
              <a:gd name="connsiteY0" fmla="*/ 18576 h 167907"/>
              <a:gd name="connsiteX1" fmla="*/ 102648 w 177992"/>
              <a:gd name="connsiteY1" fmla="*/ 472 h 167907"/>
              <a:gd name="connsiteX2" fmla="*/ 147196 w 177992"/>
              <a:gd name="connsiteY2" fmla="*/ 13413 h 167907"/>
              <a:gd name="connsiteX3" fmla="*/ 177882 w 177992"/>
              <a:gd name="connsiteY3" fmla="*/ 21966 h 167907"/>
              <a:gd name="connsiteX4" fmla="*/ 166033 w 177992"/>
              <a:gd name="connsiteY4" fmla="*/ 36379 h 167907"/>
              <a:gd name="connsiteX5" fmla="*/ 161806 w 177992"/>
              <a:gd name="connsiteY5" fmla="*/ 44844 h 167907"/>
              <a:gd name="connsiteX6" fmla="*/ 150498 w 177992"/>
              <a:gd name="connsiteY6" fmla="*/ 67482 h 167907"/>
              <a:gd name="connsiteX7" fmla="*/ 146309 w 177992"/>
              <a:gd name="connsiteY7" fmla="*/ 82807 h 167907"/>
              <a:gd name="connsiteX8" fmla="*/ 138762 w 177992"/>
              <a:gd name="connsiteY8" fmla="*/ 110433 h 167907"/>
              <a:gd name="connsiteX9" fmla="*/ 123051 w 177992"/>
              <a:gd name="connsiteY9" fmla="*/ 167961 h 167907"/>
              <a:gd name="connsiteX10" fmla="*/ 120510 w 177992"/>
              <a:gd name="connsiteY10" fmla="*/ 162609 h 167907"/>
              <a:gd name="connsiteX11" fmla="*/ 126340 w 177992"/>
              <a:gd name="connsiteY11" fmla="*/ 148881 h 167907"/>
              <a:gd name="connsiteX12" fmla="*/ 133755 w 177992"/>
              <a:gd name="connsiteY12" fmla="*/ 127638 h 167907"/>
              <a:gd name="connsiteX13" fmla="*/ 133781 w 177992"/>
              <a:gd name="connsiteY13" fmla="*/ 119721 h 167907"/>
              <a:gd name="connsiteX14" fmla="*/ 134749 w 177992"/>
              <a:gd name="connsiteY14" fmla="*/ 115294 h 167907"/>
              <a:gd name="connsiteX15" fmla="*/ 136177 w 177992"/>
              <a:gd name="connsiteY15" fmla="*/ 108773 h 167907"/>
              <a:gd name="connsiteX16" fmla="*/ 136913 w 177992"/>
              <a:gd name="connsiteY16" fmla="*/ 98409 h 167907"/>
              <a:gd name="connsiteX17" fmla="*/ 128158 w 177992"/>
              <a:gd name="connsiteY17" fmla="*/ 112672 h 167907"/>
              <a:gd name="connsiteX18" fmla="*/ 107806 w 177992"/>
              <a:gd name="connsiteY18" fmla="*/ 110779 h 167907"/>
              <a:gd name="connsiteX19" fmla="*/ 80346 w 177992"/>
              <a:gd name="connsiteY19" fmla="*/ 108295 h 167907"/>
              <a:gd name="connsiteX20" fmla="*/ 61843 w 177992"/>
              <a:gd name="connsiteY20" fmla="*/ 105421 h 167907"/>
              <a:gd name="connsiteX21" fmla="*/ 33944 w 177992"/>
              <a:gd name="connsiteY21" fmla="*/ 96020 h 167907"/>
              <a:gd name="connsiteX22" fmla="*/ 6334 w 177992"/>
              <a:gd name="connsiteY22" fmla="*/ 85468 h 167907"/>
              <a:gd name="connsiteX23" fmla="*/ 472 w 177992"/>
              <a:gd name="connsiteY23" fmla="*/ 85650 h 167907"/>
              <a:gd name="connsiteX24" fmla="*/ 10201 w 177992"/>
              <a:gd name="connsiteY24" fmla="*/ 58521 h 167907"/>
              <a:gd name="connsiteX25" fmla="*/ 13868 w 177992"/>
              <a:gd name="connsiteY25" fmla="*/ 25450 h 167907"/>
              <a:gd name="connsiteX26" fmla="*/ 13912 w 177992"/>
              <a:gd name="connsiteY26" fmla="*/ 25437 h 167907"/>
              <a:gd name="connsiteX27" fmla="*/ 44963 w 177992"/>
              <a:gd name="connsiteY27" fmla="*/ 28833 h 167907"/>
              <a:gd name="connsiteX28" fmla="*/ 61837 w 177992"/>
              <a:gd name="connsiteY28" fmla="*/ 8622 h 167907"/>
              <a:gd name="connsiteX29" fmla="*/ 93630 w 177992"/>
              <a:gd name="connsiteY29" fmla="*/ 24173 h 167907"/>
              <a:gd name="connsiteX30" fmla="*/ 96032 w 177992"/>
              <a:gd name="connsiteY30" fmla="*/ 18576 h 1679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Lst>
            <a:rect l="l" t="t" r="r" b="b"/>
            <a:pathLst>
              <a:path w="177992" h="167907">
                <a:moveTo>
                  <a:pt x="96032" y="18576"/>
                </a:moveTo>
                <a:lnTo>
                  <a:pt x="102648" y="472"/>
                </a:lnTo>
                <a:lnTo>
                  <a:pt x="147196" y="13413"/>
                </a:lnTo>
                <a:lnTo>
                  <a:pt x="177882" y="21966"/>
                </a:lnTo>
                <a:lnTo>
                  <a:pt x="166033" y="36379"/>
                </a:lnTo>
                <a:lnTo>
                  <a:pt x="161806" y="44844"/>
                </a:lnTo>
                <a:lnTo>
                  <a:pt x="150498" y="67482"/>
                </a:lnTo>
                <a:lnTo>
                  <a:pt x="146309" y="82807"/>
                </a:lnTo>
                <a:lnTo>
                  <a:pt x="138762" y="110433"/>
                </a:lnTo>
                <a:lnTo>
                  <a:pt x="123051" y="167961"/>
                </a:lnTo>
                <a:lnTo>
                  <a:pt x="120510" y="162609"/>
                </a:lnTo>
                <a:lnTo>
                  <a:pt x="126340" y="148881"/>
                </a:lnTo>
                <a:lnTo>
                  <a:pt x="133755" y="127638"/>
                </a:lnTo>
                <a:lnTo>
                  <a:pt x="133781" y="119721"/>
                </a:lnTo>
                <a:lnTo>
                  <a:pt x="134749" y="115294"/>
                </a:lnTo>
                <a:lnTo>
                  <a:pt x="136177" y="108773"/>
                </a:lnTo>
                <a:lnTo>
                  <a:pt x="136913" y="98409"/>
                </a:lnTo>
                <a:lnTo>
                  <a:pt x="128158" y="112672"/>
                </a:lnTo>
                <a:lnTo>
                  <a:pt x="107806" y="110779"/>
                </a:lnTo>
                <a:lnTo>
                  <a:pt x="80346" y="108295"/>
                </a:lnTo>
                <a:lnTo>
                  <a:pt x="61843" y="105421"/>
                </a:lnTo>
                <a:lnTo>
                  <a:pt x="33944" y="96020"/>
                </a:lnTo>
                <a:lnTo>
                  <a:pt x="6334" y="85468"/>
                </a:lnTo>
                <a:lnTo>
                  <a:pt x="472" y="85650"/>
                </a:lnTo>
                <a:lnTo>
                  <a:pt x="10201" y="58521"/>
                </a:lnTo>
                <a:lnTo>
                  <a:pt x="13868" y="25450"/>
                </a:lnTo>
                <a:lnTo>
                  <a:pt x="13912" y="25437"/>
                </a:lnTo>
                <a:lnTo>
                  <a:pt x="44963" y="28833"/>
                </a:lnTo>
                <a:lnTo>
                  <a:pt x="61837" y="8622"/>
                </a:lnTo>
                <a:lnTo>
                  <a:pt x="93630" y="24173"/>
                </a:lnTo>
                <a:lnTo>
                  <a:pt x="96032" y="18576"/>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2" name="Tårnby">
            <a:extLst>
              <a:ext uri="{FF2B5EF4-FFF2-40B4-BE49-F238E27FC236}">
                <a16:creationId xmlns:a16="http://schemas.microsoft.com/office/drawing/2014/main" id="{63AA9228-8C3F-43BC-BAAE-342CCC228C16}"/>
              </a:ext>
            </a:extLst>
          </xdr:cNvPr>
          <xdr:cNvSpPr/>
        </xdr:nvSpPr>
        <xdr:spPr>
          <a:xfrm>
            <a:off x="5224889" y="4449602"/>
            <a:ext cx="333181" cy="218806"/>
          </a:xfrm>
          <a:custGeom>
            <a:avLst/>
            <a:gdLst>
              <a:gd name="connsiteX0" fmla="*/ 246316 w 324368"/>
              <a:gd name="connsiteY0" fmla="*/ 124463 h 213018"/>
              <a:gd name="connsiteX1" fmla="*/ 258266 w 324368"/>
              <a:gd name="connsiteY1" fmla="*/ 130720 h 213018"/>
              <a:gd name="connsiteX2" fmla="*/ 264839 w 324368"/>
              <a:gd name="connsiteY2" fmla="*/ 132776 h 213018"/>
              <a:gd name="connsiteX3" fmla="*/ 279311 w 324368"/>
              <a:gd name="connsiteY3" fmla="*/ 147738 h 213018"/>
              <a:gd name="connsiteX4" fmla="*/ 303871 w 324368"/>
              <a:gd name="connsiteY4" fmla="*/ 164490 h 213018"/>
              <a:gd name="connsiteX5" fmla="*/ 301664 w 324368"/>
              <a:gd name="connsiteY5" fmla="*/ 167289 h 213018"/>
              <a:gd name="connsiteX6" fmla="*/ 281820 w 324368"/>
              <a:gd name="connsiteY6" fmla="*/ 160610 h 213018"/>
              <a:gd name="connsiteX7" fmla="*/ 267550 w 324368"/>
              <a:gd name="connsiteY7" fmla="*/ 144656 h 213018"/>
              <a:gd name="connsiteX8" fmla="*/ 244788 w 324368"/>
              <a:gd name="connsiteY8" fmla="*/ 127230 h 213018"/>
              <a:gd name="connsiteX9" fmla="*/ 152002 w 324368"/>
              <a:gd name="connsiteY9" fmla="*/ 60012 h 213018"/>
              <a:gd name="connsiteX10" fmla="*/ 156599 w 324368"/>
              <a:gd name="connsiteY10" fmla="*/ 66577 h 213018"/>
              <a:gd name="connsiteX11" fmla="*/ 164090 w 324368"/>
              <a:gd name="connsiteY11" fmla="*/ 75312 h 213018"/>
              <a:gd name="connsiteX12" fmla="*/ 162480 w 324368"/>
              <a:gd name="connsiteY12" fmla="*/ 85046 h 213018"/>
              <a:gd name="connsiteX13" fmla="*/ 181989 w 324368"/>
              <a:gd name="connsiteY13" fmla="*/ 83946 h 213018"/>
              <a:gd name="connsiteX14" fmla="*/ 184260 w 324368"/>
              <a:gd name="connsiteY14" fmla="*/ 85719 h 213018"/>
              <a:gd name="connsiteX15" fmla="*/ 191222 w 324368"/>
              <a:gd name="connsiteY15" fmla="*/ 91152 h 213018"/>
              <a:gd name="connsiteX16" fmla="*/ 193951 w 324368"/>
              <a:gd name="connsiteY16" fmla="*/ 129601 h 213018"/>
              <a:gd name="connsiteX17" fmla="*/ 182448 w 324368"/>
              <a:gd name="connsiteY17" fmla="*/ 137543 h 213018"/>
              <a:gd name="connsiteX18" fmla="*/ 182631 w 324368"/>
              <a:gd name="connsiteY18" fmla="*/ 138669 h 213018"/>
              <a:gd name="connsiteX19" fmla="*/ 138788 w 324368"/>
              <a:gd name="connsiteY19" fmla="*/ 142624 h 213018"/>
              <a:gd name="connsiteX20" fmla="*/ 127668 w 324368"/>
              <a:gd name="connsiteY20" fmla="*/ 151950 h 213018"/>
              <a:gd name="connsiteX21" fmla="*/ 114548 w 324368"/>
              <a:gd name="connsiteY21" fmla="*/ 200215 h 213018"/>
              <a:gd name="connsiteX22" fmla="*/ 90115 w 324368"/>
              <a:gd name="connsiteY22" fmla="*/ 196102 h 213018"/>
              <a:gd name="connsiteX23" fmla="*/ 57064 w 324368"/>
              <a:gd name="connsiteY23" fmla="*/ 208037 h 213018"/>
              <a:gd name="connsiteX24" fmla="*/ 56995 w 324368"/>
              <a:gd name="connsiteY24" fmla="*/ 207773 h 213018"/>
              <a:gd name="connsiteX25" fmla="*/ 40069 w 324368"/>
              <a:gd name="connsiteY25" fmla="*/ 213018 h 213018"/>
              <a:gd name="connsiteX26" fmla="*/ 28075 w 324368"/>
              <a:gd name="connsiteY26" fmla="*/ 209037 h 213018"/>
              <a:gd name="connsiteX27" fmla="*/ 4899 w 324368"/>
              <a:gd name="connsiteY27" fmla="*/ 170784 h 213018"/>
              <a:gd name="connsiteX28" fmla="*/ 0 w 324368"/>
              <a:gd name="connsiteY28" fmla="*/ 146133 h 213018"/>
              <a:gd name="connsiteX29" fmla="*/ 1107 w 324368"/>
              <a:gd name="connsiteY29" fmla="*/ 137599 h 213018"/>
              <a:gd name="connsiteX30" fmla="*/ 4390 w 324368"/>
              <a:gd name="connsiteY30" fmla="*/ 132418 h 213018"/>
              <a:gd name="connsiteX31" fmla="*/ 78215 w 324368"/>
              <a:gd name="connsiteY31" fmla="*/ 119570 h 213018"/>
              <a:gd name="connsiteX32" fmla="*/ 89479 w 324368"/>
              <a:gd name="connsiteY32" fmla="*/ 111540 h 213018"/>
              <a:gd name="connsiteX33" fmla="*/ 99272 w 324368"/>
              <a:gd name="connsiteY33" fmla="*/ 79210 h 213018"/>
              <a:gd name="connsiteX34" fmla="*/ 108775 w 324368"/>
              <a:gd name="connsiteY34" fmla="*/ 76337 h 213018"/>
              <a:gd name="connsiteX35" fmla="*/ 118794 w 324368"/>
              <a:gd name="connsiteY35" fmla="*/ 73274 h 213018"/>
              <a:gd name="connsiteX36" fmla="*/ 129844 w 324368"/>
              <a:gd name="connsiteY36" fmla="*/ 70809 h 213018"/>
              <a:gd name="connsiteX37" fmla="*/ 285160 w 324368"/>
              <a:gd name="connsiteY37" fmla="*/ 0 h 213018"/>
              <a:gd name="connsiteX38" fmla="*/ 294613 w 324368"/>
              <a:gd name="connsiteY38" fmla="*/ 15671 h 213018"/>
              <a:gd name="connsiteX39" fmla="*/ 299494 w 324368"/>
              <a:gd name="connsiteY39" fmla="*/ 33436 h 213018"/>
              <a:gd name="connsiteX40" fmla="*/ 301204 w 324368"/>
              <a:gd name="connsiteY40" fmla="*/ 56106 h 213018"/>
              <a:gd name="connsiteX41" fmla="*/ 305129 w 324368"/>
              <a:gd name="connsiteY41" fmla="*/ 71733 h 213018"/>
              <a:gd name="connsiteX42" fmla="*/ 307123 w 324368"/>
              <a:gd name="connsiteY42" fmla="*/ 96510 h 213018"/>
              <a:gd name="connsiteX43" fmla="*/ 317173 w 324368"/>
              <a:gd name="connsiteY43" fmla="*/ 101604 h 213018"/>
              <a:gd name="connsiteX44" fmla="*/ 309405 w 324368"/>
              <a:gd name="connsiteY44" fmla="*/ 111149 h 213018"/>
              <a:gd name="connsiteX45" fmla="*/ 324368 w 324368"/>
              <a:gd name="connsiteY45" fmla="*/ 121274 h 213018"/>
              <a:gd name="connsiteX46" fmla="*/ 313280 w 324368"/>
              <a:gd name="connsiteY46" fmla="*/ 130009 h 213018"/>
              <a:gd name="connsiteX47" fmla="*/ 302374 w 324368"/>
              <a:gd name="connsiteY47" fmla="*/ 130889 h 213018"/>
              <a:gd name="connsiteX48" fmla="*/ 293588 w 324368"/>
              <a:gd name="connsiteY48" fmla="*/ 133210 h 213018"/>
              <a:gd name="connsiteX49" fmla="*/ 285217 w 324368"/>
              <a:gd name="connsiteY49" fmla="*/ 127022 h 213018"/>
              <a:gd name="connsiteX50" fmla="*/ 274148 w 324368"/>
              <a:gd name="connsiteY50" fmla="*/ 106295 h 213018"/>
              <a:gd name="connsiteX51" fmla="*/ 259235 w 324368"/>
              <a:gd name="connsiteY51" fmla="*/ 104314 h 213018"/>
              <a:gd name="connsiteX52" fmla="*/ 253128 w 324368"/>
              <a:gd name="connsiteY52" fmla="*/ 84731 h 213018"/>
              <a:gd name="connsiteX53" fmla="*/ 250694 w 324368"/>
              <a:gd name="connsiteY53" fmla="*/ 63294 h 213018"/>
              <a:gd name="connsiteX54" fmla="*/ 254310 w 324368"/>
              <a:gd name="connsiteY54" fmla="*/ 42391 h 213018"/>
              <a:gd name="connsiteX55" fmla="*/ 259247 w 324368"/>
              <a:gd name="connsiteY55" fmla="*/ 28003 h 213018"/>
              <a:gd name="connsiteX56" fmla="*/ 258952 w 324368"/>
              <a:gd name="connsiteY56" fmla="*/ 14941 h 213018"/>
              <a:gd name="connsiteX57" fmla="*/ 276047 w 324368"/>
              <a:gd name="connsiteY57" fmla="*/ 9584 h 2130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Lst>
            <a:rect l="l" t="t" r="r" b="b"/>
            <a:pathLst>
              <a:path w="324368" h="213018">
                <a:moveTo>
                  <a:pt x="246316" y="124463"/>
                </a:moveTo>
                <a:lnTo>
                  <a:pt x="258266" y="130720"/>
                </a:lnTo>
                <a:lnTo>
                  <a:pt x="264839" y="132776"/>
                </a:lnTo>
                <a:lnTo>
                  <a:pt x="279311" y="147738"/>
                </a:lnTo>
                <a:lnTo>
                  <a:pt x="303871" y="164490"/>
                </a:lnTo>
                <a:lnTo>
                  <a:pt x="301664" y="167289"/>
                </a:lnTo>
                <a:lnTo>
                  <a:pt x="281820" y="160610"/>
                </a:lnTo>
                <a:lnTo>
                  <a:pt x="267550" y="144656"/>
                </a:lnTo>
                <a:lnTo>
                  <a:pt x="244788" y="127230"/>
                </a:lnTo>
                <a:close/>
                <a:moveTo>
                  <a:pt x="152002" y="60012"/>
                </a:moveTo>
                <a:lnTo>
                  <a:pt x="156599" y="66577"/>
                </a:lnTo>
                <a:lnTo>
                  <a:pt x="164090" y="75312"/>
                </a:lnTo>
                <a:lnTo>
                  <a:pt x="162480" y="85046"/>
                </a:lnTo>
                <a:lnTo>
                  <a:pt x="181989" y="83946"/>
                </a:lnTo>
                <a:lnTo>
                  <a:pt x="184260" y="85719"/>
                </a:lnTo>
                <a:lnTo>
                  <a:pt x="191222" y="91152"/>
                </a:lnTo>
                <a:lnTo>
                  <a:pt x="193951" y="129601"/>
                </a:lnTo>
                <a:lnTo>
                  <a:pt x="182448" y="137543"/>
                </a:lnTo>
                <a:lnTo>
                  <a:pt x="182631" y="138669"/>
                </a:lnTo>
                <a:lnTo>
                  <a:pt x="138788" y="142624"/>
                </a:lnTo>
                <a:lnTo>
                  <a:pt x="127668" y="151950"/>
                </a:lnTo>
                <a:lnTo>
                  <a:pt x="114548" y="200215"/>
                </a:lnTo>
                <a:lnTo>
                  <a:pt x="90115" y="196102"/>
                </a:lnTo>
                <a:lnTo>
                  <a:pt x="57064" y="208037"/>
                </a:lnTo>
                <a:lnTo>
                  <a:pt x="56995" y="207773"/>
                </a:lnTo>
                <a:lnTo>
                  <a:pt x="40069" y="213018"/>
                </a:lnTo>
                <a:lnTo>
                  <a:pt x="28075" y="209037"/>
                </a:lnTo>
                <a:lnTo>
                  <a:pt x="4899" y="170784"/>
                </a:lnTo>
                <a:lnTo>
                  <a:pt x="0" y="146133"/>
                </a:lnTo>
                <a:lnTo>
                  <a:pt x="1107" y="137599"/>
                </a:lnTo>
                <a:lnTo>
                  <a:pt x="4390" y="132418"/>
                </a:lnTo>
                <a:lnTo>
                  <a:pt x="78215" y="119570"/>
                </a:lnTo>
                <a:lnTo>
                  <a:pt x="89479" y="111540"/>
                </a:lnTo>
                <a:lnTo>
                  <a:pt x="99272" y="79210"/>
                </a:lnTo>
                <a:lnTo>
                  <a:pt x="108775" y="76337"/>
                </a:lnTo>
                <a:lnTo>
                  <a:pt x="118794" y="73274"/>
                </a:lnTo>
                <a:lnTo>
                  <a:pt x="129844" y="70809"/>
                </a:lnTo>
                <a:close/>
                <a:moveTo>
                  <a:pt x="285160" y="0"/>
                </a:moveTo>
                <a:lnTo>
                  <a:pt x="294613" y="15671"/>
                </a:lnTo>
                <a:lnTo>
                  <a:pt x="299494" y="33436"/>
                </a:lnTo>
                <a:lnTo>
                  <a:pt x="301204" y="56106"/>
                </a:lnTo>
                <a:lnTo>
                  <a:pt x="305129" y="71733"/>
                </a:lnTo>
                <a:lnTo>
                  <a:pt x="307123" y="96510"/>
                </a:lnTo>
                <a:lnTo>
                  <a:pt x="317173" y="101604"/>
                </a:lnTo>
                <a:lnTo>
                  <a:pt x="309405" y="111149"/>
                </a:lnTo>
                <a:lnTo>
                  <a:pt x="324368" y="121274"/>
                </a:lnTo>
                <a:lnTo>
                  <a:pt x="313280" y="130009"/>
                </a:lnTo>
                <a:lnTo>
                  <a:pt x="302374" y="130889"/>
                </a:lnTo>
                <a:lnTo>
                  <a:pt x="293588" y="133210"/>
                </a:lnTo>
                <a:lnTo>
                  <a:pt x="285217" y="127022"/>
                </a:lnTo>
                <a:lnTo>
                  <a:pt x="274148" y="106295"/>
                </a:lnTo>
                <a:lnTo>
                  <a:pt x="259235" y="104314"/>
                </a:lnTo>
                <a:lnTo>
                  <a:pt x="253128" y="84731"/>
                </a:lnTo>
                <a:lnTo>
                  <a:pt x="250694" y="63294"/>
                </a:lnTo>
                <a:lnTo>
                  <a:pt x="254310" y="42391"/>
                </a:lnTo>
                <a:lnTo>
                  <a:pt x="259247" y="28003"/>
                </a:lnTo>
                <a:lnTo>
                  <a:pt x="258952" y="14941"/>
                </a:lnTo>
                <a:lnTo>
                  <a:pt x="276047" y="9584"/>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3" name="Halsnæs">
            <a:extLst>
              <a:ext uri="{FF2B5EF4-FFF2-40B4-BE49-F238E27FC236}">
                <a16:creationId xmlns:a16="http://schemas.microsoft.com/office/drawing/2014/main" id="{8FD335F9-329C-4A34-9A7C-76E988A35CA6}"/>
              </a:ext>
            </a:extLst>
          </xdr:cNvPr>
          <xdr:cNvSpPr/>
        </xdr:nvSpPr>
        <xdr:spPr>
          <a:xfrm>
            <a:off x="4420805" y="3759373"/>
            <a:ext cx="328186" cy="308765"/>
          </a:xfrm>
          <a:custGeom>
            <a:avLst/>
            <a:gdLst>
              <a:gd name="connsiteX0" fmla="*/ 214083 w 319505"/>
              <a:gd name="connsiteY0" fmla="*/ 8892 h 300597"/>
              <a:gd name="connsiteX1" fmla="*/ 230517 w 319505"/>
              <a:gd name="connsiteY1" fmla="*/ 22356 h 300597"/>
              <a:gd name="connsiteX2" fmla="*/ 238473 w 319505"/>
              <a:gd name="connsiteY2" fmla="*/ 57679 h 300597"/>
              <a:gd name="connsiteX3" fmla="*/ 249316 w 319505"/>
              <a:gd name="connsiteY3" fmla="*/ 73494 h 300597"/>
              <a:gd name="connsiteX4" fmla="*/ 273933 w 319505"/>
              <a:gd name="connsiteY4" fmla="*/ 55358 h 300597"/>
              <a:gd name="connsiteX5" fmla="*/ 288744 w 319505"/>
              <a:gd name="connsiteY5" fmla="*/ 66696 h 300597"/>
              <a:gd name="connsiteX6" fmla="*/ 307398 w 319505"/>
              <a:gd name="connsiteY6" fmla="*/ 74230 h 300597"/>
              <a:gd name="connsiteX7" fmla="*/ 319298 w 319505"/>
              <a:gd name="connsiteY7" fmla="*/ 83009 h 300597"/>
              <a:gd name="connsiteX8" fmla="*/ 318379 w 319505"/>
              <a:gd name="connsiteY8" fmla="*/ 111081 h 300597"/>
              <a:gd name="connsiteX9" fmla="*/ 299379 w 319505"/>
              <a:gd name="connsiteY9" fmla="*/ 137404 h 300597"/>
              <a:gd name="connsiteX10" fmla="*/ 285191 w 319505"/>
              <a:gd name="connsiteY10" fmla="*/ 142844 h 300597"/>
              <a:gd name="connsiteX11" fmla="*/ 275348 w 319505"/>
              <a:gd name="connsiteY11" fmla="*/ 159741 h 300597"/>
              <a:gd name="connsiteX12" fmla="*/ 270933 w 319505"/>
              <a:gd name="connsiteY12" fmla="*/ 191461 h 300597"/>
              <a:gd name="connsiteX13" fmla="*/ 291021 w 319505"/>
              <a:gd name="connsiteY13" fmla="*/ 213055 h 300597"/>
              <a:gd name="connsiteX14" fmla="*/ 311386 w 319505"/>
              <a:gd name="connsiteY14" fmla="*/ 227632 h 300597"/>
              <a:gd name="connsiteX15" fmla="*/ 313970 w 319505"/>
              <a:gd name="connsiteY15" fmla="*/ 244712 h 300597"/>
              <a:gd name="connsiteX16" fmla="*/ 283146 w 319505"/>
              <a:gd name="connsiteY16" fmla="*/ 267653 h 300597"/>
              <a:gd name="connsiteX17" fmla="*/ 271335 w 319505"/>
              <a:gd name="connsiteY17" fmla="*/ 285109 h 300597"/>
              <a:gd name="connsiteX18" fmla="*/ 258039 w 319505"/>
              <a:gd name="connsiteY18" fmla="*/ 300447 h 300597"/>
              <a:gd name="connsiteX19" fmla="*/ 247561 w 319505"/>
              <a:gd name="connsiteY19" fmla="*/ 287581 h 300597"/>
              <a:gd name="connsiteX20" fmla="*/ 235184 w 319505"/>
              <a:gd name="connsiteY20" fmla="*/ 255843 h 300597"/>
              <a:gd name="connsiteX21" fmla="*/ 236486 w 319505"/>
              <a:gd name="connsiteY21" fmla="*/ 232091 h 300597"/>
              <a:gd name="connsiteX22" fmla="*/ 234196 w 319505"/>
              <a:gd name="connsiteY22" fmla="*/ 221098 h 300597"/>
              <a:gd name="connsiteX23" fmla="*/ 224593 w 319505"/>
              <a:gd name="connsiteY23" fmla="*/ 201145 h 300597"/>
              <a:gd name="connsiteX24" fmla="*/ 220454 w 319505"/>
              <a:gd name="connsiteY24" fmla="*/ 192555 h 300597"/>
              <a:gd name="connsiteX25" fmla="*/ 205486 w 319505"/>
              <a:gd name="connsiteY25" fmla="*/ 168162 h 300597"/>
              <a:gd name="connsiteX26" fmla="*/ 199882 w 319505"/>
              <a:gd name="connsiteY26" fmla="*/ 143240 h 300597"/>
              <a:gd name="connsiteX27" fmla="*/ 193712 w 319505"/>
              <a:gd name="connsiteY27" fmla="*/ 146372 h 300597"/>
              <a:gd name="connsiteX28" fmla="*/ 193542 w 319505"/>
              <a:gd name="connsiteY28" fmla="*/ 142096 h 300597"/>
              <a:gd name="connsiteX29" fmla="*/ 193215 w 319505"/>
              <a:gd name="connsiteY29" fmla="*/ 133990 h 300597"/>
              <a:gd name="connsiteX30" fmla="*/ 190045 w 319505"/>
              <a:gd name="connsiteY30" fmla="*/ 142404 h 300597"/>
              <a:gd name="connsiteX31" fmla="*/ 183416 w 319505"/>
              <a:gd name="connsiteY31" fmla="*/ 141046 h 300597"/>
              <a:gd name="connsiteX32" fmla="*/ 184511 w 319505"/>
              <a:gd name="connsiteY32" fmla="*/ 126789 h 300597"/>
              <a:gd name="connsiteX33" fmla="*/ 176366 w 319505"/>
              <a:gd name="connsiteY33" fmla="*/ 130600 h 300597"/>
              <a:gd name="connsiteX34" fmla="*/ 174032 w 319505"/>
              <a:gd name="connsiteY34" fmla="*/ 130890 h 300597"/>
              <a:gd name="connsiteX35" fmla="*/ 161957 w 319505"/>
              <a:gd name="connsiteY35" fmla="*/ 132392 h 300597"/>
              <a:gd name="connsiteX36" fmla="*/ 150869 w 319505"/>
              <a:gd name="connsiteY36" fmla="*/ 129927 h 300597"/>
              <a:gd name="connsiteX37" fmla="*/ 139661 w 319505"/>
              <a:gd name="connsiteY37" fmla="*/ 137826 h 300597"/>
              <a:gd name="connsiteX38" fmla="*/ 117605 w 319505"/>
              <a:gd name="connsiteY38" fmla="*/ 153377 h 300597"/>
              <a:gd name="connsiteX39" fmla="*/ 112812 w 319505"/>
              <a:gd name="connsiteY39" fmla="*/ 161282 h 300597"/>
              <a:gd name="connsiteX40" fmla="*/ 67692 w 319505"/>
              <a:gd name="connsiteY40" fmla="*/ 178613 h 300597"/>
              <a:gd name="connsiteX41" fmla="*/ 57013 w 319505"/>
              <a:gd name="connsiteY41" fmla="*/ 184009 h 300597"/>
              <a:gd name="connsiteX42" fmla="*/ 36698 w 319505"/>
              <a:gd name="connsiteY42" fmla="*/ 178198 h 300597"/>
              <a:gd name="connsiteX43" fmla="*/ 28025 w 319505"/>
              <a:gd name="connsiteY43" fmla="*/ 183638 h 300597"/>
              <a:gd name="connsiteX44" fmla="*/ 17585 w 319505"/>
              <a:gd name="connsiteY44" fmla="*/ 178846 h 300597"/>
              <a:gd name="connsiteX45" fmla="*/ 8440 w 319505"/>
              <a:gd name="connsiteY45" fmla="*/ 149126 h 300597"/>
              <a:gd name="connsiteX46" fmla="*/ 472 w 319505"/>
              <a:gd name="connsiteY46" fmla="*/ 145869 h 300597"/>
              <a:gd name="connsiteX47" fmla="*/ 9069 w 319505"/>
              <a:gd name="connsiteY47" fmla="*/ 132128 h 300597"/>
              <a:gd name="connsiteX48" fmla="*/ 15616 w 319505"/>
              <a:gd name="connsiteY48" fmla="*/ 115715 h 300597"/>
              <a:gd name="connsiteX49" fmla="*/ 53705 w 319505"/>
              <a:gd name="connsiteY49" fmla="*/ 93838 h 300597"/>
              <a:gd name="connsiteX50" fmla="*/ 95611 w 319505"/>
              <a:gd name="connsiteY50" fmla="*/ 61099 h 300597"/>
              <a:gd name="connsiteX51" fmla="*/ 95975 w 319505"/>
              <a:gd name="connsiteY51" fmla="*/ 60816 h 300597"/>
              <a:gd name="connsiteX52" fmla="*/ 128070 w 319505"/>
              <a:gd name="connsiteY52" fmla="*/ 37737 h 300597"/>
              <a:gd name="connsiteX53" fmla="*/ 181014 w 319505"/>
              <a:gd name="connsiteY53" fmla="*/ 1723 h 300597"/>
              <a:gd name="connsiteX54" fmla="*/ 182416 w 319505"/>
              <a:gd name="connsiteY54" fmla="*/ 472 h 300597"/>
              <a:gd name="connsiteX55" fmla="*/ 214083 w 319505"/>
              <a:gd name="connsiteY55" fmla="*/ 8892 h 3005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319505" h="300597">
                <a:moveTo>
                  <a:pt x="214083" y="8892"/>
                </a:moveTo>
                <a:lnTo>
                  <a:pt x="230517" y="22356"/>
                </a:lnTo>
                <a:lnTo>
                  <a:pt x="238473" y="57679"/>
                </a:lnTo>
                <a:lnTo>
                  <a:pt x="249316" y="73494"/>
                </a:lnTo>
                <a:lnTo>
                  <a:pt x="273933" y="55358"/>
                </a:lnTo>
                <a:lnTo>
                  <a:pt x="288744" y="66696"/>
                </a:lnTo>
                <a:lnTo>
                  <a:pt x="307398" y="74230"/>
                </a:lnTo>
                <a:lnTo>
                  <a:pt x="319298" y="83009"/>
                </a:lnTo>
                <a:lnTo>
                  <a:pt x="318379" y="111081"/>
                </a:lnTo>
                <a:lnTo>
                  <a:pt x="299379" y="137404"/>
                </a:lnTo>
                <a:lnTo>
                  <a:pt x="285191" y="142844"/>
                </a:lnTo>
                <a:lnTo>
                  <a:pt x="275348" y="159741"/>
                </a:lnTo>
                <a:lnTo>
                  <a:pt x="270933" y="191461"/>
                </a:lnTo>
                <a:lnTo>
                  <a:pt x="291021" y="213055"/>
                </a:lnTo>
                <a:lnTo>
                  <a:pt x="311386" y="227632"/>
                </a:lnTo>
                <a:lnTo>
                  <a:pt x="313970" y="244712"/>
                </a:lnTo>
                <a:lnTo>
                  <a:pt x="283146" y="267653"/>
                </a:lnTo>
                <a:lnTo>
                  <a:pt x="271335" y="285109"/>
                </a:lnTo>
                <a:lnTo>
                  <a:pt x="258039" y="300447"/>
                </a:lnTo>
                <a:lnTo>
                  <a:pt x="247561" y="287581"/>
                </a:lnTo>
                <a:lnTo>
                  <a:pt x="235184" y="255843"/>
                </a:lnTo>
                <a:lnTo>
                  <a:pt x="236486" y="232091"/>
                </a:lnTo>
                <a:lnTo>
                  <a:pt x="234196" y="221098"/>
                </a:lnTo>
                <a:lnTo>
                  <a:pt x="224593" y="201145"/>
                </a:lnTo>
                <a:lnTo>
                  <a:pt x="220454" y="192555"/>
                </a:lnTo>
                <a:lnTo>
                  <a:pt x="205486" y="168162"/>
                </a:lnTo>
                <a:lnTo>
                  <a:pt x="199882" y="143240"/>
                </a:lnTo>
                <a:lnTo>
                  <a:pt x="193712" y="146372"/>
                </a:lnTo>
                <a:lnTo>
                  <a:pt x="193542" y="142096"/>
                </a:lnTo>
                <a:lnTo>
                  <a:pt x="193215" y="133990"/>
                </a:lnTo>
                <a:lnTo>
                  <a:pt x="190045" y="142404"/>
                </a:lnTo>
                <a:lnTo>
                  <a:pt x="183416" y="141046"/>
                </a:lnTo>
                <a:lnTo>
                  <a:pt x="184511" y="126789"/>
                </a:lnTo>
                <a:lnTo>
                  <a:pt x="176366" y="130600"/>
                </a:lnTo>
                <a:lnTo>
                  <a:pt x="174032" y="130890"/>
                </a:lnTo>
                <a:lnTo>
                  <a:pt x="161957" y="132392"/>
                </a:lnTo>
                <a:lnTo>
                  <a:pt x="150869" y="129927"/>
                </a:lnTo>
                <a:lnTo>
                  <a:pt x="139661" y="137826"/>
                </a:lnTo>
                <a:lnTo>
                  <a:pt x="117605" y="153377"/>
                </a:lnTo>
                <a:lnTo>
                  <a:pt x="112812" y="161282"/>
                </a:lnTo>
                <a:lnTo>
                  <a:pt x="67692" y="178613"/>
                </a:lnTo>
                <a:lnTo>
                  <a:pt x="57013" y="184009"/>
                </a:lnTo>
                <a:lnTo>
                  <a:pt x="36698" y="178198"/>
                </a:lnTo>
                <a:lnTo>
                  <a:pt x="28025" y="183638"/>
                </a:lnTo>
                <a:lnTo>
                  <a:pt x="17585" y="178846"/>
                </a:lnTo>
                <a:lnTo>
                  <a:pt x="8440" y="149126"/>
                </a:lnTo>
                <a:lnTo>
                  <a:pt x="472" y="145869"/>
                </a:lnTo>
                <a:lnTo>
                  <a:pt x="9069" y="132128"/>
                </a:lnTo>
                <a:lnTo>
                  <a:pt x="15616" y="115715"/>
                </a:lnTo>
                <a:lnTo>
                  <a:pt x="53705" y="93838"/>
                </a:lnTo>
                <a:lnTo>
                  <a:pt x="95611" y="61099"/>
                </a:lnTo>
                <a:lnTo>
                  <a:pt x="95975" y="60816"/>
                </a:lnTo>
                <a:lnTo>
                  <a:pt x="128070" y="37737"/>
                </a:lnTo>
                <a:lnTo>
                  <a:pt x="181014" y="1723"/>
                </a:lnTo>
                <a:lnTo>
                  <a:pt x="182416" y="472"/>
                </a:lnTo>
                <a:lnTo>
                  <a:pt x="214083" y="8892"/>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4" name="Rødovre">
            <a:extLst>
              <a:ext uri="{FF2B5EF4-FFF2-40B4-BE49-F238E27FC236}">
                <a16:creationId xmlns:a16="http://schemas.microsoft.com/office/drawing/2014/main" id="{EFBF0E8C-DAE5-4411-BED8-90DE32454E7B}"/>
              </a:ext>
            </a:extLst>
          </xdr:cNvPr>
          <xdr:cNvSpPr/>
        </xdr:nvSpPr>
        <xdr:spPr>
          <a:xfrm>
            <a:off x="5120590" y="4386611"/>
            <a:ext cx="62666" cy="98185"/>
          </a:xfrm>
          <a:custGeom>
            <a:avLst/>
            <a:gdLst>
              <a:gd name="connsiteX0" fmla="*/ 3748 w 61007"/>
              <a:gd name="connsiteY0" fmla="*/ 63697 h 95587"/>
              <a:gd name="connsiteX1" fmla="*/ 7251 w 61007"/>
              <a:gd name="connsiteY1" fmla="*/ 49139 h 95587"/>
              <a:gd name="connsiteX2" fmla="*/ 1220 w 61007"/>
              <a:gd name="connsiteY2" fmla="*/ 11804 h 95587"/>
              <a:gd name="connsiteX3" fmla="*/ 8138 w 61007"/>
              <a:gd name="connsiteY3" fmla="*/ 472 h 95587"/>
              <a:gd name="connsiteX4" fmla="*/ 28176 w 61007"/>
              <a:gd name="connsiteY4" fmla="*/ 1163 h 95587"/>
              <a:gd name="connsiteX5" fmla="*/ 30874 w 61007"/>
              <a:gd name="connsiteY5" fmla="*/ 12961 h 95587"/>
              <a:gd name="connsiteX6" fmla="*/ 41918 w 61007"/>
              <a:gd name="connsiteY6" fmla="*/ 23343 h 95587"/>
              <a:gd name="connsiteX7" fmla="*/ 44604 w 61007"/>
              <a:gd name="connsiteY7" fmla="*/ 37297 h 95587"/>
              <a:gd name="connsiteX8" fmla="*/ 46183 w 61007"/>
              <a:gd name="connsiteY8" fmla="*/ 41844 h 95587"/>
              <a:gd name="connsiteX9" fmla="*/ 46673 w 61007"/>
              <a:gd name="connsiteY9" fmla="*/ 52950 h 95587"/>
              <a:gd name="connsiteX10" fmla="*/ 56271 w 61007"/>
              <a:gd name="connsiteY10" fmla="*/ 78783 h 95587"/>
              <a:gd name="connsiteX11" fmla="*/ 56271 w 61007"/>
              <a:gd name="connsiteY11" fmla="*/ 78940 h 95587"/>
              <a:gd name="connsiteX12" fmla="*/ 61151 w 61007"/>
              <a:gd name="connsiteY12" fmla="*/ 92750 h 95587"/>
              <a:gd name="connsiteX13" fmla="*/ 32761 w 61007"/>
              <a:gd name="connsiteY13" fmla="*/ 95536 h 95587"/>
              <a:gd name="connsiteX14" fmla="*/ 27774 w 61007"/>
              <a:gd name="connsiteY14" fmla="*/ 95397 h 95587"/>
              <a:gd name="connsiteX15" fmla="*/ 25610 w 61007"/>
              <a:gd name="connsiteY15" fmla="*/ 85235 h 95587"/>
              <a:gd name="connsiteX16" fmla="*/ 472 w 61007"/>
              <a:gd name="connsiteY16" fmla="*/ 87794 h 95587"/>
              <a:gd name="connsiteX17" fmla="*/ 3748 w 61007"/>
              <a:gd name="connsiteY17" fmla="*/ 63697 h 955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61007" h="95587">
                <a:moveTo>
                  <a:pt x="3748" y="63697"/>
                </a:moveTo>
                <a:lnTo>
                  <a:pt x="7251" y="49139"/>
                </a:lnTo>
                <a:lnTo>
                  <a:pt x="1220" y="11804"/>
                </a:lnTo>
                <a:lnTo>
                  <a:pt x="8138" y="472"/>
                </a:lnTo>
                <a:lnTo>
                  <a:pt x="28176" y="1163"/>
                </a:lnTo>
                <a:lnTo>
                  <a:pt x="30874" y="12961"/>
                </a:lnTo>
                <a:lnTo>
                  <a:pt x="41918" y="23343"/>
                </a:lnTo>
                <a:lnTo>
                  <a:pt x="44604" y="37297"/>
                </a:lnTo>
                <a:lnTo>
                  <a:pt x="46183" y="41844"/>
                </a:lnTo>
                <a:lnTo>
                  <a:pt x="46673" y="52950"/>
                </a:lnTo>
                <a:lnTo>
                  <a:pt x="56271" y="78783"/>
                </a:lnTo>
                <a:lnTo>
                  <a:pt x="56271" y="78940"/>
                </a:lnTo>
                <a:lnTo>
                  <a:pt x="61151" y="92750"/>
                </a:lnTo>
                <a:lnTo>
                  <a:pt x="32761" y="95536"/>
                </a:lnTo>
                <a:lnTo>
                  <a:pt x="27774" y="95397"/>
                </a:lnTo>
                <a:lnTo>
                  <a:pt x="25610" y="85235"/>
                </a:lnTo>
                <a:lnTo>
                  <a:pt x="472" y="87794"/>
                </a:lnTo>
                <a:lnTo>
                  <a:pt x="3748" y="63697"/>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5" name="Brøndby">
            <a:extLst>
              <a:ext uri="{FF2B5EF4-FFF2-40B4-BE49-F238E27FC236}">
                <a16:creationId xmlns:a16="http://schemas.microsoft.com/office/drawing/2014/main" id="{E5D06451-92BB-42D6-8440-39D733C6A787}"/>
              </a:ext>
            </a:extLst>
          </xdr:cNvPr>
          <xdr:cNvSpPr/>
        </xdr:nvSpPr>
        <xdr:spPr>
          <a:xfrm>
            <a:off x="5052951" y="4473677"/>
            <a:ext cx="111118" cy="121439"/>
          </a:xfrm>
          <a:custGeom>
            <a:avLst/>
            <a:gdLst>
              <a:gd name="connsiteX0" fmla="*/ 54114 w 108178"/>
              <a:gd name="connsiteY0" fmla="*/ 23173 h 118226"/>
              <a:gd name="connsiteX1" fmla="*/ 66321 w 108178"/>
              <a:gd name="connsiteY1" fmla="*/ 3031 h 118226"/>
              <a:gd name="connsiteX2" fmla="*/ 91460 w 108178"/>
              <a:gd name="connsiteY2" fmla="*/ 472 h 118226"/>
              <a:gd name="connsiteX3" fmla="*/ 93623 w 108178"/>
              <a:gd name="connsiteY3" fmla="*/ 10634 h 118226"/>
              <a:gd name="connsiteX4" fmla="*/ 98611 w 108178"/>
              <a:gd name="connsiteY4" fmla="*/ 10772 h 118226"/>
              <a:gd name="connsiteX5" fmla="*/ 108164 w 108178"/>
              <a:gd name="connsiteY5" fmla="*/ 43523 h 118226"/>
              <a:gd name="connsiteX6" fmla="*/ 71661 w 108178"/>
              <a:gd name="connsiteY6" fmla="*/ 58144 h 118226"/>
              <a:gd name="connsiteX7" fmla="*/ 75063 w 108178"/>
              <a:gd name="connsiteY7" fmla="*/ 75286 h 118226"/>
              <a:gd name="connsiteX8" fmla="*/ 94271 w 108178"/>
              <a:gd name="connsiteY8" fmla="*/ 116596 h 118226"/>
              <a:gd name="connsiteX9" fmla="*/ 74089 w 108178"/>
              <a:gd name="connsiteY9" fmla="*/ 115734 h 118226"/>
              <a:gd name="connsiteX10" fmla="*/ 49824 w 108178"/>
              <a:gd name="connsiteY10" fmla="*/ 118061 h 118226"/>
              <a:gd name="connsiteX11" fmla="*/ 49761 w 108178"/>
              <a:gd name="connsiteY11" fmla="*/ 118042 h 118226"/>
              <a:gd name="connsiteX12" fmla="*/ 33962 w 108178"/>
              <a:gd name="connsiteY12" fmla="*/ 85235 h 118226"/>
              <a:gd name="connsiteX13" fmla="*/ 472 w 108178"/>
              <a:gd name="connsiteY13" fmla="*/ 32801 h 118226"/>
              <a:gd name="connsiteX14" fmla="*/ 11038 w 108178"/>
              <a:gd name="connsiteY14" fmla="*/ 24381 h 118226"/>
              <a:gd name="connsiteX15" fmla="*/ 54114 w 108178"/>
              <a:gd name="connsiteY15" fmla="*/ 23173 h 1182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108178" h="118226">
                <a:moveTo>
                  <a:pt x="54114" y="23173"/>
                </a:moveTo>
                <a:lnTo>
                  <a:pt x="66321" y="3031"/>
                </a:lnTo>
                <a:lnTo>
                  <a:pt x="91460" y="472"/>
                </a:lnTo>
                <a:lnTo>
                  <a:pt x="93623" y="10634"/>
                </a:lnTo>
                <a:lnTo>
                  <a:pt x="98611" y="10772"/>
                </a:lnTo>
                <a:lnTo>
                  <a:pt x="108164" y="43523"/>
                </a:lnTo>
                <a:lnTo>
                  <a:pt x="71661" y="58144"/>
                </a:lnTo>
                <a:lnTo>
                  <a:pt x="75063" y="75286"/>
                </a:lnTo>
                <a:lnTo>
                  <a:pt x="94271" y="116596"/>
                </a:lnTo>
                <a:lnTo>
                  <a:pt x="74089" y="115734"/>
                </a:lnTo>
                <a:lnTo>
                  <a:pt x="49824" y="118061"/>
                </a:lnTo>
                <a:lnTo>
                  <a:pt x="49761" y="118042"/>
                </a:lnTo>
                <a:lnTo>
                  <a:pt x="33962" y="85235"/>
                </a:lnTo>
                <a:lnTo>
                  <a:pt x="472" y="32801"/>
                </a:lnTo>
                <a:lnTo>
                  <a:pt x="11038" y="24381"/>
                </a:lnTo>
                <a:lnTo>
                  <a:pt x="54114" y="23173"/>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6" name="Vesthimmerland">
            <a:extLst>
              <a:ext uri="{FF2B5EF4-FFF2-40B4-BE49-F238E27FC236}">
                <a16:creationId xmlns:a16="http://schemas.microsoft.com/office/drawing/2014/main" id="{E40CAF20-83AC-4054-8B61-B27B452E065D}"/>
              </a:ext>
            </a:extLst>
          </xdr:cNvPr>
          <xdr:cNvSpPr/>
        </xdr:nvSpPr>
        <xdr:spPr>
          <a:xfrm>
            <a:off x="1239661" y="1790086"/>
            <a:ext cx="657277" cy="802819"/>
          </a:xfrm>
          <a:custGeom>
            <a:avLst/>
            <a:gdLst>
              <a:gd name="connsiteX0" fmla="*/ 13031 w 639891"/>
              <a:gd name="connsiteY0" fmla="*/ 250290 h 781583"/>
              <a:gd name="connsiteX1" fmla="*/ 20201 w 639891"/>
              <a:gd name="connsiteY1" fmla="*/ 250698 h 781583"/>
              <a:gd name="connsiteX2" fmla="*/ 34880 w 639891"/>
              <a:gd name="connsiteY2" fmla="*/ 280556 h 781583"/>
              <a:gd name="connsiteX3" fmla="*/ 31220 w 639891"/>
              <a:gd name="connsiteY3" fmla="*/ 286323 h 781583"/>
              <a:gd name="connsiteX4" fmla="*/ 29597 w 639891"/>
              <a:gd name="connsiteY4" fmla="*/ 300063 h 781583"/>
              <a:gd name="connsiteX5" fmla="*/ 23396 w 639891"/>
              <a:gd name="connsiteY5" fmla="*/ 293794 h 781583"/>
              <a:gd name="connsiteX6" fmla="*/ 7968 w 639891"/>
              <a:gd name="connsiteY6" fmla="*/ 286706 h 781583"/>
              <a:gd name="connsiteX7" fmla="*/ 0 w 639891"/>
              <a:gd name="connsiteY7" fmla="*/ 276764 h 781583"/>
              <a:gd name="connsiteX8" fmla="*/ 170 w 639891"/>
              <a:gd name="connsiteY8" fmla="*/ 267262 h 781583"/>
              <a:gd name="connsiteX9" fmla="*/ 351487 w 639891"/>
              <a:gd name="connsiteY9" fmla="*/ 35360 h 781583"/>
              <a:gd name="connsiteX10" fmla="*/ 357034 w 639891"/>
              <a:gd name="connsiteY10" fmla="*/ 87454 h 781583"/>
              <a:gd name="connsiteX11" fmla="*/ 352059 w 639891"/>
              <a:gd name="connsiteY11" fmla="*/ 103093 h 781583"/>
              <a:gd name="connsiteX12" fmla="*/ 369122 w 639891"/>
              <a:gd name="connsiteY12" fmla="*/ 128197 h 781583"/>
              <a:gd name="connsiteX13" fmla="*/ 366179 w 639891"/>
              <a:gd name="connsiteY13" fmla="*/ 138378 h 781583"/>
              <a:gd name="connsiteX14" fmla="*/ 365946 w 639891"/>
              <a:gd name="connsiteY14" fmla="*/ 167362 h 781583"/>
              <a:gd name="connsiteX15" fmla="*/ 374399 w 639891"/>
              <a:gd name="connsiteY15" fmla="*/ 185920 h 781583"/>
              <a:gd name="connsiteX16" fmla="*/ 387342 w 639891"/>
              <a:gd name="connsiteY16" fmla="*/ 204094 h 781583"/>
              <a:gd name="connsiteX17" fmla="*/ 399097 w 639891"/>
              <a:gd name="connsiteY17" fmla="*/ 221796 h 781583"/>
              <a:gd name="connsiteX18" fmla="*/ 426827 w 639891"/>
              <a:gd name="connsiteY18" fmla="*/ 210917 h 781583"/>
              <a:gd name="connsiteX19" fmla="*/ 445418 w 639891"/>
              <a:gd name="connsiteY19" fmla="*/ 192259 h 781583"/>
              <a:gd name="connsiteX20" fmla="*/ 489544 w 639891"/>
              <a:gd name="connsiteY20" fmla="*/ 201849 h 781583"/>
              <a:gd name="connsiteX21" fmla="*/ 487940 w 639891"/>
              <a:gd name="connsiteY21" fmla="*/ 206948 h 781583"/>
              <a:gd name="connsiteX22" fmla="*/ 476890 w 639891"/>
              <a:gd name="connsiteY22" fmla="*/ 255804 h 781583"/>
              <a:gd name="connsiteX23" fmla="*/ 479066 w 639891"/>
              <a:gd name="connsiteY23" fmla="*/ 286486 h 781583"/>
              <a:gd name="connsiteX24" fmla="*/ 498783 w 639891"/>
              <a:gd name="connsiteY24" fmla="*/ 295661 h 781583"/>
              <a:gd name="connsiteX25" fmla="*/ 523903 w 639891"/>
              <a:gd name="connsiteY25" fmla="*/ 294472 h 781583"/>
              <a:gd name="connsiteX26" fmla="*/ 538601 w 639891"/>
              <a:gd name="connsiteY26" fmla="*/ 279713 h 781583"/>
              <a:gd name="connsiteX27" fmla="*/ 538004 w 639891"/>
              <a:gd name="connsiteY27" fmla="*/ 266514 h 781583"/>
              <a:gd name="connsiteX28" fmla="*/ 550752 w 639891"/>
              <a:gd name="connsiteY28" fmla="*/ 278927 h 781583"/>
              <a:gd name="connsiteX29" fmla="*/ 589274 w 639891"/>
              <a:gd name="connsiteY29" fmla="*/ 292699 h 781583"/>
              <a:gd name="connsiteX30" fmla="*/ 602551 w 639891"/>
              <a:gd name="connsiteY30" fmla="*/ 320728 h 781583"/>
              <a:gd name="connsiteX31" fmla="*/ 628331 w 639891"/>
              <a:gd name="connsiteY31" fmla="*/ 331934 h 781583"/>
              <a:gd name="connsiteX32" fmla="*/ 636847 w 639891"/>
              <a:gd name="connsiteY32" fmla="*/ 337135 h 781583"/>
              <a:gd name="connsiteX33" fmla="*/ 639891 w 639891"/>
              <a:gd name="connsiteY33" fmla="*/ 348875 h 781583"/>
              <a:gd name="connsiteX34" fmla="*/ 619331 w 639891"/>
              <a:gd name="connsiteY34" fmla="*/ 359610 h 781583"/>
              <a:gd name="connsiteX35" fmla="*/ 603872 w 639891"/>
              <a:gd name="connsiteY35" fmla="*/ 384494 h 781583"/>
              <a:gd name="connsiteX36" fmla="*/ 599784 w 639891"/>
              <a:gd name="connsiteY36" fmla="*/ 421961 h 781583"/>
              <a:gd name="connsiteX37" fmla="*/ 598337 w 639891"/>
              <a:gd name="connsiteY37" fmla="*/ 439141 h 781583"/>
              <a:gd name="connsiteX38" fmla="*/ 621444 w 639891"/>
              <a:gd name="connsiteY38" fmla="*/ 452416 h 781583"/>
              <a:gd name="connsiteX39" fmla="*/ 599438 w 639891"/>
              <a:gd name="connsiteY39" fmla="*/ 465660 h 781583"/>
              <a:gd name="connsiteX40" fmla="*/ 567230 w 639891"/>
              <a:gd name="connsiteY40" fmla="*/ 450196 h 781583"/>
              <a:gd name="connsiteX41" fmla="*/ 532129 w 639891"/>
              <a:gd name="connsiteY41" fmla="*/ 502007 h 781583"/>
              <a:gd name="connsiteX42" fmla="*/ 522381 w 639891"/>
              <a:gd name="connsiteY42" fmla="*/ 505095 h 781583"/>
              <a:gd name="connsiteX43" fmla="*/ 506205 w 639891"/>
              <a:gd name="connsiteY43" fmla="*/ 553699 h 781583"/>
              <a:gd name="connsiteX44" fmla="*/ 491425 w 639891"/>
              <a:gd name="connsiteY44" fmla="*/ 570402 h 781583"/>
              <a:gd name="connsiteX45" fmla="*/ 507582 w 639891"/>
              <a:gd name="connsiteY45" fmla="*/ 579533 h 781583"/>
              <a:gd name="connsiteX46" fmla="*/ 521236 w 639891"/>
              <a:gd name="connsiteY46" fmla="*/ 582652 h 781583"/>
              <a:gd name="connsiteX47" fmla="*/ 547821 w 639891"/>
              <a:gd name="connsiteY47" fmla="*/ 591355 h 781583"/>
              <a:gd name="connsiteX48" fmla="*/ 566230 w 639891"/>
              <a:gd name="connsiteY48" fmla="*/ 628470 h 781583"/>
              <a:gd name="connsiteX49" fmla="*/ 607576 w 639891"/>
              <a:gd name="connsiteY49" fmla="*/ 652341 h 781583"/>
              <a:gd name="connsiteX50" fmla="*/ 606620 w 639891"/>
              <a:gd name="connsiteY50" fmla="*/ 663560 h 781583"/>
              <a:gd name="connsiteX51" fmla="*/ 593973 w 639891"/>
              <a:gd name="connsiteY51" fmla="*/ 695147 h 781583"/>
              <a:gd name="connsiteX52" fmla="*/ 557205 w 639891"/>
              <a:gd name="connsiteY52" fmla="*/ 683953 h 781583"/>
              <a:gd name="connsiteX53" fmla="*/ 546677 w 639891"/>
              <a:gd name="connsiteY53" fmla="*/ 704794 h 781583"/>
              <a:gd name="connsiteX54" fmla="*/ 530614 w 639891"/>
              <a:gd name="connsiteY54" fmla="*/ 708158 h 781583"/>
              <a:gd name="connsiteX55" fmla="*/ 508620 w 639891"/>
              <a:gd name="connsiteY55" fmla="*/ 713409 h 781583"/>
              <a:gd name="connsiteX56" fmla="*/ 502029 w 639891"/>
              <a:gd name="connsiteY56" fmla="*/ 716578 h 781583"/>
              <a:gd name="connsiteX57" fmla="*/ 494469 w 639891"/>
              <a:gd name="connsiteY57" fmla="*/ 702706 h 781583"/>
              <a:gd name="connsiteX58" fmla="*/ 499966 w 639891"/>
              <a:gd name="connsiteY58" fmla="*/ 694506 h 781583"/>
              <a:gd name="connsiteX59" fmla="*/ 490010 w 639891"/>
              <a:gd name="connsiteY59" fmla="*/ 693789 h 781583"/>
              <a:gd name="connsiteX60" fmla="*/ 477865 w 639891"/>
              <a:gd name="connsiteY60" fmla="*/ 691317 h 781583"/>
              <a:gd name="connsiteX61" fmla="*/ 470249 w 639891"/>
              <a:gd name="connsiteY61" fmla="*/ 691563 h 781583"/>
              <a:gd name="connsiteX62" fmla="*/ 465959 w 639891"/>
              <a:gd name="connsiteY62" fmla="*/ 702190 h 781583"/>
              <a:gd name="connsiteX63" fmla="*/ 447248 w 639891"/>
              <a:gd name="connsiteY63" fmla="*/ 706938 h 781583"/>
              <a:gd name="connsiteX64" fmla="*/ 445858 w 639891"/>
              <a:gd name="connsiteY64" fmla="*/ 712277 h 781583"/>
              <a:gd name="connsiteX65" fmla="*/ 430450 w 639891"/>
              <a:gd name="connsiteY65" fmla="*/ 751486 h 781583"/>
              <a:gd name="connsiteX66" fmla="*/ 417223 w 639891"/>
              <a:gd name="connsiteY66" fmla="*/ 781583 h 781583"/>
              <a:gd name="connsiteX67" fmla="*/ 396632 w 639891"/>
              <a:gd name="connsiteY67" fmla="*/ 777357 h 781583"/>
              <a:gd name="connsiteX68" fmla="*/ 387097 w 639891"/>
              <a:gd name="connsiteY68" fmla="*/ 767220 h 781583"/>
              <a:gd name="connsiteX69" fmla="*/ 354279 w 639891"/>
              <a:gd name="connsiteY69" fmla="*/ 741431 h 781583"/>
              <a:gd name="connsiteX70" fmla="*/ 358185 w 639891"/>
              <a:gd name="connsiteY70" fmla="*/ 725904 h 781583"/>
              <a:gd name="connsiteX71" fmla="*/ 319380 w 639891"/>
              <a:gd name="connsiteY71" fmla="*/ 724552 h 781583"/>
              <a:gd name="connsiteX72" fmla="*/ 299650 w 639891"/>
              <a:gd name="connsiteY72" fmla="*/ 716924 h 781583"/>
              <a:gd name="connsiteX73" fmla="*/ 274737 w 639891"/>
              <a:gd name="connsiteY73" fmla="*/ 712623 h 781583"/>
              <a:gd name="connsiteX74" fmla="*/ 274397 w 639891"/>
              <a:gd name="connsiteY74" fmla="*/ 710931 h 781583"/>
              <a:gd name="connsiteX75" fmla="*/ 261529 w 639891"/>
              <a:gd name="connsiteY75" fmla="*/ 675357 h 781583"/>
              <a:gd name="connsiteX76" fmla="*/ 258190 w 639891"/>
              <a:gd name="connsiteY76" fmla="*/ 672408 h 781583"/>
              <a:gd name="connsiteX77" fmla="*/ 245102 w 639891"/>
              <a:gd name="connsiteY77" fmla="*/ 660818 h 781583"/>
              <a:gd name="connsiteX78" fmla="*/ 231095 w 639891"/>
              <a:gd name="connsiteY78" fmla="*/ 659705 h 781583"/>
              <a:gd name="connsiteX79" fmla="*/ 212869 w 639891"/>
              <a:gd name="connsiteY79" fmla="*/ 667025 h 781583"/>
              <a:gd name="connsiteX80" fmla="*/ 199850 w 639891"/>
              <a:gd name="connsiteY80" fmla="*/ 678979 h 781583"/>
              <a:gd name="connsiteX81" fmla="*/ 181969 w 639891"/>
              <a:gd name="connsiteY81" fmla="*/ 681457 h 781583"/>
              <a:gd name="connsiteX82" fmla="*/ 178051 w 639891"/>
              <a:gd name="connsiteY82" fmla="*/ 682004 h 781583"/>
              <a:gd name="connsiteX83" fmla="*/ 169082 w 639891"/>
              <a:gd name="connsiteY83" fmla="*/ 694499 h 781583"/>
              <a:gd name="connsiteX84" fmla="*/ 142290 w 639891"/>
              <a:gd name="connsiteY84" fmla="*/ 706058 h 781583"/>
              <a:gd name="connsiteX85" fmla="*/ 121069 w 639891"/>
              <a:gd name="connsiteY85" fmla="*/ 727168 h 781583"/>
              <a:gd name="connsiteX86" fmla="*/ 106333 w 639891"/>
              <a:gd name="connsiteY86" fmla="*/ 716924 h 781583"/>
              <a:gd name="connsiteX87" fmla="*/ 99623 w 639891"/>
              <a:gd name="connsiteY87" fmla="*/ 704366 h 781583"/>
              <a:gd name="connsiteX88" fmla="*/ 102057 w 639891"/>
              <a:gd name="connsiteY88" fmla="*/ 691009 h 781583"/>
              <a:gd name="connsiteX89" fmla="*/ 115956 w 639891"/>
              <a:gd name="connsiteY89" fmla="*/ 683947 h 781583"/>
              <a:gd name="connsiteX90" fmla="*/ 124352 w 639891"/>
              <a:gd name="connsiteY90" fmla="*/ 666830 h 781583"/>
              <a:gd name="connsiteX91" fmla="*/ 141768 w 639891"/>
              <a:gd name="connsiteY91" fmla="*/ 653831 h 781583"/>
              <a:gd name="connsiteX92" fmla="*/ 147610 w 639891"/>
              <a:gd name="connsiteY92" fmla="*/ 643826 h 781583"/>
              <a:gd name="connsiteX93" fmla="*/ 152352 w 639891"/>
              <a:gd name="connsiteY93" fmla="*/ 640500 h 781583"/>
              <a:gd name="connsiteX94" fmla="*/ 157661 w 639891"/>
              <a:gd name="connsiteY94" fmla="*/ 636777 h 781583"/>
              <a:gd name="connsiteX95" fmla="*/ 167636 w 639891"/>
              <a:gd name="connsiteY95" fmla="*/ 624854 h 781583"/>
              <a:gd name="connsiteX96" fmla="*/ 176793 w 639891"/>
              <a:gd name="connsiteY96" fmla="*/ 607372 h 781583"/>
              <a:gd name="connsiteX97" fmla="*/ 180806 w 639891"/>
              <a:gd name="connsiteY97" fmla="*/ 599712 h 781583"/>
              <a:gd name="connsiteX98" fmla="*/ 189019 w 639891"/>
              <a:gd name="connsiteY98" fmla="*/ 581061 h 781583"/>
              <a:gd name="connsiteX99" fmla="*/ 189931 w 639891"/>
              <a:gd name="connsiteY99" fmla="*/ 556906 h 781583"/>
              <a:gd name="connsiteX100" fmla="*/ 186315 w 639891"/>
              <a:gd name="connsiteY100" fmla="*/ 546549 h 781583"/>
              <a:gd name="connsiteX101" fmla="*/ 184246 w 639891"/>
              <a:gd name="connsiteY101" fmla="*/ 540632 h 781583"/>
              <a:gd name="connsiteX102" fmla="*/ 159095 w 639891"/>
              <a:gd name="connsiteY102" fmla="*/ 528614 h 781583"/>
              <a:gd name="connsiteX103" fmla="*/ 139497 w 639891"/>
              <a:gd name="connsiteY103" fmla="*/ 523835 h 781583"/>
              <a:gd name="connsiteX104" fmla="*/ 126283 w 639891"/>
              <a:gd name="connsiteY104" fmla="*/ 524168 h 781583"/>
              <a:gd name="connsiteX105" fmla="*/ 130233 w 639891"/>
              <a:gd name="connsiteY105" fmla="*/ 497517 h 781583"/>
              <a:gd name="connsiteX106" fmla="*/ 129183 w 639891"/>
              <a:gd name="connsiteY106" fmla="*/ 483852 h 781583"/>
              <a:gd name="connsiteX107" fmla="*/ 119000 w 639891"/>
              <a:gd name="connsiteY107" fmla="*/ 464396 h 781583"/>
              <a:gd name="connsiteX108" fmla="*/ 117327 w 639891"/>
              <a:gd name="connsiteY108" fmla="*/ 455089 h 781583"/>
              <a:gd name="connsiteX109" fmla="*/ 108069 w 639891"/>
              <a:gd name="connsiteY109" fmla="*/ 446423 h 781583"/>
              <a:gd name="connsiteX110" fmla="*/ 115145 w 639891"/>
              <a:gd name="connsiteY110" fmla="*/ 435890 h 781583"/>
              <a:gd name="connsiteX111" fmla="*/ 136617 w 639891"/>
              <a:gd name="connsiteY111" fmla="*/ 403560 h 781583"/>
              <a:gd name="connsiteX112" fmla="*/ 146598 w 639891"/>
              <a:gd name="connsiteY112" fmla="*/ 383934 h 781583"/>
              <a:gd name="connsiteX113" fmla="*/ 148673 w 639891"/>
              <a:gd name="connsiteY113" fmla="*/ 379859 h 781583"/>
              <a:gd name="connsiteX114" fmla="*/ 154780 w 639891"/>
              <a:gd name="connsiteY114" fmla="*/ 356390 h 781583"/>
              <a:gd name="connsiteX115" fmla="*/ 152673 w 639891"/>
              <a:gd name="connsiteY115" fmla="*/ 330821 h 781583"/>
              <a:gd name="connsiteX116" fmla="*/ 149403 w 639891"/>
              <a:gd name="connsiteY116" fmla="*/ 324998 h 781583"/>
              <a:gd name="connsiteX117" fmla="*/ 142157 w 639891"/>
              <a:gd name="connsiteY117" fmla="*/ 312099 h 781583"/>
              <a:gd name="connsiteX118" fmla="*/ 106428 w 639891"/>
              <a:gd name="connsiteY118" fmla="*/ 287693 h 781583"/>
              <a:gd name="connsiteX119" fmla="*/ 104805 w 639891"/>
              <a:gd name="connsiteY119" fmla="*/ 272513 h 781583"/>
              <a:gd name="connsiteX120" fmla="*/ 119717 w 639891"/>
              <a:gd name="connsiteY120" fmla="*/ 219915 h 781583"/>
              <a:gd name="connsiteX121" fmla="*/ 137566 w 639891"/>
              <a:gd name="connsiteY121" fmla="*/ 201823 h 781583"/>
              <a:gd name="connsiteX122" fmla="*/ 137799 w 639891"/>
              <a:gd name="connsiteY122" fmla="*/ 200245 h 781583"/>
              <a:gd name="connsiteX123" fmla="*/ 139629 w 639891"/>
              <a:gd name="connsiteY123" fmla="*/ 187781 h 781583"/>
              <a:gd name="connsiteX124" fmla="*/ 157805 w 639891"/>
              <a:gd name="connsiteY124" fmla="*/ 178210 h 781583"/>
              <a:gd name="connsiteX125" fmla="*/ 171900 w 639891"/>
              <a:gd name="connsiteY125" fmla="*/ 158734 h 781583"/>
              <a:gd name="connsiteX126" fmla="*/ 176875 w 639891"/>
              <a:gd name="connsiteY126" fmla="*/ 151855 h 781583"/>
              <a:gd name="connsiteX127" fmla="*/ 177315 w 639891"/>
              <a:gd name="connsiteY127" fmla="*/ 150654 h 781583"/>
              <a:gd name="connsiteX128" fmla="*/ 185422 w 639891"/>
              <a:gd name="connsiteY128" fmla="*/ 128323 h 781583"/>
              <a:gd name="connsiteX129" fmla="*/ 198944 w 639891"/>
              <a:gd name="connsiteY129" fmla="*/ 120249 h 781583"/>
              <a:gd name="connsiteX130" fmla="*/ 225535 w 639891"/>
              <a:gd name="connsiteY130" fmla="*/ 114086 h 781583"/>
              <a:gd name="connsiteX131" fmla="*/ 225944 w 639891"/>
              <a:gd name="connsiteY131" fmla="*/ 113991 h 781583"/>
              <a:gd name="connsiteX132" fmla="*/ 232862 w 639891"/>
              <a:gd name="connsiteY132" fmla="*/ 99150 h 781583"/>
              <a:gd name="connsiteX133" fmla="*/ 233535 w 639891"/>
              <a:gd name="connsiteY133" fmla="*/ 95101 h 781583"/>
              <a:gd name="connsiteX134" fmla="*/ 237007 w 639891"/>
              <a:gd name="connsiteY134" fmla="*/ 74191 h 781583"/>
              <a:gd name="connsiteX135" fmla="*/ 245120 w 639891"/>
              <a:gd name="connsiteY135" fmla="*/ 62174 h 781583"/>
              <a:gd name="connsiteX136" fmla="*/ 260768 w 639891"/>
              <a:gd name="connsiteY136" fmla="*/ 56181 h 781583"/>
              <a:gd name="connsiteX137" fmla="*/ 268668 w 639891"/>
              <a:gd name="connsiteY137" fmla="*/ 58577 h 781583"/>
              <a:gd name="connsiteX138" fmla="*/ 286070 w 639891"/>
              <a:gd name="connsiteY138" fmla="*/ 54999 h 781583"/>
              <a:gd name="connsiteX139" fmla="*/ 306141 w 639891"/>
              <a:gd name="connsiteY139" fmla="*/ 43906 h 781583"/>
              <a:gd name="connsiteX140" fmla="*/ 201447 w 639891"/>
              <a:gd name="connsiteY140" fmla="*/ 0 h 781583"/>
              <a:gd name="connsiteX141" fmla="*/ 222957 w 639891"/>
              <a:gd name="connsiteY141" fmla="*/ 2679 h 781583"/>
              <a:gd name="connsiteX142" fmla="*/ 241567 w 639891"/>
              <a:gd name="connsiteY142" fmla="*/ 43365 h 781583"/>
              <a:gd name="connsiteX143" fmla="*/ 248473 w 639891"/>
              <a:gd name="connsiteY143" fmla="*/ 45208 h 781583"/>
              <a:gd name="connsiteX144" fmla="*/ 247353 w 639891"/>
              <a:gd name="connsiteY144" fmla="*/ 52760 h 781583"/>
              <a:gd name="connsiteX145" fmla="*/ 237913 w 639891"/>
              <a:gd name="connsiteY145" fmla="*/ 56628 h 781583"/>
              <a:gd name="connsiteX146" fmla="*/ 225969 w 639891"/>
              <a:gd name="connsiteY146" fmla="*/ 63294 h 781583"/>
              <a:gd name="connsiteX147" fmla="*/ 213806 w 639891"/>
              <a:gd name="connsiteY147" fmla="*/ 71431 h 781583"/>
              <a:gd name="connsiteX148" fmla="*/ 201133 w 639891"/>
              <a:gd name="connsiteY148" fmla="*/ 76355 h 781583"/>
              <a:gd name="connsiteX149" fmla="*/ 174491 w 639891"/>
              <a:gd name="connsiteY149" fmla="*/ 77053 h 781583"/>
              <a:gd name="connsiteX150" fmla="*/ 152925 w 639891"/>
              <a:gd name="connsiteY150" fmla="*/ 60300 h 781583"/>
              <a:gd name="connsiteX151" fmla="*/ 126164 w 639891"/>
              <a:gd name="connsiteY151" fmla="*/ 33165 h 781583"/>
              <a:gd name="connsiteX152" fmla="*/ 114730 w 639891"/>
              <a:gd name="connsiteY152" fmla="*/ 17501 h 781583"/>
              <a:gd name="connsiteX153" fmla="*/ 109403 w 639891"/>
              <a:gd name="connsiteY153" fmla="*/ 15230 h 781583"/>
              <a:gd name="connsiteX154" fmla="*/ 134428 w 639891"/>
              <a:gd name="connsiteY154" fmla="*/ 8747 h 781583"/>
              <a:gd name="connsiteX155" fmla="*/ 149384 w 639891"/>
              <a:gd name="connsiteY155" fmla="*/ 16922 h 7815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Lst>
            <a:rect l="l" t="t" r="r" b="b"/>
            <a:pathLst>
              <a:path w="639891" h="781583">
                <a:moveTo>
                  <a:pt x="13031" y="250290"/>
                </a:moveTo>
                <a:lnTo>
                  <a:pt x="20201" y="250698"/>
                </a:lnTo>
                <a:lnTo>
                  <a:pt x="34880" y="280556"/>
                </a:lnTo>
                <a:lnTo>
                  <a:pt x="31220" y="286323"/>
                </a:lnTo>
                <a:lnTo>
                  <a:pt x="29597" y="300063"/>
                </a:lnTo>
                <a:lnTo>
                  <a:pt x="23396" y="293794"/>
                </a:lnTo>
                <a:lnTo>
                  <a:pt x="7968" y="286706"/>
                </a:lnTo>
                <a:lnTo>
                  <a:pt x="0" y="276764"/>
                </a:lnTo>
                <a:lnTo>
                  <a:pt x="170" y="267262"/>
                </a:lnTo>
                <a:close/>
                <a:moveTo>
                  <a:pt x="351487" y="35360"/>
                </a:moveTo>
                <a:lnTo>
                  <a:pt x="357034" y="87454"/>
                </a:lnTo>
                <a:lnTo>
                  <a:pt x="352059" y="103093"/>
                </a:lnTo>
                <a:lnTo>
                  <a:pt x="369122" y="128197"/>
                </a:lnTo>
                <a:lnTo>
                  <a:pt x="366179" y="138378"/>
                </a:lnTo>
                <a:lnTo>
                  <a:pt x="365946" y="167362"/>
                </a:lnTo>
                <a:lnTo>
                  <a:pt x="374399" y="185920"/>
                </a:lnTo>
                <a:lnTo>
                  <a:pt x="387342" y="204094"/>
                </a:lnTo>
                <a:lnTo>
                  <a:pt x="399097" y="221796"/>
                </a:lnTo>
                <a:lnTo>
                  <a:pt x="426827" y="210917"/>
                </a:lnTo>
                <a:lnTo>
                  <a:pt x="445418" y="192259"/>
                </a:lnTo>
                <a:lnTo>
                  <a:pt x="489544" y="201849"/>
                </a:lnTo>
                <a:lnTo>
                  <a:pt x="487940" y="206948"/>
                </a:lnTo>
                <a:lnTo>
                  <a:pt x="476890" y="255804"/>
                </a:lnTo>
                <a:lnTo>
                  <a:pt x="479066" y="286486"/>
                </a:lnTo>
                <a:lnTo>
                  <a:pt x="498783" y="295661"/>
                </a:lnTo>
                <a:lnTo>
                  <a:pt x="523903" y="294472"/>
                </a:lnTo>
                <a:lnTo>
                  <a:pt x="538601" y="279713"/>
                </a:lnTo>
                <a:lnTo>
                  <a:pt x="538004" y="266514"/>
                </a:lnTo>
                <a:lnTo>
                  <a:pt x="550752" y="278927"/>
                </a:lnTo>
                <a:lnTo>
                  <a:pt x="589274" y="292699"/>
                </a:lnTo>
                <a:lnTo>
                  <a:pt x="602551" y="320728"/>
                </a:lnTo>
                <a:lnTo>
                  <a:pt x="628331" y="331934"/>
                </a:lnTo>
                <a:lnTo>
                  <a:pt x="636847" y="337135"/>
                </a:lnTo>
                <a:lnTo>
                  <a:pt x="639891" y="348875"/>
                </a:lnTo>
                <a:lnTo>
                  <a:pt x="619331" y="359610"/>
                </a:lnTo>
                <a:lnTo>
                  <a:pt x="603872" y="384494"/>
                </a:lnTo>
                <a:lnTo>
                  <a:pt x="599784" y="421961"/>
                </a:lnTo>
                <a:lnTo>
                  <a:pt x="598337" y="439141"/>
                </a:lnTo>
                <a:lnTo>
                  <a:pt x="621444" y="452416"/>
                </a:lnTo>
                <a:lnTo>
                  <a:pt x="599438" y="465660"/>
                </a:lnTo>
                <a:lnTo>
                  <a:pt x="567230" y="450196"/>
                </a:lnTo>
                <a:lnTo>
                  <a:pt x="532129" y="502007"/>
                </a:lnTo>
                <a:lnTo>
                  <a:pt x="522381" y="505095"/>
                </a:lnTo>
                <a:lnTo>
                  <a:pt x="506205" y="553699"/>
                </a:lnTo>
                <a:lnTo>
                  <a:pt x="491425" y="570402"/>
                </a:lnTo>
                <a:lnTo>
                  <a:pt x="507582" y="579533"/>
                </a:lnTo>
                <a:lnTo>
                  <a:pt x="521236" y="582652"/>
                </a:lnTo>
                <a:lnTo>
                  <a:pt x="547821" y="591355"/>
                </a:lnTo>
                <a:lnTo>
                  <a:pt x="566230" y="628470"/>
                </a:lnTo>
                <a:lnTo>
                  <a:pt x="607576" y="652341"/>
                </a:lnTo>
                <a:lnTo>
                  <a:pt x="606620" y="663560"/>
                </a:lnTo>
                <a:lnTo>
                  <a:pt x="593973" y="695147"/>
                </a:lnTo>
                <a:lnTo>
                  <a:pt x="557205" y="683953"/>
                </a:lnTo>
                <a:lnTo>
                  <a:pt x="546677" y="704794"/>
                </a:lnTo>
                <a:lnTo>
                  <a:pt x="530614" y="708158"/>
                </a:lnTo>
                <a:lnTo>
                  <a:pt x="508620" y="713409"/>
                </a:lnTo>
                <a:lnTo>
                  <a:pt x="502029" y="716578"/>
                </a:lnTo>
                <a:lnTo>
                  <a:pt x="494469" y="702706"/>
                </a:lnTo>
                <a:lnTo>
                  <a:pt x="499966" y="694506"/>
                </a:lnTo>
                <a:lnTo>
                  <a:pt x="490010" y="693789"/>
                </a:lnTo>
                <a:lnTo>
                  <a:pt x="477865" y="691317"/>
                </a:lnTo>
                <a:lnTo>
                  <a:pt x="470249" y="691563"/>
                </a:lnTo>
                <a:lnTo>
                  <a:pt x="465959" y="702190"/>
                </a:lnTo>
                <a:lnTo>
                  <a:pt x="447248" y="706938"/>
                </a:lnTo>
                <a:lnTo>
                  <a:pt x="445858" y="712277"/>
                </a:lnTo>
                <a:lnTo>
                  <a:pt x="430450" y="751486"/>
                </a:lnTo>
                <a:lnTo>
                  <a:pt x="417223" y="781583"/>
                </a:lnTo>
                <a:lnTo>
                  <a:pt x="396632" y="777357"/>
                </a:lnTo>
                <a:lnTo>
                  <a:pt x="387097" y="767220"/>
                </a:lnTo>
                <a:lnTo>
                  <a:pt x="354279" y="741431"/>
                </a:lnTo>
                <a:lnTo>
                  <a:pt x="358185" y="725904"/>
                </a:lnTo>
                <a:lnTo>
                  <a:pt x="319380" y="724552"/>
                </a:lnTo>
                <a:lnTo>
                  <a:pt x="299650" y="716924"/>
                </a:lnTo>
                <a:lnTo>
                  <a:pt x="274737" y="712623"/>
                </a:lnTo>
                <a:lnTo>
                  <a:pt x="274397" y="710931"/>
                </a:lnTo>
                <a:lnTo>
                  <a:pt x="261529" y="675357"/>
                </a:lnTo>
                <a:lnTo>
                  <a:pt x="258190" y="672408"/>
                </a:lnTo>
                <a:lnTo>
                  <a:pt x="245102" y="660818"/>
                </a:lnTo>
                <a:lnTo>
                  <a:pt x="231095" y="659705"/>
                </a:lnTo>
                <a:lnTo>
                  <a:pt x="212869" y="667025"/>
                </a:lnTo>
                <a:lnTo>
                  <a:pt x="199850" y="678979"/>
                </a:lnTo>
                <a:lnTo>
                  <a:pt x="181969" y="681457"/>
                </a:lnTo>
                <a:lnTo>
                  <a:pt x="178051" y="682004"/>
                </a:lnTo>
                <a:lnTo>
                  <a:pt x="169082" y="694499"/>
                </a:lnTo>
                <a:lnTo>
                  <a:pt x="142290" y="706058"/>
                </a:lnTo>
                <a:lnTo>
                  <a:pt x="121069" y="727168"/>
                </a:lnTo>
                <a:lnTo>
                  <a:pt x="106333" y="716924"/>
                </a:lnTo>
                <a:lnTo>
                  <a:pt x="99623" y="704366"/>
                </a:lnTo>
                <a:lnTo>
                  <a:pt x="102057" y="691009"/>
                </a:lnTo>
                <a:lnTo>
                  <a:pt x="115956" y="683947"/>
                </a:lnTo>
                <a:lnTo>
                  <a:pt x="124352" y="666830"/>
                </a:lnTo>
                <a:lnTo>
                  <a:pt x="141768" y="653831"/>
                </a:lnTo>
                <a:lnTo>
                  <a:pt x="147610" y="643826"/>
                </a:lnTo>
                <a:lnTo>
                  <a:pt x="152352" y="640500"/>
                </a:lnTo>
                <a:lnTo>
                  <a:pt x="157661" y="636777"/>
                </a:lnTo>
                <a:lnTo>
                  <a:pt x="167636" y="624854"/>
                </a:lnTo>
                <a:lnTo>
                  <a:pt x="176793" y="607372"/>
                </a:lnTo>
                <a:lnTo>
                  <a:pt x="180806" y="599712"/>
                </a:lnTo>
                <a:lnTo>
                  <a:pt x="189019" y="581061"/>
                </a:lnTo>
                <a:lnTo>
                  <a:pt x="189931" y="556906"/>
                </a:lnTo>
                <a:lnTo>
                  <a:pt x="186315" y="546549"/>
                </a:lnTo>
                <a:lnTo>
                  <a:pt x="184246" y="540632"/>
                </a:lnTo>
                <a:lnTo>
                  <a:pt x="159095" y="528614"/>
                </a:lnTo>
                <a:lnTo>
                  <a:pt x="139497" y="523835"/>
                </a:lnTo>
                <a:lnTo>
                  <a:pt x="126283" y="524168"/>
                </a:lnTo>
                <a:lnTo>
                  <a:pt x="130233" y="497517"/>
                </a:lnTo>
                <a:lnTo>
                  <a:pt x="129183" y="483852"/>
                </a:lnTo>
                <a:lnTo>
                  <a:pt x="119000" y="464396"/>
                </a:lnTo>
                <a:lnTo>
                  <a:pt x="117327" y="455089"/>
                </a:lnTo>
                <a:lnTo>
                  <a:pt x="108069" y="446423"/>
                </a:lnTo>
                <a:lnTo>
                  <a:pt x="115145" y="435890"/>
                </a:lnTo>
                <a:lnTo>
                  <a:pt x="136617" y="403560"/>
                </a:lnTo>
                <a:lnTo>
                  <a:pt x="146598" y="383934"/>
                </a:lnTo>
                <a:lnTo>
                  <a:pt x="148673" y="379859"/>
                </a:lnTo>
                <a:lnTo>
                  <a:pt x="154780" y="356390"/>
                </a:lnTo>
                <a:lnTo>
                  <a:pt x="152673" y="330821"/>
                </a:lnTo>
                <a:lnTo>
                  <a:pt x="149403" y="324998"/>
                </a:lnTo>
                <a:lnTo>
                  <a:pt x="142157" y="312099"/>
                </a:lnTo>
                <a:lnTo>
                  <a:pt x="106428" y="287693"/>
                </a:lnTo>
                <a:lnTo>
                  <a:pt x="104805" y="272513"/>
                </a:lnTo>
                <a:lnTo>
                  <a:pt x="119717" y="219915"/>
                </a:lnTo>
                <a:lnTo>
                  <a:pt x="137566" y="201823"/>
                </a:lnTo>
                <a:lnTo>
                  <a:pt x="137799" y="200245"/>
                </a:lnTo>
                <a:lnTo>
                  <a:pt x="139629" y="187781"/>
                </a:lnTo>
                <a:lnTo>
                  <a:pt x="157805" y="178210"/>
                </a:lnTo>
                <a:lnTo>
                  <a:pt x="171900" y="158734"/>
                </a:lnTo>
                <a:lnTo>
                  <a:pt x="176875" y="151855"/>
                </a:lnTo>
                <a:lnTo>
                  <a:pt x="177315" y="150654"/>
                </a:lnTo>
                <a:lnTo>
                  <a:pt x="185422" y="128323"/>
                </a:lnTo>
                <a:lnTo>
                  <a:pt x="198944" y="120249"/>
                </a:lnTo>
                <a:lnTo>
                  <a:pt x="225535" y="114086"/>
                </a:lnTo>
                <a:lnTo>
                  <a:pt x="225944" y="113991"/>
                </a:lnTo>
                <a:lnTo>
                  <a:pt x="232862" y="99150"/>
                </a:lnTo>
                <a:lnTo>
                  <a:pt x="233535" y="95101"/>
                </a:lnTo>
                <a:lnTo>
                  <a:pt x="237007" y="74191"/>
                </a:lnTo>
                <a:lnTo>
                  <a:pt x="245120" y="62174"/>
                </a:lnTo>
                <a:lnTo>
                  <a:pt x="260768" y="56181"/>
                </a:lnTo>
                <a:lnTo>
                  <a:pt x="268668" y="58577"/>
                </a:lnTo>
                <a:lnTo>
                  <a:pt x="286070" y="54999"/>
                </a:lnTo>
                <a:lnTo>
                  <a:pt x="306141" y="43906"/>
                </a:lnTo>
                <a:close/>
                <a:moveTo>
                  <a:pt x="201447" y="0"/>
                </a:moveTo>
                <a:lnTo>
                  <a:pt x="222957" y="2679"/>
                </a:lnTo>
                <a:lnTo>
                  <a:pt x="241567" y="43365"/>
                </a:lnTo>
                <a:lnTo>
                  <a:pt x="248473" y="45208"/>
                </a:lnTo>
                <a:lnTo>
                  <a:pt x="247353" y="52760"/>
                </a:lnTo>
                <a:lnTo>
                  <a:pt x="237913" y="56628"/>
                </a:lnTo>
                <a:lnTo>
                  <a:pt x="225969" y="63294"/>
                </a:lnTo>
                <a:lnTo>
                  <a:pt x="213806" y="71431"/>
                </a:lnTo>
                <a:lnTo>
                  <a:pt x="201133" y="76355"/>
                </a:lnTo>
                <a:lnTo>
                  <a:pt x="174491" y="77053"/>
                </a:lnTo>
                <a:lnTo>
                  <a:pt x="152925" y="60300"/>
                </a:lnTo>
                <a:lnTo>
                  <a:pt x="126164" y="33165"/>
                </a:lnTo>
                <a:lnTo>
                  <a:pt x="114730" y="17501"/>
                </a:lnTo>
                <a:lnTo>
                  <a:pt x="109403" y="15230"/>
                </a:lnTo>
                <a:lnTo>
                  <a:pt x="134428" y="8747"/>
                </a:lnTo>
                <a:lnTo>
                  <a:pt x="149384" y="16922"/>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7" name="Odder">
            <a:extLst>
              <a:ext uri="{FF2B5EF4-FFF2-40B4-BE49-F238E27FC236}">
                <a16:creationId xmlns:a16="http://schemas.microsoft.com/office/drawing/2014/main" id="{E48F3ACE-4268-445D-B837-6016C3AE78C5}"/>
              </a:ext>
            </a:extLst>
          </xdr:cNvPr>
          <xdr:cNvSpPr/>
        </xdr:nvSpPr>
        <xdr:spPr>
          <a:xfrm>
            <a:off x="2324352" y="3834651"/>
            <a:ext cx="511902" cy="384257"/>
          </a:xfrm>
          <a:custGeom>
            <a:avLst/>
            <a:gdLst>
              <a:gd name="connsiteX0" fmla="*/ 57075 w 498362"/>
              <a:gd name="connsiteY0" fmla="*/ 312584 h 374093"/>
              <a:gd name="connsiteX1" fmla="*/ 118931 w 498362"/>
              <a:gd name="connsiteY1" fmla="*/ 322683 h 374093"/>
              <a:gd name="connsiteX2" fmla="*/ 121811 w 498362"/>
              <a:gd name="connsiteY2" fmla="*/ 331110 h 374093"/>
              <a:gd name="connsiteX3" fmla="*/ 109314 w 498362"/>
              <a:gd name="connsiteY3" fmla="*/ 328280 h 374093"/>
              <a:gd name="connsiteX4" fmla="*/ 103622 w 498362"/>
              <a:gd name="connsiteY4" fmla="*/ 329487 h 374093"/>
              <a:gd name="connsiteX5" fmla="*/ 87817 w 498362"/>
              <a:gd name="connsiteY5" fmla="*/ 341355 h 374093"/>
              <a:gd name="connsiteX6" fmla="*/ 79402 w 498362"/>
              <a:gd name="connsiteY6" fmla="*/ 355089 h 374093"/>
              <a:gd name="connsiteX7" fmla="*/ 65459 w 498362"/>
              <a:gd name="connsiteY7" fmla="*/ 354234 h 374093"/>
              <a:gd name="connsiteX8" fmla="*/ 49553 w 498362"/>
              <a:gd name="connsiteY8" fmla="*/ 356963 h 374093"/>
              <a:gd name="connsiteX9" fmla="*/ 39176 w 498362"/>
              <a:gd name="connsiteY9" fmla="*/ 365345 h 374093"/>
              <a:gd name="connsiteX10" fmla="*/ 29006 w 498362"/>
              <a:gd name="connsiteY10" fmla="*/ 364842 h 374093"/>
              <a:gd name="connsiteX11" fmla="*/ 30157 w 498362"/>
              <a:gd name="connsiteY11" fmla="*/ 348687 h 374093"/>
              <a:gd name="connsiteX12" fmla="*/ 37905 w 498362"/>
              <a:gd name="connsiteY12" fmla="*/ 336060 h 374093"/>
              <a:gd name="connsiteX13" fmla="*/ 40880 w 498362"/>
              <a:gd name="connsiteY13" fmla="*/ 327267 h 374093"/>
              <a:gd name="connsiteX14" fmla="*/ 446537 w 498362"/>
              <a:gd name="connsiteY14" fmla="*/ 123822 h 374093"/>
              <a:gd name="connsiteX15" fmla="*/ 461859 w 498362"/>
              <a:gd name="connsiteY15" fmla="*/ 129192 h 374093"/>
              <a:gd name="connsiteX16" fmla="*/ 480469 w 498362"/>
              <a:gd name="connsiteY16" fmla="*/ 131701 h 374093"/>
              <a:gd name="connsiteX17" fmla="*/ 498362 w 498362"/>
              <a:gd name="connsiteY17" fmla="*/ 139078 h 374093"/>
              <a:gd name="connsiteX18" fmla="*/ 490922 w 498362"/>
              <a:gd name="connsiteY18" fmla="*/ 149164 h 374093"/>
              <a:gd name="connsiteX19" fmla="*/ 474833 w 498362"/>
              <a:gd name="connsiteY19" fmla="*/ 158226 h 374093"/>
              <a:gd name="connsiteX20" fmla="*/ 465859 w 498362"/>
              <a:gd name="connsiteY20" fmla="*/ 155591 h 374093"/>
              <a:gd name="connsiteX21" fmla="*/ 444480 w 498362"/>
              <a:gd name="connsiteY21" fmla="*/ 139587 h 374093"/>
              <a:gd name="connsiteX22" fmla="*/ 437719 w 498362"/>
              <a:gd name="connsiteY22" fmla="*/ 132116 h 374093"/>
              <a:gd name="connsiteX23" fmla="*/ 435801 w 498362"/>
              <a:gd name="connsiteY23" fmla="*/ 126129 h 374093"/>
              <a:gd name="connsiteX24" fmla="*/ 284889 w 498362"/>
              <a:gd name="connsiteY24" fmla="*/ 0 h 374093"/>
              <a:gd name="connsiteX25" fmla="*/ 297933 w 498362"/>
              <a:gd name="connsiteY25" fmla="*/ 7917 h 374093"/>
              <a:gd name="connsiteX26" fmla="*/ 288443 w 498362"/>
              <a:gd name="connsiteY26" fmla="*/ 16727 h 374093"/>
              <a:gd name="connsiteX27" fmla="*/ 267072 w 498362"/>
              <a:gd name="connsiteY27" fmla="*/ 67249 h 374093"/>
              <a:gd name="connsiteX28" fmla="*/ 268933 w 498362"/>
              <a:gd name="connsiteY28" fmla="*/ 98119 h 374093"/>
              <a:gd name="connsiteX29" fmla="*/ 275229 w 498362"/>
              <a:gd name="connsiteY29" fmla="*/ 112602 h 374093"/>
              <a:gd name="connsiteX30" fmla="*/ 283059 w 498362"/>
              <a:gd name="connsiteY30" fmla="*/ 130625 h 374093"/>
              <a:gd name="connsiteX31" fmla="*/ 277921 w 498362"/>
              <a:gd name="connsiteY31" fmla="*/ 153969 h 374093"/>
              <a:gd name="connsiteX32" fmla="*/ 275461 w 498362"/>
              <a:gd name="connsiteY32" fmla="*/ 189656 h 374093"/>
              <a:gd name="connsiteX33" fmla="*/ 273656 w 498362"/>
              <a:gd name="connsiteY33" fmla="*/ 215817 h 374093"/>
              <a:gd name="connsiteX34" fmla="*/ 276845 w 498362"/>
              <a:gd name="connsiteY34" fmla="*/ 224495 h 374093"/>
              <a:gd name="connsiteX35" fmla="*/ 264317 w 498362"/>
              <a:gd name="connsiteY35" fmla="*/ 228067 h 374093"/>
              <a:gd name="connsiteX36" fmla="*/ 258556 w 498362"/>
              <a:gd name="connsiteY36" fmla="*/ 229708 h 374093"/>
              <a:gd name="connsiteX37" fmla="*/ 241568 w 498362"/>
              <a:gd name="connsiteY37" fmla="*/ 246806 h 374093"/>
              <a:gd name="connsiteX38" fmla="*/ 238675 w 498362"/>
              <a:gd name="connsiteY38" fmla="*/ 249718 h 374093"/>
              <a:gd name="connsiteX39" fmla="*/ 232185 w 498362"/>
              <a:gd name="connsiteY39" fmla="*/ 262075 h 374093"/>
              <a:gd name="connsiteX40" fmla="*/ 219562 w 498362"/>
              <a:gd name="connsiteY40" fmla="*/ 276187 h 374093"/>
              <a:gd name="connsiteX41" fmla="*/ 202927 w 498362"/>
              <a:gd name="connsiteY41" fmla="*/ 277910 h 374093"/>
              <a:gd name="connsiteX42" fmla="*/ 205662 w 498362"/>
              <a:gd name="connsiteY42" fmla="*/ 308761 h 374093"/>
              <a:gd name="connsiteX43" fmla="*/ 215537 w 498362"/>
              <a:gd name="connsiteY43" fmla="*/ 321961 h 374093"/>
              <a:gd name="connsiteX44" fmla="*/ 213606 w 498362"/>
              <a:gd name="connsiteY44" fmla="*/ 338028 h 374093"/>
              <a:gd name="connsiteX45" fmla="*/ 203417 w 498362"/>
              <a:gd name="connsiteY45" fmla="*/ 347341 h 374093"/>
              <a:gd name="connsiteX46" fmla="*/ 210971 w 498362"/>
              <a:gd name="connsiteY46" fmla="*/ 362836 h 374093"/>
              <a:gd name="connsiteX47" fmla="*/ 206096 w 498362"/>
              <a:gd name="connsiteY47" fmla="*/ 374093 h 374093"/>
              <a:gd name="connsiteX48" fmla="*/ 189115 w 498362"/>
              <a:gd name="connsiteY48" fmla="*/ 368974 h 374093"/>
              <a:gd name="connsiteX49" fmla="*/ 168650 w 498362"/>
              <a:gd name="connsiteY49" fmla="*/ 358271 h 374093"/>
              <a:gd name="connsiteX50" fmla="*/ 158662 w 498362"/>
              <a:gd name="connsiteY50" fmla="*/ 346775 h 374093"/>
              <a:gd name="connsiteX51" fmla="*/ 143863 w 498362"/>
              <a:gd name="connsiteY51" fmla="*/ 328696 h 374093"/>
              <a:gd name="connsiteX52" fmla="*/ 150366 w 498362"/>
              <a:gd name="connsiteY52" fmla="*/ 310642 h 374093"/>
              <a:gd name="connsiteX53" fmla="*/ 147448 w 498362"/>
              <a:gd name="connsiteY53" fmla="*/ 298285 h 374093"/>
              <a:gd name="connsiteX54" fmla="*/ 136807 w 498362"/>
              <a:gd name="connsiteY54" fmla="*/ 288758 h 374093"/>
              <a:gd name="connsiteX55" fmla="*/ 136719 w 498362"/>
              <a:gd name="connsiteY55" fmla="*/ 288934 h 374093"/>
              <a:gd name="connsiteX56" fmla="*/ 127272 w 498362"/>
              <a:gd name="connsiteY56" fmla="*/ 307755 h 374093"/>
              <a:gd name="connsiteX57" fmla="*/ 116127 w 498362"/>
              <a:gd name="connsiteY57" fmla="*/ 305391 h 374093"/>
              <a:gd name="connsiteX58" fmla="*/ 111039 w 498362"/>
              <a:gd name="connsiteY58" fmla="*/ 285034 h 374093"/>
              <a:gd name="connsiteX59" fmla="*/ 99605 w 498362"/>
              <a:gd name="connsiteY59" fmla="*/ 287525 h 374093"/>
              <a:gd name="connsiteX60" fmla="*/ 83743 w 498362"/>
              <a:gd name="connsiteY60" fmla="*/ 284356 h 374093"/>
              <a:gd name="connsiteX61" fmla="*/ 73585 w 498362"/>
              <a:gd name="connsiteY61" fmla="*/ 282324 h 374093"/>
              <a:gd name="connsiteX62" fmla="*/ 55937 w 498362"/>
              <a:gd name="connsiteY62" fmla="*/ 293769 h 374093"/>
              <a:gd name="connsiteX63" fmla="*/ 41038 w 498362"/>
              <a:gd name="connsiteY63" fmla="*/ 294574 h 374093"/>
              <a:gd name="connsiteX64" fmla="*/ 17572 w 498362"/>
              <a:gd name="connsiteY64" fmla="*/ 256654 h 374093"/>
              <a:gd name="connsiteX65" fmla="*/ 4648 w 498362"/>
              <a:gd name="connsiteY65" fmla="*/ 231494 h 374093"/>
              <a:gd name="connsiteX66" fmla="*/ 16157 w 498362"/>
              <a:gd name="connsiteY66" fmla="*/ 166326 h 374093"/>
              <a:gd name="connsiteX67" fmla="*/ 22667 w 498362"/>
              <a:gd name="connsiteY67" fmla="*/ 154126 h 374093"/>
              <a:gd name="connsiteX68" fmla="*/ 24069 w 498362"/>
              <a:gd name="connsiteY68" fmla="*/ 147919 h 374093"/>
              <a:gd name="connsiteX69" fmla="*/ 0 w 498362"/>
              <a:gd name="connsiteY69" fmla="*/ 91051 h 374093"/>
              <a:gd name="connsiteX70" fmla="*/ 29824 w 498362"/>
              <a:gd name="connsiteY70" fmla="*/ 60061 h 374093"/>
              <a:gd name="connsiteX71" fmla="*/ 63604 w 498362"/>
              <a:gd name="connsiteY71" fmla="*/ 49685 h 374093"/>
              <a:gd name="connsiteX72" fmla="*/ 83504 w 498362"/>
              <a:gd name="connsiteY72" fmla="*/ 44076 h 374093"/>
              <a:gd name="connsiteX73" fmla="*/ 86901 w 498362"/>
              <a:gd name="connsiteY73" fmla="*/ 43629 h 374093"/>
              <a:gd name="connsiteX74" fmla="*/ 87322 w 498362"/>
              <a:gd name="connsiteY74" fmla="*/ 33901 h 374093"/>
              <a:gd name="connsiteX75" fmla="*/ 94398 w 498362"/>
              <a:gd name="connsiteY75" fmla="*/ 28776 h 374093"/>
              <a:gd name="connsiteX76" fmla="*/ 105706 w 498362"/>
              <a:gd name="connsiteY76" fmla="*/ 39127 h 374093"/>
              <a:gd name="connsiteX77" fmla="*/ 130555 w 498362"/>
              <a:gd name="connsiteY77" fmla="*/ 43057 h 374093"/>
              <a:gd name="connsiteX78" fmla="*/ 134561 w 498362"/>
              <a:gd name="connsiteY78" fmla="*/ 43397 h 374093"/>
              <a:gd name="connsiteX79" fmla="*/ 154612 w 498362"/>
              <a:gd name="connsiteY79" fmla="*/ 13941 h 374093"/>
              <a:gd name="connsiteX80" fmla="*/ 166134 w 498362"/>
              <a:gd name="connsiteY80" fmla="*/ 19538 h 374093"/>
              <a:gd name="connsiteX81" fmla="*/ 167712 w 498362"/>
              <a:gd name="connsiteY81" fmla="*/ 12602 h 374093"/>
              <a:gd name="connsiteX82" fmla="*/ 199404 w 498362"/>
              <a:gd name="connsiteY82" fmla="*/ 13596 h 374093"/>
              <a:gd name="connsiteX83" fmla="*/ 206669 w 498362"/>
              <a:gd name="connsiteY83" fmla="*/ 37687 h 374093"/>
              <a:gd name="connsiteX84" fmla="*/ 223040 w 498362"/>
              <a:gd name="connsiteY84" fmla="*/ 30417 h 374093"/>
              <a:gd name="connsiteX85" fmla="*/ 229449 w 498362"/>
              <a:gd name="connsiteY85" fmla="*/ 35781 h 374093"/>
              <a:gd name="connsiteX86" fmla="*/ 229562 w 498362"/>
              <a:gd name="connsiteY86" fmla="*/ 35876 h 374093"/>
              <a:gd name="connsiteX87" fmla="*/ 249870 w 498362"/>
              <a:gd name="connsiteY87" fmla="*/ 30329 h 374093"/>
              <a:gd name="connsiteX88" fmla="*/ 262694 w 498362"/>
              <a:gd name="connsiteY88" fmla="*/ 7552 h 374093"/>
              <a:gd name="connsiteX89" fmla="*/ 272015 w 498362"/>
              <a:gd name="connsiteY89" fmla="*/ 10759 h 374093"/>
              <a:gd name="connsiteX90" fmla="*/ 271116 w 498362"/>
              <a:gd name="connsiteY90" fmla="*/ 7753 h 374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498362" h="374093">
                <a:moveTo>
                  <a:pt x="57075" y="312584"/>
                </a:moveTo>
                <a:lnTo>
                  <a:pt x="118931" y="322683"/>
                </a:lnTo>
                <a:lnTo>
                  <a:pt x="121811" y="331110"/>
                </a:lnTo>
                <a:lnTo>
                  <a:pt x="109314" y="328280"/>
                </a:lnTo>
                <a:lnTo>
                  <a:pt x="103622" y="329487"/>
                </a:lnTo>
                <a:lnTo>
                  <a:pt x="87817" y="341355"/>
                </a:lnTo>
                <a:lnTo>
                  <a:pt x="79402" y="355089"/>
                </a:lnTo>
                <a:lnTo>
                  <a:pt x="65459" y="354234"/>
                </a:lnTo>
                <a:lnTo>
                  <a:pt x="49553" y="356963"/>
                </a:lnTo>
                <a:lnTo>
                  <a:pt x="39176" y="365345"/>
                </a:lnTo>
                <a:lnTo>
                  <a:pt x="29006" y="364842"/>
                </a:lnTo>
                <a:lnTo>
                  <a:pt x="30157" y="348687"/>
                </a:lnTo>
                <a:lnTo>
                  <a:pt x="37905" y="336060"/>
                </a:lnTo>
                <a:lnTo>
                  <a:pt x="40880" y="327267"/>
                </a:lnTo>
                <a:close/>
                <a:moveTo>
                  <a:pt x="446537" y="123822"/>
                </a:moveTo>
                <a:lnTo>
                  <a:pt x="461859" y="129192"/>
                </a:lnTo>
                <a:lnTo>
                  <a:pt x="480469" y="131701"/>
                </a:lnTo>
                <a:lnTo>
                  <a:pt x="498362" y="139078"/>
                </a:lnTo>
                <a:lnTo>
                  <a:pt x="490922" y="149164"/>
                </a:lnTo>
                <a:lnTo>
                  <a:pt x="474833" y="158226"/>
                </a:lnTo>
                <a:lnTo>
                  <a:pt x="465859" y="155591"/>
                </a:lnTo>
                <a:lnTo>
                  <a:pt x="444480" y="139587"/>
                </a:lnTo>
                <a:lnTo>
                  <a:pt x="437719" y="132116"/>
                </a:lnTo>
                <a:lnTo>
                  <a:pt x="435801" y="126129"/>
                </a:lnTo>
                <a:close/>
                <a:moveTo>
                  <a:pt x="284889" y="0"/>
                </a:moveTo>
                <a:lnTo>
                  <a:pt x="297933" y="7917"/>
                </a:lnTo>
                <a:lnTo>
                  <a:pt x="288443" y="16727"/>
                </a:lnTo>
                <a:lnTo>
                  <a:pt x="267072" y="67249"/>
                </a:lnTo>
                <a:lnTo>
                  <a:pt x="268933" y="98119"/>
                </a:lnTo>
                <a:lnTo>
                  <a:pt x="275229" y="112602"/>
                </a:lnTo>
                <a:lnTo>
                  <a:pt x="283059" y="130625"/>
                </a:lnTo>
                <a:lnTo>
                  <a:pt x="277921" y="153969"/>
                </a:lnTo>
                <a:lnTo>
                  <a:pt x="275461" y="189656"/>
                </a:lnTo>
                <a:lnTo>
                  <a:pt x="273656" y="215817"/>
                </a:lnTo>
                <a:lnTo>
                  <a:pt x="276845" y="224495"/>
                </a:lnTo>
                <a:lnTo>
                  <a:pt x="264317" y="228067"/>
                </a:lnTo>
                <a:lnTo>
                  <a:pt x="258556" y="229708"/>
                </a:lnTo>
                <a:lnTo>
                  <a:pt x="241568" y="246806"/>
                </a:lnTo>
                <a:lnTo>
                  <a:pt x="238675" y="249718"/>
                </a:lnTo>
                <a:lnTo>
                  <a:pt x="232185" y="262075"/>
                </a:lnTo>
                <a:lnTo>
                  <a:pt x="219562" y="276187"/>
                </a:lnTo>
                <a:lnTo>
                  <a:pt x="202927" y="277910"/>
                </a:lnTo>
                <a:lnTo>
                  <a:pt x="205662" y="308761"/>
                </a:lnTo>
                <a:lnTo>
                  <a:pt x="215537" y="321961"/>
                </a:lnTo>
                <a:lnTo>
                  <a:pt x="213606" y="338028"/>
                </a:lnTo>
                <a:lnTo>
                  <a:pt x="203417" y="347341"/>
                </a:lnTo>
                <a:lnTo>
                  <a:pt x="210971" y="362836"/>
                </a:lnTo>
                <a:lnTo>
                  <a:pt x="206096" y="374093"/>
                </a:lnTo>
                <a:lnTo>
                  <a:pt x="189115" y="368974"/>
                </a:lnTo>
                <a:lnTo>
                  <a:pt x="168650" y="358271"/>
                </a:lnTo>
                <a:lnTo>
                  <a:pt x="158662" y="346775"/>
                </a:lnTo>
                <a:lnTo>
                  <a:pt x="143863" y="328696"/>
                </a:lnTo>
                <a:lnTo>
                  <a:pt x="150366" y="310642"/>
                </a:lnTo>
                <a:lnTo>
                  <a:pt x="147448" y="298285"/>
                </a:lnTo>
                <a:lnTo>
                  <a:pt x="136807" y="288758"/>
                </a:lnTo>
                <a:lnTo>
                  <a:pt x="136719" y="288934"/>
                </a:lnTo>
                <a:lnTo>
                  <a:pt x="127272" y="307755"/>
                </a:lnTo>
                <a:lnTo>
                  <a:pt x="116127" y="305391"/>
                </a:lnTo>
                <a:lnTo>
                  <a:pt x="111039" y="285034"/>
                </a:lnTo>
                <a:lnTo>
                  <a:pt x="99605" y="287525"/>
                </a:lnTo>
                <a:lnTo>
                  <a:pt x="83743" y="284356"/>
                </a:lnTo>
                <a:lnTo>
                  <a:pt x="73585" y="282324"/>
                </a:lnTo>
                <a:lnTo>
                  <a:pt x="55937" y="293769"/>
                </a:lnTo>
                <a:lnTo>
                  <a:pt x="41038" y="294574"/>
                </a:lnTo>
                <a:lnTo>
                  <a:pt x="17572" y="256654"/>
                </a:lnTo>
                <a:lnTo>
                  <a:pt x="4648" y="231494"/>
                </a:lnTo>
                <a:lnTo>
                  <a:pt x="16157" y="166326"/>
                </a:lnTo>
                <a:lnTo>
                  <a:pt x="22667" y="154126"/>
                </a:lnTo>
                <a:lnTo>
                  <a:pt x="24069" y="147919"/>
                </a:lnTo>
                <a:lnTo>
                  <a:pt x="0" y="91051"/>
                </a:lnTo>
                <a:lnTo>
                  <a:pt x="29824" y="60061"/>
                </a:lnTo>
                <a:lnTo>
                  <a:pt x="63604" y="49685"/>
                </a:lnTo>
                <a:lnTo>
                  <a:pt x="83504" y="44076"/>
                </a:lnTo>
                <a:lnTo>
                  <a:pt x="86901" y="43629"/>
                </a:lnTo>
                <a:lnTo>
                  <a:pt x="87322" y="33901"/>
                </a:lnTo>
                <a:lnTo>
                  <a:pt x="94398" y="28776"/>
                </a:lnTo>
                <a:lnTo>
                  <a:pt x="105706" y="39127"/>
                </a:lnTo>
                <a:lnTo>
                  <a:pt x="130555" y="43057"/>
                </a:lnTo>
                <a:lnTo>
                  <a:pt x="134561" y="43397"/>
                </a:lnTo>
                <a:lnTo>
                  <a:pt x="154612" y="13941"/>
                </a:lnTo>
                <a:lnTo>
                  <a:pt x="166134" y="19538"/>
                </a:lnTo>
                <a:lnTo>
                  <a:pt x="167712" y="12602"/>
                </a:lnTo>
                <a:lnTo>
                  <a:pt x="199404" y="13596"/>
                </a:lnTo>
                <a:lnTo>
                  <a:pt x="206669" y="37687"/>
                </a:lnTo>
                <a:lnTo>
                  <a:pt x="223040" y="30417"/>
                </a:lnTo>
                <a:lnTo>
                  <a:pt x="229449" y="35781"/>
                </a:lnTo>
                <a:lnTo>
                  <a:pt x="229562" y="35876"/>
                </a:lnTo>
                <a:lnTo>
                  <a:pt x="249870" y="30329"/>
                </a:lnTo>
                <a:lnTo>
                  <a:pt x="262694" y="7552"/>
                </a:lnTo>
                <a:lnTo>
                  <a:pt x="272015" y="10759"/>
                </a:lnTo>
                <a:lnTo>
                  <a:pt x="271116" y="7753"/>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8" name="Greve">
            <a:extLst>
              <a:ext uri="{FF2B5EF4-FFF2-40B4-BE49-F238E27FC236}">
                <a16:creationId xmlns:a16="http://schemas.microsoft.com/office/drawing/2014/main" id="{D9D93D21-B228-478D-B831-6947F8915CC8}"/>
              </a:ext>
            </a:extLst>
          </xdr:cNvPr>
          <xdr:cNvSpPr/>
        </xdr:nvSpPr>
        <xdr:spPr>
          <a:xfrm>
            <a:off x="4797159" y="4586148"/>
            <a:ext cx="260353" cy="137587"/>
          </a:xfrm>
          <a:custGeom>
            <a:avLst/>
            <a:gdLst>
              <a:gd name="connsiteX0" fmla="*/ 79252 w 253465"/>
              <a:gd name="connsiteY0" fmla="*/ 34442 h 133948"/>
              <a:gd name="connsiteX1" fmla="*/ 84497 w 253465"/>
              <a:gd name="connsiteY1" fmla="*/ 8037 h 133948"/>
              <a:gd name="connsiteX2" fmla="*/ 102585 w 253465"/>
              <a:gd name="connsiteY2" fmla="*/ 1704 h 133948"/>
              <a:gd name="connsiteX3" fmla="*/ 116409 w 253465"/>
              <a:gd name="connsiteY3" fmla="*/ 14917 h 133948"/>
              <a:gd name="connsiteX4" fmla="*/ 159353 w 253465"/>
              <a:gd name="connsiteY4" fmla="*/ 472 h 133948"/>
              <a:gd name="connsiteX5" fmla="*/ 164196 w 253465"/>
              <a:gd name="connsiteY5" fmla="*/ 5414 h 133948"/>
              <a:gd name="connsiteX6" fmla="*/ 249838 w 253465"/>
              <a:gd name="connsiteY6" fmla="*/ 34845 h 133948"/>
              <a:gd name="connsiteX7" fmla="*/ 253152 w 253465"/>
              <a:gd name="connsiteY7" fmla="*/ 46579 h 133948"/>
              <a:gd name="connsiteX8" fmla="*/ 243077 w 253465"/>
              <a:gd name="connsiteY8" fmla="*/ 51371 h 133948"/>
              <a:gd name="connsiteX9" fmla="*/ 247800 w 253465"/>
              <a:gd name="connsiteY9" fmla="*/ 44397 h 133948"/>
              <a:gd name="connsiteX10" fmla="*/ 241819 w 253465"/>
              <a:gd name="connsiteY10" fmla="*/ 40391 h 133948"/>
              <a:gd name="connsiteX11" fmla="*/ 238599 w 253465"/>
              <a:gd name="connsiteY11" fmla="*/ 52390 h 133948"/>
              <a:gd name="connsiteX12" fmla="*/ 227372 w 253465"/>
              <a:gd name="connsiteY12" fmla="*/ 60112 h 133948"/>
              <a:gd name="connsiteX13" fmla="*/ 205372 w 253465"/>
              <a:gd name="connsiteY13" fmla="*/ 72475 h 133948"/>
              <a:gd name="connsiteX14" fmla="*/ 198064 w 253465"/>
              <a:gd name="connsiteY14" fmla="*/ 76582 h 133948"/>
              <a:gd name="connsiteX15" fmla="*/ 179429 w 253465"/>
              <a:gd name="connsiteY15" fmla="*/ 90027 h 133948"/>
              <a:gd name="connsiteX16" fmla="*/ 178101 w 253465"/>
              <a:gd name="connsiteY16" fmla="*/ 90983 h 133948"/>
              <a:gd name="connsiteX17" fmla="*/ 169265 w 253465"/>
              <a:gd name="connsiteY17" fmla="*/ 101616 h 133948"/>
              <a:gd name="connsiteX18" fmla="*/ 164649 w 253465"/>
              <a:gd name="connsiteY18" fmla="*/ 107169 h 133948"/>
              <a:gd name="connsiteX19" fmla="*/ 145762 w 253465"/>
              <a:gd name="connsiteY19" fmla="*/ 122123 h 133948"/>
              <a:gd name="connsiteX20" fmla="*/ 135906 w 253465"/>
              <a:gd name="connsiteY20" fmla="*/ 134103 h 133948"/>
              <a:gd name="connsiteX21" fmla="*/ 105221 w 253465"/>
              <a:gd name="connsiteY21" fmla="*/ 125550 h 133948"/>
              <a:gd name="connsiteX22" fmla="*/ 60673 w 253465"/>
              <a:gd name="connsiteY22" fmla="*/ 112609 h 133948"/>
              <a:gd name="connsiteX23" fmla="*/ 46918 w 253465"/>
              <a:gd name="connsiteY23" fmla="*/ 88165 h 133948"/>
              <a:gd name="connsiteX24" fmla="*/ 472 w 253465"/>
              <a:gd name="connsiteY24" fmla="*/ 74664 h 133948"/>
              <a:gd name="connsiteX25" fmla="*/ 7937 w 253465"/>
              <a:gd name="connsiteY25" fmla="*/ 45252 h 133948"/>
              <a:gd name="connsiteX26" fmla="*/ 22252 w 253465"/>
              <a:gd name="connsiteY26" fmla="*/ 20570 h 133948"/>
              <a:gd name="connsiteX27" fmla="*/ 79252 w 253465"/>
              <a:gd name="connsiteY27" fmla="*/ 34442 h 1339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253465" h="133948">
                <a:moveTo>
                  <a:pt x="79252" y="34442"/>
                </a:moveTo>
                <a:lnTo>
                  <a:pt x="84497" y="8037"/>
                </a:lnTo>
                <a:lnTo>
                  <a:pt x="102585" y="1704"/>
                </a:lnTo>
                <a:lnTo>
                  <a:pt x="116409" y="14917"/>
                </a:lnTo>
                <a:lnTo>
                  <a:pt x="159353" y="472"/>
                </a:lnTo>
                <a:lnTo>
                  <a:pt x="164196" y="5414"/>
                </a:lnTo>
                <a:lnTo>
                  <a:pt x="249838" y="34845"/>
                </a:lnTo>
                <a:lnTo>
                  <a:pt x="253152" y="46579"/>
                </a:lnTo>
                <a:lnTo>
                  <a:pt x="243077" y="51371"/>
                </a:lnTo>
                <a:lnTo>
                  <a:pt x="247800" y="44397"/>
                </a:lnTo>
                <a:lnTo>
                  <a:pt x="241819" y="40391"/>
                </a:lnTo>
                <a:lnTo>
                  <a:pt x="238599" y="52390"/>
                </a:lnTo>
                <a:lnTo>
                  <a:pt x="227372" y="60112"/>
                </a:lnTo>
                <a:lnTo>
                  <a:pt x="205372" y="72475"/>
                </a:lnTo>
                <a:lnTo>
                  <a:pt x="198064" y="76582"/>
                </a:lnTo>
                <a:lnTo>
                  <a:pt x="179429" y="90027"/>
                </a:lnTo>
                <a:lnTo>
                  <a:pt x="178101" y="90983"/>
                </a:lnTo>
                <a:lnTo>
                  <a:pt x="169265" y="101616"/>
                </a:lnTo>
                <a:lnTo>
                  <a:pt x="164649" y="107169"/>
                </a:lnTo>
                <a:lnTo>
                  <a:pt x="145762" y="122123"/>
                </a:lnTo>
                <a:lnTo>
                  <a:pt x="135906" y="134103"/>
                </a:lnTo>
                <a:lnTo>
                  <a:pt x="105221" y="125550"/>
                </a:lnTo>
                <a:lnTo>
                  <a:pt x="60673" y="112609"/>
                </a:lnTo>
                <a:lnTo>
                  <a:pt x="46918" y="88165"/>
                </a:lnTo>
                <a:lnTo>
                  <a:pt x="472" y="74664"/>
                </a:lnTo>
                <a:lnTo>
                  <a:pt x="7937" y="45252"/>
                </a:lnTo>
                <a:lnTo>
                  <a:pt x="22252" y="20570"/>
                </a:lnTo>
                <a:lnTo>
                  <a:pt x="79252" y="34442"/>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9" name="Vejle">
            <a:extLst>
              <a:ext uri="{FF2B5EF4-FFF2-40B4-BE49-F238E27FC236}">
                <a16:creationId xmlns:a16="http://schemas.microsoft.com/office/drawing/2014/main" id="{C72A1E5B-37D3-451D-AF63-AD5DC1C593F7}"/>
              </a:ext>
            </a:extLst>
          </xdr:cNvPr>
          <xdr:cNvSpPr/>
        </xdr:nvSpPr>
        <xdr:spPr>
          <a:xfrm>
            <a:off x="1224266" y="3990179"/>
            <a:ext cx="806898" cy="793229"/>
          </a:xfrm>
          <a:custGeom>
            <a:avLst/>
            <a:gdLst>
              <a:gd name="connsiteX0" fmla="*/ 70466 w 785554"/>
              <a:gd name="connsiteY0" fmla="*/ 375262 h 772247"/>
              <a:gd name="connsiteX1" fmla="*/ 65397 w 785554"/>
              <a:gd name="connsiteY1" fmla="*/ 372860 h 772247"/>
              <a:gd name="connsiteX2" fmla="*/ 472 w 785554"/>
              <a:gd name="connsiteY2" fmla="*/ 370495 h 772247"/>
              <a:gd name="connsiteX3" fmla="*/ 5151 w 785554"/>
              <a:gd name="connsiteY3" fmla="*/ 281393 h 772247"/>
              <a:gd name="connsiteX4" fmla="*/ 18403 w 785554"/>
              <a:gd name="connsiteY4" fmla="*/ 220438 h 772247"/>
              <a:gd name="connsiteX5" fmla="*/ 18824 w 785554"/>
              <a:gd name="connsiteY5" fmla="*/ 219470 h 772247"/>
              <a:gd name="connsiteX6" fmla="*/ 34044 w 785554"/>
              <a:gd name="connsiteY6" fmla="*/ 175677 h 772247"/>
              <a:gd name="connsiteX7" fmla="*/ 47944 w 785554"/>
              <a:gd name="connsiteY7" fmla="*/ 155170 h 772247"/>
              <a:gd name="connsiteX8" fmla="*/ 70673 w 785554"/>
              <a:gd name="connsiteY8" fmla="*/ 170935 h 772247"/>
              <a:gd name="connsiteX9" fmla="*/ 106831 w 785554"/>
              <a:gd name="connsiteY9" fmla="*/ 142328 h 772247"/>
              <a:gd name="connsiteX10" fmla="*/ 150787 w 785554"/>
              <a:gd name="connsiteY10" fmla="*/ 83248 h 772247"/>
              <a:gd name="connsiteX11" fmla="*/ 156567 w 785554"/>
              <a:gd name="connsiteY11" fmla="*/ 52107 h 772247"/>
              <a:gd name="connsiteX12" fmla="*/ 181492 w 785554"/>
              <a:gd name="connsiteY12" fmla="*/ 6779 h 772247"/>
              <a:gd name="connsiteX13" fmla="*/ 184127 w 785554"/>
              <a:gd name="connsiteY13" fmla="*/ 472 h 772247"/>
              <a:gd name="connsiteX14" fmla="*/ 233335 w 785554"/>
              <a:gd name="connsiteY14" fmla="*/ 8993 h 772247"/>
              <a:gd name="connsiteX15" fmla="*/ 270631 w 785554"/>
              <a:gd name="connsiteY15" fmla="*/ 37838 h 772247"/>
              <a:gd name="connsiteX16" fmla="*/ 295178 w 785554"/>
              <a:gd name="connsiteY16" fmla="*/ 42020 h 772247"/>
              <a:gd name="connsiteX17" fmla="*/ 321191 w 785554"/>
              <a:gd name="connsiteY17" fmla="*/ 38366 h 772247"/>
              <a:gd name="connsiteX18" fmla="*/ 336373 w 785554"/>
              <a:gd name="connsiteY18" fmla="*/ 36549 h 772247"/>
              <a:gd name="connsiteX19" fmla="*/ 354493 w 785554"/>
              <a:gd name="connsiteY19" fmla="*/ 47680 h 772247"/>
              <a:gd name="connsiteX20" fmla="*/ 365524 w 785554"/>
              <a:gd name="connsiteY20" fmla="*/ 53340 h 772247"/>
              <a:gd name="connsiteX21" fmla="*/ 371788 w 785554"/>
              <a:gd name="connsiteY21" fmla="*/ 60521 h 772247"/>
              <a:gd name="connsiteX22" fmla="*/ 371153 w 785554"/>
              <a:gd name="connsiteY22" fmla="*/ 70325 h 772247"/>
              <a:gd name="connsiteX23" fmla="*/ 412845 w 785554"/>
              <a:gd name="connsiteY23" fmla="*/ 128902 h 772247"/>
              <a:gd name="connsiteX24" fmla="*/ 432179 w 785554"/>
              <a:gd name="connsiteY24" fmla="*/ 154459 h 772247"/>
              <a:gd name="connsiteX25" fmla="*/ 451078 w 785554"/>
              <a:gd name="connsiteY25" fmla="*/ 187876 h 772247"/>
              <a:gd name="connsiteX26" fmla="*/ 437034 w 785554"/>
              <a:gd name="connsiteY26" fmla="*/ 202743 h 772247"/>
              <a:gd name="connsiteX27" fmla="*/ 449248 w 785554"/>
              <a:gd name="connsiteY27" fmla="*/ 217432 h 772247"/>
              <a:gd name="connsiteX28" fmla="*/ 440393 w 785554"/>
              <a:gd name="connsiteY28" fmla="*/ 238317 h 772247"/>
              <a:gd name="connsiteX29" fmla="*/ 480858 w 785554"/>
              <a:gd name="connsiteY29" fmla="*/ 241933 h 772247"/>
              <a:gd name="connsiteX30" fmla="*/ 489041 w 785554"/>
              <a:gd name="connsiteY30" fmla="*/ 253069 h 772247"/>
              <a:gd name="connsiteX31" fmla="*/ 504821 w 785554"/>
              <a:gd name="connsiteY31" fmla="*/ 258358 h 772247"/>
              <a:gd name="connsiteX32" fmla="*/ 507833 w 785554"/>
              <a:gd name="connsiteY32" fmla="*/ 286436 h 772247"/>
              <a:gd name="connsiteX33" fmla="*/ 516670 w 785554"/>
              <a:gd name="connsiteY33" fmla="*/ 306453 h 772247"/>
              <a:gd name="connsiteX34" fmla="*/ 516122 w 785554"/>
              <a:gd name="connsiteY34" fmla="*/ 315697 h 772247"/>
              <a:gd name="connsiteX35" fmla="*/ 521833 w 785554"/>
              <a:gd name="connsiteY35" fmla="*/ 326903 h 772247"/>
              <a:gd name="connsiteX36" fmla="*/ 538091 w 785554"/>
              <a:gd name="connsiteY36" fmla="*/ 335022 h 772247"/>
              <a:gd name="connsiteX37" fmla="*/ 543399 w 785554"/>
              <a:gd name="connsiteY37" fmla="*/ 353133 h 772247"/>
              <a:gd name="connsiteX38" fmla="*/ 568557 w 785554"/>
              <a:gd name="connsiteY38" fmla="*/ 354007 h 772247"/>
              <a:gd name="connsiteX39" fmla="*/ 594513 w 785554"/>
              <a:gd name="connsiteY39" fmla="*/ 352126 h 772247"/>
              <a:gd name="connsiteX40" fmla="*/ 608972 w 785554"/>
              <a:gd name="connsiteY40" fmla="*/ 359987 h 772247"/>
              <a:gd name="connsiteX41" fmla="*/ 595777 w 785554"/>
              <a:gd name="connsiteY41" fmla="*/ 377752 h 772247"/>
              <a:gd name="connsiteX42" fmla="*/ 615381 w 785554"/>
              <a:gd name="connsiteY42" fmla="*/ 401661 h 772247"/>
              <a:gd name="connsiteX43" fmla="*/ 622979 w 785554"/>
              <a:gd name="connsiteY43" fmla="*/ 396995 h 772247"/>
              <a:gd name="connsiteX44" fmla="*/ 657884 w 785554"/>
              <a:gd name="connsiteY44" fmla="*/ 394756 h 772247"/>
              <a:gd name="connsiteX45" fmla="*/ 671218 w 785554"/>
              <a:gd name="connsiteY45" fmla="*/ 386009 h 772247"/>
              <a:gd name="connsiteX46" fmla="*/ 694438 w 785554"/>
              <a:gd name="connsiteY46" fmla="*/ 395888 h 772247"/>
              <a:gd name="connsiteX47" fmla="*/ 708331 w 785554"/>
              <a:gd name="connsiteY47" fmla="*/ 432928 h 772247"/>
              <a:gd name="connsiteX48" fmla="*/ 694570 w 785554"/>
              <a:gd name="connsiteY48" fmla="*/ 481142 h 772247"/>
              <a:gd name="connsiteX49" fmla="*/ 688847 w 785554"/>
              <a:gd name="connsiteY49" fmla="*/ 479878 h 772247"/>
              <a:gd name="connsiteX50" fmla="*/ 681602 w 785554"/>
              <a:gd name="connsiteY50" fmla="*/ 483972 h 772247"/>
              <a:gd name="connsiteX51" fmla="*/ 656853 w 785554"/>
              <a:gd name="connsiteY51" fmla="*/ 489040 h 772247"/>
              <a:gd name="connsiteX52" fmla="*/ 645230 w 785554"/>
              <a:gd name="connsiteY52" fmla="*/ 489116 h 772247"/>
              <a:gd name="connsiteX53" fmla="*/ 642425 w 785554"/>
              <a:gd name="connsiteY53" fmla="*/ 489128 h 772247"/>
              <a:gd name="connsiteX54" fmla="*/ 620161 w 785554"/>
              <a:gd name="connsiteY54" fmla="*/ 492593 h 772247"/>
              <a:gd name="connsiteX55" fmla="*/ 610582 w 785554"/>
              <a:gd name="connsiteY55" fmla="*/ 490713 h 772247"/>
              <a:gd name="connsiteX56" fmla="*/ 599331 w 785554"/>
              <a:gd name="connsiteY56" fmla="*/ 494499 h 772247"/>
              <a:gd name="connsiteX57" fmla="*/ 590488 w 785554"/>
              <a:gd name="connsiteY57" fmla="*/ 497467 h 772247"/>
              <a:gd name="connsiteX58" fmla="*/ 575161 w 785554"/>
              <a:gd name="connsiteY58" fmla="*/ 489003 h 772247"/>
              <a:gd name="connsiteX59" fmla="*/ 567400 w 785554"/>
              <a:gd name="connsiteY59" fmla="*/ 484714 h 772247"/>
              <a:gd name="connsiteX60" fmla="*/ 559186 w 785554"/>
              <a:gd name="connsiteY60" fmla="*/ 492178 h 772247"/>
              <a:gd name="connsiteX61" fmla="*/ 559079 w 785554"/>
              <a:gd name="connsiteY61" fmla="*/ 492273 h 772247"/>
              <a:gd name="connsiteX62" fmla="*/ 564381 w 785554"/>
              <a:gd name="connsiteY62" fmla="*/ 495084 h 772247"/>
              <a:gd name="connsiteX63" fmla="*/ 571815 w 785554"/>
              <a:gd name="connsiteY63" fmla="*/ 499027 h 772247"/>
              <a:gd name="connsiteX64" fmla="*/ 566871 w 785554"/>
              <a:gd name="connsiteY64" fmla="*/ 507114 h 772247"/>
              <a:gd name="connsiteX65" fmla="*/ 566230 w 785554"/>
              <a:gd name="connsiteY65" fmla="*/ 508164 h 772247"/>
              <a:gd name="connsiteX66" fmla="*/ 577230 w 785554"/>
              <a:gd name="connsiteY66" fmla="*/ 515597 h 772247"/>
              <a:gd name="connsiteX67" fmla="*/ 584790 w 785554"/>
              <a:gd name="connsiteY67" fmla="*/ 520709 h 772247"/>
              <a:gd name="connsiteX68" fmla="*/ 599840 w 785554"/>
              <a:gd name="connsiteY68" fmla="*/ 525244 h 772247"/>
              <a:gd name="connsiteX69" fmla="*/ 623312 w 785554"/>
              <a:gd name="connsiteY69" fmla="*/ 519735 h 772247"/>
              <a:gd name="connsiteX70" fmla="*/ 624526 w 785554"/>
              <a:gd name="connsiteY70" fmla="*/ 519452 h 772247"/>
              <a:gd name="connsiteX71" fmla="*/ 661463 w 785554"/>
              <a:gd name="connsiteY71" fmla="*/ 517484 h 772247"/>
              <a:gd name="connsiteX72" fmla="*/ 676281 w 785554"/>
              <a:gd name="connsiteY72" fmla="*/ 524935 h 772247"/>
              <a:gd name="connsiteX73" fmla="*/ 687916 w 785554"/>
              <a:gd name="connsiteY73" fmla="*/ 519628 h 772247"/>
              <a:gd name="connsiteX74" fmla="*/ 696444 w 785554"/>
              <a:gd name="connsiteY74" fmla="*/ 524237 h 772247"/>
              <a:gd name="connsiteX75" fmla="*/ 710929 w 785554"/>
              <a:gd name="connsiteY75" fmla="*/ 538594 h 772247"/>
              <a:gd name="connsiteX76" fmla="*/ 714388 w 785554"/>
              <a:gd name="connsiteY76" fmla="*/ 555372 h 772247"/>
              <a:gd name="connsiteX77" fmla="*/ 732250 w 785554"/>
              <a:gd name="connsiteY77" fmla="*/ 573747 h 772247"/>
              <a:gd name="connsiteX78" fmla="*/ 734357 w 785554"/>
              <a:gd name="connsiteY78" fmla="*/ 573042 h 772247"/>
              <a:gd name="connsiteX79" fmla="*/ 741206 w 785554"/>
              <a:gd name="connsiteY79" fmla="*/ 570772 h 772247"/>
              <a:gd name="connsiteX80" fmla="*/ 765482 w 785554"/>
              <a:gd name="connsiteY80" fmla="*/ 582739 h 772247"/>
              <a:gd name="connsiteX81" fmla="*/ 774407 w 785554"/>
              <a:gd name="connsiteY81" fmla="*/ 597970 h 772247"/>
              <a:gd name="connsiteX82" fmla="*/ 781067 w 785554"/>
              <a:gd name="connsiteY82" fmla="*/ 639827 h 772247"/>
              <a:gd name="connsiteX83" fmla="*/ 785219 w 785554"/>
              <a:gd name="connsiteY83" fmla="*/ 647379 h 772247"/>
              <a:gd name="connsiteX84" fmla="*/ 774269 w 785554"/>
              <a:gd name="connsiteY84" fmla="*/ 654624 h 772247"/>
              <a:gd name="connsiteX85" fmla="*/ 742570 w 785554"/>
              <a:gd name="connsiteY85" fmla="*/ 680621 h 772247"/>
              <a:gd name="connsiteX86" fmla="*/ 731985 w 785554"/>
              <a:gd name="connsiteY86" fmla="*/ 685834 h 772247"/>
              <a:gd name="connsiteX87" fmla="*/ 692664 w 785554"/>
              <a:gd name="connsiteY87" fmla="*/ 699398 h 772247"/>
              <a:gd name="connsiteX88" fmla="*/ 681432 w 785554"/>
              <a:gd name="connsiteY88" fmla="*/ 662855 h 772247"/>
              <a:gd name="connsiteX89" fmla="*/ 645582 w 785554"/>
              <a:gd name="connsiteY89" fmla="*/ 661925 h 772247"/>
              <a:gd name="connsiteX90" fmla="*/ 639972 w 785554"/>
              <a:gd name="connsiteY90" fmla="*/ 683117 h 772247"/>
              <a:gd name="connsiteX91" fmla="*/ 638243 w 785554"/>
              <a:gd name="connsiteY91" fmla="*/ 690927 h 772247"/>
              <a:gd name="connsiteX92" fmla="*/ 599419 w 785554"/>
              <a:gd name="connsiteY92" fmla="*/ 704259 h 772247"/>
              <a:gd name="connsiteX93" fmla="*/ 584330 w 785554"/>
              <a:gd name="connsiteY93" fmla="*/ 723125 h 772247"/>
              <a:gd name="connsiteX94" fmla="*/ 568922 w 785554"/>
              <a:gd name="connsiteY94" fmla="*/ 747600 h 772247"/>
              <a:gd name="connsiteX95" fmla="*/ 543915 w 785554"/>
              <a:gd name="connsiteY95" fmla="*/ 743009 h 772247"/>
              <a:gd name="connsiteX96" fmla="*/ 529123 w 785554"/>
              <a:gd name="connsiteY96" fmla="*/ 709045 h 772247"/>
              <a:gd name="connsiteX97" fmla="*/ 521305 w 785554"/>
              <a:gd name="connsiteY97" fmla="*/ 683557 h 772247"/>
              <a:gd name="connsiteX98" fmla="*/ 508777 w 785554"/>
              <a:gd name="connsiteY98" fmla="*/ 663510 h 772247"/>
              <a:gd name="connsiteX99" fmla="*/ 495299 w 785554"/>
              <a:gd name="connsiteY99" fmla="*/ 646090 h 772247"/>
              <a:gd name="connsiteX100" fmla="*/ 500299 w 785554"/>
              <a:gd name="connsiteY100" fmla="*/ 673018 h 772247"/>
              <a:gd name="connsiteX101" fmla="*/ 446908 w 785554"/>
              <a:gd name="connsiteY101" fmla="*/ 753662 h 772247"/>
              <a:gd name="connsiteX102" fmla="*/ 421795 w 785554"/>
              <a:gd name="connsiteY102" fmla="*/ 762013 h 772247"/>
              <a:gd name="connsiteX103" fmla="*/ 406600 w 785554"/>
              <a:gd name="connsiteY103" fmla="*/ 760843 h 772247"/>
              <a:gd name="connsiteX104" fmla="*/ 368430 w 785554"/>
              <a:gd name="connsiteY104" fmla="*/ 742669 h 772247"/>
              <a:gd name="connsiteX105" fmla="*/ 340807 w 785554"/>
              <a:gd name="connsiteY105" fmla="*/ 772181 h 772247"/>
              <a:gd name="connsiteX106" fmla="*/ 307687 w 785554"/>
              <a:gd name="connsiteY106" fmla="*/ 748656 h 772247"/>
              <a:gd name="connsiteX107" fmla="*/ 287222 w 785554"/>
              <a:gd name="connsiteY107" fmla="*/ 741789 h 772247"/>
              <a:gd name="connsiteX108" fmla="*/ 252335 w 785554"/>
              <a:gd name="connsiteY108" fmla="*/ 736444 h 772247"/>
              <a:gd name="connsiteX109" fmla="*/ 233152 w 785554"/>
              <a:gd name="connsiteY109" fmla="*/ 727483 h 772247"/>
              <a:gd name="connsiteX110" fmla="*/ 194573 w 785554"/>
              <a:gd name="connsiteY110" fmla="*/ 710956 h 772247"/>
              <a:gd name="connsiteX111" fmla="*/ 192429 w 785554"/>
              <a:gd name="connsiteY111" fmla="*/ 676665 h 772247"/>
              <a:gd name="connsiteX112" fmla="*/ 176039 w 785554"/>
              <a:gd name="connsiteY112" fmla="*/ 670232 h 772247"/>
              <a:gd name="connsiteX113" fmla="*/ 147479 w 785554"/>
              <a:gd name="connsiteY113" fmla="*/ 670383 h 772247"/>
              <a:gd name="connsiteX114" fmla="*/ 151586 w 785554"/>
              <a:gd name="connsiteY114" fmla="*/ 651448 h 772247"/>
              <a:gd name="connsiteX115" fmla="*/ 118441 w 785554"/>
              <a:gd name="connsiteY115" fmla="*/ 641877 h 772247"/>
              <a:gd name="connsiteX116" fmla="*/ 108032 w 785554"/>
              <a:gd name="connsiteY116" fmla="*/ 627860 h 772247"/>
              <a:gd name="connsiteX117" fmla="*/ 115284 w 785554"/>
              <a:gd name="connsiteY117" fmla="*/ 577011 h 772247"/>
              <a:gd name="connsiteX118" fmla="*/ 110969 w 785554"/>
              <a:gd name="connsiteY118" fmla="*/ 529752 h 772247"/>
              <a:gd name="connsiteX119" fmla="*/ 127604 w 785554"/>
              <a:gd name="connsiteY119" fmla="*/ 507183 h 772247"/>
              <a:gd name="connsiteX120" fmla="*/ 106611 w 785554"/>
              <a:gd name="connsiteY120" fmla="*/ 503479 h 772247"/>
              <a:gd name="connsiteX121" fmla="*/ 110290 w 785554"/>
              <a:gd name="connsiteY121" fmla="*/ 493543 h 772247"/>
              <a:gd name="connsiteX122" fmla="*/ 111655 w 785554"/>
              <a:gd name="connsiteY122" fmla="*/ 440631 h 772247"/>
              <a:gd name="connsiteX123" fmla="*/ 129158 w 785554"/>
              <a:gd name="connsiteY123" fmla="*/ 439512 h 772247"/>
              <a:gd name="connsiteX124" fmla="*/ 161466 w 785554"/>
              <a:gd name="connsiteY124" fmla="*/ 426539 h 772247"/>
              <a:gd name="connsiteX125" fmla="*/ 112825 w 785554"/>
              <a:gd name="connsiteY125" fmla="*/ 410993 h 772247"/>
              <a:gd name="connsiteX126" fmla="*/ 89705 w 785554"/>
              <a:gd name="connsiteY126" fmla="*/ 411094 h 772247"/>
              <a:gd name="connsiteX127" fmla="*/ 73214 w 785554"/>
              <a:gd name="connsiteY127" fmla="*/ 404315 h 772247"/>
              <a:gd name="connsiteX128" fmla="*/ 70466 w 785554"/>
              <a:gd name="connsiteY128" fmla="*/ 375262 h 772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Lst>
            <a:rect l="l" t="t" r="r" b="b"/>
            <a:pathLst>
              <a:path w="785554" h="772247">
                <a:moveTo>
                  <a:pt x="70466" y="375262"/>
                </a:moveTo>
                <a:lnTo>
                  <a:pt x="65397" y="372860"/>
                </a:lnTo>
                <a:lnTo>
                  <a:pt x="472" y="370495"/>
                </a:lnTo>
                <a:lnTo>
                  <a:pt x="5151" y="281393"/>
                </a:lnTo>
                <a:lnTo>
                  <a:pt x="18403" y="220438"/>
                </a:lnTo>
                <a:lnTo>
                  <a:pt x="18824" y="219470"/>
                </a:lnTo>
                <a:lnTo>
                  <a:pt x="34044" y="175677"/>
                </a:lnTo>
                <a:lnTo>
                  <a:pt x="47944" y="155170"/>
                </a:lnTo>
                <a:lnTo>
                  <a:pt x="70673" y="170935"/>
                </a:lnTo>
                <a:lnTo>
                  <a:pt x="106831" y="142328"/>
                </a:lnTo>
                <a:lnTo>
                  <a:pt x="150787" y="83248"/>
                </a:lnTo>
                <a:lnTo>
                  <a:pt x="156567" y="52107"/>
                </a:lnTo>
                <a:lnTo>
                  <a:pt x="181492" y="6779"/>
                </a:lnTo>
                <a:lnTo>
                  <a:pt x="184127" y="472"/>
                </a:lnTo>
                <a:lnTo>
                  <a:pt x="233335" y="8993"/>
                </a:lnTo>
                <a:lnTo>
                  <a:pt x="270631" y="37838"/>
                </a:lnTo>
                <a:lnTo>
                  <a:pt x="295178" y="42020"/>
                </a:lnTo>
                <a:lnTo>
                  <a:pt x="321191" y="38366"/>
                </a:lnTo>
                <a:lnTo>
                  <a:pt x="336373" y="36549"/>
                </a:lnTo>
                <a:lnTo>
                  <a:pt x="354493" y="47680"/>
                </a:lnTo>
                <a:lnTo>
                  <a:pt x="365524" y="53340"/>
                </a:lnTo>
                <a:lnTo>
                  <a:pt x="371788" y="60521"/>
                </a:lnTo>
                <a:lnTo>
                  <a:pt x="371153" y="70325"/>
                </a:lnTo>
                <a:lnTo>
                  <a:pt x="412845" y="128902"/>
                </a:lnTo>
                <a:lnTo>
                  <a:pt x="432179" y="154459"/>
                </a:lnTo>
                <a:lnTo>
                  <a:pt x="451078" y="187876"/>
                </a:lnTo>
                <a:lnTo>
                  <a:pt x="437034" y="202743"/>
                </a:lnTo>
                <a:lnTo>
                  <a:pt x="449248" y="217432"/>
                </a:lnTo>
                <a:lnTo>
                  <a:pt x="440393" y="238317"/>
                </a:lnTo>
                <a:lnTo>
                  <a:pt x="480858" y="241933"/>
                </a:lnTo>
                <a:lnTo>
                  <a:pt x="489041" y="253069"/>
                </a:lnTo>
                <a:lnTo>
                  <a:pt x="504821" y="258358"/>
                </a:lnTo>
                <a:lnTo>
                  <a:pt x="507833" y="286436"/>
                </a:lnTo>
                <a:lnTo>
                  <a:pt x="516670" y="306453"/>
                </a:lnTo>
                <a:lnTo>
                  <a:pt x="516122" y="315697"/>
                </a:lnTo>
                <a:lnTo>
                  <a:pt x="521833" y="326903"/>
                </a:lnTo>
                <a:lnTo>
                  <a:pt x="538091" y="335022"/>
                </a:lnTo>
                <a:lnTo>
                  <a:pt x="543399" y="353133"/>
                </a:lnTo>
                <a:lnTo>
                  <a:pt x="568557" y="354007"/>
                </a:lnTo>
                <a:lnTo>
                  <a:pt x="594513" y="352126"/>
                </a:lnTo>
                <a:lnTo>
                  <a:pt x="608972" y="359987"/>
                </a:lnTo>
                <a:lnTo>
                  <a:pt x="595777" y="377752"/>
                </a:lnTo>
                <a:lnTo>
                  <a:pt x="615381" y="401661"/>
                </a:lnTo>
                <a:lnTo>
                  <a:pt x="622979" y="396995"/>
                </a:lnTo>
                <a:lnTo>
                  <a:pt x="657884" y="394756"/>
                </a:lnTo>
                <a:lnTo>
                  <a:pt x="671218" y="386009"/>
                </a:lnTo>
                <a:lnTo>
                  <a:pt x="694438" y="395888"/>
                </a:lnTo>
                <a:lnTo>
                  <a:pt x="708331" y="432928"/>
                </a:lnTo>
                <a:lnTo>
                  <a:pt x="694570" y="481142"/>
                </a:lnTo>
                <a:lnTo>
                  <a:pt x="688847" y="479878"/>
                </a:lnTo>
                <a:lnTo>
                  <a:pt x="681602" y="483972"/>
                </a:lnTo>
                <a:lnTo>
                  <a:pt x="656853" y="489040"/>
                </a:lnTo>
                <a:lnTo>
                  <a:pt x="645230" y="489116"/>
                </a:lnTo>
                <a:lnTo>
                  <a:pt x="642425" y="489128"/>
                </a:lnTo>
                <a:lnTo>
                  <a:pt x="620161" y="492593"/>
                </a:lnTo>
                <a:lnTo>
                  <a:pt x="610582" y="490713"/>
                </a:lnTo>
                <a:lnTo>
                  <a:pt x="599331" y="494499"/>
                </a:lnTo>
                <a:lnTo>
                  <a:pt x="590488" y="497467"/>
                </a:lnTo>
                <a:lnTo>
                  <a:pt x="575161" y="489003"/>
                </a:lnTo>
                <a:lnTo>
                  <a:pt x="567400" y="484714"/>
                </a:lnTo>
                <a:lnTo>
                  <a:pt x="559186" y="492178"/>
                </a:lnTo>
                <a:lnTo>
                  <a:pt x="559079" y="492273"/>
                </a:lnTo>
                <a:lnTo>
                  <a:pt x="564381" y="495084"/>
                </a:lnTo>
                <a:lnTo>
                  <a:pt x="571815" y="499027"/>
                </a:lnTo>
                <a:lnTo>
                  <a:pt x="566871" y="507114"/>
                </a:lnTo>
                <a:lnTo>
                  <a:pt x="566230" y="508164"/>
                </a:lnTo>
                <a:lnTo>
                  <a:pt x="577230" y="515597"/>
                </a:lnTo>
                <a:lnTo>
                  <a:pt x="584790" y="520709"/>
                </a:lnTo>
                <a:lnTo>
                  <a:pt x="599840" y="525244"/>
                </a:lnTo>
                <a:lnTo>
                  <a:pt x="623312" y="519735"/>
                </a:lnTo>
                <a:lnTo>
                  <a:pt x="624526" y="519452"/>
                </a:lnTo>
                <a:lnTo>
                  <a:pt x="661463" y="517484"/>
                </a:lnTo>
                <a:lnTo>
                  <a:pt x="676281" y="524935"/>
                </a:lnTo>
                <a:lnTo>
                  <a:pt x="687916" y="519628"/>
                </a:lnTo>
                <a:lnTo>
                  <a:pt x="696444" y="524237"/>
                </a:lnTo>
                <a:lnTo>
                  <a:pt x="710929" y="538594"/>
                </a:lnTo>
                <a:lnTo>
                  <a:pt x="714388" y="555372"/>
                </a:lnTo>
                <a:lnTo>
                  <a:pt x="732250" y="573747"/>
                </a:lnTo>
                <a:lnTo>
                  <a:pt x="734357" y="573042"/>
                </a:lnTo>
                <a:lnTo>
                  <a:pt x="741206" y="570772"/>
                </a:lnTo>
                <a:lnTo>
                  <a:pt x="765482" y="582739"/>
                </a:lnTo>
                <a:lnTo>
                  <a:pt x="774407" y="597970"/>
                </a:lnTo>
                <a:lnTo>
                  <a:pt x="781067" y="639827"/>
                </a:lnTo>
                <a:lnTo>
                  <a:pt x="785219" y="647379"/>
                </a:lnTo>
                <a:lnTo>
                  <a:pt x="774269" y="654624"/>
                </a:lnTo>
                <a:lnTo>
                  <a:pt x="742570" y="680621"/>
                </a:lnTo>
                <a:lnTo>
                  <a:pt x="731985" y="685834"/>
                </a:lnTo>
                <a:lnTo>
                  <a:pt x="692664" y="699398"/>
                </a:lnTo>
                <a:lnTo>
                  <a:pt x="681432" y="662855"/>
                </a:lnTo>
                <a:lnTo>
                  <a:pt x="645582" y="661925"/>
                </a:lnTo>
                <a:lnTo>
                  <a:pt x="639972" y="683117"/>
                </a:lnTo>
                <a:lnTo>
                  <a:pt x="638243" y="690927"/>
                </a:lnTo>
                <a:lnTo>
                  <a:pt x="599419" y="704259"/>
                </a:lnTo>
                <a:lnTo>
                  <a:pt x="584330" y="723125"/>
                </a:lnTo>
                <a:lnTo>
                  <a:pt x="568922" y="747600"/>
                </a:lnTo>
                <a:lnTo>
                  <a:pt x="543915" y="743009"/>
                </a:lnTo>
                <a:lnTo>
                  <a:pt x="529123" y="709045"/>
                </a:lnTo>
                <a:lnTo>
                  <a:pt x="521305" y="683557"/>
                </a:lnTo>
                <a:lnTo>
                  <a:pt x="508777" y="663510"/>
                </a:lnTo>
                <a:lnTo>
                  <a:pt x="495299" y="646090"/>
                </a:lnTo>
                <a:lnTo>
                  <a:pt x="500299" y="673018"/>
                </a:lnTo>
                <a:lnTo>
                  <a:pt x="446908" y="753662"/>
                </a:lnTo>
                <a:lnTo>
                  <a:pt x="421795" y="762013"/>
                </a:lnTo>
                <a:lnTo>
                  <a:pt x="406600" y="760843"/>
                </a:lnTo>
                <a:lnTo>
                  <a:pt x="368430" y="742669"/>
                </a:lnTo>
                <a:lnTo>
                  <a:pt x="340807" y="772181"/>
                </a:lnTo>
                <a:lnTo>
                  <a:pt x="307687" y="748656"/>
                </a:lnTo>
                <a:lnTo>
                  <a:pt x="287222" y="741789"/>
                </a:lnTo>
                <a:lnTo>
                  <a:pt x="252335" y="736444"/>
                </a:lnTo>
                <a:lnTo>
                  <a:pt x="233152" y="727483"/>
                </a:lnTo>
                <a:lnTo>
                  <a:pt x="194573" y="710956"/>
                </a:lnTo>
                <a:lnTo>
                  <a:pt x="192429" y="676665"/>
                </a:lnTo>
                <a:lnTo>
                  <a:pt x="176039" y="670232"/>
                </a:lnTo>
                <a:lnTo>
                  <a:pt x="147479" y="670383"/>
                </a:lnTo>
                <a:lnTo>
                  <a:pt x="151586" y="651448"/>
                </a:lnTo>
                <a:lnTo>
                  <a:pt x="118441" y="641877"/>
                </a:lnTo>
                <a:lnTo>
                  <a:pt x="108032" y="627860"/>
                </a:lnTo>
                <a:lnTo>
                  <a:pt x="115284" y="577011"/>
                </a:lnTo>
                <a:lnTo>
                  <a:pt x="110969" y="529752"/>
                </a:lnTo>
                <a:lnTo>
                  <a:pt x="127604" y="507183"/>
                </a:lnTo>
                <a:lnTo>
                  <a:pt x="106611" y="503479"/>
                </a:lnTo>
                <a:lnTo>
                  <a:pt x="110290" y="493543"/>
                </a:lnTo>
                <a:lnTo>
                  <a:pt x="111655" y="440631"/>
                </a:lnTo>
                <a:lnTo>
                  <a:pt x="129158" y="439512"/>
                </a:lnTo>
                <a:lnTo>
                  <a:pt x="161466" y="426539"/>
                </a:lnTo>
                <a:lnTo>
                  <a:pt x="112825" y="410993"/>
                </a:lnTo>
                <a:lnTo>
                  <a:pt x="89705" y="411094"/>
                </a:lnTo>
                <a:lnTo>
                  <a:pt x="73214" y="404315"/>
                </a:lnTo>
                <a:lnTo>
                  <a:pt x="70466" y="37526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0" name="Vordingborg">
            <a:extLst>
              <a:ext uri="{FF2B5EF4-FFF2-40B4-BE49-F238E27FC236}">
                <a16:creationId xmlns:a16="http://schemas.microsoft.com/office/drawing/2014/main" id="{442D0D0E-A6CD-4635-9161-ADF3BB1946B1}"/>
              </a:ext>
            </a:extLst>
          </xdr:cNvPr>
          <xdr:cNvSpPr/>
        </xdr:nvSpPr>
        <xdr:spPr>
          <a:xfrm>
            <a:off x="4238406" y="5559327"/>
            <a:ext cx="1104660" cy="548325"/>
          </a:xfrm>
          <a:custGeom>
            <a:avLst/>
            <a:gdLst>
              <a:gd name="connsiteX0" fmla="*/ 439040 w 1075440"/>
              <a:gd name="connsiteY0" fmla="*/ 389631 h 533821"/>
              <a:gd name="connsiteX1" fmla="*/ 440229 w 1075440"/>
              <a:gd name="connsiteY1" fmla="*/ 408283 h 533821"/>
              <a:gd name="connsiteX2" fmla="*/ 444550 w 1075440"/>
              <a:gd name="connsiteY2" fmla="*/ 417094 h 533821"/>
              <a:gd name="connsiteX3" fmla="*/ 453330 w 1075440"/>
              <a:gd name="connsiteY3" fmla="*/ 427696 h 533821"/>
              <a:gd name="connsiteX4" fmla="*/ 460984 w 1075440"/>
              <a:gd name="connsiteY4" fmla="*/ 433387 h 533821"/>
              <a:gd name="connsiteX5" fmla="*/ 474041 w 1075440"/>
              <a:gd name="connsiteY5" fmla="*/ 429916 h 533821"/>
              <a:gd name="connsiteX6" fmla="*/ 480808 w 1075440"/>
              <a:gd name="connsiteY6" fmla="*/ 421924 h 533821"/>
              <a:gd name="connsiteX7" fmla="*/ 519639 w 1075440"/>
              <a:gd name="connsiteY7" fmla="*/ 418075 h 533821"/>
              <a:gd name="connsiteX8" fmla="*/ 526639 w 1075440"/>
              <a:gd name="connsiteY8" fmla="*/ 426187 h 533821"/>
              <a:gd name="connsiteX9" fmla="*/ 542426 w 1075440"/>
              <a:gd name="connsiteY9" fmla="*/ 439129 h 533821"/>
              <a:gd name="connsiteX10" fmla="*/ 545709 w 1075440"/>
              <a:gd name="connsiteY10" fmla="*/ 452241 h 533821"/>
              <a:gd name="connsiteX11" fmla="*/ 531224 w 1075440"/>
              <a:gd name="connsiteY11" fmla="*/ 480350 h 533821"/>
              <a:gd name="connsiteX12" fmla="*/ 492072 w 1075440"/>
              <a:gd name="connsiteY12" fmla="*/ 467302 h 533821"/>
              <a:gd name="connsiteX13" fmla="*/ 452984 w 1075440"/>
              <a:gd name="connsiteY13" fmla="*/ 459152 h 533821"/>
              <a:gd name="connsiteX14" fmla="*/ 441116 w 1075440"/>
              <a:gd name="connsiteY14" fmla="*/ 445216 h 533821"/>
              <a:gd name="connsiteX15" fmla="*/ 437600 w 1075440"/>
              <a:gd name="connsiteY15" fmla="*/ 429910 h 533821"/>
              <a:gd name="connsiteX16" fmla="*/ 441651 w 1075440"/>
              <a:gd name="connsiteY16" fmla="*/ 422879 h 533821"/>
              <a:gd name="connsiteX17" fmla="*/ 441267 w 1075440"/>
              <a:gd name="connsiteY17" fmla="*/ 414799 h 533821"/>
              <a:gd name="connsiteX18" fmla="*/ 424380 w 1075440"/>
              <a:gd name="connsiteY18" fmla="*/ 403038 h 533821"/>
              <a:gd name="connsiteX19" fmla="*/ 425185 w 1075440"/>
              <a:gd name="connsiteY19" fmla="*/ 392153 h 533821"/>
              <a:gd name="connsiteX20" fmla="*/ 559211 w 1075440"/>
              <a:gd name="connsiteY20" fmla="*/ 373470 h 533821"/>
              <a:gd name="connsiteX21" fmla="*/ 558859 w 1075440"/>
              <a:gd name="connsiteY21" fmla="*/ 383664 h 533821"/>
              <a:gd name="connsiteX22" fmla="*/ 549387 w 1075440"/>
              <a:gd name="connsiteY22" fmla="*/ 389210 h 533821"/>
              <a:gd name="connsiteX23" fmla="*/ 531839 w 1075440"/>
              <a:gd name="connsiteY23" fmla="*/ 396763 h 533821"/>
              <a:gd name="connsiteX24" fmla="*/ 529028 w 1075440"/>
              <a:gd name="connsiteY24" fmla="*/ 401115 h 533821"/>
              <a:gd name="connsiteX25" fmla="*/ 511311 w 1075440"/>
              <a:gd name="connsiteY25" fmla="*/ 392223 h 533821"/>
              <a:gd name="connsiteX26" fmla="*/ 527676 w 1075440"/>
              <a:gd name="connsiteY26" fmla="*/ 387242 h 533821"/>
              <a:gd name="connsiteX27" fmla="*/ 539198 w 1075440"/>
              <a:gd name="connsiteY27" fmla="*/ 383061 h 533821"/>
              <a:gd name="connsiteX28" fmla="*/ 547564 w 1075440"/>
              <a:gd name="connsiteY28" fmla="*/ 375174 h 533821"/>
              <a:gd name="connsiteX29" fmla="*/ 591405 w 1075440"/>
              <a:gd name="connsiteY29" fmla="*/ 318206 h 533821"/>
              <a:gd name="connsiteX30" fmla="*/ 577248 w 1075440"/>
              <a:gd name="connsiteY30" fmla="*/ 336789 h 533821"/>
              <a:gd name="connsiteX31" fmla="*/ 575412 w 1075440"/>
              <a:gd name="connsiteY31" fmla="*/ 348856 h 533821"/>
              <a:gd name="connsiteX32" fmla="*/ 565789 w 1075440"/>
              <a:gd name="connsiteY32" fmla="*/ 349498 h 533821"/>
              <a:gd name="connsiteX33" fmla="*/ 561449 w 1075440"/>
              <a:gd name="connsiteY33" fmla="*/ 359685 h 533821"/>
              <a:gd name="connsiteX34" fmla="*/ 558424 w 1075440"/>
              <a:gd name="connsiteY34" fmla="*/ 357037 h 533821"/>
              <a:gd name="connsiteX35" fmla="*/ 557915 w 1075440"/>
              <a:gd name="connsiteY35" fmla="*/ 350366 h 533821"/>
              <a:gd name="connsiteX36" fmla="*/ 572254 w 1075440"/>
              <a:gd name="connsiteY36" fmla="*/ 334757 h 533821"/>
              <a:gd name="connsiteX37" fmla="*/ 568311 w 1075440"/>
              <a:gd name="connsiteY37" fmla="*/ 326815 h 533821"/>
              <a:gd name="connsiteX38" fmla="*/ 572236 w 1075440"/>
              <a:gd name="connsiteY38" fmla="*/ 319420 h 533821"/>
              <a:gd name="connsiteX39" fmla="*/ 582097 w 1075440"/>
              <a:gd name="connsiteY39" fmla="*/ 323419 h 533821"/>
              <a:gd name="connsiteX40" fmla="*/ 305473 w 1075440"/>
              <a:gd name="connsiteY40" fmla="*/ 310503 h 533821"/>
              <a:gd name="connsiteX41" fmla="*/ 314945 w 1075440"/>
              <a:gd name="connsiteY41" fmla="*/ 316313 h 533821"/>
              <a:gd name="connsiteX42" fmla="*/ 314605 w 1075440"/>
              <a:gd name="connsiteY42" fmla="*/ 320300 h 533821"/>
              <a:gd name="connsiteX43" fmla="*/ 318820 w 1075440"/>
              <a:gd name="connsiteY43" fmla="*/ 326564 h 533821"/>
              <a:gd name="connsiteX44" fmla="*/ 319927 w 1075440"/>
              <a:gd name="connsiteY44" fmla="*/ 335928 h 533821"/>
              <a:gd name="connsiteX45" fmla="*/ 324487 w 1075440"/>
              <a:gd name="connsiteY45" fmla="*/ 346247 h 533821"/>
              <a:gd name="connsiteX46" fmla="*/ 324443 w 1075440"/>
              <a:gd name="connsiteY46" fmla="*/ 351391 h 533821"/>
              <a:gd name="connsiteX47" fmla="*/ 319814 w 1075440"/>
              <a:gd name="connsiteY47" fmla="*/ 350095 h 533821"/>
              <a:gd name="connsiteX48" fmla="*/ 313850 w 1075440"/>
              <a:gd name="connsiteY48" fmla="*/ 342669 h 533821"/>
              <a:gd name="connsiteX49" fmla="*/ 310026 w 1075440"/>
              <a:gd name="connsiteY49" fmla="*/ 342071 h 533821"/>
              <a:gd name="connsiteX50" fmla="*/ 302536 w 1075440"/>
              <a:gd name="connsiteY50" fmla="*/ 331249 h 533821"/>
              <a:gd name="connsiteX51" fmla="*/ 295731 w 1075440"/>
              <a:gd name="connsiteY51" fmla="*/ 318062 h 533821"/>
              <a:gd name="connsiteX52" fmla="*/ 300775 w 1075440"/>
              <a:gd name="connsiteY52" fmla="*/ 311346 h 533821"/>
              <a:gd name="connsiteX53" fmla="*/ 700520 w 1075440"/>
              <a:gd name="connsiteY53" fmla="*/ 167879 h 533821"/>
              <a:gd name="connsiteX54" fmla="*/ 704105 w 1075440"/>
              <a:gd name="connsiteY54" fmla="*/ 177022 h 533821"/>
              <a:gd name="connsiteX55" fmla="*/ 693992 w 1075440"/>
              <a:gd name="connsiteY55" fmla="*/ 196825 h 533821"/>
              <a:gd name="connsiteX56" fmla="*/ 689923 w 1075440"/>
              <a:gd name="connsiteY56" fmla="*/ 218086 h 533821"/>
              <a:gd name="connsiteX57" fmla="*/ 682879 w 1075440"/>
              <a:gd name="connsiteY57" fmla="*/ 223180 h 533821"/>
              <a:gd name="connsiteX58" fmla="*/ 666319 w 1075440"/>
              <a:gd name="connsiteY58" fmla="*/ 212597 h 533821"/>
              <a:gd name="connsiteX59" fmla="*/ 649286 w 1075440"/>
              <a:gd name="connsiteY59" fmla="*/ 210741 h 533821"/>
              <a:gd name="connsiteX60" fmla="*/ 641010 w 1075440"/>
              <a:gd name="connsiteY60" fmla="*/ 198824 h 533821"/>
              <a:gd name="connsiteX61" fmla="*/ 651249 w 1075440"/>
              <a:gd name="connsiteY61" fmla="*/ 196913 h 533821"/>
              <a:gd name="connsiteX62" fmla="*/ 662212 w 1075440"/>
              <a:gd name="connsiteY62" fmla="*/ 189820 h 533821"/>
              <a:gd name="connsiteX63" fmla="*/ 675363 w 1075440"/>
              <a:gd name="connsiteY63" fmla="*/ 174652 h 533821"/>
              <a:gd name="connsiteX64" fmla="*/ 731237 w 1075440"/>
              <a:gd name="connsiteY64" fmla="*/ 166320 h 533821"/>
              <a:gd name="connsiteX65" fmla="*/ 746237 w 1075440"/>
              <a:gd name="connsiteY65" fmla="*/ 176211 h 533821"/>
              <a:gd name="connsiteX66" fmla="*/ 754489 w 1075440"/>
              <a:gd name="connsiteY66" fmla="*/ 199907 h 533821"/>
              <a:gd name="connsiteX67" fmla="*/ 767841 w 1075440"/>
              <a:gd name="connsiteY67" fmla="*/ 217143 h 533821"/>
              <a:gd name="connsiteX68" fmla="*/ 786634 w 1075440"/>
              <a:gd name="connsiteY68" fmla="*/ 226224 h 533821"/>
              <a:gd name="connsiteX69" fmla="*/ 798394 w 1075440"/>
              <a:gd name="connsiteY69" fmla="*/ 228513 h 533821"/>
              <a:gd name="connsiteX70" fmla="*/ 812162 w 1075440"/>
              <a:gd name="connsiteY70" fmla="*/ 231198 h 533821"/>
              <a:gd name="connsiteX71" fmla="*/ 831187 w 1075440"/>
              <a:gd name="connsiteY71" fmla="*/ 227771 h 533821"/>
              <a:gd name="connsiteX72" fmla="*/ 849150 w 1075440"/>
              <a:gd name="connsiteY72" fmla="*/ 230349 h 533821"/>
              <a:gd name="connsiteX73" fmla="*/ 879785 w 1075440"/>
              <a:gd name="connsiteY73" fmla="*/ 226671 h 533821"/>
              <a:gd name="connsiteX74" fmla="*/ 916685 w 1075440"/>
              <a:gd name="connsiteY74" fmla="*/ 234481 h 533821"/>
              <a:gd name="connsiteX75" fmla="*/ 918471 w 1075440"/>
              <a:gd name="connsiteY75" fmla="*/ 234022 h 533821"/>
              <a:gd name="connsiteX76" fmla="*/ 935496 w 1075440"/>
              <a:gd name="connsiteY76" fmla="*/ 229651 h 533821"/>
              <a:gd name="connsiteX77" fmla="*/ 953553 w 1075440"/>
              <a:gd name="connsiteY77" fmla="*/ 232249 h 533821"/>
              <a:gd name="connsiteX78" fmla="*/ 964993 w 1075440"/>
              <a:gd name="connsiteY78" fmla="*/ 230940 h 533821"/>
              <a:gd name="connsiteX79" fmla="*/ 982685 w 1075440"/>
              <a:gd name="connsiteY79" fmla="*/ 239599 h 533821"/>
              <a:gd name="connsiteX80" fmla="*/ 990037 w 1075440"/>
              <a:gd name="connsiteY80" fmla="*/ 243197 h 533821"/>
              <a:gd name="connsiteX81" fmla="*/ 1017937 w 1075440"/>
              <a:gd name="connsiteY81" fmla="*/ 251309 h 533821"/>
              <a:gd name="connsiteX82" fmla="*/ 1035088 w 1075440"/>
              <a:gd name="connsiteY82" fmla="*/ 257591 h 533821"/>
              <a:gd name="connsiteX83" fmla="*/ 1049371 w 1075440"/>
              <a:gd name="connsiteY83" fmla="*/ 282638 h 533821"/>
              <a:gd name="connsiteX84" fmla="*/ 1062748 w 1075440"/>
              <a:gd name="connsiteY84" fmla="*/ 302894 h 533821"/>
              <a:gd name="connsiteX85" fmla="*/ 1072918 w 1075440"/>
              <a:gd name="connsiteY85" fmla="*/ 330639 h 533821"/>
              <a:gd name="connsiteX86" fmla="*/ 1075440 w 1075440"/>
              <a:gd name="connsiteY86" fmla="*/ 354435 h 533821"/>
              <a:gd name="connsiteX87" fmla="*/ 1065252 w 1075440"/>
              <a:gd name="connsiteY87" fmla="*/ 376350 h 533821"/>
              <a:gd name="connsiteX88" fmla="*/ 1052069 w 1075440"/>
              <a:gd name="connsiteY88" fmla="*/ 383556 h 533821"/>
              <a:gd name="connsiteX89" fmla="*/ 1027000 w 1075440"/>
              <a:gd name="connsiteY89" fmla="*/ 386506 h 533821"/>
              <a:gd name="connsiteX90" fmla="*/ 979924 w 1075440"/>
              <a:gd name="connsiteY90" fmla="*/ 371307 h 533821"/>
              <a:gd name="connsiteX91" fmla="*/ 970402 w 1075440"/>
              <a:gd name="connsiteY91" fmla="*/ 364402 h 533821"/>
              <a:gd name="connsiteX92" fmla="*/ 934288 w 1075440"/>
              <a:gd name="connsiteY92" fmla="*/ 355214 h 533821"/>
              <a:gd name="connsiteX93" fmla="*/ 921483 w 1075440"/>
              <a:gd name="connsiteY93" fmla="*/ 353850 h 533821"/>
              <a:gd name="connsiteX94" fmla="*/ 883232 w 1075440"/>
              <a:gd name="connsiteY94" fmla="*/ 349769 h 533821"/>
              <a:gd name="connsiteX95" fmla="*/ 882885 w 1075440"/>
              <a:gd name="connsiteY95" fmla="*/ 349731 h 533821"/>
              <a:gd name="connsiteX96" fmla="*/ 850521 w 1075440"/>
              <a:gd name="connsiteY96" fmla="*/ 353944 h 533821"/>
              <a:gd name="connsiteX97" fmla="*/ 822137 w 1075440"/>
              <a:gd name="connsiteY97" fmla="*/ 367408 h 533821"/>
              <a:gd name="connsiteX98" fmla="*/ 812445 w 1075440"/>
              <a:gd name="connsiteY98" fmla="*/ 372011 h 533821"/>
              <a:gd name="connsiteX99" fmla="*/ 770042 w 1075440"/>
              <a:gd name="connsiteY99" fmla="*/ 407862 h 533821"/>
              <a:gd name="connsiteX100" fmla="*/ 768218 w 1075440"/>
              <a:gd name="connsiteY100" fmla="*/ 410660 h 533821"/>
              <a:gd name="connsiteX101" fmla="*/ 748306 w 1075440"/>
              <a:gd name="connsiteY101" fmla="*/ 441279 h 533821"/>
              <a:gd name="connsiteX102" fmla="*/ 726765 w 1075440"/>
              <a:gd name="connsiteY102" fmla="*/ 465062 h 533821"/>
              <a:gd name="connsiteX103" fmla="*/ 715287 w 1075440"/>
              <a:gd name="connsiteY103" fmla="*/ 490965 h 533821"/>
              <a:gd name="connsiteX104" fmla="*/ 712438 w 1075440"/>
              <a:gd name="connsiteY104" fmla="*/ 497392 h 533821"/>
              <a:gd name="connsiteX105" fmla="*/ 686859 w 1075440"/>
              <a:gd name="connsiteY105" fmla="*/ 526080 h 533821"/>
              <a:gd name="connsiteX106" fmla="*/ 656192 w 1075440"/>
              <a:gd name="connsiteY106" fmla="*/ 533821 h 533821"/>
              <a:gd name="connsiteX107" fmla="*/ 636790 w 1075440"/>
              <a:gd name="connsiteY107" fmla="*/ 529143 h 533821"/>
              <a:gd name="connsiteX108" fmla="*/ 613135 w 1075440"/>
              <a:gd name="connsiteY108" fmla="*/ 530916 h 533821"/>
              <a:gd name="connsiteX109" fmla="*/ 599255 w 1075440"/>
              <a:gd name="connsiteY109" fmla="*/ 510503 h 533821"/>
              <a:gd name="connsiteX110" fmla="*/ 590563 w 1075440"/>
              <a:gd name="connsiteY110" fmla="*/ 495952 h 533821"/>
              <a:gd name="connsiteX111" fmla="*/ 598947 w 1075440"/>
              <a:gd name="connsiteY111" fmla="*/ 496468 h 533821"/>
              <a:gd name="connsiteX112" fmla="*/ 607117 w 1075440"/>
              <a:gd name="connsiteY112" fmla="*/ 500725 h 533821"/>
              <a:gd name="connsiteX113" fmla="*/ 610362 w 1075440"/>
              <a:gd name="connsiteY113" fmla="*/ 493952 h 533821"/>
              <a:gd name="connsiteX114" fmla="*/ 617198 w 1075440"/>
              <a:gd name="connsiteY114" fmla="*/ 491336 h 533821"/>
              <a:gd name="connsiteX115" fmla="*/ 594764 w 1075440"/>
              <a:gd name="connsiteY115" fmla="*/ 487934 h 533821"/>
              <a:gd name="connsiteX116" fmla="*/ 574657 w 1075440"/>
              <a:gd name="connsiteY116" fmla="*/ 490826 h 533821"/>
              <a:gd name="connsiteX117" fmla="*/ 566645 w 1075440"/>
              <a:gd name="connsiteY117" fmla="*/ 484355 h 533821"/>
              <a:gd name="connsiteX118" fmla="*/ 587595 w 1075440"/>
              <a:gd name="connsiteY118" fmla="*/ 475885 h 533821"/>
              <a:gd name="connsiteX119" fmla="*/ 575356 w 1075440"/>
              <a:gd name="connsiteY119" fmla="*/ 461377 h 533821"/>
              <a:gd name="connsiteX120" fmla="*/ 573834 w 1075440"/>
              <a:gd name="connsiteY120" fmla="*/ 449498 h 533821"/>
              <a:gd name="connsiteX121" fmla="*/ 581393 w 1075440"/>
              <a:gd name="connsiteY121" fmla="*/ 428960 h 533821"/>
              <a:gd name="connsiteX122" fmla="*/ 597871 w 1075440"/>
              <a:gd name="connsiteY122" fmla="*/ 417968 h 533821"/>
              <a:gd name="connsiteX123" fmla="*/ 610714 w 1075440"/>
              <a:gd name="connsiteY123" fmla="*/ 409925 h 533821"/>
              <a:gd name="connsiteX124" fmla="*/ 608695 w 1075440"/>
              <a:gd name="connsiteY124" fmla="*/ 408642 h 533821"/>
              <a:gd name="connsiteX125" fmla="*/ 599425 w 1075440"/>
              <a:gd name="connsiteY125" fmla="*/ 402743 h 533821"/>
              <a:gd name="connsiteX126" fmla="*/ 585563 w 1075440"/>
              <a:gd name="connsiteY126" fmla="*/ 393046 h 533821"/>
              <a:gd name="connsiteX127" fmla="*/ 580293 w 1075440"/>
              <a:gd name="connsiteY127" fmla="*/ 380293 h 533821"/>
              <a:gd name="connsiteX128" fmla="*/ 588142 w 1075440"/>
              <a:gd name="connsiteY128" fmla="*/ 377601 h 533821"/>
              <a:gd name="connsiteX129" fmla="*/ 596985 w 1075440"/>
              <a:gd name="connsiteY129" fmla="*/ 367936 h 533821"/>
              <a:gd name="connsiteX130" fmla="*/ 608771 w 1075440"/>
              <a:gd name="connsiteY130" fmla="*/ 362207 h 533821"/>
              <a:gd name="connsiteX131" fmla="*/ 608142 w 1075440"/>
              <a:gd name="connsiteY131" fmla="*/ 356327 h 533821"/>
              <a:gd name="connsiteX132" fmla="*/ 628438 w 1075440"/>
              <a:gd name="connsiteY132" fmla="*/ 349064 h 533821"/>
              <a:gd name="connsiteX133" fmla="*/ 631601 w 1075440"/>
              <a:gd name="connsiteY133" fmla="*/ 350881 h 533821"/>
              <a:gd name="connsiteX134" fmla="*/ 639532 w 1075440"/>
              <a:gd name="connsiteY134" fmla="*/ 355447 h 533821"/>
              <a:gd name="connsiteX135" fmla="*/ 650859 w 1075440"/>
              <a:gd name="connsiteY135" fmla="*/ 355001 h 533821"/>
              <a:gd name="connsiteX136" fmla="*/ 647846 w 1075440"/>
              <a:gd name="connsiteY136" fmla="*/ 346587 h 533821"/>
              <a:gd name="connsiteX137" fmla="*/ 635085 w 1075440"/>
              <a:gd name="connsiteY137" fmla="*/ 331790 h 533821"/>
              <a:gd name="connsiteX138" fmla="*/ 631582 w 1075440"/>
              <a:gd name="connsiteY138" fmla="*/ 319005 h 533821"/>
              <a:gd name="connsiteX139" fmla="*/ 658086 w 1075440"/>
              <a:gd name="connsiteY139" fmla="*/ 325256 h 533821"/>
              <a:gd name="connsiteX140" fmla="*/ 672979 w 1075440"/>
              <a:gd name="connsiteY140" fmla="*/ 334858 h 533821"/>
              <a:gd name="connsiteX141" fmla="*/ 675331 w 1075440"/>
              <a:gd name="connsiteY141" fmla="*/ 353806 h 533821"/>
              <a:gd name="connsiteX142" fmla="*/ 686300 w 1075440"/>
              <a:gd name="connsiteY142" fmla="*/ 352869 h 533821"/>
              <a:gd name="connsiteX143" fmla="*/ 704388 w 1075440"/>
              <a:gd name="connsiteY143" fmla="*/ 340002 h 533821"/>
              <a:gd name="connsiteX144" fmla="*/ 731268 w 1075440"/>
              <a:gd name="connsiteY144" fmla="*/ 331941 h 533821"/>
              <a:gd name="connsiteX145" fmla="*/ 738608 w 1075440"/>
              <a:gd name="connsiteY145" fmla="*/ 322866 h 533821"/>
              <a:gd name="connsiteX146" fmla="*/ 753180 w 1075440"/>
              <a:gd name="connsiteY146" fmla="*/ 318584 h 533821"/>
              <a:gd name="connsiteX147" fmla="*/ 766545 w 1075440"/>
              <a:gd name="connsiteY147" fmla="*/ 324910 h 533821"/>
              <a:gd name="connsiteX148" fmla="*/ 760589 w 1075440"/>
              <a:gd name="connsiteY148" fmla="*/ 336764 h 533821"/>
              <a:gd name="connsiteX149" fmla="*/ 753935 w 1075440"/>
              <a:gd name="connsiteY149" fmla="*/ 351580 h 533821"/>
              <a:gd name="connsiteX150" fmla="*/ 751571 w 1075440"/>
              <a:gd name="connsiteY150" fmla="*/ 363609 h 533821"/>
              <a:gd name="connsiteX151" fmla="*/ 763885 w 1075440"/>
              <a:gd name="connsiteY151" fmla="*/ 358095 h 533821"/>
              <a:gd name="connsiteX152" fmla="*/ 775577 w 1075440"/>
              <a:gd name="connsiteY152" fmla="*/ 355440 h 533821"/>
              <a:gd name="connsiteX153" fmla="*/ 785508 w 1075440"/>
              <a:gd name="connsiteY153" fmla="*/ 338022 h 533821"/>
              <a:gd name="connsiteX154" fmla="*/ 807024 w 1075440"/>
              <a:gd name="connsiteY154" fmla="*/ 322835 h 533821"/>
              <a:gd name="connsiteX155" fmla="*/ 810042 w 1075440"/>
              <a:gd name="connsiteY155" fmla="*/ 320703 h 533821"/>
              <a:gd name="connsiteX156" fmla="*/ 828137 w 1075440"/>
              <a:gd name="connsiteY156" fmla="*/ 316484 h 533821"/>
              <a:gd name="connsiteX157" fmla="*/ 845911 w 1075440"/>
              <a:gd name="connsiteY157" fmla="*/ 310213 h 533821"/>
              <a:gd name="connsiteX158" fmla="*/ 834653 w 1075440"/>
              <a:gd name="connsiteY158" fmla="*/ 307880 h 533821"/>
              <a:gd name="connsiteX159" fmla="*/ 809275 w 1075440"/>
              <a:gd name="connsiteY159" fmla="*/ 314050 h 533821"/>
              <a:gd name="connsiteX160" fmla="*/ 799564 w 1075440"/>
              <a:gd name="connsiteY160" fmla="*/ 316408 h 533821"/>
              <a:gd name="connsiteX161" fmla="*/ 788388 w 1075440"/>
              <a:gd name="connsiteY161" fmla="*/ 312169 h 533821"/>
              <a:gd name="connsiteX162" fmla="*/ 784055 w 1075440"/>
              <a:gd name="connsiteY162" fmla="*/ 302403 h 533821"/>
              <a:gd name="connsiteX163" fmla="*/ 778225 w 1075440"/>
              <a:gd name="connsiteY163" fmla="*/ 313786 h 533821"/>
              <a:gd name="connsiteX164" fmla="*/ 766375 w 1075440"/>
              <a:gd name="connsiteY164" fmla="*/ 323325 h 533821"/>
              <a:gd name="connsiteX165" fmla="*/ 761778 w 1075440"/>
              <a:gd name="connsiteY165" fmla="*/ 317402 h 533821"/>
              <a:gd name="connsiteX166" fmla="*/ 757942 w 1075440"/>
              <a:gd name="connsiteY166" fmla="*/ 303246 h 533821"/>
              <a:gd name="connsiteX167" fmla="*/ 748784 w 1075440"/>
              <a:gd name="connsiteY167" fmla="*/ 290103 h 533821"/>
              <a:gd name="connsiteX168" fmla="*/ 760778 w 1075440"/>
              <a:gd name="connsiteY168" fmla="*/ 268684 h 533821"/>
              <a:gd name="connsiteX169" fmla="*/ 765564 w 1075440"/>
              <a:gd name="connsiteY169" fmla="*/ 252491 h 533821"/>
              <a:gd name="connsiteX170" fmla="*/ 763407 w 1075440"/>
              <a:gd name="connsiteY170" fmla="*/ 250246 h 533821"/>
              <a:gd name="connsiteX171" fmla="*/ 760929 w 1075440"/>
              <a:gd name="connsiteY171" fmla="*/ 255113 h 533821"/>
              <a:gd name="connsiteX172" fmla="*/ 745363 w 1075440"/>
              <a:gd name="connsiteY172" fmla="*/ 230286 h 533821"/>
              <a:gd name="connsiteX173" fmla="*/ 732388 w 1075440"/>
              <a:gd name="connsiteY173" fmla="*/ 217187 h 533821"/>
              <a:gd name="connsiteX174" fmla="*/ 721602 w 1075440"/>
              <a:gd name="connsiteY174" fmla="*/ 211590 h 533821"/>
              <a:gd name="connsiteX175" fmla="*/ 711149 w 1075440"/>
              <a:gd name="connsiteY175" fmla="*/ 216621 h 533821"/>
              <a:gd name="connsiteX176" fmla="*/ 700916 w 1075440"/>
              <a:gd name="connsiteY176" fmla="*/ 204711 h 533821"/>
              <a:gd name="connsiteX177" fmla="*/ 706922 w 1075440"/>
              <a:gd name="connsiteY177" fmla="*/ 187851 h 533821"/>
              <a:gd name="connsiteX178" fmla="*/ 721407 w 1075440"/>
              <a:gd name="connsiteY178" fmla="*/ 180293 h 533821"/>
              <a:gd name="connsiteX179" fmla="*/ 732539 w 1075440"/>
              <a:gd name="connsiteY179" fmla="*/ 125859 h 533821"/>
              <a:gd name="connsiteX180" fmla="*/ 737325 w 1075440"/>
              <a:gd name="connsiteY180" fmla="*/ 134009 h 533821"/>
              <a:gd name="connsiteX181" fmla="*/ 739885 w 1075440"/>
              <a:gd name="connsiteY181" fmla="*/ 132889 h 533821"/>
              <a:gd name="connsiteX182" fmla="*/ 744262 w 1075440"/>
              <a:gd name="connsiteY182" fmla="*/ 140051 h 533821"/>
              <a:gd name="connsiteX183" fmla="*/ 746067 w 1075440"/>
              <a:gd name="connsiteY183" fmla="*/ 151146 h 533821"/>
              <a:gd name="connsiteX184" fmla="*/ 742287 w 1075440"/>
              <a:gd name="connsiteY184" fmla="*/ 154170 h 533821"/>
              <a:gd name="connsiteX185" fmla="*/ 737589 w 1075440"/>
              <a:gd name="connsiteY185" fmla="*/ 146887 h 533821"/>
              <a:gd name="connsiteX186" fmla="*/ 726985 w 1075440"/>
              <a:gd name="connsiteY186" fmla="*/ 138549 h 533821"/>
              <a:gd name="connsiteX187" fmla="*/ 724476 w 1075440"/>
              <a:gd name="connsiteY187" fmla="*/ 132726 h 533821"/>
              <a:gd name="connsiteX188" fmla="*/ 725067 w 1075440"/>
              <a:gd name="connsiteY188" fmla="*/ 130128 h 533821"/>
              <a:gd name="connsiteX189" fmla="*/ 366625 w 1075440"/>
              <a:gd name="connsiteY189" fmla="*/ 0 h 533821"/>
              <a:gd name="connsiteX190" fmla="*/ 380612 w 1075440"/>
              <a:gd name="connsiteY190" fmla="*/ 16451 h 533821"/>
              <a:gd name="connsiteX191" fmla="*/ 412103 w 1075440"/>
              <a:gd name="connsiteY191" fmla="*/ 29361 h 533821"/>
              <a:gd name="connsiteX192" fmla="*/ 430380 w 1075440"/>
              <a:gd name="connsiteY192" fmla="*/ 39297 h 533821"/>
              <a:gd name="connsiteX193" fmla="*/ 430166 w 1075440"/>
              <a:gd name="connsiteY193" fmla="*/ 28047 h 533821"/>
              <a:gd name="connsiteX194" fmla="*/ 428751 w 1075440"/>
              <a:gd name="connsiteY194" fmla="*/ 28059 h 533821"/>
              <a:gd name="connsiteX195" fmla="*/ 420939 w 1075440"/>
              <a:gd name="connsiteY195" fmla="*/ 21777 h 533821"/>
              <a:gd name="connsiteX196" fmla="*/ 416380 w 1075440"/>
              <a:gd name="connsiteY196" fmla="*/ 20444 h 533821"/>
              <a:gd name="connsiteX197" fmla="*/ 409304 w 1075440"/>
              <a:gd name="connsiteY197" fmla="*/ 1622 h 533821"/>
              <a:gd name="connsiteX198" fmla="*/ 414556 w 1075440"/>
              <a:gd name="connsiteY198" fmla="*/ 4012 h 533821"/>
              <a:gd name="connsiteX199" fmla="*/ 429386 w 1075440"/>
              <a:gd name="connsiteY199" fmla="*/ 12784 h 533821"/>
              <a:gd name="connsiteX200" fmla="*/ 434889 w 1075440"/>
              <a:gd name="connsiteY200" fmla="*/ 10514 h 533821"/>
              <a:gd name="connsiteX201" fmla="*/ 440310 w 1075440"/>
              <a:gd name="connsiteY201" fmla="*/ 7099 h 533821"/>
              <a:gd name="connsiteX202" fmla="*/ 445701 w 1075440"/>
              <a:gd name="connsiteY202" fmla="*/ 13923 h 533821"/>
              <a:gd name="connsiteX203" fmla="*/ 462147 w 1075440"/>
              <a:gd name="connsiteY203" fmla="*/ 13168 h 533821"/>
              <a:gd name="connsiteX204" fmla="*/ 467613 w 1075440"/>
              <a:gd name="connsiteY204" fmla="*/ 18871 h 533821"/>
              <a:gd name="connsiteX205" fmla="*/ 473575 w 1075440"/>
              <a:gd name="connsiteY205" fmla="*/ 32908 h 533821"/>
              <a:gd name="connsiteX206" fmla="*/ 466493 w 1075440"/>
              <a:gd name="connsiteY206" fmla="*/ 46635 h 533821"/>
              <a:gd name="connsiteX207" fmla="*/ 468814 w 1075440"/>
              <a:gd name="connsiteY207" fmla="*/ 54785 h 533821"/>
              <a:gd name="connsiteX208" fmla="*/ 484695 w 1075440"/>
              <a:gd name="connsiteY208" fmla="*/ 47497 h 533821"/>
              <a:gd name="connsiteX209" fmla="*/ 487141 w 1075440"/>
              <a:gd name="connsiteY209" fmla="*/ 52365 h 533821"/>
              <a:gd name="connsiteX210" fmla="*/ 490053 w 1075440"/>
              <a:gd name="connsiteY210" fmla="*/ 58143 h 533821"/>
              <a:gd name="connsiteX211" fmla="*/ 498311 w 1075440"/>
              <a:gd name="connsiteY211" fmla="*/ 54553 h 533821"/>
              <a:gd name="connsiteX212" fmla="*/ 503204 w 1075440"/>
              <a:gd name="connsiteY212" fmla="*/ 39152 h 533821"/>
              <a:gd name="connsiteX213" fmla="*/ 519915 w 1075440"/>
              <a:gd name="connsiteY213" fmla="*/ 37184 h 533821"/>
              <a:gd name="connsiteX214" fmla="*/ 530336 w 1075440"/>
              <a:gd name="connsiteY214" fmla="*/ 41416 h 533821"/>
              <a:gd name="connsiteX215" fmla="*/ 524714 w 1075440"/>
              <a:gd name="connsiteY215" fmla="*/ 51949 h 533821"/>
              <a:gd name="connsiteX216" fmla="*/ 541984 w 1075440"/>
              <a:gd name="connsiteY216" fmla="*/ 51711 h 533821"/>
              <a:gd name="connsiteX217" fmla="*/ 543198 w 1075440"/>
              <a:gd name="connsiteY217" fmla="*/ 49692 h 533821"/>
              <a:gd name="connsiteX218" fmla="*/ 547028 w 1075440"/>
              <a:gd name="connsiteY218" fmla="*/ 43353 h 533821"/>
              <a:gd name="connsiteX219" fmla="*/ 558255 w 1075440"/>
              <a:gd name="connsiteY219" fmla="*/ 48277 h 533821"/>
              <a:gd name="connsiteX220" fmla="*/ 567431 w 1075440"/>
              <a:gd name="connsiteY220" fmla="*/ 44415 h 533821"/>
              <a:gd name="connsiteX221" fmla="*/ 572777 w 1075440"/>
              <a:gd name="connsiteY221" fmla="*/ 36876 h 533821"/>
              <a:gd name="connsiteX222" fmla="*/ 558431 w 1075440"/>
              <a:gd name="connsiteY222" fmla="*/ 36543 h 533821"/>
              <a:gd name="connsiteX223" fmla="*/ 550059 w 1075440"/>
              <a:gd name="connsiteY223" fmla="*/ 42296 h 533821"/>
              <a:gd name="connsiteX224" fmla="*/ 537305 w 1075440"/>
              <a:gd name="connsiteY224" fmla="*/ 38429 h 533821"/>
              <a:gd name="connsiteX225" fmla="*/ 550594 w 1075440"/>
              <a:gd name="connsiteY225" fmla="*/ 33486 h 533821"/>
              <a:gd name="connsiteX226" fmla="*/ 575487 w 1075440"/>
              <a:gd name="connsiteY226" fmla="*/ 32574 h 533821"/>
              <a:gd name="connsiteX227" fmla="*/ 616676 w 1075440"/>
              <a:gd name="connsiteY227" fmla="*/ 44850 h 533821"/>
              <a:gd name="connsiteX228" fmla="*/ 621286 w 1075440"/>
              <a:gd name="connsiteY228" fmla="*/ 51792 h 533821"/>
              <a:gd name="connsiteX229" fmla="*/ 631563 w 1075440"/>
              <a:gd name="connsiteY229" fmla="*/ 60061 h 533821"/>
              <a:gd name="connsiteX230" fmla="*/ 639142 w 1075440"/>
              <a:gd name="connsiteY230" fmla="*/ 72651 h 533821"/>
              <a:gd name="connsiteX231" fmla="*/ 628752 w 1075440"/>
              <a:gd name="connsiteY231" fmla="*/ 87423 h 533821"/>
              <a:gd name="connsiteX232" fmla="*/ 624513 w 1075440"/>
              <a:gd name="connsiteY232" fmla="*/ 104773 h 533821"/>
              <a:gd name="connsiteX233" fmla="*/ 626809 w 1075440"/>
              <a:gd name="connsiteY233" fmla="*/ 116809 h 533821"/>
              <a:gd name="connsiteX234" fmla="*/ 608582 w 1075440"/>
              <a:gd name="connsiteY234" fmla="*/ 141944 h 533821"/>
              <a:gd name="connsiteX235" fmla="*/ 597739 w 1075440"/>
              <a:gd name="connsiteY235" fmla="*/ 135731 h 533821"/>
              <a:gd name="connsiteX236" fmla="*/ 586550 w 1075440"/>
              <a:gd name="connsiteY236" fmla="*/ 129632 h 533821"/>
              <a:gd name="connsiteX237" fmla="*/ 572959 w 1075440"/>
              <a:gd name="connsiteY237" fmla="*/ 137870 h 533821"/>
              <a:gd name="connsiteX238" fmla="*/ 566431 w 1075440"/>
              <a:gd name="connsiteY238" fmla="*/ 125393 h 533821"/>
              <a:gd name="connsiteX239" fmla="*/ 566783 w 1075440"/>
              <a:gd name="connsiteY239" fmla="*/ 128261 h 533821"/>
              <a:gd name="connsiteX240" fmla="*/ 568399 w 1075440"/>
              <a:gd name="connsiteY240" fmla="*/ 141353 h 533821"/>
              <a:gd name="connsiteX241" fmla="*/ 571104 w 1075440"/>
              <a:gd name="connsiteY241" fmla="*/ 145705 h 533821"/>
              <a:gd name="connsiteX242" fmla="*/ 573173 w 1075440"/>
              <a:gd name="connsiteY242" fmla="*/ 156295 h 533821"/>
              <a:gd name="connsiteX243" fmla="*/ 573167 w 1075440"/>
              <a:gd name="connsiteY243" fmla="*/ 157823 h 533821"/>
              <a:gd name="connsiteX244" fmla="*/ 573116 w 1075440"/>
              <a:gd name="connsiteY244" fmla="*/ 170368 h 533821"/>
              <a:gd name="connsiteX245" fmla="*/ 582519 w 1075440"/>
              <a:gd name="connsiteY245" fmla="*/ 181449 h 533821"/>
              <a:gd name="connsiteX246" fmla="*/ 579557 w 1075440"/>
              <a:gd name="connsiteY246" fmla="*/ 196976 h 533821"/>
              <a:gd name="connsiteX247" fmla="*/ 596035 w 1075440"/>
              <a:gd name="connsiteY247" fmla="*/ 198963 h 533821"/>
              <a:gd name="connsiteX248" fmla="*/ 600123 w 1075440"/>
              <a:gd name="connsiteY248" fmla="*/ 206201 h 533821"/>
              <a:gd name="connsiteX249" fmla="*/ 596632 w 1075440"/>
              <a:gd name="connsiteY249" fmla="*/ 213577 h 533821"/>
              <a:gd name="connsiteX250" fmla="*/ 594632 w 1075440"/>
              <a:gd name="connsiteY250" fmla="*/ 217803 h 533821"/>
              <a:gd name="connsiteX251" fmla="*/ 612431 w 1075440"/>
              <a:gd name="connsiteY251" fmla="*/ 243982 h 533821"/>
              <a:gd name="connsiteX252" fmla="*/ 615840 w 1075440"/>
              <a:gd name="connsiteY252" fmla="*/ 253849 h 533821"/>
              <a:gd name="connsiteX253" fmla="*/ 634154 w 1075440"/>
              <a:gd name="connsiteY253" fmla="*/ 284060 h 533821"/>
              <a:gd name="connsiteX254" fmla="*/ 632305 w 1075440"/>
              <a:gd name="connsiteY254" fmla="*/ 301366 h 533821"/>
              <a:gd name="connsiteX255" fmla="*/ 610293 w 1075440"/>
              <a:gd name="connsiteY255" fmla="*/ 301932 h 533821"/>
              <a:gd name="connsiteX256" fmla="*/ 598003 w 1075440"/>
              <a:gd name="connsiteY256" fmla="*/ 304831 h 533821"/>
              <a:gd name="connsiteX257" fmla="*/ 578142 w 1075440"/>
              <a:gd name="connsiteY257" fmla="*/ 304994 h 533821"/>
              <a:gd name="connsiteX258" fmla="*/ 564104 w 1075440"/>
              <a:gd name="connsiteY258" fmla="*/ 314924 h 533821"/>
              <a:gd name="connsiteX259" fmla="*/ 555858 w 1075440"/>
              <a:gd name="connsiteY259" fmla="*/ 331010 h 533821"/>
              <a:gd name="connsiteX260" fmla="*/ 544223 w 1075440"/>
              <a:gd name="connsiteY260" fmla="*/ 340336 h 533821"/>
              <a:gd name="connsiteX261" fmla="*/ 530198 w 1075440"/>
              <a:gd name="connsiteY261" fmla="*/ 355768 h 533821"/>
              <a:gd name="connsiteX262" fmla="*/ 529173 w 1075440"/>
              <a:gd name="connsiteY262" fmla="*/ 356900 h 533821"/>
              <a:gd name="connsiteX263" fmla="*/ 501109 w 1075440"/>
              <a:gd name="connsiteY263" fmla="*/ 372967 h 533821"/>
              <a:gd name="connsiteX264" fmla="*/ 471166 w 1075440"/>
              <a:gd name="connsiteY264" fmla="*/ 374049 h 533821"/>
              <a:gd name="connsiteX265" fmla="*/ 444650 w 1075440"/>
              <a:gd name="connsiteY265" fmla="*/ 364245 h 533821"/>
              <a:gd name="connsiteX266" fmla="*/ 441694 w 1075440"/>
              <a:gd name="connsiteY266" fmla="*/ 363157 h 533821"/>
              <a:gd name="connsiteX267" fmla="*/ 415801 w 1075440"/>
              <a:gd name="connsiteY267" fmla="*/ 348574 h 533821"/>
              <a:gd name="connsiteX268" fmla="*/ 394927 w 1075440"/>
              <a:gd name="connsiteY268" fmla="*/ 329438 h 533821"/>
              <a:gd name="connsiteX269" fmla="*/ 386983 w 1075440"/>
              <a:gd name="connsiteY269" fmla="*/ 310315 h 533821"/>
              <a:gd name="connsiteX270" fmla="*/ 365738 w 1075440"/>
              <a:gd name="connsiteY270" fmla="*/ 306095 h 533821"/>
              <a:gd name="connsiteX271" fmla="*/ 338140 w 1075440"/>
              <a:gd name="connsiteY271" fmla="*/ 295461 h 533821"/>
              <a:gd name="connsiteX272" fmla="*/ 338385 w 1075440"/>
              <a:gd name="connsiteY272" fmla="*/ 301347 h 533821"/>
              <a:gd name="connsiteX273" fmla="*/ 346939 w 1075440"/>
              <a:gd name="connsiteY273" fmla="*/ 309164 h 533821"/>
              <a:gd name="connsiteX274" fmla="*/ 336675 w 1075440"/>
              <a:gd name="connsiteY274" fmla="*/ 316666 h 533821"/>
              <a:gd name="connsiteX275" fmla="*/ 320605 w 1075440"/>
              <a:gd name="connsiteY275" fmla="*/ 316427 h 533821"/>
              <a:gd name="connsiteX276" fmla="*/ 300215 w 1075440"/>
              <a:gd name="connsiteY276" fmla="*/ 299247 h 533821"/>
              <a:gd name="connsiteX277" fmla="*/ 282417 w 1075440"/>
              <a:gd name="connsiteY277" fmla="*/ 292776 h 533821"/>
              <a:gd name="connsiteX278" fmla="*/ 268831 w 1075440"/>
              <a:gd name="connsiteY278" fmla="*/ 277627 h 533821"/>
              <a:gd name="connsiteX279" fmla="*/ 265140 w 1075440"/>
              <a:gd name="connsiteY279" fmla="*/ 273507 h 533821"/>
              <a:gd name="connsiteX280" fmla="*/ 241385 w 1075440"/>
              <a:gd name="connsiteY280" fmla="*/ 261383 h 533821"/>
              <a:gd name="connsiteX281" fmla="*/ 235511 w 1075440"/>
              <a:gd name="connsiteY281" fmla="*/ 250981 h 533821"/>
              <a:gd name="connsiteX282" fmla="*/ 229007 w 1075440"/>
              <a:gd name="connsiteY282" fmla="*/ 245126 h 533821"/>
              <a:gd name="connsiteX283" fmla="*/ 217907 w 1075440"/>
              <a:gd name="connsiteY283" fmla="*/ 235128 h 533821"/>
              <a:gd name="connsiteX284" fmla="*/ 167925 w 1075440"/>
              <a:gd name="connsiteY284" fmla="*/ 213395 h 533821"/>
              <a:gd name="connsiteX285" fmla="*/ 132887 w 1075440"/>
              <a:gd name="connsiteY285" fmla="*/ 206515 h 533821"/>
              <a:gd name="connsiteX286" fmla="*/ 86849 w 1075440"/>
              <a:gd name="connsiteY286" fmla="*/ 186455 h 533821"/>
              <a:gd name="connsiteX287" fmla="*/ 59296 w 1075440"/>
              <a:gd name="connsiteY287" fmla="*/ 169124 h 533821"/>
              <a:gd name="connsiteX288" fmla="*/ 42302 w 1075440"/>
              <a:gd name="connsiteY288" fmla="*/ 170042 h 533821"/>
              <a:gd name="connsiteX289" fmla="*/ 30270 w 1075440"/>
              <a:gd name="connsiteY289" fmla="*/ 162344 h 533821"/>
              <a:gd name="connsiteX290" fmla="*/ 20346 w 1075440"/>
              <a:gd name="connsiteY290" fmla="*/ 163979 h 533821"/>
              <a:gd name="connsiteX291" fmla="*/ 0 w 1075440"/>
              <a:gd name="connsiteY291" fmla="*/ 154704 h 533821"/>
              <a:gd name="connsiteX292" fmla="*/ 15905 w 1075440"/>
              <a:gd name="connsiteY292" fmla="*/ 153641 h 533821"/>
              <a:gd name="connsiteX293" fmla="*/ 52371 w 1075440"/>
              <a:gd name="connsiteY293" fmla="*/ 166633 h 533821"/>
              <a:gd name="connsiteX294" fmla="*/ 131736 w 1075440"/>
              <a:gd name="connsiteY294" fmla="*/ 186511 h 533821"/>
              <a:gd name="connsiteX295" fmla="*/ 149258 w 1075440"/>
              <a:gd name="connsiteY295" fmla="*/ 186713 h 533821"/>
              <a:gd name="connsiteX296" fmla="*/ 180655 w 1075440"/>
              <a:gd name="connsiteY296" fmla="*/ 201207 h 533821"/>
              <a:gd name="connsiteX297" fmla="*/ 204976 w 1075440"/>
              <a:gd name="connsiteY297" fmla="*/ 210150 h 533821"/>
              <a:gd name="connsiteX298" fmla="*/ 221095 w 1075440"/>
              <a:gd name="connsiteY298" fmla="*/ 221859 h 533821"/>
              <a:gd name="connsiteX299" fmla="*/ 237844 w 1075440"/>
              <a:gd name="connsiteY299" fmla="*/ 226676 h 533821"/>
              <a:gd name="connsiteX300" fmla="*/ 238687 w 1075440"/>
              <a:gd name="connsiteY300" fmla="*/ 225142 h 533821"/>
              <a:gd name="connsiteX301" fmla="*/ 244051 w 1075440"/>
              <a:gd name="connsiteY301" fmla="*/ 215382 h 533821"/>
              <a:gd name="connsiteX302" fmla="*/ 243806 w 1075440"/>
              <a:gd name="connsiteY302" fmla="*/ 214489 h 533821"/>
              <a:gd name="connsiteX303" fmla="*/ 240945 w 1075440"/>
              <a:gd name="connsiteY303" fmla="*/ 203911 h 533821"/>
              <a:gd name="connsiteX304" fmla="*/ 222724 w 1075440"/>
              <a:gd name="connsiteY304" fmla="*/ 185040 h 533821"/>
              <a:gd name="connsiteX305" fmla="*/ 214391 w 1075440"/>
              <a:gd name="connsiteY305" fmla="*/ 167155 h 533821"/>
              <a:gd name="connsiteX306" fmla="*/ 213479 w 1075440"/>
              <a:gd name="connsiteY306" fmla="*/ 165193 h 533821"/>
              <a:gd name="connsiteX307" fmla="*/ 200070 w 1075440"/>
              <a:gd name="connsiteY307" fmla="*/ 156854 h 533821"/>
              <a:gd name="connsiteX308" fmla="*/ 187403 w 1075440"/>
              <a:gd name="connsiteY308" fmla="*/ 153346 h 533821"/>
              <a:gd name="connsiteX309" fmla="*/ 175667 w 1075440"/>
              <a:gd name="connsiteY309" fmla="*/ 142504 h 533821"/>
              <a:gd name="connsiteX310" fmla="*/ 174089 w 1075440"/>
              <a:gd name="connsiteY310" fmla="*/ 142448 h 533821"/>
              <a:gd name="connsiteX311" fmla="*/ 166774 w 1075440"/>
              <a:gd name="connsiteY311" fmla="*/ 142202 h 533821"/>
              <a:gd name="connsiteX312" fmla="*/ 169189 w 1075440"/>
              <a:gd name="connsiteY312" fmla="*/ 152981 h 533821"/>
              <a:gd name="connsiteX313" fmla="*/ 179856 w 1075440"/>
              <a:gd name="connsiteY313" fmla="*/ 160288 h 533821"/>
              <a:gd name="connsiteX314" fmla="*/ 173422 w 1075440"/>
              <a:gd name="connsiteY314" fmla="*/ 163200 h 533821"/>
              <a:gd name="connsiteX315" fmla="*/ 159108 w 1075440"/>
              <a:gd name="connsiteY315" fmla="*/ 159678 h 533821"/>
              <a:gd name="connsiteX316" fmla="*/ 146460 w 1075440"/>
              <a:gd name="connsiteY316" fmla="*/ 146561 h 533821"/>
              <a:gd name="connsiteX317" fmla="*/ 144755 w 1075440"/>
              <a:gd name="connsiteY317" fmla="*/ 128877 h 533821"/>
              <a:gd name="connsiteX318" fmla="*/ 135661 w 1075440"/>
              <a:gd name="connsiteY318" fmla="*/ 125512 h 533821"/>
              <a:gd name="connsiteX319" fmla="*/ 120862 w 1075440"/>
              <a:gd name="connsiteY319" fmla="*/ 100283 h 533821"/>
              <a:gd name="connsiteX320" fmla="*/ 109799 w 1075440"/>
              <a:gd name="connsiteY320" fmla="*/ 89473 h 533821"/>
              <a:gd name="connsiteX321" fmla="*/ 108422 w 1075440"/>
              <a:gd name="connsiteY321" fmla="*/ 67620 h 533821"/>
              <a:gd name="connsiteX322" fmla="*/ 107579 w 1075440"/>
              <a:gd name="connsiteY322" fmla="*/ 67337 h 533821"/>
              <a:gd name="connsiteX323" fmla="*/ 109145 w 1075440"/>
              <a:gd name="connsiteY323" fmla="*/ 63180 h 533821"/>
              <a:gd name="connsiteX324" fmla="*/ 116158 w 1075440"/>
              <a:gd name="connsiteY324" fmla="*/ 57961 h 533821"/>
              <a:gd name="connsiteX325" fmla="*/ 121875 w 1075440"/>
              <a:gd name="connsiteY325" fmla="*/ 64470 h 533821"/>
              <a:gd name="connsiteX326" fmla="*/ 118447 w 1075440"/>
              <a:gd name="connsiteY326" fmla="*/ 74915 h 533821"/>
              <a:gd name="connsiteX327" fmla="*/ 142158 w 1075440"/>
              <a:gd name="connsiteY327" fmla="*/ 71651 h 533821"/>
              <a:gd name="connsiteX328" fmla="*/ 154196 w 1075440"/>
              <a:gd name="connsiteY328" fmla="*/ 73688 h 533821"/>
              <a:gd name="connsiteX329" fmla="*/ 157982 w 1075440"/>
              <a:gd name="connsiteY329" fmla="*/ 74330 h 533821"/>
              <a:gd name="connsiteX330" fmla="*/ 163705 w 1075440"/>
              <a:gd name="connsiteY330" fmla="*/ 55182 h 533821"/>
              <a:gd name="connsiteX331" fmla="*/ 180020 w 1075440"/>
              <a:gd name="connsiteY331" fmla="*/ 46723 h 533821"/>
              <a:gd name="connsiteX332" fmla="*/ 200548 w 1075440"/>
              <a:gd name="connsiteY332" fmla="*/ 51742 h 533821"/>
              <a:gd name="connsiteX333" fmla="*/ 218190 w 1075440"/>
              <a:gd name="connsiteY333" fmla="*/ 49139 h 533821"/>
              <a:gd name="connsiteX334" fmla="*/ 243215 w 1075440"/>
              <a:gd name="connsiteY334" fmla="*/ 68576 h 533821"/>
              <a:gd name="connsiteX335" fmla="*/ 251504 w 1075440"/>
              <a:gd name="connsiteY335" fmla="*/ 75525 h 533821"/>
              <a:gd name="connsiteX336" fmla="*/ 283618 w 1075440"/>
              <a:gd name="connsiteY336" fmla="*/ 50868 h 533821"/>
              <a:gd name="connsiteX337" fmla="*/ 309039 w 1075440"/>
              <a:gd name="connsiteY337" fmla="*/ 41234 h 533821"/>
              <a:gd name="connsiteX338" fmla="*/ 318178 w 1075440"/>
              <a:gd name="connsiteY338" fmla="*/ 31725 h 533821"/>
              <a:gd name="connsiteX339" fmla="*/ 322750 w 1075440"/>
              <a:gd name="connsiteY339" fmla="*/ 19733 h 533821"/>
              <a:gd name="connsiteX340" fmla="*/ 343738 w 1075440"/>
              <a:gd name="connsiteY340" fmla="*/ 25367 h 533821"/>
              <a:gd name="connsiteX341" fmla="*/ 361102 w 1075440"/>
              <a:gd name="connsiteY341" fmla="*/ 24494 h 533821"/>
              <a:gd name="connsiteX342" fmla="*/ 362977 w 1075440"/>
              <a:gd name="connsiteY342" fmla="*/ 14822 h 5338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Lst>
            <a:rect l="l" t="t" r="r" b="b"/>
            <a:pathLst>
              <a:path w="1075440" h="533821">
                <a:moveTo>
                  <a:pt x="439040" y="389631"/>
                </a:moveTo>
                <a:lnTo>
                  <a:pt x="440229" y="408283"/>
                </a:lnTo>
                <a:lnTo>
                  <a:pt x="444550" y="417094"/>
                </a:lnTo>
                <a:lnTo>
                  <a:pt x="453330" y="427696"/>
                </a:lnTo>
                <a:lnTo>
                  <a:pt x="460984" y="433387"/>
                </a:lnTo>
                <a:lnTo>
                  <a:pt x="474041" y="429916"/>
                </a:lnTo>
                <a:lnTo>
                  <a:pt x="480808" y="421924"/>
                </a:lnTo>
                <a:lnTo>
                  <a:pt x="519639" y="418075"/>
                </a:lnTo>
                <a:lnTo>
                  <a:pt x="526639" y="426187"/>
                </a:lnTo>
                <a:lnTo>
                  <a:pt x="542426" y="439129"/>
                </a:lnTo>
                <a:lnTo>
                  <a:pt x="545709" y="452241"/>
                </a:lnTo>
                <a:lnTo>
                  <a:pt x="531224" y="480350"/>
                </a:lnTo>
                <a:lnTo>
                  <a:pt x="492072" y="467302"/>
                </a:lnTo>
                <a:lnTo>
                  <a:pt x="452984" y="459152"/>
                </a:lnTo>
                <a:lnTo>
                  <a:pt x="441116" y="445216"/>
                </a:lnTo>
                <a:lnTo>
                  <a:pt x="437600" y="429910"/>
                </a:lnTo>
                <a:lnTo>
                  <a:pt x="441651" y="422879"/>
                </a:lnTo>
                <a:lnTo>
                  <a:pt x="441267" y="414799"/>
                </a:lnTo>
                <a:lnTo>
                  <a:pt x="424380" y="403038"/>
                </a:lnTo>
                <a:lnTo>
                  <a:pt x="425185" y="392153"/>
                </a:lnTo>
                <a:close/>
                <a:moveTo>
                  <a:pt x="559211" y="373470"/>
                </a:moveTo>
                <a:lnTo>
                  <a:pt x="558859" y="383664"/>
                </a:lnTo>
                <a:lnTo>
                  <a:pt x="549387" y="389210"/>
                </a:lnTo>
                <a:lnTo>
                  <a:pt x="531839" y="396763"/>
                </a:lnTo>
                <a:lnTo>
                  <a:pt x="529028" y="401115"/>
                </a:lnTo>
                <a:lnTo>
                  <a:pt x="511311" y="392223"/>
                </a:lnTo>
                <a:lnTo>
                  <a:pt x="527676" y="387242"/>
                </a:lnTo>
                <a:lnTo>
                  <a:pt x="539198" y="383061"/>
                </a:lnTo>
                <a:lnTo>
                  <a:pt x="547564" y="375174"/>
                </a:lnTo>
                <a:close/>
                <a:moveTo>
                  <a:pt x="591405" y="318206"/>
                </a:moveTo>
                <a:lnTo>
                  <a:pt x="577248" y="336789"/>
                </a:lnTo>
                <a:lnTo>
                  <a:pt x="575412" y="348856"/>
                </a:lnTo>
                <a:lnTo>
                  <a:pt x="565789" y="349498"/>
                </a:lnTo>
                <a:lnTo>
                  <a:pt x="561449" y="359685"/>
                </a:lnTo>
                <a:lnTo>
                  <a:pt x="558424" y="357037"/>
                </a:lnTo>
                <a:lnTo>
                  <a:pt x="557915" y="350366"/>
                </a:lnTo>
                <a:lnTo>
                  <a:pt x="572254" y="334757"/>
                </a:lnTo>
                <a:lnTo>
                  <a:pt x="568311" y="326815"/>
                </a:lnTo>
                <a:lnTo>
                  <a:pt x="572236" y="319420"/>
                </a:lnTo>
                <a:lnTo>
                  <a:pt x="582097" y="323419"/>
                </a:lnTo>
                <a:close/>
                <a:moveTo>
                  <a:pt x="305473" y="310503"/>
                </a:moveTo>
                <a:lnTo>
                  <a:pt x="314945" y="316313"/>
                </a:lnTo>
                <a:lnTo>
                  <a:pt x="314605" y="320300"/>
                </a:lnTo>
                <a:lnTo>
                  <a:pt x="318820" y="326564"/>
                </a:lnTo>
                <a:lnTo>
                  <a:pt x="319927" y="335928"/>
                </a:lnTo>
                <a:lnTo>
                  <a:pt x="324487" y="346247"/>
                </a:lnTo>
                <a:lnTo>
                  <a:pt x="324443" y="351391"/>
                </a:lnTo>
                <a:lnTo>
                  <a:pt x="319814" y="350095"/>
                </a:lnTo>
                <a:lnTo>
                  <a:pt x="313850" y="342669"/>
                </a:lnTo>
                <a:lnTo>
                  <a:pt x="310026" y="342071"/>
                </a:lnTo>
                <a:lnTo>
                  <a:pt x="302536" y="331249"/>
                </a:lnTo>
                <a:lnTo>
                  <a:pt x="295731" y="318062"/>
                </a:lnTo>
                <a:lnTo>
                  <a:pt x="300775" y="311346"/>
                </a:lnTo>
                <a:close/>
                <a:moveTo>
                  <a:pt x="700520" y="167879"/>
                </a:moveTo>
                <a:lnTo>
                  <a:pt x="704105" y="177022"/>
                </a:lnTo>
                <a:lnTo>
                  <a:pt x="693992" y="196825"/>
                </a:lnTo>
                <a:lnTo>
                  <a:pt x="689923" y="218086"/>
                </a:lnTo>
                <a:lnTo>
                  <a:pt x="682879" y="223180"/>
                </a:lnTo>
                <a:lnTo>
                  <a:pt x="666319" y="212597"/>
                </a:lnTo>
                <a:lnTo>
                  <a:pt x="649286" y="210741"/>
                </a:lnTo>
                <a:lnTo>
                  <a:pt x="641010" y="198824"/>
                </a:lnTo>
                <a:lnTo>
                  <a:pt x="651249" y="196913"/>
                </a:lnTo>
                <a:lnTo>
                  <a:pt x="662212" y="189820"/>
                </a:lnTo>
                <a:lnTo>
                  <a:pt x="675363" y="174652"/>
                </a:lnTo>
                <a:close/>
                <a:moveTo>
                  <a:pt x="731237" y="166320"/>
                </a:moveTo>
                <a:lnTo>
                  <a:pt x="746237" y="176211"/>
                </a:lnTo>
                <a:lnTo>
                  <a:pt x="754489" y="199907"/>
                </a:lnTo>
                <a:lnTo>
                  <a:pt x="767841" y="217143"/>
                </a:lnTo>
                <a:lnTo>
                  <a:pt x="786634" y="226224"/>
                </a:lnTo>
                <a:lnTo>
                  <a:pt x="798394" y="228513"/>
                </a:lnTo>
                <a:lnTo>
                  <a:pt x="812162" y="231198"/>
                </a:lnTo>
                <a:lnTo>
                  <a:pt x="831187" y="227771"/>
                </a:lnTo>
                <a:lnTo>
                  <a:pt x="849150" y="230349"/>
                </a:lnTo>
                <a:lnTo>
                  <a:pt x="879785" y="226671"/>
                </a:lnTo>
                <a:lnTo>
                  <a:pt x="916685" y="234481"/>
                </a:lnTo>
                <a:lnTo>
                  <a:pt x="918471" y="234022"/>
                </a:lnTo>
                <a:lnTo>
                  <a:pt x="935496" y="229651"/>
                </a:lnTo>
                <a:lnTo>
                  <a:pt x="953553" y="232249"/>
                </a:lnTo>
                <a:lnTo>
                  <a:pt x="964993" y="230940"/>
                </a:lnTo>
                <a:lnTo>
                  <a:pt x="982685" y="239599"/>
                </a:lnTo>
                <a:lnTo>
                  <a:pt x="990037" y="243197"/>
                </a:lnTo>
                <a:lnTo>
                  <a:pt x="1017937" y="251309"/>
                </a:lnTo>
                <a:lnTo>
                  <a:pt x="1035088" y="257591"/>
                </a:lnTo>
                <a:lnTo>
                  <a:pt x="1049371" y="282638"/>
                </a:lnTo>
                <a:lnTo>
                  <a:pt x="1062748" y="302894"/>
                </a:lnTo>
                <a:lnTo>
                  <a:pt x="1072918" y="330639"/>
                </a:lnTo>
                <a:lnTo>
                  <a:pt x="1075440" y="354435"/>
                </a:lnTo>
                <a:lnTo>
                  <a:pt x="1065252" y="376350"/>
                </a:lnTo>
                <a:lnTo>
                  <a:pt x="1052069" y="383556"/>
                </a:lnTo>
                <a:lnTo>
                  <a:pt x="1027000" y="386506"/>
                </a:lnTo>
                <a:lnTo>
                  <a:pt x="979924" y="371307"/>
                </a:lnTo>
                <a:lnTo>
                  <a:pt x="970402" y="364402"/>
                </a:lnTo>
                <a:lnTo>
                  <a:pt x="934288" y="355214"/>
                </a:lnTo>
                <a:lnTo>
                  <a:pt x="921483" y="353850"/>
                </a:lnTo>
                <a:lnTo>
                  <a:pt x="883232" y="349769"/>
                </a:lnTo>
                <a:lnTo>
                  <a:pt x="882885" y="349731"/>
                </a:lnTo>
                <a:lnTo>
                  <a:pt x="850521" y="353944"/>
                </a:lnTo>
                <a:lnTo>
                  <a:pt x="822137" y="367408"/>
                </a:lnTo>
                <a:lnTo>
                  <a:pt x="812445" y="372011"/>
                </a:lnTo>
                <a:lnTo>
                  <a:pt x="770042" y="407862"/>
                </a:lnTo>
                <a:lnTo>
                  <a:pt x="768218" y="410660"/>
                </a:lnTo>
                <a:lnTo>
                  <a:pt x="748306" y="441279"/>
                </a:lnTo>
                <a:lnTo>
                  <a:pt x="726765" y="465062"/>
                </a:lnTo>
                <a:lnTo>
                  <a:pt x="715287" y="490965"/>
                </a:lnTo>
                <a:lnTo>
                  <a:pt x="712438" y="497392"/>
                </a:lnTo>
                <a:lnTo>
                  <a:pt x="686859" y="526080"/>
                </a:lnTo>
                <a:lnTo>
                  <a:pt x="656192" y="533821"/>
                </a:lnTo>
                <a:lnTo>
                  <a:pt x="636790" y="529143"/>
                </a:lnTo>
                <a:lnTo>
                  <a:pt x="613135" y="530916"/>
                </a:lnTo>
                <a:lnTo>
                  <a:pt x="599255" y="510503"/>
                </a:lnTo>
                <a:lnTo>
                  <a:pt x="590563" y="495952"/>
                </a:lnTo>
                <a:lnTo>
                  <a:pt x="598947" y="496468"/>
                </a:lnTo>
                <a:lnTo>
                  <a:pt x="607117" y="500725"/>
                </a:lnTo>
                <a:lnTo>
                  <a:pt x="610362" y="493952"/>
                </a:lnTo>
                <a:lnTo>
                  <a:pt x="617198" y="491336"/>
                </a:lnTo>
                <a:lnTo>
                  <a:pt x="594764" y="487934"/>
                </a:lnTo>
                <a:lnTo>
                  <a:pt x="574657" y="490826"/>
                </a:lnTo>
                <a:lnTo>
                  <a:pt x="566645" y="484355"/>
                </a:lnTo>
                <a:lnTo>
                  <a:pt x="587595" y="475885"/>
                </a:lnTo>
                <a:lnTo>
                  <a:pt x="575356" y="461377"/>
                </a:lnTo>
                <a:lnTo>
                  <a:pt x="573834" y="449498"/>
                </a:lnTo>
                <a:lnTo>
                  <a:pt x="581393" y="428960"/>
                </a:lnTo>
                <a:lnTo>
                  <a:pt x="597871" y="417968"/>
                </a:lnTo>
                <a:lnTo>
                  <a:pt x="610714" y="409925"/>
                </a:lnTo>
                <a:lnTo>
                  <a:pt x="608695" y="408642"/>
                </a:lnTo>
                <a:lnTo>
                  <a:pt x="599425" y="402743"/>
                </a:lnTo>
                <a:lnTo>
                  <a:pt x="585563" y="393046"/>
                </a:lnTo>
                <a:lnTo>
                  <a:pt x="580293" y="380293"/>
                </a:lnTo>
                <a:lnTo>
                  <a:pt x="588142" y="377601"/>
                </a:lnTo>
                <a:lnTo>
                  <a:pt x="596985" y="367936"/>
                </a:lnTo>
                <a:lnTo>
                  <a:pt x="608771" y="362207"/>
                </a:lnTo>
                <a:lnTo>
                  <a:pt x="608142" y="356327"/>
                </a:lnTo>
                <a:lnTo>
                  <a:pt x="628438" y="349064"/>
                </a:lnTo>
                <a:lnTo>
                  <a:pt x="631601" y="350881"/>
                </a:lnTo>
                <a:lnTo>
                  <a:pt x="639532" y="355447"/>
                </a:lnTo>
                <a:lnTo>
                  <a:pt x="650859" y="355001"/>
                </a:lnTo>
                <a:lnTo>
                  <a:pt x="647846" y="346587"/>
                </a:lnTo>
                <a:lnTo>
                  <a:pt x="635085" y="331790"/>
                </a:lnTo>
                <a:lnTo>
                  <a:pt x="631582" y="319005"/>
                </a:lnTo>
                <a:lnTo>
                  <a:pt x="658086" y="325256"/>
                </a:lnTo>
                <a:lnTo>
                  <a:pt x="672979" y="334858"/>
                </a:lnTo>
                <a:lnTo>
                  <a:pt x="675331" y="353806"/>
                </a:lnTo>
                <a:lnTo>
                  <a:pt x="686300" y="352869"/>
                </a:lnTo>
                <a:lnTo>
                  <a:pt x="704388" y="340002"/>
                </a:lnTo>
                <a:lnTo>
                  <a:pt x="731268" y="331941"/>
                </a:lnTo>
                <a:lnTo>
                  <a:pt x="738608" y="322866"/>
                </a:lnTo>
                <a:lnTo>
                  <a:pt x="753180" y="318584"/>
                </a:lnTo>
                <a:lnTo>
                  <a:pt x="766545" y="324910"/>
                </a:lnTo>
                <a:lnTo>
                  <a:pt x="760589" y="336764"/>
                </a:lnTo>
                <a:lnTo>
                  <a:pt x="753935" y="351580"/>
                </a:lnTo>
                <a:lnTo>
                  <a:pt x="751571" y="363609"/>
                </a:lnTo>
                <a:lnTo>
                  <a:pt x="763885" y="358095"/>
                </a:lnTo>
                <a:lnTo>
                  <a:pt x="775577" y="355440"/>
                </a:lnTo>
                <a:lnTo>
                  <a:pt x="785508" y="338022"/>
                </a:lnTo>
                <a:lnTo>
                  <a:pt x="807024" y="322835"/>
                </a:lnTo>
                <a:lnTo>
                  <a:pt x="810042" y="320703"/>
                </a:lnTo>
                <a:lnTo>
                  <a:pt x="828137" y="316484"/>
                </a:lnTo>
                <a:lnTo>
                  <a:pt x="845911" y="310213"/>
                </a:lnTo>
                <a:lnTo>
                  <a:pt x="834653" y="307880"/>
                </a:lnTo>
                <a:lnTo>
                  <a:pt x="809275" y="314050"/>
                </a:lnTo>
                <a:lnTo>
                  <a:pt x="799564" y="316408"/>
                </a:lnTo>
                <a:lnTo>
                  <a:pt x="788388" y="312169"/>
                </a:lnTo>
                <a:lnTo>
                  <a:pt x="784055" y="302403"/>
                </a:lnTo>
                <a:lnTo>
                  <a:pt x="778225" y="313786"/>
                </a:lnTo>
                <a:lnTo>
                  <a:pt x="766375" y="323325"/>
                </a:lnTo>
                <a:lnTo>
                  <a:pt x="761778" y="317402"/>
                </a:lnTo>
                <a:lnTo>
                  <a:pt x="757942" y="303246"/>
                </a:lnTo>
                <a:lnTo>
                  <a:pt x="748784" y="290103"/>
                </a:lnTo>
                <a:lnTo>
                  <a:pt x="760778" y="268684"/>
                </a:lnTo>
                <a:lnTo>
                  <a:pt x="765564" y="252491"/>
                </a:lnTo>
                <a:lnTo>
                  <a:pt x="763407" y="250246"/>
                </a:lnTo>
                <a:lnTo>
                  <a:pt x="760929" y="255113"/>
                </a:lnTo>
                <a:lnTo>
                  <a:pt x="745363" y="230286"/>
                </a:lnTo>
                <a:lnTo>
                  <a:pt x="732388" y="217187"/>
                </a:lnTo>
                <a:lnTo>
                  <a:pt x="721602" y="211590"/>
                </a:lnTo>
                <a:lnTo>
                  <a:pt x="711149" y="216621"/>
                </a:lnTo>
                <a:lnTo>
                  <a:pt x="700916" y="204711"/>
                </a:lnTo>
                <a:lnTo>
                  <a:pt x="706922" y="187851"/>
                </a:lnTo>
                <a:lnTo>
                  <a:pt x="721407" y="180293"/>
                </a:lnTo>
                <a:close/>
                <a:moveTo>
                  <a:pt x="732539" y="125859"/>
                </a:moveTo>
                <a:lnTo>
                  <a:pt x="737325" y="134009"/>
                </a:lnTo>
                <a:lnTo>
                  <a:pt x="739885" y="132889"/>
                </a:lnTo>
                <a:lnTo>
                  <a:pt x="744262" y="140051"/>
                </a:lnTo>
                <a:lnTo>
                  <a:pt x="746067" y="151146"/>
                </a:lnTo>
                <a:lnTo>
                  <a:pt x="742287" y="154170"/>
                </a:lnTo>
                <a:lnTo>
                  <a:pt x="737589" y="146887"/>
                </a:lnTo>
                <a:lnTo>
                  <a:pt x="726985" y="138549"/>
                </a:lnTo>
                <a:lnTo>
                  <a:pt x="724476" y="132726"/>
                </a:lnTo>
                <a:lnTo>
                  <a:pt x="725067" y="130128"/>
                </a:lnTo>
                <a:close/>
                <a:moveTo>
                  <a:pt x="366625" y="0"/>
                </a:moveTo>
                <a:lnTo>
                  <a:pt x="380612" y="16451"/>
                </a:lnTo>
                <a:lnTo>
                  <a:pt x="412103" y="29361"/>
                </a:lnTo>
                <a:lnTo>
                  <a:pt x="430380" y="39297"/>
                </a:lnTo>
                <a:lnTo>
                  <a:pt x="430166" y="28047"/>
                </a:lnTo>
                <a:lnTo>
                  <a:pt x="428751" y="28059"/>
                </a:lnTo>
                <a:lnTo>
                  <a:pt x="420939" y="21777"/>
                </a:lnTo>
                <a:lnTo>
                  <a:pt x="416380" y="20444"/>
                </a:lnTo>
                <a:lnTo>
                  <a:pt x="409304" y="1622"/>
                </a:lnTo>
                <a:lnTo>
                  <a:pt x="414556" y="4012"/>
                </a:lnTo>
                <a:lnTo>
                  <a:pt x="429386" y="12784"/>
                </a:lnTo>
                <a:lnTo>
                  <a:pt x="434889" y="10514"/>
                </a:lnTo>
                <a:lnTo>
                  <a:pt x="440310" y="7099"/>
                </a:lnTo>
                <a:lnTo>
                  <a:pt x="445701" y="13923"/>
                </a:lnTo>
                <a:lnTo>
                  <a:pt x="462147" y="13168"/>
                </a:lnTo>
                <a:lnTo>
                  <a:pt x="467613" y="18871"/>
                </a:lnTo>
                <a:lnTo>
                  <a:pt x="473575" y="32908"/>
                </a:lnTo>
                <a:lnTo>
                  <a:pt x="466493" y="46635"/>
                </a:lnTo>
                <a:lnTo>
                  <a:pt x="468814" y="54785"/>
                </a:lnTo>
                <a:lnTo>
                  <a:pt x="484695" y="47497"/>
                </a:lnTo>
                <a:lnTo>
                  <a:pt x="487141" y="52365"/>
                </a:lnTo>
                <a:lnTo>
                  <a:pt x="490053" y="58143"/>
                </a:lnTo>
                <a:lnTo>
                  <a:pt x="498311" y="54553"/>
                </a:lnTo>
                <a:lnTo>
                  <a:pt x="503204" y="39152"/>
                </a:lnTo>
                <a:lnTo>
                  <a:pt x="519915" y="37184"/>
                </a:lnTo>
                <a:lnTo>
                  <a:pt x="530336" y="41416"/>
                </a:lnTo>
                <a:lnTo>
                  <a:pt x="524714" y="51949"/>
                </a:lnTo>
                <a:lnTo>
                  <a:pt x="541984" y="51711"/>
                </a:lnTo>
                <a:lnTo>
                  <a:pt x="543198" y="49692"/>
                </a:lnTo>
                <a:lnTo>
                  <a:pt x="547028" y="43353"/>
                </a:lnTo>
                <a:lnTo>
                  <a:pt x="558255" y="48277"/>
                </a:lnTo>
                <a:lnTo>
                  <a:pt x="567431" y="44415"/>
                </a:lnTo>
                <a:lnTo>
                  <a:pt x="572777" y="36876"/>
                </a:lnTo>
                <a:lnTo>
                  <a:pt x="558431" y="36543"/>
                </a:lnTo>
                <a:lnTo>
                  <a:pt x="550059" y="42296"/>
                </a:lnTo>
                <a:lnTo>
                  <a:pt x="537305" y="38429"/>
                </a:lnTo>
                <a:lnTo>
                  <a:pt x="550594" y="33486"/>
                </a:lnTo>
                <a:lnTo>
                  <a:pt x="575487" y="32574"/>
                </a:lnTo>
                <a:lnTo>
                  <a:pt x="616676" y="44850"/>
                </a:lnTo>
                <a:lnTo>
                  <a:pt x="621286" y="51792"/>
                </a:lnTo>
                <a:lnTo>
                  <a:pt x="631563" y="60061"/>
                </a:lnTo>
                <a:lnTo>
                  <a:pt x="639142" y="72651"/>
                </a:lnTo>
                <a:lnTo>
                  <a:pt x="628752" y="87423"/>
                </a:lnTo>
                <a:lnTo>
                  <a:pt x="624513" y="104773"/>
                </a:lnTo>
                <a:lnTo>
                  <a:pt x="626809" y="116809"/>
                </a:lnTo>
                <a:lnTo>
                  <a:pt x="608582" y="141944"/>
                </a:lnTo>
                <a:lnTo>
                  <a:pt x="597739" y="135731"/>
                </a:lnTo>
                <a:lnTo>
                  <a:pt x="586550" y="129632"/>
                </a:lnTo>
                <a:lnTo>
                  <a:pt x="572959" y="137870"/>
                </a:lnTo>
                <a:lnTo>
                  <a:pt x="566431" y="125393"/>
                </a:lnTo>
                <a:lnTo>
                  <a:pt x="566783" y="128261"/>
                </a:lnTo>
                <a:lnTo>
                  <a:pt x="568399" y="141353"/>
                </a:lnTo>
                <a:lnTo>
                  <a:pt x="571104" y="145705"/>
                </a:lnTo>
                <a:lnTo>
                  <a:pt x="573173" y="156295"/>
                </a:lnTo>
                <a:lnTo>
                  <a:pt x="573167" y="157823"/>
                </a:lnTo>
                <a:lnTo>
                  <a:pt x="573116" y="170368"/>
                </a:lnTo>
                <a:lnTo>
                  <a:pt x="582519" y="181449"/>
                </a:lnTo>
                <a:lnTo>
                  <a:pt x="579557" y="196976"/>
                </a:lnTo>
                <a:lnTo>
                  <a:pt x="596035" y="198963"/>
                </a:lnTo>
                <a:lnTo>
                  <a:pt x="600123" y="206201"/>
                </a:lnTo>
                <a:lnTo>
                  <a:pt x="596632" y="213577"/>
                </a:lnTo>
                <a:lnTo>
                  <a:pt x="594632" y="217803"/>
                </a:lnTo>
                <a:lnTo>
                  <a:pt x="612431" y="243982"/>
                </a:lnTo>
                <a:lnTo>
                  <a:pt x="615840" y="253849"/>
                </a:lnTo>
                <a:lnTo>
                  <a:pt x="634154" y="284060"/>
                </a:lnTo>
                <a:lnTo>
                  <a:pt x="632305" y="301366"/>
                </a:lnTo>
                <a:lnTo>
                  <a:pt x="610293" y="301932"/>
                </a:lnTo>
                <a:lnTo>
                  <a:pt x="598003" y="304831"/>
                </a:lnTo>
                <a:lnTo>
                  <a:pt x="578142" y="304994"/>
                </a:lnTo>
                <a:lnTo>
                  <a:pt x="564104" y="314924"/>
                </a:lnTo>
                <a:lnTo>
                  <a:pt x="555858" y="331010"/>
                </a:lnTo>
                <a:lnTo>
                  <a:pt x="544223" y="340336"/>
                </a:lnTo>
                <a:lnTo>
                  <a:pt x="530198" y="355768"/>
                </a:lnTo>
                <a:lnTo>
                  <a:pt x="529173" y="356900"/>
                </a:lnTo>
                <a:lnTo>
                  <a:pt x="501109" y="372967"/>
                </a:lnTo>
                <a:lnTo>
                  <a:pt x="471166" y="374049"/>
                </a:lnTo>
                <a:lnTo>
                  <a:pt x="444650" y="364245"/>
                </a:lnTo>
                <a:lnTo>
                  <a:pt x="441694" y="363157"/>
                </a:lnTo>
                <a:lnTo>
                  <a:pt x="415801" y="348574"/>
                </a:lnTo>
                <a:lnTo>
                  <a:pt x="394927" y="329438"/>
                </a:lnTo>
                <a:lnTo>
                  <a:pt x="386983" y="310315"/>
                </a:lnTo>
                <a:lnTo>
                  <a:pt x="365738" y="306095"/>
                </a:lnTo>
                <a:lnTo>
                  <a:pt x="338140" y="295461"/>
                </a:lnTo>
                <a:lnTo>
                  <a:pt x="338385" y="301347"/>
                </a:lnTo>
                <a:lnTo>
                  <a:pt x="346939" y="309164"/>
                </a:lnTo>
                <a:lnTo>
                  <a:pt x="336675" y="316666"/>
                </a:lnTo>
                <a:lnTo>
                  <a:pt x="320605" y="316427"/>
                </a:lnTo>
                <a:lnTo>
                  <a:pt x="300215" y="299247"/>
                </a:lnTo>
                <a:lnTo>
                  <a:pt x="282417" y="292776"/>
                </a:lnTo>
                <a:lnTo>
                  <a:pt x="268831" y="277627"/>
                </a:lnTo>
                <a:lnTo>
                  <a:pt x="265140" y="273507"/>
                </a:lnTo>
                <a:lnTo>
                  <a:pt x="241385" y="261383"/>
                </a:lnTo>
                <a:lnTo>
                  <a:pt x="235511" y="250981"/>
                </a:lnTo>
                <a:lnTo>
                  <a:pt x="229007" y="245126"/>
                </a:lnTo>
                <a:lnTo>
                  <a:pt x="217907" y="235128"/>
                </a:lnTo>
                <a:lnTo>
                  <a:pt x="167925" y="213395"/>
                </a:lnTo>
                <a:lnTo>
                  <a:pt x="132887" y="206515"/>
                </a:lnTo>
                <a:lnTo>
                  <a:pt x="86849" y="186455"/>
                </a:lnTo>
                <a:lnTo>
                  <a:pt x="59296" y="169124"/>
                </a:lnTo>
                <a:lnTo>
                  <a:pt x="42302" y="170042"/>
                </a:lnTo>
                <a:lnTo>
                  <a:pt x="30270" y="162344"/>
                </a:lnTo>
                <a:lnTo>
                  <a:pt x="20346" y="163979"/>
                </a:lnTo>
                <a:lnTo>
                  <a:pt x="0" y="154704"/>
                </a:lnTo>
                <a:lnTo>
                  <a:pt x="15905" y="153641"/>
                </a:lnTo>
                <a:lnTo>
                  <a:pt x="52371" y="166633"/>
                </a:lnTo>
                <a:lnTo>
                  <a:pt x="131736" y="186511"/>
                </a:lnTo>
                <a:lnTo>
                  <a:pt x="149258" y="186713"/>
                </a:lnTo>
                <a:lnTo>
                  <a:pt x="180655" y="201207"/>
                </a:lnTo>
                <a:lnTo>
                  <a:pt x="204976" y="210150"/>
                </a:lnTo>
                <a:lnTo>
                  <a:pt x="221095" y="221859"/>
                </a:lnTo>
                <a:lnTo>
                  <a:pt x="237844" y="226676"/>
                </a:lnTo>
                <a:lnTo>
                  <a:pt x="238687" y="225142"/>
                </a:lnTo>
                <a:lnTo>
                  <a:pt x="244051" y="215382"/>
                </a:lnTo>
                <a:lnTo>
                  <a:pt x="243806" y="214489"/>
                </a:lnTo>
                <a:lnTo>
                  <a:pt x="240945" y="203911"/>
                </a:lnTo>
                <a:lnTo>
                  <a:pt x="222724" y="185040"/>
                </a:lnTo>
                <a:lnTo>
                  <a:pt x="214391" y="167155"/>
                </a:lnTo>
                <a:lnTo>
                  <a:pt x="213479" y="165193"/>
                </a:lnTo>
                <a:lnTo>
                  <a:pt x="200070" y="156854"/>
                </a:lnTo>
                <a:lnTo>
                  <a:pt x="187403" y="153346"/>
                </a:lnTo>
                <a:lnTo>
                  <a:pt x="175667" y="142504"/>
                </a:lnTo>
                <a:lnTo>
                  <a:pt x="174089" y="142448"/>
                </a:lnTo>
                <a:lnTo>
                  <a:pt x="166774" y="142202"/>
                </a:lnTo>
                <a:lnTo>
                  <a:pt x="169189" y="152981"/>
                </a:lnTo>
                <a:lnTo>
                  <a:pt x="179856" y="160288"/>
                </a:lnTo>
                <a:lnTo>
                  <a:pt x="173422" y="163200"/>
                </a:lnTo>
                <a:lnTo>
                  <a:pt x="159108" y="159678"/>
                </a:lnTo>
                <a:lnTo>
                  <a:pt x="146460" y="146561"/>
                </a:lnTo>
                <a:lnTo>
                  <a:pt x="144755" y="128877"/>
                </a:lnTo>
                <a:lnTo>
                  <a:pt x="135661" y="125512"/>
                </a:lnTo>
                <a:lnTo>
                  <a:pt x="120862" y="100283"/>
                </a:lnTo>
                <a:lnTo>
                  <a:pt x="109799" y="89473"/>
                </a:lnTo>
                <a:lnTo>
                  <a:pt x="108422" y="67620"/>
                </a:lnTo>
                <a:lnTo>
                  <a:pt x="107579" y="67337"/>
                </a:lnTo>
                <a:lnTo>
                  <a:pt x="109145" y="63180"/>
                </a:lnTo>
                <a:lnTo>
                  <a:pt x="116158" y="57961"/>
                </a:lnTo>
                <a:lnTo>
                  <a:pt x="121875" y="64470"/>
                </a:lnTo>
                <a:lnTo>
                  <a:pt x="118447" y="74915"/>
                </a:lnTo>
                <a:lnTo>
                  <a:pt x="142158" y="71651"/>
                </a:lnTo>
                <a:lnTo>
                  <a:pt x="154196" y="73688"/>
                </a:lnTo>
                <a:lnTo>
                  <a:pt x="157982" y="74330"/>
                </a:lnTo>
                <a:lnTo>
                  <a:pt x="163705" y="55182"/>
                </a:lnTo>
                <a:lnTo>
                  <a:pt x="180020" y="46723"/>
                </a:lnTo>
                <a:lnTo>
                  <a:pt x="200548" y="51742"/>
                </a:lnTo>
                <a:lnTo>
                  <a:pt x="218190" y="49139"/>
                </a:lnTo>
                <a:lnTo>
                  <a:pt x="243215" y="68576"/>
                </a:lnTo>
                <a:lnTo>
                  <a:pt x="251504" y="75525"/>
                </a:lnTo>
                <a:lnTo>
                  <a:pt x="283618" y="50868"/>
                </a:lnTo>
                <a:lnTo>
                  <a:pt x="309039" y="41234"/>
                </a:lnTo>
                <a:lnTo>
                  <a:pt x="318178" y="31725"/>
                </a:lnTo>
                <a:lnTo>
                  <a:pt x="322750" y="19733"/>
                </a:lnTo>
                <a:lnTo>
                  <a:pt x="343738" y="25367"/>
                </a:lnTo>
                <a:lnTo>
                  <a:pt x="361102" y="24494"/>
                </a:lnTo>
                <a:lnTo>
                  <a:pt x="362977" y="14822"/>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1" name="Fanø">
            <a:extLst>
              <a:ext uri="{FF2B5EF4-FFF2-40B4-BE49-F238E27FC236}">
                <a16:creationId xmlns:a16="http://schemas.microsoft.com/office/drawing/2014/main" id="{15F76277-49AC-4709-AF31-68BB9F2090BA}"/>
              </a:ext>
            </a:extLst>
          </xdr:cNvPr>
          <xdr:cNvSpPr/>
        </xdr:nvSpPr>
        <xdr:spPr>
          <a:xfrm>
            <a:off x="377387" y="4973163"/>
            <a:ext cx="242909" cy="277759"/>
          </a:xfrm>
          <a:custGeom>
            <a:avLst/>
            <a:gdLst>
              <a:gd name="connsiteX0" fmla="*/ 139518 w 236484"/>
              <a:gd name="connsiteY0" fmla="*/ 160471 h 270412"/>
              <a:gd name="connsiteX1" fmla="*/ 138735 w 236484"/>
              <a:gd name="connsiteY1" fmla="*/ 167294 h 270412"/>
              <a:gd name="connsiteX2" fmla="*/ 157694 w 236484"/>
              <a:gd name="connsiteY2" fmla="*/ 188775 h 270412"/>
              <a:gd name="connsiteX3" fmla="*/ 165586 w 236484"/>
              <a:gd name="connsiteY3" fmla="*/ 230783 h 270412"/>
              <a:gd name="connsiteX4" fmla="*/ 172208 w 236484"/>
              <a:gd name="connsiteY4" fmla="*/ 233657 h 270412"/>
              <a:gd name="connsiteX5" fmla="*/ 178042 w 236484"/>
              <a:gd name="connsiteY5" fmla="*/ 220532 h 270412"/>
              <a:gd name="connsiteX6" fmla="*/ 180273 w 236484"/>
              <a:gd name="connsiteY6" fmla="*/ 234814 h 270412"/>
              <a:gd name="connsiteX7" fmla="*/ 191180 w 236484"/>
              <a:gd name="connsiteY7" fmla="*/ 226268 h 270412"/>
              <a:gd name="connsiteX8" fmla="*/ 206252 w 236484"/>
              <a:gd name="connsiteY8" fmla="*/ 234437 h 270412"/>
              <a:gd name="connsiteX9" fmla="*/ 215881 w 236484"/>
              <a:gd name="connsiteY9" fmla="*/ 241480 h 270412"/>
              <a:gd name="connsiteX10" fmla="*/ 229668 w 236484"/>
              <a:gd name="connsiteY10" fmla="*/ 240782 h 270412"/>
              <a:gd name="connsiteX11" fmla="*/ 236539 w 236484"/>
              <a:gd name="connsiteY11" fmla="*/ 251529 h 270412"/>
              <a:gd name="connsiteX12" fmla="*/ 230008 w 236484"/>
              <a:gd name="connsiteY12" fmla="*/ 264106 h 270412"/>
              <a:gd name="connsiteX13" fmla="*/ 220196 w 236484"/>
              <a:gd name="connsiteY13" fmla="*/ 266810 h 270412"/>
              <a:gd name="connsiteX14" fmla="*/ 203892 w 236484"/>
              <a:gd name="connsiteY14" fmla="*/ 261421 h 270412"/>
              <a:gd name="connsiteX15" fmla="*/ 192971 w 236484"/>
              <a:gd name="connsiteY15" fmla="*/ 261987 h 270412"/>
              <a:gd name="connsiteX16" fmla="*/ 178590 w 236484"/>
              <a:gd name="connsiteY16" fmla="*/ 270376 h 270412"/>
              <a:gd name="connsiteX17" fmla="*/ 168195 w 236484"/>
              <a:gd name="connsiteY17" fmla="*/ 266741 h 270412"/>
              <a:gd name="connsiteX18" fmla="*/ 150584 w 236484"/>
              <a:gd name="connsiteY18" fmla="*/ 266364 h 270412"/>
              <a:gd name="connsiteX19" fmla="*/ 128881 w 236484"/>
              <a:gd name="connsiteY19" fmla="*/ 255792 h 270412"/>
              <a:gd name="connsiteX20" fmla="*/ 111038 w 236484"/>
              <a:gd name="connsiteY20" fmla="*/ 238644 h 270412"/>
              <a:gd name="connsiteX21" fmla="*/ 103913 w 236484"/>
              <a:gd name="connsiteY21" fmla="*/ 227695 h 270412"/>
              <a:gd name="connsiteX22" fmla="*/ 82355 w 236484"/>
              <a:gd name="connsiteY22" fmla="*/ 170570 h 270412"/>
              <a:gd name="connsiteX23" fmla="*/ 81711 w 236484"/>
              <a:gd name="connsiteY23" fmla="*/ 169658 h 270412"/>
              <a:gd name="connsiteX24" fmla="*/ 74757 w 236484"/>
              <a:gd name="connsiteY24" fmla="*/ 159810 h 270412"/>
              <a:gd name="connsiteX25" fmla="*/ 39812 w 236484"/>
              <a:gd name="connsiteY25" fmla="*/ 98139 h 270412"/>
              <a:gd name="connsiteX26" fmla="*/ 9713 w 236484"/>
              <a:gd name="connsiteY26" fmla="*/ 63709 h 270412"/>
              <a:gd name="connsiteX27" fmla="*/ 472 w 236484"/>
              <a:gd name="connsiteY27" fmla="*/ 47246 h 270412"/>
              <a:gd name="connsiteX28" fmla="*/ 1892 w 236484"/>
              <a:gd name="connsiteY28" fmla="*/ 30814 h 270412"/>
              <a:gd name="connsiteX29" fmla="*/ 15640 w 236484"/>
              <a:gd name="connsiteY29" fmla="*/ 23959 h 270412"/>
              <a:gd name="connsiteX30" fmla="*/ 20586 w 236484"/>
              <a:gd name="connsiteY30" fmla="*/ 15533 h 270412"/>
              <a:gd name="connsiteX31" fmla="*/ 39025 w 236484"/>
              <a:gd name="connsiteY31" fmla="*/ 472 h 270412"/>
              <a:gd name="connsiteX32" fmla="*/ 41561 w 236484"/>
              <a:gd name="connsiteY32" fmla="*/ 5132 h 270412"/>
              <a:gd name="connsiteX33" fmla="*/ 30193 w 236484"/>
              <a:gd name="connsiteY33" fmla="*/ 22507 h 270412"/>
              <a:gd name="connsiteX34" fmla="*/ 43480 w 236484"/>
              <a:gd name="connsiteY34" fmla="*/ 15709 h 270412"/>
              <a:gd name="connsiteX35" fmla="*/ 57396 w 236484"/>
              <a:gd name="connsiteY35" fmla="*/ 5981 h 270412"/>
              <a:gd name="connsiteX36" fmla="*/ 76761 w 236484"/>
              <a:gd name="connsiteY36" fmla="*/ 2547 h 270412"/>
              <a:gd name="connsiteX37" fmla="*/ 74860 w 236484"/>
              <a:gd name="connsiteY37" fmla="*/ 8427 h 270412"/>
              <a:gd name="connsiteX38" fmla="*/ 90326 w 236484"/>
              <a:gd name="connsiteY38" fmla="*/ 13652 h 270412"/>
              <a:gd name="connsiteX39" fmla="*/ 95637 w 236484"/>
              <a:gd name="connsiteY39" fmla="*/ 15916 h 270412"/>
              <a:gd name="connsiteX40" fmla="*/ 92052 w 236484"/>
              <a:gd name="connsiteY40" fmla="*/ 56729 h 270412"/>
              <a:gd name="connsiteX41" fmla="*/ 89714 w 236484"/>
              <a:gd name="connsiteY41" fmla="*/ 72847 h 270412"/>
              <a:gd name="connsiteX42" fmla="*/ 96001 w 236484"/>
              <a:gd name="connsiteY42" fmla="*/ 87316 h 270412"/>
              <a:gd name="connsiteX43" fmla="*/ 107217 w 236484"/>
              <a:gd name="connsiteY43" fmla="*/ 96133 h 270412"/>
              <a:gd name="connsiteX44" fmla="*/ 114816 w 236484"/>
              <a:gd name="connsiteY44" fmla="*/ 78254 h 270412"/>
              <a:gd name="connsiteX45" fmla="*/ 125853 w 236484"/>
              <a:gd name="connsiteY45" fmla="*/ 70715 h 270412"/>
              <a:gd name="connsiteX46" fmla="*/ 143345 w 236484"/>
              <a:gd name="connsiteY46" fmla="*/ 77833 h 270412"/>
              <a:gd name="connsiteX47" fmla="*/ 144792 w 236484"/>
              <a:gd name="connsiteY47" fmla="*/ 93555 h 270412"/>
              <a:gd name="connsiteX48" fmla="*/ 151817 w 236484"/>
              <a:gd name="connsiteY48" fmla="*/ 105597 h 270412"/>
              <a:gd name="connsiteX49" fmla="*/ 158769 w 236484"/>
              <a:gd name="connsiteY49" fmla="*/ 134587 h 270412"/>
              <a:gd name="connsiteX50" fmla="*/ 140557 w 236484"/>
              <a:gd name="connsiteY50" fmla="*/ 151403 h 270412"/>
              <a:gd name="connsiteX51" fmla="*/ 139518 w 236484"/>
              <a:gd name="connsiteY51" fmla="*/ 160471 h 270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Lst>
            <a:rect l="l" t="t" r="r" b="b"/>
            <a:pathLst>
              <a:path w="236484" h="270412">
                <a:moveTo>
                  <a:pt x="139518" y="160471"/>
                </a:moveTo>
                <a:lnTo>
                  <a:pt x="138735" y="167294"/>
                </a:lnTo>
                <a:lnTo>
                  <a:pt x="157694" y="188775"/>
                </a:lnTo>
                <a:lnTo>
                  <a:pt x="165586" y="230783"/>
                </a:lnTo>
                <a:lnTo>
                  <a:pt x="172208" y="233657"/>
                </a:lnTo>
                <a:lnTo>
                  <a:pt x="178042" y="220532"/>
                </a:lnTo>
                <a:lnTo>
                  <a:pt x="180273" y="234814"/>
                </a:lnTo>
                <a:lnTo>
                  <a:pt x="191180" y="226268"/>
                </a:lnTo>
                <a:lnTo>
                  <a:pt x="206252" y="234437"/>
                </a:lnTo>
                <a:lnTo>
                  <a:pt x="215881" y="241480"/>
                </a:lnTo>
                <a:lnTo>
                  <a:pt x="229668" y="240782"/>
                </a:lnTo>
                <a:lnTo>
                  <a:pt x="236539" y="251529"/>
                </a:lnTo>
                <a:lnTo>
                  <a:pt x="230008" y="264106"/>
                </a:lnTo>
                <a:lnTo>
                  <a:pt x="220196" y="266810"/>
                </a:lnTo>
                <a:lnTo>
                  <a:pt x="203892" y="261421"/>
                </a:lnTo>
                <a:lnTo>
                  <a:pt x="192971" y="261987"/>
                </a:lnTo>
                <a:lnTo>
                  <a:pt x="178590" y="270376"/>
                </a:lnTo>
                <a:lnTo>
                  <a:pt x="168195" y="266741"/>
                </a:lnTo>
                <a:lnTo>
                  <a:pt x="150584" y="266364"/>
                </a:lnTo>
                <a:lnTo>
                  <a:pt x="128881" y="255792"/>
                </a:lnTo>
                <a:lnTo>
                  <a:pt x="111038" y="238644"/>
                </a:lnTo>
                <a:lnTo>
                  <a:pt x="103913" y="227695"/>
                </a:lnTo>
                <a:lnTo>
                  <a:pt x="82355" y="170570"/>
                </a:lnTo>
                <a:lnTo>
                  <a:pt x="81711" y="169658"/>
                </a:lnTo>
                <a:lnTo>
                  <a:pt x="74757" y="159810"/>
                </a:lnTo>
                <a:lnTo>
                  <a:pt x="39812" y="98139"/>
                </a:lnTo>
                <a:lnTo>
                  <a:pt x="9713" y="63709"/>
                </a:lnTo>
                <a:lnTo>
                  <a:pt x="472" y="47246"/>
                </a:lnTo>
                <a:lnTo>
                  <a:pt x="1892" y="30814"/>
                </a:lnTo>
                <a:lnTo>
                  <a:pt x="15640" y="23959"/>
                </a:lnTo>
                <a:lnTo>
                  <a:pt x="20586" y="15533"/>
                </a:lnTo>
                <a:lnTo>
                  <a:pt x="39025" y="472"/>
                </a:lnTo>
                <a:lnTo>
                  <a:pt x="41561" y="5132"/>
                </a:lnTo>
                <a:lnTo>
                  <a:pt x="30193" y="22507"/>
                </a:lnTo>
                <a:lnTo>
                  <a:pt x="43480" y="15709"/>
                </a:lnTo>
                <a:lnTo>
                  <a:pt x="57396" y="5981"/>
                </a:lnTo>
                <a:lnTo>
                  <a:pt x="76761" y="2547"/>
                </a:lnTo>
                <a:lnTo>
                  <a:pt x="74860" y="8427"/>
                </a:lnTo>
                <a:lnTo>
                  <a:pt x="90326" y="13652"/>
                </a:lnTo>
                <a:lnTo>
                  <a:pt x="95637" y="15916"/>
                </a:lnTo>
                <a:lnTo>
                  <a:pt x="92052" y="56729"/>
                </a:lnTo>
                <a:lnTo>
                  <a:pt x="89714" y="72847"/>
                </a:lnTo>
                <a:lnTo>
                  <a:pt x="96001" y="87316"/>
                </a:lnTo>
                <a:lnTo>
                  <a:pt x="107217" y="96133"/>
                </a:lnTo>
                <a:lnTo>
                  <a:pt x="114816" y="78254"/>
                </a:lnTo>
                <a:lnTo>
                  <a:pt x="125853" y="70715"/>
                </a:lnTo>
                <a:lnTo>
                  <a:pt x="143345" y="77833"/>
                </a:lnTo>
                <a:lnTo>
                  <a:pt x="144792" y="93555"/>
                </a:lnTo>
                <a:lnTo>
                  <a:pt x="151817" y="105597"/>
                </a:lnTo>
                <a:lnTo>
                  <a:pt x="158769" y="134587"/>
                </a:lnTo>
                <a:lnTo>
                  <a:pt x="140557" y="151403"/>
                </a:lnTo>
                <a:lnTo>
                  <a:pt x="139518" y="160471"/>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2" name="Gentofte">
            <a:extLst>
              <a:ext uri="{FF2B5EF4-FFF2-40B4-BE49-F238E27FC236}">
                <a16:creationId xmlns:a16="http://schemas.microsoft.com/office/drawing/2014/main" id="{7E04CB2C-366C-45BF-8B1F-0DD86AC84108}"/>
              </a:ext>
            </a:extLst>
          </xdr:cNvPr>
          <xdr:cNvSpPr/>
        </xdr:nvSpPr>
        <xdr:spPr>
          <a:xfrm>
            <a:off x="5198971" y="4242457"/>
            <a:ext cx="116932" cy="118855"/>
          </a:xfrm>
          <a:custGeom>
            <a:avLst/>
            <a:gdLst>
              <a:gd name="connsiteX0" fmla="*/ 86887 w 113839"/>
              <a:gd name="connsiteY0" fmla="*/ 9622 h 115711"/>
              <a:gd name="connsiteX1" fmla="*/ 102686 w 113839"/>
              <a:gd name="connsiteY1" fmla="*/ 472 h 115711"/>
              <a:gd name="connsiteX2" fmla="*/ 102019 w 113839"/>
              <a:gd name="connsiteY2" fmla="*/ 9257 h 115711"/>
              <a:gd name="connsiteX3" fmla="*/ 109755 w 113839"/>
              <a:gd name="connsiteY3" fmla="*/ 28317 h 115711"/>
              <a:gd name="connsiteX4" fmla="*/ 113957 w 113839"/>
              <a:gd name="connsiteY4" fmla="*/ 40542 h 115711"/>
              <a:gd name="connsiteX5" fmla="*/ 104277 w 113839"/>
              <a:gd name="connsiteY5" fmla="*/ 56396 h 115711"/>
              <a:gd name="connsiteX6" fmla="*/ 102755 w 113839"/>
              <a:gd name="connsiteY6" fmla="*/ 58892 h 115711"/>
              <a:gd name="connsiteX7" fmla="*/ 98950 w 113839"/>
              <a:gd name="connsiteY7" fmla="*/ 71469 h 115711"/>
              <a:gd name="connsiteX8" fmla="*/ 96516 w 113839"/>
              <a:gd name="connsiteY8" fmla="*/ 79493 h 115711"/>
              <a:gd name="connsiteX9" fmla="*/ 96378 w 113839"/>
              <a:gd name="connsiteY9" fmla="*/ 79952 h 115711"/>
              <a:gd name="connsiteX10" fmla="*/ 94296 w 113839"/>
              <a:gd name="connsiteY10" fmla="*/ 97793 h 115711"/>
              <a:gd name="connsiteX11" fmla="*/ 104026 w 113839"/>
              <a:gd name="connsiteY11" fmla="*/ 105176 h 115711"/>
              <a:gd name="connsiteX12" fmla="*/ 99334 w 113839"/>
              <a:gd name="connsiteY12" fmla="*/ 115854 h 115711"/>
              <a:gd name="connsiteX13" fmla="*/ 91107 w 113839"/>
              <a:gd name="connsiteY13" fmla="*/ 113546 h 115711"/>
              <a:gd name="connsiteX14" fmla="*/ 77818 w 113839"/>
              <a:gd name="connsiteY14" fmla="*/ 94724 h 115711"/>
              <a:gd name="connsiteX15" fmla="*/ 72516 w 113839"/>
              <a:gd name="connsiteY15" fmla="*/ 114439 h 115711"/>
              <a:gd name="connsiteX16" fmla="*/ 66032 w 113839"/>
              <a:gd name="connsiteY16" fmla="*/ 114407 h 115711"/>
              <a:gd name="connsiteX17" fmla="*/ 46994 w 113839"/>
              <a:gd name="connsiteY17" fmla="*/ 108685 h 115711"/>
              <a:gd name="connsiteX18" fmla="*/ 27208 w 113839"/>
              <a:gd name="connsiteY18" fmla="*/ 106603 h 115711"/>
              <a:gd name="connsiteX19" fmla="*/ 27019 w 113839"/>
              <a:gd name="connsiteY19" fmla="*/ 105220 h 115711"/>
              <a:gd name="connsiteX20" fmla="*/ 22082 w 113839"/>
              <a:gd name="connsiteY20" fmla="*/ 79688 h 115711"/>
              <a:gd name="connsiteX21" fmla="*/ 12711 w 113839"/>
              <a:gd name="connsiteY21" fmla="*/ 74802 h 115711"/>
              <a:gd name="connsiteX22" fmla="*/ 2428 w 113839"/>
              <a:gd name="connsiteY22" fmla="*/ 64231 h 115711"/>
              <a:gd name="connsiteX23" fmla="*/ 729 w 113839"/>
              <a:gd name="connsiteY23" fmla="*/ 50874 h 115711"/>
              <a:gd name="connsiteX24" fmla="*/ 472 w 113839"/>
              <a:gd name="connsiteY24" fmla="*/ 44649 h 115711"/>
              <a:gd name="connsiteX25" fmla="*/ 18012 w 113839"/>
              <a:gd name="connsiteY25" fmla="*/ 36712 h 115711"/>
              <a:gd name="connsiteX26" fmla="*/ 18270 w 113839"/>
              <a:gd name="connsiteY26" fmla="*/ 36656 h 115711"/>
              <a:gd name="connsiteX27" fmla="*/ 51252 w 113839"/>
              <a:gd name="connsiteY27" fmla="*/ 14552 h 115711"/>
              <a:gd name="connsiteX28" fmla="*/ 62403 w 113839"/>
              <a:gd name="connsiteY28" fmla="*/ 18432 h 115711"/>
              <a:gd name="connsiteX29" fmla="*/ 86887 w 113839"/>
              <a:gd name="connsiteY29" fmla="*/ 9622 h 1157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113839" h="115711">
                <a:moveTo>
                  <a:pt x="86887" y="9622"/>
                </a:moveTo>
                <a:lnTo>
                  <a:pt x="102686" y="472"/>
                </a:lnTo>
                <a:lnTo>
                  <a:pt x="102019" y="9257"/>
                </a:lnTo>
                <a:lnTo>
                  <a:pt x="109755" y="28317"/>
                </a:lnTo>
                <a:lnTo>
                  <a:pt x="113957" y="40542"/>
                </a:lnTo>
                <a:lnTo>
                  <a:pt x="104277" y="56396"/>
                </a:lnTo>
                <a:lnTo>
                  <a:pt x="102755" y="58892"/>
                </a:lnTo>
                <a:lnTo>
                  <a:pt x="98950" y="71469"/>
                </a:lnTo>
                <a:lnTo>
                  <a:pt x="96516" y="79493"/>
                </a:lnTo>
                <a:lnTo>
                  <a:pt x="96378" y="79952"/>
                </a:lnTo>
                <a:lnTo>
                  <a:pt x="94296" y="97793"/>
                </a:lnTo>
                <a:lnTo>
                  <a:pt x="104026" y="105176"/>
                </a:lnTo>
                <a:lnTo>
                  <a:pt x="99334" y="115854"/>
                </a:lnTo>
                <a:lnTo>
                  <a:pt x="91107" y="113546"/>
                </a:lnTo>
                <a:lnTo>
                  <a:pt x="77818" y="94724"/>
                </a:lnTo>
                <a:lnTo>
                  <a:pt x="72516" y="114439"/>
                </a:lnTo>
                <a:lnTo>
                  <a:pt x="66032" y="114407"/>
                </a:lnTo>
                <a:lnTo>
                  <a:pt x="46994" y="108685"/>
                </a:lnTo>
                <a:lnTo>
                  <a:pt x="27208" y="106603"/>
                </a:lnTo>
                <a:lnTo>
                  <a:pt x="27019" y="105220"/>
                </a:lnTo>
                <a:lnTo>
                  <a:pt x="22082" y="79688"/>
                </a:lnTo>
                <a:lnTo>
                  <a:pt x="12711" y="74802"/>
                </a:lnTo>
                <a:lnTo>
                  <a:pt x="2428" y="64231"/>
                </a:lnTo>
                <a:lnTo>
                  <a:pt x="729" y="50874"/>
                </a:lnTo>
                <a:lnTo>
                  <a:pt x="472" y="44649"/>
                </a:lnTo>
                <a:lnTo>
                  <a:pt x="18012" y="36712"/>
                </a:lnTo>
                <a:lnTo>
                  <a:pt x="18270" y="36656"/>
                </a:lnTo>
                <a:lnTo>
                  <a:pt x="51252" y="14552"/>
                </a:lnTo>
                <a:lnTo>
                  <a:pt x="62403" y="18432"/>
                </a:lnTo>
                <a:lnTo>
                  <a:pt x="86887" y="9622"/>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3" name="Lolland">
            <a:extLst>
              <a:ext uri="{FF2B5EF4-FFF2-40B4-BE49-F238E27FC236}">
                <a16:creationId xmlns:a16="http://schemas.microsoft.com/office/drawing/2014/main" id="{DD965936-798F-40CF-A6C7-FC3B3EA4E0AB}"/>
              </a:ext>
            </a:extLst>
          </xdr:cNvPr>
          <xdr:cNvSpPr/>
        </xdr:nvSpPr>
        <xdr:spPr>
          <a:xfrm>
            <a:off x="3470067" y="5814971"/>
            <a:ext cx="743481" cy="906891"/>
          </a:xfrm>
          <a:custGeom>
            <a:avLst/>
            <a:gdLst>
              <a:gd name="connsiteX0" fmla="*/ 72348 w 723815"/>
              <a:gd name="connsiteY0" fmla="*/ 386593 h 882903"/>
              <a:gd name="connsiteX1" fmla="*/ 78027 w 723815"/>
              <a:gd name="connsiteY1" fmla="*/ 397182 h 882903"/>
              <a:gd name="connsiteX2" fmla="*/ 74650 w 723815"/>
              <a:gd name="connsiteY2" fmla="*/ 401326 h 882903"/>
              <a:gd name="connsiteX3" fmla="*/ 75216 w 723815"/>
              <a:gd name="connsiteY3" fmla="*/ 406452 h 882903"/>
              <a:gd name="connsiteX4" fmla="*/ 80895 w 723815"/>
              <a:gd name="connsiteY4" fmla="*/ 407414 h 882903"/>
              <a:gd name="connsiteX5" fmla="*/ 75234 w 723815"/>
              <a:gd name="connsiteY5" fmla="*/ 417274 h 882903"/>
              <a:gd name="connsiteX6" fmla="*/ 73706 w 723815"/>
              <a:gd name="connsiteY6" fmla="*/ 429178 h 882903"/>
              <a:gd name="connsiteX7" fmla="*/ 72838 w 723815"/>
              <a:gd name="connsiteY7" fmla="*/ 432071 h 882903"/>
              <a:gd name="connsiteX8" fmla="*/ 67523 w 723815"/>
              <a:gd name="connsiteY8" fmla="*/ 408024 h 882903"/>
              <a:gd name="connsiteX9" fmla="*/ 68969 w 723815"/>
              <a:gd name="connsiteY9" fmla="*/ 389535 h 882903"/>
              <a:gd name="connsiteX10" fmla="*/ 611313 w 723815"/>
              <a:gd name="connsiteY10" fmla="*/ 269035 h 882903"/>
              <a:gd name="connsiteX11" fmla="*/ 626495 w 723815"/>
              <a:gd name="connsiteY11" fmla="*/ 284693 h 882903"/>
              <a:gd name="connsiteX12" fmla="*/ 642703 w 723815"/>
              <a:gd name="connsiteY12" fmla="*/ 292145 h 882903"/>
              <a:gd name="connsiteX13" fmla="*/ 644715 w 723815"/>
              <a:gd name="connsiteY13" fmla="*/ 300554 h 882903"/>
              <a:gd name="connsiteX14" fmla="*/ 636495 w 723815"/>
              <a:gd name="connsiteY14" fmla="*/ 297001 h 882903"/>
              <a:gd name="connsiteX15" fmla="*/ 630589 w 723815"/>
              <a:gd name="connsiteY15" fmla="*/ 294888 h 882903"/>
              <a:gd name="connsiteX16" fmla="*/ 608935 w 723815"/>
              <a:gd name="connsiteY16" fmla="*/ 302843 h 882903"/>
              <a:gd name="connsiteX17" fmla="*/ 597569 w 723815"/>
              <a:gd name="connsiteY17" fmla="*/ 299837 h 882903"/>
              <a:gd name="connsiteX18" fmla="*/ 594752 w 723815"/>
              <a:gd name="connsiteY18" fmla="*/ 279839 h 882903"/>
              <a:gd name="connsiteX19" fmla="*/ 609904 w 723815"/>
              <a:gd name="connsiteY19" fmla="*/ 276235 h 882903"/>
              <a:gd name="connsiteX20" fmla="*/ 619388 w 723815"/>
              <a:gd name="connsiteY20" fmla="*/ 245894 h 882903"/>
              <a:gd name="connsiteX21" fmla="*/ 627193 w 723815"/>
              <a:gd name="connsiteY21" fmla="*/ 247887 h 882903"/>
              <a:gd name="connsiteX22" fmla="*/ 621552 w 723815"/>
              <a:gd name="connsiteY22" fmla="*/ 254993 h 882903"/>
              <a:gd name="connsiteX23" fmla="*/ 614992 w 723815"/>
              <a:gd name="connsiteY23" fmla="*/ 249101 h 882903"/>
              <a:gd name="connsiteX24" fmla="*/ 600646 w 723815"/>
              <a:gd name="connsiteY24" fmla="*/ 263131 h 882903"/>
              <a:gd name="connsiteX25" fmla="*/ 597620 w 723815"/>
              <a:gd name="connsiteY25" fmla="*/ 261282 h 882903"/>
              <a:gd name="connsiteX26" fmla="*/ 590185 w 723815"/>
              <a:gd name="connsiteY26" fmla="*/ 254389 h 882903"/>
              <a:gd name="connsiteX27" fmla="*/ 589840 w 723815"/>
              <a:gd name="connsiteY27" fmla="*/ 248661 h 882903"/>
              <a:gd name="connsiteX28" fmla="*/ 600721 w 723815"/>
              <a:gd name="connsiteY28" fmla="*/ 250434 h 882903"/>
              <a:gd name="connsiteX29" fmla="*/ 273919 w 723815"/>
              <a:gd name="connsiteY29" fmla="*/ 164985 h 882903"/>
              <a:gd name="connsiteX30" fmla="*/ 307901 w 723815"/>
              <a:gd name="connsiteY30" fmla="*/ 167682 h 882903"/>
              <a:gd name="connsiteX31" fmla="*/ 327813 w 723815"/>
              <a:gd name="connsiteY31" fmla="*/ 169261 h 882903"/>
              <a:gd name="connsiteX32" fmla="*/ 351562 w 723815"/>
              <a:gd name="connsiteY32" fmla="*/ 171141 h 882903"/>
              <a:gd name="connsiteX33" fmla="*/ 364323 w 723815"/>
              <a:gd name="connsiteY33" fmla="*/ 180939 h 882903"/>
              <a:gd name="connsiteX34" fmla="*/ 383316 w 723815"/>
              <a:gd name="connsiteY34" fmla="*/ 192592 h 882903"/>
              <a:gd name="connsiteX35" fmla="*/ 394379 w 723815"/>
              <a:gd name="connsiteY35" fmla="*/ 205074 h 882903"/>
              <a:gd name="connsiteX36" fmla="*/ 408971 w 723815"/>
              <a:gd name="connsiteY36" fmla="*/ 229675 h 882903"/>
              <a:gd name="connsiteX37" fmla="*/ 412662 w 723815"/>
              <a:gd name="connsiteY37" fmla="*/ 230178 h 882903"/>
              <a:gd name="connsiteX38" fmla="*/ 418184 w 723815"/>
              <a:gd name="connsiteY38" fmla="*/ 230926 h 882903"/>
              <a:gd name="connsiteX39" fmla="*/ 443801 w 723815"/>
              <a:gd name="connsiteY39" fmla="*/ 237120 h 882903"/>
              <a:gd name="connsiteX40" fmla="*/ 457336 w 723815"/>
              <a:gd name="connsiteY40" fmla="*/ 246597 h 882903"/>
              <a:gd name="connsiteX41" fmla="*/ 464506 w 723815"/>
              <a:gd name="connsiteY41" fmla="*/ 267551 h 882903"/>
              <a:gd name="connsiteX42" fmla="*/ 463046 w 723815"/>
              <a:gd name="connsiteY42" fmla="*/ 284680 h 882903"/>
              <a:gd name="connsiteX43" fmla="*/ 484889 w 723815"/>
              <a:gd name="connsiteY43" fmla="*/ 307200 h 882903"/>
              <a:gd name="connsiteX44" fmla="*/ 489336 w 723815"/>
              <a:gd name="connsiteY44" fmla="*/ 311784 h 882903"/>
              <a:gd name="connsiteX45" fmla="*/ 500028 w 723815"/>
              <a:gd name="connsiteY45" fmla="*/ 315092 h 882903"/>
              <a:gd name="connsiteX46" fmla="*/ 507355 w 723815"/>
              <a:gd name="connsiteY46" fmla="*/ 322795 h 882903"/>
              <a:gd name="connsiteX47" fmla="*/ 519518 w 723815"/>
              <a:gd name="connsiteY47" fmla="*/ 323575 h 882903"/>
              <a:gd name="connsiteX48" fmla="*/ 532437 w 723815"/>
              <a:gd name="connsiteY48" fmla="*/ 334926 h 882903"/>
              <a:gd name="connsiteX49" fmla="*/ 544380 w 723815"/>
              <a:gd name="connsiteY49" fmla="*/ 335341 h 882903"/>
              <a:gd name="connsiteX50" fmla="*/ 539657 w 723815"/>
              <a:gd name="connsiteY50" fmla="*/ 348597 h 882903"/>
              <a:gd name="connsiteX51" fmla="*/ 544349 w 723815"/>
              <a:gd name="connsiteY51" fmla="*/ 351748 h 882903"/>
              <a:gd name="connsiteX52" fmla="*/ 562978 w 723815"/>
              <a:gd name="connsiteY52" fmla="*/ 344365 h 882903"/>
              <a:gd name="connsiteX53" fmla="*/ 568003 w 723815"/>
              <a:gd name="connsiteY53" fmla="*/ 345579 h 882903"/>
              <a:gd name="connsiteX54" fmla="*/ 583638 w 723815"/>
              <a:gd name="connsiteY54" fmla="*/ 349358 h 882903"/>
              <a:gd name="connsiteX55" fmla="*/ 589657 w 723815"/>
              <a:gd name="connsiteY55" fmla="*/ 359244 h 882903"/>
              <a:gd name="connsiteX56" fmla="*/ 584450 w 723815"/>
              <a:gd name="connsiteY56" fmla="*/ 384524 h 882903"/>
              <a:gd name="connsiteX57" fmla="*/ 589116 w 723815"/>
              <a:gd name="connsiteY57" fmla="*/ 395353 h 882903"/>
              <a:gd name="connsiteX58" fmla="*/ 598444 w 723815"/>
              <a:gd name="connsiteY58" fmla="*/ 391618 h 882903"/>
              <a:gd name="connsiteX59" fmla="*/ 611525 w 723815"/>
              <a:gd name="connsiteY59" fmla="*/ 397290 h 882903"/>
              <a:gd name="connsiteX60" fmla="*/ 617871 w 723815"/>
              <a:gd name="connsiteY60" fmla="*/ 408214 h 882903"/>
              <a:gd name="connsiteX61" fmla="*/ 619362 w 723815"/>
              <a:gd name="connsiteY61" fmla="*/ 408540 h 882903"/>
              <a:gd name="connsiteX62" fmla="*/ 628607 w 723815"/>
              <a:gd name="connsiteY62" fmla="*/ 410560 h 882903"/>
              <a:gd name="connsiteX63" fmla="*/ 639060 w 723815"/>
              <a:gd name="connsiteY63" fmla="*/ 406120 h 882903"/>
              <a:gd name="connsiteX64" fmla="*/ 663343 w 723815"/>
              <a:gd name="connsiteY64" fmla="*/ 413596 h 882903"/>
              <a:gd name="connsiteX65" fmla="*/ 681752 w 723815"/>
              <a:gd name="connsiteY65" fmla="*/ 412804 h 882903"/>
              <a:gd name="connsiteX66" fmla="*/ 672658 w 723815"/>
              <a:gd name="connsiteY66" fmla="*/ 470150 h 882903"/>
              <a:gd name="connsiteX67" fmla="*/ 686224 w 723815"/>
              <a:gd name="connsiteY67" fmla="*/ 485650 h 882903"/>
              <a:gd name="connsiteX68" fmla="*/ 690023 w 723815"/>
              <a:gd name="connsiteY68" fmla="*/ 490574 h 882903"/>
              <a:gd name="connsiteX69" fmla="*/ 684608 w 723815"/>
              <a:gd name="connsiteY69" fmla="*/ 517263 h 882903"/>
              <a:gd name="connsiteX70" fmla="*/ 678079 w 723815"/>
              <a:gd name="connsiteY70" fmla="*/ 523451 h 882903"/>
              <a:gd name="connsiteX71" fmla="*/ 686670 w 723815"/>
              <a:gd name="connsiteY71" fmla="*/ 544354 h 882903"/>
              <a:gd name="connsiteX72" fmla="*/ 666563 w 723815"/>
              <a:gd name="connsiteY72" fmla="*/ 557277 h 882903"/>
              <a:gd name="connsiteX73" fmla="*/ 694255 w 723815"/>
              <a:gd name="connsiteY73" fmla="*/ 558201 h 882903"/>
              <a:gd name="connsiteX74" fmla="*/ 702287 w 723815"/>
              <a:gd name="connsiteY74" fmla="*/ 558019 h 882903"/>
              <a:gd name="connsiteX75" fmla="*/ 718167 w 723815"/>
              <a:gd name="connsiteY75" fmla="*/ 580708 h 882903"/>
              <a:gd name="connsiteX76" fmla="*/ 723815 w 723815"/>
              <a:gd name="connsiteY76" fmla="*/ 586506 h 882903"/>
              <a:gd name="connsiteX77" fmla="*/ 715438 w 723815"/>
              <a:gd name="connsiteY77" fmla="*/ 620508 h 882903"/>
              <a:gd name="connsiteX78" fmla="*/ 720947 w 723815"/>
              <a:gd name="connsiteY78" fmla="*/ 649115 h 882903"/>
              <a:gd name="connsiteX79" fmla="*/ 699507 w 723815"/>
              <a:gd name="connsiteY79" fmla="*/ 722137 h 882903"/>
              <a:gd name="connsiteX80" fmla="*/ 708589 w 723815"/>
              <a:gd name="connsiteY80" fmla="*/ 725684 h 882903"/>
              <a:gd name="connsiteX81" fmla="*/ 709419 w 723815"/>
              <a:gd name="connsiteY81" fmla="*/ 750926 h 882903"/>
              <a:gd name="connsiteX82" fmla="*/ 708463 w 723815"/>
              <a:gd name="connsiteY82" fmla="*/ 757303 h 882903"/>
              <a:gd name="connsiteX83" fmla="*/ 719306 w 723815"/>
              <a:gd name="connsiteY83" fmla="*/ 764622 h 882903"/>
              <a:gd name="connsiteX84" fmla="*/ 710249 w 723815"/>
              <a:gd name="connsiteY84" fmla="*/ 764628 h 882903"/>
              <a:gd name="connsiteX85" fmla="*/ 698381 w 723815"/>
              <a:gd name="connsiteY85" fmla="*/ 766547 h 882903"/>
              <a:gd name="connsiteX86" fmla="*/ 696299 w 723815"/>
              <a:gd name="connsiteY86" fmla="*/ 778375 h 882903"/>
              <a:gd name="connsiteX87" fmla="*/ 690626 w 723815"/>
              <a:gd name="connsiteY87" fmla="*/ 789576 h 882903"/>
              <a:gd name="connsiteX88" fmla="*/ 670224 w 723815"/>
              <a:gd name="connsiteY88" fmla="*/ 794204 h 882903"/>
              <a:gd name="connsiteX89" fmla="*/ 664394 w 723815"/>
              <a:gd name="connsiteY89" fmla="*/ 798436 h 882903"/>
              <a:gd name="connsiteX90" fmla="*/ 657004 w 723815"/>
              <a:gd name="connsiteY90" fmla="*/ 797178 h 882903"/>
              <a:gd name="connsiteX91" fmla="*/ 637161 w 723815"/>
              <a:gd name="connsiteY91" fmla="*/ 800681 h 882903"/>
              <a:gd name="connsiteX92" fmla="*/ 628116 w 723815"/>
              <a:gd name="connsiteY92" fmla="*/ 814855 h 882903"/>
              <a:gd name="connsiteX93" fmla="*/ 624978 w 723815"/>
              <a:gd name="connsiteY93" fmla="*/ 816062 h 882903"/>
              <a:gd name="connsiteX94" fmla="*/ 618764 w 723815"/>
              <a:gd name="connsiteY94" fmla="*/ 823980 h 882903"/>
              <a:gd name="connsiteX95" fmla="*/ 596645 w 723815"/>
              <a:gd name="connsiteY95" fmla="*/ 852153 h 882903"/>
              <a:gd name="connsiteX96" fmla="*/ 597563 w 723815"/>
              <a:gd name="connsiteY96" fmla="*/ 852718 h 882903"/>
              <a:gd name="connsiteX97" fmla="*/ 616179 w 723815"/>
              <a:gd name="connsiteY97" fmla="*/ 865044 h 882903"/>
              <a:gd name="connsiteX98" fmla="*/ 627607 w 723815"/>
              <a:gd name="connsiteY98" fmla="*/ 868251 h 882903"/>
              <a:gd name="connsiteX99" fmla="*/ 633614 w 723815"/>
              <a:gd name="connsiteY99" fmla="*/ 875357 h 882903"/>
              <a:gd name="connsiteX100" fmla="*/ 647047 w 723815"/>
              <a:gd name="connsiteY100" fmla="*/ 875294 h 882903"/>
              <a:gd name="connsiteX101" fmla="*/ 657859 w 723815"/>
              <a:gd name="connsiteY101" fmla="*/ 881709 h 882903"/>
              <a:gd name="connsiteX102" fmla="*/ 670324 w 723815"/>
              <a:gd name="connsiteY102" fmla="*/ 879067 h 882903"/>
              <a:gd name="connsiteX103" fmla="*/ 673469 w 723815"/>
              <a:gd name="connsiteY103" fmla="*/ 874854 h 882903"/>
              <a:gd name="connsiteX104" fmla="*/ 680287 w 723815"/>
              <a:gd name="connsiteY104" fmla="*/ 877369 h 882903"/>
              <a:gd name="connsiteX105" fmla="*/ 672991 w 723815"/>
              <a:gd name="connsiteY105" fmla="*/ 880325 h 882903"/>
              <a:gd name="connsiteX106" fmla="*/ 654400 w 723815"/>
              <a:gd name="connsiteY106" fmla="*/ 882903 h 882903"/>
              <a:gd name="connsiteX107" fmla="*/ 639010 w 723815"/>
              <a:gd name="connsiteY107" fmla="*/ 879319 h 882903"/>
              <a:gd name="connsiteX108" fmla="*/ 624211 w 723815"/>
              <a:gd name="connsiteY108" fmla="*/ 873093 h 882903"/>
              <a:gd name="connsiteX109" fmla="*/ 609060 w 723815"/>
              <a:gd name="connsiteY109" fmla="*/ 861145 h 882903"/>
              <a:gd name="connsiteX110" fmla="*/ 596318 w 723815"/>
              <a:gd name="connsiteY110" fmla="*/ 854165 h 882903"/>
              <a:gd name="connsiteX111" fmla="*/ 580242 w 723815"/>
              <a:gd name="connsiteY111" fmla="*/ 845361 h 882903"/>
              <a:gd name="connsiteX112" fmla="*/ 532783 w 723815"/>
              <a:gd name="connsiteY112" fmla="*/ 808315 h 882903"/>
              <a:gd name="connsiteX113" fmla="*/ 527135 w 723815"/>
              <a:gd name="connsiteY113" fmla="*/ 803900 h 882903"/>
              <a:gd name="connsiteX114" fmla="*/ 478499 w 723815"/>
              <a:gd name="connsiteY114" fmla="*/ 779910 h 882903"/>
              <a:gd name="connsiteX115" fmla="*/ 467235 w 723815"/>
              <a:gd name="connsiteY115" fmla="*/ 769056 h 882903"/>
              <a:gd name="connsiteX116" fmla="*/ 458254 w 723815"/>
              <a:gd name="connsiteY116" fmla="*/ 767358 h 882903"/>
              <a:gd name="connsiteX117" fmla="*/ 449210 w 723815"/>
              <a:gd name="connsiteY117" fmla="*/ 755818 h 882903"/>
              <a:gd name="connsiteX118" fmla="*/ 435084 w 723815"/>
              <a:gd name="connsiteY118" fmla="*/ 746795 h 882903"/>
              <a:gd name="connsiteX119" fmla="*/ 416581 w 723815"/>
              <a:gd name="connsiteY119" fmla="*/ 724219 h 882903"/>
              <a:gd name="connsiteX120" fmla="*/ 403033 w 723815"/>
              <a:gd name="connsiteY120" fmla="*/ 707686 h 882903"/>
              <a:gd name="connsiteX121" fmla="*/ 392197 w 723815"/>
              <a:gd name="connsiteY121" fmla="*/ 699857 h 882903"/>
              <a:gd name="connsiteX122" fmla="*/ 351769 w 723815"/>
              <a:gd name="connsiteY122" fmla="*/ 670640 h 882903"/>
              <a:gd name="connsiteX123" fmla="*/ 334888 w 723815"/>
              <a:gd name="connsiteY123" fmla="*/ 665345 h 882903"/>
              <a:gd name="connsiteX124" fmla="*/ 319310 w 723815"/>
              <a:gd name="connsiteY124" fmla="*/ 664817 h 882903"/>
              <a:gd name="connsiteX125" fmla="*/ 298605 w 723815"/>
              <a:gd name="connsiteY125" fmla="*/ 651630 h 882903"/>
              <a:gd name="connsiteX126" fmla="*/ 290649 w 723815"/>
              <a:gd name="connsiteY126" fmla="*/ 649322 h 882903"/>
              <a:gd name="connsiteX127" fmla="*/ 273775 w 723815"/>
              <a:gd name="connsiteY127" fmla="*/ 644436 h 882903"/>
              <a:gd name="connsiteX128" fmla="*/ 237265 w 723815"/>
              <a:gd name="connsiteY128" fmla="*/ 628193 h 882903"/>
              <a:gd name="connsiteX129" fmla="*/ 215837 w 723815"/>
              <a:gd name="connsiteY129" fmla="*/ 622187 h 882903"/>
              <a:gd name="connsiteX130" fmla="*/ 212127 w 723815"/>
              <a:gd name="connsiteY130" fmla="*/ 621150 h 882903"/>
              <a:gd name="connsiteX131" fmla="*/ 196755 w 723815"/>
              <a:gd name="connsiteY131" fmla="*/ 613515 h 882903"/>
              <a:gd name="connsiteX132" fmla="*/ 145585 w 723815"/>
              <a:gd name="connsiteY132" fmla="*/ 601630 h 882903"/>
              <a:gd name="connsiteX133" fmla="*/ 136416 w 723815"/>
              <a:gd name="connsiteY133" fmla="*/ 598190 h 882903"/>
              <a:gd name="connsiteX134" fmla="*/ 118346 w 723815"/>
              <a:gd name="connsiteY134" fmla="*/ 591418 h 882903"/>
              <a:gd name="connsiteX135" fmla="*/ 109579 w 723815"/>
              <a:gd name="connsiteY135" fmla="*/ 588128 h 882903"/>
              <a:gd name="connsiteX136" fmla="*/ 64383 w 723815"/>
              <a:gd name="connsiteY136" fmla="*/ 567119 h 882903"/>
              <a:gd name="connsiteX137" fmla="*/ 52698 w 723815"/>
              <a:gd name="connsiteY137" fmla="*/ 553586 h 882903"/>
              <a:gd name="connsiteX138" fmla="*/ 37698 w 723815"/>
              <a:gd name="connsiteY138" fmla="*/ 527696 h 882903"/>
              <a:gd name="connsiteX139" fmla="*/ 26905 w 723815"/>
              <a:gd name="connsiteY139" fmla="*/ 509063 h 882903"/>
              <a:gd name="connsiteX140" fmla="*/ 11786 w 723815"/>
              <a:gd name="connsiteY140" fmla="*/ 485934 h 882903"/>
              <a:gd name="connsiteX141" fmla="*/ 2905 w 723815"/>
              <a:gd name="connsiteY141" fmla="*/ 462251 h 882903"/>
              <a:gd name="connsiteX142" fmla="*/ 0 w 723815"/>
              <a:gd name="connsiteY142" fmla="*/ 438210 h 882903"/>
              <a:gd name="connsiteX143" fmla="*/ 4528 w 723815"/>
              <a:gd name="connsiteY143" fmla="*/ 421816 h 882903"/>
              <a:gd name="connsiteX144" fmla="*/ 15471 w 723815"/>
              <a:gd name="connsiteY144" fmla="*/ 419080 h 882903"/>
              <a:gd name="connsiteX145" fmla="*/ 36710 w 723815"/>
              <a:gd name="connsiteY145" fmla="*/ 435487 h 882903"/>
              <a:gd name="connsiteX146" fmla="*/ 36547 w 723815"/>
              <a:gd name="connsiteY146" fmla="*/ 437915 h 882903"/>
              <a:gd name="connsiteX147" fmla="*/ 18421 w 723815"/>
              <a:gd name="connsiteY147" fmla="*/ 425809 h 882903"/>
              <a:gd name="connsiteX148" fmla="*/ 7993 w 723815"/>
              <a:gd name="connsiteY148" fmla="*/ 425356 h 882903"/>
              <a:gd name="connsiteX149" fmla="*/ 16006 w 723815"/>
              <a:gd name="connsiteY149" fmla="*/ 439575 h 882903"/>
              <a:gd name="connsiteX150" fmla="*/ 7497 w 723815"/>
              <a:gd name="connsiteY150" fmla="*/ 439229 h 882903"/>
              <a:gd name="connsiteX151" fmla="*/ 3578 w 723815"/>
              <a:gd name="connsiteY151" fmla="*/ 447480 h 882903"/>
              <a:gd name="connsiteX152" fmla="*/ 6534 w 723815"/>
              <a:gd name="connsiteY152" fmla="*/ 469395 h 882903"/>
              <a:gd name="connsiteX153" fmla="*/ 13515 w 723815"/>
              <a:gd name="connsiteY153" fmla="*/ 486418 h 882903"/>
              <a:gd name="connsiteX154" fmla="*/ 28019 w 723815"/>
              <a:gd name="connsiteY154" fmla="*/ 503516 h 882903"/>
              <a:gd name="connsiteX155" fmla="*/ 35792 w 723815"/>
              <a:gd name="connsiteY155" fmla="*/ 494285 h 882903"/>
              <a:gd name="connsiteX156" fmla="*/ 52308 w 723815"/>
              <a:gd name="connsiteY156" fmla="*/ 495750 h 882903"/>
              <a:gd name="connsiteX157" fmla="*/ 63182 w 723815"/>
              <a:gd name="connsiteY157" fmla="*/ 487229 h 882903"/>
              <a:gd name="connsiteX158" fmla="*/ 68874 w 723815"/>
              <a:gd name="connsiteY158" fmla="*/ 475331 h 882903"/>
              <a:gd name="connsiteX159" fmla="*/ 61012 w 723815"/>
              <a:gd name="connsiteY159" fmla="*/ 464591 h 882903"/>
              <a:gd name="connsiteX160" fmla="*/ 35610 w 723815"/>
              <a:gd name="connsiteY160" fmla="*/ 449252 h 882903"/>
              <a:gd name="connsiteX161" fmla="*/ 53717 w 723815"/>
              <a:gd name="connsiteY161" fmla="*/ 451013 h 882903"/>
              <a:gd name="connsiteX162" fmla="*/ 69918 w 723815"/>
              <a:gd name="connsiteY162" fmla="*/ 461144 h 882903"/>
              <a:gd name="connsiteX163" fmla="*/ 77359 w 723815"/>
              <a:gd name="connsiteY163" fmla="*/ 457969 h 882903"/>
              <a:gd name="connsiteX164" fmla="*/ 87013 w 723815"/>
              <a:gd name="connsiteY164" fmla="*/ 469382 h 882903"/>
              <a:gd name="connsiteX165" fmla="*/ 100390 w 723815"/>
              <a:gd name="connsiteY165" fmla="*/ 469011 h 882903"/>
              <a:gd name="connsiteX166" fmla="*/ 105378 w 723815"/>
              <a:gd name="connsiteY166" fmla="*/ 492121 h 882903"/>
              <a:gd name="connsiteX167" fmla="*/ 119592 w 723815"/>
              <a:gd name="connsiteY167" fmla="*/ 491216 h 882903"/>
              <a:gd name="connsiteX168" fmla="*/ 122655 w 723815"/>
              <a:gd name="connsiteY168" fmla="*/ 491021 h 882903"/>
              <a:gd name="connsiteX169" fmla="*/ 134315 w 723815"/>
              <a:gd name="connsiteY169" fmla="*/ 490279 h 882903"/>
              <a:gd name="connsiteX170" fmla="*/ 134585 w 723815"/>
              <a:gd name="connsiteY170" fmla="*/ 489914 h 882903"/>
              <a:gd name="connsiteX171" fmla="*/ 145460 w 723815"/>
              <a:gd name="connsiteY171" fmla="*/ 474948 h 882903"/>
              <a:gd name="connsiteX172" fmla="*/ 130623 w 723815"/>
              <a:gd name="connsiteY172" fmla="*/ 460956 h 882903"/>
              <a:gd name="connsiteX173" fmla="*/ 132661 w 723815"/>
              <a:gd name="connsiteY173" fmla="*/ 444832 h 882903"/>
              <a:gd name="connsiteX174" fmla="*/ 137208 w 723815"/>
              <a:gd name="connsiteY174" fmla="*/ 454334 h 882903"/>
              <a:gd name="connsiteX175" fmla="*/ 146101 w 723815"/>
              <a:gd name="connsiteY175" fmla="*/ 458151 h 882903"/>
              <a:gd name="connsiteX176" fmla="*/ 150743 w 723815"/>
              <a:gd name="connsiteY176" fmla="*/ 466225 h 882903"/>
              <a:gd name="connsiteX177" fmla="*/ 162063 w 723815"/>
              <a:gd name="connsiteY177" fmla="*/ 460289 h 882903"/>
              <a:gd name="connsiteX178" fmla="*/ 167592 w 723815"/>
              <a:gd name="connsiteY178" fmla="*/ 443895 h 882903"/>
              <a:gd name="connsiteX179" fmla="*/ 181183 w 723815"/>
              <a:gd name="connsiteY179" fmla="*/ 438606 h 882903"/>
              <a:gd name="connsiteX180" fmla="*/ 181227 w 723815"/>
              <a:gd name="connsiteY180" fmla="*/ 438587 h 882903"/>
              <a:gd name="connsiteX181" fmla="*/ 181183 w 723815"/>
              <a:gd name="connsiteY181" fmla="*/ 438411 h 882903"/>
              <a:gd name="connsiteX182" fmla="*/ 180994 w 723815"/>
              <a:gd name="connsiteY182" fmla="*/ 437675 h 882903"/>
              <a:gd name="connsiteX183" fmla="*/ 178020 w 723815"/>
              <a:gd name="connsiteY183" fmla="*/ 425991 h 882903"/>
              <a:gd name="connsiteX184" fmla="*/ 203202 w 723815"/>
              <a:gd name="connsiteY184" fmla="*/ 426305 h 882903"/>
              <a:gd name="connsiteX185" fmla="*/ 195604 w 723815"/>
              <a:gd name="connsiteY185" fmla="*/ 418376 h 882903"/>
              <a:gd name="connsiteX186" fmla="*/ 184485 w 723815"/>
              <a:gd name="connsiteY186" fmla="*/ 423469 h 882903"/>
              <a:gd name="connsiteX187" fmla="*/ 173164 w 723815"/>
              <a:gd name="connsiteY187" fmla="*/ 418552 h 882903"/>
              <a:gd name="connsiteX188" fmla="*/ 158271 w 723815"/>
              <a:gd name="connsiteY188" fmla="*/ 422161 h 882903"/>
              <a:gd name="connsiteX189" fmla="*/ 156164 w 723815"/>
              <a:gd name="connsiteY189" fmla="*/ 421319 h 882903"/>
              <a:gd name="connsiteX190" fmla="*/ 154164 w 723815"/>
              <a:gd name="connsiteY190" fmla="*/ 420514 h 882903"/>
              <a:gd name="connsiteX191" fmla="*/ 143403 w 723815"/>
              <a:gd name="connsiteY191" fmla="*/ 418156 h 882903"/>
              <a:gd name="connsiteX192" fmla="*/ 143837 w 723815"/>
              <a:gd name="connsiteY192" fmla="*/ 410534 h 882903"/>
              <a:gd name="connsiteX193" fmla="*/ 141397 w 723815"/>
              <a:gd name="connsiteY193" fmla="*/ 393593 h 882903"/>
              <a:gd name="connsiteX194" fmla="*/ 141277 w 723815"/>
              <a:gd name="connsiteY194" fmla="*/ 393549 h 882903"/>
              <a:gd name="connsiteX195" fmla="*/ 129132 w 723815"/>
              <a:gd name="connsiteY195" fmla="*/ 389662 h 882903"/>
              <a:gd name="connsiteX196" fmla="*/ 126277 w 723815"/>
              <a:gd name="connsiteY196" fmla="*/ 375883 h 882903"/>
              <a:gd name="connsiteX197" fmla="*/ 113755 w 723815"/>
              <a:gd name="connsiteY197" fmla="*/ 367123 h 882903"/>
              <a:gd name="connsiteX198" fmla="*/ 118453 w 723815"/>
              <a:gd name="connsiteY198" fmla="*/ 350635 h 882903"/>
              <a:gd name="connsiteX199" fmla="*/ 101830 w 723815"/>
              <a:gd name="connsiteY199" fmla="*/ 355358 h 882903"/>
              <a:gd name="connsiteX200" fmla="*/ 102352 w 723815"/>
              <a:gd name="connsiteY200" fmla="*/ 344032 h 882903"/>
              <a:gd name="connsiteX201" fmla="*/ 96988 w 723815"/>
              <a:gd name="connsiteY201" fmla="*/ 337360 h 882903"/>
              <a:gd name="connsiteX202" fmla="*/ 89359 w 723815"/>
              <a:gd name="connsiteY202" fmla="*/ 350389 h 882903"/>
              <a:gd name="connsiteX203" fmla="*/ 81843 w 723815"/>
              <a:gd name="connsiteY203" fmla="*/ 347308 h 882903"/>
              <a:gd name="connsiteX204" fmla="*/ 86327 w 723815"/>
              <a:gd name="connsiteY204" fmla="*/ 334819 h 882903"/>
              <a:gd name="connsiteX205" fmla="*/ 83271 w 723815"/>
              <a:gd name="connsiteY205" fmla="*/ 327368 h 882903"/>
              <a:gd name="connsiteX206" fmla="*/ 75327 w 723815"/>
              <a:gd name="connsiteY206" fmla="*/ 334417 h 882903"/>
              <a:gd name="connsiteX207" fmla="*/ 69535 w 723815"/>
              <a:gd name="connsiteY207" fmla="*/ 330782 h 882903"/>
              <a:gd name="connsiteX208" fmla="*/ 70308 w 723815"/>
              <a:gd name="connsiteY208" fmla="*/ 321683 h 882903"/>
              <a:gd name="connsiteX209" fmla="*/ 66667 w 723815"/>
              <a:gd name="connsiteY209" fmla="*/ 313746 h 882903"/>
              <a:gd name="connsiteX210" fmla="*/ 79145 w 723815"/>
              <a:gd name="connsiteY210" fmla="*/ 264614 h 882903"/>
              <a:gd name="connsiteX211" fmla="*/ 86943 w 723815"/>
              <a:gd name="connsiteY211" fmla="*/ 254628 h 882903"/>
              <a:gd name="connsiteX212" fmla="*/ 104246 w 723815"/>
              <a:gd name="connsiteY212" fmla="*/ 245522 h 882903"/>
              <a:gd name="connsiteX213" fmla="*/ 109661 w 723815"/>
              <a:gd name="connsiteY213" fmla="*/ 239963 h 882903"/>
              <a:gd name="connsiteX214" fmla="*/ 115422 w 723815"/>
              <a:gd name="connsiteY214" fmla="*/ 234039 h 882903"/>
              <a:gd name="connsiteX215" fmla="*/ 128755 w 723815"/>
              <a:gd name="connsiteY215" fmla="*/ 211451 h 882903"/>
              <a:gd name="connsiteX216" fmla="*/ 142038 w 723815"/>
              <a:gd name="connsiteY216" fmla="*/ 204741 h 882903"/>
              <a:gd name="connsiteX217" fmla="*/ 150271 w 723815"/>
              <a:gd name="connsiteY217" fmla="*/ 209621 h 882903"/>
              <a:gd name="connsiteX218" fmla="*/ 159598 w 723815"/>
              <a:gd name="connsiteY218" fmla="*/ 205879 h 882903"/>
              <a:gd name="connsiteX219" fmla="*/ 175906 w 723815"/>
              <a:gd name="connsiteY219" fmla="*/ 214117 h 882903"/>
              <a:gd name="connsiteX220" fmla="*/ 182265 w 723815"/>
              <a:gd name="connsiteY220" fmla="*/ 221500 h 882903"/>
              <a:gd name="connsiteX221" fmla="*/ 184516 w 723815"/>
              <a:gd name="connsiteY221" fmla="*/ 224110 h 882903"/>
              <a:gd name="connsiteX222" fmla="*/ 181391 w 723815"/>
              <a:gd name="connsiteY222" fmla="*/ 207690 h 882903"/>
              <a:gd name="connsiteX223" fmla="*/ 172762 w 723815"/>
              <a:gd name="connsiteY223" fmla="*/ 200490 h 882903"/>
              <a:gd name="connsiteX224" fmla="*/ 178479 w 723815"/>
              <a:gd name="connsiteY224" fmla="*/ 190088 h 882903"/>
              <a:gd name="connsiteX225" fmla="*/ 193479 w 723815"/>
              <a:gd name="connsiteY225" fmla="*/ 199075 h 882903"/>
              <a:gd name="connsiteX226" fmla="*/ 194825 w 723815"/>
              <a:gd name="connsiteY226" fmla="*/ 184461 h 882903"/>
              <a:gd name="connsiteX227" fmla="*/ 209542 w 723815"/>
              <a:gd name="connsiteY227" fmla="*/ 189284 h 882903"/>
              <a:gd name="connsiteX228" fmla="*/ 212032 w 723815"/>
              <a:gd name="connsiteY228" fmla="*/ 186926 h 882903"/>
              <a:gd name="connsiteX229" fmla="*/ 224284 w 723815"/>
              <a:gd name="connsiteY229" fmla="*/ 175336 h 882903"/>
              <a:gd name="connsiteX230" fmla="*/ 239800 w 723815"/>
              <a:gd name="connsiteY230" fmla="*/ 173028 h 882903"/>
              <a:gd name="connsiteX231" fmla="*/ 252768 w 723815"/>
              <a:gd name="connsiteY231" fmla="*/ 165149 h 882903"/>
              <a:gd name="connsiteX232" fmla="*/ 454676 w 723815"/>
              <a:gd name="connsiteY232" fmla="*/ 142982 h 882903"/>
              <a:gd name="connsiteX233" fmla="*/ 456676 w 723815"/>
              <a:gd name="connsiteY233" fmla="*/ 145232 h 882903"/>
              <a:gd name="connsiteX234" fmla="*/ 463865 w 723815"/>
              <a:gd name="connsiteY234" fmla="*/ 151728 h 882903"/>
              <a:gd name="connsiteX235" fmla="*/ 467097 w 723815"/>
              <a:gd name="connsiteY235" fmla="*/ 160237 h 882903"/>
              <a:gd name="connsiteX236" fmla="*/ 465160 w 723815"/>
              <a:gd name="connsiteY236" fmla="*/ 167966 h 882903"/>
              <a:gd name="connsiteX237" fmla="*/ 458839 w 723815"/>
              <a:gd name="connsiteY237" fmla="*/ 162948 h 882903"/>
              <a:gd name="connsiteX238" fmla="*/ 451783 w 723815"/>
              <a:gd name="connsiteY238" fmla="*/ 165784 h 882903"/>
              <a:gd name="connsiteX239" fmla="*/ 445349 w 723815"/>
              <a:gd name="connsiteY239" fmla="*/ 150949 h 882903"/>
              <a:gd name="connsiteX240" fmla="*/ 445619 w 723815"/>
              <a:gd name="connsiteY240" fmla="*/ 143629 h 882903"/>
              <a:gd name="connsiteX241" fmla="*/ 450085 w 723815"/>
              <a:gd name="connsiteY241" fmla="*/ 144686 h 882903"/>
              <a:gd name="connsiteX242" fmla="*/ 515023 w 723815"/>
              <a:gd name="connsiteY242" fmla="*/ 140819 h 882903"/>
              <a:gd name="connsiteX243" fmla="*/ 533300 w 723815"/>
              <a:gd name="connsiteY243" fmla="*/ 152119 h 882903"/>
              <a:gd name="connsiteX244" fmla="*/ 551149 w 723815"/>
              <a:gd name="connsiteY244" fmla="*/ 146233 h 882903"/>
              <a:gd name="connsiteX245" fmla="*/ 567438 w 723815"/>
              <a:gd name="connsiteY245" fmla="*/ 151635 h 882903"/>
              <a:gd name="connsiteX246" fmla="*/ 584199 w 723815"/>
              <a:gd name="connsiteY246" fmla="*/ 173488 h 882903"/>
              <a:gd name="connsiteX247" fmla="*/ 583602 w 723815"/>
              <a:gd name="connsiteY247" fmla="*/ 189328 h 882903"/>
              <a:gd name="connsiteX248" fmla="*/ 568866 w 723815"/>
              <a:gd name="connsiteY248" fmla="*/ 187832 h 882903"/>
              <a:gd name="connsiteX249" fmla="*/ 556690 w 723815"/>
              <a:gd name="connsiteY249" fmla="*/ 189460 h 882903"/>
              <a:gd name="connsiteX250" fmla="*/ 542602 w 723815"/>
              <a:gd name="connsiteY250" fmla="*/ 187788 h 882903"/>
              <a:gd name="connsiteX251" fmla="*/ 519752 w 723815"/>
              <a:gd name="connsiteY251" fmla="*/ 215765 h 882903"/>
              <a:gd name="connsiteX252" fmla="*/ 512104 w 723815"/>
              <a:gd name="connsiteY252" fmla="*/ 232606 h 882903"/>
              <a:gd name="connsiteX253" fmla="*/ 506583 w 723815"/>
              <a:gd name="connsiteY253" fmla="*/ 236228 h 882903"/>
              <a:gd name="connsiteX254" fmla="*/ 502551 w 723815"/>
              <a:gd name="connsiteY254" fmla="*/ 227022 h 882903"/>
              <a:gd name="connsiteX255" fmla="*/ 473449 w 723815"/>
              <a:gd name="connsiteY255" fmla="*/ 205823 h 882903"/>
              <a:gd name="connsiteX256" fmla="*/ 466034 w 723815"/>
              <a:gd name="connsiteY256" fmla="*/ 190718 h 882903"/>
              <a:gd name="connsiteX257" fmla="*/ 461676 w 723815"/>
              <a:gd name="connsiteY257" fmla="*/ 171551 h 882903"/>
              <a:gd name="connsiteX258" fmla="*/ 464933 w 723815"/>
              <a:gd name="connsiteY258" fmla="*/ 178097 h 882903"/>
              <a:gd name="connsiteX259" fmla="*/ 476569 w 723815"/>
              <a:gd name="connsiteY259" fmla="*/ 179801 h 882903"/>
              <a:gd name="connsiteX260" fmla="*/ 481173 w 723815"/>
              <a:gd name="connsiteY260" fmla="*/ 167891 h 882903"/>
              <a:gd name="connsiteX261" fmla="*/ 499142 w 723815"/>
              <a:gd name="connsiteY261" fmla="*/ 172966 h 882903"/>
              <a:gd name="connsiteX262" fmla="*/ 508224 w 723815"/>
              <a:gd name="connsiteY262" fmla="*/ 182713 h 882903"/>
              <a:gd name="connsiteX263" fmla="*/ 515991 w 723815"/>
              <a:gd name="connsiteY263" fmla="*/ 176707 h 882903"/>
              <a:gd name="connsiteX264" fmla="*/ 513620 w 723815"/>
              <a:gd name="connsiteY264" fmla="*/ 154723 h 882903"/>
              <a:gd name="connsiteX265" fmla="*/ 636909 w 723815"/>
              <a:gd name="connsiteY265" fmla="*/ 90561 h 882903"/>
              <a:gd name="connsiteX266" fmla="*/ 647450 w 723815"/>
              <a:gd name="connsiteY266" fmla="*/ 95585 h 882903"/>
              <a:gd name="connsiteX267" fmla="*/ 664274 w 723815"/>
              <a:gd name="connsiteY267" fmla="*/ 93642 h 882903"/>
              <a:gd name="connsiteX268" fmla="*/ 671633 w 723815"/>
              <a:gd name="connsiteY268" fmla="*/ 95830 h 882903"/>
              <a:gd name="connsiteX269" fmla="*/ 682167 w 723815"/>
              <a:gd name="connsiteY269" fmla="*/ 105886 h 882903"/>
              <a:gd name="connsiteX270" fmla="*/ 694193 w 723815"/>
              <a:gd name="connsiteY270" fmla="*/ 126456 h 882903"/>
              <a:gd name="connsiteX271" fmla="*/ 666890 w 723815"/>
              <a:gd name="connsiteY271" fmla="*/ 161753 h 882903"/>
              <a:gd name="connsiteX272" fmla="*/ 662469 w 723815"/>
              <a:gd name="connsiteY272" fmla="*/ 178612 h 882903"/>
              <a:gd name="connsiteX273" fmla="*/ 658463 w 723815"/>
              <a:gd name="connsiteY273" fmla="*/ 170607 h 882903"/>
              <a:gd name="connsiteX274" fmla="*/ 646507 w 723815"/>
              <a:gd name="connsiteY274" fmla="*/ 158829 h 882903"/>
              <a:gd name="connsiteX275" fmla="*/ 643922 w 723815"/>
              <a:gd name="connsiteY275" fmla="*/ 145868 h 882903"/>
              <a:gd name="connsiteX276" fmla="*/ 632941 w 723815"/>
              <a:gd name="connsiteY276" fmla="*/ 128455 h 882903"/>
              <a:gd name="connsiteX277" fmla="*/ 614098 w 723815"/>
              <a:gd name="connsiteY277" fmla="*/ 116312 h 882903"/>
              <a:gd name="connsiteX278" fmla="*/ 615450 w 723815"/>
              <a:gd name="connsiteY278" fmla="*/ 105081 h 882903"/>
              <a:gd name="connsiteX279" fmla="*/ 631249 w 723815"/>
              <a:gd name="connsiteY279" fmla="*/ 92560 h 882903"/>
              <a:gd name="connsiteX280" fmla="*/ 464255 w 723815"/>
              <a:gd name="connsiteY280" fmla="*/ 0 h 882903"/>
              <a:gd name="connsiteX281" fmla="*/ 469532 w 723815"/>
              <a:gd name="connsiteY281" fmla="*/ 6206 h 882903"/>
              <a:gd name="connsiteX282" fmla="*/ 466532 w 723815"/>
              <a:gd name="connsiteY282" fmla="*/ 12684 h 882903"/>
              <a:gd name="connsiteX283" fmla="*/ 451287 w 723815"/>
              <a:gd name="connsiteY283" fmla="*/ 20192 h 882903"/>
              <a:gd name="connsiteX284" fmla="*/ 441204 w 723815"/>
              <a:gd name="connsiteY284" fmla="*/ 29392 h 882903"/>
              <a:gd name="connsiteX285" fmla="*/ 439424 w 723815"/>
              <a:gd name="connsiteY285" fmla="*/ 34612 h 882903"/>
              <a:gd name="connsiteX286" fmla="*/ 434851 w 723815"/>
              <a:gd name="connsiteY286" fmla="*/ 34278 h 882903"/>
              <a:gd name="connsiteX287" fmla="*/ 432877 w 723815"/>
              <a:gd name="connsiteY287" fmla="*/ 23625 h 882903"/>
              <a:gd name="connsiteX288" fmla="*/ 448293 w 723815"/>
              <a:gd name="connsiteY288" fmla="*/ 7621 h 882903"/>
              <a:gd name="connsiteX289" fmla="*/ 459576 w 723815"/>
              <a:gd name="connsiteY289" fmla="*/ 817 h 882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Lst>
            <a:rect l="l" t="t" r="r" b="b"/>
            <a:pathLst>
              <a:path w="723815" h="882903">
                <a:moveTo>
                  <a:pt x="72348" y="386593"/>
                </a:moveTo>
                <a:lnTo>
                  <a:pt x="78027" y="397182"/>
                </a:lnTo>
                <a:lnTo>
                  <a:pt x="74650" y="401326"/>
                </a:lnTo>
                <a:lnTo>
                  <a:pt x="75216" y="406452"/>
                </a:lnTo>
                <a:lnTo>
                  <a:pt x="80895" y="407414"/>
                </a:lnTo>
                <a:lnTo>
                  <a:pt x="75234" y="417274"/>
                </a:lnTo>
                <a:lnTo>
                  <a:pt x="73706" y="429178"/>
                </a:lnTo>
                <a:lnTo>
                  <a:pt x="72838" y="432071"/>
                </a:lnTo>
                <a:lnTo>
                  <a:pt x="67523" y="408024"/>
                </a:lnTo>
                <a:lnTo>
                  <a:pt x="68969" y="389535"/>
                </a:lnTo>
                <a:close/>
                <a:moveTo>
                  <a:pt x="611313" y="269035"/>
                </a:moveTo>
                <a:lnTo>
                  <a:pt x="626495" y="284693"/>
                </a:lnTo>
                <a:lnTo>
                  <a:pt x="642703" y="292145"/>
                </a:lnTo>
                <a:lnTo>
                  <a:pt x="644715" y="300554"/>
                </a:lnTo>
                <a:lnTo>
                  <a:pt x="636495" y="297001"/>
                </a:lnTo>
                <a:lnTo>
                  <a:pt x="630589" y="294888"/>
                </a:lnTo>
                <a:lnTo>
                  <a:pt x="608935" y="302843"/>
                </a:lnTo>
                <a:lnTo>
                  <a:pt x="597569" y="299837"/>
                </a:lnTo>
                <a:lnTo>
                  <a:pt x="594752" y="279839"/>
                </a:lnTo>
                <a:lnTo>
                  <a:pt x="609904" y="276235"/>
                </a:lnTo>
                <a:close/>
                <a:moveTo>
                  <a:pt x="619388" y="245894"/>
                </a:moveTo>
                <a:lnTo>
                  <a:pt x="627193" y="247887"/>
                </a:lnTo>
                <a:lnTo>
                  <a:pt x="621552" y="254993"/>
                </a:lnTo>
                <a:lnTo>
                  <a:pt x="614992" y="249101"/>
                </a:lnTo>
                <a:lnTo>
                  <a:pt x="600646" y="263131"/>
                </a:lnTo>
                <a:lnTo>
                  <a:pt x="597620" y="261282"/>
                </a:lnTo>
                <a:lnTo>
                  <a:pt x="590185" y="254389"/>
                </a:lnTo>
                <a:lnTo>
                  <a:pt x="589840" y="248661"/>
                </a:lnTo>
                <a:lnTo>
                  <a:pt x="600721" y="250434"/>
                </a:lnTo>
                <a:close/>
                <a:moveTo>
                  <a:pt x="273919" y="164985"/>
                </a:moveTo>
                <a:lnTo>
                  <a:pt x="307901" y="167682"/>
                </a:lnTo>
                <a:lnTo>
                  <a:pt x="327813" y="169261"/>
                </a:lnTo>
                <a:lnTo>
                  <a:pt x="351562" y="171141"/>
                </a:lnTo>
                <a:lnTo>
                  <a:pt x="364323" y="180939"/>
                </a:lnTo>
                <a:lnTo>
                  <a:pt x="383316" y="192592"/>
                </a:lnTo>
                <a:lnTo>
                  <a:pt x="394379" y="205074"/>
                </a:lnTo>
                <a:lnTo>
                  <a:pt x="408971" y="229675"/>
                </a:lnTo>
                <a:lnTo>
                  <a:pt x="412662" y="230178"/>
                </a:lnTo>
                <a:lnTo>
                  <a:pt x="418184" y="230926"/>
                </a:lnTo>
                <a:lnTo>
                  <a:pt x="443801" y="237120"/>
                </a:lnTo>
                <a:lnTo>
                  <a:pt x="457336" y="246597"/>
                </a:lnTo>
                <a:lnTo>
                  <a:pt x="464506" y="267551"/>
                </a:lnTo>
                <a:lnTo>
                  <a:pt x="463046" y="284680"/>
                </a:lnTo>
                <a:lnTo>
                  <a:pt x="484889" y="307200"/>
                </a:lnTo>
                <a:lnTo>
                  <a:pt x="489336" y="311784"/>
                </a:lnTo>
                <a:lnTo>
                  <a:pt x="500028" y="315092"/>
                </a:lnTo>
                <a:lnTo>
                  <a:pt x="507355" y="322795"/>
                </a:lnTo>
                <a:lnTo>
                  <a:pt x="519518" y="323575"/>
                </a:lnTo>
                <a:lnTo>
                  <a:pt x="532437" y="334926"/>
                </a:lnTo>
                <a:lnTo>
                  <a:pt x="544380" y="335341"/>
                </a:lnTo>
                <a:lnTo>
                  <a:pt x="539657" y="348597"/>
                </a:lnTo>
                <a:lnTo>
                  <a:pt x="544349" y="351748"/>
                </a:lnTo>
                <a:lnTo>
                  <a:pt x="562978" y="344365"/>
                </a:lnTo>
                <a:lnTo>
                  <a:pt x="568003" y="345579"/>
                </a:lnTo>
                <a:lnTo>
                  <a:pt x="583638" y="349358"/>
                </a:lnTo>
                <a:lnTo>
                  <a:pt x="589657" y="359244"/>
                </a:lnTo>
                <a:lnTo>
                  <a:pt x="584450" y="384524"/>
                </a:lnTo>
                <a:lnTo>
                  <a:pt x="589116" y="395353"/>
                </a:lnTo>
                <a:lnTo>
                  <a:pt x="598444" y="391618"/>
                </a:lnTo>
                <a:lnTo>
                  <a:pt x="611525" y="397290"/>
                </a:lnTo>
                <a:lnTo>
                  <a:pt x="617871" y="408214"/>
                </a:lnTo>
                <a:lnTo>
                  <a:pt x="619362" y="408540"/>
                </a:lnTo>
                <a:lnTo>
                  <a:pt x="628607" y="410560"/>
                </a:lnTo>
                <a:lnTo>
                  <a:pt x="639060" y="406120"/>
                </a:lnTo>
                <a:lnTo>
                  <a:pt x="663343" y="413596"/>
                </a:lnTo>
                <a:lnTo>
                  <a:pt x="681752" y="412804"/>
                </a:lnTo>
                <a:lnTo>
                  <a:pt x="672658" y="470150"/>
                </a:lnTo>
                <a:lnTo>
                  <a:pt x="686224" y="485650"/>
                </a:lnTo>
                <a:lnTo>
                  <a:pt x="690023" y="490574"/>
                </a:lnTo>
                <a:lnTo>
                  <a:pt x="684608" y="517263"/>
                </a:lnTo>
                <a:lnTo>
                  <a:pt x="678079" y="523451"/>
                </a:lnTo>
                <a:lnTo>
                  <a:pt x="686670" y="544354"/>
                </a:lnTo>
                <a:lnTo>
                  <a:pt x="666563" y="557277"/>
                </a:lnTo>
                <a:lnTo>
                  <a:pt x="694255" y="558201"/>
                </a:lnTo>
                <a:lnTo>
                  <a:pt x="702287" y="558019"/>
                </a:lnTo>
                <a:lnTo>
                  <a:pt x="718167" y="580708"/>
                </a:lnTo>
                <a:lnTo>
                  <a:pt x="723815" y="586506"/>
                </a:lnTo>
                <a:lnTo>
                  <a:pt x="715438" y="620508"/>
                </a:lnTo>
                <a:lnTo>
                  <a:pt x="720947" y="649115"/>
                </a:lnTo>
                <a:lnTo>
                  <a:pt x="699507" y="722137"/>
                </a:lnTo>
                <a:lnTo>
                  <a:pt x="708589" y="725684"/>
                </a:lnTo>
                <a:lnTo>
                  <a:pt x="709419" y="750926"/>
                </a:lnTo>
                <a:lnTo>
                  <a:pt x="708463" y="757303"/>
                </a:lnTo>
                <a:lnTo>
                  <a:pt x="719306" y="764622"/>
                </a:lnTo>
                <a:lnTo>
                  <a:pt x="710249" y="764628"/>
                </a:lnTo>
                <a:lnTo>
                  <a:pt x="698381" y="766547"/>
                </a:lnTo>
                <a:lnTo>
                  <a:pt x="696299" y="778375"/>
                </a:lnTo>
                <a:lnTo>
                  <a:pt x="690626" y="789576"/>
                </a:lnTo>
                <a:lnTo>
                  <a:pt x="670224" y="794204"/>
                </a:lnTo>
                <a:lnTo>
                  <a:pt x="664394" y="798436"/>
                </a:lnTo>
                <a:lnTo>
                  <a:pt x="657004" y="797178"/>
                </a:lnTo>
                <a:lnTo>
                  <a:pt x="637161" y="800681"/>
                </a:lnTo>
                <a:lnTo>
                  <a:pt x="628116" y="814855"/>
                </a:lnTo>
                <a:lnTo>
                  <a:pt x="624978" y="816062"/>
                </a:lnTo>
                <a:lnTo>
                  <a:pt x="618764" y="823980"/>
                </a:lnTo>
                <a:lnTo>
                  <a:pt x="596645" y="852153"/>
                </a:lnTo>
                <a:lnTo>
                  <a:pt x="597563" y="852718"/>
                </a:lnTo>
                <a:lnTo>
                  <a:pt x="616179" y="865044"/>
                </a:lnTo>
                <a:lnTo>
                  <a:pt x="627607" y="868251"/>
                </a:lnTo>
                <a:lnTo>
                  <a:pt x="633614" y="875357"/>
                </a:lnTo>
                <a:lnTo>
                  <a:pt x="647047" y="875294"/>
                </a:lnTo>
                <a:lnTo>
                  <a:pt x="657859" y="881709"/>
                </a:lnTo>
                <a:lnTo>
                  <a:pt x="670324" y="879067"/>
                </a:lnTo>
                <a:lnTo>
                  <a:pt x="673469" y="874854"/>
                </a:lnTo>
                <a:lnTo>
                  <a:pt x="680287" y="877369"/>
                </a:lnTo>
                <a:lnTo>
                  <a:pt x="672991" y="880325"/>
                </a:lnTo>
                <a:lnTo>
                  <a:pt x="654400" y="882903"/>
                </a:lnTo>
                <a:lnTo>
                  <a:pt x="639010" y="879319"/>
                </a:lnTo>
                <a:lnTo>
                  <a:pt x="624211" y="873093"/>
                </a:lnTo>
                <a:lnTo>
                  <a:pt x="609060" y="861145"/>
                </a:lnTo>
                <a:lnTo>
                  <a:pt x="596318" y="854165"/>
                </a:lnTo>
                <a:lnTo>
                  <a:pt x="580242" y="845361"/>
                </a:lnTo>
                <a:lnTo>
                  <a:pt x="532783" y="808315"/>
                </a:lnTo>
                <a:lnTo>
                  <a:pt x="527135" y="803900"/>
                </a:lnTo>
                <a:lnTo>
                  <a:pt x="478499" y="779910"/>
                </a:lnTo>
                <a:lnTo>
                  <a:pt x="467235" y="769056"/>
                </a:lnTo>
                <a:lnTo>
                  <a:pt x="458254" y="767358"/>
                </a:lnTo>
                <a:lnTo>
                  <a:pt x="449210" y="755818"/>
                </a:lnTo>
                <a:lnTo>
                  <a:pt x="435084" y="746795"/>
                </a:lnTo>
                <a:lnTo>
                  <a:pt x="416581" y="724219"/>
                </a:lnTo>
                <a:lnTo>
                  <a:pt x="403033" y="707686"/>
                </a:lnTo>
                <a:lnTo>
                  <a:pt x="392197" y="699857"/>
                </a:lnTo>
                <a:lnTo>
                  <a:pt x="351769" y="670640"/>
                </a:lnTo>
                <a:lnTo>
                  <a:pt x="334888" y="665345"/>
                </a:lnTo>
                <a:lnTo>
                  <a:pt x="319310" y="664817"/>
                </a:lnTo>
                <a:lnTo>
                  <a:pt x="298605" y="651630"/>
                </a:lnTo>
                <a:lnTo>
                  <a:pt x="290649" y="649322"/>
                </a:lnTo>
                <a:lnTo>
                  <a:pt x="273775" y="644436"/>
                </a:lnTo>
                <a:lnTo>
                  <a:pt x="237265" y="628193"/>
                </a:lnTo>
                <a:lnTo>
                  <a:pt x="215837" y="622187"/>
                </a:lnTo>
                <a:lnTo>
                  <a:pt x="212127" y="621150"/>
                </a:lnTo>
                <a:lnTo>
                  <a:pt x="196755" y="613515"/>
                </a:lnTo>
                <a:lnTo>
                  <a:pt x="145585" y="601630"/>
                </a:lnTo>
                <a:lnTo>
                  <a:pt x="136416" y="598190"/>
                </a:lnTo>
                <a:lnTo>
                  <a:pt x="118346" y="591418"/>
                </a:lnTo>
                <a:lnTo>
                  <a:pt x="109579" y="588128"/>
                </a:lnTo>
                <a:lnTo>
                  <a:pt x="64383" y="567119"/>
                </a:lnTo>
                <a:lnTo>
                  <a:pt x="52698" y="553586"/>
                </a:lnTo>
                <a:lnTo>
                  <a:pt x="37698" y="527696"/>
                </a:lnTo>
                <a:lnTo>
                  <a:pt x="26905" y="509063"/>
                </a:lnTo>
                <a:lnTo>
                  <a:pt x="11786" y="485934"/>
                </a:lnTo>
                <a:lnTo>
                  <a:pt x="2905" y="462251"/>
                </a:lnTo>
                <a:lnTo>
                  <a:pt x="0" y="438210"/>
                </a:lnTo>
                <a:lnTo>
                  <a:pt x="4528" y="421816"/>
                </a:lnTo>
                <a:lnTo>
                  <a:pt x="15471" y="419080"/>
                </a:lnTo>
                <a:lnTo>
                  <a:pt x="36710" y="435487"/>
                </a:lnTo>
                <a:lnTo>
                  <a:pt x="36547" y="437915"/>
                </a:lnTo>
                <a:lnTo>
                  <a:pt x="18421" y="425809"/>
                </a:lnTo>
                <a:lnTo>
                  <a:pt x="7993" y="425356"/>
                </a:lnTo>
                <a:lnTo>
                  <a:pt x="16006" y="439575"/>
                </a:lnTo>
                <a:lnTo>
                  <a:pt x="7497" y="439229"/>
                </a:lnTo>
                <a:lnTo>
                  <a:pt x="3578" y="447480"/>
                </a:lnTo>
                <a:lnTo>
                  <a:pt x="6534" y="469395"/>
                </a:lnTo>
                <a:lnTo>
                  <a:pt x="13515" y="486418"/>
                </a:lnTo>
                <a:lnTo>
                  <a:pt x="28019" y="503516"/>
                </a:lnTo>
                <a:lnTo>
                  <a:pt x="35792" y="494285"/>
                </a:lnTo>
                <a:lnTo>
                  <a:pt x="52308" y="495750"/>
                </a:lnTo>
                <a:lnTo>
                  <a:pt x="63182" y="487229"/>
                </a:lnTo>
                <a:lnTo>
                  <a:pt x="68874" y="475331"/>
                </a:lnTo>
                <a:lnTo>
                  <a:pt x="61012" y="464591"/>
                </a:lnTo>
                <a:lnTo>
                  <a:pt x="35610" y="449252"/>
                </a:lnTo>
                <a:lnTo>
                  <a:pt x="53717" y="451013"/>
                </a:lnTo>
                <a:lnTo>
                  <a:pt x="69918" y="461144"/>
                </a:lnTo>
                <a:lnTo>
                  <a:pt x="77359" y="457969"/>
                </a:lnTo>
                <a:lnTo>
                  <a:pt x="87013" y="469382"/>
                </a:lnTo>
                <a:lnTo>
                  <a:pt x="100390" y="469011"/>
                </a:lnTo>
                <a:lnTo>
                  <a:pt x="105378" y="492121"/>
                </a:lnTo>
                <a:lnTo>
                  <a:pt x="119592" y="491216"/>
                </a:lnTo>
                <a:lnTo>
                  <a:pt x="122655" y="491021"/>
                </a:lnTo>
                <a:lnTo>
                  <a:pt x="134315" y="490279"/>
                </a:lnTo>
                <a:lnTo>
                  <a:pt x="134585" y="489914"/>
                </a:lnTo>
                <a:lnTo>
                  <a:pt x="145460" y="474948"/>
                </a:lnTo>
                <a:lnTo>
                  <a:pt x="130623" y="460956"/>
                </a:lnTo>
                <a:lnTo>
                  <a:pt x="132661" y="444832"/>
                </a:lnTo>
                <a:lnTo>
                  <a:pt x="137208" y="454334"/>
                </a:lnTo>
                <a:lnTo>
                  <a:pt x="146101" y="458151"/>
                </a:lnTo>
                <a:lnTo>
                  <a:pt x="150743" y="466225"/>
                </a:lnTo>
                <a:lnTo>
                  <a:pt x="162063" y="460289"/>
                </a:lnTo>
                <a:lnTo>
                  <a:pt x="167592" y="443895"/>
                </a:lnTo>
                <a:lnTo>
                  <a:pt x="181183" y="438606"/>
                </a:lnTo>
                <a:lnTo>
                  <a:pt x="181227" y="438587"/>
                </a:lnTo>
                <a:lnTo>
                  <a:pt x="181183" y="438411"/>
                </a:lnTo>
                <a:lnTo>
                  <a:pt x="180994" y="437675"/>
                </a:lnTo>
                <a:lnTo>
                  <a:pt x="178020" y="425991"/>
                </a:lnTo>
                <a:lnTo>
                  <a:pt x="203202" y="426305"/>
                </a:lnTo>
                <a:lnTo>
                  <a:pt x="195604" y="418376"/>
                </a:lnTo>
                <a:lnTo>
                  <a:pt x="184485" y="423469"/>
                </a:lnTo>
                <a:lnTo>
                  <a:pt x="173164" y="418552"/>
                </a:lnTo>
                <a:lnTo>
                  <a:pt x="158271" y="422161"/>
                </a:lnTo>
                <a:lnTo>
                  <a:pt x="156164" y="421319"/>
                </a:lnTo>
                <a:lnTo>
                  <a:pt x="154164" y="420514"/>
                </a:lnTo>
                <a:lnTo>
                  <a:pt x="143403" y="418156"/>
                </a:lnTo>
                <a:lnTo>
                  <a:pt x="143837" y="410534"/>
                </a:lnTo>
                <a:lnTo>
                  <a:pt x="141397" y="393593"/>
                </a:lnTo>
                <a:lnTo>
                  <a:pt x="141277" y="393549"/>
                </a:lnTo>
                <a:lnTo>
                  <a:pt x="129132" y="389662"/>
                </a:lnTo>
                <a:lnTo>
                  <a:pt x="126277" y="375883"/>
                </a:lnTo>
                <a:lnTo>
                  <a:pt x="113755" y="367123"/>
                </a:lnTo>
                <a:lnTo>
                  <a:pt x="118453" y="350635"/>
                </a:lnTo>
                <a:lnTo>
                  <a:pt x="101830" y="355358"/>
                </a:lnTo>
                <a:lnTo>
                  <a:pt x="102352" y="344032"/>
                </a:lnTo>
                <a:lnTo>
                  <a:pt x="96988" y="337360"/>
                </a:lnTo>
                <a:lnTo>
                  <a:pt x="89359" y="350389"/>
                </a:lnTo>
                <a:lnTo>
                  <a:pt x="81843" y="347308"/>
                </a:lnTo>
                <a:lnTo>
                  <a:pt x="86327" y="334819"/>
                </a:lnTo>
                <a:lnTo>
                  <a:pt x="83271" y="327368"/>
                </a:lnTo>
                <a:lnTo>
                  <a:pt x="75327" y="334417"/>
                </a:lnTo>
                <a:lnTo>
                  <a:pt x="69535" y="330782"/>
                </a:lnTo>
                <a:lnTo>
                  <a:pt x="70308" y="321683"/>
                </a:lnTo>
                <a:lnTo>
                  <a:pt x="66667" y="313746"/>
                </a:lnTo>
                <a:lnTo>
                  <a:pt x="79145" y="264614"/>
                </a:lnTo>
                <a:lnTo>
                  <a:pt x="86943" y="254628"/>
                </a:lnTo>
                <a:lnTo>
                  <a:pt x="104246" y="245522"/>
                </a:lnTo>
                <a:lnTo>
                  <a:pt x="109661" y="239963"/>
                </a:lnTo>
                <a:lnTo>
                  <a:pt x="115422" y="234039"/>
                </a:lnTo>
                <a:lnTo>
                  <a:pt x="128755" y="211451"/>
                </a:lnTo>
                <a:lnTo>
                  <a:pt x="142038" y="204741"/>
                </a:lnTo>
                <a:lnTo>
                  <a:pt x="150271" y="209621"/>
                </a:lnTo>
                <a:lnTo>
                  <a:pt x="159598" y="205879"/>
                </a:lnTo>
                <a:lnTo>
                  <a:pt x="175906" y="214117"/>
                </a:lnTo>
                <a:lnTo>
                  <a:pt x="182265" y="221500"/>
                </a:lnTo>
                <a:lnTo>
                  <a:pt x="184516" y="224110"/>
                </a:lnTo>
                <a:lnTo>
                  <a:pt x="181391" y="207690"/>
                </a:lnTo>
                <a:lnTo>
                  <a:pt x="172762" y="200490"/>
                </a:lnTo>
                <a:lnTo>
                  <a:pt x="178479" y="190088"/>
                </a:lnTo>
                <a:lnTo>
                  <a:pt x="193479" y="199075"/>
                </a:lnTo>
                <a:lnTo>
                  <a:pt x="194825" y="184461"/>
                </a:lnTo>
                <a:lnTo>
                  <a:pt x="209542" y="189284"/>
                </a:lnTo>
                <a:lnTo>
                  <a:pt x="212032" y="186926"/>
                </a:lnTo>
                <a:lnTo>
                  <a:pt x="224284" y="175336"/>
                </a:lnTo>
                <a:lnTo>
                  <a:pt x="239800" y="173028"/>
                </a:lnTo>
                <a:lnTo>
                  <a:pt x="252768" y="165149"/>
                </a:lnTo>
                <a:close/>
                <a:moveTo>
                  <a:pt x="454676" y="142982"/>
                </a:moveTo>
                <a:lnTo>
                  <a:pt x="456676" y="145232"/>
                </a:lnTo>
                <a:lnTo>
                  <a:pt x="463865" y="151728"/>
                </a:lnTo>
                <a:lnTo>
                  <a:pt x="467097" y="160237"/>
                </a:lnTo>
                <a:lnTo>
                  <a:pt x="465160" y="167966"/>
                </a:lnTo>
                <a:lnTo>
                  <a:pt x="458839" y="162948"/>
                </a:lnTo>
                <a:lnTo>
                  <a:pt x="451783" y="165784"/>
                </a:lnTo>
                <a:lnTo>
                  <a:pt x="445349" y="150949"/>
                </a:lnTo>
                <a:lnTo>
                  <a:pt x="445619" y="143629"/>
                </a:lnTo>
                <a:lnTo>
                  <a:pt x="450085" y="144686"/>
                </a:lnTo>
                <a:close/>
                <a:moveTo>
                  <a:pt x="515023" y="140819"/>
                </a:moveTo>
                <a:lnTo>
                  <a:pt x="533300" y="152119"/>
                </a:lnTo>
                <a:lnTo>
                  <a:pt x="551149" y="146233"/>
                </a:lnTo>
                <a:lnTo>
                  <a:pt x="567438" y="151635"/>
                </a:lnTo>
                <a:lnTo>
                  <a:pt x="584199" y="173488"/>
                </a:lnTo>
                <a:lnTo>
                  <a:pt x="583602" y="189328"/>
                </a:lnTo>
                <a:lnTo>
                  <a:pt x="568866" y="187832"/>
                </a:lnTo>
                <a:lnTo>
                  <a:pt x="556690" y="189460"/>
                </a:lnTo>
                <a:lnTo>
                  <a:pt x="542602" y="187788"/>
                </a:lnTo>
                <a:lnTo>
                  <a:pt x="519752" y="215765"/>
                </a:lnTo>
                <a:lnTo>
                  <a:pt x="512104" y="232606"/>
                </a:lnTo>
                <a:lnTo>
                  <a:pt x="506583" y="236228"/>
                </a:lnTo>
                <a:lnTo>
                  <a:pt x="502551" y="227022"/>
                </a:lnTo>
                <a:lnTo>
                  <a:pt x="473449" y="205823"/>
                </a:lnTo>
                <a:lnTo>
                  <a:pt x="466034" y="190718"/>
                </a:lnTo>
                <a:lnTo>
                  <a:pt x="461676" y="171551"/>
                </a:lnTo>
                <a:lnTo>
                  <a:pt x="464933" y="178097"/>
                </a:lnTo>
                <a:lnTo>
                  <a:pt x="476569" y="179801"/>
                </a:lnTo>
                <a:lnTo>
                  <a:pt x="481173" y="167891"/>
                </a:lnTo>
                <a:lnTo>
                  <a:pt x="499142" y="172966"/>
                </a:lnTo>
                <a:lnTo>
                  <a:pt x="508224" y="182713"/>
                </a:lnTo>
                <a:lnTo>
                  <a:pt x="515991" y="176707"/>
                </a:lnTo>
                <a:lnTo>
                  <a:pt x="513620" y="154723"/>
                </a:lnTo>
                <a:close/>
                <a:moveTo>
                  <a:pt x="636909" y="90561"/>
                </a:moveTo>
                <a:lnTo>
                  <a:pt x="647450" y="95585"/>
                </a:lnTo>
                <a:lnTo>
                  <a:pt x="664274" y="93642"/>
                </a:lnTo>
                <a:lnTo>
                  <a:pt x="671633" y="95830"/>
                </a:lnTo>
                <a:lnTo>
                  <a:pt x="682167" y="105886"/>
                </a:lnTo>
                <a:lnTo>
                  <a:pt x="694193" y="126456"/>
                </a:lnTo>
                <a:lnTo>
                  <a:pt x="666890" y="161753"/>
                </a:lnTo>
                <a:lnTo>
                  <a:pt x="662469" y="178612"/>
                </a:lnTo>
                <a:lnTo>
                  <a:pt x="658463" y="170607"/>
                </a:lnTo>
                <a:lnTo>
                  <a:pt x="646507" y="158829"/>
                </a:lnTo>
                <a:lnTo>
                  <a:pt x="643922" y="145868"/>
                </a:lnTo>
                <a:lnTo>
                  <a:pt x="632941" y="128455"/>
                </a:lnTo>
                <a:lnTo>
                  <a:pt x="614098" y="116312"/>
                </a:lnTo>
                <a:lnTo>
                  <a:pt x="615450" y="105081"/>
                </a:lnTo>
                <a:lnTo>
                  <a:pt x="631249" y="92560"/>
                </a:lnTo>
                <a:close/>
                <a:moveTo>
                  <a:pt x="464255" y="0"/>
                </a:moveTo>
                <a:lnTo>
                  <a:pt x="469532" y="6206"/>
                </a:lnTo>
                <a:lnTo>
                  <a:pt x="466532" y="12684"/>
                </a:lnTo>
                <a:lnTo>
                  <a:pt x="451287" y="20192"/>
                </a:lnTo>
                <a:lnTo>
                  <a:pt x="441204" y="29392"/>
                </a:lnTo>
                <a:lnTo>
                  <a:pt x="439424" y="34612"/>
                </a:lnTo>
                <a:lnTo>
                  <a:pt x="434851" y="34278"/>
                </a:lnTo>
                <a:lnTo>
                  <a:pt x="432877" y="23625"/>
                </a:lnTo>
                <a:lnTo>
                  <a:pt x="448293" y="7621"/>
                </a:lnTo>
                <a:lnTo>
                  <a:pt x="459576" y="817"/>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4" name="Frederiksberg">
            <a:extLst>
              <a:ext uri="{FF2B5EF4-FFF2-40B4-BE49-F238E27FC236}">
                <a16:creationId xmlns:a16="http://schemas.microsoft.com/office/drawing/2014/main" id="{8B4FAB61-0A5E-4E6A-B12E-F8A5CC4D0754}"/>
              </a:ext>
            </a:extLst>
          </xdr:cNvPr>
          <xdr:cNvSpPr/>
        </xdr:nvSpPr>
        <xdr:spPr>
          <a:xfrm>
            <a:off x="5196646" y="4412152"/>
            <a:ext cx="76879" cy="63303"/>
          </a:xfrm>
          <a:custGeom>
            <a:avLst/>
            <a:gdLst>
              <a:gd name="connsiteX0" fmla="*/ 9151 w 74844"/>
              <a:gd name="connsiteY0" fmla="*/ 25343 h 61628"/>
              <a:gd name="connsiteX1" fmla="*/ 23283 w 74844"/>
              <a:gd name="connsiteY1" fmla="*/ 17960 h 61628"/>
              <a:gd name="connsiteX2" fmla="*/ 26302 w 74844"/>
              <a:gd name="connsiteY2" fmla="*/ 16614 h 61628"/>
              <a:gd name="connsiteX3" fmla="*/ 27610 w 74844"/>
              <a:gd name="connsiteY3" fmla="*/ 15759 h 61628"/>
              <a:gd name="connsiteX4" fmla="*/ 39283 w 74844"/>
              <a:gd name="connsiteY4" fmla="*/ 5301 h 61628"/>
              <a:gd name="connsiteX5" fmla="*/ 39478 w 74844"/>
              <a:gd name="connsiteY5" fmla="*/ 5270 h 61628"/>
              <a:gd name="connsiteX6" fmla="*/ 48227 w 74844"/>
              <a:gd name="connsiteY6" fmla="*/ 1120 h 61628"/>
              <a:gd name="connsiteX7" fmla="*/ 51428 w 74844"/>
              <a:gd name="connsiteY7" fmla="*/ 472 h 61628"/>
              <a:gd name="connsiteX8" fmla="*/ 50579 w 74844"/>
              <a:gd name="connsiteY8" fmla="*/ 14476 h 61628"/>
              <a:gd name="connsiteX9" fmla="*/ 55686 w 74844"/>
              <a:gd name="connsiteY9" fmla="*/ 20136 h 61628"/>
              <a:gd name="connsiteX10" fmla="*/ 69535 w 74844"/>
              <a:gd name="connsiteY10" fmla="*/ 25085 h 61628"/>
              <a:gd name="connsiteX11" fmla="*/ 70378 w 74844"/>
              <a:gd name="connsiteY11" fmla="*/ 31550 h 61628"/>
              <a:gd name="connsiteX12" fmla="*/ 74466 w 74844"/>
              <a:gd name="connsiteY12" fmla="*/ 31072 h 61628"/>
              <a:gd name="connsiteX13" fmla="*/ 72868 w 74844"/>
              <a:gd name="connsiteY13" fmla="*/ 47523 h 61628"/>
              <a:gd name="connsiteX14" fmla="*/ 66875 w 74844"/>
              <a:gd name="connsiteY14" fmla="*/ 46045 h 61628"/>
              <a:gd name="connsiteX15" fmla="*/ 50573 w 74844"/>
              <a:gd name="connsiteY15" fmla="*/ 58094 h 61628"/>
              <a:gd name="connsiteX16" fmla="*/ 45327 w 74844"/>
              <a:gd name="connsiteY16" fmla="*/ 60471 h 61628"/>
              <a:gd name="connsiteX17" fmla="*/ 43170 w 74844"/>
              <a:gd name="connsiteY17" fmla="*/ 61401 h 61628"/>
              <a:gd name="connsiteX18" fmla="*/ 26931 w 74844"/>
              <a:gd name="connsiteY18" fmla="*/ 59219 h 61628"/>
              <a:gd name="connsiteX19" fmla="*/ 16774 w 74844"/>
              <a:gd name="connsiteY19" fmla="*/ 59049 h 61628"/>
              <a:gd name="connsiteX20" fmla="*/ 9893 w 74844"/>
              <a:gd name="connsiteY20" fmla="*/ 59754 h 61628"/>
              <a:gd name="connsiteX21" fmla="*/ 6924 w 74844"/>
              <a:gd name="connsiteY21" fmla="*/ 58270 h 61628"/>
              <a:gd name="connsiteX22" fmla="*/ 472 w 74844"/>
              <a:gd name="connsiteY22" fmla="*/ 40152 h 61628"/>
              <a:gd name="connsiteX23" fmla="*/ 7409 w 74844"/>
              <a:gd name="connsiteY23" fmla="*/ 27575 h 61628"/>
              <a:gd name="connsiteX24" fmla="*/ 7572 w 74844"/>
              <a:gd name="connsiteY24" fmla="*/ 26946 h 61628"/>
              <a:gd name="connsiteX25" fmla="*/ 9151 w 74844"/>
              <a:gd name="connsiteY25" fmla="*/ 25343 h 616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74844" h="61628">
                <a:moveTo>
                  <a:pt x="9151" y="25343"/>
                </a:moveTo>
                <a:lnTo>
                  <a:pt x="23283" y="17960"/>
                </a:lnTo>
                <a:lnTo>
                  <a:pt x="26302" y="16614"/>
                </a:lnTo>
                <a:lnTo>
                  <a:pt x="27610" y="15759"/>
                </a:lnTo>
                <a:lnTo>
                  <a:pt x="39283" y="5301"/>
                </a:lnTo>
                <a:lnTo>
                  <a:pt x="39478" y="5270"/>
                </a:lnTo>
                <a:lnTo>
                  <a:pt x="48227" y="1120"/>
                </a:lnTo>
                <a:lnTo>
                  <a:pt x="51428" y="472"/>
                </a:lnTo>
                <a:lnTo>
                  <a:pt x="50579" y="14476"/>
                </a:lnTo>
                <a:lnTo>
                  <a:pt x="55686" y="20136"/>
                </a:lnTo>
                <a:lnTo>
                  <a:pt x="69535" y="25085"/>
                </a:lnTo>
                <a:lnTo>
                  <a:pt x="70378" y="31550"/>
                </a:lnTo>
                <a:lnTo>
                  <a:pt x="74466" y="31072"/>
                </a:lnTo>
                <a:lnTo>
                  <a:pt x="72868" y="47523"/>
                </a:lnTo>
                <a:lnTo>
                  <a:pt x="66875" y="46045"/>
                </a:lnTo>
                <a:lnTo>
                  <a:pt x="50573" y="58094"/>
                </a:lnTo>
                <a:lnTo>
                  <a:pt x="45327" y="60471"/>
                </a:lnTo>
                <a:lnTo>
                  <a:pt x="43170" y="61401"/>
                </a:lnTo>
                <a:lnTo>
                  <a:pt x="26931" y="59219"/>
                </a:lnTo>
                <a:lnTo>
                  <a:pt x="16774" y="59049"/>
                </a:lnTo>
                <a:lnTo>
                  <a:pt x="9893" y="59754"/>
                </a:lnTo>
                <a:lnTo>
                  <a:pt x="6924" y="58270"/>
                </a:lnTo>
                <a:lnTo>
                  <a:pt x="472" y="40152"/>
                </a:lnTo>
                <a:lnTo>
                  <a:pt x="7409" y="27575"/>
                </a:lnTo>
                <a:lnTo>
                  <a:pt x="7572" y="26946"/>
                </a:lnTo>
                <a:lnTo>
                  <a:pt x="9151" y="25343"/>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5" name="Langeland">
            <a:extLst>
              <a:ext uri="{FF2B5EF4-FFF2-40B4-BE49-F238E27FC236}">
                <a16:creationId xmlns:a16="http://schemas.microsoft.com/office/drawing/2014/main" id="{E3468B0F-B23B-48A6-A3F9-968C6B429BB1}"/>
              </a:ext>
            </a:extLst>
          </xdr:cNvPr>
          <xdr:cNvSpPr/>
        </xdr:nvSpPr>
        <xdr:spPr>
          <a:xfrm>
            <a:off x="3036862" y="5575855"/>
            <a:ext cx="416226" cy="913080"/>
          </a:xfrm>
          <a:custGeom>
            <a:avLst/>
            <a:gdLst>
              <a:gd name="connsiteX0" fmla="*/ 22673 w 405216"/>
              <a:gd name="connsiteY0" fmla="*/ 498725 h 888928"/>
              <a:gd name="connsiteX1" fmla="*/ 34806 w 405216"/>
              <a:gd name="connsiteY1" fmla="*/ 502850 h 888928"/>
              <a:gd name="connsiteX2" fmla="*/ 32988 w 405216"/>
              <a:gd name="connsiteY2" fmla="*/ 516856 h 888928"/>
              <a:gd name="connsiteX3" fmla="*/ 40435 w 405216"/>
              <a:gd name="connsiteY3" fmla="*/ 530376 h 888928"/>
              <a:gd name="connsiteX4" fmla="*/ 36536 w 405216"/>
              <a:gd name="connsiteY4" fmla="*/ 545770 h 888928"/>
              <a:gd name="connsiteX5" fmla="*/ 26553 w 405216"/>
              <a:gd name="connsiteY5" fmla="*/ 556486 h 888928"/>
              <a:gd name="connsiteX6" fmla="*/ 18082 w 405216"/>
              <a:gd name="connsiteY6" fmla="*/ 555285 h 888928"/>
              <a:gd name="connsiteX7" fmla="*/ 12679 w 405216"/>
              <a:gd name="connsiteY7" fmla="*/ 542940 h 888928"/>
              <a:gd name="connsiteX8" fmla="*/ 9616 w 405216"/>
              <a:gd name="connsiteY8" fmla="*/ 532533 h 888928"/>
              <a:gd name="connsiteX9" fmla="*/ 2088 w 405216"/>
              <a:gd name="connsiteY9" fmla="*/ 525282 h 888928"/>
              <a:gd name="connsiteX10" fmla="*/ 0 w 405216"/>
              <a:gd name="connsiteY10" fmla="*/ 507629 h 888928"/>
              <a:gd name="connsiteX11" fmla="*/ 85296 w 405216"/>
              <a:gd name="connsiteY11" fmla="*/ 413220 h 888928"/>
              <a:gd name="connsiteX12" fmla="*/ 99837 w 405216"/>
              <a:gd name="connsiteY12" fmla="*/ 418181 h 888928"/>
              <a:gd name="connsiteX13" fmla="*/ 106051 w 405216"/>
              <a:gd name="connsiteY13" fmla="*/ 414207 h 888928"/>
              <a:gd name="connsiteX14" fmla="*/ 124598 w 405216"/>
              <a:gd name="connsiteY14" fmla="*/ 423376 h 888928"/>
              <a:gd name="connsiteX15" fmla="*/ 126560 w 405216"/>
              <a:gd name="connsiteY15" fmla="*/ 435998 h 888928"/>
              <a:gd name="connsiteX16" fmla="*/ 111246 w 405216"/>
              <a:gd name="connsiteY16" fmla="*/ 436413 h 888928"/>
              <a:gd name="connsiteX17" fmla="*/ 104944 w 405216"/>
              <a:gd name="connsiteY17" fmla="*/ 425879 h 888928"/>
              <a:gd name="connsiteX18" fmla="*/ 91032 w 405216"/>
              <a:gd name="connsiteY18" fmla="*/ 418824 h 888928"/>
              <a:gd name="connsiteX19" fmla="*/ 83831 w 405216"/>
              <a:gd name="connsiteY19" fmla="*/ 419616 h 888928"/>
              <a:gd name="connsiteX20" fmla="*/ 385531 w 405216"/>
              <a:gd name="connsiteY20" fmla="*/ 0 h 888928"/>
              <a:gd name="connsiteX21" fmla="*/ 401153 w 405216"/>
              <a:gd name="connsiteY21" fmla="*/ 10992 h 888928"/>
              <a:gd name="connsiteX22" fmla="*/ 404757 w 405216"/>
              <a:gd name="connsiteY22" fmla="*/ 19696 h 888928"/>
              <a:gd name="connsiteX23" fmla="*/ 405216 w 405216"/>
              <a:gd name="connsiteY23" fmla="*/ 36033 h 888928"/>
              <a:gd name="connsiteX24" fmla="*/ 397493 w 405216"/>
              <a:gd name="connsiteY24" fmla="*/ 66992 h 888928"/>
              <a:gd name="connsiteX25" fmla="*/ 392424 w 405216"/>
              <a:gd name="connsiteY25" fmla="*/ 104024 h 888928"/>
              <a:gd name="connsiteX26" fmla="*/ 385675 w 405216"/>
              <a:gd name="connsiteY26" fmla="*/ 153276 h 888928"/>
              <a:gd name="connsiteX27" fmla="*/ 380480 w 405216"/>
              <a:gd name="connsiteY27" fmla="*/ 171740 h 888928"/>
              <a:gd name="connsiteX28" fmla="*/ 373939 w 405216"/>
              <a:gd name="connsiteY28" fmla="*/ 205239 h 888928"/>
              <a:gd name="connsiteX29" fmla="*/ 368116 w 405216"/>
              <a:gd name="connsiteY29" fmla="*/ 235072 h 888928"/>
              <a:gd name="connsiteX30" fmla="*/ 357505 w 405216"/>
              <a:gd name="connsiteY30" fmla="*/ 261955 h 888928"/>
              <a:gd name="connsiteX31" fmla="*/ 346027 w 405216"/>
              <a:gd name="connsiteY31" fmla="*/ 314332 h 888928"/>
              <a:gd name="connsiteX32" fmla="*/ 344147 w 405216"/>
              <a:gd name="connsiteY32" fmla="*/ 322935 h 888928"/>
              <a:gd name="connsiteX33" fmla="*/ 344411 w 405216"/>
              <a:gd name="connsiteY33" fmla="*/ 338386 h 888928"/>
              <a:gd name="connsiteX34" fmla="*/ 336839 w 405216"/>
              <a:gd name="connsiteY34" fmla="*/ 353862 h 888928"/>
              <a:gd name="connsiteX35" fmla="*/ 323442 w 405216"/>
              <a:gd name="connsiteY35" fmla="*/ 365685 h 888928"/>
              <a:gd name="connsiteX36" fmla="*/ 315103 w 405216"/>
              <a:gd name="connsiteY36" fmla="*/ 377532 h 888928"/>
              <a:gd name="connsiteX37" fmla="*/ 303926 w 405216"/>
              <a:gd name="connsiteY37" fmla="*/ 393417 h 888928"/>
              <a:gd name="connsiteX38" fmla="*/ 285398 w 405216"/>
              <a:gd name="connsiteY38" fmla="*/ 434933 h 888928"/>
              <a:gd name="connsiteX39" fmla="*/ 275303 w 405216"/>
              <a:gd name="connsiteY39" fmla="*/ 460836 h 888928"/>
              <a:gd name="connsiteX40" fmla="*/ 272825 w 405216"/>
              <a:gd name="connsiteY40" fmla="*/ 467206 h 888928"/>
              <a:gd name="connsiteX41" fmla="*/ 270197 w 405216"/>
              <a:gd name="connsiteY41" fmla="*/ 496762 h 888928"/>
              <a:gd name="connsiteX42" fmla="*/ 259775 w 405216"/>
              <a:gd name="connsiteY42" fmla="*/ 517250 h 888928"/>
              <a:gd name="connsiteX43" fmla="*/ 261197 w 405216"/>
              <a:gd name="connsiteY43" fmla="*/ 541285 h 888928"/>
              <a:gd name="connsiteX44" fmla="*/ 257951 w 405216"/>
              <a:gd name="connsiteY44" fmla="*/ 559007 h 888928"/>
              <a:gd name="connsiteX45" fmla="*/ 253027 w 405216"/>
              <a:gd name="connsiteY45" fmla="*/ 571822 h 888928"/>
              <a:gd name="connsiteX46" fmla="*/ 250354 w 405216"/>
              <a:gd name="connsiteY46" fmla="*/ 578777 h 888928"/>
              <a:gd name="connsiteX47" fmla="*/ 233366 w 405216"/>
              <a:gd name="connsiteY47" fmla="*/ 622986 h 888928"/>
              <a:gd name="connsiteX48" fmla="*/ 223360 w 405216"/>
              <a:gd name="connsiteY48" fmla="*/ 652636 h 888928"/>
              <a:gd name="connsiteX49" fmla="*/ 221486 w 405216"/>
              <a:gd name="connsiteY49" fmla="*/ 658176 h 888928"/>
              <a:gd name="connsiteX50" fmla="*/ 216951 w 405216"/>
              <a:gd name="connsiteY50" fmla="*/ 671609 h 888928"/>
              <a:gd name="connsiteX51" fmla="*/ 215108 w 405216"/>
              <a:gd name="connsiteY51" fmla="*/ 693411 h 888928"/>
              <a:gd name="connsiteX52" fmla="*/ 200668 w 405216"/>
              <a:gd name="connsiteY52" fmla="*/ 738946 h 888928"/>
              <a:gd name="connsiteX53" fmla="*/ 198479 w 405216"/>
              <a:gd name="connsiteY53" fmla="*/ 745845 h 888928"/>
              <a:gd name="connsiteX54" fmla="*/ 190473 w 405216"/>
              <a:gd name="connsiteY54" fmla="*/ 771112 h 888928"/>
              <a:gd name="connsiteX55" fmla="*/ 190095 w 405216"/>
              <a:gd name="connsiteY55" fmla="*/ 780777 h 888928"/>
              <a:gd name="connsiteX56" fmla="*/ 174316 w 405216"/>
              <a:gd name="connsiteY56" fmla="*/ 844468 h 888928"/>
              <a:gd name="connsiteX57" fmla="*/ 171441 w 405216"/>
              <a:gd name="connsiteY57" fmla="*/ 849694 h 888928"/>
              <a:gd name="connsiteX58" fmla="*/ 163385 w 405216"/>
              <a:gd name="connsiteY58" fmla="*/ 864327 h 888928"/>
              <a:gd name="connsiteX59" fmla="*/ 153139 w 405216"/>
              <a:gd name="connsiteY59" fmla="*/ 877168 h 888928"/>
              <a:gd name="connsiteX60" fmla="*/ 126844 w 405216"/>
              <a:gd name="connsiteY60" fmla="*/ 888928 h 888928"/>
              <a:gd name="connsiteX61" fmla="*/ 114076 w 405216"/>
              <a:gd name="connsiteY61" fmla="*/ 880815 h 888928"/>
              <a:gd name="connsiteX62" fmla="*/ 101491 w 405216"/>
              <a:gd name="connsiteY62" fmla="*/ 860818 h 888928"/>
              <a:gd name="connsiteX63" fmla="*/ 99120 w 405216"/>
              <a:gd name="connsiteY63" fmla="*/ 849769 h 888928"/>
              <a:gd name="connsiteX64" fmla="*/ 94347 w 405216"/>
              <a:gd name="connsiteY64" fmla="*/ 835255 h 888928"/>
              <a:gd name="connsiteX65" fmla="*/ 103692 w 405216"/>
              <a:gd name="connsiteY65" fmla="*/ 829325 h 888928"/>
              <a:gd name="connsiteX66" fmla="*/ 103497 w 405216"/>
              <a:gd name="connsiteY66" fmla="*/ 814365 h 888928"/>
              <a:gd name="connsiteX67" fmla="*/ 103284 w 405216"/>
              <a:gd name="connsiteY67" fmla="*/ 813900 h 888928"/>
              <a:gd name="connsiteX68" fmla="*/ 88648 w 405216"/>
              <a:gd name="connsiteY68" fmla="*/ 781759 h 888928"/>
              <a:gd name="connsiteX69" fmla="*/ 86019 w 405216"/>
              <a:gd name="connsiteY69" fmla="*/ 769659 h 888928"/>
              <a:gd name="connsiteX70" fmla="*/ 85271 w 405216"/>
              <a:gd name="connsiteY70" fmla="*/ 750800 h 888928"/>
              <a:gd name="connsiteX71" fmla="*/ 85082 w 405216"/>
              <a:gd name="connsiteY71" fmla="*/ 746103 h 888928"/>
              <a:gd name="connsiteX72" fmla="*/ 81988 w 405216"/>
              <a:gd name="connsiteY72" fmla="*/ 739884 h 888928"/>
              <a:gd name="connsiteX73" fmla="*/ 72887 w 405216"/>
              <a:gd name="connsiteY73" fmla="*/ 721615 h 888928"/>
              <a:gd name="connsiteX74" fmla="*/ 61617 w 405216"/>
              <a:gd name="connsiteY74" fmla="*/ 706347 h 888928"/>
              <a:gd name="connsiteX75" fmla="*/ 37044 w 405216"/>
              <a:gd name="connsiteY75" fmla="*/ 684085 h 888928"/>
              <a:gd name="connsiteX76" fmla="*/ 17315 w 405216"/>
              <a:gd name="connsiteY76" fmla="*/ 675545 h 888928"/>
              <a:gd name="connsiteX77" fmla="*/ 13101 w 405216"/>
              <a:gd name="connsiteY77" fmla="*/ 663779 h 888928"/>
              <a:gd name="connsiteX78" fmla="*/ 29730 w 405216"/>
              <a:gd name="connsiteY78" fmla="*/ 665780 h 888928"/>
              <a:gd name="connsiteX79" fmla="*/ 37642 w 405216"/>
              <a:gd name="connsiteY79" fmla="*/ 664565 h 888928"/>
              <a:gd name="connsiteX80" fmla="*/ 52988 w 405216"/>
              <a:gd name="connsiteY80" fmla="*/ 675312 h 888928"/>
              <a:gd name="connsiteX81" fmla="*/ 56415 w 405216"/>
              <a:gd name="connsiteY81" fmla="*/ 668552 h 888928"/>
              <a:gd name="connsiteX82" fmla="*/ 65095 w 405216"/>
              <a:gd name="connsiteY82" fmla="*/ 675376 h 888928"/>
              <a:gd name="connsiteX83" fmla="*/ 71755 w 405216"/>
              <a:gd name="connsiteY83" fmla="*/ 668899 h 888928"/>
              <a:gd name="connsiteX84" fmla="*/ 80586 w 405216"/>
              <a:gd name="connsiteY84" fmla="*/ 644122 h 888928"/>
              <a:gd name="connsiteX85" fmla="*/ 90365 w 405216"/>
              <a:gd name="connsiteY85" fmla="*/ 639600 h 888928"/>
              <a:gd name="connsiteX86" fmla="*/ 85799 w 405216"/>
              <a:gd name="connsiteY86" fmla="*/ 631721 h 888928"/>
              <a:gd name="connsiteX87" fmla="*/ 89013 w 405216"/>
              <a:gd name="connsiteY87" fmla="*/ 607151 h 888928"/>
              <a:gd name="connsiteX88" fmla="*/ 90762 w 405216"/>
              <a:gd name="connsiteY88" fmla="*/ 579991 h 888928"/>
              <a:gd name="connsiteX89" fmla="*/ 95541 w 405216"/>
              <a:gd name="connsiteY89" fmla="*/ 569232 h 888928"/>
              <a:gd name="connsiteX90" fmla="*/ 106133 w 405216"/>
              <a:gd name="connsiteY90" fmla="*/ 568911 h 888928"/>
              <a:gd name="connsiteX91" fmla="*/ 113529 w 405216"/>
              <a:gd name="connsiteY91" fmla="*/ 587789 h 888928"/>
              <a:gd name="connsiteX92" fmla="*/ 127290 w 405216"/>
              <a:gd name="connsiteY92" fmla="*/ 589946 h 888928"/>
              <a:gd name="connsiteX93" fmla="*/ 128479 w 405216"/>
              <a:gd name="connsiteY93" fmla="*/ 587946 h 888928"/>
              <a:gd name="connsiteX94" fmla="*/ 132586 w 405216"/>
              <a:gd name="connsiteY94" fmla="*/ 581042 h 888928"/>
              <a:gd name="connsiteX95" fmla="*/ 142252 w 405216"/>
              <a:gd name="connsiteY95" fmla="*/ 582286 h 888928"/>
              <a:gd name="connsiteX96" fmla="*/ 158448 w 405216"/>
              <a:gd name="connsiteY96" fmla="*/ 577891 h 888928"/>
              <a:gd name="connsiteX97" fmla="*/ 151435 w 405216"/>
              <a:gd name="connsiteY97" fmla="*/ 570244 h 888928"/>
              <a:gd name="connsiteX98" fmla="*/ 143856 w 405216"/>
              <a:gd name="connsiteY98" fmla="*/ 560861 h 888928"/>
              <a:gd name="connsiteX99" fmla="*/ 138988 w 405216"/>
              <a:gd name="connsiteY99" fmla="*/ 547026 h 888928"/>
              <a:gd name="connsiteX100" fmla="*/ 144819 w 405216"/>
              <a:gd name="connsiteY100" fmla="*/ 543656 h 888928"/>
              <a:gd name="connsiteX101" fmla="*/ 146768 w 405216"/>
              <a:gd name="connsiteY101" fmla="*/ 542524 h 888928"/>
              <a:gd name="connsiteX102" fmla="*/ 134290 w 405216"/>
              <a:gd name="connsiteY102" fmla="*/ 536324 h 888928"/>
              <a:gd name="connsiteX103" fmla="*/ 135127 w 405216"/>
              <a:gd name="connsiteY103" fmla="*/ 523162 h 888928"/>
              <a:gd name="connsiteX104" fmla="*/ 131862 w 405216"/>
              <a:gd name="connsiteY104" fmla="*/ 519181 h 888928"/>
              <a:gd name="connsiteX105" fmla="*/ 123045 w 405216"/>
              <a:gd name="connsiteY105" fmla="*/ 539788 h 888928"/>
              <a:gd name="connsiteX106" fmla="*/ 113120 w 405216"/>
              <a:gd name="connsiteY106" fmla="*/ 535167 h 888928"/>
              <a:gd name="connsiteX107" fmla="*/ 101623 w 405216"/>
              <a:gd name="connsiteY107" fmla="*/ 536946 h 888928"/>
              <a:gd name="connsiteX108" fmla="*/ 96856 w 405216"/>
              <a:gd name="connsiteY108" fmla="*/ 527117 h 888928"/>
              <a:gd name="connsiteX109" fmla="*/ 96730 w 405216"/>
              <a:gd name="connsiteY109" fmla="*/ 513515 h 888928"/>
              <a:gd name="connsiteX110" fmla="*/ 106208 w 405216"/>
              <a:gd name="connsiteY110" fmla="*/ 502328 h 888928"/>
              <a:gd name="connsiteX111" fmla="*/ 106548 w 405216"/>
              <a:gd name="connsiteY111" fmla="*/ 490097 h 888928"/>
              <a:gd name="connsiteX112" fmla="*/ 122768 w 405216"/>
              <a:gd name="connsiteY112" fmla="*/ 472602 h 888928"/>
              <a:gd name="connsiteX113" fmla="*/ 123158 w 405216"/>
              <a:gd name="connsiteY113" fmla="*/ 471514 h 888928"/>
              <a:gd name="connsiteX114" fmla="*/ 128542 w 405216"/>
              <a:gd name="connsiteY114" fmla="*/ 456265 h 888928"/>
              <a:gd name="connsiteX115" fmla="*/ 142919 w 405216"/>
              <a:gd name="connsiteY115" fmla="*/ 446945 h 888928"/>
              <a:gd name="connsiteX116" fmla="*/ 145397 w 405216"/>
              <a:gd name="connsiteY116" fmla="*/ 442436 h 888928"/>
              <a:gd name="connsiteX117" fmla="*/ 151108 w 405216"/>
              <a:gd name="connsiteY117" fmla="*/ 432060 h 888928"/>
              <a:gd name="connsiteX118" fmla="*/ 154580 w 405216"/>
              <a:gd name="connsiteY118" fmla="*/ 420420 h 888928"/>
              <a:gd name="connsiteX119" fmla="*/ 176976 w 405216"/>
              <a:gd name="connsiteY119" fmla="*/ 396027 h 888928"/>
              <a:gd name="connsiteX120" fmla="*/ 178907 w 405216"/>
              <a:gd name="connsiteY120" fmla="*/ 393498 h 888928"/>
              <a:gd name="connsiteX121" fmla="*/ 186743 w 405216"/>
              <a:gd name="connsiteY121" fmla="*/ 383254 h 888928"/>
              <a:gd name="connsiteX122" fmla="*/ 201184 w 405216"/>
              <a:gd name="connsiteY122" fmla="*/ 371564 h 888928"/>
              <a:gd name="connsiteX123" fmla="*/ 210555 w 405216"/>
              <a:gd name="connsiteY123" fmla="*/ 369923 h 888928"/>
              <a:gd name="connsiteX124" fmla="*/ 222385 w 405216"/>
              <a:gd name="connsiteY124" fmla="*/ 368482 h 888928"/>
              <a:gd name="connsiteX125" fmla="*/ 223750 w 405216"/>
              <a:gd name="connsiteY125" fmla="*/ 368319 h 888928"/>
              <a:gd name="connsiteX126" fmla="*/ 223863 w 405216"/>
              <a:gd name="connsiteY126" fmla="*/ 368187 h 888928"/>
              <a:gd name="connsiteX127" fmla="*/ 246052 w 405216"/>
              <a:gd name="connsiteY127" fmla="*/ 341939 h 888928"/>
              <a:gd name="connsiteX128" fmla="*/ 250046 w 405216"/>
              <a:gd name="connsiteY128" fmla="*/ 325658 h 888928"/>
              <a:gd name="connsiteX129" fmla="*/ 262171 w 405216"/>
              <a:gd name="connsiteY129" fmla="*/ 309459 h 888928"/>
              <a:gd name="connsiteX130" fmla="*/ 265348 w 405216"/>
              <a:gd name="connsiteY130" fmla="*/ 290310 h 888928"/>
              <a:gd name="connsiteX131" fmla="*/ 265429 w 405216"/>
              <a:gd name="connsiteY131" fmla="*/ 289819 h 888928"/>
              <a:gd name="connsiteX132" fmla="*/ 287970 w 405216"/>
              <a:gd name="connsiteY132" fmla="*/ 258905 h 888928"/>
              <a:gd name="connsiteX133" fmla="*/ 288580 w 405216"/>
              <a:gd name="connsiteY133" fmla="*/ 240932 h 888928"/>
              <a:gd name="connsiteX134" fmla="*/ 302310 w 405216"/>
              <a:gd name="connsiteY134" fmla="*/ 211508 h 888928"/>
              <a:gd name="connsiteX135" fmla="*/ 303184 w 405216"/>
              <a:gd name="connsiteY135" fmla="*/ 195687 h 888928"/>
              <a:gd name="connsiteX136" fmla="*/ 305492 w 405216"/>
              <a:gd name="connsiteY136" fmla="*/ 187901 h 888928"/>
              <a:gd name="connsiteX137" fmla="*/ 312191 w 405216"/>
              <a:gd name="connsiteY137" fmla="*/ 165325 h 888928"/>
              <a:gd name="connsiteX138" fmla="*/ 312782 w 405216"/>
              <a:gd name="connsiteY138" fmla="*/ 160621 h 888928"/>
              <a:gd name="connsiteX139" fmla="*/ 317115 w 405216"/>
              <a:gd name="connsiteY139" fmla="*/ 126418 h 888928"/>
              <a:gd name="connsiteX140" fmla="*/ 323260 w 405216"/>
              <a:gd name="connsiteY140" fmla="*/ 117847 h 888928"/>
              <a:gd name="connsiteX141" fmla="*/ 328990 w 405216"/>
              <a:gd name="connsiteY141" fmla="*/ 100308 h 888928"/>
              <a:gd name="connsiteX142" fmla="*/ 340618 w 405216"/>
              <a:gd name="connsiteY142" fmla="*/ 82732 h 888928"/>
              <a:gd name="connsiteX143" fmla="*/ 341688 w 405216"/>
              <a:gd name="connsiteY143" fmla="*/ 79053 h 888928"/>
              <a:gd name="connsiteX144" fmla="*/ 345329 w 405216"/>
              <a:gd name="connsiteY144" fmla="*/ 66520 h 888928"/>
              <a:gd name="connsiteX145" fmla="*/ 343656 w 405216"/>
              <a:gd name="connsiteY145" fmla="*/ 53452 h 888928"/>
              <a:gd name="connsiteX146" fmla="*/ 365279 w 405216"/>
              <a:gd name="connsiteY146" fmla="*/ 31870 h 888928"/>
              <a:gd name="connsiteX147" fmla="*/ 372807 w 405216"/>
              <a:gd name="connsiteY147" fmla="*/ 15187 h 8889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Lst>
            <a:rect l="l" t="t" r="r" b="b"/>
            <a:pathLst>
              <a:path w="405216" h="888928">
                <a:moveTo>
                  <a:pt x="22673" y="498725"/>
                </a:moveTo>
                <a:lnTo>
                  <a:pt x="34806" y="502850"/>
                </a:lnTo>
                <a:lnTo>
                  <a:pt x="32988" y="516856"/>
                </a:lnTo>
                <a:lnTo>
                  <a:pt x="40435" y="530376"/>
                </a:lnTo>
                <a:lnTo>
                  <a:pt x="36536" y="545770"/>
                </a:lnTo>
                <a:lnTo>
                  <a:pt x="26553" y="556486"/>
                </a:lnTo>
                <a:lnTo>
                  <a:pt x="18082" y="555285"/>
                </a:lnTo>
                <a:lnTo>
                  <a:pt x="12679" y="542940"/>
                </a:lnTo>
                <a:lnTo>
                  <a:pt x="9616" y="532533"/>
                </a:lnTo>
                <a:lnTo>
                  <a:pt x="2088" y="525282"/>
                </a:lnTo>
                <a:lnTo>
                  <a:pt x="0" y="507629"/>
                </a:lnTo>
                <a:close/>
                <a:moveTo>
                  <a:pt x="85296" y="413220"/>
                </a:moveTo>
                <a:lnTo>
                  <a:pt x="99837" y="418181"/>
                </a:lnTo>
                <a:lnTo>
                  <a:pt x="106051" y="414207"/>
                </a:lnTo>
                <a:lnTo>
                  <a:pt x="124598" y="423376"/>
                </a:lnTo>
                <a:lnTo>
                  <a:pt x="126560" y="435998"/>
                </a:lnTo>
                <a:lnTo>
                  <a:pt x="111246" y="436413"/>
                </a:lnTo>
                <a:lnTo>
                  <a:pt x="104944" y="425879"/>
                </a:lnTo>
                <a:lnTo>
                  <a:pt x="91032" y="418824"/>
                </a:lnTo>
                <a:lnTo>
                  <a:pt x="83831" y="419616"/>
                </a:lnTo>
                <a:close/>
                <a:moveTo>
                  <a:pt x="385531" y="0"/>
                </a:moveTo>
                <a:lnTo>
                  <a:pt x="401153" y="10992"/>
                </a:lnTo>
                <a:lnTo>
                  <a:pt x="404757" y="19696"/>
                </a:lnTo>
                <a:lnTo>
                  <a:pt x="405216" y="36033"/>
                </a:lnTo>
                <a:lnTo>
                  <a:pt x="397493" y="66992"/>
                </a:lnTo>
                <a:lnTo>
                  <a:pt x="392424" y="104024"/>
                </a:lnTo>
                <a:lnTo>
                  <a:pt x="385675" y="153276"/>
                </a:lnTo>
                <a:lnTo>
                  <a:pt x="380480" y="171740"/>
                </a:lnTo>
                <a:lnTo>
                  <a:pt x="373939" y="205239"/>
                </a:lnTo>
                <a:lnTo>
                  <a:pt x="368116" y="235072"/>
                </a:lnTo>
                <a:lnTo>
                  <a:pt x="357505" y="261955"/>
                </a:lnTo>
                <a:lnTo>
                  <a:pt x="346027" y="314332"/>
                </a:lnTo>
                <a:lnTo>
                  <a:pt x="344147" y="322935"/>
                </a:lnTo>
                <a:lnTo>
                  <a:pt x="344411" y="338386"/>
                </a:lnTo>
                <a:lnTo>
                  <a:pt x="336839" y="353862"/>
                </a:lnTo>
                <a:lnTo>
                  <a:pt x="323442" y="365685"/>
                </a:lnTo>
                <a:lnTo>
                  <a:pt x="315103" y="377532"/>
                </a:lnTo>
                <a:lnTo>
                  <a:pt x="303926" y="393417"/>
                </a:lnTo>
                <a:lnTo>
                  <a:pt x="285398" y="434933"/>
                </a:lnTo>
                <a:lnTo>
                  <a:pt x="275303" y="460836"/>
                </a:lnTo>
                <a:lnTo>
                  <a:pt x="272825" y="467206"/>
                </a:lnTo>
                <a:lnTo>
                  <a:pt x="270197" y="496762"/>
                </a:lnTo>
                <a:lnTo>
                  <a:pt x="259775" y="517250"/>
                </a:lnTo>
                <a:lnTo>
                  <a:pt x="261197" y="541285"/>
                </a:lnTo>
                <a:lnTo>
                  <a:pt x="257951" y="559007"/>
                </a:lnTo>
                <a:lnTo>
                  <a:pt x="253027" y="571822"/>
                </a:lnTo>
                <a:lnTo>
                  <a:pt x="250354" y="578777"/>
                </a:lnTo>
                <a:lnTo>
                  <a:pt x="233366" y="622986"/>
                </a:lnTo>
                <a:lnTo>
                  <a:pt x="223360" y="652636"/>
                </a:lnTo>
                <a:lnTo>
                  <a:pt x="221486" y="658176"/>
                </a:lnTo>
                <a:lnTo>
                  <a:pt x="216951" y="671609"/>
                </a:lnTo>
                <a:lnTo>
                  <a:pt x="215108" y="693411"/>
                </a:lnTo>
                <a:lnTo>
                  <a:pt x="200668" y="738946"/>
                </a:lnTo>
                <a:lnTo>
                  <a:pt x="198479" y="745845"/>
                </a:lnTo>
                <a:lnTo>
                  <a:pt x="190473" y="771112"/>
                </a:lnTo>
                <a:lnTo>
                  <a:pt x="190095" y="780777"/>
                </a:lnTo>
                <a:lnTo>
                  <a:pt x="174316" y="844468"/>
                </a:lnTo>
                <a:lnTo>
                  <a:pt x="171441" y="849694"/>
                </a:lnTo>
                <a:lnTo>
                  <a:pt x="163385" y="864327"/>
                </a:lnTo>
                <a:lnTo>
                  <a:pt x="153139" y="877168"/>
                </a:lnTo>
                <a:lnTo>
                  <a:pt x="126844" y="888928"/>
                </a:lnTo>
                <a:lnTo>
                  <a:pt x="114076" y="880815"/>
                </a:lnTo>
                <a:lnTo>
                  <a:pt x="101491" y="860818"/>
                </a:lnTo>
                <a:lnTo>
                  <a:pt x="99120" y="849769"/>
                </a:lnTo>
                <a:lnTo>
                  <a:pt x="94347" y="835255"/>
                </a:lnTo>
                <a:lnTo>
                  <a:pt x="103692" y="829325"/>
                </a:lnTo>
                <a:lnTo>
                  <a:pt x="103497" y="814365"/>
                </a:lnTo>
                <a:lnTo>
                  <a:pt x="103284" y="813900"/>
                </a:lnTo>
                <a:lnTo>
                  <a:pt x="88648" y="781759"/>
                </a:lnTo>
                <a:lnTo>
                  <a:pt x="86019" y="769659"/>
                </a:lnTo>
                <a:lnTo>
                  <a:pt x="85271" y="750800"/>
                </a:lnTo>
                <a:lnTo>
                  <a:pt x="85082" y="746103"/>
                </a:lnTo>
                <a:lnTo>
                  <a:pt x="81988" y="739884"/>
                </a:lnTo>
                <a:lnTo>
                  <a:pt x="72887" y="721615"/>
                </a:lnTo>
                <a:lnTo>
                  <a:pt x="61617" y="706347"/>
                </a:lnTo>
                <a:lnTo>
                  <a:pt x="37044" y="684085"/>
                </a:lnTo>
                <a:lnTo>
                  <a:pt x="17315" y="675545"/>
                </a:lnTo>
                <a:lnTo>
                  <a:pt x="13101" y="663779"/>
                </a:lnTo>
                <a:lnTo>
                  <a:pt x="29730" y="665780"/>
                </a:lnTo>
                <a:lnTo>
                  <a:pt x="37642" y="664565"/>
                </a:lnTo>
                <a:lnTo>
                  <a:pt x="52988" y="675312"/>
                </a:lnTo>
                <a:lnTo>
                  <a:pt x="56415" y="668552"/>
                </a:lnTo>
                <a:lnTo>
                  <a:pt x="65095" y="675376"/>
                </a:lnTo>
                <a:lnTo>
                  <a:pt x="71755" y="668899"/>
                </a:lnTo>
                <a:lnTo>
                  <a:pt x="80586" y="644122"/>
                </a:lnTo>
                <a:lnTo>
                  <a:pt x="90365" y="639600"/>
                </a:lnTo>
                <a:lnTo>
                  <a:pt x="85799" y="631721"/>
                </a:lnTo>
                <a:lnTo>
                  <a:pt x="89013" y="607151"/>
                </a:lnTo>
                <a:lnTo>
                  <a:pt x="90762" y="579991"/>
                </a:lnTo>
                <a:lnTo>
                  <a:pt x="95541" y="569232"/>
                </a:lnTo>
                <a:lnTo>
                  <a:pt x="106133" y="568911"/>
                </a:lnTo>
                <a:lnTo>
                  <a:pt x="113529" y="587789"/>
                </a:lnTo>
                <a:lnTo>
                  <a:pt x="127290" y="589946"/>
                </a:lnTo>
                <a:lnTo>
                  <a:pt x="128479" y="587946"/>
                </a:lnTo>
                <a:lnTo>
                  <a:pt x="132586" y="581042"/>
                </a:lnTo>
                <a:lnTo>
                  <a:pt x="142252" y="582286"/>
                </a:lnTo>
                <a:lnTo>
                  <a:pt x="158448" y="577891"/>
                </a:lnTo>
                <a:lnTo>
                  <a:pt x="151435" y="570244"/>
                </a:lnTo>
                <a:lnTo>
                  <a:pt x="143856" y="560861"/>
                </a:lnTo>
                <a:lnTo>
                  <a:pt x="138988" y="547026"/>
                </a:lnTo>
                <a:lnTo>
                  <a:pt x="144819" y="543656"/>
                </a:lnTo>
                <a:lnTo>
                  <a:pt x="146768" y="542524"/>
                </a:lnTo>
                <a:lnTo>
                  <a:pt x="134290" y="536324"/>
                </a:lnTo>
                <a:lnTo>
                  <a:pt x="135127" y="523162"/>
                </a:lnTo>
                <a:lnTo>
                  <a:pt x="131862" y="519181"/>
                </a:lnTo>
                <a:lnTo>
                  <a:pt x="123045" y="539788"/>
                </a:lnTo>
                <a:lnTo>
                  <a:pt x="113120" y="535167"/>
                </a:lnTo>
                <a:lnTo>
                  <a:pt x="101623" y="536946"/>
                </a:lnTo>
                <a:lnTo>
                  <a:pt x="96856" y="527117"/>
                </a:lnTo>
                <a:lnTo>
                  <a:pt x="96730" y="513515"/>
                </a:lnTo>
                <a:lnTo>
                  <a:pt x="106208" y="502328"/>
                </a:lnTo>
                <a:lnTo>
                  <a:pt x="106548" y="490097"/>
                </a:lnTo>
                <a:lnTo>
                  <a:pt x="122768" y="472602"/>
                </a:lnTo>
                <a:lnTo>
                  <a:pt x="123158" y="471514"/>
                </a:lnTo>
                <a:lnTo>
                  <a:pt x="128542" y="456265"/>
                </a:lnTo>
                <a:lnTo>
                  <a:pt x="142919" y="446945"/>
                </a:lnTo>
                <a:lnTo>
                  <a:pt x="145397" y="442436"/>
                </a:lnTo>
                <a:lnTo>
                  <a:pt x="151108" y="432060"/>
                </a:lnTo>
                <a:lnTo>
                  <a:pt x="154580" y="420420"/>
                </a:lnTo>
                <a:lnTo>
                  <a:pt x="176976" y="396027"/>
                </a:lnTo>
                <a:lnTo>
                  <a:pt x="178907" y="393498"/>
                </a:lnTo>
                <a:lnTo>
                  <a:pt x="186743" y="383254"/>
                </a:lnTo>
                <a:lnTo>
                  <a:pt x="201184" y="371564"/>
                </a:lnTo>
                <a:lnTo>
                  <a:pt x="210555" y="369923"/>
                </a:lnTo>
                <a:lnTo>
                  <a:pt x="222385" y="368482"/>
                </a:lnTo>
                <a:lnTo>
                  <a:pt x="223750" y="368319"/>
                </a:lnTo>
                <a:lnTo>
                  <a:pt x="223863" y="368187"/>
                </a:lnTo>
                <a:lnTo>
                  <a:pt x="246052" y="341939"/>
                </a:lnTo>
                <a:lnTo>
                  <a:pt x="250046" y="325658"/>
                </a:lnTo>
                <a:lnTo>
                  <a:pt x="262171" y="309459"/>
                </a:lnTo>
                <a:lnTo>
                  <a:pt x="265348" y="290310"/>
                </a:lnTo>
                <a:lnTo>
                  <a:pt x="265429" y="289819"/>
                </a:lnTo>
                <a:lnTo>
                  <a:pt x="287970" y="258905"/>
                </a:lnTo>
                <a:lnTo>
                  <a:pt x="288580" y="240932"/>
                </a:lnTo>
                <a:lnTo>
                  <a:pt x="302310" y="211508"/>
                </a:lnTo>
                <a:lnTo>
                  <a:pt x="303184" y="195687"/>
                </a:lnTo>
                <a:lnTo>
                  <a:pt x="305492" y="187901"/>
                </a:lnTo>
                <a:lnTo>
                  <a:pt x="312191" y="165325"/>
                </a:lnTo>
                <a:lnTo>
                  <a:pt x="312782" y="160621"/>
                </a:lnTo>
                <a:lnTo>
                  <a:pt x="317115" y="126418"/>
                </a:lnTo>
                <a:lnTo>
                  <a:pt x="323260" y="117847"/>
                </a:lnTo>
                <a:lnTo>
                  <a:pt x="328990" y="100308"/>
                </a:lnTo>
                <a:lnTo>
                  <a:pt x="340618" y="82732"/>
                </a:lnTo>
                <a:lnTo>
                  <a:pt x="341688" y="79053"/>
                </a:lnTo>
                <a:lnTo>
                  <a:pt x="345329" y="66520"/>
                </a:lnTo>
                <a:lnTo>
                  <a:pt x="343656" y="53452"/>
                </a:lnTo>
                <a:lnTo>
                  <a:pt x="365279" y="31870"/>
                </a:lnTo>
                <a:lnTo>
                  <a:pt x="372807" y="15187"/>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6" name="Frederikssund">
            <a:extLst>
              <a:ext uri="{FF2B5EF4-FFF2-40B4-BE49-F238E27FC236}">
                <a16:creationId xmlns:a16="http://schemas.microsoft.com/office/drawing/2014/main" id="{23D1AAEE-36B1-4703-99A1-D08DB1946336}"/>
              </a:ext>
            </a:extLst>
          </xdr:cNvPr>
          <xdr:cNvSpPr/>
        </xdr:nvSpPr>
        <xdr:spPr>
          <a:xfrm>
            <a:off x="4448901" y="3958976"/>
            <a:ext cx="431873" cy="437941"/>
          </a:xfrm>
          <a:custGeom>
            <a:avLst/>
            <a:gdLst>
              <a:gd name="connsiteX0" fmla="*/ 255801 w 420449"/>
              <a:gd name="connsiteY0" fmla="*/ 374180 h 426357"/>
              <a:gd name="connsiteX1" fmla="*/ 263292 w 420449"/>
              <a:gd name="connsiteY1" fmla="*/ 381349 h 426357"/>
              <a:gd name="connsiteX2" fmla="*/ 267418 w 420449"/>
              <a:gd name="connsiteY2" fmla="*/ 383551 h 426357"/>
              <a:gd name="connsiteX3" fmla="*/ 267374 w 420449"/>
              <a:gd name="connsiteY3" fmla="*/ 395134 h 426357"/>
              <a:gd name="connsiteX4" fmla="*/ 272870 w 420449"/>
              <a:gd name="connsiteY4" fmla="*/ 401391 h 426357"/>
              <a:gd name="connsiteX5" fmla="*/ 264034 w 420449"/>
              <a:gd name="connsiteY5" fmla="*/ 407862 h 426357"/>
              <a:gd name="connsiteX6" fmla="*/ 250869 w 420449"/>
              <a:gd name="connsiteY6" fmla="*/ 408315 h 426357"/>
              <a:gd name="connsiteX7" fmla="*/ 248637 w 420449"/>
              <a:gd name="connsiteY7" fmla="*/ 394204 h 426357"/>
              <a:gd name="connsiteX8" fmla="*/ 256084 w 420449"/>
              <a:gd name="connsiteY8" fmla="*/ 384129 h 426357"/>
              <a:gd name="connsiteX9" fmla="*/ 255794 w 420449"/>
              <a:gd name="connsiteY9" fmla="*/ 73330 h 426357"/>
              <a:gd name="connsiteX10" fmla="*/ 263115 w 420449"/>
              <a:gd name="connsiteY10" fmla="*/ 89221 h 426357"/>
              <a:gd name="connsiteX11" fmla="*/ 285096 w 420449"/>
              <a:gd name="connsiteY11" fmla="*/ 108589 h 426357"/>
              <a:gd name="connsiteX12" fmla="*/ 293926 w 420449"/>
              <a:gd name="connsiteY12" fmla="*/ 126266 h 426357"/>
              <a:gd name="connsiteX13" fmla="*/ 298228 w 420449"/>
              <a:gd name="connsiteY13" fmla="*/ 127084 h 426357"/>
              <a:gd name="connsiteX14" fmla="*/ 356272 w 420449"/>
              <a:gd name="connsiteY14" fmla="*/ 99546 h 426357"/>
              <a:gd name="connsiteX15" fmla="*/ 383826 w 420449"/>
              <a:gd name="connsiteY15" fmla="*/ 121047 h 426357"/>
              <a:gd name="connsiteX16" fmla="*/ 400939 w 420449"/>
              <a:gd name="connsiteY16" fmla="*/ 161476 h 426357"/>
              <a:gd name="connsiteX17" fmla="*/ 414650 w 420449"/>
              <a:gd name="connsiteY17" fmla="*/ 164866 h 426357"/>
              <a:gd name="connsiteX18" fmla="*/ 420449 w 420449"/>
              <a:gd name="connsiteY18" fmla="*/ 163614 h 426357"/>
              <a:gd name="connsiteX19" fmla="*/ 411442 w 420449"/>
              <a:gd name="connsiteY19" fmla="*/ 178342 h 426357"/>
              <a:gd name="connsiteX20" fmla="*/ 404241 w 420449"/>
              <a:gd name="connsiteY20" fmla="*/ 186234 h 426357"/>
              <a:gd name="connsiteX21" fmla="*/ 397788 w 420449"/>
              <a:gd name="connsiteY21" fmla="*/ 191541 h 426357"/>
              <a:gd name="connsiteX22" fmla="*/ 395392 w 420449"/>
              <a:gd name="connsiteY22" fmla="*/ 200685 h 426357"/>
              <a:gd name="connsiteX23" fmla="*/ 375562 w 420449"/>
              <a:gd name="connsiteY23" fmla="*/ 220890 h 426357"/>
              <a:gd name="connsiteX24" fmla="*/ 346184 w 420449"/>
              <a:gd name="connsiteY24" fmla="*/ 206250 h 426357"/>
              <a:gd name="connsiteX25" fmla="*/ 303222 w 420449"/>
              <a:gd name="connsiteY25" fmla="*/ 215935 h 426357"/>
              <a:gd name="connsiteX26" fmla="*/ 306813 w 420449"/>
              <a:gd name="connsiteY26" fmla="*/ 228424 h 426357"/>
              <a:gd name="connsiteX27" fmla="*/ 313637 w 420449"/>
              <a:gd name="connsiteY27" fmla="*/ 249849 h 426357"/>
              <a:gd name="connsiteX28" fmla="*/ 303895 w 420449"/>
              <a:gd name="connsiteY28" fmla="*/ 277782 h 426357"/>
              <a:gd name="connsiteX29" fmla="*/ 291838 w 420449"/>
              <a:gd name="connsiteY29" fmla="*/ 303245 h 426357"/>
              <a:gd name="connsiteX30" fmla="*/ 289454 w 420449"/>
              <a:gd name="connsiteY30" fmla="*/ 311319 h 426357"/>
              <a:gd name="connsiteX31" fmla="*/ 263806 w 420449"/>
              <a:gd name="connsiteY31" fmla="*/ 299836 h 426357"/>
              <a:gd name="connsiteX32" fmla="*/ 249121 w 420449"/>
              <a:gd name="connsiteY32" fmla="*/ 289586 h 426357"/>
              <a:gd name="connsiteX33" fmla="*/ 248605 w 420449"/>
              <a:gd name="connsiteY33" fmla="*/ 277034 h 426357"/>
              <a:gd name="connsiteX34" fmla="*/ 254555 w 420449"/>
              <a:gd name="connsiteY34" fmla="*/ 266042 h 426357"/>
              <a:gd name="connsiteX35" fmla="*/ 254938 w 420449"/>
              <a:gd name="connsiteY35" fmla="*/ 265337 h 426357"/>
              <a:gd name="connsiteX36" fmla="*/ 241121 w 420449"/>
              <a:gd name="connsiteY36" fmla="*/ 246013 h 426357"/>
              <a:gd name="connsiteX37" fmla="*/ 238140 w 420449"/>
              <a:gd name="connsiteY37" fmla="*/ 227675 h 426357"/>
              <a:gd name="connsiteX38" fmla="*/ 233202 w 420449"/>
              <a:gd name="connsiteY38" fmla="*/ 207212 h 426357"/>
              <a:gd name="connsiteX39" fmla="*/ 233152 w 420449"/>
              <a:gd name="connsiteY39" fmla="*/ 207017 h 426357"/>
              <a:gd name="connsiteX40" fmla="*/ 219378 w 420449"/>
              <a:gd name="connsiteY40" fmla="*/ 197245 h 426357"/>
              <a:gd name="connsiteX41" fmla="*/ 225416 w 420449"/>
              <a:gd name="connsiteY41" fmla="*/ 190837 h 426357"/>
              <a:gd name="connsiteX42" fmla="*/ 210932 w 420449"/>
              <a:gd name="connsiteY42" fmla="*/ 177122 h 426357"/>
              <a:gd name="connsiteX43" fmla="*/ 210957 w 420449"/>
              <a:gd name="connsiteY43" fmla="*/ 175946 h 426357"/>
              <a:gd name="connsiteX44" fmla="*/ 211422 w 420449"/>
              <a:gd name="connsiteY44" fmla="*/ 152100 h 426357"/>
              <a:gd name="connsiteX45" fmla="*/ 221146 w 420449"/>
              <a:gd name="connsiteY45" fmla="*/ 147283 h 426357"/>
              <a:gd name="connsiteX46" fmla="*/ 231460 w 420449"/>
              <a:gd name="connsiteY46" fmla="*/ 143063 h 426357"/>
              <a:gd name="connsiteX47" fmla="*/ 233089 w 420449"/>
              <a:gd name="connsiteY47" fmla="*/ 142403 h 426357"/>
              <a:gd name="connsiteX48" fmla="*/ 230712 w 420449"/>
              <a:gd name="connsiteY48" fmla="*/ 130247 h 426357"/>
              <a:gd name="connsiteX49" fmla="*/ 231668 w 420449"/>
              <a:gd name="connsiteY49" fmla="*/ 122474 h 426357"/>
              <a:gd name="connsiteX50" fmla="*/ 233278 w 420449"/>
              <a:gd name="connsiteY50" fmla="*/ 109306 h 426357"/>
              <a:gd name="connsiteX51" fmla="*/ 230687 w 420449"/>
              <a:gd name="connsiteY51" fmla="*/ 106124 h 426357"/>
              <a:gd name="connsiteX52" fmla="*/ 243982 w 420449"/>
              <a:gd name="connsiteY52" fmla="*/ 90786 h 426357"/>
              <a:gd name="connsiteX53" fmla="*/ 52031 w 420449"/>
              <a:gd name="connsiteY53" fmla="*/ 0 h 426357"/>
              <a:gd name="connsiteX54" fmla="*/ 80874 w 420449"/>
              <a:gd name="connsiteY54" fmla="*/ 2647 h 426357"/>
              <a:gd name="connsiteX55" fmla="*/ 107818 w 420449"/>
              <a:gd name="connsiteY55" fmla="*/ 9326 h 426357"/>
              <a:gd name="connsiteX56" fmla="*/ 122239 w 420449"/>
              <a:gd name="connsiteY56" fmla="*/ 19356 h 426357"/>
              <a:gd name="connsiteX57" fmla="*/ 131566 w 420449"/>
              <a:gd name="connsiteY57" fmla="*/ 36033 h 426357"/>
              <a:gd name="connsiteX58" fmla="*/ 148642 w 420449"/>
              <a:gd name="connsiteY58" fmla="*/ 42340 h 426357"/>
              <a:gd name="connsiteX59" fmla="*/ 160082 w 420449"/>
              <a:gd name="connsiteY59" fmla="*/ 36769 h 426357"/>
              <a:gd name="connsiteX60" fmla="*/ 170862 w 420449"/>
              <a:gd name="connsiteY60" fmla="*/ 45277 h 426357"/>
              <a:gd name="connsiteX61" fmla="*/ 181680 w 420449"/>
              <a:gd name="connsiteY61" fmla="*/ 50365 h 426357"/>
              <a:gd name="connsiteX62" fmla="*/ 185661 w 420449"/>
              <a:gd name="connsiteY62" fmla="*/ 64482 h 426357"/>
              <a:gd name="connsiteX63" fmla="*/ 181120 w 420449"/>
              <a:gd name="connsiteY63" fmla="*/ 74519 h 426357"/>
              <a:gd name="connsiteX64" fmla="*/ 167548 w 420449"/>
              <a:gd name="connsiteY64" fmla="*/ 90196 h 426357"/>
              <a:gd name="connsiteX65" fmla="*/ 164051 w 420449"/>
              <a:gd name="connsiteY65" fmla="*/ 98937 h 426357"/>
              <a:gd name="connsiteX66" fmla="*/ 162705 w 420449"/>
              <a:gd name="connsiteY66" fmla="*/ 102295 h 426357"/>
              <a:gd name="connsiteX67" fmla="*/ 157881 w 420449"/>
              <a:gd name="connsiteY67" fmla="*/ 113860 h 426357"/>
              <a:gd name="connsiteX68" fmla="*/ 159321 w 420449"/>
              <a:gd name="connsiteY68" fmla="*/ 125663 h 426357"/>
              <a:gd name="connsiteX69" fmla="*/ 157623 w 420449"/>
              <a:gd name="connsiteY69" fmla="*/ 143039 h 426357"/>
              <a:gd name="connsiteX70" fmla="*/ 164089 w 420449"/>
              <a:gd name="connsiteY70" fmla="*/ 150447 h 426357"/>
              <a:gd name="connsiteX71" fmla="*/ 194988 w 420449"/>
              <a:gd name="connsiteY71" fmla="*/ 163748 h 426357"/>
              <a:gd name="connsiteX72" fmla="*/ 199642 w 420449"/>
              <a:gd name="connsiteY72" fmla="*/ 178853 h 426357"/>
              <a:gd name="connsiteX73" fmla="*/ 202856 w 420449"/>
              <a:gd name="connsiteY73" fmla="*/ 189298 h 426357"/>
              <a:gd name="connsiteX74" fmla="*/ 204095 w 420449"/>
              <a:gd name="connsiteY74" fmla="*/ 209509 h 426357"/>
              <a:gd name="connsiteX75" fmla="*/ 206485 w 420449"/>
              <a:gd name="connsiteY75" fmla="*/ 233570 h 426357"/>
              <a:gd name="connsiteX76" fmla="*/ 217139 w 420449"/>
              <a:gd name="connsiteY76" fmla="*/ 238009 h 426357"/>
              <a:gd name="connsiteX77" fmla="*/ 223479 w 420449"/>
              <a:gd name="connsiteY77" fmla="*/ 244367 h 426357"/>
              <a:gd name="connsiteX78" fmla="*/ 210517 w 420449"/>
              <a:gd name="connsiteY78" fmla="*/ 252473 h 426357"/>
              <a:gd name="connsiteX79" fmla="*/ 210611 w 420449"/>
              <a:gd name="connsiteY79" fmla="*/ 256422 h 426357"/>
              <a:gd name="connsiteX80" fmla="*/ 210825 w 420449"/>
              <a:gd name="connsiteY80" fmla="*/ 265842 h 426357"/>
              <a:gd name="connsiteX81" fmla="*/ 216919 w 420449"/>
              <a:gd name="connsiteY81" fmla="*/ 267408 h 426357"/>
              <a:gd name="connsiteX82" fmla="*/ 230517 w 420449"/>
              <a:gd name="connsiteY82" fmla="*/ 268722 h 426357"/>
              <a:gd name="connsiteX83" fmla="*/ 225881 w 420449"/>
              <a:gd name="connsiteY83" fmla="*/ 294612 h 426357"/>
              <a:gd name="connsiteX84" fmla="*/ 229284 w 420449"/>
              <a:gd name="connsiteY84" fmla="*/ 306649 h 426357"/>
              <a:gd name="connsiteX85" fmla="*/ 229467 w 420449"/>
              <a:gd name="connsiteY85" fmla="*/ 307284 h 426357"/>
              <a:gd name="connsiteX86" fmla="*/ 243913 w 420449"/>
              <a:gd name="connsiteY86" fmla="*/ 329658 h 426357"/>
              <a:gd name="connsiteX87" fmla="*/ 230743 w 420449"/>
              <a:gd name="connsiteY87" fmla="*/ 350511 h 426357"/>
              <a:gd name="connsiteX88" fmla="*/ 240429 w 420449"/>
              <a:gd name="connsiteY88" fmla="*/ 360359 h 426357"/>
              <a:gd name="connsiteX89" fmla="*/ 240403 w 420449"/>
              <a:gd name="connsiteY89" fmla="*/ 373357 h 426357"/>
              <a:gd name="connsiteX90" fmla="*/ 243083 w 420449"/>
              <a:gd name="connsiteY90" fmla="*/ 399341 h 426357"/>
              <a:gd name="connsiteX91" fmla="*/ 233485 w 420449"/>
              <a:gd name="connsiteY91" fmla="*/ 396153 h 426357"/>
              <a:gd name="connsiteX92" fmla="*/ 221454 w 420449"/>
              <a:gd name="connsiteY92" fmla="*/ 401505 h 426357"/>
              <a:gd name="connsiteX93" fmla="*/ 212403 w 420449"/>
              <a:gd name="connsiteY93" fmla="*/ 400907 h 426357"/>
              <a:gd name="connsiteX94" fmla="*/ 204800 w 420449"/>
              <a:gd name="connsiteY94" fmla="*/ 407498 h 426357"/>
              <a:gd name="connsiteX95" fmla="*/ 187787 w 420449"/>
              <a:gd name="connsiteY95" fmla="*/ 426357 h 426357"/>
              <a:gd name="connsiteX96" fmla="*/ 180139 w 420449"/>
              <a:gd name="connsiteY96" fmla="*/ 419873 h 426357"/>
              <a:gd name="connsiteX97" fmla="*/ 180535 w 420449"/>
              <a:gd name="connsiteY97" fmla="*/ 405253 h 426357"/>
              <a:gd name="connsiteX98" fmla="*/ 176372 w 420449"/>
              <a:gd name="connsiteY98" fmla="*/ 395336 h 426357"/>
              <a:gd name="connsiteX99" fmla="*/ 167416 w 420449"/>
              <a:gd name="connsiteY99" fmla="*/ 402894 h 426357"/>
              <a:gd name="connsiteX100" fmla="*/ 159171 w 420449"/>
              <a:gd name="connsiteY100" fmla="*/ 386708 h 426357"/>
              <a:gd name="connsiteX101" fmla="*/ 158252 w 420449"/>
              <a:gd name="connsiteY101" fmla="*/ 384909 h 426357"/>
              <a:gd name="connsiteX102" fmla="*/ 154887 w 420449"/>
              <a:gd name="connsiteY102" fmla="*/ 394826 h 426357"/>
              <a:gd name="connsiteX103" fmla="*/ 150038 w 420449"/>
              <a:gd name="connsiteY103" fmla="*/ 406561 h 426357"/>
              <a:gd name="connsiteX104" fmla="*/ 114541 w 420449"/>
              <a:gd name="connsiteY104" fmla="*/ 391965 h 426357"/>
              <a:gd name="connsiteX105" fmla="*/ 93692 w 420449"/>
              <a:gd name="connsiteY105" fmla="*/ 378677 h 426357"/>
              <a:gd name="connsiteX106" fmla="*/ 82623 w 420449"/>
              <a:gd name="connsiteY106" fmla="*/ 388670 h 426357"/>
              <a:gd name="connsiteX107" fmla="*/ 56126 w 420449"/>
              <a:gd name="connsiteY107" fmla="*/ 405379 h 426357"/>
              <a:gd name="connsiteX108" fmla="*/ 43906 w 420449"/>
              <a:gd name="connsiteY108" fmla="*/ 397927 h 426357"/>
              <a:gd name="connsiteX109" fmla="*/ 29623 w 420449"/>
              <a:gd name="connsiteY109" fmla="*/ 397813 h 426357"/>
              <a:gd name="connsiteX110" fmla="*/ 30755 w 420449"/>
              <a:gd name="connsiteY110" fmla="*/ 396046 h 426357"/>
              <a:gd name="connsiteX111" fmla="*/ 10440 w 420449"/>
              <a:gd name="connsiteY111" fmla="*/ 400498 h 426357"/>
              <a:gd name="connsiteX112" fmla="*/ 6742 w 420449"/>
              <a:gd name="connsiteY112" fmla="*/ 388142 h 426357"/>
              <a:gd name="connsiteX113" fmla="*/ 8283 w 420449"/>
              <a:gd name="connsiteY113" fmla="*/ 372993 h 426357"/>
              <a:gd name="connsiteX114" fmla="*/ 8591 w 420449"/>
              <a:gd name="connsiteY114" fmla="*/ 369955 h 426357"/>
              <a:gd name="connsiteX115" fmla="*/ 0 w 420449"/>
              <a:gd name="connsiteY115" fmla="*/ 368710 h 426357"/>
              <a:gd name="connsiteX116" fmla="*/ 6125 w 420449"/>
              <a:gd name="connsiteY116" fmla="*/ 358070 h 426357"/>
              <a:gd name="connsiteX117" fmla="*/ 10119 w 420449"/>
              <a:gd name="connsiteY117" fmla="*/ 346738 h 426357"/>
              <a:gd name="connsiteX118" fmla="*/ 10522 w 420449"/>
              <a:gd name="connsiteY118" fmla="*/ 333972 h 426357"/>
              <a:gd name="connsiteX119" fmla="*/ 7616 w 420449"/>
              <a:gd name="connsiteY119" fmla="*/ 327948 h 426357"/>
              <a:gd name="connsiteX120" fmla="*/ 12629 w 420449"/>
              <a:gd name="connsiteY120" fmla="*/ 307535 h 426357"/>
              <a:gd name="connsiteX121" fmla="*/ 13396 w 420449"/>
              <a:gd name="connsiteY121" fmla="*/ 280639 h 426357"/>
              <a:gd name="connsiteX122" fmla="*/ 27887 w 420449"/>
              <a:gd name="connsiteY122" fmla="*/ 272496 h 426357"/>
              <a:gd name="connsiteX123" fmla="*/ 28440 w 420449"/>
              <a:gd name="connsiteY123" fmla="*/ 269634 h 426357"/>
              <a:gd name="connsiteX124" fmla="*/ 30868 w 420449"/>
              <a:gd name="connsiteY124" fmla="*/ 257139 h 426357"/>
              <a:gd name="connsiteX125" fmla="*/ 27145 w 420449"/>
              <a:gd name="connsiteY125" fmla="*/ 244505 h 426357"/>
              <a:gd name="connsiteX126" fmla="*/ 48780 w 420449"/>
              <a:gd name="connsiteY126" fmla="*/ 237625 h 426357"/>
              <a:gd name="connsiteX127" fmla="*/ 66327 w 420449"/>
              <a:gd name="connsiteY127" fmla="*/ 230010 h 426357"/>
              <a:gd name="connsiteX128" fmla="*/ 78868 w 420449"/>
              <a:gd name="connsiteY128" fmla="*/ 237343 h 426357"/>
              <a:gd name="connsiteX129" fmla="*/ 88887 w 420449"/>
              <a:gd name="connsiteY129" fmla="*/ 232230 h 426357"/>
              <a:gd name="connsiteX130" fmla="*/ 91384 w 420449"/>
              <a:gd name="connsiteY130" fmla="*/ 230960 h 426357"/>
              <a:gd name="connsiteX131" fmla="*/ 101252 w 420449"/>
              <a:gd name="connsiteY131" fmla="*/ 223156 h 426357"/>
              <a:gd name="connsiteX132" fmla="*/ 102912 w 420449"/>
              <a:gd name="connsiteY132" fmla="*/ 216685 h 426357"/>
              <a:gd name="connsiteX133" fmla="*/ 104403 w 420449"/>
              <a:gd name="connsiteY133" fmla="*/ 210893 h 426357"/>
              <a:gd name="connsiteX134" fmla="*/ 106315 w 420449"/>
              <a:gd name="connsiteY134" fmla="*/ 203460 h 426357"/>
              <a:gd name="connsiteX135" fmla="*/ 112692 w 420449"/>
              <a:gd name="connsiteY135" fmla="*/ 183230 h 426357"/>
              <a:gd name="connsiteX136" fmla="*/ 116164 w 420449"/>
              <a:gd name="connsiteY136" fmla="*/ 165087 h 426357"/>
              <a:gd name="connsiteX137" fmla="*/ 101931 w 420449"/>
              <a:gd name="connsiteY137" fmla="*/ 136794 h 426357"/>
              <a:gd name="connsiteX138" fmla="*/ 97032 w 420449"/>
              <a:gd name="connsiteY138" fmla="*/ 127053 h 426357"/>
              <a:gd name="connsiteX139" fmla="*/ 84623 w 420449"/>
              <a:gd name="connsiteY139" fmla="*/ 121733 h 426357"/>
              <a:gd name="connsiteX140" fmla="*/ 78799 w 420449"/>
              <a:gd name="connsiteY140" fmla="*/ 101754 h 426357"/>
              <a:gd name="connsiteX141" fmla="*/ 80327 w 420449"/>
              <a:gd name="connsiteY141" fmla="*/ 87108 h 426357"/>
              <a:gd name="connsiteX142" fmla="*/ 67251 w 420449"/>
              <a:gd name="connsiteY142" fmla="*/ 69910 h 426357"/>
              <a:gd name="connsiteX143" fmla="*/ 63163 w 420449"/>
              <a:gd name="connsiteY143" fmla="*/ 59722 h 426357"/>
              <a:gd name="connsiteX144" fmla="*/ 45516 w 420449"/>
              <a:gd name="connsiteY144" fmla="*/ 35442 h 426357"/>
              <a:gd name="connsiteX145" fmla="*/ 44270 w 420449"/>
              <a:gd name="connsiteY145" fmla="*/ 30210 h 4263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Lst>
            <a:rect l="l" t="t" r="r" b="b"/>
            <a:pathLst>
              <a:path w="420449" h="426357">
                <a:moveTo>
                  <a:pt x="255801" y="374180"/>
                </a:moveTo>
                <a:lnTo>
                  <a:pt x="263292" y="381349"/>
                </a:lnTo>
                <a:lnTo>
                  <a:pt x="267418" y="383551"/>
                </a:lnTo>
                <a:lnTo>
                  <a:pt x="267374" y="395134"/>
                </a:lnTo>
                <a:lnTo>
                  <a:pt x="272870" y="401391"/>
                </a:lnTo>
                <a:lnTo>
                  <a:pt x="264034" y="407862"/>
                </a:lnTo>
                <a:lnTo>
                  <a:pt x="250869" y="408315"/>
                </a:lnTo>
                <a:lnTo>
                  <a:pt x="248637" y="394204"/>
                </a:lnTo>
                <a:lnTo>
                  <a:pt x="256084" y="384129"/>
                </a:lnTo>
                <a:close/>
                <a:moveTo>
                  <a:pt x="255794" y="73330"/>
                </a:moveTo>
                <a:lnTo>
                  <a:pt x="263115" y="89221"/>
                </a:lnTo>
                <a:lnTo>
                  <a:pt x="285096" y="108589"/>
                </a:lnTo>
                <a:lnTo>
                  <a:pt x="293926" y="126266"/>
                </a:lnTo>
                <a:lnTo>
                  <a:pt x="298228" y="127084"/>
                </a:lnTo>
                <a:lnTo>
                  <a:pt x="356272" y="99546"/>
                </a:lnTo>
                <a:lnTo>
                  <a:pt x="383826" y="121047"/>
                </a:lnTo>
                <a:lnTo>
                  <a:pt x="400939" y="161476"/>
                </a:lnTo>
                <a:lnTo>
                  <a:pt x="414650" y="164866"/>
                </a:lnTo>
                <a:lnTo>
                  <a:pt x="420449" y="163614"/>
                </a:lnTo>
                <a:lnTo>
                  <a:pt x="411442" y="178342"/>
                </a:lnTo>
                <a:lnTo>
                  <a:pt x="404241" y="186234"/>
                </a:lnTo>
                <a:lnTo>
                  <a:pt x="397788" y="191541"/>
                </a:lnTo>
                <a:lnTo>
                  <a:pt x="395392" y="200685"/>
                </a:lnTo>
                <a:lnTo>
                  <a:pt x="375562" y="220890"/>
                </a:lnTo>
                <a:lnTo>
                  <a:pt x="346184" y="206250"/>
                </a:lnTo>
                <a:lnTo>
                  <a:pt x="303222" y="215935"/>
                </a:lnTo>
                <a:lnTo>
                  <a:pt x="306813" y="228424"/>
                </a:lnTo>
                <a:lnTo>
                  <a:pt x="313637" y="249849"/>
                </a:lnTo>
                <a:lnTo>
                  <a:pt x="303895" y="277782"/>
                </a:lnTo>
                <a:lnTo>
                  <a:pt x="291838" y="303245"/>
                </a:lnTo>
                <a:lnTo>
                  <a:pt x="289454" y="311319"/>
                </a:lnTo>
                <a:lnTo>
                  <a:pt x="263806" y="299836"/>
                </a:lnTo>
                <a:lnTo>
                  <a:pt x="249121" y="289586"/>
                </a:lnTo>
                <a:lnTo>
                  <a:pt x="248605" y="277034"/>
                </a:lnTo>
                <a:lnTo>
                  <a:pt x="254555" y="266042"/>
                </a:lnTo>
                <a:lnTo>
                  <a:pt x="254938" y="265337"/>
                </a:lnTo>
                <a:lnTo>
                  <a:pt x="241121" y="246013"/>
                </a:lnTo>
                <a:lnTo>
                  <a:pt x="238140" y="227675"/>
                </a:lnTo>
                <a:lnTo>
                  <a:pt x="233202" y="207212"/>
                </a:lnTo>
                <a:lnTo>
                  <a:pt x="233152" y="207017"/>
                </a:lnTo>
                <a:lnTo>
                  <a:pt x="219378" y="197245"/>
                </a:lnTo>
                <a:lnTo>
                  <a:pt x="225416" y="190837"/>
                </a:lnTo>
                <a:lnTo>
                  <a:pt x="210932" y="177122"/>
                </a:lnTo>
                <a:lnTo>
                  <a:pt x="210957" y="175946"/>
                </a:lnTo>
                <a:lnTo>
                  <a:pt x="211422" y="152100"/>
                </a:lnTo>
                <a:lnTo>
                  <a:pt x="221146" y="147283"/>
                </a:lnTo>
                <a:lnTo>
                  <a:pt x="231460" y="143063"/>
                </a:lnTo>
                <a:lnTo>
                  <a:pt x="233089" y="142403"/>
                </a:lnTo>
                <a:lnTo>
                  <a:pt x="230712" y="130247"/>
                </a:lnTo>
                <a:lnTo>
                  <a:pt x="231668" y="122474"/>
                </a:lnTo>
                <a:lnTo>
                  <a:pt x="233278" y="109306"/>
                </a:lnTo>
                <a:lnTo>
                  <a:pt x="230687" y="106124"/>
                </a:lnTo>
                <a:lnTo>
                  <a:pt x="243982" y="90786"/>
                </a:lnTo>
                <a:close/>
                <a:moveTo>
                  <a:pt x="52031" y="0"/>
                </a:moveTo>
                <a:lnTo>
                  <a:pt x="80874" y="2647"/>
                </a:lnTo>
                <a:lnTo>
                  <a:pt x="107818" y="9326"/>
                </a:lnTo>
                <a:lnTo>
                  <a:pt x="122239" y="19356"/>
                </a:lnTo>
                <a:lnTo>
                  <a:pt x="131566" y="36033"/>
                </a:lnTo>
                <a:lnTo>
                  <a:pt x="148642" y="42340"/>
                </a:lnTo>
                <a:lnTo>
                  <a:pt x="160082" y="36769"/>
                </a:lnTo>
                <a:lnTo>
                  <a:pt x="170862" y="45277"/>
                </a:lnTo>
                <a:lnTo>
                  <a:pt x="181680" y="50365"/>
                </a:lnTo>
                <a:lnTo>
                  <a:pt x="185661" y="64482"/>
                </a:lnTo>
                <a:lnTo>
                  <a:pt x="181120" y="74519"/>
                </a:lnTo>
                <a:lnTo>
                  <a:pt x="167548" y="90196"/>
                </a:lnTo>
                <a:lnTo>
                  <a:pt x="164051" y="98937"/>
                </a:lnTo>
                <a:lnTo>
                  <a:pt x="162705" y="102295"/>
                </a:lnTo>
                <a:lnTo>
                  <a:pt x="157881" y="113860"/>
                </a:lnTo>
                <a:lnTo>
                  <a:pt x="159321" y="125663"/>
                </a:lnTo>
                <a:lnTo>
                  <a:pt x="157623" y="143039"/>
                </a:lnTo>
                <a:lnTo>
                  <a:pt x="164089" y="150447"/>
                </a:lnTo>
                <a:lnTo>
                  <a:pt x="194988" y="163748"/>
                </a:lnTo>
                <a:lnTo>
                  <a:pt x="199642" y="178853"/>
                </a:lnTo>
                <a:lnTo>
                  <a:pt x="202856" y="189298"/>
                </a:lnTo>
                <a:lnTo>
                  <a:pt x="204095" y="209509"/>
                </a:lnTo>
                <a:lnTo>
                  <a:pt x="206485" y="233570"/>
                </a:lnTo>
                <a:lnTo>
                  <a:pt x="217139" y="238009"/>
                </a:lnTo>
                <a:lnTo>
                  <a:pt x="223479" y="244367"/>
                </a:lnTo>
                <a:lnTo>
                  <a:pt x="210517" y="252473"/>
                </a:lnTo>
                <a:lnTo>
                  <a:pt x="210611" y="256422"/>
                </a:lnTo>
                <a:lnTo>
                  <a:pt x="210825" y="265842"/>
                </a:lnTo>
                <a:lnTo>
                  <a:pt x="216919" y="267408"/>
                </a:lnTo>
                <a:lnTo>
                  <a:pt x="230517" y="268722"/>
                </a:lnTo>
                <a:lnTo>
                  <a:pt x="225881" y="294612"/>
                </a:lnTo>
                <a:lnTo>
                  <a:pt x="229284" y="306649"/>
                </a:lnTo>
                <a:lnTo>
                  <a:pt x="229467" y="307284"/>
                </a:lnTo>
                <a:lnTo>
                  <a:pt x="243913" y="329658"/>
                </a:lnTo>
                <a:lnTo>
                  <a:pt x="230743" y="350511"/>
                </a:lnTo>
                <a:lnTo>
                  <a:pt x="240429" y="360359"/>
                </a:lnTo>
                <a:lnTo>
                  <a:pt x="240403" y="373357"/>
                </a:lnTo>
                <a:lnTo>
                  <a:pt x="243083" y="399341"/>
                </a:lnTo>
                <a:lnTo>
                  <a:pt x="233485" y="396153"/>
                </a:lnTo>
                <a:lnTo>
                  <a:pt x="221454" y="401505"/>
                </a:lnTo>
                <a:lnTo>
                  <a:pt x="212403" y="400907"/>
                </a:lnTo>
                <a:lnTo>
                  <a:pt x="204800" y="407498"/>
                </a:lnTo>
                <a:lnTo>
                  <a:pt x="187787" y="426357"/>
                </a:lnTo>
                <a:lnTo>
                  <a:pt x="180139" y="419873"/>
                </a:lnTo>
                <a:lnTo>
                  <a:pt x="180535" y="405253"/>
                </a:lnTo>
                <a:lnTo>
                  <a:pt x="176372" y="395336"/>
                </a:lnTo>
                <a:lnTo>
                  <a:pt x="167416" y="402894"/>
                </a:lnTo>
                <a:lnTo>
                  <a:pt x="159171" y="386708"/>
                </a:lnTo>
                <a:lnTo>
                  <a:pt x="158252" y="384909"/>
                </a:lnTo>
                <a:lnTo>
                  <a:pt x="154887" y="394826"/>
                </a:lnTo>
                <a:lnTo>
                  <a:pt x="150038" y="406561"/>
                </a:lnTo>
                <a:lnTo>
                  <a:pt x="114541" y="391965"/>
                </a:lnTo>
                <a:lnTo>
                  <a:pt x="93692" y="378677"/>
                </a:lnTo>
                <a:lnTo>
                  <a:pt x="82623" y="388670"/>
                </a:lnTo>
                <a:lnTo>
                  <a:pt x="56126" y="405379"/>
                </a:lnTo>
                <a:lnTo>
                  <a:pt x="43906" y="397927"/>
                </a:lnTo>
                <a:lnTo>
                  <a:pt x="29623" y="397813"/>
                </a:lnTo>
                <a:lnTo>
                  <a:pt x="30755" y="396046"/>
                </a:lnTo>
                <a:lnTo>
                  <a:pt x="10440" y="400498"/>
                </a:lnTo>
                <a:lnTo>
                  <a:pt x="6742" y="388142"/>
                </a:lnTo>
                <a:lnTo>
                  <a:pt x="8283" y="372993"/>
                </a:lnTo>
                <a:lnTo>
                  <a:pt x="8591" y="369955"/>
                </a:lnTo>
                <a:lnTo>
                  <a:pt x="0" y="368710"/>
                </a:lnTo>
                <a:lnTo>
                  <a:pt x="6125" y="358070"/>
                </a:lnTo>
                <a:lnTo>
                  <a:pt x="10119" y="346738"/>
                </a:lnTo>
                <a:lnTo>
                  <a:pt x="10522" y="333972"/>
                </a:lnTo>
                <a:lnTo>
                  <a:pt x="7616" y="327948"/>
                </a:lnTo>
                <a:lnTo>
                  <a:pt x="12629" y="307535"/>
                </a:lnTo>
                <a:lnTo>
                  <a:pt x="13396" y="280639"/>
                </a:lnTo>
                <a:lnTo>
                  <a:pt x="27887" y="272496"/>
                </a:lnTo>
                <a:lnTo>
                  <a:pt x="28440" y="269634"/>
                </a:lnTo>
                <a:lnTo>
                  <a:pt x="30868" y="257139"/>
                </a:lnTo>
                <a:lnTo>
                  <a:pt x="27145" y="244505"/>
                </a:lnTo>
                <a:lnTo>
                  <a:pt x="48780" y="237625"/>
                </a:lnTo>
                <a:lnTo>
                  <a:pt x="66327" y="230010"/>
                </a:lnTo>
                <a:lnTo>
                  <a:pt x="78868" y="237343"/>
                </a:lnTo>
                <a:lnTo>
                  <a:pt x="88887" y="232230"/>
                </a:lnTo>
                <a:lnTo>
                  <a:pt x="91384" y="230960"/>
                </a:lnTo>
                <a:lnTo>
                  <a:pt x="101252" y="223156"/>
                </a:lnTo>
                <a:lnTo>
                  <a:pt x="102912" y="216685"/>
                </a:lnTo>
                <a:lnTo>
                  <a:pt x="104403" y="210893"/>
                </a:lnTo>
                <a:lnTo>
                  <a:pt x="106315" y="203460"/>
                </a:lnTo>
                <a:lnTo>
                  <a:pt x="112692" y="183230"/>
                </a:lnTo>
                <a:lnTo>
                  <a:pt x="116164" y="165087"/>
                </a:lnTo>
                <a:lnTo>
                  <a:pt x="101931" y="136794"/>
                </a:lnTo>
                <a:lnTo>
                  <a:pt x="97032" y="127053"/>
                </a:lnTo>
                <a:lnTo>
                  <a:pt x="84623" y="121733"/>
                </a:lnTo>
                <a:lnTo>
                  <a:pt x="78799" y="101754"/>
                </a:lnTo>
                <a:lnTo>
                  <a:pt x="80327" y="87108"/>
                </a:lnTo>
                <a:lnTo>
                  <a:pt x="67251" y="69910"/>
                </a:lnTo>
                <a:lnTo>
                  <a:pt x="63163" y="59722"/>
                </a:lnTo>
                <a:lnTo>
                  <a:pt x="45516" y="35442"/>
                </a:lnTo>
                <a:lnTo>
                  <a:pt x="44270" y="30210"/>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7" name="Silkeborg">
            <a:extLst>
              <a:ext uri="{FF2B5EF4-FFF2-40B4-BE49-F238E27FC236}">
                <a16:creationId xmlns:a16="http://schemas.microsoft.com/office/drawing/2014/main" id="{1E8915E0-2E95-4569-A8B3-7DF9233E99BC}"/>
              </a:ext>
            </a:extLst>
          </xdr:cNvPr>
          <xdr:cNvSpPr/>
        </xdr:nvSpPr>
        <xdr:spPr>
          <a:xfrm>
            <a:off x="1414462" y="3140201"/>
            <a:ext cx="727436" cy="768683"/>
          </a:xfrm>
          <a:custGeom>
            <a:avLst/>
            <a:gdLst>
              <a:gd name="connsiteX0" fmla="*/ 472 w 708194"/>
              <a:gd name="connsiteY0" fmla="*/ 225702 h 748350"/>
              <a:gd name="connsiteX1" fmla="*/ 8258 w 708194"/>
              <a:gd name="connsiteY1" fmla="*/ 202026 h 748350"/>
              <a:gd name="connsiteX2" fmla="*/ 26384 w 708194"/>
              <a:gd name="connsiteY2" fmla="*/ 196121 h 748350"/>
              <a:gd name="connsiteX3" fmla="*/ 14252 w 708194"/>
              <a:gd name="connsiteY3" fmla="*/ 178890 h 748350"/>
              <a:gd name="connsiteX4" fmla="*/ 29673 w 708194"/>
              <a:gd name="connsiteY4" fmla="*/ 173859 h 748350"/>
              <a:gd name="connsiteX5" fmla="*/ 41642 w 708194"/>
              <a:gd name="connsiteY5" fmla="*/ 173960 h 748350"/>
              <a:gd name="connsiteX6" fmla="*/ 44227 w 708194"/>
              <a:gd name="connsiteY6" fmla="*/ 150736 h 748350"/>
              <a:gd name="connsiteX7" fmla="*/ 83214 w 708194"/>
              <a:gd name="connsiteY7" fmla="*/ 115514 h 748350"/>
              <a:gd name="connsiteX8" fmla="*/ 79195 w 708194"/>
              <a:gd name="connsiteY8" fmla="*/ 104937 h 748350"/>
              <a:gd name="connsiteX9" fmla="*/ 92422 w 708194"/>
              <a:gd name="connsiteY9" fmla="*/ 93026 h 748350"/>
              <a:gd name="connsiteX10" fmla="*/ 84019 w 708194"/>
              <a:gd name="connsiteY10" fmla="*/ 78016 h 748350"/>
              <a:gd name="connsiteX11" fmla="*/ 104076 w 708194"/>
              <a:gd name="connsiteY11" fmla="*/ 60892 h 748350"/>
              <a:gd name="connsiteX12" fmla="*/ 166473 w 708194"/>
              <a:gd name="connsiteY12" fmla="*/ 49981 h 748350"/>
              <a:gd name="connsiteX13" fmla="*/ 158234 w 708194"/>
              <a:gd name="connsiteY13" fmla="*/ 24896 h 748350"/>
              <a:gd name="connsiteX14" fmla="*/ 200290 w 708194"/>
              <a:gd name="connsiteY14" fmla="*/ 40360 h 748350"/>
              <a:gd name="connsiteX15" fmla="*/ 238385 w 708194"/>
              <a:gd name="connsiteY15" fmla="*/ 472 h 748350"/>
              <a:gd name="connsiteX16" fmla="*/ 239530 w 708194"/>
              <a:gd name="connsiteY16" fmla="*/ 1333 h 748350"/>
              <a:gd name="connsiteX17" fmla="*/ 250410 w 708194"/>
              <a:gd name="connsiteY17" fmla="*/ 9948 h 748350"/>
              <a:gd name="connsiteX18" fmla="*/ 286385 w 708194"/>
              <a:gd name="connsiteY18" fmla="*/ 45259 h 748350"/>
              <a:gd name="connsiteX19" fmla="*/ 265782 w 708194"/>
              <a:gd name="connsiteY19" fmla="*/ 60269 h 748350"/>
              <a:gd name="connsiteX20" fmla="*/ 276348 w 708194"/>
              <a:gd name="connsiteY20" fmla="*/ 91203 h 748350"/>
              <a:gd name="connsiteX21" fmla="*/ 286624 w 708194"/>
              <a:gd name="connsiteY21" fmla="*/ 89536 h 748350"/>
              <a:gd name="connsiteX22" fmla="*/ 308907 w 708194"/>
              <a:gd name="connsiteY22" fmla="*/ 118526 h 748350"/>
              <a:gd name="connsiteX23" fmla="*/ 321876 w 708194"/>
              <a:gd name="connsiteY23" fmla="*/ 109081 h 748350"/>
              <a:gd name="connsiteX24" fmla="*/ 359593 w 708194"/>
              <a:gd name="connsiteY24" fmla="*/ 111829 h 748350"/>
              <a:gd name="connsiteX25" fmla="*/ 401625 w 708194"/>
              <a:gd name="connsiteY25" fmla="*/ 98485 h 748350"/>
              <a:gd name="connsiteX26" fmla="*/ 431109 w 708194"/>
              <a:gd name="connsiteY26" fmla="*/ 119903 h 748350"/>
              <a:gd name="connsiteX27" fmla="*/ 485387 w 708194"/>
              <a:gd name="connsiteY27" fmla="*/ 106817 h 748350"/>
              <a:gd name="connsiteX28" fmla="*/ 505871 w 708194"/>
              <a:gd name="connsiteY28" fmla="*/ 131286 h 748350"/>
              <a:gd name="connsiteX29" fmla="*/ 505645 w 708194"/>
              <a:gd name="connsiteY29" fmla="*/ 137354 h 748350"/>
              <a:gd name="connsiteX30" fmla="*/ 546959 w 708194"/>
              <a:gd name="connsiteY30" fmla="*/ 139083 h 748350"/>
              <a:gd name="connsiteX31" fmla="*/ 550940 w 708194"/>
              <a:gd name="connsiteY31" fmla="*/ 144353 h 748350"/>
              <a:gd name="connsiteX32" fmla="*/ 582765 w 708194"/>
              <a:gd name="connsiteY32" fmla="*/ 144705 h 748350"/>
              <a:gd name="connsiteX33" fmla="*/ 591305 w 708194"/>
              <a:gd name="connsiteY33" fmla="*/ 154616 h 748350"/>
              <a:gd name="connsiteX34" fmla="*/ 605947 w 708194"/>
              <a:gd name="connsiteY34" fmla="*/ 156107 h 748350"/>
              <a:gd name="connsiteX35" fmla="*/ 614104 w 708194"/>
              <a:gd name="connsiteY35" fmla="*/ 151183 h 748350"/>
              <a:gd name="connsiteX36" fmla="*/ 619287 w 708194"/>
              <a:gd name="connsiteY36" fmla="*/ 193165 h 748350"/>
              <a:gd name="connsiteX37" fmla="*/ 590482 w 708194"/>
              <a:gd name="connsiteY37" fmla="*/ 207346 h 748350"/>
              <a:gd name="connsiteX38" fmla="*/ 601607 w 708194"/>
              <a:gd name="connsiteY38" fmla="*/ 210012 h 748350"/>
              <a:gd name="connsiteX39" fmla="*/ 629262 w 708194"/>
              <a:gd name="connsiteY39" fmla="*/ 243196 h 748350"/>
              <a:gd name="connsiteX40" fmla="*/ 619582 w 708194"/>
              <a:gd name="connsiteY40" fmla="*/ 256987 h 748350"/>
              <a:gd name="connsiteX41" fmla="*/ 626872 w 708194"/>
              <a:gd name="connsiteY41" fmla="*/ 267156 h 748350"/>
              <a:gd name="connsiteX42" fmla="*/ 615790 w 708194"/>
              <a:gd name="connsiteY42" fmla="*/ 294725 h 748350"/>
              <a:gd name="connsiteX43" fmla="*/ 623092 w 708194"/>
              <a:gd name="connsiteY43" fmla="*/ 304585 h 748350"/>
              <a:gd name="connsiteX44" fmla="*/ 609306 w 708194"/>
              <a:gd name="connsiteY44" fmla="*/ 318275 h 748350"/>
              <a:gd name="connsiteX45" fmla="*/ 596626 w 708194"/>
              <a:gd name="connsiteY45" fmla="*/ 339581 h 748350"/>
              <a:gd name="connsiteX46" fmla="*/ 616689 w 708194"/>
              <a:gd name="connsiteY46" fmla="*/ 346668 h 748350"/>
              <a:gd name="connsiteX47" fmla="*/ 635727 w 708194"/>
              <a:gd name="connsiteY47" fmla="*/ 353007 h 748350"/>
              <a:gd name="connsiteX48" fmla="*/ 700388 w 708194"/>
              <a:gd name="connsiteY48" fmla="*/ 354302 h 748350"/>
              <a:gd name="connsiteX49" fmla="*/ 705356 w 708194"/>
              <a:gd name="connsiteY49" fmla="*/ 354415 h 748350"/>
              <a:gd name="connsiteX50" fmla="*/ 707753 w 708194"/>
              <a:gd name="connsiteY50" fmla="*/ 354962 h 748350"/>
              <a:gd name="connsiteX51" fmla="*/ 707740 w 708194"/>
              <a:gd name="connsiteY51" fmla="*/ 396184 h 748350"/>
              <a:gd name="connsiteX52" fmla="*/ 664337 w 708194"/>
              <a:gd name="connsiteY52" fmla="*/ 402422 h 748350"/>
              <a:gd name="connsiteX53" fmla="*/ 597117 w 708194"/>
              <a:gd name="connsiteY53" fmla="*/ 416427 h 748350"/>
              <a:gd name="connsiteX54" fmla="*/ 586985 w 708194"/>
              <a:gd name="connsiteY54" fmla="*/ 422457 h 748350"/>
              <a:gd name="connsiteX55" fmla="*/ 589387 w 708194"/>
              <a:gd name="connsiteY55" fmla="*/ 458629 h 748350"/>
              <a:gd name="connsiteX56" fmla="*/ 584180 w 708194"/>
              <a:gd name="connsiteY56" fmla="*/ 462547 h 748350"/>
              <a:gd name="connsiteX57" fmla="*/ 545783 w 708194"/>
              <a:gd name="connsiteY57" fmla="*/ 494845 h 748350"/>
              <a:gd name="connsiteX58" fmla="*/ 536280 w 708194"/>
              <a:gd name="connsiteY58" fmla="*/ 502636 h 748350"/>
              <a:gd name="connsiteX59" fmla="*/ 528645 w 708194"/>
              <a:gd name="connsiteY59" fmla="*/ 507510 h 748350"/>
              <a:gd name="connsiteX60" fmla="*/ 479449 w 708194"/>
              <a:gd name="connsiteY60" fmla="*/ 492342 h 748350"/>
              <a:gd name="connsiteX61" fmla="*/ 460651 w 708194"/>
              <a:gd name="connsiteY61" fmla="*/ 532375 h 748350"/>
              <a:gd name="connsiteX62" fmla="*/ 470047 w 708194"/>
              <a:gd name="connsiteY62" fmla="*/ 600102 h 748350"/>
              <a:gd name="connsiteX63" fmla="*/ 467550 w 708194"/>
              <a:gd name="connsiteY63" fmla="*/ 606177 h 748350"/>
              <a:gd name="connsiteX64" fmla="*/ 449122 w 708194"/>
              <a:gd name="connsiteY64" fmla="*/ 600253 h 748350"/>
              <a:gd name="connsiteX65" fmla="*/ 429405 w 708194"/>
              <a:gd name="connsiteY65" fmla="*/ 595600 h 748350"/>
              <a:gd name="connsiteX66" fmla="*/ 400751 w 708194"/>
              <a:gd name="connsiteY66" fmla="*/ 610679 h 748350"/>
              <a:gd name="connsiteX67" fmla="*/ 408971 w 708194"/>
              <a:gd name="connsiteY67" fmla="*/ 638600 h 748350"/>
              <a:gd name="connsiteX68" fmla="*/ 427122 w 708194"/>
              <a:gd name="connsiteY68" fmla="*/ 671967 h 748350"/>
              <a:gd name="connsiteX69" fmla="*/ 428072 w 708194"/>
              <a:gd name="connsiteY69" fmla="*/ 715277 h 748350"/>
              <a:gd name="connsiteX70" fmla="*/ 406833 w 708194"/>
              <a:gd name="connsiteY70" fmla="*/ 724433 h 748350"/>
              <a:gd name="connsiteX71" fmla="*/ 394424 w 708194"/>
              <a:gd name="connsiteY71" fmla="*/ 721848 h 748350"/>
              <a:gd name="connsiteX72" fmla="*/ 354084 w 708194"/>
              <a:gd name="connsiteY72" fmla="*/ 708145 h 748350"/>
              <a:gd name="connsiteX73" fmla="*/ 353027 w 708194"/>
              <a:gd name="connsiteY73" fmla="*/ 730822 h 748350"/>
              <a:gd name="connsiteX74" fmla="*/ 328166 w 708194"/>
              <a:gd name="connsiteY74" fmla="*/ 723395 h 748350"/>
              <a:gd name="connsiteX75" fmla="*/ 313235 w 708194"/>
              <a:gd name="connsiteY75" fmla="*/ 727376 h 748350"/>
              <a:gd name="connsiteX76" fmla="*/ 294172 w 708194"/>
              <a:gd name="connsiteY76" fmla="*/ 742091 h 748350"/>
              <a:gd name="connsiteX77" fmla="*/ 269951 w 708194"/>
              <a:gd name="connsiteY77" fmla="*/ 748398 h 748350"/>
              <a:gd name="connsiteX78" fmla="*/ 267631 w 708194"/>
              <a:gd name="connsiteY78" fmla="*/ 744103 h 748350"/>
              <a:gd name="connsiteX79" fmla="*/ 240215 w 708194"/>
              <a:gd name="connsiteY79" fmla="*/ 726816 h 748350"/>
              <a:gd name="connsiteX80" fmla="*/ 223819 w 708194"/>
              <a:gd name="connsiteY80" fmla="*/ 682457 h 748350"/>
              <a:gd name="connsiteX81" fmla="*/ 190762 w 708194"/>
              <a:gd name="connsiteY81" fmla="*/ 686337 h 748350"/>
              <a:gd name="connsiteX82" fmla="*/ 138856 w 708194"/>
              <a:gd name="connsiteY82" fmla="*/ 683199 h 748350"/>
              <a:gd name="connsiteX83" fmla="*/ 141057 w 708194"/>
              <a:gd name="connsiteY83" fmla="*/ 629054 h 748350"/>
              <a:gd name="connsiteX84" fmla="*/ 97038 w 708194"/>
              <a:gd name="connsiteY84" fmla="*/ 585695 h 748350"/>
              <a:gd name="connsiteX85" fmla="*/ 108699 w 708194"/>
              <a:gd name="connsiteY85" fmla="*/ 559598 h 748350"/>
              <a:gd name="connsiteX86" fmla="*/ 107529 w 708194"/>
              <a:gd name="connsiteY86" fmla="*/ 544952 h 748350"/>
              <a:gd name="connsiteX87" fmla="*/ 125604 w 708194"/>
              <a:gd name="connsiteY87" fmla="*/ 544895 h 748350"/>
              <a:gd name="connsiteX88" fmla="*/ 178919 w 708194"/>
              <a:gd name="connsiteY88" fmla="*/ 561000 h 748350"/>
              <a:gd name="connsiteX89" fmla="*/ 196309 w 708194"/>
              <a:gd name="connsiteY89" fmla="*/ 562075 h 748350"/>
              <a:gd name="connsiteX90" fmla="*/ 212385 w 708194"/>
              <a:gd name="connsiteY90" fmla="*/ 550599 h 748350"/>
              <a:gd name="connsiteX91" fmla="*/ 215762 w 708194"/>
              <a:gd name="connsiteY91" fmla="*/ 540550 h 748350"/>
              <a:gd name="connsiteX92" fmla="*/ 209190 w 708194"/>
              <a:gd name="connsiteY92" fmla="*/ 492103 h 748350"/>
              <a:gd name="connsiteX93" fmla="*/ 202995 w 708194"/>
              <a:gd name="connsiteY93" fmla="*/ 479746 h 748350"/>
              <a:gd name="connsiteX94" fmla="*/ 210662 w 708194"/>
              <a:gd name="connsiteY94" fmla="*/ 473382 h 748350"/>
              <a:gd name="connsiteX95" fmla="*/ 217228 w 708194"/>
              <a:gd name="connsiteY95" fmla="*/ 467741 h 748350"/>
              <a:gd name="connsiteX96" fmla="*/ 190794 w 708194"/>
              <a:gd name="connsiteY96" fmla="*/ 447278 h 748350"/>
              <a:gd name="connsiteX97" fmla="*/ 188209 w 708194"/>
              <a:gd name="connsiteY97" fmla="*/ 392379 h 748350"/>
              <a:gd name="connsiteX98" fmla="*/ 179995 w 708194"/>
              <a:gd name="connsiteY98" fmla="*/ 392832 h 748350"/>
              <a:gd name="connsiteX99" fmla="*/ 158014 w 708194"/>
              <a:gd name="connsiteY99" fmla="*/ 376809 h 748350"/>
              <a:gd name="connsiteX100" fmla="*/ 160844 w 708194"/>
              <a:gd name="connsiteY100" fmla="*/ 358660 h 748350"/>
              <a:gd name="connsiteX101" fmla="*/ 149435 w 708194"/>
              <a:gd name="connsiteY101" fmla="*/ 356629 h 748350"/>
              <a:gd name="connsiteX102" fmla="*/ 111321 w 708194"/>
              <a:gd name="connsiteY102" fmla="*/ 339191 h 748350"/>
              <a:gd name="connsiteX103" fmla="*/ 116108 w 708194"/>
              <a:gd name="connsiteY103" fmla="*/ 325174 h 748350"/>
              <a:gd name="connsiteX104" fmla="*/ 103057 w 708194"/>
              <a:gd name="connsiteY104" fmla="*/ 326111 h 748350"/>
              <a:gd name="connsiteX105" fmla="*/ 67132 w 708194"/>
              <a:gd name="connsiteY105" fmla="*/ 323948 h 748350"/>
              <a:gd name="connsiteX106" fmla="*/ 11692 w 708194"/>
              <a:gd name="connsiteY106" fmla="*/ 288021 h 748350"/>
              <a:gd name="connsiteX107" fmla="*/ 8472 w 708194"/>
              <a:gd name="connsiteY107" fmla="*/ 283405 h 748350"/>
              <a:gd name="connsiteX108" fmla="*/ 472 w 708194"/>
              <a:gd name="connsiteY108" fmla="*/ 225702 h 7483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Lst>
            <a:rect l="l" t="t" r="r" b="b"/>
            <a:pathLst>
              <a:path w="708194" h="748350">
                <a:moveTo>
                  <a:pt x="472" y="225702"/>
                </a:moveTo>
                <a:lnTo>
                  <a:pt x="8258" y="202026"/>
                </a:lnTo>
                <a:lnTo>
                  <a:pt x="26384" y="196121"/>
                </a:lnTo>
                <a:lnTo>
                  <a:pt x="14252" y="178890"/>
                </a:lnTo>
                <a:lnTo>
                  <a:pt x="29673" y="173859"/>
                </a:lnTo>
                <a:lnTo>
                  <a:pt x="41642" y="173960"/>
                </a:lnTo>
                <a:lnTo>
                  <a:pt x="44227" y="150736"/>
                </a:lnTo>
                <a:lnTo>
                  <a:pt x="83214" y="115514"/>
                </a:lnTo>
                <a:lnTo>
                  <a:pt x="79195" y="104937"/>
                </a:lnTo>
                <a:lnTo>
                  <a:pt x="92422" y="93026"/>
                </a:lnTo>
                <a:lnTo>
                  <a:pt x="84019" y="78016"/>
                </a:lnTo>
                <a:lnTo>
                  <a:pt x="104076" y="60892"/>
                </a:lnTo>
                <a:lnTo>
                  <a:pt x="166473" y="49981"/>
                </a:lnTo>
                <a:lnTo>
                  <a:pt x="158234" y="24896"/>
                </a:lnTo>
                <a:lnTo>
                  <a:pt x="200290" y="40360"/>
                </a:lnTo>
                <a:lnTo>
                  <a:pt x="238385" y="472"/>
                </a:lnTo>
                <a:lnTo>
                  <a:pt x="239530" y="1333"/>
                </a:lnTo>
                <a:lnTo>
                  <a:pt x="250410" y="9948"/>
                </a:lnTo>
                <a:lnTo>
                  <a:pt x="286385" y="45259"/>
                </a:lnTo>
                <a:lnTo>
                  <a:pt x="265782" y="60269"/>
                </a:lnTo>
                <a:lnTo>
                  <a:pt x="276348" y="91203"/>
                </a:lnTo>
                <a:lnTo>
                  <a:pt x="286624" y="89536"/>
                </a:lnTo>
                <a:lnTo>
                  <a:pt x="308907" y="118526"/>
                </a:lnTo>
                <a:lnTo>
                  <a:pt x="321876" y="109081"/>
                </a:lnTo>
                <a:lnTo>
                  <a:pt x="359593" y="111829"/>
                </a:lnTo>
                <a:lnTo>
                  <a:pt x="401625" y="98485"/>
                </a:lnTo>
                <a:lnTo>
                  <a:pt x="431109" y="119903"/>
                </a:lnTo>
                <a:lnTo>
                  <a:pt x="485387" y="106817"/>
                </a:lnTo>
                <a:lnTo>
                  <a:pt x="505871" y="131286"/>
                </a:lnTo>
                <a:lnTo>
                  <a:pt x="505645" y="137354"/>
                </a:lnTo>
                <a:lnTo>
                  <a:pt x="546959" y="139083"/>
                </a:lnTo>
                <a:lnTo>
                  <a:pt x="550940" y="144353"/>
                </a:lnTo>
                <a:lnTo>
                  <a:pt x="582765" y="144705"/>
                </a:lnTo>
                <a:lnTo>
                  <a:pt x="591305" y="154616"/>
                </a:lnTo>
                <a:lnTo>
                  <a:pt x="605947" y="156107"/>
                </a:lnTo>
                <a:lnTo>
                  <a:pt x="614104" y="151183"/>
                </a:lnTo>
                <a:lnTo>
                  <a:pt x="619287" y="193165"/>
                </a:lnTo>
                <a:lnTo>
                  <a:pt x="590482" y="207346"/>
                </a:lnTo>
                <a:lnTo>
                  <a:pt x="601607" y="210012"/>
                </a:lnTo>
                <a:lnTo>
                  <a:pt x="629262" y="243196"/>
                </a:lnTo>
                <a:lnTo>
                  <a:pt x="619582" y="256987"/>
                </a:lnTo>
                <a:lnTo>
                  <a:pt x="626872" y="267156"/>
                </a:lnTo>
                <a:lnTo>
                  <a:pt x="615790" y="294725"/>
                </a:lnTo>
                <a:lnTo>
                  <a:pt x="623092" y="304585"/>
                </a:lnTo>
                <a:lnTo>
                  <a:pt x="609306" y="318275"/>
                </a:lnTo>
                <a:lnTo>
                  <a:pt x="596626" y="339581"/>
                </a:lnTo>
                <a:lnTo>
                  <a:pt x="616689" y="346668"/>
                </a:lnTo>
                <a:lnTo>
                  <a:pt x="635727" y="353007"/>
                </a:lnTo>
                <a:lnTo>
                  <a:pt x="700388" y="354302"/>
                </a:lnTo>
                <a:lnTo>
                  <a:pt x="705356" y="354415"/>
                </a:lnTo>
                <a:lnTo>
                  <a:pt x="707753" y="354962"/>
                </a:lnTo>
                <a:lnTo>
                  <a:pt x="707740" y="396184"/>
                </a:lnTo>
                <a:lnTo>
                  <a:pt x="664337" y="402422"/>
                </a:lnTo>
                <a:lnTo>
                  <a:pt x="597117" y="416427"/>
                </a:lnTo>
                <a:lnTo>
                  <a:pt x="586985" y="422457"/>
                </a:lnTo>
                <a:lnTo>
                  <a:pt x="589387" y="458629"/>
                </a:lnTo>
                <a:lnTo>
                  <a:pt x="584180" y="462547"/>
                </a:lnTo>
                <a:lnTo>
                  <a:pt x="545783" y="494845"/>
                </a:lnTo>
                <a:lnTo>
                  <a:pt x="536280" y="502636"/>
                </a:lnTo>
                <a:lnTo>
                  <a:pt x="528645" y="507510"/>
                </a:lnTo>
                <a:lnTo>
                  <a:pt x="479449" y="492342"/>
                </a:lnTo>
                <a:lnTo>
                  <a:pt x="460651" y="532375"/>
                </a:lnTo>
                <a:lnTo>
                  <a:pt x="470047" y="600102"/>
                </a:lnTo>
                <a:lnTo>
                  <a:pt x="467550" y="606177"/>
                </a:lnTo>
                <a:lnTo>
                  <a:pt x="449122" y="600253"/>
                </a:lnTo>
                <a:lnTo>
                  <a:pt x="429405" y="595600"/>
                </a:lnTo>
                <a:lnTo>
                  <a:pt x="400751" y="610679"/>
                </a:lnTo>
                <a:lnTo>
                  <a:pt x="408971" y="638600"/>
                </a:lnTo>
                <a:lnTo>
                  <a:pt x="427122" y="671967"/>
                </a:lnTo>
                <a:lnTo>
                  <a:pt x="428072" y="715277"/>
                </a:lnTo>
                <a:lnTo>
                  <a:pt x="406833" y="724433"/>
                </a:lnTo>
                <a:lnTo>
                  <a:pt x="394424" y="721848"/>
                </a:lnTo>
                <a:lnTo>
                  <a:pt x="354084" y="708145"/>
                </a:lnTo>
                <a:lnTo>
                  <a:pt x="353027" y="730822"/>
                </a:lnTo>
                <a:lnTo>
                  <a:pt x="328166" y="723395"/>
                </a:lnTo>
                <a:lnTo>
                  <a:pt x="313235" y="727376"/>
                </a:lnTo>
                <a:lnTo>
                  <a:pt x="294172" y="742091"/>
                </a:lnTo>
                <a:lnTo>
                  <a:pt x="269951" y="748398"/>
                </a:lnTo>
                <a:lnTo>
                  <a:pt x="267631" y="744103"/>
                </a:lnTo>
                <a:lnTo>
                  <a:pt x="240215" y="726816"/>
                </a:lnTo>
                <a:lnTo>
                  <a:pt x="223819" y="682457"/>
                </a:lnTo>
                <a:lnTo>
                  <a:pt x="190762" y="686337"/>
                </a:lnTo>
                <a:lnTo>
                  <a:pt x="138856" y="683199"/>
                </a:lnTo>
                <a:lnTo>
                  <a:pt x="141057" y="629054"/>
                </a:lnTo>
                <a:lnTo>
                  <a:pt x="97038" y="585695"/>
                </a:lnTo>
                <a:lnTo>
                  <a:pt x="108699" y="559598"/>
                </a:lnTo>
                <a:lnTo>
                  <a:pt x="107529" y="544952"/>
                </a:lnTo>
                <a:lnTo>
                  <a:pt x="125604" y="544895"/>
                </a:lnTo>
                <a:lnTo>
                  <a:pt x="178919" y="561000"/>
                </a:lnTo>
                <a:lnTo>
                  <a:pt x="196309" y="562075"/>
                </a:lnTo>
                <a:lnTo>
                  <a:pt x="212385" y="550599"/>
                </a:lnTo>
                <a:lnTo>
                  <a:pt x="215762" y="540550"/>
                </a:lnTo>
                <a:lnTo>
                  <a:pt x="209190" y="492103"/>
                </a:lnTo>
                <a:lnTo>
                  <a:pt x="202995" y="479746"/>
                </a:lnTo>
                <a:lnTo>
                  <a:pt x="210662" y="473382"/>
                </a:lnTo>
                <a:lnTo>
                  <a:pt x="217228" y="467741"/>
                </a:lnTo>
                <a:lnTo>
                  <a:pt x="190794" y="447278"/>
                </a:lnTo>
                <a:lnTo>
                  <a:pt x="188209" y="392379"/>
                </a:lnTo>
                <a:lnTo>
                  <a:pt x="179995" y="392832"/>
                </a:lnTo>
                <a:lnTo>
                  <a:pt x="158014" y="376809"/>
                </a:lnTo>
                <a:lnTo>
                  <a:pt x="160844" y="358660"/>
                </a:lnTo>
                <a:lnTo>
                  <a:pt x="149435" y="356629"/>
                </a:lnTo>
                <a:lnTo>
                  <a:pt x="111321" y="339191"/>
                </a:lnTo>
                <a:lnTo>
                  <a:pt x="116108" y="325174"/>
                </a:lnTo>
                <a:lnTo>
                  <a:pt x="103057" y="326111"/>
                </a:lnTo>
                <a:lnTo>
                  <a:pt x="67132" y="323948"/>
                </a:lnTo>
                <a:lnTo>
                  <a:pt x="11692" y="288021"/>
                </a:lnTo>
                <a:lnTo>
                  <a:pt x="8472" y="283405"/>
                </a:lnTo>
                <a:lnTo>
                  <a:pt x="472" y="225702"/>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8" name="Fredensborg">
            <a:extLst>
              <a:ext uri="{FF2B5EF4-FFF2-40B4-BE49-F238E27FC236}">
                <a16:creationId xmlns:a16="http://schemas.microsoft.com/office/drawing/2014/main" id="{F4E88C32-5017-46F2-AB88-0E9ABAFD9932}"/>
              </a:ext>
            </a:extLst>
          </xdr:cNvPr>
          <xdr:cNvSpPr/>
        </xdr:nvSpPr>
        <xdr:spPr>
          <a:xfrm>
            <a:off x="5002162" y="3773344"/>
            <a:ext cx="230635" cy="260319"/>
          </a:xfrm>
          <a:custGeom>
            <a:avLst/>
            <a:gdLst>
              <a:gd name="connsiteX0" fmla="*/ 22126 w 224534"/>
              <a:gd name="connsiteY0" fmla="*/ 66036 h 253432"/>
              <a:gd name="connsiteX1" fmla="*/ 30522 w 224534"/>
              <a:gd name="connsiteY1" fmla="*/ 26349 h 253432"/>
              <a:gd name="connsiteX2" fmla="*/ 42711 w 224534"/>
              <a:gd name="connsiteY2" fmla="*/ 472 h 253432"/>
              <a:gd name="connsiteX3" fmla="*/ 51138 w 224534"/>
              <a:gd name="connsiteY3" fmla="*/ 1327 h 253432"/>
              <a:gd name="connsiteX4" fmla="*/ 85604 w 224534"/>
              <a:gd name="connsiteY4" fmla="*/ 24997 h 253432"/>
              <a:gd name="connsiteX5" fmla="*/ 124007 w 224534"/>
              <a:gd name="connsiteY5" fmla="*/ 11187 h 253432"/>
              <a:gd name="connsiteX6" fmla="*/ 137963 w 224534"/>
              <a:gd name="connsiteY6" fmla="*/ 20928 h 253432"/>
              <a:gd name="connsiteX7" fmla="*/ 146623 w 224534"/>
              <a:gd name="connsiteY7" fmla="*/ 59181 h 253432"/>
              <a:gd name="connsiteX8" fmla="*/ 158422 w 224534"/>
              <a:gd name="connsiteY8" fmla="*/ 46975 h 253432"/>
              <a:gd name="connsiteX9" fmla="*/ 183202 w 224534"/>
              <a:gd name="connsiteY9" fmla="*/ 49164 h 253432"/>
              <a:gd name="connsiteX10" fmla="*/ 192856 w 224534"/>
              <a:gd name="connsiteY10" fmla="*/ 63055 h 253432"/>
              <a:gd name="connsiteX11" fmla="*/ 219026 w 224534"/>
              <a:gd name="connsiteY11" fmla="*/ 61011 h 253432"/>
              <a:gd name="connsiteX12" fmla="*/ 224102 w 224534"/>
              <a:gd name="connsiteY12" fmla="*/ 66011 h 253432"/>
              <a:gd name="connsiteX13" fmla="*/ 220781 w 224534"/>
              <a:gd name="connsiteY13" fmla="*/ 74639 h 253432"/>
              <a:gd name="connsiteX14" fmla="*/ 216529 w 224534"/>
              <a:gd name="connsiteY14" fmla="*/ 97743 h 253432"/>
              <a:gd name="connsiteX15" fmla="*/ 203762 w 224534"/>
              <a:gd name="connsiteY15" fmla="*/ 133864 h 253432"/>
              <a:gd name="connsiteX16" fmla="*/ 204529 w 224534"/>
              <a:gd name="connsiteY16" fmla="*/ 140027 h 253432"/>
              <a:gd name="connsiteX17" fmla="*/ 205083 w 224534"/>
              <a:gd name="connsiteY17" fmla="*/ 144498 h 253432"/>
              <a:gd name="connsiteX18" fmla="*/ 197995 w 224534"/>
              <a:gd name="connsiteY18" fmla="*/ 157270 h 253432"/>
              <a:gd name="connsiteX19" fmla="*/ 194561 w 224534"/>
              <a:gd name="connsiteY19" fmla="*/ 176771 h 253432"/>
              <a:gd name="connsiteX20" fmla="*/ 195529 w 224534"/>
              <a:gd name="connsiteY20" fmla="*/ 183065 h 253432"/>
              <a:gd name="connsiteX21" fmla="*/ 201215 w 224534"/>
              <a:gd name="connsiteY21" fmla="*/ 194039 h 253432"/>
              <a:gd name="connsiteX22" fmla="*/ 171403 w 224534"/>
              <a:gd name="connsiteY22" fmla="*/ 217080 h 253432"/>
              <a:gd name="connsiteX23" fmla="*/ 153888 w 224534"/>
              <a:gd name="connsiteY23" fmla="*/ 218885 h 253432"/>
              <a:gd name="connsiteX24" fmla="*/ 147334 w 224534"/>
              <a:gd name="connsiteY24" fmla="*/ 221067 h 253432"/>
              <a:gd name="connsiteX25" fmla="*/ 124365 w 224534"/>
              <a:gd name="connsiteY25" fmla="*/ 231022 h 253432"/>
              <a:gd name="connsiteX26" fmla="*/ 100912 w 224534"/>
              <a:gd name="connsiteY26" fmla="*/ 243115 h 253432"/>
              <a:gd name="connsiteX27" fmla="*/ 82529 w 224534"/>
              <a:gd name="connsiteY27" fmla="*/ 240908 h 253432"/>
              <a:gd name="connsiteX28" fmla="*/ 64006 w 224534"/>
              <a:gd name="connsiteY28" fmla="*/ 253352 h 253432"/>
              <a:gd name="connsiteX29" fmla="*/ 45396 w 224534"/>
              <a:gd name="connsiteY29" fmla="*/ 235198 h 253432"/>
              <a:gd name="connsiteX30" fmla="*/ 35497 w 224534"/>
              <a:gd name="connsiteY30" fmla="*/ 230556 h 253432"/>
              <a:gd name="connsiteX31" fmla="*/ 53151 w 224534"/>
              <a:gd name="connsiteY31" fmla="*/ 200629 h 253432"/>
              <a:gd name="connsiteX32" fmla="*/ 29296 w 224534"/>
              <a:gd name="connsiteY32" fmla="*/ 159930 h 253432"/>
              <a:gd name="connsiteX33" fmla="*/ 24717 w 224534"/>
              <a:gd name="connsiteY33" fmla="*/ 148824 h 253432"/>
              <a:gd name="connsiteX34" fmla="*/ 472 w 224534"/>
              <a:gd name="connsiteY34" fmla="*/ 132933 h 253432"/>
              <a:gd name="connsiteX35" fmla="*/ 17906 w 224534"/>
              <a:gd name="connsiteY35" fmla="*/ 114565 h 253432"/>
              <a:gd name="connsiteX36" fmla="*/ 18396 w 224534"/>
              <a:gd name="connsiteY36" fmla="*/ 91775 h 253432"/>
              <a:gd name="connsiteX37" fmla="*/ 22126 w 224534"/>
              <a:gd name="connsiteY37" fmla="*/ 66036 h 2534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Lst>
            <a:rect l="l" t="t" r="r" b="b"/>
            <a:pathLst>
              <a:path w="224534" h="253432">
                <a:moveTo>
                  <a:pt x="22126" y="66036"/>
                </a:moveTo>
                <a:lnTo>
                  <a:pt x="30522" y="26349"/>
                </a:lnTo>
                <a:lnTo>
                  <a:pt x="42711" y="472"/>
                </a:lnTo>
                <a:lnTo>
                  <a:pt x="51138" y="1327"/>
                </a:lnTo>
                <a:lnTo>
                  <a:pt x="85604" y="24997"/>
                </a:lnTo>
                <a:lnTo>
                  <a:pt x="124007" y="11187"/>
                </a:lnTo>
                <a:lnTo>
                  <a:pt x="137963" y="20928"/>
                </a:lnTo>
                <a:lnTo>
                  <a:pt x="146623" y="59181"/>
                </a:lnTo>
                <a:lnTo>
                  <a:pt x="158422" y="46975"/>
                </a:lnTo>
                <a:lnTo>
                  <a:pt x="183202" y="49164"/>
                </a:lnTo>
                <a:lnTo>
                  <a:pt x="192856" y="63055"/>
                </a:lnTo>
                <a:lnTo>
                  <a:pt x="219026" y="61011"/>
                </a:lnTo>
                <a:lnTo>
                  <a:pt x="224102" y="66011"/>
                </a:lnTo>
                <a:lnTo>
                  <a:pt x="220781" y="74639"/>
                </a:lnTo>
                <a:lnTo>
                  <a:pt x="216529" y="97743"/>
                </a:lnTo>
                <a:lnTo>
                  <a:pt x="203762" y="133864"/>
                </a:lnTo>
                <a:lnTo>
                  <a:pt x="204529" y="140027"/>
                </a:lnTo>
                <a:lnTo>
                  <a:pt x="205083" y="144498"/>
                </a:lnTo>
                <a:lnTo>
                  <a:pt x="197995" y="157270"/>
                </a:lnTo>
                <a:lnTo>
                  <a:pt x="194561" y="176771"/>
                </a:lnTo>
                <a:lnTo>
                  <a:pt x="195529" y="183065"/>
                </a:lnTo>
                <a:lnTo>
                  <a:pt x="201215" y="194039"/>
                </a:lnTo>
                <a:lnTo>
                  <a:pt x="171403" y="217080"/>
                </a:lnTo>
                <a:lnTo>
                  <a:pt x="153888" y="218885"/>
                </a:lnTo>
                <a:lnTo>
                  <a:pt x="147334" y="221067"/>
                </a:lnTo>
                <a:lnTo>
                  <a:pt x="124365" y="231022"/>
                </a:lnTo>
                <a:lnTo>
                  <a:pt x="100912" y="243115"/>
                </a:lnTo>
                <a:lnTo>
                  <a:pt x="82529" y="240908"/>
                </a:lnTo>
                <a:lnTo>
                  <a:pt x="64006" y="253352"/>
                </a:lnTo>
                <a:lnTo>
                  <a:pt x="45396" y="235198"/>
                </a:lnTo>
                <a:lnTo>
                  <a:pt x="35497" y="230556"/>
                </a:lnTo>
                <a:lnTo>
                  <a:pt x="53151" y="200629"/>
                </a:lnTo>
                <a:lnTo>
                  <a:pt x="29296" y="159930"/>
                </a:lnTo>
                <a:lnTo>
                  <a:pt x="24717" y="148824"/>
                </a:lnTo>
                <a:lnTo>
                  <a:pt x="472" y="132933"/>
                </a:lnTo>
                <a:lnTo>
                  <a:pt x="17906" y="114565"/>
                </a:lnTo>
                <a:lnTo>
                  <a:pt x="18396" y="91775"/>
                </a:lnTo>
                <a:lnTo>
                  <a:pt x="22126" y="66036"/>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9" name="Thisted">
            <a:extLst>
              <a:ext uri="{FF2B5EF4-FFF2-40B4-BE49-F238E27FC236}">
                <a16:creationId xmlns:a16="http://schemas.microsoft.com/office/drawing/2014/main" id="{947C543A-2B92-477E-B85E-6248CF3275F0}"/>
              </a:ext>
            </a:extLst>
          </xdr:cNvPr>
          <xdr:cNvSpPr/>
        </xdr:nvSpPr>
        <xdr:spPr>
          <a:xfrm>
            <a:off x="285019" y="1526613"/>
            <a:ext cx="983912" cy="997350"/>
          </a:xfrm>
          <a:custGeom>
            <a:avLst/>
            <a:gdLst>
              <a:gd name="connsiteX0" fmla="*/ 180258 w 957886"/>
              <a:gd name="connsiteY0" fmla="*/ 385311 h 970968"/>
              <a:gd name="connsiteX1" fmla="*/ 190506 w 957886"/>
              <a:gd name="connsiteY1" fmla="*/ 376243 h 970968"/>
              <a:gd name="connsiteX2" fmla="*/ 215320 w 957886"/>
              <a:gd name="connsiteY2" fmla="*/ 340172 h 970968"/>
              <a:gd name="connsiteX3" fmla="*/ 249388 w 957886"/>
              <a:gd name="connsiteY3" fmla="*/ 286682 h 970968"/>
              <a:gd name="connsiteX4" fmla="*/ 265591 w 957886"/>
              <a:gd name="connsiteY4" fmla="*/ 256390 h 970968"/>
              <a:gd name="connsiteX5" fmla="*/ 273151 w 957886"/>
              <a:gd name="connsiteY5" fmla="*/ 242253 h 970968"/>
              <a:gd name="connsiteX6" fmla="*/ 283743 w 957886"/>
              <a:gd name="connsiteY6" fmla="*/ 225488 h 970968"/>
              <a:gd name="connsiteX7" fmla="*/ 302933 w 957886"/>
              <a:gd name="connsiteY7" fmla="*/ 227859 h 970968"/>
              <a:gd name="connsiteX8" fmla="*/ 312905 w 957886"/>
              <a:gd name="connsiteY8" fmla="*/ 222105 h 970968"/>
              <a:gd name="connsiteX9" fmla="*/ 349079 w 957886"/>
              <a:gd name="connsiteY9" fmla="*/ 179525 h 970968"/>
              <a:gd name="connsiteX10" fmla="*/ 366644 w 957886"/>
              <a:gd name="connsiteY10" fmla="*/ 153585 h 970968"/>
              <a:gd name="connsiteX11" fmla="*/ 367210 w 957886"/>
              <a:gd name="connsiteY11" fmla="*/ 152749 h 970968"/>
              <a:gd name="connsiteX12" fmla="*/ 407513 w 957886"/>
              <a:gd name="connsiteY12" fmla="*/ 78022 h 970968"/>
              <a:gd name="connsiteX13" fmla="*/ 415872 w 957886"/>
              <a:gd name="connsiteY13" fmla="*/ 78814 h 970968"/>
              <a:gd name="connsiteX14" fmla="*/ 425048 w 957886"/>
              <a:gd name="connsiteY14" fmla="*/ 71211 h 970968"/>
              <a:gd name="connsiteX15" fmla="*/ 440998 w 957886"/>
              <a:gd name="connsiteY15" fmla="*/ 64445 h 970968"/>
              <a:gd name="connsiteX16" fmla="*/ 449501 w 957886"/>
              <a:gd name="connsiteY16" fmla="*/ 70570 h 970968"/>
              <a:gd name="connsiteX17" fmla="*/ 462287 w 957886"/>
              <a:gd name="connsiteY17" fmla="*/ 74110 h 970968"/>
              <a:gd name="connsiteX18" fmla="*/ 479306 w 957886"/>
              <a:gd name="connsiteY18" fmla="*/ 78827 h 970968"/>
              <a:gd name="connsiteX19" fmla="*/ 505803 w 957886"/>
              <a:gd name="connsiteY19" fmla="*/ 88826 h 970968"/>
              <a:gd name="connsiteX20" fmla="*/ 537451 w 957886"/>
              <a:gd name="connsiteY20" fmla="*/ 103409 h 970968"/>
              <a:gd name="connsiteX21" fmla="*/ 571149 w 957886"/>
              <a:gd name="connsiteY21" fmla="*/ 118941 h 970968"/>
              <a:gd name="connsiteX22" fmla="*/ 586281 w 957886"/>
              <a:gd name="connsiteY22" fmla="*/ 120281 h 970968"/>
              <a:gd name="connsiteX23" fmla="*/ 586797 w 957886"/>
              <a:gd name="connsiteY23" fmla="*/ 120168 h 970968"/>
              <a:gd name="connsiteX24" fmla="*/ 594967 w 957886"/>
              <a:gd name="connsiteY24" fmla="*/ 118457 h 970968"/>
              <a:gd name="connsiteX25" fmla="*/ 626992 w 957886"/>
              <a:gd name="connsiteY25" fmla="*/ 111728 h 970968"/>
              <a:gd name="connsiteX26" fmla="*/ 661603 w 957886"/>
              <a:gd name="connsiteY26" fmla="*/ 100126 h 970968"/>
              <a:gd name="connsiteX27" fmla="*/ 687817 w 957886"/>
              <a:gd name="connsiteY27" fmla="*/ 91328 h 970968"/>
              <a:gd name="connsiteX28" fmla="*/ 724798 w 957886"/>
              <a:gd name="connsiteY28" fmla="*/ 73085 h 970968"/>
              <a:gd name="connsiteX29" fmla="*/ 758723 w 957886"/>
              <a:gd name="connsiteY29" fmla="*/ 50132 h 970968"/>
              <a:gd name="connsiteX30" fmla="*/ 788258 w 957886"/>
              <a:gd name="connsiteY30" fmla="*/ 30147 h 970968"/>
              <a:gd name="connsiteX31" fmla="*/ 807711 w 957886"/>
              <a:gd name="connsiteY31" fmla="*/ 12722 h 970968"/>
              <a:gd name="connsiteX32" fmla="*/ 827799 w 957886"/>
              <a:gd name="connsiteY32" fmla="*/ 2534 h 970968"/>
              <a:gd name="connsiteX33" fmla="*/ 843497 w 957886"/>
              <a:gd name="connsiteY33" fmla="*/ 5427 h 970968"/>
              <a:gd name="connsiteX34" fmla="*/ 862113 w 957886"/>
              <a:gd name="connsiteY34" fmla="*/ 7993 h 970968"/>
              <a:gd name="connsiteX35" fmla="*/ 882849 w 957886"/>
              <a:gd name="connsiteY35" fmla="*/ 472 h 970968"/>
              <a:gd name="connsiteX36" fmla="*/ 885780 w 957886"/>
              <a:gd name="connsiteY36" fmla="*/ 1289 h 970968"/>
              <a:gd name="connsiteX37" fmla="*/ 891705 w 957886"/>
              <a:gd name="connsiteY37" fmla="*/ 72601 h 970968"/>
              <a:gd name="connsiteX38" fmla="*/ 910629 w 957886"/>
              <a:gd name="connsiteY38" fmla="*/ 124689 h 970968"/>
              <a:gd name="connsiteX39" fmla="*/ 917850 w 957886"/>
              <a:gd name="connsiteY39" fmla="*/ 137662 h 970968"/>
              <a:gd name="connsiteX40" fmla="*/ 919667 w 957886"/>
              <a:gd name="connsiteY40" fmla="*/ 216206 h 970968"/>
              <a:gd name="connsiteX41" fmla="*/ 936774 w 957886"/>
              <a:gd name="connsiteY41" fmla="*/ 208760 h 970968"/>
              <a:gd name="connsiteX42" fmla="*/ 957152 w 957886"/>
              <a:gd name="connsiteY42" fmla="*/ 253862 h 970968"/>
              <a:gd name="connsiteX43" fmla="*/ 957567 w 957886"/>
              <a:gd name="connsiteY43" fmla="*/ 254730 h 970968"/>
              <a:gd name="connsiteX44" fmla="*/ 948554 w 957886"/>
              <a:gd name="connsiteY44" fmla="*/ 258779 h 970968"/>
              <a:gd name="connsiteX45" fmla="*/ 912799 w 957886"/>
              <a:gd name="connsiteY45" fmla="*/ 288128 h 970968"/>
              <a:gd name="connsiteX46" fmla="*/ 900554 w 957886"/>
              <a:gd name="connsiteY46" fmla="*/ 300604 h 970968"/>
              <a:gd name="connsiteX47" fmla="*/ 888145 w 957886"/>
              <a:gd name="connsiteY47" fmla="*/ 299825 h 970968"/>
              <a:gd name="connsiteX48" fmla="*/ 889887 w 957886"/>
              <a:gd name="connsiteY48" fmla="*/ 282877 h 970968"/>
              <a:gd name="connsiteX49" fmla="*/ 882793 w 957886"/>
              <a:gd name="connsiteY49" fmla="*/ 272992 h 970968"/>
              <a:gd name="connsiteX50" fmla="*/ 868698 w 957886"/>
              <a:gd name="connsiteY50" fmla="*/ 272061 h 970968"/>
              <a:gd name="connsiteX51" fmla="*/ 843101 w 957886"/>
              <a:gd name="connsiteY51" fmla="*/ 278922 h 970968"/>
              <a:gd name="connsiteX52" fmla="*/ 830484 w 957886"/>
              <a:gd name="connsiteY52" fmla="*/ 287619 h 970968"/>
              <a:gd name="connsiteX53" fmla="*/ 819836 w 957886"/>
              <a:gd name="connsiteY53" fmla="*/ 304918 h 970968"/>
              <a:gd name="connsiteX54" fmla="*/ 816824 w 957886"/>
              <a:gd name="connsiteY54" fmla="*/ 309817 h 970968"/>
              <a:gd name="connsiteX55" fmla="*/ 798648 w 957886"/>
              <a:gd name="connsiteY55" fmla="*/ 303309 h 970968"/>
              <a:gd name="connsiteX56" fmla="*/ 780861 w 957886"/>
              <a:gd name="connsiteY56" fmla="*/ 309214 h 970968"/>
              <a:gd name="connsiteX57" fmla="*/ 769496 w 957886"/>
              <a:gd name="connsiteY57" fmla="*/ 319841 h 970968"/>
              <a:gd name="connsiteX58" fmla="*/ 757723 w 957886"/>
              <a:gd name="connsiteY58" fmla="*/ 346008 h 970968"/>
              <a:gd name="connsiteX59" fmla="*/ 762144 w 957886"/>
              <a:gd name="connsiteY59" fmla="*/ 354787 h 970968"/>
              <a:gd name="connsiteX60" fmla="*/ 750100 w 957886"/>
              <a:gd name="connsiteY60" fmla="*/ 363779 h 970968"/>
              <a:gd name="connsiteX61" fmla="*/ 738786 w 957886"/>
              <a:gd name="connsiteY61" fmla="*/ 369200 h 970968"/>
              <a:gd name="connsiteX62" fmla="*/ 729163 w 957886"/>
              <a:gd name="connsiteY62" fmla="*/ 354051 h 970968"/>
              <a:gd name="connsiteX63" fmla="*/ 739616 w 957886"/>
              <a:gd name="connsiteY63" fmla="*/ 345819 h 970968"/>
              <a:gd name="connsiteX64" fmla="*/ 732616 w 957886"/>
              <a:gd name="connsiteY64" fmla="*/ 336154 h 970968"/>
              <a:gd name="connsiteX65" fmla="*/ 727628 w 957886"/>
              <a:gd name="connsiteY65" fmla="*/ 329268 h 970968"/>
              <a:gd name="connsiteX66" fmla="*/ 727157 w 957886"/>
              <a:gd name="connsiteY66" fmla="*/ 316697 h 970968"/>
              <a:gd name="connsiteX67" fmla="*/ 724043 w 957886"/>
              <a:gd name="connsiteY67" fmla="*/ 302529 h 970968"/>
              <a:gd name="connsiteX68" fmla="*/ 722785 w 957886"/>
              <a:gd name="connsiteY68" fmla="*/ 288694 h 970968"/>
              <a:gd name="connsiteX69" fmla="*/ 716773 w 957886"/>
              <a:gd name="connsiteY69" fmla="*/ 278180 h 970968"/>
              <a:gd name="connsiteX70" fmla="*/ 710005 w 957886"/>
              <a:gd name="connsiteY70" fmla="*/ 263332 h 970968"/>
              <a:gd name="connsiteX71" fmla="*/ 698766 w 957886"/>
              <a:gd name="connsiteY71" fmla="*/ 264188 h 970968"/>
              <a:gd name="connsiteX72" fmla="*/ 694565 w 957886"/>
              <a:gd name="connsiteY72" fmla="*/ 284789 h 970968"/>
              <a:gd name="connsiteX73" fmla="*/ 702024 w 957886"/>
              <a:gd name="connsiteY73" fmla="*/ 306182 h 970968"/>
              <a:gd name="connsiteX74" fmla="*/ 710930 w 957886"/>
              <a:gd name="connsiteY74" fmla="*/ 311270 h 970968"/>
              <a:gd name="connsiteX75" fmla="*/ 706270 w 957886"/>
              <a:gd name="connsiteY75" fmla="*/ 326450 h 970968"/>
              <a:gd name="connsiteX76" fmla="*/ 697527 w 957886"/>
              <a:gd name="connsiteY76" fmla="*/ 336531 h 970968"/>
              <a:gd name="connsiteX77" fmla="*/ 692936 w 957886"/>
              <a:gd name="connsiteY77" fmla="*/ 324809 h 970968"/>
              <a:gd name="connsiteX78" fmla="*/ 683609 w 957886"/>
              <a:gd name="connsiteY78" fmla="*/ 326557 h 970968"/>
              <a:gd name="connsiteX79" fmla="*/ 679653 w 957886"/>
              <a:gd name="connsiteY79" fmla="*/ 333085 h 970968"/>
              <a:gd name="connsiteX80" fmla="*/ 669351 w 957886"/>
              <a:gd name="connsiteY80" fmla="*/ 329255 h 970968"/>
              <a:gd name="connsiteX81" fmla="*/ 668030 w 957886"/>
              <a:gd name="connsiteY81" fmla="*/ 330965 h 970968"/>
              <a:gd name="connsiteX82" fmla="*/ 663320 w 957886"/>
              <a:gd name="connsiteY82" fmla="*/ 337078 h 970968"/>
              <a:gd name="connsiteX83" fmla="*/ 673288 w 957886"/>
              <a:gd name="connsiteY83" fmla="*/ 346945 h 970968"/>
              <a:gd name="connsiteX84" fmla="*/ 686056 w 957886"/>
              <a:gd name="connsiteY84" fmla="*/ 357648 h 970968"/>
              <a:gd name="connsiteX85" fmla="*/ 686703 w 957886"/>
              <a:gd name="connsiteY85" fmla="*/ 370590 h 970968"/>
              <a:gd name="connsiteX86" fmla="*/ 670741 w 957886"/>
              <a:gd name="connsiteY86" fmla="*/ 375482 h 970968"/>
              <a:gd name="connsiteX87" fmla="*/ 660401 w 957886"/>
              <a:gd name="connsiteY87" fmla="*/ 383594 h 970968"/>
              <a:gd name="connsiteX88" fmla="*/ 642301 w 957886"/>
              <a:gd name="connsiteY88" fmla="*/ 387550 h 970968"/>
              <a:gd name="connsiteX89" fmla="*/ 626546 w 957886"/>
              <a:gd name="connsiteY89" fmla="*/ 396196 h 970968"/>
              <a:gd name="connsiteX90" fmla="*/ 619301 w 957886"/>
              <a:gd name="connsiteY90" fmla="*/ 412075 h 970968"/>
              <a:gd name="connsiteX91" fmla="*/ 604646 w 957886"/>
              <a:gd name="connsiteY91" fmla="*/ 420124 h 970968"/>
              <a:gd name="connsiteX92" fmla="*/ 594105 w 957886"/>
              <a:gd name="connsiteY92" fmla="*/ 422325 h 970968"/>
              <a:gd name="connsiteX93" fmla="*/ 582307 w 957886"/>
              <a:gd name="connsiteY93" fmla="*/ 424784 h 970968"/>
              <a:gd name="connsiteX94" fmla="*/ 558828 w 957886"/>
              <a:gd name="connsiteY94" fmla="*/ 415370 h 970968"/>
              <a:gd name="connsiteX95" fmla="*/ 547244 w 957886"/>
              <a:gd name="connsiteY95" fmla="*/ 415968 h 970968"/>
              <a:gd name="connsiteX96" fmla="*/ 538495 w 957886"/>
              <a:gd name="connsiteY96" fmla="*/ 411509 h 970968"/>
              <a:gd name="connsiteX97" fmla="*/ 525350 w 957886"/>
              <a:gd name="connsiteY97" fmla="*/ 408931 h 970968"/>
              <a:gd name="connsiteX98" fmla="*/ 521847 w 957886"/>
              <a:gd name="connsiteY98" fmla="*/ 416175 h 970968"/>
              <a:gd name="connsiteX99" fmla="*/ 496992 w 957886"/>
              <a:gd name="connsiteY99" fmla="*/ 410339 h 970968"/>
              <a:gd name="connsiteX100" fmla="*/ 492092 w 957886"/>
              <a:gd name="connsiteY100" fmla="*/ 415597 h 970968"/>
              <a:gd name="connsiteX101" fmla="*/ 488507 w 957886"/>
              <a:gd name="connsiteY101" fmla="*/ 419432 h 970968"/>
              <a:gd name="connsiteX102" fmla="*/ 482602 w 957886"/>
              <a:gd name="connsiteY102" fmla="*/ 433173 h 970968"/>
              <a:gd name="connsiteX103" fmla="*/ 480010 w 957886"/>
              <a:gd name="connsiteY103" fmla="*/ 449699 h 970968"/>
              <a:gd name="connsiteX104" fmla="*/ 484998 w 957886"/>
              <a:gd name="connsiteY104" fmla="*/ 468144 h 970968"/>
              <a:gd name="connsiteX105" fmla="*/ 470325 w 957886"/>
              <a:gd name="connsiteY105" fmla="*/ 481551 h 970968"/>
              <a:gd name="connsiteX106" fmla="*/ 462130 w 957886"/>
              <a:gd name="connsiteY106" fmla="*/ 489040 h 970968"/>
              <a:gd name="connsiteX107" fmla="*/ 460438 w 957886"/>
              <a:gd name="connsiteY107" fmla="*/ 515899 h 970968"/>
              <a:gd name="connsiteX108" fmla="*/ 444299 w 957886"/>
              <a:gd name="connsiteY108" fmla="*/ 538575 h 970968"/>
              <a:gd name="connsiteX109" fmla="*/ 447312 w 957886"/>
              <a:gd name="connsiteY109" fmla="*/ 545813 h 970968"/>
              <a:gd name="connsiteX110" fmla="*/ 449513 w 957886"/>
              <a:gd name="connsiteY110" fmla="*/ 551096 h 970968"/>
              <a:gd name="connsiteX111" fmla="*/ 446998 w 957886"/>
              <a:gd name="connsiteY111" fmla="*/ 564918 h 970968"/>
              <a:gd name="connsiteX112" fmla="*/ 442903 w 957886"/>
              <a:gd name="connsiteY112" fmla="*/ 578683 h 970968"/>
              <a:gd name="connsiteX113" fmla="*/ 452740 w 957886"/>
              <a:gd name="connsiteY113" fmla="*/ 585915 h 970968"/>
              <a:gd name="connsiteX114" fmla="*/ 438035 w 957886"/>
              <a:gd name="connsiteY114" fmla="*/ 606812 h 970968"/>
              <a:gd name="connsiteX115" fmla="*/ 431123 w 957886"/>
              <a:gd name="connsiteY115" fmla="*/ 618395 h 970968"/>
              <a:gd name="connsiteX116" fmla="*/ 426928 w 957886"/>
              <a:gd name="connsiteY116" fmla="*/ 625420 h 970968"/>
              <a:gd name="connsiteX117" fmla="*/ 420325 w 957886"/>
              <a:gd name="connsiteY117" fmla="*/ 635330 h 970968"/>
              <a:gd name="connsiteX118" fmla="*/ 399500 w 957886"/>
              <a:gd name="connsiteY118" fmla="*/ 659560 h 970968"/>
              <a:gd name="connsiteX119" fmla="*/ 388529 w 957886"/>
              <a:gd name="connsiteY119" fmla="*/ 676929 h 970968"/>
              <a:gd name="connsiteX120" fmla="*/ 372894 w 957886"/>
              <a:gd name="connsiteY120" fmla="*/ 679250 h 970968"/>
              <a:gd name="connsiteX121" fmla="*/ 353641 w 957886"/>
              <a:gd name="connsiteY121" fmla="*/ 678206 h 970968"/>
              <a:gd name="connsiteX122" fmla="*/ 344799 w 957886"/>
              <a:gd name="connsiteY122" fmla="*/ 680501 h 970968"/>
              <a:gd name="connsiteX123" fmla="*/ 341935 w 957886"/>
              <a:gd name="connsiteY123" fmla="*/ 681249 h 970968"/>
              <a:gd name="connsiteX124" fmla="*/ 345955 w 957886"/>
              <a:gd name="connsiteY124" fmla="*/ 694304 h 970968"/>
              <a:gd name="connsiteX125" fmla="*/ 344610 w 957886"/>
              <a:gd name="connsiteY125" fmla="*/ 702178 h 970968"/>
              <a:gd name="connsiteX126" fmla="*/ 333129 w 957886"/>
              <a:gd name="connsiteY126" fmla="*/ 699549 h 970968"/>
              <a:gd name="connsiteX127" fmla="*/ 311414 w 957886"/>
              <a:gd name="connsiteY127" fmla="*/ 710151 h 970968"/>
              <a:gd name="connsiteX128" fmla="*/ 297957 w 957886"/>
              <a:gd name="connsiteY128" fmla="*/ 718295 h 970968"/>
              <a:gd name="connsiteX129" fmla="*/ 292273 w 957886"/>
              <a:gd name="connsiteY129" fmla="*/ 721735 h 970968"/>
              <a:gd name="connsiteX130" fmla="*/ 281694 w 957886"/>
              <a:gd name="connsiteY130" fmla="*/ 733073 h 970968"/>
              <a:gd name="connsiteX131" fmla="*/ 275716 w 957886"/>
              <a:gd name="connsiteY131" fmla="*/ 746480 h 970968"/>
              <a:gd name="connsiteX132" fmla="*/ 272597 w 957886"/>
              <a:gd name="connsiteY132" fmla="*/ 753479 h 970968"/>
              <a:gd name="connsiteX133" fmla="*/ 286508 w 957886"/>
              <a:gd name="connsiteY133" fmla="*/ 779124 h 970968"/>
              <a:gd name="connsiteX134" fmla="*/ 296161 w 957886"/>
              <a:gd name="connsiteY134" fmla="*/ 789657 h 970968"/>
              <a:gd name="connsiteX135" fmla="*/ 305921 w 957886"/>
              <a:gd name="connsiteY135" fmla="*/ 803410 h 970968"/>
              <a:gd name="connsiteX136" fmla="*/ 293739 w 957886"/>
              <a:gd name="connsiteY136" fmla="*/ 817704 h 970968"/>
              <a:gd name="connsiteX137" fmla="*/ 290132 w 957886"/>
              <a:gd name="connsiteY137" fmla="*/ 838808 h 970968"/>
              <a:gd name="connsiteX138" fmla="*/ 287134 w 957886"/>
              <a:gd name="connsiteY138" fmla="*/ 851549 h 970968"/>
              <a:gd name="connsiteX139" fmla="*/ 284201 w 957886"/>
              <a:gd name="connsiteY139" fmla="*/ 864019 h 970968"/>
              <a:gd name="connsiteX140" fmla="*/ 281780 w 957886"/>
              <a:gd name="connsiteY140" fmla="*/ 867069 h 970968"/>
              <a:gd name="connsiteX141" fmla="*/ 271529 w 957886"/>
              <a:gd name="connsiteY141" fmla="*/ 879967 h 970968"/>
              <a:gd name="connsiteX142" fmla="*/ 272449 w 957886"/>
              <a:gd name="connsiteY142" fmla="*/ 881577 h 970968"/>
              <a:gd name="connsiteX143" fmla="*/ 274220 w 957886"/>
              <a:gd name="connsiteY143" fmla="*/ 884683 h 970968"/>
              <a:gd name="connsiteX144" fmla="*/ 274566 w 957886"/>
              <a:gd name="connsiteY144" fmla="*/ 885287 h 970968"/>
              <a:gd name="connsiteX145" fmla="*/ 287372 w 957886"/>
              <a:gd name="connsiteY145" fmla="*/ 879734 h 970968"/>
              <a:gd name="connsiteX146" fmla="*/ 303063 w 957886"/>
              <a:gd name="connsiteY146" fmla="*/ 883658 h 970968"/>
              <a:gd name="connsiteX147" fmla="*/ 312599 w 957886"/>
              <a:gd name="connsiteY147" fmla="*/ 883400 h 970968"/>
              <a:gd name="connsiteX148" fmla="*/ 326929 w 957886"/>
              <a:gd name="connsiteY148" fmla="*/ 890186 h 970968"/>
              <a:gd name="connsiteX149" fmla="*/ 315072 w 957886"/>
              <a:gd name="connsiteY149" fmla="*/ 912101 h 970968"/>
              <a:gd name="connsiteX150" fmla="*/ 334029 w 957886"/>
              <a:gd name="connsiteY150" fmla="*/ 908429 h 970968"/>
              <a:gd name="connsiteX151" fmla="*/ 331367 w 957886"/>
              <a:gd name="connsiteY151" fmla="*/ 917981 h 970968"/>
              <a:gd name="connsiteX152" fmla="*/ 319242 w 957886"/>
              <a:gd name="connsiteY152" fmla="*/ 932206 h 970968"/>
              <a:gd name="connsiteX153" fmla="*/ 318714 w 957886"/>
              <a:gd name="connsiteY153" fmla="*/ 953002 h 970968"/>
              <a:gd name="connsiteX154" fmla="*/ 294711 w 957886"/>
              <a:gd name="connsiteY154" fmla="*/ 945147 h 970968"/>
              <a:gd name="connsiteX155" fmla="*/ 284116 w 957886"/>
              <a:gd name="connsiteY155" fmla="*/ 929294 h 970968"/>
              <a:gd name="connsiteX156" fmla="*/ 272662 w 957886"/>
              <a:gd name="connsiteY156" fmla="*/ 926313 h 970968"/>
              <a:gd name="connsiteX157" fmla="*/ 254768 w 957886"/>
              <a:gd name="connsiteY157" fmla="*/ 917371 h 970968"/>
              <a:gd name="connsiteX158" fmla="*/ 254087 w 957886"/>
              <a:gd name="connsiteY158" fmla="*/ 917811 h 970968"/>
              <a:gd name="connsiteX159" fmla="*/ 239118 w 957886"/>
              <a:gd name="connsiteY159" fmla="*/ 927489 h 970968"/>
              <a:gd name="connsiteX160" fmla="*/ 223836 w 957886"/>
              <a:gd name="connsiteY160" fmla="*/ 932646 h 970968"/>
              <a:gd name="connsiteX161" fmla="*/ 218905 w 957886"/>
              <a:gd name="connsiteY161" fmla="*/ 945034 h 970968"/>
              <a:gd name="connsiteX162" fmla="*/ 205531 w 957886"/>
              <a:gd name="connsiteY162" fmla="*/ 943280 h 970968"/>
              <a:gd name="connsiteX163" fmla="*/ 198061 w 957886"/>
              <a:gd name="connsiteY163" fmla="*/ 948814 h 970968"/>
              <a:gd name="connsiteX164" fmla="*/ 195152 w 957886"/>
              <a:gd name="connsiteY164" fmla="*/ 959706 h 970968"/>
              <a:gd name="connsiteX165" fmla="*/ 200925 w 957886"/>
              <a:gd name="connsiteY165" fmla="*/ 960529 h 970968"/>
              <a:gd name="connsiteX166" fmla="*/ 199507 w 957886"/>
              <a:gd name="connsiteY166" fmla="*/ 970918 h 970968"/>
              <a:gd name="connsiteX167" fmla="*/ 198210 w 957886"/>
              <a:gd name="connsiteY167" fmla="*/ 970314 h 970968"/>
              <a:gd name="connsiteX168" fmla="*/ 176658 w 957886"/>
              <a:gd name="connsiteY168" fmla="*/ 962888 h 970968"/>
              <a:gd name="connsiteX169" fmla="*/ 174399 w 957886"/>
              <a:gd name="connsiteY169" fmla="*/ 962108 h 970968"/>
              <a:gd name="connsiteX170" fmla="*/ 146052 w 957886"/>
              <a:gd name="connsiteY170" fmla="*/ 956517 h 970968"/>
              <a:gd name="connsiteX171" fmla="*/ 144376 w 957886"/>
              <a:gd name="connsiteY171" fmla="*/ 938218 h 970968"/>
              <a:gd name="connsiteX172" fmla="*/ 139278 w 957886"/>
              <a:gd name="connsiteY172" fmla="*/ 927351 h 970968"/>
              <a:gd name="connsiteX173" fmla="*/ 130021 w 957886"/>
              <a:gd name="connsiteY173" fmla="*/ 918189 h 970968"/>
              <a:gd name="connsiteX174" fmla="*/ 125410 w 957886"/>
              <a:gd name="connsiteY174" fmla="*/ 904712 h 970968"/>
              <a:gd name="connsiteX175" fmla="*/ 123446 w 957886"/>
              <a:gd name="connsiteY175" fmla="*/ 898971 h 970968"/>
              <a:gd name="connsiteX176" fmla="*/ 104604 w 957886"/>
              <a:gd name="connsiteY176" fmla="*/ 880118 h 970968"/>
              <a:gd name="connsiteX177" fmla="*/ 98722 w 957886"/>
              <a:gd name="connsiteY177" fmla="*/ 867478 h 970968"/>
              <a:gd name="connsiteX178" fmla="*/ 95803 w 957886"/>
              <a:gd name="connsiteY178" fmla="*/ 856567 h 970968"/>
              <a:gd name="connsiteX179" fmla="*/ 92069 w 957886"/>
              <a:gd name="connsiteY179" fmla="*/ 842600 h 970968"/>
              <a:gd name="connsiteX180" fmla="*/ 90528 w 957886"/>
              <a:gd name="connsiteY180" fmla="*/ 825527 h 970968"/>
              <a:gd name="connsiteX181" fmla="*/ 90009 w 957886"/>
              <a:gd name="connsiteY181" fmla="*/ 804964 h 970968"/>
              <a:gd name="connsiteX182" fmla="*/ 79000 w 957886"/>
              <a:gd name="connsiteY182" fmla="*/ 784752 h 970968"/>
              <a:gd name="connsiteX183" fmla="*/ 68822 w 957886"/>
              <a:gd name="connsiteY183" fmla="*/ 773766 h 970968"/>
              <a:gd name="connsiteX184" fmla="*/ 51231 w 957886"/>
              <a:gd name="connsiteY184" fmla="*/ 763094 h 970968"/>
              <a:gd name="connsiteX185" fmla="*/ 40645 w 957886"/>
              <a:gd name="connsiteY185" fmla="*/ 755108 h 970968"/>
              <a:gd name="connsiteX186" fmla="*/ 39217 w 957886"/>
              <a:gd name="connsiteY186" fmla="*/ 754026 h 970968"/>
              <a:gd name="connsiteX187" fmla="*/ 37152 w 957886"/>
              <a:gd name="connsiteY187" fmla="*/ 758674 h 970968"/>
              <a:gd name="connsiteX188" fmla="*/ 36472 w 957886"/>
              <a:gd name="connsiteY188" fmla="*/ 760202 h 970968"/>
              <a:gd name="connsiteX189" fmla="*/ 31477 w 957886"/>
              <a:gd name="connsiteY189" fmla="*/ 893500 h 970968"/>
              <a:gd name="connsiteX190" fmla="*/ 29226 w 957886"/>
              <a:gd name="connsiteY190" fmla="*/ 905586 h 970968"/>
              <a:gd name="connsiteX191" fmla="*/ 18462 w 957886"/>
              <a:gd name="connsiteY191" fmla="*/ 907586 h 970968"/>
              <a:gd name="connsiteX192" fmla="*/ 18667 w 957886"/>
              <a:gd name="connsiteY192" fmla="*/ 884715 h 970968"/>
              <a:gd name="connsiteX193" fmla="*/ 12171 w 957886"/>
              <a:gd name="connsiteY193" fmla="*/ 871150 h 970968"/>
              <a:gd name="connsiteX194" fmla="*/ 472 w 957886"/>
              <a:gd name="connsiteY194" fmla="*/ 862472 h 970968"/>
              <a:gd name="connsiteX195" fmla="*/ 6464 w 957886"/>
              <a:gd name="connsiteY195" fmla="*/ 798964 h 970968"/>
              <a:gd name="connsiteX196" fmla="*/ 7826 w 957886"/>
              <a:gd name="connsiteY196" fmla="*/ 762183 h 970968"/>
              <a:gd name="connsiteX197" fmla="*/ 14283 w 957886"/>
              <a:gd name="connsiteY197" fmla="*/ 722339 h 970968"/>
              <a:gd name="connsiteX198" fmla="*/ 25484 w 957886"/>
              <a:gd name="connsiteY198" fmla="*/ 692770 h 970968"/>
              <a:gd name="connsiteX199" fmla="*/ 28602 w 957886"/>
              <a:gd name="connsiteY199" fmla="*/ 682312 h 970968"/>
              <a:gd name="connsiteX200" fmla="*/ 41421 w 957886"/>
              <a:gd name="connsiteY200" fmla="*/ 639311 h 970968"/>
              <a:gd name="connsiteX201" fmla="*/ 53128 w 957886"/>
              <a:gd name="connsiteY201" fmla="*/ 608950 h 970968"/>
              <a:gd name="connsiteX202" fmla="*/ 54581 w 957886"/>
              <a:gd name="connsiteY202" fmla="*/ 605183 h 970968"/>
              <a:gd name="connsiteX203" fmla="*/ 59303 w 957886"/>
              <a:gd name="connsiteY203" fmla="*/ 595348 h 970968"/>
              <a:gd name="connsiteX204" fmla="*/ 102772 w 957886"/>
              <a:gd name="connsiteY204" fmla="*/ 504806 h 970968"/>
              <a:gd name="connsiteX205" fmla="*/ 134092 w 957886"/>
              <a:gd name="connsiteY205" fmla="*/ 439568 h 970968"/>
              <a:gd name="connsiteX206" fmla="*/ 136074 w 957886"/>
              <a:gd name="connsiteY206" fmla="*/ 436984 h 970968"/>
              <a:gd name="connsiteX207" fmla="*/ 143716 w 957886"/>
              <a:gd name="connsiteY207" fmla="*/ 427016 h 970968"/>
              <a:gd name="connsiteX208" fmla="*/ 158453 w 957886"/>
              <a:gd name="connsiteY208" fmla="*/ 391933 h 970968"/>
              <a:gd name="connsiteX209" fmla="*/ 170783 w 957886"/>
              <a:gd name="connsiteY209" fmla="*/ 393694 h 970968"/>
              <a:gd name="connsiteX210" fmla="*/ 173217 w 957886"/>
              <a:gd name="connsiteY210" fmla="*/ 391537 h 970968"/>
              <a:gd name="connsiteX211" fmla="*/ 180258 w 957886"/>
              <a:gd name="connsiteY211" fmla="*/ 385311 h 9709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Lst>
            <a:rect l="l" t="t" r="r" b="b"/>
            <a:pathLst>
              <a:path w="957886" h="970968">
                <a:moveTo>
                  <a:pt x="180258" y="385311"/>
                </a:moveTo>
                <a:lnTo>
                  <a:pt x="190506" y="376243"/>
                </a:lnTo>
                <a:lnTo>
                  <a:pt x="215320" y="340172"/>
                </a:lnTo>
                <a:lnTo>
                  <a:pt x="249388" y="286682"/>
                </a:lnTo>
                <a:lnTo>
                  <a:pt x="265591" y="256390"/>
                </a:lnTo>
                <a:lnTo>
                  <a:pt x="273151" y="242253"/>
                </a:lnTo>
                <a:lnTo>
                  <a:pt x="283743" y="225488"/>
                </a:lnTo>
                <a:lnTo>
                  <a:pt x="302933" y="227859"/>
                </a:lnTo>
                <a:lnTo>
                  <a:pt x="312905" y="222105"/>
                </a:lnTo>
                <a:lnTo>
                  <a:pt x="349079" y="179525"/>
                </a:lnTo>
                <a:lnTo>
                  <a:pt x="366644" y="153585"/>
                </a:lnTo>
                <a:lnTo>
                  <a:pt x="367210" y="152749"/>
                </a:lnTo>
                <a:lnTo>
                  <a:pt x="407513" y="78022"/>
                </a:lnTo>
                <a:lnTo>
                  <a:pt x="415872" y="78814"/>
                </a:lnTo>
                <a:lnTo>
                  <a:pt x="425048" y="71211"/>
                </a:lnTo>
                <a:lnTo>
                  <a:pt x="440998" y="64445"/>
                </a:lnTo>
                <a:lnTo>
                  <a:pt x="449501" y="70570"/>
                </a:lnTo>
                <a:lnTo>
                  <a:pt x="462287" y="74110"/>
                </a:lnTo>
                <a:lnTo>
                  <a:pt x="479306" y="78827"/>
                </a:lnTo>
                <a:lnTo>
                  <a:pt x="505803" y="88826"/>
                </a:lnTo>
                <a:lnTo>
                  <a:pt x="537451" y="103409"/>
                </a:lnTo>
                <a:lnTo>
                  <a:pt x="571149" y="118941"/>
                </a:lnTo>
                <a:lnTo>
                  <a:pt x="586281" y="120281"/>
                </a:lnTo>
                <a:lnTo>
                  <a:pt x="586797" y="120168"/>
                </a:lnTo>
                <a:lnTo>
                  <a:pt x="594967" y="118457"/>
                </a:lnTo>
                <a:lnTo>
                  <a:pt x="626992" y="111728"/>
                </a:lnTo>
                <a:lnTo>
                  <a:pt x="661603" y="100126"/>
                </a:lnTo>
                <a:lnTo>
                  <a:pt x="687817" y="91328"/>
                </a:lnTo>
                <a:lnTo>
                  <a:pt x="724798" y="73085"/>
                </a:lnTo>
                <a:lnTo>
                  <a:pt x="758723" y="50132"/>
                </a:lnTo>
                <a:lnTo>
                  <a:pt x="788258" y="30147"/>
                </a:lnTo>
                <a:lnTo>
                  <a:pt x="807711" y="12722"/>
                </a:lnTo>
                <a:lnTo>
                  <a:pt x="827799" y="2534"/>
                </a:lnTo>
                <a:lnTo>
                  <a:pt x="843497" y="5427"/>
                </a:lnTo>
                <a:lnTo>
                  <a:pt x="862113" y="7993"/>
                </a:lnTo>
                <a:lnTo>
                  <a:pt x="882849" y="472"/>
                </a:lnTo>
                <a:lnTo>
                  <a:pt x="885780" y="1289"/>
                </a:lnTo>
                <a:lnTo>
                  <a:pt x="891705" y="72601"/>
                </a:lnTo>
                <a:lnTo>
                  <a:pt x="910629" y="124689"/>
                </a:lnTo>
                <a:lnTo>
                  <a:pt x="917850" y="137662"/>
                </a:lnTo>
                <a:lnTo>
                  <a:pt x="919667" y="216206"/>
                </a:lnTo>
                <a:lnTo>
                  <a:pt x="936774" y="208760"/>
                </a:lnTo>
                <a:lnTo>
                  <a:pt x="957152" y="253862"/>
                </a:lnTo>
                <a:lnTo>
                  <a:pt x="957567" y="254730"/>
                </a:lnTo>
                <a:lnTo>
                  <a:pt x="948554" y="258779"/>
                </a:lnTo>
                <a:lnTo>
                  <a:pt x="912799" y="288128"/>
                </a:lnTo>
                <a:lnTo>
                  <a:pt x="900554" y="300604"/>
                </a:lnTo>
                <a:lnTo>
                  <a:pt x="888145" y="299825"/>
                </a:lnTo>
                <a:lnTo>
                  <a:pt x="889887" y="282877"/>
                </a:lnTo>
                <a:lnTo>
                  <a:pt x="882793" y="272992"/>
                </a:lnTo>
                <a:lnTo>
                  <a:pt x="868698" y="272061"/>
                </a:lnTo>
                <a:lnTo>
                  <a:pt x="843101" y="278922"/>
                </a:lnTo>
                <a:lnTo>
                  <a:pt x="830484" y="287619"/>
                </a:lnTo>
                <a:lnTo>
                  <a:pt x="819836" y="304918"/>
                </a:lnTo>
                <a:lnTo>
                  <a:pt x="816824" y="309817"/>
                </a:lnTo>
                <a:lnTo>
                  <a:pt x="798648" y="303309"/>
                </a:lnTo>
                <a:lnTo>
                  <a:pt x="780861" y="309214"/>
                </a:lnTo>
                <a:lnTo>
                  <a:pt x="769496" y="319841"/>
                </a:lnTo>
                <a:lnTo>
                  <a:pt x="757723" y="346008"/>
                </a:lnTo>
                <a:lnTo>
                  <a:pt x="762144" y="354787"/>
                </a:lnTo>
                <a:lnTo>
                  <a:pt x="750100" y="363779"/>
                </a:lnTo>
                <a:lnTo>
                  <a:pt x="738786" y="369200"/>
                </a:lnTo>
                <a:lnTo>
                  <a:pt x="729163" y="354051"/>
                </a:lnTo>
                <a:lnTo>
                  <a:pt x="739616" y="345819"/>
                </a:lnTo>
                <a:lnTo>
                  <a:pt x="732616" y="336154"/>
                </a:lnTo>
                <a:lnTo>
                  <a:pt x="727628" y="329268"/>
                </a:lnTo>
                <a:lnTo>
                  <a:pt x="727157" y="316697"/>
                </a:lnTo>
                <a:lnTo>
                  <a:pt x="724043" y="302529"/>
                </a:lnTo>
                <a:lnTo>
                  <a:pt x="722785" y="288694"/>
                </a:lnTo>
                <a:lnTo>
                  <a:pt x="716773" y="278180"/>
                </a:lnTo>
                <a:lnTo>
                  <a:pt x="710005" y="263332"/>
                </a:lnTo>
                <a:lnTo>
                  <a:pt x="698766" y="264188"/>
                </a:lnTo>
                <a:lnTo>
                  <a:pt x="694565" y="284789"/>
                </a:lnTo>
                <a:lnTo>
                  <a:pt x="702024" y="306182"/>
                </a:lnTo>
                <a:lnTo>
                  <a:pt x="710930" y="311270"/>
                </a:lnTo>
                <a:lnTo>
                  <a:pt x="706270" y="326450"/>
                </a:lnTo>
                <a:lnTo>
                  <a:pt x="697527" y="336531"/>
                </a:lnTo>
                <a:lnTo>
                  <a:pt x="692936" y="324809"/>
                </a:lnTo>
                <a:lnTo>
                  <a:pt x="683609" y="326557"/>
                </a:lnTo>
                <a:lnTo>
                  <a:pt x="679653" y="333085"/>
                </a:lnTo>
                <a:lnTo>
                  <a:pt x="669351" y="329255"/>
                </a:lnTo>
                <a:lnTo>
                  <a:pt x="668030" y="330965"/>
                </a:lnTo>
                <a:lnTo>
                  <a:pt x="663320" y="337078"/>
                </a:lnTo>
                <a:lnTo>
                  <a:pt x="673288" y="346945"/>
                </a:lnTo>
                <a:lnTo>
                  <a:pt x="686056" y="357648"/>
                </a:lnTo>
                <a:lnTo>
                  <a:pt x="686703" y="370590"/>
                </a:lnTo>
                <a:lnTo>
                  <a:pt x="670741" y="375482"/>
                </a:lnTo>
                <a:lnTo>
                  <a:pt x="660401" y="383594"/>
                </a:lnTo>
                <a:lnTo>
                  <a:pt x="642301" y="387550"/>
                </a:lnTo>
                <a:lnTo>
                  <a:pt x="626546" y="396196"/>
                </a:lnTo>
                <a:lnTo>
                  <a:pt x="619301" y="412075"/>
                </a:lnTo>
                <a:lnTo>
                  <a:pt x="604646" y="420124"/>
                </a:lnTo>
                <a:lnTo>
                  <a:pt x="594105" y="422325"/>
                </a:lnTo>
                <a:lnTo>
                  <a:pt x="582307" y="424784"/>
                </a:lnTo>
                <a:lnTo>
                  <a:pt x="558828" y="415370"/>
                </a:lnTo>
                <a:lnTo>
                  <a:pt x="547244" y="415968"/>
                </a:lnTo>
                <a:lnTo>
                  <a:pt x="538495" y="411509"/>
                </a:lnTo>
                <a:lnTo>
                  <a:pt x="525350" y="408931"/>
                </a:lnTo>
                <a:lnTo>
                  <a:pt x="521847" y="416175"/>
                </a:lnTo>
                <a:lnTo>
                  <a:pt x="496992" y="410339"/>
                </a:lnTo>
                <a:lnTo>
                  <a:pt x="492092" y="415597"/>
                </a:lnTo>
                <a:lnTo>
                  <a:pt x="488507" y="419432"/>
                </a:lnTo>
                <a:lnTo>
                  <a:pt x="482602" y="433173"/>
                </a:lnTo>
                <a:lnTo>
                  <a:pt x="480010" y="449699"/>
                </a:lnTo>
                <a:lnTo>
                  <a:pt x="484998" y="468144"/>
                </a:lnTo>
                <a:lnTo>
                  <a:pt x="470325" y="481551"/>
                </a:lnTo>
                <a:lnTo>
                  <a:pt x="462130" y="489040"/>
                </a:lnTo>
                <a:lnTo>
                  <a:pt x="460438" y="515899"/>
                </a:lnTo>
                <a:lnTo>
                  <a:pt x="444299" y="538575"/>
                </a:lnTo>
                <a:lnTo>
                  <a:pt x="447312" y="545813"/>
                </a:lnTo>
                <a:lnTo>
                  <a:pt x="449513" y="551096"/>
                </a:lnTo>
                <a:lnTo>
                  <a:pt x="446998" y="564918"/>
                </a:lnTo>
                <a:lnTo>
                  <a:pt x="442903" y="578683"/>
                </a:lnTo>
                <a:lnTo>
                  <a:pt x="452740" y="585915"/>
                </a:lnTo>
                <a:lnTo>
                  <a:pt x="438035" y="606812"/>
                </a:lnTo>
                <a:lnTo>
                  <a:pt x="431123" y="618395"/>
                </a:lnTo>
                <a:lnTo>
                  <a:pt x="426928" y="625420"/>
                </a:lnTo>
                <a:lnTo>
                  <a:pt x="420325" y="635330"/>
                </a:lnTo>
                <a:lnTo>
                  <a:pt x="399500" y="659560"/>
                </a:lnTo>
                <a:lnTo>
                  <a:pt x="388529" y="676929"/>
                </a:lnTo>
                <a:lnTo>
                  <a:pt x="372894" y="679250"/>
                </a:lnTo>
                <a:lnTo>
                  <a:pt x="353641" y="678206"/>
                </a:lnTo>
                <a:lnTo>
                  <a:pt x="344799" y="680501"/>
                </a:lnTo>
                <a:lnTo>
                  <a:pt x="341935" y="681249"/>
                </a:lnTo>
                <a:lnTo>
                  <a:pt x="345955" y="694304"/>
                </a:lnTo>
                <a:lnTo>
                  <a:pt x="344610" y="702178"/>
                </a:lnTo>
                <a:lnTo>
                  <a:pt x="333129" y="699549"/>
                </a:lnTo>
                <a:lnTo>
                  <a:pt x="311414" y="710151"/>
                </a:lnTo>
                <a:lnTo>
                  <a:pt x="297957" y="718295"/>
                </a:lnTo>
                <a:lnTo>
                  <a:pt x="292273" y="721735"/>
                </a:lnTo>
                <a:lnTo>
                  <a:pt x="281694" y="733073"/>
                </a:lnTo>
                <a:lnTo>
                  <a:pt x="275716" y="746480"/>
                </a:lnTo>
                <a:lnTo>
                  <a:pt x="272597" y="753479"/>
                </a:lnTo>
                <a:lnTo>
                  <a:pt x="286508" y="779124"/>
                </a:lnTo>
                <a:lnTo>
                  <a:pt x="296161" y="789657"/>
                </a:lnTo>
                <a:lnTo>
                  <a:pt x="305921" y="803410"/>
                </a:lnTo>
                <a:lnTo>
                  <a:pt x="293739" y="817704"/>
                </a:lnTo>
                <a:lnTo>
                  <a:pt x="290132" y="838808"/>
                </a:lnTo>
                <a:lnTo>
                  <a:pt x="287134" y="851549"/>
                </a:lnTo>
                <a:lnTo>
                  <a:pt x="284201" y="864019"/>
                </a:lnTo>
                <a:lnTo>
                  <a:pt x="281780" y="867069"/>
                </a:lnTo>
                <a:lnTo>
                  <a:pt x="271529" y="879967"/>
                </a:lnTo>
                <a:lnTo>
                  <a:pt x="272449" y="881577"/>
                </a:lnTo>
                <a:lnTo>
                  <a:pt x="274220" y="884683"/>
                </a:lnTo>
                <a:lnTo>
                  <a:pt x="274566" y="885287"/>
                </a:lnTo>
                <a:lnTo>
                  <a:pt x="287372" y="879734"/>
                </a:lnTo>
                <a:lnTo>
                  <a:pt x="303063" y="883658"/>
                </a:lnTo>
                <a:lnTo>
                  <a:pt x="312599" y="883400"/>
                </a:lnTo>
                <a:lnTo>
                  <a:pt x="326929" y="890186"/>
                </a:lnTo>
                <a:lnTo>
                  <a:pt x="315072" y="912101"/>
                </a:lnTo>
                <a:lnTo>
                  <a:pt x="334029" y="908429"/>
                </a:lnTo>
                <a:lnTo>
                  <a:pt x="331367" y="917981"/>
                </a:lnTo>
                <a:lnTo>
                  <a:pt x="319242" y="932206"/>
                </a:lnTo>
                <a:lnTo>
                  <a:pt x="318714" y="953002"/>
                </a:lnTo>
                <a:lnTo>
                  <a:pt x="294711" y="945147"/>
                </a:lnTo>
                <a:lnTo>
                  <a:pt x="284116" y="929294"/>
                </a:lnTo>
                <a:lnTo>
                  <a:pt x="272662" y="926313"/>
                </a:lnTo>
                <a:lnTo>
                  <a:pt x="254768" y="917371"/>
                </a:lnTo>
                <a:lnTo>
                  <a:pt x="254087" y="917811"/>
                </a:lnTo>
                <a:lnTo>
                  <a:pt x="239118" y="927489"/>
                </a:lnTo>
                <a:lnTo>
                  <a:pt x="223836" y="932646"/>
                </a:lnTo>
                <a:lnTo>
                  <a:pt x="218905" y="945034"/>
                </a:lnTo>
                <a:lnTo>
                  <a:pt x="205531" y="943280"/>
                </a:lnTo>
                <a:lnTo>
                  <a:pt x="198061" y="948814"/>
                </a:lnTo>
                <a:lnTo>
                  <a:pt x="195152" y="959706"/>
                </a:lnTo>
                <a:lnTo>
                  <a:pt x="200925" y="960529"/>
                </a:lnTo>
                <a:lnTo>
                  <a:pt x="199507" y="970918"/>
                </a:lnTo>
                <a:lnTo>
                  <a:pt x="198210" y="970314"/>
                </a:lnTo>
                <a:lnTo>
                  <a:pt x="176658" y="962888"/>
                </a:lnTo>
                <a:lnTo>
                  <a:pt x="174399" y="962108"/>
                </a:lnTo>
                <a:lnTo>
                  <a:pt x="146052" y="956517"/>
                </a:lnTo>
                <a:lnTo>
                  <a:pt x="144376" y="938218"/>
                </a:lnTo>
                <a:lnTo>
                  <a:pt x="139278" y="927351"/>
                </a:lnTo>
                <a:lnTo>
                  <a:pt x="130021" y="918189"/>
                </a:lnTo>
                <a:lnTo>
                  <a:pt x="125410" y="904712"/>
                </a:lnTo>
                <a:lnTo>
                  <a:pt x="123446" y="898971"/>
                </a:lnTo>
                <a:lnTo>
                  <a:pt x="104604" y="880118"/>
                </a:lnTo>
                <a:lnTo>
                  <a:pt x="98722" y="867478"/>
                </a:lnTo>
                <a:lnTo>
                  <a:pt x="95803" y="856567"/>
                </a:lnTo>
                <a:lnTo>
                  <a:pt x="92069" y="842600"/>
                </a:lnTo>
                <a:lnTo>
                  <a:pt x="90528" y="825527"/>
                </a:lnTo>
                <a:lnTo>
                  <a:pt x="90009" y="804964"/>
                </a:lnTo>
                <a:lnTo>
                  <a:pt x="79000" y="784752"/>
                </a:lnTo>
                <a:lnTo>
                  <a:pt x="68822" y="773766"/>
                </a:lnTo>
                <a:lnTo>
                  <a:pt x="51231" y="763094"/>
                </a:lnTo>
                <a:lnTo>
                  <a:pt x="40645" y="755108"/>
                </a:lnTo>
                <a:lnTo>
                  <a:pt x="39217" y="754026"/>
                </a:lnTo>
                <a:lnTo>
                  <a:pt x="37152" y="758674"/>
                </a:lnTo>
                <a:lnTo>
                  <a:pt x="36472" y="760202"/>
                </a:lnTo>
                <a:lnTo>
                  <a:pt x="31477" y="893500"/>
                </a:lnTo>
                <a:lnTo>
                  <a:pt x="29226" y="905586"/>
                </a:lnTo>
                <a:lnTo>
                  <a:pt x="18462" y="907586"/>
                </a:lnTo>
                <a:lnTo>
                  <a:pt x="18667" y="884715"/>
                </a:lnTo>
                <a:lnTo>
                  <a:pt x="12171" y="871150"/>
                </a:lnTo>
                <a:lnTo>
                  <a:pt x="472" y="862472"/>
                </a:lnTo>
                <a:lnTo>
                  <a:pt x="6464" y="798964"/>
                </a:lnTo>
                <a:lnTo>
                  <a:pt x="7826" y="762183"/>
                </a:lnTo>
                <a:lnTo>
                  <a:pt x="14283" y="722339"/>
                </a:lnTo>
                <a:lnTo>
                  <a:pt x="25484" y="692770"/>
                </a:lnTo>
                <a:lnTo>
                  <a:pt x="28602" y="682312"/>
                </a:lnTo>
                <a:lnTo>
                  <a:pt x="41421" y="639311"/>
                </a:lnTo>
                <a:lnTo>
                  <a:pt x="53128" y="608950"/>
                </a:lnTo>
                <a:lnTo>
                  <a:pt x="54581" y="605183"/>
                </a:lnTo>
                <a:lnTo>
                  <a:pt x="59303" y="595348"/>
                </a:lnTo>
                <a:lnTo>
                  <a:pt x="102772" y="504806"/>
                </a:lnTo>
                <a:lnTo>
                  <a:pt x="134092" y="439568"/>
                </a:lnTo>
                <a:lnTo>
                  <a:pt x="136074" y="436984"/>
                </a:lnTo>
                <a:lnTo>
                  <a:pt x="143716" y="427016"/>
                </a:lnTo>
                <a:lnTo>
                  <a:pt x="158453" y="391933"/>
                </a:lnTo>
                <a:lnTo>
                  <a:pt x="170783" y="393694"/>
                </a:lnTo>
                <a:lnTo>
                  <a:pt x="173217" y="391537"/>
                </a:lnTo>
                <a:lnTo>
                  <a:pt x="180258" y="385311"/>
                </a:lnTo>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0" name="Ringkøbing-Skjern">
            <a:extLst>
              <a:ext uri="{FF2B5EF4-FFF2-40B4-BE49-F238E27FC236}">
                <a16:creationId xmlns:a16="http://schemas.microsoft.com/office/drawing/2014/main" id="{B085AB1C-E3D4-4811-86BB-BCAF856CA8CB}"/>
              </a:ext>
            </a:extLst>
          </xdr:cNvPr>
          <xdr:cNvSpPr/>
        </xdr:nvSpPr>
        <xdr:spPr>
          <a:xfrm>
            <a:off x="128432" y="3355449"/>
            <a:ext cx="876988" cy="1003815"/>
          </a:xfrm>
          <a:custGeom>
            <a:avLst/>
            <a:gdLst>
              <a:gd name="connsiteX0" fmla="*/ 42089 w 853791"/>
              <a:gd name="connsiteY0" fmla="*/ 520150 h 977263"/>
              <a:gd name="connsiteX1" fmla="*/ 37827 w 853791"/>
              <a:gd name="connsiteY1" fmla="*/ 528777 h 977263"/>
              <a:gd name="connsiteX2" fmla="*/ 39215 w 853791"/>
              <a:gd name="connsiteY2" fmla="*/ 542549 h 977263"/>
              <a:gd name="connsiteX3" fmla="*/ 41728 w 853791"/>
              <a:gd name="connsiteY3" fmla="*/ 546719 h 977263"/>
              <a:gd name="connsiteX4" fmla="*/ 48396 w 853791"/>
              <a:gd name="connsiteY4" fmla="*/ 557787 h 977263"/>
              <a:gd name="connsiteX5" fmla="*/ 54133 w 853791"/>
              <a:gd name="connsiteY5" fmla="*/ 572244 h 977263"/>
              <a:gd name="connsiteX6" fmla="*/ 62433 w 853791"/>
              <a:gd name="connsiteY6" fmla="*/ 595499 h 977263"/>
              <a:gd name="connsiteX7" fmla="*/ 63367 w 853791"/>
              <a:gd name="connsiteY7" fmla="*/ 609962 h 977263"/>
              <a:gd name="connsiteX8" fmla="*/ 76022 w 853791"/>
              <a:gd name="connsiteY8" fmla="*/ 617672 h 977263"/>
              <a:gd name="connsiteX9" fmla="*/ 79394 w 853791"/>
              <a:gd name="connsiteY9" fmla="*/ 632997 h 977263"/>
              <a:gd name="connsiteX10" fmla="*/ 71518 w 853791"/>
              <a:gd name="connsiteY10" fmla="*/ 629721 h 977263"/>
              <a:gd name="connsiteX11" fmla="*/ 78142 w 853791"/>
              <a:gd name="connsiteY11" fmla="*/ 648907 h 977263"/>
              <a:gd name="connsiteX12" fmla="*/ 75055 w 853791"/>
              <a:gd name="connsiteY12" fmla="*/ 664617 h 977263"/>
              <a:gd name="connsiteX13" fmla="*/ 82952 w 853791"/>
              <a:gd name="connsiteY13" fmla="*/ 672264 h 977263"/>
              <a:gd name="connsiteX14" fmla="*/ 81713 w 853791"/>
              <a:gd name="connsiteY14" fmla="*/ 684973 h 977263"/>
              <a:gd name="connsiteX15" fmla="*/ 83403 w 853791"/>
              <a:gd name="connsiteY15" fmla="*/ 699864 h 977263"/>
              <a:gd name="connsiteX16" fmla="*/ 74229 w 853791"/>
              <a:gd name="connsiteY16" fmla="*/ 707794 h 977263"/>
              <a:gd name="connsiteX17" fmla="*/ 81862 w 853791"/>
              <a:gd name="connsiteY17" fmla="*/ 713768 h 977263"/>
              <a:gd name="connsiteX18" fmla="*/ 79123 w 853791"/>
              <a:gd name="connsiteY18" fmla="*/ 725270 h 977263"/>
              <a:gd name="connsiteX19" fmla="*/ 91738 w 853791"/>
              <a:gd name="connsiteY19" fmla="*/ 756926 h 977263"/>
              <a:gd name="connsiteX20" fmla="*/ 86674 w 853791"/>
              <a:gd name="connsiteY20" fmla="*/ 774088 h 977263"/>
              <a:gd name="connsiteX21" fmla="*/ 98702 w 853791"/>
              <a:gd name="connsiteY21" fmla="*/ 789545 h 977263"/>
              <a:gd name="connsiteX22" fmla="*/ 103693 w 853791"/>
              <a:gd name="connsiteY22" fmla="*/ 788073 h 977263"/>
              <a:gd name="connsiteX23" fmla="*/ 108863 w 853791"/>
              <a:gd name="connsiteY23" fmla="*/ 786552 h 977263"/>
              <a:gd name="connsiteX24" fmla="*/ 110348 w 853791"/>
              <a:gd name="connsiteY24" fmla="*/ 796431 h 977263"/>
              <a:gd name="connsiteX25" fmla="*/ 95906 w 853791"/>
              <a:gd name="connsiteY25" fmla="*/ 813171 h 977263"/>
              <a:gd name="connsiteX26" fmla="*/ 85351 w 853791"/>
              <a:gd name="connsiteY26" fmla="*/ 824855 h 977263"/>
              <a:gd name="connsiteX27" fmla="*/ 81254 w 853791"/>
              <a:gd name="connsiteY27" fmla="*/ 829389 h 977263"/>
              <a:gd name="connsiteX28" fmla="*/ 80049 w 853791"/>
              <a:gd name="connsiteY28" fmla="*/ 840067 h 977263"/>
              <a:gd name="connsiteX29" fmla="*/ 83457 w 853791"/>
              <a:gd name="connsiteY29" fmla="*/ 869516 h 977263"/>
              <a:gd name="connsiteX30" fmla="*/ 83668 w 853791"/>
              <a:gd name="connsiteY30" fmla="*/ 871346 h 977263"/>
              <a:gd name="connsiteX31" fmla="*/ 83797 w 853791"/>
              <a:gd name="connsiteY31" fmla="*/ 870906 h 977263"/>
              <a:gd name="connsiteX32" fmla="*/ 87003 w 853791"/>
              <a:gd name="connsiteY32" fmla="*/ 883980 h 977263"/>
              <a:gd name="connsiteX33" fmla="*/ 75609 w 853791"/>
              <a:gd name="connsiteY33" fmla="*/ 890646 h 977263"/>
              <a:gd name="connsiteX34" fmla="*/ 60854 w 853791"/>
              <a:gd name="connsiteY34" fmla="*/ 791180 h 977263"/>
              <a:gd name="connsiteX35" fmla="*/ 55954 w 853791"/>
              <a:gd name="connsiteY35" fmla="*/ 712925 h 977263"/>
              <a:gd name="connsiteX36" fmla="*/ 48465 w 853791"/>
              <a:gd name="connsiteY36" fmla="*/ 638022 h 977263"/>
              <a:gd name="connsiteX37" fmla="*/ 31438 w 853791"/>
              <a:gd name="connsiteY37" fmla="*/ 550423 h 977263"/>
              <a:gd name="connsiteX38" fmla="*/ 29892 w 853791"/>
              <a:gd name="connsiteY38" fmla="*/ 547102 h 977263"/>
              <a:gd name="connsiteX39" fmla="*/ 19114 w 853791"/>
              <a:gd name="connsiteY39" fmla="*/ 523935 h 977263"/>
              <a:gd name="connsiteX40" fmla="*/ 29578 w 853791"/>
              <a:gd name="connsiteY40" fmla="*/ 520200 h 977263"/>
              <a:gd name="connsiteX41" fmla="*/ 40733 w 853791"/>
              <a:gd name="connsiteY41" fmla="*/ 0 h 977263"/>
              <a:gd name="connsiteX42" fmla="*/ 49942 w 853791"/>
              <a:gd name="connsiteY42" fmla="*/ 5540 h 977263"/>
              <a:gd name="connsiteX43" fmla="*/ 123187 w 853791"/>
              <a:gd name="connsiteY43" fmla="*/ 21211 h 977263"/>
              <a:gd name="connsiteX44" fmla="*/ 171537 w 853791"/>
              <a:gd name="connsiteY44" fmla="*/ 51270 h 977263"/>
              <a:gd name="connsiteX45" fmla="*/ 173353 w 853791"/>
              <a:gd name="connsiteY45" fmla="*/ 62640 h 977263"/>
              <a:gd name="connsiteX46" fmla="*/ 213990 w 853791"/>
              <a:gd name="connsiteY46" fmla="*/ 68727 h 977263"/>
              <a:gd name="connsiteX47" fmla="*/ 218788 w 853791"/>
              <a:gd name="connsiteY47" fmla="*/ 62872 h 977263"/>
              <a:gd name="connsiteX48" fmla="*/ 280825 w 853791"/>
              <a:gd name="connsiteY48" fmla="*/ 51578 h 977263"/>
              <a:gd name="connsiteX49" fmla="*/ 295566 w 853791"/>
              <a:gd name="connsiteY49" fmla="*/ 32247 h 977263"/>
              <a:gd name="connsiteX50" fmla="*/ 318424 w 853791"/>
              <a:gd name="connsiteY50" fmla="*/ 22733 h 977263"/>
              <a:gd name="connsiteX51" fmla="*/ 379004 w 853791"/>
              <a:gd name="connsiteY51" fmla="*/ 37787 h 977263"/>
              <a:gd name="connsiteX52" fmla="*/ 404533 w 853791"/>
              <a:gd name="connsiteY52" fmla="*/ 51283 h 977263"/>
              <a:gd name="connsiteX53" fmla="*/ 426422 w 853791"/>
              <a:gd name="connsiteY53" fmla="*/ 83625 h 977263"/>
              <a:gd name="connsiteX54" fmla="*/ 423974 w 853791"/>
              <a:gd name="connsiteY54" fmla="*/ 108169 h 977263"/>
              <a:gd name="connsiteX55" fmla="*/ 433715 w 853791"/>
              <a:gd name="connsiteY55" fmla="*/ 140819 h 977263"/>
              <a:gd name="connsiteX56" fmla="*/ 480403 w 853791"/>
              <a:gd name="connsiteY56" fmla="*/ 145064 h 977263"/>
              <a:gd name="connsiteX57" fmla="*/ 498147 w 853791"/>
              <a:gd name="connsiteY57" fmla="*/ 150522 h 977263"/>
              <a:gd name="connsiteX58" fmla="*/ 534930 w 853791"/>
              <a:gd name="connsiteY58" fmla="*/ 175110 h 977263"/>
              <a:gd name="connsiteX59" fmla="*/ 546349 w 853791"/>
              <a:gd name="connsiteY59" fmla="*/ 179978 h 977263"/>
              <a:gd name="connsiteX60" fmla="*/ 536852 w 853791"/>
              <a:gd name="connsiteY60" fmla="*/ 197585 h 977263"/>
              <a:gd name="connsiteX61" fmla="*/ 545141 w 853791"/>
              <a:gd name="connsiteY61" fmla="*/ 211144 h 977263"/>
              <a:gd name="connsiteX62" fmla="*/ 541839 w 853791"/>
              <a:gd name="connsiteY62" fmla="*/ 216155 h 977263"/>
              <a:gd name="connsiteX63" fmla="*/ 545255 w 853791"/>
              <a:gd name="connsiteY63" fmla="*/ 233090 h 977263"/>
              <a:gd name="connsiteX64" fmla="*/ 588160 w 853791"/>
              <a:gd name="connsiteY64" fmla="*/ 238555 h 977263"/>
              <a:gd name="connsiteX65" fmla="*/ 596852 w 853791"/>
              <a:gd name="connsiteY65" fmla="*/ 253975 h 977263"/>
              <a:gd name="connsiteX66" fmla="*/ 600286 w 853791"/>
              <a:gd name="connsiteY66" fmla="*/ 268073 h 977263"/>
              <a:gd name="connsiteX67" fmla="*/ 611903 w 853791"/>
              <a:gd name="connsiteY67" fmla="*/ 272891 h 977263"/>
              <a:gd name="connsiteX68" fmla="*/ 643683 w 853791"/>
              <a:gd name="connsiteY68" fmla="*/ 237876 h 977263"/>
              <a:gd name="connsiteX69" fmla="*/ 656438 w 853791"/>
              <a:gd name="connsiteY69" fmla="*/ 238725 h 977263"/>
              <a:gd name="connsiteX70" fmla="*/ 692193 w 853791"/>
              <a:gd name="connsiteY70" fmla="*/ 239775 h 977263"/>
              <a:gd name="connsiteX71" fmla="*/ 716627 w 853791"/>
              <a:gd name="connsiteY71" fmla="*/ 252968 h 977263"/>
              <a:gd name="connsiteX72" fmla="*/ 745539 w 853791"/>
              <a:gd name="connsiteY72" fmla="*/ 256396 h 977263"/>
              <a:gd name="connsiteX73" fmla="*/ 740866 w 853791"/>
              <a:gd name="connsiteY73" fmla="*/ 289599 h 977263"/>
              <a:gd name="connsiteX74" fmla="*/ 762388 w 853791"/>
              <a:gd name="connsiteY74" fmla="*/ 333883 h 977263"/>
              <a:gd name="connsiteX75" fmla="*/ 779740 w 853791"/>
              <a:gd name="connsiteY75" fmla="*/ 330739 h 977263"/>
              <a:gd name="connsiteX76" fmla="*/ 816527 w 853791"/>
              <a:gd name="connsiteY76" fmla="*/ 335122 h 977263"/>
              <a:gd name="connsiteX77" fmla="*/ 815992 w 853791"/>
              <a:gd name="connsiteY77" fmla="*/ 379003 h 977263"/>
              <a:gd name="connsiteX78" fmla="*/ 853791 w 853791"/>
              <a:gd name="connsiteY78" fmla="*/ 392630 h 977263"/>
              <a:gd name="connsiteX79" fmla="*/ 844376 w 853791"/>
              <a:gd name="connsiteY79" fmla="*/ 424658 h 977263"/>
              <a:gd name="connsiteX80" fmla="*/ 765621 w 853791"/>
              <a:gd name="connsiteY80" fmla="*/ 428098 h 977263"/>
              <a:gd name="connsiteX81" fmla="*/ 757570 w 853791"/>
              <a:gd name="connsiteY81" fmla="*/ 429840 h 977263"/>
              <a:gd name="connsiteX82" fmla="*/ 777438 w 853791"/>
              <a:gd name="connsiteY82" fmla="*/ 458742 h 977263"/>
              <a:gd name="connsiteX83" fmla="*/ 782155 w 853791"/>
              <a:gd name="connsiteY83" fmla="*/ 475966 h 977263"/>
              <a:gd name="connsiteX84" fmla="*/ 735702 w 853791"/>
              <a:gd name="connsiteY84" fmla="*/ 519684 h 977263"/>
              <a:gd name="connsiteX85" fmla="*/ 728979 w 853791"/>
              <a:gd name="connsiteY85" fmla="*/ 519558 h 977263"/>
              <a:gd name="connsiteX86" fmla="*/ 735759 w 853791"/>
              <a:gd name="connsiteY86" fmla="*/ 535512 h 977263"/>
              <a:gd name="connsiteX87" fmla="*/ 736325 w 853791"/>
              <a:gd name="connsiteY87" fmla="*/ 561459 h 977263"/>
              <a:gd name="connsiteX88" fmla="*/ 710922 w 853791"/>
              <a:gd name="connsiteY88" fmla="*/ 601819 h 977263"/>
              <a:gd name="connsiteX89" fmla="*/ 705702 w 853791"/>
              <a:gd name="connsiteY89" fmla="*/ 644279 h 977263"/>
              <a:gd name="connsiteX90" fmla="*/ 728866 w 853791"/>
              <a:gd name="connsiteY90" fmla="*/ 709673 h 977263"/>
              <a:gd name="connsiteX91" fmla="*/ 752042 w 853791"/>
              <a:gd name="connsiteY91" fmla="*/ 722980 h 977263"/>
              <a:gd name="connsiteX92" fmla="*/ 827703 w 853791"/>
              <a:gd name="connsiteY92" fmla="*/ 758151 h 977263"/>
              <a:gd name="connsiteX93" fmla="*/ 826099 w 853791"/>
              <a:gd name="connsiteY93" fmla="*/ 763836 h 977263"/>
              <a:gd name="connsiteX94" fmla="*/ 811017 w 853791"/>
              <a:gd name="connsiteY94" fmla="*/ 819383 h 977263"/>
              <a:gd name="connsiteX95" fmla="*/ 780375 w 853791"/>
              <a:gd name="connsiteY95" fmla="*/ 847700 h 977263"/>
              <a:gd name="connsiteX96" fmla="*/ 811992 w 853791"/>
              <a:gd name="connsiteY96" fmla="*/ 887148 h 977263"/>
              <a:gd name="connsiteX97" fmla="*/ 788281 w 853791"/>
              <a:gd name="connsiteY97" fmla="*/ 896669 h 977263"/>
              <a:gd name="connsiteX98" fmla="*/ 735231 w 853791"/>
              <a:gd name="connsiteY98" fmla="*/ 914377 h 977263"/>
              <a:gd name="connsiteX99" fmla="*/ 694281 w 853791"/>
              <a:gd name="connsiteY99" fmla="*/ 895147 h 977263"/>
              <a:gd name="connsiteX100" fmla="*/ 685878 w 853791"/>
              <a:gd name="connsiteY100" fmla="*/ 883545 h 977263"/>
              <a:gd name="connsiteX101" fmla="*/ 679444 w 853791"/>
              <a:gd name="connsiteY101" fmla="*/ 860422 h 977263"/>
              <a:gd name="connsiteX102" fmla="*/ 642859 w 853791"/>
              <a:gd name="connsiteY102" fmla="*/ 829910 h 977263"/>
              <a:gd name="connsiteX103" fmla="*/ 611884 w 853791"/>
              <a:gd name="connsiteY103" fmla="*/ 837305 h 977263"/>
              <a:gd name="connsiteX104" fmla="*/ 553368 w 853791"/>
              <a:gd name="connsiteY104" fmla="*/ 851115 h 977263"/>
              <a:gd name="connsiteX105" fmla="*/ 523780 w 853791"/>
              <a:gd name="connsiteY105" fmla="*/ 830495 h 977263"/>
              <a:gd name="connsiteX106" fmla="*/ 481552 w 853791"/>
              <a:gd name="connsiteY106" fmla="*/ 843185 h 977263"/>
              <a:gd name="connsiteX107" fmla="*/ 496912 w 853791"/>
              <a:gd name="connsiteY107" fmla="*/ 880784 h 977263"/>
              <a:gd name="connsiteX108" fmla="*/ 485403 w 853791"/>
              <a:gd name="connsiteY108" fmla="*/ 897813 h 977263"/>
              <a:gd name="connsiteX109" fmla="*/ 458963 w 853791"/>
              <a:gd name="connsiteY109" fmla="*/ 905460 h 977263"/>
              <a:gd name="connsiteX110" fmla="*/ 453561 w 853791"/>
              <a:gd name="connsiteY110" fmla="*/ 959529 h 977263"/>
              <a:gd name="connsiteX111" fmla="*/ 447280 w 853791"/>
              <a:gd name="connsiteY111" fmla="*/ 966434 h 977263"/>
              <a:gd name="connsiteX112" fmla="*/ 438399 w 853791"/>
              <a:gd name="connsiteY112" fmla="*/ 971175 h 977263"/>
              <a:gd name="connsiteX113" fmla="*/ 405579 w 853791"/>
              <a:gd name="connsiteY113" fmla="*/ 970440 h 977263"/>
              <a:gd name="connsiteX114" fmla="*/ 402644 w 853791"/>
              <a:gd name="connsiteY114" fmla="*/ 977263 h 977263"/>
              <a:gd name="connsiteX115" fmla="*/ 378318 w 853791"/>
              <a:gd name="connsiteY115" fmla="*/ 952806 h 977263"/>
              <a:gd name="connsiteX116" fmla="*/ 349243 w 853791"/>
              <a:gd name="connsiteY116" fmla="*/ 933243 h 977263"/>
              <a:gd name="connsiteX117" fmla="*/ 359453 w 853791"/>
              <a:gd name="connsiteY117" fmla="*/ 926200 h 977263"/>
              <a:gd name="connsiteX118" fmla="*/ 303017 w 853791"/>
              <a:gd name="connsiteY118" fmla="*/ 912340 h 977263"/>
              <a:gd name="connsiteX119" fmla="*/ 277705 w 853791"/>
              <a:gd name="connsiteY119" fmla="*/ 879155 h 977263"/>
              <a:gd name="connsiteX120" fmla="*/ 244748 w 853791"/>
              <a:gd name="connsiteY120" fmla="*/ 921289 h 977263"/>
              <a:gd name="connsiteX121" fmla="*/ 204160 w 853791"/>
              <a:gd name="connsiteY121" fmla="*/ 921181 h 977263"/>
              <a:gd name="connsiteX122" fmla="*/ 185830 w 853791"/>
              <a:gd name="connsiteY122" fmla="*/ 925414 h 977263"/>
              <a:gd name="connsiteX123" fmla="*/ 158367 w 853791"/>
              <a:gd name="connsiteY123" fmla="*/ 899291 h 977263"/>
              <a:gd name="connsiteX124" fmla="*/ 134926 w 853791"/>
              <a:gd name="connsiteY124" fmla="*/ 888016 h 977263"/>
              <a:gd name="connsiteX125" fmla="*/ 134442 w 853791"/>
              <a:gd name="connsiteY125" fmla="*/ 868238 h 977263"/>
              <a:gd name="connsiteX126" fmla="*/ 86830 w 853791"/>
              <a:gd name="connsiteY126" fmla="*/ 860340 h 977263"/>
              <a:gd name="connsiteX127" fmla="*/ 81631 w 853791"/>
              <a:gd name="connsiteY127" fmla="*/ 837934 h 977263"/>
              <a:gd name="connsiteX128" fmla="*/ 86647 w 853791"/>
              <a:gd name="connsiteY128" fmla="*/ 829149 h 977263"/>
              <a:gd name="connsiteX129" fmla="*/ 96556 w 853791"/>
              <a:gd name="connsiteY129" fmla="*/ 817622 h 977263"/>
              <a:gd name="connsiteX130" fmla="*/ 106633 w 853791"/>
              <a:gd name="connsiteY130" fmla="*/ 814352 h 977263"/>
              <a:gd name="connsiteX131" fmla="*/ 117297 w 853791"/>
              <a:gd name="connsiteY131" fmla="*/ 805265 h 977263"/>
              <a:gd name="connsiteX132" fmla="*/ 116103 w 853791"/>
              <a:gd name="connsiteY132" fmla="*/ 791091 h 977263"/>
              <a:gd name="connsiteX133" fmla="*/ 118626 w 853791"/>
              <a:gd name="connsiteY133" fmla="*/ 779180 h 977263"/>
              <a:gd name="connsiteX134" fmla="*/ 106239 w 853791"/>
              <a:gd name="connsiteY134" fmla="*/ 770993 h 977263"/>
              <a:gd name="connsiteX135" fmla="*/ 104744 w 853791"/>
              <a:gd name="connsiteY135" fmla="*/ 763289 h 977263"/>
              <a:gd name="connsiteX136" fmla="*/ 120753 w 853791"/>
              <a:gd name="connsiteY136" fmla="*/ 763321 h 977263"/>
              <a:gd name="connsiteX137" fmla="*/ 118816 w 853791"/>
              <a:gd name="connsiteY137" fmla="*/ 753944 h 977263"/>
              <a:gd name="connsiteX138" fmla="*/ 116645 w 853791"/>
              <a:gd name="connsiteY138" fmla="*/ 733582 h 977263"/>
              <a:gd name="connsiteX139" fmla="*/ 125422 w 853791"/>
              <a:gd name="connsiteY139" fmla="*/ 727910 h 977263"/>
              <a:gd name="connsiteX140" fmla="*/ 142519 w 853791"/>
              <a:gd name="connsiteY140" fmla="*/ 730369 h 977263"/>
              <a:gd name="connsiteX141" fmla="*/ 147425 w 853791"/>
              <a:gd name="connsiteY141" fmla="*/ 739977 h 977263"/>
              <a:gd name="connsiteX142" fmla="*/ 145001 w 853791"/>
              <a:gd name="connsiteY142" fmla="*/ 751354 h 977263"/>
              <a:gd name="connsiteX143" fmla="*/ 147526 w 853791"/>
              <a:gd name="connsiteY143" fmla="*/ 761642 h 977263"/>
              <a:gd name="connsiteX144" fmla="*/ 158618 w 853791"/>
              <a:gd name="connsiteY144" fmla="*/ 769232 h 977263"/>
              <a:gd name="connsiteX145" fmla="*/ 164167 w 853791"/>
              <a:gd name="connsiteY145" fmla="*/ 757699 h 977263"/>
              <a:gd name="connsiteX146" fmla="*/ 173740 w 853791"/>
              <a:gd name="connsiteY146" fmla="*/ 752932 h 977263"/>
              <a:gd name="connsiteX147" fmla="*/ 184722 w 853791"/>
              <a:gd name="connsiteY147" fmla="*/ 759755 h 977263"/>
              <a:gd name="connsiteX148" fmla="*/ 184533 w 853791"/>
              <a:gd name="connsiteY148" fmla="*/ 751768 h 977263"/>
              <a:gd name="connsiteX149" fmla="*/ 167245 w 853791"/>
              <a:gd name="connsiteY149" fmla="*/ 750278 h 977263"/>
              <a:gd name="connsiteX150" fmla="*/ 165858 w 853791"/>
              <a:gd name="connsiteY150" fmla="*/ 739141 h 977263"/>
              <a:gd name="connsiteX151" fmla="*/ 183284 w 853791"/>
              <a:gd name="connsiteY151" fmla="*/ 740103 h 977263"/>
              <a:gd name="connsiteX152" fmla="*/ 195951 w 853791"/>
              <a:gd name="connsiteY152" fmla="*/ 756416 h 977263"/>
              <a:gd name="connsiteX153" fmla="*/ 198103 w 853791"/>
              <a:gd name="connsiteY153" fmla="*/ 770659 h 977263"/>
              <a:gd name="connsiteX154" fmla="*/ 181055 w 853791"/>
              <a:gd name="connsiteY154" fmla="*/ 783305 h 977263"/>
              <a:gd name="connsiteX155" fmla="*/ 178323 w 853791"/>
              <a:gd name="connsiteY155" fmla="*/ 795851 h 977263"/>
              <a:gd name="connsiteX156" fmla="*/ 180226 w 853791"/>
              <a:gd name="connsiteY156" fmla="*/ 813245 h 977263"/>
              <a:gd name="connsiteX157" fmla="*/ 175283 w 853791"/>
              <a:gd name="connsiteY157" fmla="*/ 823269 h 977263"/>
              <a:gd name="connsiteX158" fmla="*/ 178908 w 853791"/>
              <a:gd name="connsiteY158" fmla="*/ 836311 h 977263"/>
              <a:gd name="connsiteX159" fmla="*/ 184845 w 853791"/>
              <a:gd name="connsiteY159" fmla="*/ 836720 h 977263"/>
              <a:gd name="connsiteX160" fmla="*/ 191102 w 853791"/>
              <a:gd name="connsiteY160" fmla="*/ 837148 h 977263"/>
              <a:gd name="connsiteX161" fmla="*/ 198857 w 853791"/>
              <a:gd name="connsiteY161" fmla="*/ 822087 h 977263"/>
              <a:gd name="connsiteX162" fmla="*/ 216119 w 853791"/>
              <a:gd name="connsiteY162" fmla="*/ 813157 h 977263"/>
              <a:gd name="connsiteX163" fmla="*/ 235815 w 853791"/>
              <a:gd name="connsiteY163" fmla="*/ 794065 h 977263"/>
              <a:gd name="connsiteX164" fmla="*/ 238468 w 853791"/>
              <a:gd name="connsiteY164" fmla="*/ 791493 h 977263"/>
              <a:gd name="connsiteX165" fmla="*/ 251854 w 853791"/>
              <a:gd name="connsiteY165" fmla="*/ 785506 h 977263"/>
              <a:gd name="connsiteX166" fmla="*/ 259708 w 853791"/>
              <a:gd name="connsiteY166" fmla="*/ 769754 h 977263"/>
              <a:gd name="connsiteX167" fmla="*/ 271336 w 853791"/>
              <a:gd name="connsiteY167" fmla="*/ 756447 h 977263"/>
              <a:gd name="connsiteX168" fmla="*/ 286171 w 853791"/>
              <a:gd name="connsiteY168" fmla="*/ 739475 h 977263"/>
              <a:gd name="connsiteX169" fmla="*/ 294873 w 853791"/>
              <a:gd name="connsiteY169" fmla="*/ 732727 h 977263"/>
              <a:gd name="connsiteX170" fmla="*/ 307899 w 853791"/>
              <a:gd name="connsiteY170" fmla="*/ 721426 h 977263"/>
              <a:gd name="connsiteX171" fmla="*/ 316123 w 853791"/>
              <a:gd name="connsiteY171" fmla="*/ 712415 h 977263"/>
              <a:gd name="connsiteX172" fmla="*/ 306434 w 853791"/>
              <a:gd name="connsiteY172" fmla="*/ 708258 h 977263"/>
              <a:gd name="connsiteX173" fmla="*/ 312288 w 853791"/>
              <a:gd name="connsiteY173" fmla="*/ 702473 h 977263"/>
              <a:gd name="connsiteX174" fmla="*/ 295369 w 853791"/>
              <a:gd name="connsiteY174" fmla="*/ 704416 h 977263"/>
              <a:gd name="connsiteX175" fmla="*/ 291830 w 853791"/>
              <a:gd name="connsiteY175" fmla="*/ 696945 h 977263"/>
              <a:gd name="connsiteX176" fmla="*/ 293859 w 853791"/>
              <a:gd name="connsiteY176" fmla="*/ 696015 h 977263"/>
              <a:gd name="connsiteX177" fmla="*/ 303295 w 853791"/>
              <a:gd name="connsiteY177" fmla="*/ 691688 h 977263"/>
              <a:gd name="connsiteX178" fmla="*/ 305242 w 853791"/>
              <a:gd name="connsiteY178" fmla="*/ 685393 h 977263"/>
              <a:gd name="connsiteX179" fmla="*/ 308405 w 853791"/>
              <a:gd name="connsiteY179" fmla="*/ 660918 h 977263"/>
              <a:gd name="connsiteX180" fmla="*/ 308286 w 853791"/>
              <a:gd name="connsiteY180" fmla="*/ 644184 h 977263"/>
              <a:gd name="connsiteX181" fmla="*/ 303446 w 853791"/>
              <a:gd name="connsiteY181" fmla="*/ 628997 h 977263"/>
              <a:gd name="connsiteX182" fmla="*/ 291056 w 853791"/>
              <a:gd name="connsiteY182" fmla="*/ 630457 h 977263"/>
              <a:gd name="connsiteX183" fmla="*/ 295968 w 853791"/>
              <a:gd name="connsiteY183" fmla="*/ 617942 h 977263"/>
              <a:gd name="connsiteX184" fmla="*/ 282961 w 853791"/>
              <a:gd name="connsiteY184" fmla="*/ 605378 h 977263"/>
              <a:gd name="connsiteX185" fmla="*/ 288075 w 853791"/>
              <a:gd name="connsiteY185" fmla="*/ 595731 h 977263"/>
              <a:gd name="connsiteX186" fmla="*/ 278934 w 853791"/>
              <a:gd name="connsiteY186" fmla="*/ 591468 h 977263"/>
              <a:gd name="connsiteX187" fmla="*/ 270845 w 853791"/>
              <a:gd name="connsiteY187" fmla="*/ 578840 h 977263"/>
              <a:gd name="connsiteX188" fmla="*/ 262010 w 853791"/>
              <a:gd name="connsiteY188" fmla="*/ 573118 h 977263"/>
              <a:gd name="connsiteX189" fmla="*/ 243634 w 853791"/>
              <a:gd name="connsiteY189" fmla="*/ 547020 h 977263"/>
              <a:gd name="connsiteX190" fmla="*/ 236846 w 853791"/>
              <a:gd name="connsiteY190" fmla="*/ 523237 h 977263"/>
              <a:gd name="connsiteX191" fmla="*/ 236920 w 853791"/>
              <a:gd name="connsiteY191" fmla="*/ 504912 h 977263"/>
              <a:gd name="connsiteX192" fmla="*/ 232658 w 853791"/>
              <a:gd name="connsiteY192" fmla="*/ 491121 h 977263"/>
              <a:gd name="connsiteX193" fmla="*/ 232178 w 853791"/>
              <a:gd name="connsiteY193" fmla="*/ 489562 h 977263"/>
              <a:gd name="connsiteX194" fmla="*/ 234775 w 853791"/>
              <a:gd name="connsiteY194" fmla="*/ 470174 h 977263"/>
              <a:gd name="connsiteX195" fmla="*/ 228939 w 853791"/>
              <a:gd name="connsiteY195" fmla="*/ 450497 h 977263"/>
              <a:gd name="connsiteX196" fmla="*/ 227287 w 853791"/>
              <a:gd name="connsiteY196" fmla="*/ 436543 h 977263"/>
              <a:gd name="connsiteX197" fmla="*/ 232902 w 853791"/>
              <a:gd name="connsiteY197" fmla="*/ 420300 h 977263"/>
              <a:gd name="connsiteX198" fmla="*/ 222347 w 853791"/>
              <a:gd name="connsiteY198" fmla="*/ 403352 h 977263"/>
              <a:gd name="connsiteX199" fmla="*/ 205154 w 853791"/>
              <a:gd name="connsiteY199" fmla="*/ 391731 h 977263"/>
              <a:gd name="connsiteX200" fmla="*/ 193705 w 853791"/>
              <a:gd name="connsiteY200" fmla="*/ 380732 h 977263"/>
              <a:gd name="connsiteX201" fmla="*/ 166138 w 853791"/>
              <a:gd name="connsiteY201" fmla="*/ 354252 h 977263"/>
              <a:gd name="connsiteX202" fmla="*/ 152632 w 853791"/>
              <a:gd name="connsiteY202" fmla="*/ 351151 h 977263"/>
              <a:gd name="connsiteX203" fmla="*/ 150835 w 853791"/>
              <a:gd name="connsiteY203" fmla="*/ 341140 h 977263"/>
              <a:gd name="connsiteX204" fmla="*/ 146520 w 853791"/>
              <a:gd name="connsiteY204" fmla="*/ 338650 h 977263"/>
              <a:gd name="connsiteX205" fmla="*/ 135031 w 853791"/>
              <a:gd name="connsiteY205" fmla="*/ 332028 h 977263"/>
              <a:gd name="connsiteX206" fmla="*/ 93637 w 853791"/>
              <a:gd name="connsiteY206" fmla="*/ 316457 h 977263"/>
              <a:gd name="connsiteX207" fmla="*/ 79006 w 853791"/>
              <a:gd name="connsiteY207" fmla="*/ 312647 h 977263"/>
              <a:gd name="connsiteX208" fmla="*/ 70429 w 853791"/>
              <a:gd name="connsiteY208" fmla="*/ 310414 h 977263"/>
              <a:gd name="connsiteX209" fmla="*/ 53413 w 853791"/>
              <a:gd name="connsiteY209" fmla="*/ 298164 h 977263"/>
              <a:gd name="connsiteX210" fmla="*/ 34523 w 853791"/>
              <a:gd name="connsiteY210" fmla="*/ 287052 h 977263"/>
              <a:gd name="connsiteX211" fmla="*/ 44408 w 853791"/>
              <a:gd name="connsiteY211" fmla="*/ 297661 h 977263"/>
              <a:gd name="connsiteX212" fmla="*/ 48412 w 853791"/>
              <a:gd name="connsiteY212" fmla="*/ 312024 h 977263"/>
              <a:gd name="connsiteX213" fmla="*/ 49269 w 853791"/>
              <a:gd name="connsiteY213" fmla="*/ 314495 h 977263"/>
              <a:gd name="connsiteX214" fmla="*/ 53816 w 853791"/>
              <a:gd name="connsiteY214" fmla="*/ 327588 h 977263"/>
              <a:gd name="connsiteX215" fmla="*/ 39990 w 853791"/>
              <a:gd name="connsiteY215" fmla="*/ 344083 h 977263"/>
              <a:gd name="connsiteX216" fmla="*/ 39619 w 853791"/>
              <a:gd name="connsiteY216" fmla="*/ 360779 h 977263"/>
              <a:gd name="connsiteX217" fmla="*/ 32536 w 853791"/>
              <a:gd name="connsiteY217" fmla="*/ 409886 h 977263"/>
              <a:gd name="connsiteX218" fmla="*/ 34731 w 853791"/>
              <a:gd name="connsiteY218" fmla="*/ 419879 h 977263"/>
              <a:gd name="connsiteX219" fmla="*/ 28305 w 853791"/>
              <a:gd name="connsiteY219" fmla="*/ 451862 h 977263"/>
              <a:gd name="connsiteX220" fmla="*/ 36495 w 853791"/>
              <a:gd name="connsiteY220" fmla="*/ 496995 h 977263"/>
              <a:gd name="connsiteX221" fmla="*/ 37187 w 853791"/>
              <a:gd name="connsiteY221" fmla="*/ 500806 h 977263"/>
              <a:gd name="connsiteX222" fmla="*/ 50311 w 853791"/>
              <a:gd name="connsiteY222" fmla="*/ 507547 h 977263"/>
              <a:gd name="connsiteX223" fmla="*/ 28709 w 853791"/>
              <a:gd name="connsiteY223" fmla="*/ 515030 h 977263"/>
              <a:gd name="connsiteX224" fmla="*/ 22344 w 853791"/>
              <a:gd name="connsiteY224" fmla="*/ 517879 h 977263"/>
              <a:gd name="connsiteX225" fmla="*/ 13775 w 853791"/>
              <a:gd name="connsiteY225" fmla="*/ 519596 h 977263"/>
              <a:gd name="connsiteX226" fmla="*/ 10596 w 853791"/>
              <a:gd name="connsiteY226" fmla="*/ 499441 h 977263"/>
              <a:gd name="connsiteX227" fmla="*/ 264 w 853791"/>
              <a:gd name="connsiteY227" fmla="*/ 433946 h 977263"/>
              <a:gd name="connsiteX228" fmla="*/ 0 w 853791"/>
              <a:gd name="connsiteY228" fmla="*/ 401774 h 977263"/>
              <a:gd name="connsiteX229" fmla="*/ 9914 w 853791"/>
              <a:gd name="connsiteY229" fmla="*/ 311716 h 977263"/>
              <a:gd name="connsiteX230" fmla="*/ 16441 w 853791"/>
              <a:gd name="connsiteY230" fmla="*/ 252434 h 977263"/>
              <a:gd name="connsiteX231" fmla="*/ 27998 w 853791"/>
              <a:gd name="connsiteY231" fmla="*/ 178833 h 977263"/>
              <a:gd name="connsiteX232" fmla="*/ 31521 w 853791"/>
              <a:gd name="connsiteY232" fmla="*/ 156389 h 977263"/>
              <a:gd name="connsiteX233" fmla="*/ 41110 w 853791"/>
              <a:gd name="connsiteY233" fmla="*/ 67362 h 977263"/>
              <a:gd name="connsiteX234" fmla="*/ 40869 w 853791"/>
              <a:gd name="connsiteY234" fmla="*/ 22770 h 977263"/>
              <a:gd name="connsiteX235" fmla="*/ 40746 w 853791"/>
              <a:gd name="connsiteY235" fmla="*/ 138 h 9772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Lst>
            <a:rect l="l" t="t" r="r" b="b"/>
            <a:pathLst>
              <a:path w="853791" h="977263">
                <a:moveTo>
                  <a:pt x="42089" y="520150"/>
                </a:moveTo>
                <a:lnTo>
                  <a:pt x="37827" y="528777"/>
                </a:lnTo>
                <a:lnTo>
                  <a:pt x="39215" y="542549"/>
                </a:lnTo>
                <a:lnTo>
                  <a:pt x="41728" y="546719"/>
                </a:lnTo>
                <a:lnTo>
                  <a:pt x="48396" y="557787"/>
                </a:lnTo>
                <a:lnTo>
                  <a:pt x="54133" y="572244"/>
                </a:lnTo>
                <a:lnTo>
                  <a:pt x="62433" y="595499"/>
                </a:lnTo>
                <a:lnTo>
                  <a:pt x="63367" y="609962"/>
                </a:lnTo>
                <a:lnTo>
                  <a:pt x="76022" y="617672"/>
                </a:lnTo>
                <a:lnTo>
                  <a:pt x="79394" y="632997"/>
                </a:lnTo>
                <a:lnTo>
                  <a:pt x="71518" y="629721"/>
                </a:lnTo>
                <a:lnTo>
                  <a:pt x="78142" y="648907"/>
                </a:lnTo>
                <a:lnTo>
                  <a:pt x="75055" y="664617"/>
                </a:lnTo>
                <a:lnTo>
                  <a:pt x="82952" y="672264"/>
                </a:lnTo>
                <a:lnTo>
                  <a:pt x="81713" y="684973"/>
                </a:lnTo>
                <a:lnTo>
                  <a:pt x="83403" y="699864"/>
                </a:lnTo>
                <a:lnTo>
                  <a:pt x="74229" y="707794"/>
                </a:lnTo>
                <a:lnTo>
                  <a:pt x="81862" y="713768"/>
                </a:lnTo>
                <a:lnTo>
                  <a:pt x="79123" y="725270"/>
                </a:lnTo>
                <a:lnTo>
                  <a:pt x="91738" y="756926"/>
                </a:lnTo>
                <a:lnTo>
                  <a:pt x="86674" y="774088"/>
                </a:lnTo>
                <a:lnTo>
                  <a:pt x="98702" y="789545"/>
                </a:lnTo>
                <a:lnTo>
                  <a:pt x="103693" y="788073"/>
                </a:lnTo>
                <a:lnTo>
                  <a:pt x="108863" y="786552"/>
                </a:lnTo>
                <a:lnTo>
                  <a:pt x="110348" y="796431"/>
                </a:lnTo>
                <a:lnTo>
                  <a:pt x="95906" y="813171"/>
                </a:lnTo>
                <a:lnTo>
                  <a:pt x="85351" y="824855"/>
                </a:lnTo>
                <a:lnTo>
                  <a:pt x="81254" y="829389"/>
                </a:lnTo>
                <a:lnTo>
                  <a:pt x="80049" y="840067"/>
                </a:lnTo>
                <a:lnTo>
                  <a:pt x="83457" y="869516"/>
                </a:lnTo>
                <a:lnTo>
                  <a:pt x="83668" y="871346"/>
                </a:lnTo>
                <a:lnTo>
                  <a:pt x="83797" y="870906"/>
                </a:lnTo>
                <a:lnTo>
                  <a:pt x="87003" y="883980"/>
                </a:lnTo>
                <a:lnTo>
                  <a:pt x="75609" y="890646"/>
                </a:lnTo>
                <a:lnTo>
                  <a:pt x="60854" y="791180"/>
                </a:lnTo>
                <a:lnTo>
                  <a:pt x="55954" y="712925"/>
                </a:lnTo>
                <a:lnTo>
                  <a:pt x="48465" y="638022"/>
                </a:lnTo>
                <a:lnTo>
                  <a:pt x="31438" y="550423"/>
                </a:lnTo>
                <a:lnTo>
                  <a:pt x="29892" y="547102"/>
                </a:lnTo>
                <a:lnTo>
                  <a:pt x="19114" y="523935"/>
                </a:lnTo>
                <a:lnTo>
                  <a:pt x="29578" y="520200"/>
                </a:lnTo>
                <a:close/>
                <a:moveTo>
                  <a:pt x="40733" y="0"/>
                </a:moveTo>
                <a:lnTo>
                  <a:pt x="49942" y="5540"/>
                </a:lnTo>
                <a:lnTo>
                  <a:pt x="123187" y="21211"/>
                </a:lnTo>
                <a:lnTo>
                  <a:pt x="171537" y="51270"/>
                </a:lnTo>
                <a:lnTo>
                  <a:pt x="173353" y="62640"/>
                </a:lnTo>
                <a:lnTo>
                  <a:pt x="213990" y="68727"/>
                </a:lnTo>
                <a:lnTo>
                  <a:pt x="218788" y="62872"/>
                </a:lnTo>
                <a:lnTo>
                  <a:pt x="280825" y="51578"/>
                </a:lnTo>
                <a:lnTo>
                  <a:pt x="295566" y="32247"/>
                </a:lnTo>
                <a:lnTo>
                  <a:pt x="318424" y="22733"/>
                </a:lnTo>
                <a:lnTo>
                  <a:pt x="379004" y="37787"/>
                </a:lnTo>
                <a:lnTo>
                  <a:pt x="404533" y="51283"/>
                </a:lnTo>
                <a:lnTo>
                  <a:pt x="426422" y="83625"/>
                </a:lnTo>
                <a:lnTo>
                  <a:pt x="423974" y="108169"/>
                </a:lnTo>
                <a:lnTo>
                  <a:pt x="433715" y="140819"/>
                </a:lnTo>
                <a:lnTo>
                  <a:pt x="480403" y="145064"/>
                </a:lnTo>
                <a:lnTo>
                  <a:pt x="498147" y="150522"/>
                </a:lnTo>
                <a:lnTo>
                  <a:pt x="534930" y="175110"/>
                </a:lnTo>
                <a:lnTo>
                  <a:pt x="546349" y="179978"/>
                </a:lnTo>
                <a:lnTo>
                  <a:pt x="536852" y="197585"/>
                </a:lnTo>
                <a:lnTo>
                  <a:pt x="545141" y="211144"/>
                </a:lnTo>
                <a:lnTo>
                  <a:pt x="541839" y="216155"/>
                </a:lnTo>
                <a:lnTo>
                  <a:pt x="545255" y="233090"/>
                </a:lnTo>
                <a:lnTo>
                  <a:pt x="588160" y="238555"/>
                </a:lnTo>
                <a:lnTo>
                  <a:pt x="596852" y="253975"/>
                </a:lnTo>
                <a:lnTo>
                  <a:pt x="600286" y="268073"/>
                </a:lnTo>
                <a:lnTo>
                  <a:pt x="611903" y="272891"/>
                </a:lnTo>
                <a:lnTo>
                  <a:pt x="643683" y="237876"/>
                </a:lnTo>
                <a:lnTo>
                  <a:pt x="656438" y="238725"/>
                </a:lnTo>
                <a:lnTo>
                  <a:pt x="692193" y="239775"/>
                </a:lnTo>
                <a:lnTo>
                  <a:pt x="716627" y="252968"/>
                </a:lnTo>
                <a:lnTo>
                  <a:pt x="745539" y="256396"/>
                </a:lnTo>
                <a:lnTo>
                  <a:pt x="740866" y="289599"/>
                </a:lnTo>
                <a:lnTo>
                  <a:pt x="762388" y="333883"/>
                </a:lnTo>
                <a:lnTo>
                  <a:pt x="779740" y="330739"/>
                </a:lnTo>
                <a:lnTo>
                  <a:pt x="816527" y="335122"/>
                </a:lnTo>
                <a:lnTo>
                  <a:pt x="815992" y="379003"/>
                </a:lnTo>
                <a:lnTo>
                  <a:pt x="853791" y="392630"/>
                </a:lnTo>
                <a:lnTo>
                  <a:pt x="844376" y="424658"/>
                </a:lnTo>
                <a:lnTo>
                  <a:pt x="765621" y="428098"/>
                </a:lnTo>
                <a:lnTo>
                  <a:pt x="757570" y="429840"/>
                </a:lnTo>
                <a:lnTo>
                  <a:pt x="777438" y="458742"/>
                </a:lnTo>
                <a:lnTo>
                  <a:pt x="782155" y="475966"/>
                </a:lnTo>
                <a:lnTo>
                  <a:pt x="735702" y="519684"/>
                </a:lnTo>
                <a:lnTo>
                  <a:pt x="728979" y="519558"/>
                </a:lnTo>
                <a:lnTo>
                  <a:pt x="735759" y="535512"/>
                </a:lnTo>
                <a:lnTo>
                  <a:pt x="736325" y="561459"/>
                </a:lnTo>
                <a:lnTo>
                  <a:pt x="710922" y="601819"/>
                </a:lnTo>
                <a:lnTo>
                  <a:pt x="705702" y="644279"/>
                </a:lnTo>
                <a:lnTo>
                  <a:pt x="728866" y="709673"/>
                </a:lnTo>
                <a:lnTo>
                  <a:pt x="752042" y="722980"/>
                </a:lnTo>
                <a:lnTo>
                  <a:pt x="827703" y="758151"/>
                </a:lnTo>
                <a:lnTo>
                  <a:pt x="826099" y="763836"/>
                </a:lnTo>
                <a:lnTo>
                  <a:pt x="811017" y="819383"/>
                </a:lnTo>
                <a:lnTo>
                  <a:pt x="780375" y="847700"/>
                </a:lnTo>
                <a:lnTo>
                  <a:pt x="811992" y="887148"/>
                </a:lnTo>
                <a:lnTo>
                  <a:pt x="788281" y="896669"/>
                </a:lnTo>
                <a:lnTo>
                  <a:pt x="735231" y="914377"/>
                </a:lnTo>
                <a:lnTo>
                  <a:pt x="694281" y="895147"/>
                </a:lnTo>
                <a:lnTo>
                  <a:pt x="685878" y="883545"/>
                </a:lnTo>
                <a:lnTo>
                  <a:pt x="679444" y="860422"/>
                </a:lnTo>
                <a:lnTo>
                  <a:pt x="642859" y="829910"/>
                </a:lnTo>
                <a:lnTo>
                  <a:pt x="611884" y="837305"/>
                </a:lnTo>
                <a:lnTo>
                  <a:pt x="553368" y="851115"/>
                </a:lnTo>
                <a:lnTo>
                  <a:pt x="523780" y="830495"/>
                </a:lnTo>
                <a:lnTo>
                  <a:pt x="481552" y="843185"/>
                </a:lnTo>
                <a:lnTo>
                  <a:pt x="496912" y="880784"/>
                </a:lnTo>
                <a:lnTo>
                  <a:pt x="485403" y="897813"/>
                </a:lnTo>
                <a:lnTo>
                  <a:pt x="458963" y="905460"/>
                </a:lnTo>
                <a:lnTo>
                  <a:pt x="453561" y="959529"/>
                </a:lnTo>
                <a:lnTo>
                  <a:pt x="447280" y="966434"/>
                </a:lnTo>
                <a:lnTo>
                  <a:pt x="438399" y="971175"/>
                </a:lnTo>
                <a:lnTo>
                  <a:pt x="405579" y="970440"/>
                </a:lnTo>
                <a:lnTo>
                  <a:pt x="402644" y="977263"/>
                </a:lnTo>
                <a:lnTo>
                  <a:pt x="378318" y="952806"/>
                </a:lnTo>
                <a:lnTo>
                  <a:pt x="349243" y="933243"/>
                </a:lnTo>
                <a:lnTo>
                  <a:pt x="359453" y="926200"/>
                </a:lnTo>
                <a:lnTo>
                  <a:pt x="303017" y="912340"/>
                </a:lnTo>
                <a:lnTo>
                  <a:pt x="277705" y="879155"/>
                </a:lnTo>
                <a:lnTo>
                  <a:pt x="244748" y="921289"/>
                </a:lnTo>
                <a:lnTo>
                  <a:pt x="204160" y="921181"/>
                </a:lnTo>
                <a:lnTo>
                  <a:pt x="185830" y="925414"/>
                </a:lnTo>
                <a:lnTo>
                  <a:pt x="158367" y="899291"/>
                </a:lnTo>
                <a:lnTo>
                  <a:pt x="134926" y="888016"/>
                </a:lnTo>
                <a:lnTo>
                  <a:pt x="134442" y="868238"/>
                </a:lnTo>
                <a:lnTo>
                  <a:pt x="86830" y="860340"/>
                </a:lnTo>
                <a:lnTo>
                  <a:pt x="81631" y="837934"/>
                </a:lnTo>
                <a:lnTo>
                  <a:pt x="86647" y="829149"/>
                </a:lnTo>
                <a:lnTo>
                  <a:pt x="96556" y="817622"/>
                </a:lnTo>
                <a:lnTo>
                  <a:pt x="106633" y="814352"/>
                </a:lnTo>
                <a:lnTo>
                  <a:pt x="117297" y="805265"/>
                </a:lnTo>
                <a:lnTo>
                  <a:pt x="116103" y="791091"/>
                </a:lnTo>
                <a:lnTo>
                  <a:pt x="118626" y="779180"/>
                </a:lnTo>
                <a:lnTo>
                  <a:pt x="106239" y="770993"/>
                </a:lnTo>
                <a:lnTo>
                  <a:pt x="104744" y="763289"/>
                </a:lnTo>
                <a:lnTo>
                  <a:pt x="120753" y="763321"/>
                </a:lnTo>
                <a:lnTo>
                  <a:pt x="118816" y="753944"/>
                </a:lnTo>
                <a:lnTo>
                  <a:pt x="116645" y="733582"/>
                </a:lnTo>
                <a:lnTo>
                  <a:pt x="125422" y="727910"/>
                </a:lnTo>
                <a:lnTo>
                  <a:pt x="142519" y="730369"/>
                </a:lnTo>
                <a:lnTo>
                  <a:pt x="147425" y="739977"/>
                </a:lnTo>
                <a:lnTo>
                  <a:pt x="145001" y="751354"/>
                </a:lnTo>
                <a:lnTo>
                  <a:pt x="147526" y="761642"/>
                </a:lnTo>
                <a:lnTo>
                  <a:pt x="158618" y="769232"/>
                </a:lnTo>
                <a:lnTo>
                  <a:pt x="164167" y="757699"/>
                </a:lnTo>
                <a:lnTo>
                  <a:pt x="173740" y="752932"/>
                </a:lnTo>
                <a:lnTo>
                  <a:pt x="184722" y="759755"/>
                </a:lnTo>
                <a:lnTo>
                  <a:pt x="184533" y="751768"/>
                </a:lnTo>
                <a:lnTo>
                  <a:pt x="167245" y="750278"/>
                </a:lnTo>
                <a:lnTo>
                  <a:pt x="165858" y="739141"/>
                </a:lnTo>
                <a:lnTo>
                  <a:pt x="183284" y="740103"/>
                </a:lnTo>
                <a:lnTo>
                  <a:pt x="195951" y="756416"/>
                </a:lnTo>
                <a:lnTo>
                  <a:pt x="198103" y="770659"/>
                </a:lnTo>
                <a:lnTo>
                  <a:pt x="181055" y="783305"/>
                </a:lnTo>
                <a:lnTo>
                  <a:pt x="178323" y="795851"/>
                </a:lnTo>
                <a:lnTo>
                  <a:pt x="180226" y="813245"/>
                </a:lnTo>
                <a:lnTo>
                  <a:pt x="175283" y="823269"/>
                </a:lnTo>
                <a:lnTo>
                  <a:pt x="178908" y="836311"/>
                </a:lnTo>
                <a:lnTo>
                  <a:pt x="184845" y="836720"/>
                </a:lnTo>
                <a:lnTo>
                  <a:pt x="191102" y="837148"/>
                </a:lnTo>
                <a:lnTo>
                  <a:pt x="198857" y="822087"/>
                </a:lnTo>
                <a:lnTo>
                  <a:pt x="216119" y="813157"/>
                </a:lnTo>
                <a:lnTo>
                  <a:pt x="235815" y="794065"/>
                </a:lnTo>
                <a:lnTo>
                  <a:pt x="238468" y="791493"/>
                </a:lnTo>
                <a:lnTo>
                  <a:pt x="251854" y="785506"/>
                </a:lnTo>
                <a:lnTo>
                  <a:pt x="259708" y="769754"/>
                </a:lnTo>
                <a:lnTo>
                  <a:pt x="271336" y="756447"/>
                </a:lnTo>
                <a:lnTo>
                  <a:pt x="286171" y="739475"/>
                </a:lnTo>
                <a:lnTo>
                  <a:pt x="294873" y="732727"/>
                </a:lnTo>
                <a:lnTo>
                  <a:pt x="307899" y="721426"/>
                </a:lnTo>
                <a:lnTo>
                  <a:pt x="316123" y="712415"/>
                </a:lnTo>
                <a:lnTo>
                  <a:pt x="306434" y="708258"/>
                </a:lnTo>
                <a:lnTo>
                  <a:pt x="312288" y="702473"/>
                </a:lnTo>
                <a:lnTo>
                  <a:pt x="295369" y="704416"/>
                </a:lnTo>
                <a:lnTo>
                  <a:pt x="291830" y="696945"/>
                </a:lnTo>
                <a:lnTo>
                  <a:pt x="293859" y="696015"/>
                </a:lnTo>
                <a:lnTo>
                  <a:pt x="303295" y="691688"/>
                </a:lnTo>
                <a:lnTo>
                  <a:pt x="305242" y="685393"/>
                </a:lnTo>
                <a:lnTo>
                  <a:pt x="308405" y="660918"/>
                </a:lnTo>
                <a:lnTo>
                  <a:pt x="308286" y="644184"/>
                </a:lnTo>
                <a:lnTo>
                  <a:pt x="303446" y="628997"/>
                </a:lnTo>
                <a:lnTo>
                  <a:pt x="291056" y="630457"/>
                </a:lnTo>
                <a:lnTo>
                  <a:pt x="295968" y="617942"/>
                </a:lnTo>
                <a:lnTo>
                  <a:pt x="282961" y="605378"/>
                </a:lnTo>
                <a:lnTo>
                  <a:pt x="288075" y="595731"/>
                </a:lnTo>
                <a:lnTo>
                  <a:pt x="278934" y="591468"/>
                </a:lnTo>
                <a:lnTo>
                  <a:pt x="270845" y="578840"/>
                </a:lnTo>
                <a:lnTo>
                  <a:pt x="262010" y="573118"/>
                </a:lnTo>
                <a:lnTo>
                  <a:pt x="243634" y="547020"/>
                </a:lnTo>
                <a:lnTo>
                  <a:pt x="236846" y="523237"/>
                </a:lnTo>
                <a:lnTo>
                  <a:pt x="236920" y="504912"/>
                </a:lnTo>
                <a:lnTo>
                  <a:pt x="232658" y="491121"/>
                </a:lnTo>
                <a:lnTo>
                  <a:pt x="232178" y="489562"/>
                </a:lnTo>
                <a:lnTo>
                  <a:pt x="234775" y="470174"/>
                </a:lnTo>
                <a:lnTo>
                  <a:pt x="228939" y="450497"/>
                </a:lnTo>
                <a:lnTo>
                  <a:pt x="227287" y="436543"/>
                </a:lnTo>
                <a:lnTo>
                  <a:pt x="232902" y="420300"/>
                </a:lnTo>
                <a:lnTo>
                  <a:pt x="222347" y="403352"/>
                </a:lnTo>
                <a:lnTo>
                  <a:pt x="205154" y="391731"/>
                </a:lnTo>
                <a:lnTo>
                  <a:pt x="193705" y="380732"/>
                </a:lnTo>
                <a:lnTo>
                  <a:pt x="166138" y="354252"/>
                </a:lnTo>
                <a:lnTo>
                  <a:pt x="152632" y="351151"/>
                </a:lnTo>
                <a:lnTo>
                  <a:pt x="150835" y="341140"/>
                </a:lnTo>
                <a:lnTo>
                  <a:pt x="146520" y="338650"/>
                </a:lnTo>
                <a:lnTo>
                  <a:pt x="135031" y="332028"/>
                </a:lnTo>
                <a:lnTo>
                  <a:pt x="93637" y="316457"/>
                </a:lnTo>
                <a:lnTo>
                  <a:pt x="79006" y="312647"/>
                </a:lnTo>
                <a:lnTo>
                  <a:pt x="70429" y="310414"/>
                </a:lnTo>
                <a:lnTo>
                  <a:pt x="53413" y="298164"/>
                </a:lnTo>
                <a:lnTo>
                  <a:pt x="34523" y="287052"/>
                </a:lnTo>
                <a:lnTo>
                  <a:pt x="44408" y="297661"/>
                </a:lnTo>
                <a:lnTo>
                  <a:pt x="48412" y="312024"/>
                </a:lnTo>
                <a:lnTo>
                  <a:pt x="49269" y="314495"/>
                </a:lnTo>
                <a:lnTo>
                  <a:pt x="53816" y="327588"/>
                </a:lnTo>
                <a:lnTo>
                  <a:pt x="39990" y="344083"/>
                </a:lnTo>
                <a:lnTo>
                  <a:pt x="39619" y="360779"/>
                </a:lnTo>
                <a:lnTo>
                  <a:pt x="32536" y="409886"/>
                </a:lnTo>
                <a:lnTo>
                  <a:pt x="34731" y="419879"/>
                </a:lnTo>
                <a:lnTo>
                  <a:pt x="28305" y="451862"/>
                </a:lnTo>
                <a:lnTo>
                  <a:pt x="36495" y="496995"/>
                </a:lnTo>
                <a:lnTo>
                  <a:pt x="37187" y="500806"/>
                </a:lnTo>
                <a:lnTo>
                  <a:pt x="50311" y="507547"/>
                </a:lnTo>
                <a:lnTo>
                  <a:pt x="28709" y="515030"/>
                </a:lnTo>
                <a:lnTo>
                  <a:pt x="22344" y="517879"/>
                </a:lnTo>
                <a:lnTo>
                  <a:pt x="13775" y="519596"/>
                </a:lnTo>
                <a:lnTo>
                  <a:pt x="10596" y="499441"/>
                </a:lnTo>
                <a:lnTo>
                  <a:pt x="264" y="433946"/>
                </a:lnTo>
                <a:lnTo>
                  <a:pt x="0" y="401774"/>
                </a:lnTo>
                <a:lnTo>
                  <a:pt x="9914" y="311716"/>
                </a:lnTo>
                <a:lnTo>
                  <a:pt x="16441" y="252434"/>
                </a:lnTo>
                <a:lnTo>
                  <a:pt x="27998" y="178833"/>
                </a:lnTo>
                <a:lnTo>
                  <a:pt x="31521" y="156389"/>
                </a:lnTo>
                <a:lnTo>
                  <a:pt x="41110" y="67362"/>
                </a:lnTo>
                <a:lnTo>
                  <a:pt x="40869" y="22770"/>
                </a:lnTo>
                <a:lnTo>
                  <a:pt x="40746" y="138"/>
                </a:lnTo>
                <a:close/>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1" name="Struer">
            <a:extLst>
              <a:ext uri="{FF2B5EF4-FFF2-40B4-BE49-F238E27FC236}">
                <a16:creationId xmlns:a16="http://schemas.microsoft.com/office/drawing/2014/main" id="{6E85B75A-1B6B-4275-959E-C296CE5504CF}"/>
              </a:ext>
            </a:extLst>
          </xdr:cNvPr>
          <xdr:cNvSpPr/>
        </xdr:nvSpPr>
        <xdr:spPr>
          <a:xfrm>
            <a:off x="475862" y="2482991"/>
            <a:ext cx="359854" cy="620276"/>
          </a:xfrm>
          <a:custGeom>
            <a:avLst/>
            <a:gdLst>
              <a:gd name="connsiteX0" fmla="*/ 190744 w 350335"/>
              <a:gd name="connsiteY0" fmla="*/ 219388 h 603869"/>
              <a:gd name="connsiteX1" fmla="*/ 191713 w 350335"/>
              <a:gd name="connsiteY1" fmla="*/ 256547 h 603869"/>
              <a:gd name="connsiteX2" fmla="*/ 202639 w 350335"/>
              <a:gd name="connsiteY2" fmla="*/ 277110 h 603869"/>
              <a:gd name="connsiteX3" fmla="*/ 198035 w 350335"/>
              <a:gd name="connsiteY3" fmla="*/ 293624 h 603869"/>
              <a:gd name="connsiteX4" fmla="*/ 215806 w 350335"/>
              <a:gd name="connsiteY4" fmla="*/ 311609 h 603869"/>
              <a:gd name="connsiteX5" fmla="*/ 221624 w 350335"/>
              <a:gd name="connsiteY5" fmla="*/ 331707 h 603869"/>
              <a:gd name="connsiteX6" fmla="*/ 233372 w 350335"/>
              <a:gd name="connsiteY6" fmla="*/ 341989 h 603869"/>
              <a:gd name="connsiteX7" fmla="*/ 222951 w 350335"/>
              <a:gd name="connsiteY7" fmla="*/ 350510 h 603869"/>
              <a:gd name="connsiteX8" fmla="*/ 208278 w 350335"/>
              <a:gd name="connsiteY8" fmla="*/ 380375 h 603869"/>
              <a:gd name="connsiteX9" fmla="*/ 202828 w 350335"/>
              <a:gd name="connsiteY9" fmla="*/ 374684 h 603869"/>
              <a:gd name="connsiteX10" fmla="*/ 198039 w 350335"/>
              <a:gd name="connsiteY10" fmla="*/ 369678 h 603869"/>
              <a:gd name="connsiteX11" fmla="*/ 184239 w 350335"/>
              <a:gd name="connsiteY11" fmla="*/ 370628 h 603869"/>
              <a:gd name="connsiteX12" fmla="*/ 167727 w 350335"/>
              <a:gd name="connsiteY12" fmla="*/ 380658 h 603869"/>
              <a:gd name="connsiteX13" fmla="*/ 165730 w 350335"/>
              <a:gd name="connsiteY13" fmla="*/ 392480 h 603869"/>
              <a:gd name="connsiteX14" fmla="*/ 162753 w 350335"/>
              <a:gd name="connsiteY14" fmla="*/ 407862 h 603869"/>
              <a:gd name="connsiteX15" fmla="*/ 148171 w 350335"/>
              <a:gd name="connsiteY15" fmla="*/ 406001 h 603869"/>
              <a:gd name="connsiteX16" fmla="*/ 146677 w 350335"/>
              <a:gd name="connsiteY16" fmla="*/ 413761 h 603869"/>
              <a:gd name="connsiteX17" fmla="*/ 146091 w 350335"/>
              <a:gd name="connsiteY17" fmla="*/ 416798 h 603869"/>
              <a:gd name="connsiteX18" fmla="*/ 169664 w 350335"/>
              <a:gd name="connsiteY18" fmla="*/ 413623 h 603869"/>
              <a:gd name="connsiteX19" fmla="*/ 172197 w 350335"/>
              <a:gd name="connsiteY19" fmla="*/ 401416 h 603869"/>
              <a:gd name="connsiteX20" fmla="*/ 176968 w 350335"/>
              <a:gd name="connsiteY20" fmla="*/ 390210 h 603869"/>
              <a:gd name="connsiteX21" fmla="*/ 179510 w 350335"/>
              <a:gd name="connsiteY21" fmla="*/ 384242 h 603869"/>
              <a:gd name="connsiteX22" fmla="*/ 193956 w 350335"/>
              <a:gd name="connsiteY22" fmla="*/ 392896 h 603869"/>
              <a:gd name="connsiteX23" fmla="*/ 205108 w 350335"/>
              <a:gd name="connsiteY23" fmla="*/ 391191 h 603869"/>
              <a:gd name="connsiteX24" fmla="*/ 210177 w 350335"/>
              <a:gd name="connsiteY24" fmla="*/ 390412 h 603869"/>
              <a:gd name="connsiteX25" fmla="*/ 211114 w 350335"/>
              <a:gd name="connsiteY25" fmla="*/ 390739 h 603869"/>
              <a:gd name="connsiteX26" fmla="*/ 225259 w 350335"/>
              <a:gd name="connsiteY26" fmla="*/ 395713 h 603869"/>
              <a:gd name="connsiteX27" fmla="*/ 234762 w 350335"/>
              <a:gd name="connsiteY27" fmla="*/ 383425 h 603869"/>
              <a:gd name="connsiteX28" fmla="*/ 240831 w 350335"/>
              <a:gd name="connsiteY28" fmla="*/ 377904 h 603869"/>
              <a:gd name="connsiteX29" fmla="*/ 239378 w 350335"/>
              <a:gd name="connsiteY29" fmla="*/ 399870 h 603869"/>
              <a:gd name="connsiteX30" fmla="*/ 241410 w 350335"/>
              <a:gd name="connsiteY30" fmla="*/ 410189 h 603869"/>
              <a:gd name="connsiteX31" fmla="*/ 243605 w 350335"/>
              <a:gd name="connsiteY31" fmla="*/ 421370 h 603869"/>
              <a:gd name="connsiteX32" fmla="*/ 250901 w 350335"/>
              <a:gd name="connsiteY32" fmla="*/ 431803 h 603869"/>
              <a:gd name="connsiteX33" fmla="*/ 265253 w 350335"/>
              <a:gd name="connsiteY33" fmla="*/ 440940 h 603869"/>
              <a:gd name="connsiteX34" fmla="*/ 267718 w 350335"/>
              <a:gd name="connsiteY34" fmla="*/ 441701 h 603869"/>
              <a:gd name="connsiteX35" fmla="*/ 285089 w 350335"/>
              <a:gd name="connsiteY35" fmla="*/ 447059 h 603869"/>
              <a:gd name="connsiteX36" fmla="*/ 302316 w 350335"/>
              <a:gd name="connsiteY36" fmla="*/ 444914 h 603869"/>
              <a:gd name="connsiteX37" fmla="*/ 337398 w 350335"/>
              <a:gd name="connsiteY37" fmla="*/ 435041 h 603869"/>
              <a:gd name="connsiteX38" fmla="*/ 350335 w 350335"/>
              <a:gd name="connsiteY38" fmla="*/ 428935 h 603869"/>
              <a:gd name="connsiteX39" fmla="*/ 338970 w 350335"/>
              <a:gd name="connsiteY39" fmla="*/ 463491 h 603869"/>
              <a:gd name="connsiteX40" fmla="*/ 329920 w 350335"/>
              <a:gd name="connsiteY40" fmla="*/ 516811 h 603869"/>
              <a:gd name="connsiteX41" fmla="*/ 306995 w 350335"/>
              <a:gd name="connsiteY41" fmla="*/ 560516 h 603869"/>
              <a:gd name="connsiteX42" fmla="*/ 309234 w 350335"/>
              <a:gd name="connsiteY42" fmla="*/ 568421 h 603869"/>
              <a:gd name="connsiteX43" fmla="*/ 290404 w 350335"/>
              <a:gd name="connsiteY43" fmla="*/ 578156 h 603869"/>
              <a:gd name="connsiteX44" fmla="*/ 282857 w 350335"/>
              <a:gd name="connsiteY44" fmla="*/ 576294 h 603869"/>
              <a:gd name="connsiteX45" fmla="*/ 254649 w 350335"/>
              <a:gd name="connsiteY45" fmla="*/ 568629 h 603869"/>
              <a:gd name="connsiteX46" fmla="*/ 243460 w 350335"/>
              <a:gd name="connsiteY46" fmla="*/ 544845 h 603869"/>
              <a:gd name="connsiteX47" fmla="*/ 235775 w 350335"/>
              <a:gd name="connsiteY47" fmla="*/ 543015 h 603869"/>
              <a:gd name="connsiteX48" fmla="*/ 206026 w 350335"/>
              <a:gd name="connsiteY48" fmla="*/ 538790 h 603869"/>
              <a:gd name="connsiteX49" fmla="*/ 193077 w 350335"/>
              <a:gd name="connsiteY49" fmla="*/ 558567 h 603869"/>
              <a:gd name="connsiteX50" fmla="*/ 173393 w 350335"/>
              <a:gd name="connsiteY50" fmla="*/ 550876 h 603869"/>
              <a:gd name="connsiteX51" fmla="*/ 177431 w 350335"/>
              <a:gd name="connsiteY51" fmla="*/ 542720 h 603869"/>
              <a:gd name="connsiteX52" fmla="*/ 167467 w 350335"/>
              <a:gd name="connsiteY52" fmla="*/ 534010 h 603869"/>
              <a:gd name="connsiteX53" fmla="*/ 132197 w 350335"/>
              <a:gd name="connsiteY53" fmla="*/ 538331 h 603869"/>
              <a:gd name="connsiteX54" fmla="*/ 127663 w 350335"/>
              <a:gd name="connsiteY54" fmla="*/ 567176 h 603869"/>
              <a:gd name="connsiteX55" fmla="*/ 100172 w 350335"/>
              <a:gd name="connsiteY55" fmla="*/ 580602 h 603869"/>
              <a:gd name="connsiteX56" fmla="*/ 71784 w 350335"/>
              <a:gd name="connsiteY56" fmla="*/ 582797 h 603869"/>
              <a:gd name="connsiteX57" fmla="*/ 48684 w 350335"/>
              <a:gd name="connsiteY57" fmla="*/ 603869 h 603869"/>
              <a:gd name="connsiteX58" fmla="*/ 39454 w 350335"/>
              <a:gd name="connsiteY58" fmla="*/ 600757 h 603869"/>
              <a:gd name="connsiteX59" fmla="*/ 39706 w 350335"/>
              <a:gd name="connsiteY59" fmla="*/ 587708 h 603869"/>
              <a:gd name="connsiteX60" fmla="*/ 0 w 350335"/>
              <a:gd name="connsiteY60" fmla="*/ 567377 h 603869"/>
              <a:gd name="connsiteX61" fmla="*/ 16587 w 350335"/>
              <a:gd name="connsiteY61" fmla="*/ 513849 h 603869"/>
              <a:gd name="connsiteX62" fmla="*/ 41882 w 350335"/>
              <a:gd name="connsiteY62" fmla="*/ 517585 h 603869"/>
              <a:gd name="connsiteX63" fmla="*/ 58162 w 350335"/>
              <a:gd name="connsiteY63" fmla="*/ 510000 h 603869"/>
              <a:gd name="connsiteX64" fmla="*/ 67008 w 350335"/>
              <a:gd name="connsiteY64" fmla="*/ 495078 h 603869"/>
              <a:gd name="connsiteX65" fmla="*/ 69069 w 350335"/>
              <a:gd name="connsiteY65" fmla="*/ 478923 h 603869"/>
              <a:gd name="connsiteX66" fmla="*/ 80044 w 350335"/>
              <a:gd name="connsiteY66" fmla="*/ 464635 h 603869"/>
              <a:gd name="connsiteX67" fmla="*/ 98932 w 350335"/>
              <a:gd name="connsiteY67" fmla="*/ 425300 h 603869"/>
              <a:gd name="connsiteX68" fmla="*/ 108984 w 350335"/>
              <a:gd name="connsiteY68" fmla="*/ 375445 h 603869"/>
              <a:gd name="connsiteX69" fmla="*/ 106836 w 350335"/>
              <a:gd name="connsiteY69" fmla="*/ 329242 h 603869"/>
              <a:gd name="connsiteX70" fmla="*/ 102398 w 350335"/>
              <a:gd name="connsiteY70" fmla="*/ 301843 h 603869"/>
              <a:gd name="connsiteX71" fmla="*/ 112820 w 350335"/>
              <a:gd name="connsiteY71" fmla="*/ 302094 h 603869"/>
              <a:gd name="connsiteX72" fmla="*/ 139894 w 350335"/>
              <a:gd name="connsiteY72" fmla="*/ 308503 h 603869"/>
              <a:gd name="connsiteX73" fmla="*/ 142806 w 350335"/>
              <a:gd name="connsiteY73" fmla="*/ 293121 h 603869"/>
              <a:gd name="connsiteX74" fmla="*/ 151268 w 350335"/>
              <a:gd name="connsiteY74" fmla="*/ 288612 h 603869"/>
              <a:gd name="connsiteX75" fmla="*/ 160185 w 350335"/>
              <a:gd name="connsiteY75" fmla="*/ 278846 h 603869"/>
              <a:gd name="connsiteX76" fmla="*/ 172013 w 350335"/>
              <a:gd name="connsiteY76" fmla="*/ 265891 h 603869"/>
              <a:gd name="connsiteX77" fmla="*/ 181872 w 350335"/>
              <a:gd name="connsiteY77" fmla="*/ 248246 h 603869"/>
              <a:gd name="connsiteX78" fmla="*/ 185905 w 350335"/>
              <a:gd name="connsiteY78" fmla="*/ 226940 h 603869"/>
              <a:gd name="connsiteX79" fmla="*/ 288542 w 350335"/>
              <a:gd name="connsiteY79" fmla="*/ 217143 h 603869"/>
              <a:gd name="connsiteX80" fmla="*/ 298039 w 350335"/>
              <a:gd name="connsiteY80" fmla="*/ 222173 h 603869"/>
              <a:gd name="connsiteX81" fmla="*/ 284656 w 350335"/>
              <a:gd name="connsiteY81" fmla="*/ 244825 h 603869"/>
              <a:gd name="connsiteX82" fmla="*/ 270681 w 350335"/>
              <a:gd name="connsiteY82" fmla="*/ 260351 h 603869"/>
              <a:gd name="connsiteX83" fmla="*/ 263542 w 350335"/>
              <a:gd name="connsiteY83" fmla="*/ 275274 h 603869"/>
              <a:gd name="connsiteX84" fmla="*/ 260354 w 350335"/>
              <a:gd name="connsiteY84" fmla="*/ 297063 h 603869"/>
              <a:gd name="connsiteX85" fmla="*/ 266762 w 350335"/>
              <a:gd name="connsiteY85" fmla="*/ 310087 h 603869"/>
              <a:gd name="connsiteX86" fmla="*/ 265731 w 350335"/>
              <a:gd name="connsiteY86" fmla="*/ 335159 h 603869"/>
              <a:gd name="connsiteX87" fmla="*/ 247517 w 350335"/>
              <a:gd name="connsiteY87" fmla="*/ 351768 h 603869"/>
              <a:gd name="connsiteX88" fmla="*/ 251309 w 350335"/>
              <a:gd name="connsiteY88" fmla="*/ 344888 h 603869"/>
              <a:gd name="connsiteX89" fmla="*/ 259668 w 350335"/>
              <a:gd name="connsiteY89" fmla="*/ 331512 h 603869"/>
              <a:gd name="connsiteX90" fmla="*/ 256743 w 350335"/>
              <a:gd name="connsiteY90" fmla="*/ 319476 h 603869"/>
              <a:gd name="connsiteX91" fmla="*/ 248624 w 350335"/>
              <a:gd name="connsiteY91" fmla="*/ 306301 h 603869"/>
              <a:gd name="connsiteX92" fmla="*/ 248762 w 350335"/>
              <a:gd name="connsiteY92" fmla="*/ 288115 h 603869"/>
              <a:gd name="connsiteX93" fmla="*/ 240643 w 350335"/>
              <a:gd name="connsiteY93" fmla="*/ 273274 h 603869"/>
              <a:gd name="connsiteX94" fmla="*/ 255322 w 350335"/>
              <a:gd name="connsiteY94" fmla="*/ 246774 h 603869"/>
              <a:gd name="connsiteX95" fmla="*/ 271083 w 350335"/>
              <a:gd name="connsiteY95" fmla="*/ 219287 h 603869"/>
              <a:gd name="connsiteX96" fmla="*/ 220360 w 350335"/>
              <a:gd name="connsiteY96" fmla="*/ 56408 h 603869"/>
              <a:gd name="connsiteX97" fmla="*/ 231128 w 350335"/>
              <a:gd name="connsiteY97" fmla="*/ 59785 h 603869"/>
              <a:gd name="connsiteX98" fmla="*/ 245638 w 350335"/>
              <a:gd name="connsiteY98" fmla="*/ 56596 h 603869"/>
              <a:gd name="connsiteX99" fmla="*/ 262261 w 350335"/>
              <a:gd name="connsiteY99" fmla="*/ 64721 h 603869"/>
              <a:gd name="connsiteX100" fmla="*/ 274651 w 350335"/>
              <a:gd name="connsiteY100" fmla="*/ 61495 h 603869"/>
              <a:gd name="connsiteX101" fmla="*/ 267211 w 350335"/>
              <a:gd name="connsiteY101" fmla="*/ 79606 h 603869"/>
              <a:gd name="connsiteX102" fmla="*/ 260412 w 350335"/>
              <a:gd name="connsiteY102" fmla="*/ 88850 h 603869"/>
              <a:gd name="connsiteX103" fmla="*/ 268381 w 350335"/>
              <a:gd name="connsiteY103" fmla="*/ 101962 h 603869"/>
              <a:gd name="connsiteX104" fmla="*/ 262708 w 350335"/>
              <a:gd name="connsiteY104" fmla="*/ 126204 h 603869"/>
              <a:gd name="connsiteX105" fmla="*/ 267437 w 350335"/>
              <a:gd name="connsiteY105" fmla="*/ 139599 h 603869"/>
              <a:gd name="connsiteX106" fmla="*/ 258311 w 350335"/>
              <a:gd name="connsiteY106" fmla="*/ 125701 h 603869"/>
              <a:gd name="connsiteX107" fmla="*/ 244261 w 350335"/>
              <a:gd name="connsiteY107" fmla="*/ 114551 h 603869"/>
              <a:gd name="connsiteX108" fmla="*/ 240217 w 350335"/>
              <a:gd name="connsiteY108" fmla="*/ 110024 h 603869"/>
              <a:gd name="connsiteX109" fmla="*/ 225543 w 350335"/>
              <a:gd name="connsiteY109" fmla="*/ 103352 h 603869"/>
              <a:gd name="connsiteX110" fmla="*/ 229631 w 350335"/>
              <a:gd name="connsiteY110" fmla="*/ 94283 h 603869"/>
              <a:gd name="connsiteX111" fmla="*/ 226870 w 350335"/>
              <a:gd name="connsiteY111" fmla="*/ 81241 h 603869"/>
              <a:gd name="connsiteX112" fmla="*/ 213738 w 350335"/>
              <a:gd name="connsiteY112" fmla="*/ 75965 h 603869"/>
              <a:gd name="connsiteX113" fmla="*/ 209963 w 350335"/>
              <a:gd name="connsiteY113" fmla="*/ 0 h 603869"/>
              <a:gd name="connsiteX114" fmla="*/ 217020 w 350335"/>
              <a:gd name="connsiteY114" fmla="*/ 19997 h 603869"/>
              <a:gd name="connsiteX115" fmla="*/ 206907 w 350335"/>
              <a:gd name="connsiteY115" fmla="*/ 35115 h 603869"/>
              <a:gd name="connsiteX116" fmla="*/ 203414 w 350335"/>
              <a:gd name="connsiteY116" fmla="*/ 49264 h 603869"/>
              <a:gd name="connsiteX117" fmla="*/ 202909 w 350335"/>
              <a:gd name="connsiteY117" fmla="*/ 61162 h 603869"/>
              <a:gd name="connsiteX118" fmla="*/ 195529 w 350335"/>
              <a:gd name="connsiteY118" fmla="*/ 72462 h 603869"/>
              <a:gd name="connsiteX119" fmla="*/ 211007 w 350335"/>
              <a:gd name="connsiteY119" fmla="*/ 97750 h 603869"/>
              <a:gd name="connsiteX120" fmla="*/ 216957 w 350335"/>
              <a:gd name="connsiteY120" fmla="*/ 102736 h 603869"/>
              <a:gd name="connsiteX121" fmla="*/ 223636 w 350335"/>
              <a:gd name="connsiteY121" fmla="*/ 108339 h 603869"/>
              <a:gd name="connsiteX122" fmla="*/ 224234 w 350335"/>
              <a:gd name="connsiteY122" fmla="*/ 141329 h 603869"/>
              <a:gd name="connsiteX123" fmla="*/ 219196 w 350335"/>
              <a:gd name="connsiteY123" fmla="*/ 155447 h 603869"/>
              <a:gd name="connsiteX124" fmla="*/ 219284 w 350335"/>
              <a:gd name="connsiteY124" fmla="*/ 162930 h 603869"/>
              <a:gd name="connsiteX125" fmla="*/ 219385 w 350335"/>
              <a:gd name="connsiteY125" fmla="*/ 171577 h 603869"/>
              <a:gd name="connsiteX126" fmla="*/ 215139 w 350335"/>
              <a:gd name="connsiteY126" fmla="*/ 179029 h 603869"/>
              <a:gd name="connsiteX127" fmla="*/ 192576 w 350335"/>
              <a:gd name="connsiteY127" fmla="*/ 179859 h 603869"/>
              <a:gd name="connsiteX128" fmla="*/ 164672 w 350335"/>
              <a:gd name="connsiteY128" fmla="*/ 182903 h 603869"/>
              <a:gd name="connsiteX129" fmla="*/ 151875 w 350335"/>
              <a:gd name="connsiteY129" fmla="*/ 193297 h 603869"/>
              <a:gd name="connsiteX130" fmla="*/ 150577 w 350335"/>
              <a:gd name="connsiteY130" fmla="*/ 205151 h 603869"/>
              <a:gd name="connsiteX131" fmla="*/ 160324 w 350335"/>
              <a:gd name="connsiteY131" fmla="*/ 214295 h 603869"/>
              <a:gd name="connsiteX132" fmla="*/ 171383 w 350335"/>
              <a:gd name="connsiteY132" fmla="*/ 215326 h 603869"/>
              <a:gd name="connsiteX133" fmla="*/ 179460 w 350335"/>
              <a:gd name="connsiteY133" fmla="*/ 222979 h 603869"/>
              <a:gd name="connsiteX134" fmla="*/ 166372 w 350335"/>
              <a:gd name="connsiteY134" fmla="*/ 226356 h 603869"/>
              <a:gd name="connsiteX135" fmla="*/ 149246 w 350335"/>
              <a:gd name="connsiteY135" fmla="*/ 219143 h 603869"/>
              <a:gd name="connsiteX136" fmla="*/ 142531 w 350335"/>
              <a:gd name="connsiteY136" fmla="*/ 206390 h 603869"/>
              <a:gd name="connsiteX137" fmla="*/ 134453 w 350335"/>
              <a:gd name="connsiteY137" fmla="*/ 202309 h 603869"/>
              <a:gd name="connsiteX138" fmla="*/ 130775 w 350335"/>
              <a:gd name="connsiteY138" fmla="*/ 181513 h 603869"/>
              <a:gd name="connsiteX139" fmla="*/ 120508 w 350335"/>
              <a:gd name="connsiteY139" fmla="*/ 170432 h 603869"/>
              <a:gd name="connsiteX140" fmla="*/ 117917 w 350335"/>
              <a:gd name="connsiteY140" fmla="*/ 149014 h 603869"/>
              <a:gd name="connsiteX141" fmla="*/ 115539 w 350335"/>
              <a:gd name="connsiteY141" fmla="*/ 141964 h 603869"/>
              <a:gd name="connsiteX142" fmla="*/ 110241 w 350335"/>
              <a:gd name="connsiteY142" fmla="*/ 126256 h 603869"/>
              <a:gd name="connsiteX143" fmla="*/ 99734 w 350335"/>
              <a:gd name="connsiteY143" fmla="*/ 112477 h 603869"/>
              <a:gd name="connsiteX144" fmla="*/ 84758 w 350335"/>
              <a:gd name="connsiteY144" fmla="*/ 104126 h 603869"/>
              <a:gd name="connsiteX145" fmla="*/ 73497 w 350335"/>
              <a:gd name="connsiteY145" fmla="*/ 86198 h 603869"/>
              <a:gd name="connsiteX146" fmla="*/ 72471 w 350335"/>
              <a:gd name="connsiteY146" fmla="*/ 84569 h 603869"/>
              <a:gd name="connsiteX147" fmla="*/ 55978 w 350335"/>
              <a:gd name="connsiteY147" fmla="*/ 73293 h 603869"/>
              <a:gd name="connsiteX148" fmla="*/ 37521 w 350335"/>
              <a:gd name="connsiteY148" fmla="*/ 50968 h 603869"/>
              <a:gd name="connsiteX149" fmla="*/ 13712 w 350335"/>
              <a:gd name="connsiteY149" fmla="*/ 39838 h 603869"/>
              <a:gd name="connsiteX150" fmla="*/ 15130 w 350335"/>
              <a:gd name="connsiteY150" fmla="*/ 29449 h 603869"/>
              <a:gd name="connsiteX151" fmla="*/ 24958 w 350335"/>
              <a:gd name="connsiteY151" fmla="*/ 30851 h 603869"/>
              <a:gd name="connsiteX152" fmla="*/ 31907 w 350335"/>
              <a:gd name="connsiteY152" fmla="*/ 37819 h 603869"/>
              <a:gd name="connsiteX153" fmla="*/ 43547 w 350335"/>
              <a:gd name="connsiteY153" fmla="*/ 36479 h 603869"/>
              <a:gd name="connsiteX154" fmla="*/ 58106 w 350335"/>
              <a:gd name="connsiteY154" fmla="*/ 20041 h 603869"/>
              <a:gd name="connsiteX155" fmla="*/ 81381 w 350335"/>
              <a:gd name="connsiteY155" fmla="*/ 12180 h 603869"/>
              <a:gd name="connsiteX156" fmla="*/ 98612 w 350335"/>
              <a:gd name="connsiteY156" fmla="*/ 13841 h 603869"/>
              <a:gd name="connsiteX157" fmla="*/ 92213 w 350335"/>
              <a:gd name="connsiteY157" fmla="*/ 20331 h 603869"/>
              <a:gd name="connsiteX158" fmla="*/ 94773 w 350335"/>
              <a:gd name="connsiteY158" fmla="*/ 30581 h 603869"/>
              <a:gd name="connsiteX159" fmla="*/ 107173 w 350335"/>
              <a:gd name="connsiteY159" fmla="*/ 41221 h 603869"/>
              <a:gd name="connsiteX160" fmla="*/ 111287 w 350335"/>
              <a:gd name="connsiteY160" fmla="*/ 44749 h 603869"/>
              <a:gd name="connsiteX161" fmla="*/ 125549 w 350335"/>
              <a:gd name="connsiteY161" fmla="*/ 48189 h 603869"/>
              <a:gd name="connsiteX162" fmla="*/ 143848 w 350335"/>
              <a:gd name="connsiteY162" fmla="*/ 36523 h 603869"/>
              <a:gd name="connsiteX163" fmla="*/ 160082 w 350335"/>
              <a:gd name="connsiteY163" fmla="*/ 17664 h 603869"/>
              <a:gd name="connsiteX164" fmla="*/ 175444 w 350335"/>
              <a:gd name="connsiteY164" fmla="*/ 15715 h 603869"/>
              <a:gd name="connsiteX165" fmla="*/ 185179 w 350335"/>
              <a:gd name="connsiteY165" fmla="*/ 5949 h 603869"/>
              <a:gd name="connsiteX166" fmla="*/ 201669 w 350335"/>
              <a:gd name="connsiteY166" fmla="*/ 11646 h 6038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Lst>
            <a:rect l="l" t="t" r="r" b="b"/>
            <a:pathLst>
              <a:path w="350335" h="603869">
                <a:moveTo>
                  <a:pt x="190744" y="219388"/>
                </a:moveTo>
                <a:lnTo>
                  <a:pt x="191713" y="256547"/>
                </a:lnTo>
                <a:lnTo>
                  <a:pt x="202639" y="277110"/>
                </a:lnTo>
                <a:lnTo>
                  <a:pt x="198035" y="293624"/>
                </a:lnTo>
                <a:lnTo>
                  <a:pt x="215806" y="311609"/>
                </a:lnTo>
                <a:lnTo>
                  <a:pt x="221624" y="331707"/>
                </a:lnTo>
                <a:lnTo>
                  <a:pt x="233372" y="341989"/>
                </a:lnTo>
                <a:lnTo>
                  <a:pt x="222951" y="350510"/>
                </a:lnTo>
                <a:lnTo>
                  <a:pt x="208278" y="380375"/>
                </a:lnTo>
                <a:lnTo>
                  <a:pt x="202828" y="374684"/>
                </a:lnTo>
                <a:lnTo>
                  <a:pt x="198039" y="369678"/>
                </a:lnTo>
                <a:lnTo>
                  <a:pt x="184239" y="370628"/>
                </a:lnTo>
                <a:lnTo>
                  <a:pt x="167727" y="380658"/>
                </a:lnTo>
                <a:lnTo>
                  <a:pt x="165730" y="392480"/>
                </a:lnTo>
                <a:lnTo>
                  <a:pt x="162753" y="407862"/>
                </a:lnTo>
                <a:lnTo>
                  <a:pt x="148171" y="406001"/>
                </a:lnTo>
                <a:lnTo>
                  <a:pt x="146677" y="413761"/>
                </a:lnTo>
                <a:lnTo>
                  <a:pt x="146091" y="416798"/>
                </a:lnTo>
                <a:lnTo>
                  <a:pt x="169664" y="413623"/>
                </a:lnTo>
                <a:lnTo>
                  <a:pt x="172197" y="401416"/>
                </a:lnTo>
                <a:lnTo>
                  <a:pt x="176968" y="390210"/>
                </a:lnTo>
                <a:lnTo>
                  <a:pt x="179510" y="384242"/>
                </a:lnTo>
                <a:lnTo>
                  <a:pt x="193956" y="392896"/>
                </a:lnTo>
                <a:lnTo>
                  <a:pt x="205108" y="391191"/>
                </a:lnTo>
                <a:lnTo>
                  <a:pt x="210177" y="390412"/>
                </a:lnTo>
                <a:lnTo>
                  <a:pt x="211114" y="390739"/>
                </a:lnTo>
                <a:lnTo>
                  <a:pt x="225259" y="395713"/>
                </a:lnTo>
                <a:lnTo>
                  <a:pt x="234762" y="383425"/>
                </a:lnTo>
                <a:lnTo>
                  <a:pt x="240831" y="377904"/>
                </a:lnTo>
                <a:lnTo>
                  <a:pt x="239378" y="399870"/>
                </a:lnTo>
                <a:lnTo>
                  <a:pt x="241410" y="410189"/>
                </a:lnTo>
                <a:lnTo>
                  <a:pt x="243605" y="421370"/>
                </a:lnTo>
                <a:lnTo>
                  <a:pt x="250901" y="431803"/>
                </a:lnTo>
                <a:lnTo>
                  <a:pt x="265253" y="440940"/>
                </a:lnTo>
                <a:lnTo>
                  <a:pt x="267718" y="441701"/>
                </a:lnTo>
                <a:lnTo>
                  <a:pt x="285089" y="447059"/>
                </a:lnTo>
                <a:lnTo>
                  <a:pt x="302316" y="444914"/>
                </a:lnTo>
                <a:lnTo>
                  <a:pt x="337398" y="435041"/>
                </a:lnTo>
                <a:lnTo>
                  <a:pt x="350335" y="428935"/>
                </a:lnTo>
                <a:lnTo>
                  <a:pt x="338970" y="463491"/>
                </a:lnTo>
                <a:lnTo>
                  <a:pt x="329920" y="516811"/>
                </a:lnTo>
                <a:lnTo>
                  <a:pt x="306995" y="560516"/>
                </a:lnTo>
                <a:lnTo>
                  <a:pt x="309234" y="568421"/>
                </a:lnTo>
                <a:lnTo>
                  <a:pt x="290404" y="578156"/>
                </a:lnTo>
                <a:lnTo>
                  <a:pt x="282857" y="576294"/>
                </a:lnTo>
                <a:lnTo>
                  <a:pt x="254649" y="568629"/>
                </a:lnTo>
                <a:lnTo>
                  <a:pt x="243460" y="544845"/>
                </a:lnTo>
                <a:lnTo>
                  <a:pt x="235775" y="543015"/>
                </a:lnTo>
                <a:lnTo>
                  <a:pt x="206026" y="538790"/>
                </a:lnTo>
                <a:lnTo>
                  <a:pt x="193077" y="558567"/>
                </a:lnTo>
                <a:lnTo>
                  <a:pt x="173393" y="550876"/>
                </a:lnTo>
                <a:lnTo>
                  <a:pt x="177431" y="542720"/>
                </a:lnTo>
                <a:lnTo>
                  <a:pt x="167467" y="534010"/>
                </a:lnTo>
                <a:lnTo>
                  <a:pt x="132197" y="538331"/>
                </a:lnTo>
                <a:lnTo>
                  <a:pt x="127663" y="567176"/>
                </a:lnTo>
                <a:lnTo>
                  <a:pt x="100172" y="580602"/>
                </a:lnTo>
                <a:lnTo>
                  <a:pt x="71784" y="582797"/>
                </a:lnTo>
                <a:lnTo>
                  <a:pt x="48684" y="603869"/>
                </a:lnTo>
                <a:lnTo>
                  <a:pt x="39454" y="600757"/>
                </a:lnTo>
                <a:lnTo>
                  <a:pt x="39706" y="587708"/>
                </a:lnTo>
                <a:lnTo>
                  <a:pt x="0" y="567377"/>
                </a:lnTo>
                <a:lnTo>
                  <a:pt x="16587" y="513849"/>
                </a:lnTo>
                <a:lnTo>
                  <a:pt x="41882" y="517585"/>
                </a:lnTo>
                <a:lnTo>
                  <a:pt x="58162" y="510000"/>
                </a:lnTo>
                <a:lnTo>
                  <a:pt x="67008" y="495078"/>
                </a:lnTo>
                <a:lnTo>
                  <a:pt x="69069" y="478923"/>
                </a:lnTo>
                <a:lnTo>
                  <a:pt x="80044" y="464635"/>
                </a:lnTo>
                <a:lnTo>
                  <a:pt x="98932" y="425300"/>
                </a:lnTo>
                <a:lnTo>
                  <a:pt x="108984" y="375445"/>
                </a:lnTo>
                <a:lnTo>
                  <a:pt x="106836" y="329242"/>
                </a:lnTo>
                <a:lnTo>
                  <a:pt x="102398" y="301843"/>
                </a:lnTo>
                <a:lnTo>
                  <a:pt x="112820" y="302094"/>
                </a:lnTo>
                <a:lnTo>
                  <a:pt x="139894" y="308503"/>
                </a:lnTo>
                <a:lnTo>
                  <a:pt x="142806" y="293121"/>
                </a:lnTo>
                <a:lnTo>
                  <a:pt x="151268" y="288612"/>
                </a:lnTo>
                <a:lnTo>
                  <a:pt x="160185" y="278846"/>
                </a:lnTo>
                <a:lnTo>
                  <a:pt x="172013" y="265891"/>
                </a:lnTo>
                <a:lnTo>
                  <a:pt x="181872" y="248246"/>
                </a:lnTo>
                <a:lnTo>
                  <a:pt x="185905" y="226940"/>
                </a:lnTo>
                <a:close/>
                <a:moveTo>
                  <a:pt x="288542" y="217143"/>
                </a:moveTo>
                <a:lnTo>
                  <a:pt x="298039" y="222173"/>
                </a:lnTo>
                <a:lnTo>
                  <a:pt x="284656" y="244825"/>
                </a:lnTo>
                <a:lnTo>
                  <a:pt x="270681" y="260351"/>
                </a:lnTo>
                <a:lnTo>
                  <a:pt x="263542" y="275274"/>
                </a:lnTo>
                <a:lnTo>
                  <a:pt x="260354" y="297063"/>
                </a:lnTo>
                <a:lnTo>
                  <a:pt x="266762" y="310087"/>
                </a:lnTo>
                <a:lnTo>
                  <a:pt x="265731" y="335159"/>
                </a:lnTo>
                <a:lnTo>
                  <a:pt x="247517" y="351768"/>
                </a:lnTo>
                <a:lnTo>
                  <a:pt x="251309" y="344888"/>
                </a:lnTo>
                <a:lnTo>
                  <a:pt x="259668" y="331512"/>
                </a:lnTo>
                <a:lnTo>
                  <a:pt x="256743" y="319476"/>
                </a:lnTo>
                <a:lnTo>
                  <a:pt x="248624" y="306301"/>
                </a:lnTo>
                <a:lnTo>
                  <a:pt x="248762" y="288115"/>
                </a:lnTo>
                <a:lnTo>
                  <a:pt x="240643" y="273274"/>
                </a:lnTo>
                <a:lnTo>
                  <a:pt x="255322" y="246774"/>
                </a:lnTo>
                <a:lnTo>
                  <a:pt x="271083" y="219287"/>
                </a:lnTo>
                <a:close/>
                <a:moveTo>
                  <a:pt x="220360" y="56408"/>
                </a:moveTo>
                <a:lnTo>
                  <a:pt x="231128" y="59785"/>
                </a:lnTo>
                <a:lnTo>
                  <a:pt x="245638" y="56596"/>
                </a:lnTo>
                <a:lnTo>
                  <a:pt x="262261" y="64721"/>
                </a:lnTo>
                <a:lnTo>
                  <a:pt x="274651" y="61495"/>
                </a:lnTo>
                <a:lnTo>
                  <a:pt x="267211" y="79606"/>
                </a:lnTo>
                <a:lnTo>
                  <a:pt x="260412" y="88850"/>
                </a:lnTo>
                <a:lnTo>
                  <a:pt x="268381" y="101962"/>
                </a:lnTo>
                <a:lnTo>
                  <a:pt x="262708" y="126204"/>
                </a:lnTo>
                <a:lnTo>
                  <a:pt x="267437" y="139599"/>
                </a:lnTo>
                <a:lnTo>
                  <a:pt x="258311" y="125701"/>
                </a:lnTo>
                <a:lnTo>
                  <a:pt x="244261" y="114551"/>
                </a:lnTo>
                <a:lnTo>
                  <a:pt x="240217" y="110024"/>
                </a:lnTo>
                <a:lnTo>
                  <a:pt x="225543" y="103352"/>
                </a:lnTo>
                <a:lnTo>
                  <a:pt x="229631" y="94283"/>
                </a:lnTo>
                <a:lnTo>
                  <a:pt x="226870" y="81241"/>
                </a:lnTo>
                <a:lnTo>
                  <a:pt x="213738" y="75965"/>
                </a:lnTo>
                <a:close/>
                <a:moveTo>
                  <a:pt x="209963" y="0"/>
                </a:moveTo>
                <a:lnTo>
                  <a:pt x="217020" y="19997"/>
                </a:lnTo>
                <a:lnTo>
                  <a:pt x="206907" y="35115"/>
                </a:lnTo>
                <a:lnTo>
                  <a:pt x="203414" y="49264"/>
                </a:lnTo>
                <a:lnTo>
                  <a:pt x="202909" y="61162"/>
                </a:lnTo>
                <a:lnTo>
                  <a:pt x="195529" y="72462"/>
                </a:lnTo>
                <a:lnTo>
                  <a:pt x="211007" y="97750"/>
                </a:lnTo>
                <a:lnTo>
                  <a:pt x="216957" y="102736"/>
                </a:lnTo>
                <a:lnTo>
                  <a:pt x="223636" y="108339"/>
                </a:lnTo>
                <a:lnTo>
                  <a:pt x="224234" y="141329"/>
                </a:lnTo>
                <a:lnTo>
                  <a:pt x="219196" y="155447"/>
                </a:lnTo>
                <a:lnTo>
                  <a:pt x="219284" y="162930"/>
                </a:lnTo>
                <a:lnTo>
                  <a:pt x="219385" y="171577"/>
                </a:lnTo>
                <a:lnTo>
                  <a:pt x="215139" y="179029"/>
                </a:lnTo>
                <a:lnTo>
                  <a:pt x="192576" y="179859"/>
                </a:lnTo>
                <a:lnTo>
                  <a:pt x="164672" y="182903"/>
                </a:lnTo>
                <a:lnTo>
                  <a:pt x="151875" y="193297"/>
                </a:lnTo>
                <a:lnTo>
                  <a:pt x="150577" y="205151"/>
                </a:lnTo>
                <a:lnTo>
                  <a:pt x="160324" y="214295"/>
                </a:lnTo>
                <a:lnTo>
                  <a:pt x="171383" y="215326"/>
                </a:lnTo>
                <a:lnTo>
                  <a:pt x="179460" y="222979"/>
                </a:lnTo>
                <a:lnTo>
                  <a:pt x="166372" y="226356"/>
                </a:lnTo>
                <a:lnTo>
                  <a:pt x="149246" y="219143"/>
                </a:lnTo>
                <a:lnTo>
                  <a:pt x="142531" y="206390"/>
                </a:lnTo>
                <a:lnTo>
                  <a:pt x="134453" y="202309"/>
                </a:lnTo>
                <a:lnTo>
                  <a:pt x="130775" y="181513"/>
                </a:lnTo>
                <a:lnTo>
                  <a:pt x="120508" y="170432"/>
                </a:lnTo>
                <a:lnTo>
                  <a:pt x="117917" y="149014"/>
                </a:lnTo>
                <a:lnTo>
                  <a:pt x="115539" y="141964"/>
                </a:lnTo>
                <a:lnTo>
                  <a:pt x="110241" y="126256"/>
                </a:lnTo>
                <a:lnTo>
                  <a:pt x="99734" y="112477"/>
                </a:lnTo>
                <a:lnTo>
                  <a:pt x="84758" y="104126"/>
                </a:lnTo>
                <a:lnTo>
                  <a:pt x="73497" y="86198"/>
                </a:lnTo>
                <a:lnTo>
                  <a:pt x="72471" y="84569"/>
                </a:lnTo>
                <a:lnTo>
                  <a:pt x="55978" y="73293"/>
                </a:lnTo>
                <a:lnTo>
                  <a:pt x="37521" y="50968"/>
                </a:lnTo>
                <a:lnTo>
                  <a:pt x="13712" y="39838"/>
                </a:lnTo>
                <a:lnTo>
                  <a:pt x="15130" y="29449"/>
                </a:lnTo>
                <a:lnTo>
                  <a:pt x="24958" y="30851"/>
                </a:lnTo>
                <a:lnTo>
                  <a:pt x="31907" y="37819"/>
                </a:lnTo>
                <a:lnTo>
                  <a:pt x="43547" y="36479"/>
                </a:lnTo>
                <a:lnTo>
                  <a:pt x="58106" y="20041"/>
                </a:lnTo>
                <a:lnTo>
                  <a:pt x="81381" y="12180"/>
                </a:lnTo>
                <a:lnTo>
                  <a:pt x="98612" y="13841"/>
                </a:lnTo>
                <a:lnTo>
                  <a:pt x="92213" y="20331"/>
                </a:lnTo>
                <a:lnTo>
                  <a:pt x="94773" y="30581"/>
                </a:lnTo>
                <a:lnTo>
                  <a:pt x="107173" y="41221"/>
                </a:lnTo>
                <a:lnTo>
                  <a:pt x="111287" y="44749"/>
                </a:lnTo>
                <a:lnTo>
                  <a:pt x="125549" y="48189"/>
                </a:lnTo>
                <a:lnTo>
                  <a:pt x="143848" y="36523"/>
                </a:lnTo>
                <a:lnTo>
                  <a:pt x="160082" y="17664"/>
                </a:lnTo>
                <a:lnTo>
                  <a:pt x="175444" y="15715"/>
                </a:lnTo>
                <a:lnTo>
                  <a:pt x="185179" y="5949"/>
                </a:lnTo>
                <a:lnTo>
                  <a:pt x="201669" y="11646"/>
                </a:lnTo>
                <a:close/>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2" name="Ishøj">
            <a:extLst>
              <a:ext uri="{FF2B5EF4-FFF2-40B4-BE49-F238E27FC236}">
                <a16:creationId xmlns:a16="http://schemas.microsoft.com/office/drawing/2014/main" id="{9ED009D9-517E-4F29-AA69-10F319127C68}"/>
              </a:ext>
            </a:extLst>
          </xdr:cNvPr>
          <xdr:cNvSpPr/>
        </xdr:nvSpPr>
        <xdr:spPr>
          <a:xfrm>
            <a:off x="4877253" y="4546017"/>
            <a:ext cx="220944" cy="87850"/>
          </a:xfrm>
          <a:custGeom>
            <a:avLst/>
            <a:gdLst>
              <a:gd name="connsiteX0" fmla="*/ 86221 w 215099"/>
              <a:gd name="connsiteY0" fmla="*/ 44485 h 85525"/>
              <a:gd name="connsiteX1" fmla="*/ 81378 w 215099"/>
              <a:gd name="connsiteY1" fmla="*/ 39542 h 85525"/>
              <a:gd name="connsiteX2" fmla="*/ 38434 w 215099"/>
              <a:gd name="connsiteY2" fmla="*/ 53987 h 85525"/>
              <a:gd name="connsiteX3" fmla="*/ 24610 w 215099"/>
              <a:gd name="connsiteY3" fmla="*/ 40775 h 85525"/>
              <a:gd name="connsiteX4" fmla="*/ 6522 w 215099"/>
              <a:gd name="connsiteY4" fmla="*/ 47107 h 85525"/>
              <a:gd name="connsiteX5" fmla="*/ 472 w 215099"/>
              <a:gd name="connsiteY5" fmla="*/ 44699 h 85525"/>
              <a:gd name="connsiteX6" fmla="*/ 1805 w 215099"/>
              <a:gd name="connsiteY6" fmla="*/ 12313 h 85525"/>
              <a:gd name="connsiteX7" fmla="*/ 25811 w 215099"/>
              <a:gd name="connsiteY7" fmla="*/ 11282 h 85525"/>
              <a:gd name="connsiteX8" fmla="*/ 79900 w 215099"/>
              <a:gd name="connsiteY8" fmla="*/ 10131 h 85525"/>
              <a:gd name="connsiteX9" fmla="*/ 84397 w 215099"/>
              <a:gd name="connsiteY9" fmla="*/ 10162 h 85525"/>
              <a:gd name="connsiteX10" fmla="*/ 109567 w 215099"/>
              <a:gd name="connsiteY10" fmla="*/ 3239 h 85525"/>
              <a:gd name="connsiteX11" fmla="*/ 152649 w 215099"/>
              <a:gd name="connsiteY11" fmla="*/ 472 h 85525"/>
              <a:gd name="connsiteX12" fmla="*/ 197699 w 215099"/>
              <a:gd name="connsiteY12" fmla="*/ 48749 h 85525"/>
              <a:gd name="connsiteX13" fmla="*/ 197460 w 215099"/>
              <a:gd name="connsiteY13" fmla="*/ 48843 h 85525"/>
              <a:gd name="connsiteX14" fmla="*/ 203102 w 215099"/>
              <a:gd name="connsiteY14" fmla="*/ 55345 h 85525"/>
              <a:gd name="connsiteX15" fmla="*/ 214869 w 215099"/>
              <a:gd name="connsiteY15" fmla="*/ 58049 h 85525"/>
              <a:gd name="connsiteX16" fmla="*/ 198146 w 215099"/>
              <a:gd name="connsiteY16" fmla="*/ 68696 h 85525"/>
              <a:gd name="connsiteX17" fmla="*/ 188246 w 215099"/>
              <a:gd name="connsiteY17" fmla="*/ 79437 h 85525"/>
              <a:gd name="connsiteX18" fmla="*/ 175177 w 215099"/>
              <a:gd name="connsiteY18" fmla="*/ 85650 h 85525"/>
              <a:gd name="connsiteX19" fmla="*/ 171863 w 215099"/>
              <a:gd name="connsiteY19" fmla="*/ 73915 h 85525"/>
              <a:gd name="connsiteX20" fmla="*/ 86221 w 215099"/>
              <a:gd name="connsiteY20" fmla="*/ 44485 h 855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15099" h="85525">
                <a:moveTo>
                  <a:pt x="86221" y="44485"/>
                </a:moveTo>
                <a:lnTo>
                  <a:pt x="81378" y="39542"/>
                </a:lnTo>
                <a:lnTo>
                  <a:pt x="38434" y="53987"/>
                </a:lnTo>
                <a:lnTo>
                  <a:pt x="24610" y="40775"/>
                </a:lnTo>
                <a:lnTo>
                  <a:pt x="6522" y="47107"/>
                </a:lnTo>
                <a:lnTo>
                  <a:pt x="472" y="44699"/>
                </a:lnTo>
                <a:lnTo>
                  <a:pt x="1805" y="12313"/>
                </a:lnTo>
                <a:lnTo>
                  <a:pt x="25811" y="11282"/>
                </a:lnTo>
                <a:lnTo>
                  <a:pt x="79900" y="10131"/>
                </a:lnTo>
                <a:lnTo>
                  <a:pt x="84397" y="10162"/>
                </a:lnTo>
                <a:lnTo>
                  <a:pt x="109567" y="3239"/>
                </a:lnTo>
                <a:lnTo>
                  <a:pt x="152649" y="472"/>
                </a:lnTo>
                <a:lnTo>
                  <a:pt x="197699" y="48749"/>
                </a:lnTo>
                <a:lnTo>
                  <a:pt x="197460" y="48843"/>
                </a:lnTo>
                <a:lnTo>
                  <a:pt x="203102" y="55345"/>
                </a:lnTo>
                <a:lnTo>
                  <a:pt x="214869" y="58049"/>
                </a:lnTo>
                <a:lnTo>
                  <a:pt x="198146" y="68696"/>
                </a:lnTo>
                <a:lnTo>
                  <a:pt x="188246" y="79437"/>
                </a:lnTo>
                <a:lnTo>
                  <a:pt x="175177" y="85650"/>
                </a:lnTo>
                <a:lnTo>
                  <a:pt x="171863" y="73915"/>
                </a:lnTo>
                <a:lnTo>
                  <a:pt x="86221" y="44485"/>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3" name="Glostrup">
            <a:extLst>
              <a:ext uri="{FF2B5EF4-FFF2-40B4-BE49-F238E27FC236}">
                <a16:creationId xmlns:a16="http://schemas.microsoft.com/office/drawing/2014/main" id="{8EC93A5A-1E62-4BED-BF86-EDC05242F0B8}"/>
              </a:ext>
            </a:extLst>
          </xdr:cNvPr>
          <xdr:cNvSpPr/>
        </xdr:nvSpPr>
        <xdr:spPr>
          <a:xfrm>
            <a:off x="5059890" y="4396230"/>
            <a:ext cx="68479" cy="102707"/>
          </a:xfrm>
          <a:custGeom>
            <a:avLst/>
            <a:gdLst>
              <a:gd name="connsiteX0" fmla="*/ 62843 w 66668"/>
              <a:gd name="connsiteY0" fmla="*/ 54333 h 99989"/>
              <a:gd name="connsiteX1" fmla="*/ 59566 w 66668"/>
              <a:gd name="connsiteY1" fmla="*/ 78431 h 99989"/>
              <a:gd name="connsiteX2" fmla="*/ 47359 w 66668"/>
              <a:gd name="connsiteY2" fmla="*/ 98573 h 99989"/>
              <a:gd name="connsiteX3" fmla="*/ 4283 w 66668"/>
              <a:gd name="connsiteY3" fmla="*/ 99780 h 99989"/>
              <a:gd name="connsiteX4" fmla="*/ 472 w 66668"/>
              <a:gd name="connsiteY4" fmla="*/ 92655 h 99989"/>
              <a:gd name="connsiteX5" fmla="*/ 2893 w 66668"/>
              <a:gd name="connsiteY5" fmla="*/ 76494 h 99989"/>
              <a:gd name="connsiteX6" fmla="*/ 21346 w 66668"/>
              <a:gd name="connsiteY6" fmla="*/ 68136 h 99989"/>
              <a:gd name="connsiteX7" fmla="*/ 19057 w 66668"/>
              <a:gd name="connsiteY7" fmla="*/ 35467 h 99989"/>
              <a:gd name="connsiteX8" fmla="*/ 15000 w 66668"/>
              <a:gd name="connsiteY8" fmla="*/ 25110 h 99989"/>
              <a:gd name="connsiteX9" fmla="*/ 14918 w 66668"/>
              <a:gd name="connsiteY9" fmla="*/ 6842 h 99989"/>
              <a:gd name="connsiteX10" fmla="*/ 55912 w 66668"/>
              <a:gd name="connsiteY10" fmla="*/ 472 h 99989"/>
              <a:gd name="connsiteX11" fmla="*/ 60315 w 66668"/>
              <a:gd name="connsiteY11" fmla="*/ 2440 h 99989"/>
              <a:gd name="connsiteX12" fmla="*/ 66346 w 66668"/>
              <a:gd name="connsiteY12" fmla="*/ 39775 h 99989"/>
              <a:gd name="connsiteX13" fmla="*/ 62843 w 66668"/>
              <a:gd name="connsiteY13" fmla="*/ 54333 h 99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66668" h="99989">
                <a:moveTo>
                  <a:pt x="62843" y="54333"/>
                </a:moveTo>
                <a:lnTo>
                  <a:pt x="59566" y="78431"/>
                </a:lnTo>
                <a:lnTo>
                  <a:pt x="47359" y="98573"/>
                </a:lnTo>
                <a:lnTo>
                  <a:pt x="4283" y="99780"/>
                </a:lnTo>
                <a:lnTo>
                  <a:pt x="472" y="92655"/>
                </a:lnTo>
                <a:lnTo>
                  <a:pt x="2893" y="76494"/>
                </a:lnTo>
                <a:lnTo>
                  <a:pt x="21346" y="68136"/>
                </a:lnTo>
                <a:lnTo>
                  <a:pt x="19057" y="35467"/>
                </a:lnTo>
                <a:lnTo>
                  <a:pt x="15000" y="25110"/>
                </a:lnTo>
                <a:lnTo>
                  <a:pt x="14918" y="6842"/>
                </a:lnTo>
                <a:lnTo>
                  <a:pt x="55912" y="472"/>
                </a:lnTo>
                <a:lnTo>
                  <a:pt x="60315" y="2440"/>
                </a:lnTo>
                <a:lnTo>
                  <a:pt x="66346" y="39775"/>
                </a:lnTo>
                <a:lnTo>
                  <a:pt x="62843" y="54333"/>
                </a:lnTo>
              </a:path>
            </a:pathLst>
          </a:custGeom>
          <a:solidFill>
            <a:srgbClr val="2E2E5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4" name="Ikast-Brande">
            <a:extLst>
              <a:ext uri="{FF2B5EF4-FFF2-40B4-BE49-F238E27FC236}">
                <a16:creationId xmlns:a16="http://schemas.microsoft.com/office/drawing/2014/main" id="{B3B38E65-40BB-4CF6-8699-90B852987CC0}"/>
              </a:ext>
            </a:extLst>
          </xdr:cNvPr>
          <xdr:cNvSpPr/>
        </xdr:nvSpPr>
        <xdr:spPr>
          <a:xfrm>
            <a:off x="1114003" y="3335468"/>
            <a:ext cx="690611" cy="904333"/>
          </a:xfrm>
          <a:custGeom>
            <a:avLst/>
            <a:gdLst>
              <a:gd name="connsiteX0" fmla="*/ 211498 w 672344"/>
              <a:gd name="connsiteY0" fmla="*/ 126789 h 880412"/>
              <a:gd name="connsiteX1" fmla="*/ 208278 w 672344"/>
              <a:gd name="connsiteY1" fmla="*/ 106201 h 880412"/>
              <a:gd name="connsiteX2" fmla="*/ 204787 w 672344"/>
              <a:gd name="connsiteY2" fmla="*/ 85600 h 880412"/>
              <a:gd name="connsiteX3" fmla="*/ 213347 w 672344"/>
              <a:gd name="connsiteY3" fmla="*/ 80518 h 880412"/>
              <a:gd name="connsiteX4" fmla="*/ 167454 w 672344"/>
              <a:gd name="connsiteY4" fmla="*/ 15634 h 880412"/>
              <a:gd name="connsiteX5" fmla="*/ 169636 w 672344"/>
              <a:gd name="connsiteY5" fmla="*/ 15558 h 880412"/>
              <a:gd name="connsiteX6" fmla="*/ 242297 w 672344"/>
              <a:gd name="connsiteY6" fmla="*/ 13653 h 880412"/>
              <a:gd name="connsiteX7" fmla="*/ 266612 w 672344"/>
              <a:gd name="connsiteY7" fmla="*/ 472 h 880412"/>
              <a:gd name="connsiteX8" fmla="*/ 257939 w 672344"/>
              <a:gd name="connsiteY8" fmla="*/ 54924 h 880412"/>
              <a:gd name="connsiteX9" fmla="*/ 282782 w 672344"/>
              <a:gd name="connsiteY9" fmla="*/ 106169 h 880412"/>
              <a:gd name="connsiteX10" fmla="*/ 293719 w 672344"/>
              <a:gd name="connsiteY10" fmla="*/ 111144 h 880412"/>
              <a:gd name="connsiteX11" fmla="*/ 304203 w 672344"/>
              <a:gd name="connsiteY11" fmla="*/ 97919 h 880412"/>
              <a:gd name="connsiteX12" fmla="*/ 359644 w 672344"/>
              <a:gd name="connsiteY12" fmla="*/ 133845 h 880412"/>
              <a:gd name="connsiteX13" fmla="*/ 395568 w 672344"/>
              <a:gd name="connsiteY13" fmla="*/ 136009 h 880412"/>
              <a:gd name="connsiteX14" fmla="*/ 408619 w 672344"/>
              <a:gd name="connsiteY14" fmla="*/ 135071 h 880412"/>
              <a:gd name="connsiteX15" fmla="*/ 403833 w 672344"/>
              <a:gd name="connsiteY15" fmla="*/ 149089 h 880412"/>
              <a:gd name="connsiteX16" fmla="*/ 441946 w 672344"/>
              <a:gd name="connsiteY16" fmla="*/ 166527 h 880412"/>
              <a:gd name="connsiteX17" fmla="*/ 453355 w 672344"/>
              <a:gd name="connsiteY17" fmla="*/ 168558 h 880412"/>
              <a:gd name="connsiteX18" fmla="*/ 450525 w 672344"/>
              <a:gd name="connsiteY18" fmla="*/ 186707 h 880412"/>
              <a:gd name="connsiteX19" fmla="*/ 472506 w 672344"/>
              <a:gd name="connsiteY19" fmla="*/ 202730 h 880412"/>
              <a:gd name="connsiteX20" fmla="*/ 480720 w 672344"/>
              <a:gd name="connsiteY20" fmla="*/ 202277 h 880412"/>
              <a:gd name="connsiteX21" fmla="*/ 483305 w 672344"/>
              <a:gd name="connsiteY21" fmla="*/ 257176 h 880412"/>
              <a:gd name="connsiteX22" fmla="*/ 509739 w 672344"/>
              <a:gd name="connsiteY22" fmla="*/ 277639 h 880412"/>
              <a:gd name="connsiteX23" fmla="*/ 503173 w 672344"/>
              <a:gd name="connsiteY23" fmla="*/ 283280 h 880412"/>
              <a:gd name="connsiteX24" fmla="*/ 495506 w 672344"/>
              <a:gd name="connsiteY24" fmla="*/ 289644 h 880412"/>
              <a:gd name="connsiteX25" fmla="*/ 501701 w 672344"/>
              <a:gd name="connsiteY25" fmla="*/ 302001 h 880412"/>
              <a:gd name="connsiteX26" fmla="*/ 508273 w 672344"/>
              <a:gd name="connsiteY26" fmla="*/ 350447 h 880412"/>
              <a:gd name="connsiteX27" fmla="*/ 504896 w 672344"/>
              <a:gd name="connsiteY27" fmla="*/ 360497 h 880412"/>
              <a:gd name="connsiteX28" fmla="*/ 488821 w 672344"/>
              <a:gd name="connsiteY28" fmla="*/ 371973 h 880412"/>
              <a:gd name="connsiteX29" fmla="*/ 471430 w 672344"/>
              <a:gd name="connsiteY29" fmla="*/ 370898 h 880412"/>
              <a:gd name="connsiteX30" fmla="*/ 418116 w 672344"/>
              <a:gd name="connsiteY30" fmla="*/ 354793 h 880412"/>
              <a:gd name="connsiteX31" fmla="*/ 400040 w 672344"/>
              <a:gd name="connsiteY31" fmla="*/ 354849 h 880412"/>
              <a:gd name="connsiteX32" fmla="*/ 401210 w 672344"/>
              <a:gd name="connsiteY32" fmla="*/ 369495 h 880412"/>
              <a:gd name="connsiteX33" fmla="*/ 389549 w 672344"/>
              <a:gd name="connsiteY33" fmla="*/ 395593 h 880412"/>
              <a:gd name="connsiteX34" fmla="*/ 433569 w 672344"/>
              <a:gd name="connsiteY34" fmla="*/ 438952 h 880412"/>
              <a:gd name="connsiteX35" fmla="*/ 431367 w 672344"/>
              <a:gd name="connsiteY35" fmla="*/ 493096 h 880412"/>
              <a:gd name="connsiteX36" fmla="*/ 483273 w 672344"/>
              <a:gd name="connsiteY36" fmla="*/ 496235 h 880412"/>
              <a:gd name="connsiteX37" fmla="*/ 516330 w 672344"/>
              <a:gd name="connsiteY37" fmla="*/ 492355 h 880412"/>
              <a:gd name="connsiteX38" fmla="*/ 532726 w 672344"/>
              <a:gd name="connsiteY38" fmla="*/ 536714 h 880412"/>
              <a:gd name="connsiteX39" fmla="*/ 560142 w 672344"/>
              <a:gd name="connsiteY39" fmla="*/ 554001 h 880412"/>
              <a:gd name="connsiteX40" fmla="*/ 562462 w 672344"/>
              <a:gd name="connsiteY40" fmla="*/ 558296 h 880412"/>
              <a:gd name="connsiteX41" fmla="*/ 576324 w 672344"/>
              <a:gd name="connsiteY41" fmla="*/ 570156 h 880412"/>
              <a:gd name="connsiteX42" fmla="*/ 610752 w 672344"/>
              <a:gd name="connsiteY42" fmla="*/ 615962 h 880412"/>
              <a:gd name="connsiteX43" fmla="*/ 615538 w 672344"/>
              <a:gd name="connsiteY43" fmla="*/ 639915 h 880412"/>
              <a:gd name="connsiteX44" fmla="*/ 618186 w 672344"/>
              <a:gd name="connsiteY44" fmla="*/ 656278 h 880412"/>
              <a:gd name="connsiteX45" fmla="*/ 620469 w 672344"/>
              <a:gd name="connsiteY45" fmla="*/ 666170 h 880412"/>
              <a:gd name="connsiteX46" fmla="*/ 632142 w 672344"/>
              <a:gd name="connsiteY46" fmla="*/ 694084 h 880412"/>
              <a:gd name="connsiteX47" fmla="*/ 671671 w 672344"/>
              <a:gd name="connsiteY47" fmla="*/ 713000 h 880412"/>
              <a:gd name="connsiteX48" fmla="*/ 671878 w 672344"/>
              <a:gd name="connsiteY48" fmla="*/ 727017 h 880412"/>
              <a:gd name="connsiteX49" fmla="*/ 650677 w 672344"/>
              <a:gd name="connsiteY49" fmla="*/ 729130 h 880412"/>
              <a:gd name="connsiteX50" fmla="*/ 629054 w 672344"/>
              <a:gd name="connsiteY50" fmla="*/ 743933 h 880412"/>
              <a:gd name="connsiteX51" fmla="*/ 620117 w 672344"/>
              <a:gd name="connsiteY51" fmla="*/ 740990 h 880412"/>
              <a:gd name="connsiteX52" fmla="*/ 572022 w 672344"/>
              <a:gd name="connsiteY52" fmla="*/ 731840 h 880412"/>
              <a:gd name="connsiteX53" fmla="*/ 534135 w 672344"/>
              <a:gd name="connsiteY53" fmla="*/ 726168 h 880412"/>
              <a:gd name="connsiteX54" fmla="*/ 479135 w 672344"/>
              <a:gd name="connsiteY54" fmla="*/ 697914 h 880412"/>
              <a:gd name="connsiteX55" fmla="*/ 472871 w 672344"/>
              <a:gd name="connsiteY55" fmla="*/ 690733 h 880412"/>
              <a:gd name="connsiteX56" fmla="*/ 461839 w 672344"/>
              <a:gd name="connsiteY56" fmla="*/ 685073 h 880412"/>
              <a:gd name="connsiteX57" fmla="*/ 443720 w 672344"/>
              <a:gd name="connsiteY57" fmla="*/ 673942 h 880412"/>
              <a:gd name="connsiteX58" fmla="*/ 428537 w 672344"/>
              <a:gd name="connsiteY58" fmla="*/ 675760 h 880412"/>
              <a:gd name="connsiteX59" fmla="*/ 402524 w 672344"/>
              <a:gd name="connsiteY59" fmla="*/ 679413 h 880412"/>
              <a:gd name="connsiteX60" fmla="*/ 377977 w 672344"/>
              <a:gd name="connsiteY60" fmla="*/ 675231 h 880412"/>
              <a:gd name="connsiteX61" fmla="*/ 340681 w 672344"/>
              <a:gd name="connsiteY61" fmla="*/ 646386 h 880412"/>
              <a:gd name="connsiteX62" fmla="*/ 291473 w 672344"/>
              <a:gd name="connsiteY62" fmla="*/ 637865 h 880412"/>
              <a:gd name="connsiteX63" fmla="*/ 288838 w 672344"/>
              <a:gd name="connsiteY63" fmla="*/ 644172 h 880412"/>
              <a:gd name="connsiteX64" fmla="*/ 263914 w 672344"/>
              <a:gd name="connsiteY64" fmla="*/ 689500 h 880412"/>
              <a:gd name="connsiteX65" fmla="*/ 258134 w 672344"/>
              <a:gd name="connsiteY65" fmla="*/ 720641 h 880412"/>
              <a:gd name="connsiteX66" fmla="*/ 214177 w 672344"/>
              <a:gd name="connsiteY66" fmla="*/ 779721 h 880412"/>
              <a:gd name="connsiteX67" fmla="*/ 178020 w 672344"/>
              <a:gd name="connsiteY67" fmla="*/ 808328 h 880412"/>
              <a:gd name="connsiteX68" fmla="*/ 155290 w 672344"/>
              <a:gd name="connsiteY68" fmla="*/ 792563 h 880412"/>
              <a:gd name="connsiteX69" fmla="*/ 141391 w 672344"/>
              <a:gd name="connsiteY69" fmla="*/ 813070 h 880412"/>
              <a:gd name="connsiteX70" fmla="*/ 126171 w 672344"/>
              <a:gd name="connsiteY70" fmla="*/ 856863 h 880412"/>
              <a:gd name="connsiteX71" fmla="*/ 125749 w 672344"/>
              <a:gd name="connsiteY71" fmla="*/ 857831 h 880412"/>
              <a:gd name="connsiteX72" fmla="*/ 109095 w 672344"/>
              <a:gd name="connsiteY72" fmla="*/ 851568 h 880412"/>
              <a:gd name="connsiteX73" fmla="*/ 93900 w 672344"/>
              <a:gd name="connsiteY73" fmla="*/ 871842 h 880412"/>
              <a:gd name="connsiteX74" fmla="*/ 74850 w 672344"/>
              <a:gd name="connsiteY74" fmla="*/ 871968 h 880412"/>
              <a:gd name="connsiteX75" fmla="*/ 51227 w 672344"/>
              <a:gd name="connsiteY75" fmla="*/ 880426 h 880412"/>
              <a:gd name="connsiteX76" fmla="*/ 23170 w 672344"/>
              <a:gd name="connsiteY76" fmla="*/ 868805 h 880412"/>
              <a:gd name="connsiteX77" fmla="*/ 9692 w 672344"/>
              <a:gd name="connsiteY77" fmla="*/ 863749 h 880412"/>
              <a:gd name="connsiteX78" fmla="*/ 472 w 672344"/>
              <a:gd name="connsiteY78" fmla="*/ 848964 h 880412"/>
              <a:gd name="connsiteX79" fmla="*/ 7679 w 672344"/>
              <a:gd name="connsiteY79" fmla="*/ 777351 h 880412"/>
              <a:gd name="connsiteX80" fmla="*/ 44705 w 672344"/>
              <a:gd name="connsiteY80" fmla="*/ 717490 h 880412"/>
              <a:gd name="connsiteX81" fmla="*/ 44013 w 672344"/>
              <a:gd name="connsiteY81" fmla="*/ 653460 h 880412"/>
              <a:gd name="connsiteX82" fmla="*/ 56975 w 672344"/>
              <a:gd name="connsiteY82" fmla="*/ 619999 h 880412"/>
              <a:gd name="connsiteX83" fmla="*/ 56390 w 672344"/>
              <a:gd name="connsiteY83" fmla="*/ 616377 h 880412"/>
              <a:gd name="connsiteX84" fmla="*/ 26648 w 672344"/>
              <a:gd name="connsiteY84" fmla="*/ 581501 h 880412"/>
              <a:gd name="connsiteX85" fmla="*/ 37629 w 672344"/>
              <a:gd name="connsiteY85" fmla="*/ 564886 h 880412"/>
              <a:gd name="connsiteX86" fmla="*/ 72233 w 672344"/>
              <a:gd name="connsiteY86" fmla="*/ 568049 h 880412"/>
              <a:gd name="connsiteX87" fmla="*/ 105082 w 672344"/>
              <a:gd name="connsiteY87" fmla="*/ 577822 h 880412"/>
              <a:gd name="connsiteX88" fmla="*/ 123611 w 672344"/>
              <a:gd name="connsiteY88" fmla="*/ 577539 h 880412"/>
              <a:gd name="connsiteX89" fmla="*/ 164693 w 672344"/>
              <a:gd name="connsiteY89" fmla="*/ 565987 h 880412"/>
              <a:gd name="connsiteX90" fmla="*/ 193775 w 672344"/>
              <a:gd name="connsiteY90" fmla="*/ 545807 h 880412"/>
              <a:gd name="connsiteX91" fmla="*/ 186460 w 672344"/>
              <a:gd name="connsiteY91" fmla="*/ 498033 h 880412"/>
              <a:gd name="connsiteX92" fmla="*/ 232045 w 672344"/>
              <a:gd name="connsiteY92" fmla="*/ 500976 h 880412"/>
              <a:gd name="connsiteX93" fmla="*/ 249410 w 672344"/>
              <a:gd name="connsiteY93" fmla="*/ 451498 h 880412"/>
              <a:gd name="connsiteX94" fmla="*/ 220354 w 672344"/>
              <a:gd name="connsiteY94" fmla="*/ 439468 h 880412"/>
              <a:gd name="connsiteX95" fmla="*/ 244832 w 672344"/>
              <a:gd name="connsiteY95" fmla="*/ 421099 h 880412"/>
              <a:gd name="connsiteX96" fmla="*/ 209938 w 672344"/>
              <a:gd name="connsiteY96" fmla="*/ 415276 h 880412"/>
              <a:gd name="connsiteX97" fmla="*/ 179750 w 672344"/>
              <a:gd name="connsiteY97" fmla="*/ 356472 h 880412"/>
              <a:gd name="connsiteX98" fmla="*/ 167322 w 672344"/>
              <a:gd name="connsiteY98" fmla="*/ 361232 h 880412"/>
              <a:gd name="connsiteX99" fmla="*/ 165114 w 672344"/>
              <a:gd name="connsiteY99" fmla="*/ 349976 h 880412"/>
              <a:gd name="connsiteX100" fmla="*/ 172045 w 672344"/>
              <a:gd name="connsiteY100" fmla="*/ 302302 h 880412"/>
              <a:gd name="connsiteX101" fmla="*/ 167819 w 672344"/>
              <a:gd name="connsiteY101" fmla="*/ 277406 h 880412"/>
              <a:gd name="connsiteX102" fmla="*/ 170655 w 672344"/>
              <a:gd name="connsiteY102" fmla="*/ 226249 h 880412"/>
              <a:gd name="connsiteX103" fmla="*/ 124963 w 672344"/>
              <a:gd name="connsiteY103" fmla="*/ 199868 h 880412"/>
              <a:gd name="connsiteX104" fmla="*/ 164687 w 672344"/>
              <a:gd name="connsiteY104" fmla="*/ 132034 h 880412"/>
              <a:gd name="connsiteX105" fmla="*/ 212309 w 672344"/>
              <a:gd name="connsiteY105" fmla="*/ 131789 h 880412"/>
              <a:gd name="connsiteX106" fmla="*/ 211498 w 672344"/>
              <a:gd name="connsiteY106" fmla="*/ 126789 h 8804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Lst>
            <a:rect l="l" t="t" r="r" b="b"/>
            <a:pathLst>
              <a:path w="672344" h="880412">
                <a:moveTo>
                  <a:pt x="211498" y="126789"/>
                </a:moveTo>
                <a:lnTo>
                  <a:pt x="208278" y="106201"/>
                </a:lnTo>
                <a:lnTo>
                  <a:pt x="204787" y="85600"/>
                </a:lnTo>
                <a:lnTo>
                  <a:pt x="213347" y="80518"/>
                </a:lnTo>
                <a:lnTo>
                  <a:pt x="167454" y="15634"/>
                </a:lnTo>
                <a:lnTo>
                  <a:pt x="169636" y="15558"/>
                </a:lnTo>
                <a:lnTo>
                  <a:pt x="242297" y="13653"/>
                </a:lnTo>
                <a:lnTo>
                  <a:pt x="266612" y="472"/>
                </a:lnTo>
                <a:lnTo>
                  <a:pt x="257939" y="54924"/>
                </a:lnTo>
                <a:lnTo>
                  <a:pt x="282782" y="106169"/>
                </a:lnTo>
                <a:lnTo>
                  <a:pt x="293719" y="111144"/>
                </a:lnTo>
                <a:lnTo>
                  <a:pt x="304203" y="97919"/>
                </a:lnTo>
                <a:lnTo>
                  <a:pt x="359644" y="133845"/>
                </a:lnTo>
                <a:lnTo>
                  <a:pt x="395568" y="136009"/>
                </a:lnTo>
                <a:lnTo>
                  <a:pt x="408619" y="135071"/>
                </a:lnTo>
                <a:lnTo>
                  <a:pt x="403833" y="149089"/>
                </a:lnTo>
                <a:lnTo>
                  <a:pt x="441946" y="166527"/>
                </a:lnTo>
                <a:lnTo>
                  <a:pt x="453355" y="168558"/>
                </a:lnTo>
                <a:lnTo>
                  <a:pt x="450525" y="186707"/>
                </a:lnTo>
                <a:lnTo>
                  <a:pt x="472506" y="202730"/>
                </a:lnTo>
                <a:lnTo>
                  <a:pt x="480720" y="202277"/>
                </a:lnTo>
                <a:lnTo>
                  <a:pt x="483305" y="257176"/>
                </a:lnTo>
                <a:lnTo>
                  <a:pt x="509739" y="277639"/>
                </a:lnTo>
                <a:lnTo>
                  <a:pt x="503173" y="283280"/>
                </a:lnTo>
                <a:lnTo>
                  <a:pt x="495506" y="289644"/>
                </a:lnTo>
                <a:lnTo>
                  <a:pt x="501701" y="302001"/>
                </a:lnTo>
                <a:lnTo>
                  <a:pt x="508273" y="350447"/>
                </a:lnTo>
                <a:lnTo>
                  <a:pt x="504896" y="360497"/>
                </a:lnTo>
                <a:lnTo>
                  <a:pt x="488821" y="371973"/>
                </a:lnTo>
                <a:lnTo>
                  <a:pt x="471430" y="370898"/>
                </a:lnTo>
                <a:lnTo>
                  <a:pt x="418116" y="354793"/>
                </a:lnTo>
                <a:lnTo>
                  <a:pt x="400040" y="354849"/>
                </a:lnTo>
                <a:lnTo>
                  <a:pt x="401210" y="369495"/>
                </a:lnTo>
                <a:lnTo>
                  <a:pt x="389549" y="395593"/>
                </a:lnTo>
                <a:lnTo>
                  <a:pt x="433569" y="438952"/>
                </a:lnTo>
                <a:lnTo>
                  <a:pt x="431367" y="493096"/>
                </a:lnTo>
                <a:lnTo>
                  <a:pt x="483273" y="496235"/>
                </a:lnTo>
                <a:lnTo>
                  <a:pt x="516330" y="492355"/>
                </a:lnTo>
                <a:lnTo>
                  <a:pt x="532726" y="536714"/>
                </a:lnTo>
                <a:lnTo>
                  <a:pt x="560142" y="554001"/>
                </a:lnTo>
                <a:lnTo>
                  <a:pt x="562462" y="558296"/>
                </a:lnTo>
                <a:lnTo>
                  <a:pt x="576324" y="570156"/>
                </a:lnTo>
                <a:lnTo>
                  <a:pt x="610752" y="615962"/>
                </a:lnTo>
                <a:lnTo>
                  <a:pt x="615538" y="639915"/>
                </a:lnTo>
                <a:lnTo>
                  <a:pt x="618186" y="656278"/>
                </a:lnTo>
                <a:lnTo>
                  <a:pt x="620469" y="666170"/>
                </a:lnTo>
                <a:lnTo>
                  <a:pt x="632142" y="694084"/>
                </a:lnTo>
                <a:lnTo>
                  <a:pt x="671671" y="713000"/>
                </a:lnTo>
                <a:lnTo>
                  <a:pt x="671878" y="727017"/>
                </a:lnTo>
                <a:lnTo>
                  <a:pt x="650677" y="729130"/>
                </a:lnTo>
                <a:lnTo>
                  <a:pt x="629054" y="743933"/>
                </a:lnTo>
                <a:lnTo>
                  <a:pt x="620117" y="740990"/>
                </a:lnTo>
                <a:lnTo>
                  <a:pt x="572022" y="731840"/>
                </a:lnTo>
                <a:lnTo>
                  <a:pt x="534135" y="726168"/>
                </a:lnTo>
                <a:lnTo>
                  <a:pt x="479135" y="697914"/>
                </a:lnTo>
                <a:lnTo>
                  <a:pt x="472871" y="690733"/>
                </a:lnTo>
                <a:lnTo>
                  <a:pt x="461839" y="685073"/>
                </a:lnTo>
                <a:lnTo>
                  <a:pt x="443720" y="673942"/>
                </a:lnTo>
                <a:lnTo>
                  <a:pt x="428537" y="675760"/>
                </a:lnTo>
                <a:lnTo>
                  <a:pt x="402524" y="679413"/>
                </a:lnTo>
                <a:lnTo>
                  <a:pt x="377977" y="675231"/>
                </a:lnTo>
                <a:lnTo>
                  <a:pt x="340681" y="646386"/>
                </a:lnTo>
                <a:lnTo>
                  <a:pt x="291473" y="637865"/>
                </a:lnTo>
                <a:lnTo>
                  <a:pt x="288838" y="644172"/>
                </a:lnTo>
                <a:lnTo>
                  <a:pt x="263914" y="689500"/>
                </a:lnTo>
                <a:lnTo>
                  <a:pt x="258134" y="720641"/>
                </a:lnTo>
                <a:lnTo>
                  <a:pt x="214177" y="779721"/>
                </a:lnTo>
                <a:lnTo>
                  <a:pt x="178020" y="808328"/>
                </a:lnTo>
                <a:lnTo>
                  <a:pt x="155290" y="792563"/>
                </a:lnTo>
                <a:lnTo>
                  <a:pt x="141391" y="813070"/>
                </a:lnTo>
                <a:lnTo>
                  <a:pt x="126171" y="856863"/>
                </a:lnTo>
                <a:lnTo>
                  <a:pt x="125749" y="857831"/>
                </a:lnTo>
                <a:lnTo>
                  <a:pt x="109095" y="851568"/>
                </a:lnTo>
                <a:lnTo>
                  <a:pt x="93900" y="871842"/>
                </a:lnTo>
                <a:lnTo>
                  <a:pt x="74850" y="871968"/>
                </a:lnTo>
                <a:lnTo>
                  <a:pt x="51227" y="880426"/>
                </a:lnTo>
                <a:lnTo>
                  <a:pt x="23170" y="868805"/>
                </a:lnTo>
                <a:lnTo>
                  <a:pt x="9692" y="863749"/>
                </a:lnTo>
                <a:lnTo>
                  <a:pt x="472" y="848964"/>
                </a:lnTo>
                <a:lnTo>
                  <a:pt x="7679" y="777351"/>
                </a:lnTo>
                <a:lnTo>
                  <a:pt x="44705" y="717490"/>
                </a:lnTo>
                <a:lnTo>
                  <a:pt x="44013" y="653460"/>
                </a:lnTo>
                <a:lnTo>
                  <a:pt x="56975" y="619999"/>
                </a:lnTo>
                <a:lnTo>
                  <a:pt x="56390" y="616377"/>
                </a:lnTo>
                <a:lnTo>
                  <a:pt x="26648" y="581501"/>
                </a:lnTo>
                <a:lnTo>
                  <a:pt x="37629" y="564886"/>
                </a:lnTo>
                <a:lnTo>
                  <a:pt x="72233" y="568049"/>
                </a:lnTo>
                <a:lnTo>
                  <a:pt x="105082" y="577822"/>
                </a:lnTo>
                <a:lnTo>
                  <a:pt x="123611" y="577539"/>
                </a:lnTo>
                <a:lnTo>
                  <a:pt x="164693" y="565987"/>
                </a:lnTo>
                <a:lnTo>
                  <a:pt x="193775" y="545807"/>
                </a:lnTo>
                <a:lnTo>
                  <a:pt x="186460" y="498033"/>
                </a:lnTo>
                <a:lnTo>
                  <a:pt x="232045" y="500976"/>
                </a:lnTo>
                <a:lnTo>
                  <a:pt x="249410" y="451498"/>
                </a:lnTo>
                <a:lnTo>
                  <a:pt x="220354" y="439468"/>
                </a:lnTo>
                <a:lnTo>
                  <a:pt x="244832" y="421099"/>
                </a:lnTo>
                <a:lnTo>
                  <a:pt x="209938" y="415276"/>
                </a:lnTo>
                <a:lnTo>
                  <a:pt x="179750" y="356472"/>
                </a:lnTo>
                <a:lnTo>
                  <a:pt x="167322" y="361232"/>
                </a:lnTo>
                <a:lnTo>
                  <a:pt x="165114" y="349976"/>
                </a:lnTo>
                <a:lnTo>
                  <a:pt x="172045" y="302302"/>
                </a:lnTo>
                <a:lnTo>
                  <a:pt x="167819" y="277406"/>
                </a:lnTo>
                <a:lnTo>
                  <a:pt x="170655" y="226249"/>
                </a:lnTo>
                <a:lnTo>
                  <a:pt x="124963" y="199868"/>
                </a:lnTo>
                <a:lnTo>
                  <a:pt x="164687" y="132034"/>
                </a:lnTo>
                <a:lnTo>
                  <a:pt x="212309" y="131789"/>
                </a:lnTo>
                <a:lnTo>
                  <a:pt x="211498" y="126789"/>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5" name="Syddjurs">
            <a:extLst>
              <a:ext uri="{FF2B5EF4-FFF2-40B4-BE49-F238E27FC236}">
                <a16:creationId xmlns:a16="http://schemas.microsoft.com/office/drawing/2014/main" id="{BB50120F-1E16-4BFC-841F-C15801BD0D8E}"/>
              </a:ext>
            </a:extLst>
          </xdr:cNvPr>
          <xdr:cNvSpPr/>
        </xdr:nvSpPr>
        <xdr:spPr>
          <a:xfrm>
            <a:off x="2480012" y="2961786"/>
            <a:ext cx="783641" cy="724113"/>
          </a:xfrm>
          <a:custGeom>
            <a:avLst/>
            <a:gdLst>
              <a:gd name="connsiteX0" fmla="*/ 337423 w 762912"/>
              <a:gd name="connsiteY0" fmla="*/ 46183 h 704958"/>
              <a:gd name="connsiteX1" fmla="*/ 365216 w 762912"/>
              <a:gd name="connsiteY1" fmla="*/ 36040 h 704958"/>
              <a:gd name="connsiteX2" fmla="*/ 422468 w 762912"/>
              <a:gd name="connsiteY2" fmla="*/ 33034 h 704958"/>
              <a:gd name="connsiteX3" fmla="*/ 432650 w 762912"/>
              <a:gd name="connsiteY3" fmla="*/ 472 h 704958"/>
              <a:gd name="connsiteX4" fmla="*/ 439852 w 762912"/>
              <a:gd name="connsiteY4" fmla="*/ 4848 h 704958"/>
              <a:gd name="connsiteX5" fmla="*/ 453531 w 762912"/>
              <a:gd name="connsiteY5" fmla="*/ 22148 h 704958"/>
              <a:gd name="connsiteX6" fmla="*/ 475386 w 762912"/>
              <a:gd name="connsiteY6" fmla="*/ 29569 h 704958"/>
              <a:gd name="connsiteX7" fmla="*/ 500374 w 762912"/>
              <a:gd name="connsiteY7" fmla="*/ 47340 h 704958"/>
              <a:gd name="connsiteX8" fmla="*/ 516645 w 762912"/>
              <a:gd name="connsiteY8" fmla="*/ 57326 h 704958"/>
              <a:gd name="connsiteX9" fmla="*/ 552582 w 762912"/>
              <a:gd name="connsiteY9" fmla="*/ 62105 h 704958"/>
              <a:gd name="connsiteX10" fmla="*/ 573676 w 762912"/>
              <a:gd name="connsiteY10" fmla="*/ 77016 h 704958"/>
              <a:gd name="connsiteX11" fmla="*/ 584966 w 762912"/>
              <a:gd name="connsiteY11" fmla="*/ 83468 h 704958"/>
              <a:gd name="connsiteX12" fmla="*/ 600217 w 762912"/>
              <a:gd name="connsiteY12" fmla="*/ 111609 h 704958"/>
              <a:gd name="connsiteX13" fmla="*/ 581437 w 762912"/>
              <a:gd name="connsiteY13" fmla="*/ 130147 h 704958"/>
              <a:gd name="connsiteX14" fmla="*/ 524242 w 762912"/>
              <a:gd name="connsiteY14" fmla="*/ 146032 h 704958"/>
              <a:gd name="connsiteX15" fmla="*/ 549110 w 762912"/>
              <a:gd name="connsiteY15" fmla="*/ 184480 h 704958"/>
              <a:gd name="connsiteX16" fmla="*/ 595003 w 762912"/>
              <a:gd name="connsiteY16" fmla="*/ 218690 h 704958"/>
              <a:gd name="connsiteX17" fmla="*/ 610972 w 762912"/>
              <a:gd name="connsiteY17" fmla="*/ 218061 h 704958"/>
              <a:gd name="connsiteX18" fmla="*/ 627853 w 762912"/>
              <a:gd name="connsiteY18" fmla="*/ 209238 h 704958"/>
              <a:gd name="connsiteX19" fmla="*/ 641677 w 762912"/>
              <a:gd name="connsiteY19" fmla="*/ 228859 h 704958"/>
              <a:gd name="connsiteX20" fmla="*/ 681841 w 762912"/>
              <a:gd name="connsiteY20" fmla="*/ 228091 h 704958"/>
              <a:gd name="connsiteX21" fmla="*/ 711897 w 762912"/>
              <a:gd name="connsiteY21" fmla="*/ 242373 h 704958"/>
              <a:gd name="connsiteX22" fmla="*/ 722916 w 762912"/>
              <a:gd name="connsiteY22" fmla="*/ 265150 h 704958"/>
              <a:gd name="connsiteX23" fmla="*/ 741507 w 762912"/>
              <a:gd name="connsiteY23" fmla="*/ 292278 h 704958"/>
              <a:gd name="connsiteX24" fmla="*/ 762596 w 762912"/>
              <a:gd name="connsiteY24" fmla="*/ 297146 h 704958"/>
              <a:gd name="connsiteX25" fmla="*/ 758728 w 762912"/>
              <a:gd name="connsiteY25" fmla="*/ 299441 h 704958"/>
              <a:gd name="connsiteX26" fmla="*/ 748225 w 762912"/>
              <a:gd name="connsiteY26" fmla="*/ 312628 h 704958"/>
              <a:gd name="connsiteX27" fmla="*/ 740325 w 762912"/>
              <a:gd name="connsiteY27" fmla="*/ 329349 h 704958"/>
              <a:gd name="connsiteX28" fmla="*/ 726539 w 762912"/>
              <a:gd name="connsiteY28" fmla="*/ 371652 h 704958"/>
              <a:gd name="connsiteX29" fmla="*/ 724954 w 762912"/>
              <a:gd name="connsiteY29" fmla="*/ 373338 h 704958"/>
              <a:gd name="connsiteX30" fmla="*/ 699532 w 762912"/>
              <a:gd name="connsiteY30" fmla="*/ 400315 h 704958"/>
              <a:gd name="connsiteX31" fmla="*/ 689444 w 762912"/>
              <a:gd name="connsiteY31" fmla="*/ 402856 h 704958"/>
              <a:gd name="connsiteX32" fmla="*/ 682828 w 762912"/>
              <a:gd name="connsiteY32" fmla="*/ 404516 h 704958"/>
              <a:gd name="connsiteX33" fmla="*/ 659344 w 762912"/>
              <a:gd name="connsiteY33" fmla="*/ 426331 h 704958"/>
              <a:gd name="connsiteX34" fmla="*/ 650601 w 762912"/>
              <a:gd name="connsiteY34" fmla="*/ 440348 h 704958"/>
              <a:gd name="connsiteX35" fmla="*/ 643375 w 762912"/>
              <a:gd name="connsiteY35" fmla="*/ 464201 h 704958"/>
              <a:gd name="connsiteX36" fmla="*/ 642664 w 762912"/>
              <a:gd name="connsiteY36" fmla="*/ 494732 h 704958"/>
              <a:gd name="connsiteX37" fmla="*/ 649444 w 762912"/>
              <a:gd name="connsiteY37" fmla="*/ 528796 h 704958"/>
              <a:gd name="connsiteX38" fmla="*/ 635796 w 762912"/>
              <a:gd name="connsiteY38" fmla="*/ 574627 h 704958"/>
              <a:gd name="connsiteX39" fmla="*/ 623173 w 762912"/>
              <a:gd name="connsiteY39" fmla="*/ 605133 h 704958"/>
              <a:gd name="connsiteX40" fmla="*/ 600085 w 762912"/>
              <a:gd name="connsiteY40" fmla="*/ 608705 h 704958"/>
              <a:gd name="connsiteX41" fmla="*/ 583915 w 762912"/>
              <a:gd name="connsiteY41" fmla="*/ 598209 h 704958"/>
              <a:gd name="connsiteX42" fmla="*/ 586462 w 762912"/>
              <a:gd name="connsiteY42" fmla="*/ 590015 h 704958"/>
              <a:gd name="connsiteX43" fmla="*/ 582029 w 762912"/>
              <a:gd name="connsiteY43" fmla="*/ 580306 h 704958"/>
              <a:gd name="connsiteX44" fmla="*/ 569330 w 762912"/>
              <a:gd name="connsiteY44" fmla="*/ 581456 h 704958"/>
              <a:gd name="connsiteX45" fmla="*/ 571815 w 762912"/>
              <a:gd name="connsiteY45" fmla="*/ 573803 h 704958"/>
              <a:gd name="connsiteX46" fmla="*/ 552393 w 762912"/>
              <a:gd name="connsiteY46" fmla="*/ 561692 h 704958"/>
              <a:gd name="connsiteX47" fmla="*/ 538947 w 762912"/>
              <a:gd name="connsiteY47" fmla="*/ 542826 h 704958"/>
              <a:gd name="connsiteX48" fmla="*/ 534355 w 762912"/>
              <a:gd name="connsiteY48" fmla="*/ 525369 h 704958"/>
              <a:gd name="connsiteX49" fmla="*/ 537664 w 762912"/>
              <a:gd name="connsiteY49" fmla="*/ 515138 h 704958"/>
              <a:gd name="connsiteX50" fmla="*/ 556695 w 762912"/>
              <a:gd name="connsiteY50" fmla="*/ 523684 h 704958"/>
              <a:gd name="connsiteX51" fmla="*/ 568632 w 762912"/>
              <a:gd name="connsiteY51" fmla="*/ 516389 h 704958"/>
              <a:gd name="connsiteX52" fmla="*/ 572613 w 762912"/>
              <a:gd name="connsiteY52" fmla="*/ 498957 h 704958"/>
              <a:gd name="connsiteX53" fmla="*/ 578739 w 762912"/>
              <a:gd name="connsiteY53" fmla="*/ 483708 h 704958"/>
              <a:gd name="connsiteX54" fmla="*/ 577022 w 762912"/>
              <a:gd name="connsiteY54" fmla="*/ 469665 h 704958"/>
              <a:gd name="connsiteX55" fmla="*/ 571783 w 762912"/>
              <a:gd name="connsiteY55" fmla="*/ 457384 h 704958"/>
              <a:gd name="connsiteX56" fmla="*/ 563117 w 762912"/>
              <a:gd name="connsiteY56" fmla="*/ 446920 h 704958"/>
              <a:gd name="connsiteX57" fmla="*/ 552230 w 762912"/>
              <a:gd name="connsiteY57" fmla="*/ 439568 h 704958"/>
              <a:gd name="connsiteX58" fmla="*/ 532871 w 762912"/>
              <a:gd name="connsiteY58" fmla="*/ 437908 h 704958"/>
              <a:gd name="connsiteX59" fmla="*/ 516450 w 762912"/>
              <a:gd name="connsiteY59" fmla="*/ 436638 h 704958"/>
              <a:gd name="connsiteX60" fmla="*/ 495449 w 762912"/>
              <a:gd name="connsiteY60" fmla="*/ 438650 h 704958"/>
              <a:gd name="connsiteX61" fmla="*/ 493619 w 762912"/>
              <a:gd name="connsiteY61" fmla="*/ 440159 h 704958"/>
              <a:gd name="connsiteX62" fmla="*/ 481122 w 762912"/>
              <a:gd name="connsiteY62" fmla="*/ 450447 h 704958"/>
              <a:gd name="connsiteX63" fmla="*/ 472971 w 762912"/>
              <a:gd name="connsiteY63" fmla="*/ 462754 h 704958"/>
              <a:gd name="connsiteX64" fmla="*/ 470437 w 762912"/>
              <a:gd name="connsiteY64" fmla="*/ 468628 h 704958"/>
              <a:gd name="connsiteX65" fmla="*/ 467600 w 762912"/>
              <a:gd name="connsiteY65" fmla="*/ 475193 h 704958"/>
              <a:gd name="connsiteX66" fmla="*/ 467669 w 762912"/>
              <a:gd name="connsiteY66" fmla="*/ 487745 h 704958"/>
              <a:gd name="connsiteX67" fmla="*/ 451380 w 762912"/>
              <a:gd name="connsiteY67" fmla="*/ 499888 h 704958"/>
              <a:gd name="connsiteX68" fmla="*/ 444587 w 762912"/>
              <a:gd name="connsiteY68" fmla="*/ 514955 h 704958"/>
              <a:gd name="connsiteX69" fmla="*/ 431870 w 762912"/>
              <a:gd name="connsiteY69" fmla="*/ 529369 h 704958"/>
              <a:gd name="connsiteX70" fmla="*/ 423204 w 762912"/>
              <a:gd name="connsiteY70" fmla="*/ 546486 h 704958"/>
              <a:gd name="connsiteX71" fmla="*/ 420990 w 762912"/>
              <a:gd name="connsiteY71" fmla="*/ 566012 h 704958"/>
              <a:gd name="connsiteX72" fmla="*/ 420613 w 762912"/>
              <a:gd name="connsiteY72" fmla="*/ 569326 h 704958"/>
              <a:gd name="connsiteX73" fmla="*/ 431480 w 762912"/>
              <a:gd name="connsiteY73" fmla="*/ 585613 h 704958"/>
              <a:gd name="connsiteX74" fmla="*/ 443349 w 762912"/>
              <a:gd name="connsiteY74" fmla="*/ 600624 h 704958"/>
              <a:gd name="connsiteX75" fmla="*/ 444946 w 762912"/>
              <a:gd name="connsiteY75" fmla="*/ 625690 h 704958"/>
              <a:gd name="connsiteX76" fmla="*/ 450977 w 762912"/>
              <a:gd name="connsiteY76" fmla="*/ 644650 h 704958"/>
              <a:gd name="connsiteX77" fmla="*/ 449544 w 762912"/>
              <a:gd name="connsiteY77" fmla="*/ 666232 h 704958"/>
              <a:gd name="connsiteX78" fmla="*/ 440040 w 762912"/>
              <a:gd name="connsiteY78" fmla="*/ 684771 h 704958"/>
              <a:gd name="connsiteX79" fmla="*/ 429505 w 762912"/>
              <a:gd name="connsiteY79" fmla="*/ 689594 h 704958"/>
              <a:gd name="connsiteX80" fmla="*/ 401235 w 762912"/>
              <a:gd name="connsiteY80" fmla="*/ 704831 h 704958"/>
              <a:gd name="connsiteX81" fmla="*/ 382166 w 762912"/>
              <a:gd name="connsiteY81" fmla="*/ 665496 h 704958"/>
              <a:gd name="connsiteX82" fmla="*/ 376084 w 762912"/>
              <a:gd name="connsiteY82" fmla="*/ 644845 h 704958"/>
              <a:gd name="connsiteX83" fmla="*/ 363738 w 762912"/>
              <a:gd name="connsiteY83" fmla="*/ 615911 h 704958"/>
              <a:gd name="connsiteX84" fmla="*/ 374543 w 762912"/>
              <a:gd name="connsiteY84" fmla="*/ 602712 h 704958"/>
              <a:gd name="connsiteX85" fmla="*/ 401757 w 762912"/>
              <a:gd name="connsiteY85" fmla="*/ 605051 h 704958"/>
              <a:gd name="connsiteX86" fmla="*/ 407241 w 762912"/>
              <a:gd name="connsiteY86" fmla="*/ 596040 h 704958"/>
              <a:gd name="connsiteX87" fmla="*/ 413172 w 762912"/>
              <a:gd name="connsiteY87" fmla="*/ 577331 h 704958"/>
              <a:gd name="connsiteX88" fmla="*/ 414707 w 762912"/>
              <a:gd name="connsiteY88" fmla="*/ 564729 h 704958"/>
              <a:gd name="connsiteX89" fmla="*/ 415424 w 762912"/>
              <a:gd name="connsiteY89" fmla="*/ 558818 h 704958"/>
              <a:gd name="connsiteX90" fmla="*/ 405015 w 762912"/>
              <a:gd name="connsiteY90" fmla="*/ 549328 h 704958"/>
              <a:gd name="connsiteX91" fmla="*/ 388575 w 762912"/>
              <a:gd name="connsiteY91" fmla="*/ 556347 h 704958"/>
              <a:gd name="connsiteX92" fmla="*/ 373172 w 762912"/>
              <a:gd name="connsiteY92" fmla="*/ 553284 h 704958"/>
              <a:gd name="connsiteX93" fmla="*/ 353587 w 762912"/>
              <a:gd name="connsiteY93" fmla="*/ 537506 h 704958"/>
              <a:gd name="connsiteX94" fmla="*/ 348291 w 762912"/>
              <a:gd name="connsiteY94" fmla="*/ 536550 h 704958"/>
              <a:gd name="connsiteX95" fmla="*/ 328562 w 762912"/>
              <a:gd name="connsiteY95" fmla="*/ 532991 h 704958"/>
              <a:gd name="connsiteX96" fmla="*/ 314851 w 762912"/>
              <a:gd name="connsiteY96" fmla="*/ 539795 h 704958"/>
              <a:gd name="connsiteX97" fmla="*/ 308819 w 762912"/>
              <a:gd name="connsiteY97" fmla="*/ 558082 h 704958"/>
              <a:gd name="connsiteX98" fmla="*/ 294052 w 762912"/>
              <a:gd name="connsiteY98" fmla="*/ 571998 h 704958"/>
              <a:gd name="connsiteX99" fmla="*/ 266630 w 762912"/>
              <a:gd name="connsiteY99" fmla="*/ 572992 h 704958"/>
              <a:gd name="connsiteX100" fmla="*/ 249700 w 762912"/>
              <a:gd name="connsiteY100" fmla="*/ 563270 h 704958"/>
              <a:gd name="connsiteX101" fmla="*/ 246505 w 762912"/>
              <a:gd name="connsiteY101" fmla="*/ 547121 h 704958"/>
              <a:gd name="connsiteX102" fmla="*/ 242681 w 762912"/>
              <a:gd name="connsiteY102" fmla="*/ 529073 h 704958"/>
              <a:gd name="connsiteX103" fmla="*/ 224473 w 762912"/>
              <a:gd name="connsiteY103" fmla="*/ 513477 h 704958"/>
              <a:gd name="connsiteX104" fmla="*/ 212561 w 762912"/>
              <a:gd name="connsiteY104" fmla="*/ 514018 h 704958"/>
              <a:gd name="connsiteX105" fmla="*/ 213121 w 762912"/>
              <a:gd name="connsiteY105" fmla="*/ 497341 h 704958"/>
              <a:gd name="connsiteX106" fmla="*/ 226630 w 762912"/>
              <a:gd name="connsiteY106" fmla="*/ 500523 h 704958"/>
              <a:gd name="connsiteX107" fmla="*/ 244398 w 762912"/>
              <a:gd name="connsiteY107" fmla="*/ 497184 h 704958"/>
              <a:gd name="connsiteX108" fmla="*/ 252813 w 762912"/>
              <a:gd name="connsiteY108" fmla="*/ 491116 h 704958"/>
              <a:gd name="connsiteX109" fmla="*/ 270266 w 762912"/>
              <a:gd name="connsiteY109" fmla="*/ 485236 h 704958"/>
              <a:gd name="connsiteX110" fmla="*/ 280348 w 762912"/>
              <a:gd name="connsiteY110" fmla="*/ 476312 h 704958"/>
              <a:gd name="connsiteX111" fmla="*/ 284706 w 762912"/>
              <a:gd name="connsiteY111" fmla="*/ 459912 h 704958"/>
              <a:gd name="connsiteX112" fmla="*/ 301907 w 762912"/>
              <a:gd name="connsiteY112" fmla="*/ 457095 h 704958"/>
              <a:gd name="connsiteX113" fmla="*/ 311995 w 762912"/>
              <a:gd name="connsiteY113" fmla="*/ 457384 h 704958"/>
              <a:gd name="connsiteX114" fmla="*/ 298549 w 762912"/>
              <a:gd name="connsiteY114" fmla="*/ 478601 h 704958"/>
              <a:gd name="connsiteX115" fmla="*/ 309153 w 762912"/>
              <a:gd name="connsiteY115" fmla="*/ 493493 h 704958"/>
              <a:gd name="connsiteX116" fmla="*/ 328945 w 762912"/>
              <a:gd name="connsiteY116" fmla="*/ 495794 h 704958"/>
              <a:gd name="connsiteX117" fmla="*/ 337668 w 762912"/>
              <a:gd name="connsiteY117" fmla="*/ 501309 h 704958"/>
              <a:gd name="connsiteX118" fmla="*/ 343744 w 762912"/>
              <a:gd name="connsiteY118" fmla="*/ 496825 h 704958"/>
              <a:gd name="connsiteX119" fmla="*/ 356379 w 762912"/>
              <a:gd name="connsiteY119" fmla="*/ 487500 h 704958"/>
              <a:gd name="connsiteX120" fmla="*/ 359619 w 762912"/>
              <a:gd name="connsiteY120" fmla="*/ 474904 h 704958"/>
              <a:gd name="connsiteX121" fmla="*/ 348178 w 762912"/>
              <a:gd name="connsiteY121" fmla="*/ 456157 h 704958"/>
              <a:gd name="connsiteX122" fmla="*/ 347958 w 762912"/>
              <a:gd name="connsiteY122" fmla="*/ 446354 h 704958"/>
              <a:gd name="connsiteX123" fmla="*/ 347883 w 762912"/>
              <a:gd name="connsiteY123" fmla="*/ 442901 h 704958"/>
              <a:gd name="connsiteX124" fmla="*/ 333543 w 762912"/>
              <a:gd name="connsiteY124" fmla="*/ 436814 h 704958"/>
              <a:gd name="connsiteX125" fmla="*/ 324272 w 762912"/>
              <a:gd name="connsiteY125" fmla="*/ 448687 h 704958"/>
              <a:gd name="connsiteX126" fmla="*/ 322203 w 762912"/>
              <a:gd name="connsiteY126" fmla="*/ 440537 h 704958"/>
              <a:gd name="connsiteX127" fmla="*/ 340272 w 762912"/>
              <a:gd name="connsiteY127" fmla="*/ 415244 h 704958"/>
              <a:gd name="connsiteX128" fmla="*/ 352637 w 762912"/>
              <a:gd name="connsiteY128" fmla="*/ 407346 h 704958"/>
              <a:gd name="connsiteX129" fmla="*/ 361681 w 762912"/>
              <a:gd name="connsiteY129" fmla="*/ 391405 h 704958"/>
              <a:gd name="connsiteX130" fmla="*/ 361574 w 762912"/>
              <a:gd name="connsiteY130" fmla="*/ 378796 h 704958"/>
              <a:gd name="connsiteX131" fmla="*/ 370518 w 762912"/>
              <a:gd name="connsiteY131" fmla="*/ 371155 h 704958"/>
              <a:gd name="connsiteX132" fmla="*/ 385707 w 762912"/>
              <a:gd name="connsiteY132" fmla="*/ 374570 h 704958"/>
              <a:gd name="connsiteX133" fmla="*/ 386618 w 762912"/>
              <a:gd name="connsiteY133" fmla="*/ 371703 h 704958"/>
              <a:gd name="connsiteX134" fmla="*/ 388895 w 762912"/>
              <a:gd name="connsiteY134" fmla="*/ 364515 h 704958"/>
              <a:gd name="connsiteX135" fmla="*/ 380971 w 762912"/>
              <a:gd name="connsiteY135" fmla="*/ 356755 h 704958"/>
              <a:gd name="connsiteX136" fmla="*/ 382744 w 762912"/>
              <a:gd name="connsiteY136" fmla="*/ 347630 h 704958"/>
              <a:gd name="connsiteX137" fmla="*/ 383361 w 762912"/>
              <a:gd name="connsiteY137" fmla="*/ 344467 h 704958"/>
              <a:gd name="connsiteX138" fmla="*/ 367342 w 762912"/>
              <a:gd name="connsiteY138" fmla="*/ 339272 h 704958"/>
              <a:gd name="connsiteX139" fmla="*/ 361587 w 762912"/>
              <a:gd name="connsiteY139" fmla="*/ 331512 h 704958"/>
              <a:gd name="connsiteX140" fmla="*/ 352455 w 762912"/>
              <a:gd name="connsiteY140" fmla="*/ 338216 h 704958"/>
              <a:gd name="connsiteX141" fmla="*/ 330757 w 762912"/>
              <a:gd name="connsiteY141" fmla="*/ 334519 h 704958"/>
              <a:gd name="connsiteX142" fmla="*/ 327172 w 762912"/>
              <a:gd name="connsiteY142" fmla="*/ 330450 h 704958"/>
              <a:gd name="connsiteX143" fmla="*/ 328253 w 762912"/>
              <a:gd name="connsiteY143" fmla="*/ 307855 h 704958"/>
              <a:gd name="connsiteX144" fmla="*/ 318958 w 762912"/>
              <a:gd name="connsiteY144" fmla="*/ 314993 h 704958"/>
              <a:gd name="connsiteX145" fmla="*/ 300436 w 762912"/>
              <a:gd name="connsiteY145" fmla="*/ 306314 h 704958"/>
              <a:gd name="connsiteX146" fmla="*/ 287492 w 762912"/>
              <a:gd name="connsiteY146" fmla="*/ 316565 h 704958"/>
              <a:gd name="connsiteX147" fmla="*/ 277102 w 762912"/>
              <a:gd name="connsiteY147" fmla="*/ 312527 h 704958"/>
              <a:gd name="connsiteX148" fmla="*/ 265958 w 762912"/>
              <a:gd name="connsiteY148" fmla="*/ 315993 h 704958"/>
              <a:gd name="connsiteX149" fmla="*/ 263435 w 762912"/>
              <a:gd name="connsiteY149" fmla="*/ 315496 h 704958"/>
              <a:gd name="connsiteX150" fmla="*/ 255404 w 762912"/>
              <a:gd name="connsiteY150" fmla="*/ 313917 h 704958"/>
              <a:gd name="connsiteX151" fmla="*/ 246712 w 762912"/>
              <a:gd name="connsiteY151" fmla="*/ 323388 h 704958"/>
              <a:gd name="connsiteX152" fmla="*/ 248523 w 762912"/>
              <a:gd name="connsiteY152" fmla="*/ 327067 h 704958"/>
              <a:gd name="connsiteX153" fmla="*/ 191416 w 762912"/>
              <a:gd name="connsiteY153" fmla="*/ 319193 h 704958"/>
              <a:gd name="connsiteX154" fmla="*/ 167831 w 762912"/>
              <a:gd name="connsiteY154" fmla="*/ 309327 h 704958"/>
              <a:gd name="connsiteX155" fmla="*/ 133674 w 762912"/>
              <a:gd name="connsiteY155" fmla="*/ 332217 h 704958"/>
              <a:gd name="connsiteX156" fmla="*/ 113340 w 762912"/>
              <a:gd name="connsiteY156" fmla="*/ 341115 h 704958"/>
              <a:gd name="connsiteX157" fmla="*/ 122353 w 762912"/>
              <a:gd name="connsiteY157" fmla="*/ 269243 h 704958"/>
              <a:gd name="connsiteX158" fmla="*/ 116944 w 762912"/>
              <a:gd name="connsiteY158" fmla="*/ 267898 h 704958"/>
              <a:gd name="connsiteX159" fmla="*/ 82818 w 762912"/>
              <a:gd name="connsiteY159" fmla="*/ 265414 h 704958"/>
              <a:gd name="connsiteX160" fmla="*/ 76422 w 762912"/>
              <a:gd name="connsiteY160" fmla="*/ 256453 h 704958"/>
              <a:gd name="connsiteX161" fmla="*/ 68164 w 762912"/>
              <a:gd name="connsiteY161" fmla="*/ 243832 h 704958"/>
              <a:gd name="connsiteX162" fmla="*/ 42371 w 762912"/>
              <a:gd name="connsiteY162" fmla="*/ 254233 h 704958"/>
              <a:gd name="connsiteX163" fmla="*/ 3547 w 762912"/>
              <a:gd name="connsiteY163" fmla="*/ 241580 h 704958"/>
              <a:gd name="connsiteX164" fmla="*/ 472 w 762912"/>
              <a:gd name="connsiteY164" fmla="*/ 225173 h 704958"/>
              <a:gd name="connsiteX165" fmla="*/ 6899 w 762912"/>
              <a:gd name="connsiteY165" fmla="*/ 219300 h 704958"/>
              <a:gd name="connsiteX166" fmla="*/ 2390 w 762912"/>
              <a:gd name="connsiteY166" fmla="*/ 210553 h 704958"/>
              <a:gd name="connsiteX167" fmla="*/ 25742 w 762912"/>
              <a:gd name="connsiteY167" fmla="*/ 199912 h 704958"/>
              <a:gd name="connsiteX168" fmla="*/ 38183 w 762912"/>
              <a:gd name="connsiteY168" fmla="*/ 174243 h 704958"/>
              <a:gd name="connsiteX169" fmla="*/ 68504 w 762912"/>
              <a:gd name="connsiteY169" fmla="*/ 183305 h 704958"/>
              <a:gd name="connsiteX170" fmla="*/ 78032 w 762912"/>
              <a:gd name="connsiteY170" fmla="*/ 173689 h 704958"/>
              <a:gd name="connsiteX171" fmla="*/ 88894 w 762912"/>
              <a:gd name="connsiteY171" fmla="*/ 158937 h 704958"/>
              <a:gd name="connsiteX172" fmla="*/ 75698 w 762912"/>
              <a:gd name="connsiteY172" fmla="*/ 149617 h 704958"/>
              <a:gd name="connsiteX173" fmla="*/ 52132 w 762912"/>
              <a:gd name="connsiteY173" fmla="*/ 129582 h 704958"/>
              <a:gd name="connsiteX174" fmla="*/ 42503 w 762912"/>
              <a:gd name="connsiteY174" fmla="*/ 123431 h 704958"/>
              <a:gd name="connsiteX175" fmla="*/ 38264 w 762912"/>
              <a:gd name="connsiteY175" fmla="*/ 121243 h 704958"/>
              <a:gd name="connsiteX176" fmla="*/ 43252 w 762912"/>
              <a:gd name="connsiteY176" fmla="*/ 117023 h 704958"/>
              <a:gd name="connsiteX177" fmla="*/ 54227 w 762912"/>
              <a:gd name="connsiteY177" fmla="*/ 110898 h 704958"/>
              <a:gd name="connsiteX178" fmla="*/ 57485 w 762912"/>
              <a:gd name="connsiteY178" fmla="*/ 111169 h 704958"/>
              <a:gd name="connsiteX179" fmla="*/ 68233 w 762912"/>
              <a:gd name="connsiteY179" fmla="*/ 98717 h 704958"/>
              <a:gd name="connsiteX180" fmla="*/ 87384 w 762912"/>
              <a:gd name="connsiteY180" fmla="*/ 94120 h 704958"/>
              <a:gd name="connsiteX181" fmla="*/ 93787 w 762912"/>
              <a:gd name="connsiteY181" fmla="*/ 91555 h 704958"/>
              <a:gd name="connsiteX182" fmla="*/ 97353 w 762912"/>
              <a:gd name="connsiteY182" fmla="*/ 96504 h 704958"/>
              <a:gd name="connsiteX183" fmla="*/ 101862 w 762912"/>
              <a:gd name="connsiteY183" fmla="*/ 97001 h 704958"/>
              <a:gd name="connsiteX184" fmla="*/ 103944 w 762912"/>
              <a:gd name="connsiteY184" fmla="*/ 95447 h 704958"/>
              <a:gd name="connsiteX185" fmla="*/ 110919 w 762912"/>
              <a:gd name="connsiteY185" fmla="*/ 93007 h 704958"/>
              <a:gd name="connsiteX186" fmla="*/ 129617 w 762912"/>
              <a:gd name="connsiteY186" fmla="*/ 117514 h 704958"/>
              <a:gd name="connsiteX187" fmla="*/ 147246 w 762912"/>
              <a:gd name="connsiteY187" fmla="*/ 129267 h 704958"/>
              <a:gd name="connsiteX188" fmla="*/ 147906 w 762912"/>
              <a:gd name="connsiteY188" fmla="*/ 129493 h 704958"/>
              <a:gd name="connsiteX189" fmla="*/ 170636 w 762912"/>
              <a:gd name="connsiteY189" fmla="*/ 116791 h 704958"/>
              <a:gd name="connsiteX190" fmla="*/ 192334 w 762912"/>
              <a:gd name="connsiteY190" fmla="*/ 108993 h 704958"/>
              <a:gd name="connsiteX191" fmla="*/ 211831 w 762912"/>
              <a:gd name="connsiteY191" fmla="*/ 112860 h 704958"/>
              <a:gd name="connsiteX192" fmla="*/ 250857 w 762912"/>
              <a:gd name="connsiteY192" fmla="*/ 120514 h 704958"/>
              <a:gd name="connsiteX193" fmla="*/ 246586 w 762912"/>
              <a:gd name="connsiteY193" fmla="*/ 96850 h 704958"/>
              <a:gd name="connsiteX194" fmla="*/ 281102 w 762912"/>
              <a:gd name="connsiteY194" fmla="*/ 89001 h 704958"/>
              <a:gd name="connsiteX195" fmla="*/ 293064 w 762912"/>
              <a:gd name="connsiteY195" fmla="*/ 52163 h 704958"/>
              <a:gd name="connsiteX196" fmla="*/ 337423 w 762912"/>
              <a:gd name="connsiteY196" fmla="*/ 46183 h 7049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Lst>
            <a:rect l="l" t="t" r="r" b="b"/>
            <a:pathLst>
              <a:path w="762912" h="704958">
                <a:moveTo>
                  <a:pt x="337423" y="46183"/>
                </a:moveTo>
                <a:lnTo>
                  <a:pt x="365216" y="36040"/>
                </a:lnTo>
                <a:lnTo>
                  <a:pt x="422468" y="33034"/>
                </a:lnTo>
                <a:lnTo>
                  <a:pt x="432650" y="472"/>
                </a:lnTo>
                <a:lnTo>
                  <a:pt x="439852" y="4848"/>
                </a:lnTo>
                <a:lnTo>
                  <a:pt x="453531" y="22148"/>
                </a:lnTo>
                <a:lnTo>
                  <a:pt x="475386" y="29569"/>
                </a:lnTo>
                <a:lnTo>
                  <a:pt x="500374" y="47340"/>
                </a:lnTo>
                <a:lnTo>
                  <a:pt x="516645" y="57326"/>
                </a:lnTo>
                <a:lnTo>
                  <a:pt x="552582" y="62105"/>
                </a:lnTo>
                <a:lnTo>
                  <a:pt x="573676" y="77016"/>
                </a:lnTo>
                <a:lnTo>
                  <a:pt x="584966" y="83468"/>
                </a:lnTo>
                <a:lnTo>
                  <a:pt x="600217" y="111609"/>
                </a:lnTo>
                <a:lnTo>
                  <a:pt x="581437" y="130147"/>
                </a:lnTo>
                <a:lnTo>
                  <a:pt x="524242" y="146032"/>
                </a:lnTo>
                <a:lnTo>
                  <a:pt x="549110" y="184480"/>
                </a:lnTo>
                <a:lnTo>
                  <a:pt x="595003" y="218690"/>
                </a:lnTo>
                <a:lnTo>
                  <a:pt x="610972" y="218061"/>
                </a:lnTo>
                <a:lnTo>
                  <a:pt x="627853" y="209238"/>
                </a:lnTo>
                <a:lnTo>
                  <a:pt x="641677" y="228859"/>
                </a:lnTo>
                <a:lnTo>
                  <a:pt x="681841" y="228091"/>
                </a:lnTo>
                <a:lnTo>
                  <a:pt x="711897" y="242373"/>
                </a:lnTo>
                <a:lnTo>
                  <a:pt x="722916" y="265150"/>
                </a:lnTo>
                <a:lnTo>
                  <a:pt x="741507" y="292278"/>
                </a:lnTo>
                <a:lnTo>
                  <a:pt x="762596" y="297146"/>
                </a:lnTo>
                <a:lnTo>
                  <a:pt x="758728" y="299441"/>
                </a:lnTo>
                <a:lnTo>
                  <a:pt x="748225" y="312628"/>
                </a:lnTo>
                <a:lnTo>
                  <a:pt x="740325" y="329349"/>
                </a:lnTo>
                <a:lnTo>
                  <a:pt x="726539" y="371652"/>
                </a:lnTo>
                <a:lnTo>
                  <a:pt x="724954" y="373338"/>
                </a:lnTo>
                <a:lnTo>
                  <a:pt x="699532" y="400315"/>
                </a:lnTo>
                <a:lnTo>
                  <a:pt x="689444" y="402856"/>
                </a:lnTo>
                <a:lnTo>
                  <a:pt x="682828" y="404516"/>
                </a:lnTo>
                <a:lnTo>
                  <a:pt x="659344" y="426331"/>
                </a:lnTo>
                <a:lnTo>
                  <a:pt x="650601" y="440348"/>
                </a:lnTo>
                <a:lnTo>
                  <a:pt x="643375" y="464201"/>
                </a:lnTo>
                <a:lnTo>
                  <a:pt x="642664" y="494732"/>
                </a:lnTo>
                <a:lnTo>
                  <a:pt x="649444" y="528796"/>
                </a:lnTo>
                <a:lnTo>
                  <a:pt x="635796" y="574627"/>
                </a:lnTo>
                <a:lnTo>
                  <a:pt x="623173" y="605133"/>
                </a:lnTo>
                <a:lnTo>
                  <a:pt x="600085" y="608705"/>
                </a:lnTo>
                <a:lnTo>
                  <a:pt x="583915" y="598209"/>
                </a:lnTo>
                <a:lnTo>
                  <a:pt x="586462" y="590015"/>
                </a:lnTo>
                <a:lnTo>
                  <a:pt x="582029" y="580306"/>
                </a:lnTo>
                <a:lnTo>
                  <a:pt x="569330" y="581456"/>
                </a:lnTo>
                <a:lnTo>
                  <a:pt x="571815" y="573803"/>
                </a:lnTo>
                <a:lnTo>
                  <a:pt x="552393" y="561692"/>
                </a:lnTo>
                <a:lnTo>
                  <a:pt x="538947" y="542826"/>
                </a:lnTo>
                <a:lnTo>
                  <a:pt x="534355" y="525369"/>
                </a:lnTo>
                <a:lnTo>
                  <a:pt x="537664" y="515138"/>
                </a:lnTo>
                <a:lnTo>
                  <a:pt x="556695" y="523684"/>
                </a:lnTo>
                <a:lnTo>
                  <a:pt x="568632" y="516389"/>
                </a:lnTo>
                <a:lnTo>
                  <a:pt x="572613" y="498957"/>
                </a:lnTo>
                <a:lnTo>
                  <a:pt x="578739" y="483708"/>
                </a:lnTo>
                <a:lnTo>
                  <a:pt x="577022" y="469665"/>
                </a:lnTo>
                <a:lnTo>
                  <a:pt x="571783" y="457384"/>
                </a:lnTo>
                <a:lnTo>
                  <a:pt x="563117" y="446920"/>
                </a:lnTo>
                <a:lnTo>
                  <a:pt x="552230" y="439568"/>
                </a:lnTo>
                <a:lnTo>
                  <a:pt x="532871" y="437908"/>
                </a:lnTo>
                <a:lnTo>
                  <a:pt x="516450" y="436638"/>
                </a:lnTo>
                <a:lnTo>
                  <a:pt x="495449" y="438650"/>
                </a:lnTo>
                <a:lnTo>
                  <a:pt x="493619" y="440159"/>
                </a:lnTo>
                <a:lnTo>
                  <a:pt x="481122" y="450447"/>
                </a:lnTo>
                <a:lnTo>
                  <a:pt x="472971" y="462754"/>
                </a:lnTo>
                <a:lnTo>
                  <a:pt x="470437" y="468628"/>
                </a:lnTo>
                <a:lnTo>
                  <a:pt x="467600" y="475193"/>
                </a:lnTo>
                <a:lnTo>
                  <a:pt x="467669" y="487745"/>
                </a:lnTo>
                <a:lnTo>
                  <a:pt x="451380" y="499888"/>
                </a:lnTo>
                <a:lnTo>
                  <a:pt x="444587" y="514955"/>
                </a:lnTo>
                <a:lnTo>
                  <a:pt x="431870" y="529369"/>
                </a:lnTo>
                <a:lnTo>
                  <a:pt x="423204" y="546486"/>
                </a:lnTo>
                <a:lnTo>
                  <a:pt x="420990" y="566012"/>
                </a:lnTo>
                <a:lnTo>
                  <a:pt x="420613" y="569326"/>
                </a:lnTo>
                <a:lnTo>
                  <a:pt x="431480" y="585613"/>
                </a:lnTo>
                <a:lnTo>
                  <a:pt x="443349" y="600624"/>
                </a:lnTo>
                <a:lnTo>
                  <a:pt x="444946" y="625690"/>
                </a:lnTo>
                <a:lnTo>
                  <a:pt x="450977" y="644650"/>
                </a:lnTo>
                <a:lnTo>
                  <a:pt x="449544" y="666232"/>
                </a:lnTo>
                <a:lnTo>
                  <a:pt x="440040" y="684771"/>
                </a:lnTo>
                <a:lnTo>
                  <a:pt x="429505" y="689594"/>
                </a:lnTo>
                <a:lnTo>
                  <a:pt x="401235" y="704831"/>
                </a:lnTo>
                <a:lnTo>
                  <a:pt x="382166" y="665496"/>
                </a:lnTo>
                <a:lnTo>
                  <a:pt x="376084" y="644845"/>
                </a:lnTo>
                <a:lnTo>
                  <a:pt x="363738" y="615911"/>
                </a:lnTo>
                <a:lnTo>
                  <a:pt x="374543" y="602712"/>
                </a:lnTo>
                <a:lnTo>
                  <a:pt x="401757" y="605051"/>
                </a:lnTo>
                <a:lnTo>
                  <a:pt x="407241" y="596040"/>
                </a:lnTo>
                <a:lnTo>
                  <a:pt x="413172" y="577331"/>
                </a:lnTo>
                <a:lnTo>
                  <a:pt x="414707" y="564729"/>
                </a:lnTo>
                <a:lnTo>
                  <a:pt x="415424" y="558818"/>
                </a:lnTo>
                <a:lnTo>
                  <a:pt x="405015" y="549328"/>
                </a:lnTo>
                <a:lnTo>
                  <a:pt x="388575" y="556347"/>
                </a:lnTo>
                <a:lnTo>
                  <a:pt x="373172" y="553284"/>
                </a:lnTo>
                <a:lnTo>
                  <a:pt x="353587" y="537506"/>
                </a:lnTo>
                <a:lnTo>
                  <a:pt x="348291" y="536550"/>
                </a:lnTo>
                <a:lnTo>
                  <a:pt x="328562" y="532991"/>
                </a:lnTo>
                <a:lnTo>
                  <a:pt x="314851" y="539795"/>
                </a:lnTo>
                <a:lnTo>
                  <a:pt x="308819" y="558082"/>
                </a:lnTo>
                <a:lnTo>
                  <a:pt x="294052" y="571998"/>
                </a:lnTo>
                <a:lnTo>
                  <a:pt x="266630" y="572992"/>
                </a:lnTo>
                <a:lnTo>
                  <a:pt x="249700" y="563270"/>
                </a:lnTo>
                <a:lnTo>
                  <a:pt x="246505" y="547121"/>
                </a:lnTo>
                <a:lnTo>
                  <a:pt x="242681" y="529073"/>
                </a:lnTo>
                <a:lnTo>
                  <a:pt x="224473" y="513477"/>
                </a:lnTo>
                <a:lnTo>
                  <a:pt x="212561" y="514018"/>
                </a:lnTo>
                <a:lnTo>
                  <a:pt x="213121" y="497341"/>
                </a:lnTo>
                <a:lnTo>
                  <a:pt x="226630" y="500523"/>
                </a:lnTo>
                <a:lnTo>
                  <a:pt x="244398" y="497184"/>
                </a:lnTo>
                <a:lnTo>
                  <a:pt x="252813" y="491116"/>
                </a:lnTo>
                <a:lnTo>
                  <a:pt x="270266" y="485236"/>
                </a:lnTo>
                <a:lnTo>
                  <a:pt x="280348" y="476312"/>
                </a:lnTo>
                <a:lnTo>
                  <a:pt x="284706" y="459912"/>
                </a:lnTo>
                <a:lnTo>
                  <a:pt x="301907" y="457095"/>
                </a:lnTo>
                <a:lnTo>
                  <a:pt x="311995" y="457384"/>
                </a:lnTo>
                <a:lnTo>
                  <a:pt x="298549" y="478601"/>
                </a:lnTo>
                <a:lnTo>
                  <a:pt x="309153" y="493493"/>
                </a:lnTo>
                <a:lnTo>
                  <a:pt x="328945" y="495794"/>
                </a:lnTo>
                <a:lnTo>
                  <a:pt x="337668" y="501309"/>
                </a:lnTo>
                <a:lnTo>
                  <a:pt x="343744" y="496825"/>
                </a:lnTo>
                <a:lnTo>
                  <a:pt x="356379" y="487500"/>
                </a:lnTo>
                <a:lnTo>
                  <a:pt x="359619" y="474904"/>
                </a:lnTo>
                <a:lnTo>
                  <a:pt x="348178" y="456157"/>
                </a:lnTo>
                <a:lnTo>
                  <a:pt x="347958" y="446354"/>
                </a:lnTo>
                <a:lnTo>
                  <a:pt x="347883" y="442901"/>
                </a:lnTo>
                <a:lnTo>
                  <a:pt x="333543" y="436814"/>
                </a:lnTo>
                <a:lnTo>
                  <a:pt x="324272" y="448687"/>
                </a:lnTo>
                <a:lnTo>
                  <a:pt x="322203" y="440537"/>
                </a:lnTo>
                <a:lnTo>
                  <a:pt x="340272" y="415244"/>
                </a:lnTo>
                <a:lnTo>
                  <a:pt x="352637" y="407346"/>
                </a:lnTo>
                <a:lnTo>
                  <a:pt x="361681" y="391405"/>
                </a:lnTo>
                <a:lnTo>
                  <a:pt x="361574" y="378796"/>
                </a:lnTo>
                <a:lnTo>
                  <a:pt x="370518" y="371155"/>
                </a:lnTo>
                <a:lnTo>
                  <a:pt x="385707" y="374570"/>
                </a:lnTo>
                <a:lnTo>
                  <a:pt x="386618" y="371703"/>
                </a:lnTo>
                <a:lnTo>
                  <a:pt x="388895" y="364515"/>
                </a:lnTo>
                <a:lnTo>
                  <a:pt x="380971" y="356755"/>
                </a:lnTo>
                <a:lnTo>
                  <a:pt x="382744" y="347630"/>
                </a:lnTo>
                <a:lnTo>
                  <a:pt x="383361" y="344467"/>
                </a:lnTo>
                <a:lnTo>
                  <a:pt x="367342" y="339272"/>
                </a:lnTo>
                <a:lnTo>
                  <a:pt x="361587" y="331512"/>
                </a:lnTo>
                <a:lnTo>
                  <a:pt x="352455" y="338216"/>
                </a:lnTo>
                <a:lnTo>
                  <a:pt x="330757" y="334519"/>
                </a:lnTo>
                <a:lnTo>
                  <a:pt x="327172" y="330450"/>
                </a:lnTo>
                <a:lnTo>
                  <a:pt x="328253" y="307855"/>
                </a:lnTo>
                <a:lnTo>
                  <a:pt x="318958" y="314993"/>
                </a:lnTo>
                <a:lnTo>
                  <a:pt x="300436" y="306314"/>
                </a:lnTo>
                <a:lnTo>
                  <a:pt x="287492" y="316565"/>
                </a:lnTo>
                <a:lnTo>
                  <a:pt x="277102" y="312527"/>
                </a:lnTo>
                <a:lnTo>
                  <a:pt x="265958" y="315993"/>
                </a:lnTo>
                <a:lnTo>
                  <a:pt x="263435" y="315496"/>
                </a:lnTo>
                <a:lnTo>
                  <a:pt x="255404" y="313917"/>
                </a:lnTo>
                <a:lnTo>
                  <a:pt x="246712" y="323388"/>
                </a:lnTo>
                <a:lnTo>
                  <a:pt x="248523" y="327067"/>
                </a:lnTo>
                <a:lnTo>
                  <a:pt x="191416" y="319193"/>
                </a:lnTo>
                <a:lnTo>
                  <a:pt x="167831" y="309327"/>
                </a:lnTo>
                <a:lnTo>
                  <a:pt x="133674" y="332217"/>
                </a:lnTo>
                <a:lnTo>
                  <a:pt x="113340" y="341115"/>
                </a:lnTo>
                <a:lnTo>
                  <a:pt x="122353" y="269243"/>
                </a:lnTo>
                <a:lnTo>
                  <a:pt x="116944" y="267898"/>
                </a:lnTo>
                <a:lnTo>
                  <a:pt x="82818" y="265414"/>
                </a:lnTo>
                <a:lnTo>
                  <a:pt x="76422" y="256453"/>
                </a:lnTo>
                <a:lnTo>
                  <a:pt x="68164" y="243832"/>
                </a:lnTo>
                <a:lnTo>
                  <a:pt x="42371" y="254233"/>
                </a:lnTo>
                <a:lnTo>
                  <a:pt x="3547" y="241580"/>
                </a:lnTo>
                <a:lnTo>
                  <a:pt x="472" y="225173"/>
                </a:lnTo>
                <a:lnTo>
                  <a:pt x="6899" y="219300"/>
                </a:lnTo>
                <a:lnTo>
                  <a:pt x="2390" y="210553"/>
                </a:lnTo>
                <a:lnTo>
                  <a:pt x="25742" y="199912"/>
                </a:lnTo>
                <a:lnTo>
                  <a:pt x="38183" y="174243"/>
                </a:lnTo>
                <a:lnTo>
                  <a:pt x="68504" y="183305"/>
                </a:lnTo>
                <a:lnTo>
                  <a:pt x="78032" y="173689"/>
                </a:lnTo>
                <a:lnTo>
                  <a:pt x="88894" y="158937"/>
                </a:lnTo>
                <a:lnTo>
                  <a:pt x="75698" y="149617"/>
                </a:lnTo>
                <a:lnTo>
                  <a:pt x="52132" y="129582"/>
                </a:lnTo>
                <a:lnTo>
                  <a:pt x="42503" y="123431"/>
                </a:lnTo>
                <a:lnTo>
                  <a:pt x="38264" y="121243"/>
                </a:lnTo>
                <a:lnTo>
                  <a:pt x="43252" y="117023"/>
                </a:lnTo>
                <a:lnTo>
                  <a:pt x="54227" y="110898"/>
                </a:lnTo>
                <a:lnTo>
                  <a:pt x="57485" y="111169"/>
                </a:lnTo>
                <a:lnTo>
                  <a:pt x="68233" y="98717"/>
                </a:lnTo>
                <a:lnTo>
                  <a:pt x="87384" y="94120"/>
                </a:lnTo>
                <a:lnTo>
                  <a:pt x="93787" y="91555"/>
                </a:lnTo>
                <a:lnTo>
                  <a:pt x="97353" y="96504"/>
                </a:lnTo>
                <a:lnTo>
                  <a:pt x="101862" y="97001"/>
                </a:lnTo>
                <a:lnTo>
                  <a:pt x="103944" y="95447"/>
                </a:lnTo>
                <a:lnTo>
                  <a:pt x="110919" y="93007"/>
                </a:lnTo>
                <a:lnTo>
                  <a:pt x="129617" y="117514"/>
                </a:lnTo>
                <a:lnTo>
                  <a:pt x="147246" y="129267"/>
                </a:lnTo>
                <a:lnTo>
                  <a:pt x="147906" y="129493"/>
                </a:lnTo>
                <a:lnTo>
                  <a:pt x="170636" y="116791"/>
                </a:lnTo>
                <a:lnTo>
                  <a:pt x="192334" y="108993"/>
                </a:lnTo>
                <a:lnTo>
                  <a:pt x="211831" y="112860"/>
                </a:lnTo>
                <a:lnTo>
                  <a:pt x="250857" y="120514"/>
                </a:lnTo>
                <a:lnTo>
                  <a:pt x="246586" y="96850"/>
                </a:lnTo>
                <a:lnTo>
                  <a:pt x="281102" y="89001"/>
                </a:lnTo>
                <a:lnTo>
                  <a:pt x="293064" y="52163"/>
                </a:lnTo>
                <a:lnTo>
                  <a:pt x="337423" y="46183"/>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6" name="Brønderslev">
            <a:extLst>
              <a:ext uri="{FF2B5EF4-FFF2-40B4-BE49-F238E27FC236}">
                <a16:creationId xmlns:a16="http://schemas.microsoft.com/office/drawing/2014/main" id="{30A5E253-9223-4CAB-AE8D-012ACB064A61}"/>
              </a:ext>
            </a:extLst>
          </xdr:cNvPr>
          <xdr:cNvSpPr/>
        </xdr:nvSpPr>
        <xdr:spPr>
          <a:xfrm>
            <a:off x="1981166" y="1144256"/>
            <a:ext cx="784287" cy="549059"/>
          </a:xfrm>
          <a:custGeom>
            <a:avLst/>
            <a:gdLst>
              <a:gd name="connsiteX0" fmla="*/ 91277 w 763541"/>
              <a:gd name="connsiteY0" fmla="*/ 53478 h 534535"/>
              <a:gd name="connsiteX1" fmla="*/ 98007 w 763541"/>
              <a:gd name="connsiteY1" fmla="*/ 9081 h 534535"/>
              <a:gd name="connsiteX2" fmla="*/ 113812 w 763541"/>
              <a:gd name="connsiteY2" fmla="*/ 16979 h 534535"/>
              <a:gd name="connsiteX3" fmla="*/ 135712 w 763541"/>
              <a:gd name="connsiteY3" fmla="*/ 472 h 534535"/>
              <a:gd name="connsiteX4" fmla="*/ 156359 w 763541"/>
              <a:gd name="connsiteY4" fmla="*/ 7509 h 534535"/>
              <a:gd name="connsiteX5" fmla="*/ 172605 w 763541"/>
              <a:gd name="connsiteY5" fmla="*/ 27789 h 534535"/>
              <a:gd name="connsiteX6" fmla="*/ 200913 w 763541"/>
              <a:gd name="connsiteY6" fmla="*/ 38976 h 534535"/>
              <a:gd name="connsiteX7" fmla="*/ 216580 w 763541"/>
              <a:gd name="connsiteY7" fmla="*/ 37398 h 534535"/>
              <a:gd name="connsiteX8" fmla="*/ 212397 w 763541"/>
              <a:gd name="connsiteY8" fmla="*/ 25670 h 534535"/>
              <a:gd name="connsiteX9" fmla="*/ 230674 w 763541"/>
              <a:gd name="connsiteY9" fmla="*/ 14602 h 534535"/>
              <a:gd name="connsiteX10" fmla="*/ 255530 w 763541"/>
              <a:gd name="connsiteY10" fmla="*/ 17809 h 534535"/>
              <a:gd name="connsiteX11" fmla="*/ 322807 w 763541"/>
              <a:gd name="connsiteY11" fmla="*/ 52560 h 534535"/>
              <a:gd name="connsiteX12" fmla="*/ 327549 w 763541"/>
              <a:gd name="connsiteY12" fmla="*/ 54408 h 534535"/>
              <a:gd name="connsiteX13" fmla="*/ 354197 w 763541"/>
              <a:gd name="connsiteY13" fmla="*/ 44026 h 534535"/>
              <a:gd name="connsiteX14" fmla="*/ 347725 w 763541"/>
              <a:gd name="connsiteY14" fmla="*/ 33046 h 534535"/>
              <a:gd name="connsiteX15" fmla="*/ 361927 w 763541"/>
              <a:gd name="connsiteY15" fmla="*/ 21846 h 534535"/>
              <a:gd name="connsiteX16" fmla="*/ 387732 w 763541"/>
              <a:gd name="connsiteY16" fmla="*/ 28978 h 534535"/>
              <a:gd name="connsiteX17" fmla="*/ 403468 w 763541"/>
              <a:gd name="connsiteY17" fmla="*/ 24268 h 534535"/>
              <a:gd name="connsiteX18" fmla="*/ 426814 w 763541"/>
              <a:gd name="connsiteY18" fmla="*/ 27380 h 534535"/>
              <a:gd name="connsiteX19" fmla="*/ 435116 w 763541"/>
              <a:gd name="connsiteY19" fmla="*/ 22312 h 534535"/>
              <a:gd name="connsiteX20" fmla="*/ 439789 w 763541"/>
              <a:gd name="connsiteY20" fmla="*/ 23085 h 534535"/>
              <a:gd name="connsiteX21" fmla="*/ 449122 w 763541"/>
              <a:gd name="connsiteY21" fmla="*/ 28871 h 534535"/>
              <a:gd name="connsiteX22" fmla="*/ 461688 w 763541"/>
              <a:gd name="connsiteY22" fmla="*/ 22739 h 534535"/>
              <a:gd name="connsiteX23" fmla="*/ 473280 w 763541"/>
              <a:gd name="connsiteY23" fmla="*/ 11822 h 534535"/>
              <a:gd name="connsiteX24" fmla="*/ 486317 w 763541"/>
              <a:gd name="connsiteY24" fmla="*/ 6056 h 534535"/>
              <a:gd name="connsiteX25" fmla="*/ 487166 w 763541"/>
              <a:gd name="connsiteY25" fmla="*/ 21765 h 534535"/>
              <a:gd name="connsiteX26" fmla="*/ 496802 w 763541"/>
              <a:gd name="connsiteY26" fmla="*/ 45252 h 534535"/>
              <a:gd name="connsiteX27" fmla="*/ 501582 w 763541"/>
              <a:gd name="connsiteY27" fmla="*/ 55628 h 534535"/>
              <a:gd name="connsiteX28" fmla="*/ 515575 w 763541"/>
              <a:gd name="connsiteY28" fmla="*/ 83329 h 534535"/>
              <a:gd name="connsiteX29" fmla="*/ 514557 w 763541"/>
              <a:gd name="connsiteY29" fmla="*/ 107880 h 534535"/>
              <a:gd name="connsiteX30" fmla="*/ 510626 w 763541"/>
              <a:gd name="connsiteY30" fmla="*/ 109163 h 534535"/>
              <a:gd name="connsiteX31" fmla="*/ 514185 w 763541"/>
              <a:gd name="connsiteY31" fmla="*/ 182286 h 534535"/>
              <a:gd name="connsiteX32" fmla="*/ 544280 w 763541"/>
              <a:gd name="connsiteY32" fmla="*/ 185027 h 534535"/>
              <a:gd name="connsiteX33" fmla="*/ 586739 w 763541"/>
              <a:gd name="connsiteY33" fmla="*/ 149774 h 534535"/>
              <a:gd name="connsiteX34" fmla="*/ 619406 w 763541"/>
              <a:gd name="connsiteY34" fmla="*/ 148183 h 534535"/>
              <a:gd name="connsiteX35" fmla="*/ 626023 w 763541"/>
              <a:gd name="connsiteY35" fmla="*/ 128141 h 534535"/>
              <a:gd name="connsiteX36" fmla="*/ 668658 w 763541"/>
              <a:gd name="connsiteY36" fmla="*/ 145737 h 534535"/>
              <a:gd name="connsiteX37" fmla="*/ 688042 w 763541"/>
              <a:gd name="connsiteY37" fmla="*/ 146215 h 534535"/>
              <a:gd name="connsiteX38" fmla="*/ 691300 w 763541"/>
              <a:gd name="connsiteY38" fmla="*/ 158496 h 534535"/>
              <a:gd name="connsiteX39" fmla="*/ 684218 w 763541"/>
              <a:gd name="connsiteY39" fmla="*/ 181173 h 534535"/>
              <a:gd name="connsiteX40" fmla="*/ 687664 w 763541"/>
              <a:gd name="connsiteY40" fmla="*/ 201057 h 534535"/>
              <a:gd name="connsiteX41" fmla="*/ 728281 w 763541"/>
              <a:gd name="connsiteY41" fmla="*/ 246316 h 534535"/>
              <a:gd name="connsiteX42" fmla="*/ 730162 w 763541"/>
              <a:gd name="connsiteY42" fmla="*/ 267527 h 534535"/>
              <a:gd name="connsiteX43" fmla="*/ 735011 w 763541"/>
              <a:gd name="connsiteY43" fmla="*/ 298297 h 534535"/>
              <a:gd name="connsiteX44" fmla="*/ 728633 w 763541"/>
              <a:gd name="connsiteY44" fmla="*/ 311056 h 534535"/>
              <a:gd name="connsiteX45" fmla="*/ 731073 w 763541"/>
              <a:gd name="connsiteY45" fmla="*/ 315640 h 534535"/>
              <a:gd name="connsiteX46" fmla="*/ 763288 w 763541"/>
              <a:gd name="connsiteY46" fmla="*/ 334330 h 534535"/>
              <a:gd name="connsiteX47" fmla="*/ 741602 w 763541"/>
              <a:gd name="connsiteY47" fmla="*/ 380865 h 534535"/>
              <a:gd name="connsiteX48" fmla="*/ 748256 w 763541"/>
              <a:gd name="connsiteY48" fmla="*/ 386040 h 534535"/>
              <a:gd name="connsiteX49" fmla="*/ 740539 w 763541"/>
              <a:gd name="connsiteY49" fmla="*/ 393844 h 534535"/>
              <a:gd name="connsiteX50" fmla="*/ 740772 w 763541"/>
              <a:gd name="connsiteY50" fmla="*/ 384776 h 534535"/>
              <a:gd name="connsiteX51" fmla="*/ 731023 w 763541"/>
              <a:gd name="connsiteY51" fmla="*/ 409736 h 534535"/>
              <a:gd name="connsiteX52" fmla="*/ 725344 w 763541"/>
              <a:gd name="connsiteY52" fmla="*/ 427733 h 534535"/>
              <a:gd name="connsiteX53" fmla="*/ 723451 w 763541"/>
              <a:gd name="connsiteY53" fmla="*/ 434688 h 534535"/>
              <a:gd name="connsiteX54" fmla="*/ 719778 w 763541"/>
              <a:gd name="connsiteY54" fmla="*/ 448152 h 534535"/>
              <a:gd name="connsiteX55" fmla="*/ 709382 w 763541"/>
              <a:gd name="connsiteY55" fmla="*/ 497272 h 534535"/>
              <a:gd name="connsiteX56" fmla="*/ 677696 w 763541"/>
              <a:gd name="connsiteY56" fmla="*/ 504321 h 534535"/>
              <a:gd name="connsiteX57" fmla="*/ 655784 w 763541"/>
              <a:gd name="connsiteY57" fmla="*/ 534425 h 534535"/>
              <a:gd name="connsiteX58" fmla="*/ 649689 w 763541"/>
              <a:gd name="connsiteY58" fmla="*/ 523866 h 534535"/>
              <a:gd name="connsiteX59" fmla="*/ 647998 w 763541"/>
              <a:gd name="connsiteY59" fmla="*/ 474658 h 534535"/>
              <a:gd name="connsiteX60" fmla="*/ 622853 w 763541"/>
              <a:gd name="connsiteY60" fmla="*/ 460289 h 534535"/>
              <a:gd name="connsiteX61" fmla="*/ 554940 w 763541"/>
              <a:gd name="connsiteY61" fmla="*/ 459855 h 534535"/>
              <a:gd name="connsiteX62" fmla="*/ 525720 w 763541"/>
              <a:gd name="connsiteY62" fmla="*/ 460962 h 534535"/>
              <a:gd name="connsiteX63" fmla="*/ 504091 w 763541"/>
              <a:gd name="connsiteY63" fmla="*/ 459314 h 534535"/>
              <a:gd name="connsiteX64" fmla="*/ 499097 w 763541"/>
              <a:gd name="connsiteY64" fmla="*/ 458296 h 534535"/>
              <a:gd name="connsiteX65" fmla="*/ 465292 w 763541"/>
              <a:gd name="connsiteY65" fmla="*/ 446932 h 534535"/>
              <a:gd name="connsiteX66" fmla="*/ 425336 w 763541"/>
              <a:gd name="connsiteY66" fmla="*/ 402171 h 534535"/>
              <a:gd name="connsiteX67" fmla="*/ 418210 w 763541"/>
              <a:gd name="connsiteY67" fmla="*/ 395838 h 534535"/>
              <a:gd name="connsiteX68" fmla="*/ 387977 w 763541"/>
              <a:gd name="connsiteY68" fmla="*/ 377048 h 534535"/>
              <a:gd name="connsiteX69" fmla="*/ 370310 w 763541"/>
              <a:gd name="connsiteY69" fmla="*/ 380670 h 534535"/>
              <a:gd name="connsiteX70" fmla="*/ 339480 w 763541"/>
              <a:gd name="connsiteY70" fmla="*/ 333789 h 534535"/>
              <a:gd name="connsiteX71" fmla="*/ 309172 w 763541"/>
              <a:gd name="connsiteY71" fmla="*/ 302038 h 534535"/>
              <a:gd name="connsiteX72" fmla="*/ 274348 w 763541"/>
              <a:gd name="connsiteY72" fmla="*/ 287487 h 534535"/>
              <a:gd name="connsiteX73" fmla="*/ 220247 w 763541"/>
              <a:gd name="connsiteY73" fmla="*/ 255641 h 534535"/>
              <a:gd name="connsiteX74" fmla="*/ 213265 w 763541"/>
              <a:gd name="connsiteY74" fmla="*/ 247988 h 534535"/>
              <a:gd name="connsiteX75" fmla="*/ 209655 w 763541"/>
              <a:gd name="connsiteY75" fmla="*/ 239493 h 534535"/>
              <a:gd name="connsiteX76" fmla="*/ 211429 w 763541"/>
              <a:gd name="connsiteY76" fmla="*/ 231946 h 534535"/>
              <a:gd name="connsiteX77" fmla="*/ 165341 w 763541"/>
              <a:gd name="connsiteY77" fmla="*/ 230317 h 534535"/>
              <a:gd name="connsiteX78" fmla="*/ 106982 w 763541"/>
              <a:gd name="connsiteY78" fmla="*/ 240480 h 534535"/>
              <a:gd name="connsiteX79" fmla="*/ 106762 w 763541"/>
              <a:gd name="connsiteY79" fmla="*/ 251673 h 534535"/>
              <a:gd name="connsiteX80" fmla="*/ 38290 w 763541"/>
              <a:gd name="connsiteY80" fmla="*/ 227865 h 534535"/>
              <a:gd name="connsiteX81" fmla="*/ 472 w 763541"/>
              <a:gd name="connsiteY81" fmla="*/ 211735 h 534535"/>
              <a:gd name="connsiteX82" fmla="*/ 26805 w 763541"/>
              <a:gd name="connsiteY82" fmla="*/ 163999 h 534535"/>
              <a:gd name="connsiteX83" fmla="*/ 33837 w 763541"/>
              <a:gd name="connsiteY83" fmla="*/ 157421 h 534535"/>
              <a:gd name="connsiteX84" fmla="*/ 46742 w 763541"/>
              <a:gd name="connsiteY84" fmla="*/ 130531 h 534535"/>
              <a:gd name="connsiteX85" fmla="*/ 44824 w 763541"/>
              <a:gd name="connsiteY85" fmla="*/ 115810 h 534535"/>
              <a:gd name="connsiteX86" fmla="*/ 33742 w 763541"/>
              <a:gd name="connsiteY86" fmla="*/ 72683 h 534535"/>
              <a:gd name="connsiteX87" fmla="*/ 48164 w 763541"/>
              <a:gd name="connsiteY87" fmla="*/ 65482 h 534535"/>
              <a:gd name="connsiteX88" fmla="*/ 91277 w 763541"/>
              <a:gd name="connsiteY88" fmla="*/ 53478 h 5345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Lst>
            <a:rect l="l" t="t" r="r" b="b"/>
            <a:pathLst>
              <a:path w="763541" h="534535">
                <a:moveTo>
                  <a:pt x="91277" y="53478"/>
                </a:moveTo>
                <a:lnTo>
                  <a:pt x="98007" y="9081"/>
                </a:lnTo>
                <a:lnTo>
                  <a:pt x="113812" y="16979"/>
                </a:lnTo>
                <a:lnTo>
                  <a:pt x="135712" y="472"/>
                </a:lnTo>
                <a:lnTo>
                  <a:pt x="156359" y="7509"/>
                </a:lnTo>
                <a:lnTo>
                  <a:pt x="172605" y="27789"/>
                </a:lnTo>
                <a:lnTo>
                  <a:pt x="200913" y="38976"/>
                </a:lnTo>
                <a:lnTo>
                  <a:pt x="216580" y="37398"/>
                </a:lnTo>
                <a:lnTo>
                  <a:pt x="212397" y="25670"/>
                </a:lnTo>
                <a:lnTo>
                  <a:pt x="230674" y="14602"/>
                </a:lnTo>
                <a:lnTo>
                  <a:pt x="255530" y="17809"/>
                </a:lnTo>
                <a:lnTo>
                  <a:pt x="322807" y="52560"/>
                </a:lnTo>
                <a:lnTo>
                  <a:pt x="327549" y="54408"/>
                </a:lnTo>
                <a:lnTo>
                  <a:pt x="354197" y="44026"/>
                </a:lnTo>
                <a:lnTo>
                  <a:pt x="347725" y="33046"/>
                </a:lnTo>
                <a:lnTo>
                  <a:pt x="361927" y="21846"/>
                </a:lnTo>
                <a:lnTo>
                  <a:pt x="387732" y="28978"/>
                </a:lnTo>
                <a:lnTo>
                  <a:pt x="403468" y="24268"/>
                </a:lnTo>
                <a:lnTo>
                  <a:pt x="426814" y="27380"/>
                </a:lnTo>
                <a:lnTo>
                  <a:pt x="435116" y="22312"/>
                </a:lnTo>
                <a:lnTo>
                  <a:pt x="439789" y="23085"/>
                </a:lnTo>
                <a:lnTo>
                  <a:pt x="449122" y="28871"/>
                </a:lnTo>
                <a:lnTo>
                  <a:pt x="461688" y="22739"/>
                </a:lnTo>
                <a:lnTo>
                  <a:pt x="473280" y="11822"/>
                </a:lnTo>
                <a:lnTo>
                  <a:pt x="486317" y="6056"/>
                </a:lnTo>
                <a:lnTo>
                  <a:pt x="487166" y="21765"/>
                </a:lnTo>
                <a:lnTo>
                  <a:pt x="496802" y="45252"/>
                </a:lnTo>
                <a:lnTo>
                  <a:pt x="501582" y="55628"/>
                </a:lnTo>
                <a:lnTo>
                  <a:pt x="515575" y="83329"/>
                </a:lnTo>
                <a:lnTo>
                  <a:pt x="514557" y="107880"/>
                </a:lnTo>
                <a:lnTo>
                  <a:pt x="510626" y="109163"/>
                </a:lnTo>
                <a:lnTo>
                  <a:pt x="514185" y="182286"/>
                </a:lnTo>
                <a:lnTo>
                  <a:pt x="544280" y="185027"/>
                </a:lnTo>
                <a:lnTo>
                  <a:pt x="586739" y="149774"/>
                </a:lnTo>
                <a:lnTo>
                  <a:pt x="619406" y="148183"/>
                </a:lnTo>
                <a:lnTo>
                  <a:pt x="626023" y="128141"/>
                </a:lnTo>
                <a:lnTo>
                  <a:pt x="668658" y="145737"/>
                </a:lnTo>
                <a:lnTo>
                  <a:pt x="688042" y="146215"/>
                </a:lnTo>
                <a:lnTo>
                  <a:pt x="691300" y="158496"/>
                </a:lnTo>
                <a:lnTo>
                  <a:pt x="684218" y="181173"/>
                </a:lnTo>
                <a:lnTo>
                  <a:pt x="687664" y="201057"/>
                </a:lnTo>
                <a:lnTo>
                  <a:pt x="728281" y="246316"/>
                </a:lnTo>
                <a:lnTo>
                  <a:pt x="730162" y="267527"/>
                </a:lnTo>
                <a:lnTo>
                  <a:pt x="735011" y="298297"/>
                </a:lnTo>
                <a:lnTo>
                  <a:pt x="728633" y="311056"/>
                </a:lnTo>
                <a:lnTo>
                  <a:pt x="731073" y="315640"/>
                </a:lnTo>
                <a:lnTo>
                  <a:pt x="763288" y="334330"/>
                </a:lnTo>
                <a:lnTo>
                  <a:pt x="741602" y="380865"/>
                </a:lnTo>
                <a:lnTo>
                  <a:pt x="748256" y="386040"/>
                </a:lnTo>
                <a:lnTo>
                  <a:pt x="740539" y="393844"/>
                </a:lnTo>
                <a:lnTo>
                  <a:pt x="740772" y="384776"/>
                </a:lnTo>
                <a:lnTo>
                  <a:pt x="731023" y="409736"/>
                </a:lnTo>
                <a:lnTo>
                  <a:pt x="725344" y="427733"/>
                </a:lnTo>
                <a:lnTo>
                  <a:pt x="723451" y="434688"/>
                </a:lnTo>
                <a:lnTo>
                  <a:pt x="719778" y="448152"/>
                </a:lnTo>
                <a:lnTo>
                  <a:pt x="709382" y="497272"/>
                </a:lnTo>
                <a:lnTo>
                  <a:pt x="677696" y="504321"/>
                </a:lnTo>
                <a:lnTo>
                  <a:pt x="655784" y="534425"/>
                </a:lnTo>
                <a:lnTo>
                  <a:pt x="649689" y="523866"/>
                </a:lnTo>
                <a:lnTo>
                  <a:pt x="647998" y="474658"/>
                </a:lnTo>
                <a:lnTo>
                  <a:pt x="622853" y="460289"/>
                </a:lnTo>
                <a:lnTo>
                  <a:pt x="554940" y="459855"/>
                </a:lnTo>
                <a:lnTo>
                  <a:pt x="525720" y="460962"/>
                </a:lnTo>
                <a:lnTo>
                  <a:pt x="504091" y="459314"/>
                </a:lnTo>
                <a:lnTo>
                  <a:pt x="499097" y="458296"/>
                </a:lnTo>
                <a:lnTo>
                  <a:pt x="465292" y="446932"/>
                </a:lnTo>
                <a:lnTo>
                  <a:pt x="425336" y="402171"/>
                </a:lnTo>
                <a:lnTo>
                  <a:pt x="418210" y="395838"/>
                </a:lnTo>
                <a:lnTo>
                  <a:pt x="387977" y="377048"/>
                </a:lnTo>
                <a:lnTo>
                  <a:pt x="370310" y="380670"/>
                </a:lnTo>
                <a:lnTo>
                  <a:pt x="339480" y="333789"/>
                </a:lnTo>
                <a:lnTo>
                  <a:pt x="309172" y="302038"/>
                </a:lnTo>
                <a:lnTo>
                  <a:pt x="274348" y="287487"/>
                </a:lnTo>
                <a:lnTo>
                  <a:pt x="220247" y="255641"/>
                </a:lnTo>
                <a:lnTo>
                  <a:pt x="213265" y="247988"/>
                </a:lnTo>
                <a:lnTo>
                  <a:pt x="209655" y="239493"/>
                </a:lnTo>
                <a:lnTo>
                  <a:pt x="211429" y="231946"/>
                </a:lnTo>
                <a:lnTo>
                  <a:pt x="165341" y="230317"/>
                </a:lnTo>
                <a:lnTo>
                  <a:pt x="106982" y="240480"/>
                </a:lnTo>
                <a:lnTo>
                  <a:pt x="106762" y="251673"/>
                </a:lnTo>
                <a:lnTo>
                  <a:pt x="38290" y="227865"/>
                </a:lnTo>
                <a:lnTo>
                  <a:pt x="472" y="211735"/>
                </a:lnTo>
                <a:lnTo>
                  <a:pt x="26805" y="163999"/>
                </a:lnTo>
                <a:lnTo>
                  <a:pt x="33837" y="157421"/>
                </a:lnTo>
                <a:lnTo>
                  <a:pt x="46742" y="130531"/>
                </a:lnTo>
                <a:lnTo>
                  <a:pt x="44824" y="115810"/>
                </a:lnTo>
                <a:lnTo>
                  <a:pt x="33742" y="72683"/>
                </a:lnTo>
                <a:lnTo>
                  <a:pt x="48164" y="65482"/>
                </a:lnTo>
                <a:lnTo>
                  <a:pt x="91277" y="53478"/>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7" name="Hvidovre">
            <a:extLst>
              <a:ext uri="{FF2B5EF4-FFF2-40B4-BE49-F238E27FC236}">
                <a16:creationId xmlns:a16="http://schemas.microsoft.com/office/drawing/2014/main" id="{853DCEE2-E7C8-4A8A-8AED-47CFAB1FB523}"/>
              </a:ext>
            </a:extLst>
          </xdr:cNvPr>
          <xdr:cNvSpPr/>
        </xdr:nvSpPr>
        <xdr:spPr>
          <a:xfrm>
            <a:off x="5126074" y="4481396"/>
            <a:ext cx="95613" cy="133066"/>
          </a:xfrm>
          <a:custGeom>
            <a:avLst/>
            <a:gdLst>
              <a:gd name="connsiteX0" fmla="*/ 36975 w 93084"/>
              <a:gd name="connsiteY0" fmla="*/ 36008 h 129546"/>
              <a:gd name="connsiteX1" fmla="*/ 27422 w 93084"/>
              <a:gd name="connsiteY1" fmla="*/ 3258 h 129546"/>
              <a:gd name="connsiteX2" fmla="*/ 55812 w 93084"/>
              <a:gd name="connsiteY2" fmla="*/ 472 h 129546"/>
              <a:gd name="connsiteX3" fmla="*/ 56309 w 93084"/>
              <a:gd name="connsiteY3" fmla="*/ 2333 h 129546"/>
              <a:gd name="connsiteX4" fmla="*/ 55982 w 93084"/>
              <a:gd name="connsiteY4" fmla="*/ 5345 h 129546"/>
              <a:gd name="connsiteX5" fmla="*/ 57630 w 93084"/>
              <a:gd name="connsiteY5" fmla="*/ 19419 h 129546"/>
              <a:gd name="connsiteX6" fmla="*/ 64925 w 93084"/>
              <a:gd name="connsiteY6" fmla="*/ 25959 h 129546"/>
              <a:gd name="connsiteX7" fmla="*/ 66240 w 93084"/>
              <a:gd name="connsiteY7" fmla="*/ 27160 h 129546"/>
              <a:gd name="connsiteX8" fmla="*/ 83051 w 93084"/>
              <a:gd name="connsiteY8" fmla="*/ 46636 h 129546"/>
              <a:gd name="connsiteX9" fmla="*/ 83466 w 93084"/>
              <a:gd name="connsiteY9" fmla="*/ 46938 h 129546"/>
              <a:gd name="connsiteX10" fmla="*/ 92623 w 93084"/>
              <a:gd name="connsiteY10" fmla="*/ 60942 h 129546"/>
              <a:gd name="connsiteX11" fmla="*/ 89516 w 93084"/>
              <a:gd name="connsiteY11" fmla="*/ 62074 h 129546"/>
              <a:gd name="connsiteX12" fmla="*/ 88812 w 93084"/>
              <a:gd name="connsiteY12" fmla="*/ 72589 h 129546"/>
              <a:gd name="connsiteX13" fmla="*/ 82284 w 93084"/>
              <a:gd name="connsiteY13" fmla="*/ 78166 h 129546"/>
              <a:gd name="connsiteX14" fmla="*/ 78686 w 93084"/>
              <a:gd name="connsiteY14" fmla="*/ 91385 h 129546"/>
              <a:gd name="connsiteX15" fmla="*/ 85718 w 93084"/>
              <a:gd name="connsiteY15" fmla="*/ 96950 h 129546"/>
              <a:gd name="connsiteX16" fmla="*/ 89686 w 93084"/>
              <a:gd name="connsiteY16" fmla="*/ 100088 h 129546"/>
              <a:gd name="connsiteX17" fmla="*/ 84202 w 93084"/>
              <a:gd name="connsiteY17" fmla="*/ 108924 h 129546"/>
              <a:gd name="connsiteX18" fmla="*/ 76674 w 93084"/>
              <a:gd name="connsiteY18" fmla="*/ 129154 h 129546"/>
              <a:gd name="connsiteX19" fmla="*/ 42805 w 93084"/>
              <a:gd name="connsiteY19" fmla="*/ 127481 h 129546"/>
              <a:gd name="connsiteX20" fmla="*/ 28082 w 93084"/>
              <a:gd name="connsiteY20" fmla="*/ 124173 h 129546"/>
              <a:gd name="connsiteX21" fmla="*/ 23478 w 93084"/>
              <a:gd name="connsiteY21" fmla="*/ 109949 h 129546"/>
              <a:gd name="connsiteX22" fmla="*/ 23472 w 93084"/>
              <a:gd name="connsiteY22" fmla="*/ 109923 h 129546"/>
              <a:gd name="connsiteX23" fmla="*/ 23459 w 93084"/>
              <a:gd name="connsiteY23" fmla="*/ 109892 h 129546"/>
              <a:gd name="connsiteX24" fmla="*/ 23201 w 93084"/>
              <a:gd name="connsiteY24" fmla="*/ 109081 h 129546"/>
              <a:gd name="connsiteX25" fmla="*/ 23082 w 93084"/>
              <a:gd name="connsiteY25" fmla="*/ 109081 h 129546"/>
              <a:gd name="connsiteX26" fmla="*/ 3874 w 93084"/>
              <a:gd name="connsiteY26" fmla="*/ 67772 h 129546"/>
              <a:gd name="connsiteX27" fmla="*/ 472 w 93084"/>
              <a:gd name="connsiteY27" fmla="*/ 50629 h 129546"/>
              <a:gd name="connsiteX28" fmla="*/ 36975 w 93084"/>
              <a:gd name="connsiteY28" fmla="*/ 36008 h 12954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93084" h="129546">
                <a:moveTo>
                  <a:pt x="36975" y="36008"/>
                </a:moveTo>
                <a:lnTo>
                  <a:pt x="27422" y="3258"/>
                </a:lnTo>
                <a:lnTo>
                  <a:pt x="55812" y="472"/>
                </a:lnTo>
                <a:lnTo>
                  <a:pt x="56309" y="2333"/>
                </a:lnTo>
                <a:lnTo>
                  <a:pt x="55982" y="5345"/>
                </a:lnTo>
                <a:lnTo>
                  <a:pt x="57630" y="19419"/>
                </a:lnTo>
                <a:lnTo>
                  <a:pt x="64925" y="25959"/>
                </a:lnTo>
                <a:lnTo>
                  <a:pt x="66240" y="27160"/>
                </a:lnTo>
                <a:lnTo>
                  <a:pt x="83051" y="46636"/>
                </a:lnTo>
                <a:lnTo>
                  <a:pt x="83466" y="46938"/>
                </a:lnTo>
                <a:lnTo>
                  <a:pt x="92623" y="60942"/>
                </a:lnTo>
                <a:lnTo>
                  <a:pt x="89516" y="62074"/>
                </a:lnTo>
                <a:lnTo>
                  <a:pt x="88812" y="72589"/>
                </a:lnTo>
                <a:lnTo>
                  <a:pt x="82284" y="78166"/>
                </a:lnTo>
                <a:lnTo>
                  <a:pt x="78686" y="91385"/>
                </a:lnTo>
                <a:lnTo>
                  <a:pt x="85718" y="96950"/>
                </a:lnTo>
                <a:lnTo>
                  <a:pt x="89686" y="100088"/>
                </a:lnTo>
                <a:lnTo>
                  <a:pt x="84202" y="108924"/>
                </a:lnTo>
                <a:lnTo>
                  <a:pt x="76674" y="129154"/>
                </a:lnTo>
                <a:lnTo>
                  <a:pt x="42805" y="127481"/>
                </a:lnTo>
                <a:lnTo>
                  <a:pt x="28082" y="124173"/>
                </a:lnTo>
                <a:lnTo>
                  <a:pt x="23478" y="109949"/>
                </a:lnTo>
                <a:lnTo>
                  <a:pt x="23472" y="109923"/>
                </a:lnTo>
                <a:lnTo>
                  <a:pt x="23459" y="109892"/>
                </a:lnTo>
                <a:lnTo>
                  <a:pt x="23201" y="109081"/>
                </a:lnTo>
                <a:lnTo>
                  <a:pt x="23082" y="109081"/>
                </a:lnTo>
                <a:lnTo>
                  <a:pt x="3874" y="67772"/>
                </a:lnTo>
                <a:lnTo>
                  <a:pt x="472" y="50629"/>
                </a:lnTo>
                <a:lnTo>
                  <a:pt x="36975" y="36008"/>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8" name="Egedal">
            <a:extLst>
              <a:ext uri="{FF2B5EF4-FFF2-40B4-BE49-F238E27FC236}">
                <a16:creationId xmlns:a16="http://schemas.microsoft.com/office/drawing/2014/main" id="{E8C351E5-4ACF-4FEC-BEA8-DD61A1B084A2}"/>
              </a:ext>
            </a:extLst>
          </xdr:cNvPr>
          <xdr:cNvSpPr/>
        </xdr:nvSpPr>
        <xdr:spPr>
          <a:xfrm>
            <a:off x="4745735" y="4164628"/>
            <a:ext cx="275857" cy="269362"/>
          </a:xfrm>
          <a:custGeom>
            <a:avLst/>
            <a:gdLst>
              <a:gd name="connsiteX0" fmla="*/ 48113 w 268560"/>
              <a:gd name="connsiteY0" fmla="*/ 145535 h 262237"/>
              <a:gd name="connsiteX1" fmla="*/ 23880 w 268560"/>
              <a:gd name="connsiteY1" fmla="*/ 135864 h 262237"/>
              <a:gd name="connsiteX2" fmla="*/ 472 w 268560"/>
              <a:gd name="connsiteY2" fmla="*/ 111106 h 262237"/>
              <a:gd name="connsiteX3" fmla="*/ 2855 w 268560"/>
              <a:gd name="connsiteY3" fmla="*/ 103031 h 262237"/>
              <a:gd name="connsiteX4" fmla="*/ 14912 w 268560"/>
              <a:gd name="connsiteY4" fmla="*/ 77569 h 262237"/>
              <a:gd name="connsiteX5" fmla="*/ 24654 w 268560"/>
              <a:gd name="connsiteY5" fmla="*/ 49635 h 262237"/>
              <a:gd name="connsiteX6" fmla="*/ 17830 w 268560"/>
              <a:gd name="connsiteY6" fmla="*/ 28210 h 262237"/>
              <a:gd name="connsiteX7" fmla="*/ 14239 w 268560"/>
              <a:gd name="connsiteY7" fmla="*/ 15721 h 262237"/>
              <a:gd name="connsiteX8" fmla="*/ 57201 w 268560"/>
              <a:gd name="connsiteY8" fmla="*/ 6037 h 262237"/>
              <a:gd name="connsiteX9" fmla="*/ 86579 w 268560"/>
              <a:gd name="connsiteY9" fmla="*/ 20677 h 262237"/>
              <a:gd name="connsiteX10" fmla="*/ 106409 w 268560"/>
              <a:gd name="connsiteY10" fmla="*/ 472 h 262237"/>
              <a:gd name="connsiteX11" fmla="*/ 141768 w 268560"/>
              <a:gd name="connsiteY11" fmla="*/ 16828 h 262237"/>
              <a:gd name="connsiteX12" fmla="*/ 192699 w 268560"/>
              <a:gd name="connsiteY12" fmla="*/ 12288 h 262237"/>
              <a:gd name="connsiteX13" fmla="*/ 240970 w 268560"/>
              <a:gd name="connsiteY13" fmla="*/ 24965 h 262237"/>
              <a:gd name="connsiteX14" fmla="*/ 253656 w 268560"/>
              <a:gd name="connsiteY14" fmla="*/ 44523 h 262237"/>
              <a:gd name="connsiteX15" fmla="*/ 235561 w 268560"/>
              <a:gd name="connsiteY15" fmla="*/ 62124 h 262237"/>
              <a:gd name="connsiteX16" fmla="*/ 221511 w 268560"/>
              <a:gd name="connsiteY16" fmla="*/ 71230 h 262237"/>
              <a:gd name="connsiteX17" fmla="*/ 230247 w 268560"/>
              <a:gd name="connsiteY17" fmla="*/ 83952 h 262237"/>
              <a:gd name="connsiteX18" fmla="*/ 217731 w 268560"/>
              <a:gd name="connsiteY18" fmla="*/ 95070 h 262237"/>
              <a:gd name="connsiteX19" fmla="*/ 208806 w 268560"/>
              <a:gd name="connsiteY19" fmla="*/ 101855 h 262237"/>
              <a:gd name="connsiteX20" fmla="*/ 216278 w 268560"/>
              <a:gd name="connsiteY20" fmla="*/ 123727 h 262237"/>
              <a:gd name="connsiteX21" fmla="*/ 194360 w 268560"/>
              <a:gd name="connsiteY21" fmla="*/ 134757 h 262237"/>
              <a:gd name="connsiteX22" fmla="*/ 188448 w 268560"/>
              <a:gd name="connsiteY22" fmla="*/ 132399 h 262237"/>
              <a:gd name="connsiteX23" fmla="*/ 176762 w 268560"/>
              <a:gd name="connsiteY23" fmla="*/ 157069 h 262237"/>
              <a:gd name="connsiteX24" fmla="*/ 226989 w 268560"/>
              <a:gd name="connsiteY24" fmla="*/ 150943 h 262237"/>
              <a:gd name="connsiteX25" fmla="*/ 242215 w 268560"/>
              <a:gd name="connsiteY25" fmla="*/ 165709 h 262237"/>
              <a:gd name="connsiteX26" fmla="*/ 253272 w 268560"/>
              <a:gd name="connsiteY26" fmla="*/ 163835 h 262237"/>
              <a:gd name="connsiteX27" fmla="*/ 254234 w 268560"/>
              <a:gd name="connsiteY27" fmla="*/ 167080 h 262237"/>
              <a:gd name="connsiteX28" fmla="*/ 249121 w 268560"/>
              <a:gd name="connsiteY28" fmla="*/ 182537 h 262237"/>
              <a:gd name="connsiteX29" fmla="*/ 242687 w 268560"/>
              <a:gd name="connsiteY29" fmla="*/ 192039 h 262237"/>
              <a:gd name="connsiteX30" fmla="*/ 256605 w 268560"/>
              <a:gd name="connsiteY30" fmla="*/ 221319 h 262237"/>
              <a:gd name="connsiteX31" fmla="*/ 268423 w 268560"/>
              <a:gd name="connsiteY31" fmla="*/ 228368 h 262237"/>
              <a:gd name="connsiteX32" fmla="*/ 268203 w 268560"/>
              <a:gd name="connsiteY32" fmla="*/ 234323 h 262237"/>
              <a:gd name="connsiteX33" fmla="*/ 235234 w 268560"/>
              <a:gd name="connsiteY33" fmla="*/ 262005 h 262237"/>
              <a:gd name="connsiteX34" fmla="*/ 210083 w 268560"/>
              <a:gd name="connsiteY34" fmla="*/ 253490 h 262237"/>
              <a:gd name="connsiteX35" fmla="*/ 166152 w 268560"/>
              <a:gd name="connsiteY35" fmla="*/ 235902 h 262237"/>
              <a:gd name="connsiteX36" fmla="*/ 123523 w 268560"/>
              <a:gd name="connsiteY36" fmla="*/ 201239 h 262237"/>
              <a:gd name="connsiteX37" fmla="*/ 123372 w 268560"/>
              <a:gd name="connsiteY37" fmla="*/ 189694 h 262237"/>
              <a:gd name="connsiteX38" fmla="*/ 132781 w 268560"/>
              <a:gd name="connsiteY38" fmla="*/ 179927 h 262237"/>
              <a:gd name="connsiteX39" fmla="*/ 131642 w 268560"/>
              <a:gd name="connsiteY39" fmla="*/ 175790 h 262237"/>
              <a:gd name="connsiteX40" fmla="*/ 136680 w 268560"/>
              <a:gd name="connsiteY40" fmla="*/ 173953 h 262237"/>
              <a:gd name="connsiteX41" fmla="*/ 114969 w 268560"/>
              <a:gd name="connsiteY41" fmla="*/ 154012 h 262237"/>
              <a:gd name="connsiteX42" fmla="*/ 110252 w 268560"/>
              <a:gd name="connsiteY42" fmla="*/ 153635 h 262237"/>
              <a:gd name="connsiteX43" fmla="*/ 69554 w 268560"/>
              <a:gd name="connsiteY43" fmla="*/ 163219 h 262237"/>
              <a:gd name="connsiteX44" fmla="*/ 48113 w 268560"/>
              <a:gd name="connsiteY44" fmla="*/ 145535 h 2622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268560" h="262237">
                <a:moveTo>
                  <a:pt x="48113" y="145535"/>
                </a:moveTo>
                <a:lnTo>
                  <a:pt x="23880" y="135864"/>
                </a:lnTo>
                <a:lnTo>
                  <a:pt x="472" y="111106"/>
                </a:lnTo>
                <a:lnTo>
                  <a:pt x="2855" y="103031"/>
                </a:lnTo>
                <a:lnTo>
                  <a:pt x="14912" y="77569"/>
                </a:lnTo>
                <a:lnTo>
                  <a:pt x="24654" y="49635"/>
                </a:lnTo>
                <a:lnTo>
                  <a:pt x="17830" y="28210"/>
                </a:lnTo>
                <a:lnTo>
                  <a:pt x="14239" y="15721"/>
                </a:lnTo>
                <a:lnTo>
                  <a:pt x="57201" y="6037"/>
                </a:lnTo>
                <a:lnTo>
                  <a:pt x="86579" y="20677"/>
                </a:lnTo>
                <a:lnTo>
                  <a:pt x="106409" y="472"/>
                </a:lnTo>
                <a:lnTo>
                  <a:pt x="141768" y="16828"/>
                </a:lnTo>
                <a:lnTo>
                  <a:pt x="192699" y="12288"/>
                </a:lnTo>
                <a:lnTo>
                  <a:pt x="240970" y="24965"/>
                </a:lnTo>
                <a:lnTo>
                  <a:pt x="253656" y="44523"/>
                </a:lnTo>
                <a:lnTo>
                  <a:pt x="235561" y="62124"/>
                </a:lnTo>
                <a:lnTo>
                  <a:pt x="221511" y="71230"/>
                </a:lnTo>
                <a:lnTo>
                  <a:pt x="230247" y="83952"/>
                </a:lnTo>
                <a:lnTo>
                  <a:pt x="217731" y="95070"/>
                </a:lnTo>
                <a:lnTo>
                  <a:pt x="208806" y="101855"/>
                </a:lnTo>
                <a:lnTo>
                  <a:pt x="216278" y="123727"/>
                </a:lnTo>
                <a:lnTo>
                  <a:pt x="194360" y="134757"/>
                </a:lnTo>
                <a:lnTo>
                  <a:pt x="188448" y="132399"/>
                </a:lnTo>
                <a:lnTo>
                  <a:pt x="176762" y="157069"/>
                </a:lnTo>
                <a:lnTo>
                  <a:pt x="226989" y="150943"/>
                </a:lnTo>
                <a:lnTo>
                  <a:pt x="242215" y="165709"/>
                </a:lnTo>
                <a:lnTo>
                  <a:pt x="253272" y="163835"/>
                </a:lnTo>
                <a:lnTo>
                  <a:pt x="254234" y="167080"/>
                </a:lnTo>
                <a:lnTo>
                  <a:pt x="249121" y="182537"/>
                </a:lnTo>
                <a:lnTo>
                  <a:pt x="242687" y="192039"/>
                </a:lnTo>
                <a:lnTo>
                  <a:pt x="256605" y="221319"/>
                </a:lnTo>
                <a:lnTo>
                  <a:pt x="268423" y="228368"/>
                </a:lnTo>
                <a:lnTo>
                  <a:pt x="268203" y="234323"/>
                </a:lnTo>
                <a:lnTo>
                  <a:pt x="235234" y="262005"/>
                </a:lnTo>
                <a:lnTo>
                  <a:pt x="210083" y="253490"/>
                </a:lnTo>
                <a:lnTo>
                  <a:pt x="166152" y="235902"/>
                </a:lnTo>
                <a:lnTo>
                  <a:pt x="123523" y="201239"/>
                </a:lnTo>
                <a:lnTo>
                  <a:pt x="123372" y="189694"/>
                </a:lnTo>
                <a:lnTo>
                  <a:pt x="132781" y="179927"/>
                </a:lnTo>
                <a:lnTo>
                  <a:pt x="131642" y="175790"/>
                </a:lnTo>
                <a:lnTo>
                  <a:pt x="136680" y="173953"/>
                </a:lnTo>
                <a:lnTo>
                  <a:pt x="114969" y="154012"/>
                </a:lnTo>
                <a:lnTo>
                  <a:pt x="110252" y="153635"/>
                </a:lnTo>
                <a:lnTo>
                  <a:pt x="69554" y="163219"/>
                </a:lnTo>
                <a:lnTo>
                  <a:pt x="48113" y="145535"/>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9" name="Aalborg">
            <a:extLst>
              <a:ext uri="{FF2B5EF4-FFF2-40B4-BE49-F238E27FC236}">
                <a16:creationId xmlns:a16="http://schemas.microsoft.com/office/drawing/2014/main" id="{F0C29971-F6F3-4FD9-8B1C-A087FBA48ECD}"/>
              </a:ext>
            </a:extLst>
          </xdr:cNvPr>
          <xdr:cNvSpPr/>
        </xdr:nvSpPr>
        <xdr:spPr>
          <a:xfrm>
            <a:off x="1600697" y="1380830"/>
            <a:ext cx="1109125" cy="846123"/>
          </a:xfrm>
          <a:custGeom>
            <a:avLst/>
            <a:gdLst>
              <a:gd name="connsiteX0" fmla="*/ 483877 w 1079787"/>
              <a:gd name="connsiteY0" fmla="*/ 304157 h 823742"/>
              <a:gd name="connsiteX1" fmla="*/ 497883 w 1079787"/>
              <a:gd name="connsiteY1" fmla="*/ 306685 h 823742"/>
              <a:gd name="connsiteX2" fmla="*/ 506494 w 1079787"/>
              <a:gd name="connsiteY2" fmla="*/ 308005 h 823742"/>
              <a:gd name="connsiteX3" fmla="*/ 510808 w 1079787"/>
              <a:gd name="connsiteY3" fmla="*/ 318004 h 823742"/>
              <a:gd name="connsiteX4" fmla="*/ 522758 w 1079787"/>
              <a:gd name="connsiteY4" fmla="*/ 328922 h 823742"/>
              <a:gd name="connsiteX5" fmla="*/ 503676 w 1079787"/>
              <a:gd name="connsiteY5" fmla="*/ 343071 h 823742"/>
              <a:gd name="connsiteX6" fmla="*/ 483984 w 1079787"/>
              <a:gd name="connsiteY6" fmla="*/ 346065 h 823742"/>
              <a:gd name="connsiteX7" fmla="*/ 464531 w 1079787"/>
              <a:gd name="connsiteY7" fmla="*/ 335066 h 823742"/>
              <a:gd name="connsiteX8" fmla="*/ 458424 w 1079787"/>
              <a:gd name="connsiteY8" fmla="*/ 327513 h 823742"/>
              <a:gd name="connsiteX9" fmla="*/ 456022 w 1079787"/>
              <a:gd name="connsiteY9" fmla="*/ 310741 h 823742"/>
              <a:gd name="connsiteX10" fmla="*/ 662985 w 1079787"/>
              <a:gd name="connsiteY10" fmla="*/ 293253 h 823742"/>
              <a:gd name="connsiteX11" fmla="*/ 684702 w 1079787"/>
              <a:gd name="connsiteY11" fmla="*/ 298032 h 823742"/>
              <a:gd name="connsiteX12" fmla="*/ 686847 w 1079787"/>
              <a:gd name="connsiteY12" fmla="*/ 302937 h 823742"/>
              <a:gd name="connsiteX13" fmla="*/ 698696 w 1079787"/>
              <a:gd name="connsiteY13" fmla="*/ 330034 h 823742"/>
              <a:gd name="connsiteX14" fmla="*/ 721193 w 1079787"/>
              <a:gd name="connsiteY14" fmla="*/ 349246 h 823742"/>
              <a:gd name="connsiteX15" fmla="*/ 716752 w 1079787"/>
              <a:gd name="connsiteY15" fmla="*/ 356289 h 823742"/>
              <a:gd name="connsiteX16" fmla="*/ 726853 w 1079787"/>
              <a:gd name="connsiteY16" fmla="*/ 350604 h 823742"/>
              <a:gd name="connsiteX17" fmla="*/ 736086 w 1079787"/>
              <a:gd name="connsiteY17" fmla="*/ 359138 h 823742"/>
              <a:gd name="connsiteX18" fmla="*/ 741520 w 1079787"/>
              <a:gd name="connsiteY18" fmla="*/ 364168 h 823742"/>
              <a:gd name="connsiteX19" fmla="*/ 739564 w 1079787"/>
              <a:gd name="connsiteY19" fmla="*/ 368149 h 823742"/>
              <a:gd name="connsiteX20" fmla="*/ 760275 w 1079787"/>
              <a:gd name="connsiteY20" fmla="*/ 379380 h 823742"/>
              <a:gd name="connsiteX21" fmla="*/ 763130 w 1079787"/>
              <a:gd name="connsiteY21" fmla="*/ 380927 h 823742"/>
              <a:gd name="connsiteX22" fmla="*/ 781646 w 1079787"/>
              <a:gd name="connsiteY22" fmla="*/ 396699 h 823742"/>
              <a:gd name="connsiteX23" fmla="*/ 794325 w 1079787"/>
              <a:gd name="connsiteY23" fmla="*/ 412276 h 823742"/>
              <a:gd name="connsiteX24" fmla="*/ 802030 w 1079787"/>
              <a:gd name="connsiteY24" fmla="*/ 422325 h 823742"/>
              <a:gd name="connsiteX25" fmla="*/ 808552 w 1079787"/>
              <a:gd name="connsiteY25" fmla="*/ 430839 h 823742"/>
              <a:gd name="connsiteX26" fmla="*/ 820344 w 1079787"/>
              <a:gd name="connsiteY26" fmla="*/ 436814 h 823742"/>
              <a:gd name="connsiteX27" fmla="*/ 837847 w 1079787"/>
              <a:gd name="connsiteY27" fmla="*/ 450611 h 823742"/>
              <a:gd name="connsiteX28" fmla="*/ 858426 w 1079787"/>
              <a:gd name="connsiteY28" fmla="*/ 466841 h 823742"/>
              <a:gd name="connsiteX29" fmla="*/ 868904 w 1079787"/>
              <a:gd name="connsiteY29" fmla="*/ 472086 h 823742"/>
              <a:gd name="connsiteX30" fmla="*/ 884797 w 1079787"/>
              <a:gd name="connsiteY30" fmla="*/ 480047 h 823742"/>
              <a:gd name="connsiteX31" fmla="*/ 908552 w 1079787"/>
              <a:gd name="connsiteY31" fmla="*/ 486549 h 823742"/>
              <a:gd name="connsiteX32" fmla="*/ 928879 w 1079787"/>
              <a:gd name="connsiteY32" fmla="*/ 488021 h 823742"/>
              <a:gd name="connsiteX33" fmla="*/ 951049 w 1079787"/>
              <a:gd name="connsiteY33" fmla="*/ 482808 h 823742"/>
              <a:gd name="connsiteX34" fmla="*/ 987402 w 1079787"/>
              <a:gd name="connsiteY34" fmla="*/ 479865 h 823742"/>
              <a:gd name="connsiteX35" fmla="*/ 994163 w 1079787"/>
              <a:gd name="connsiteY35" fmla="*/ 480601 h 823742"/>
              <a:gd name="connsiteX36" fmla="*/ 986226 w 1079787"/>
              <a:gd name="connsiteY36" fmla="*/ 499051 h 823742"/>
              <a:gd name="connsiteX37" fmla="*/ 986685 w 1079787"/>
              <a:gd name="connsiteY37" fmla="*/ 512125 h 823742"/>
              <a:gd name="connsiteX38" fmla="*/ 976031 w 1079787"/>
              <a:gd name="connsiteY38" fmla="*/ 514106 h 823742"/>
              <a:gd name="connsiteX39" fmla="*/ 969056 w 1079787"/>
              <a:gd name="connsiteY39" fmla="*/ 532834 h 823742"/>
              <a:gd name="connsiteX40" fmla="*/ 978219 w 1079787"/>
              <a:gd name="connsiteY40" fmla="*/ 535287 h 823742"/>
              <a:gd name="connsiteX41" fmla="*/ 957911 w 1079787"/>
              <a:gd name="connsiteY41" fmla="*/ 570182 h 823742"/>
              <a:gd name="connsiteX42" fmla="*/ 956477 w 1079787"/>
              <a:gd name="connsiteY42" fmla="*/ 609076 h 823742"/>
              <a:gd name="connsiteX43" fmla="*/ 950760 w 1079787"/>
              <a:gd name="connsiteY43" fmla="*/ 631180 h 823742"/>
              <a:gd name="connsiteX44" fmla="*/ 948314 w 1079787"/>
              <a:gd name="connsiteY44" fmla="*/ 658177 h 823742"/>
              <a:gd name="connsiteX45" fmla="*/ 953458 w 1079787"/>
              <a:gd name="connsiteY45" fmla="*/ 675376 h 823742"/>
              <a:gd name="connsiteX46" fmla="*/ 953641 w 1079787"/>
              <a:gd name="connsiteY46" fmla="*/ 709127 h 823742"/>
              <a:gd name="connsiteX47" fmla="*/ 955672 w 1079787"/>
              <a:gd name="connsiteY47" fmla="*/ 727873 h 823742"/>
              <a:gd name="connsiteX48" fmla="*/ 932489 w 1079787"/>
              <a:gd name="connsiteY48" fmla="*/ 735193 h 823742"/>
              <a:gd name="connsiteX49" fmla="*/ 906691 w 1079787"/>
              <a:gd name="connsiteY49" fmla="*/ 724232 h 823742"/>
              <a:gd name="connsiteX50" fmla="*/ 876728 w 1079787"/>
              <a:gd name="connsiteY50" fmla="*/ 761598 h 823742"/>
              <a:gd name="connsiteX51" fmla="*/ 891351 w 1079787"/>
              <a:gd name="connsiteY51" fmla="*/ 769861 h 823742"/>
              <a:gd name="connsiteX52" fmla="*/ 910125 w 1079787"/>
              <a:gd name="connsiteY52" fmla="*/ 780313 h 823742"/>
              <a:gd name="connsiteX53" fmla="*/ 892892 w 1079787"/>
              <a:gd name="connsiteY53" fmla="*/ 823679 h 823742"/>
              <a:gd name="connsiteX54" fmla="*/ 881653 w 1079787"/>
              <a:gd name="connsiteY54" fmla="*/ 823742 h 823742"/>
              <a:gd name="connsiteX55" fmla="*/ 868584 w 1079787"/>
              <a:gd name="connsiteY55" fmla="*/ 809957 h 823742"/>
              <a:gd name="connsiteX56" fmla="*/ 835250 w 1079787"/>
              <a:gd name="connsiteY56" fmla="*/ 740029 h 823742"/>
              <a:gd name="connsiteX57" fmla="*/ 841980 w 1079787"/>
              <a:gd name="connsiteY57" fmla="*/ 706266 h 823742"/>
              <a:gd name="connsiteX58" fmla="*/ 813218 w 1079787"/>
              <a:gd name="connsiteY58" fmla="*/ 707441 h 823742"/>
              <a:gd name="connsiteX59" fmla="*/ 772338 w 1079787"/>
              <a:gd name="connsiteY59" fmla="*/ 699021 h 823742"/>
              <a:gd name="connsiteX60" fmla="*/ 763627 w 1079787"/>
              <a:gd name="connsiteY60" fmla="*/ 701241 h 823742"/>
              <a:gd name="connsiteX61" fmla="*/ 755627 w 1079787"/>
              <a:gd name="connsiteY61" fmla="*/ 681992 h 823742"/>
              <a:gd name="connsiteX62" fmla="*/ 727960 w 1079787"/>
              <a:gd name="connsiteY62" fmla="*/ 667302 h 823742"/>
              <a:gd name="connsiteX63" fmla="*/ 724784 w 1079787"/>
              <a:gd name="connsiteY63" fmla="*/ 627194 h 823742"/>
              <a:gd name="connsiteX64" fmla="*/ 692469 w 1079787"/>
              <a:gd name="connsiteY64" fmla="*/ 636180 h 823742"/>
              <a:gd name="connsiteX65" fmla="*/ 652834 w 1079787"/>
              <a:gd name="connsiteY65" fmla="*/ 644839 h 823742"/>
              <a:gd name="connsiteX66" fmla="*/ 642595 w 1079787"/>
              <a:gd name="connsiteY66" fmla="*/ 641663 h 823742"/>
              <a:gd name="connsiteX67" fmla="*/ 610085 w 1079787"/>
              <a:gd name="connsiteY67" fmla="*/ 645776 h 823742"/>
              <a:gd name="connsiteX68" fmla="*/ 576814 w 1079787"/>
              <a:gd name="connsiteY68" fmla="*/ 661617 h 823742"/>
              <a:gd name="connsiteX69" fmla="*/ 552060 w 1079787"/>
              <a:gd name="connsiteY69" fmla="*/ 679005 h 823742"/>
              <a:gd name="connsiteX70" fmla="*/ 526814 w 1079787"/>
              <a:gd name="connsiteY70" fmla="*/ 677169 h 823742"/>
              <a:gd name="connsiteX71" fmla="*/ 523720 w 1079787"/>
              <a:gd name="connsiteY71" fmla="*/ 666805 h 823742"/>
              <a:gd name="connsiteX72" fmla="*/ 493889 w 1079787"/>
              <a:gd name="connsiteY72" fmla="*/ 642619 h 823742"/>
              <a:gd name="connsiteX73" fmla="*/ 469870 w 1079787"/>
              <a:gd name="connsiteY73" fmla="*/ 607001 h 823742"/>
              <a:gd name="connsiteX74" fmla="*/ 483468 w 1079787"/>
              <a:gd name="connsiteY74" fmla="*/ 568427 h 823742"/>
              <a:gd name="connsiteX75" fmla="*/ 459298 w 1079787"/>
              <a:gd name="connsiteY75" fmla="*/ 548222 h 823742"/>
              <a:gd name="connsiteX76" fmla="*/ 449707 w 1079787"/>
              <a:gd name="connsiteY76" fmla="*/ 536437 h 823742"/>
              <a:gd name="connsiteX77" fmla="*/ 421914 w 1079787"/>
              <a:gd name="connsiteY77" fmla="*/ 535073 h 823742"/>
              <a:gd name="connsiteX78" fmla="*/ 408858 w 1079787"/>
              <a:gd name="connsiteY78" fmla="*/ 531727 h 823742"/>
              <a:gd name="connsiteX79" fmla="*/ 408153 w 1079787"/>
              <a:gd name="connsiteY79" fmla="*/ 526942 h 823742"/>
              <a:gd name="connsiteX80" fmla="*/ 381706 w 1079787"/>
              <a:gd name="connsiteY80" fmla="*/ 512049 h 823742"/>
              <a:gd name="connsiteX81" fmla="*/ 365826 w 1079787"/>
              <a:gd name="connsiteY81" fmla="*/ 513364 h 823742"/>
              <a:gd name="connsiteX82" fmla="*/ 345140 w 1079787"/>
              <a:gd name="connsiteY82" fmla="*/ 539877 h 823742"/>
              <a:gd name="connsiteX83" fmla="*/ 352172 w 1079787"/>
              <a:gd name="connsiteY83" fmla="*/ 582218 h 823742"/>
              <a:gd name="connsiteX84" fmla="*/ 351423 w 1079787"/>
              <a:gd name="connsiteY84" fmla="*/ 612422 h 823742"/>
              <a:gd name="connsiteX85" fmla="*/ 276259 w 1079787"/>
              <a:gd name="connsiteY85" fmla="*/ 602272 h 823742"/>
              <a:gd name="connsiteX86" fmla="*/ 248907 w 1079787"/>
              <a:gd name="connsiteY86" fmla="*/ 628325 h 823742"/>
              <a:gd name="connsiteX87" fmla="*/ 223108 w 1079787"/>
              <a:gd name="connsiteY87" fmla="*/ 662063 h 823742"/>
              <a:gd name="connsiteX88" fmla="*/ 199265 w 1079787"/>
              <a:gd name="connsiteY88" fmla="*/ 677357 h 823742"/>
              <a:gd name="connsiteX89" fmla="*/ 186517 w 1079787"/>
              <a:gd name="connsiteY89" fmla="*/ 664944 h 823742"/>
              <a:gd name="connsiteX90" fmla="*/ 187114 w 1079787"/>
              <a:gd name="connsiteY90" fmla="*/ 678143 h 823742"/>
              <a:gd name="connsiteX91" fmla="*/ 172416 w 1079787"/>
              <a:gd name="connsiteY91" fmla="*/ 692902 h 823742"/>
              <a:gd name="connsiteX92" fmla="*/ 147296 w 1079787"/>
              <a:gd name="connsiteY92" fmla="*/ 694091 h 823742"/>
              <a:gd name="connsiteX93" fmla="*/ 127579 w 1079787"/>
              <a:gd name="connsiteY93" fmla="*/ 684916 h 823742"/>
              <a:gd name="connsiteX94" fmla="*/ 125403 w 1079787"/>
              <a:gd name="connsiteY94" fmla="*/ 654234 h 823742"/>
              <a:gd name="connsiteX95" fmla="*/ 136453 w 1079787"/>
              <a:gd name="connsiteY95" fmla="*/ 605379 h 823742"/>
              <a:gd name="connsiteX96" fmla="*/ 138057 w 1079787"/>
              <a:gd name="connsiteY96" fmla="*/ 600279 h 823742"/>
              <a:gd name="connsiteX97" fmla="*/ 93931 w 1079787"/>
              <a:gd name="connsiteY97" fmla="*/ 590689 h 823742"/>
              <a:gd name="connsiteX98" fmla="*/ 75340 w 1079787"/>
              <a:gd name="connsiteY98" fmla="*/ 609347 h 823742"/>
              <a:gd name="connsiteX99" fmla="*/ 47610 w 1079787"/>
              <a:gd name="connsiteY99" fmla="*/ 620226 h 823742"/>
              <a:gd name="connsiteX100" fmla="*/ 35855 w 1079787"/>
              <a:gd name="connsiteY100" fmla="*/ 602524 h 823742"/>
              <a:gd name="connsiteX101" fmla="*/ 22912 w 1079787"/>
              <a:gd name="connsiteY101" fmla="*/ 584350 h 823742"/>
              <a:gd name="connsiteX102" fmla="*/ 14459 w 1079787"/>
              <a:gd name="connsiteY102" fmla="*/ 565792 h 823742"/>
              <a:gd name="connsiteX103" fmla="*/ 14692 w 1079787"/>
              <a:gd name="connsiteY103" fmla="*/ 536809 h 823742"/>
              <a:gd name="connsiteX104" fmla="*/ 17635 w 1079787"/>
              <a:gd name="connsiteY104" fmla="*/ 526627 h 823742"/>
              <a:gd name="connsiteX105" fmla="*/ 572 w 1079787"/>
              <a:gd name="connsiteY105" fmla="*/ 501522 h 823742"/>
              <a:gd name="connsiteX106" fmla="*/ 5547 w 1079787"/>
              <a:gd name="connsiteY106" fmla="*/ 485883 h 823742"/>
              <a:gd name="connsiteX107" fmla="*/ 0 w 1079787"/>
              <a:gd name="connsiteY107" fmla="*/ 433789 h 823742"/>
              <a:gd name="connsiteX108" fmla="*/ 1572 w 1079787"/>
              <a:gd name="connsiteY108" fmla="*/ 433493 h 823742"/>
              <a:gd name="connsiteX109" fmla="*/ 37082 w 1079787"/>
              <a:gd name="connsiteY109" fmla="*/ 423092 h 823742"/>
              <a:gd name="connsiteX110" fmla="*/ 77019 w 1079787"/>
              <a:gd name="connsiteY110" fmla="*/ 427085 h 823742"/>
              <a:gd name="connsiteX111" fmla="*/ 104158 w 1079787"/>
              <a:gd name="connsiteY111" fmla="*/ 425306 h 823742"/>
              <a:gd name="connsiteX112" fmla="*/ 128868 w 1079787"/>
              <a:gd name="connsiteY112" fmla="*/ 431273 h 823742"/>
              <a:gd name="connsiteX113" fmla="*/ 150202 w 1079787"/>
              <a:gd name="connsiteY113" fmla="*/ 442574 h 823742"/>
              <a:gd name="connsiteX114" fmla="*/ 184303 w 1079787"/>
              <a:gd name="connsiteY114" fmla="*/ 460634 h 823742"/>
              <a:gd name="connsiteX115" fmla="*/ 184951 w 1079787"/>
              <a:gd name="connsiteY115" fmla="*/ 460980 h 823742"/>
              <a:gd name="connsiteX116" fmla="*/ 188007 w 1079787"/>
              <a:gd name="connsiteY116" fmla="*/ 463653 h 823742"/>
              <a:gd name="connsiteX117" fmla="*/ 207315 w 1079787"/>
              <a:gd name="connsiteY117" fmla="*/ 480550 h 823742"/>
              <a:gd name="connsiteX118" fmla="*/ 193995 w 1079787"/>
              <a:gd name="connsiteY118" fmla="*/ 493310 h 823742"/>
              <a:gd name="connsiteX119" fmla="*/ 187290 w 1079787"/>
              <a:gd name="connsiteY119" fmla="*/ 515357 h 823742"/>
              <a:gd name="connsiteX120" fmla="*/ 195341 w 1079787"/>
              <a:gd name="connsiteY120" fmla="*/ 535821 h 823742"/>
              <a:gd name="connsiteX121" fmla="*/ 187611 w 1079787"/>
              <a:gd name="connsiteY121" fmla="*/ 545417 h 823742"/>
              <a:gd name="connsiteX122" fmla="*/ 175322 w 1079787"/>
              <a:gd name="connsiteY122" fmla="*/ 524219 h 823742"/>
              <a:gd name="connsiteX123" fmla="*/ 165900 w 1079787"/>
              <a:gd name="connsiteY123" fmla="*/ 531249 h 823742"/>
              <a:gd name="connsiteX124" fmla="*/ 157699 w 1079787"/>
              <a:gd name="connsiteY124" fmla="*/ 544638 h 823742"/>
              <a:gd name="connsiteX125" fmla="*/ 157422 w 1079787"/>
              <a:gd name="connsiteY125" fmla="*/ 545090 h 823742"/>
              <a:gd name="connsiteX126" fmla="*/ 165384 w 1079787"/>
              <a:gd name="connsiteY126" fmla="*/ 561296 h 823742"/>
              <a:gd name="connsiteX127" fmla="*/ 168749 w 1079787"/>
              <a:gd name="connsiteY127" fmla="*/ 569251 h 823742"/>
              <a:gd name="connsiteX128" fmla="*/ 170642 w 1079787"/>
              <a:gd name="connsiteY128" fmla="*/ 573741 h 823742"/>
              <a:gd name="connsiteX129" fmla="*/ 178347 w 1079787"/>
              <a:gd name="connsiteY129" fmla="*/ 583796 h 823742"/>
              <a:gd name="connsiteX130" fmla="*/ 191007 w 1079787"/>
              <a:gd name="connsiteY130" fmla="*/ 604982 h 823742"/>
              <a:gd name="connsiteX131" fmla="*/ 193535 w 1079787"/>
              <a:gd name="connsiteY131" fmla="*/ 602046 h 823742"/>
              <a:gd name="connsiteX132" fmla="*/ 196190 w 1079787"/>
              <a:gd name="connsiteY132" fmla="*/ 598971 h 823742"/>
              <a:gd name="connsiteX133" fmla="*/ 196473 w 1079787"/>
              <a:gd name="connsiteY133" fmla="*/ 577439 h 823742"/>
              <a:gd name="connsiteX134" fmla="*/ 201278 w 1079787"/>
              <a:gd name="connsiteY134" fmla="*/ 557699 h 823742"/>
              <a:gd name="connsiteX135" fmla="*/ 198221 w 1079787"/>
              <a:gd name="connsiteY135" fmla="*/ 539047 h 823742"/>
              <a:gd name="connsiteX136" fmla="*/ 217227 w 1079787"/>
              <a:gd name="connsiteY136" fmla="*/ 526841 h 823742"/>
              <a:gd name="connsiteX137" fmla="*/ 232529 w 1079787"/>
              <a:gd name="connsiteY137" fmla="*/ 526527 h 823742"/>
              <a:gd name="connsiteX138" fmla="*/ 245284 w 1079787"/>
              <a:gd name="connsiteY138" fmla="*/ 518495 h 823742"/>
              <a:gd name="connsiteX139" fmla="*/ 246328 w 1079787"/>
              <a:gd name="connsiteY139" fmla="*/ 516225 h 823742"/>
              <a:gd name="connsiteX140" fmla="*/ 253555 w 1079787"/>
              <a:gd name="connsiteY140" fmla="*/ 500498 h 823742"/>
              <a:gd name="connsiteX141" fmla="*/ 253687 w 1079787"/>
              <a:gd name="connsiteY141" fmla="*/ 499938 h 823742"/>
              <a:gd name="connsiteX142" fmla="*/ 257448 w 1079787"/>
              <a:gd name="connsiteY142" fmla="*/ 484053 h 823742"/>
              <a:gd name="connsiteX143" fmla="*/ 269190 w 1079787"/>
              <a:gd name="connsiteY143" fmla="*/ 477777 h 823742"/>
              <a:gd name="connsiteX144" fmla="*/ 282995 w 1079787"/>
              <a:gd name="connsiteY144" fmla="*/ 457748 h 823742"/>
              <a:gd name="connsiteX145" fmla="*/ 298939 w 1079787"/>
              <a:gd name="connsiteY145" fmla="*/ 434606 h 823742"/>
              <a:gd name="connsiteX146" fmla="*/ 299681 w 1079787"/>
              <a:gd name="connsiteY146" fmla="*/ 432600 h 823742"/>
              <a:gd name="connsiteX147" fmla="*/ 302511 w 1079787"/>
              <a:gd name="connsiteY147" fmla="*/ 424934 h 823742"/>
              <a:gd name="connsiteX148" fmla="*/ 303398 w 1079787"/>
              <a:gd name="connsiteY148" fmla="*/ 422532 h 823742"/>
              <a:gd name="connsiteX149" fmla="*/ 301800 w 1079787"/>
              <a:gd name="connsiteY149" fmla="*/ 401415 h 823742"/>
              <a:gd name="connsiteX150" fmla="*/ 315511 w 1079787"/>
              <a:gd name="connsiteY150" fmla="*/ 382229 h 823742"/>
              <a:gd name="connsiteX151" fmla="*/ 331234 w 1079787"/>
              <a:gd name="connsiteY151" fmla="*/ 373356 h 823742"/>
              <a:gd name="connsiteX152" fmla="*/ 379449 w 1079787"/>
              <a:gd name="connsiteY152" fmla="*/ 363955 h 823742"/>
              <a:gd name="connsiteX153" fmla="*/ 416354 w 1079787"/>
              <a:gd name="connsiteY153" fmla="*/ 349447 h 823742"/>
              <a:gd name="connsiteX154" fmla="*/ 451002 w 1079787"/>
              <a:gd name="connsiteY154" fmla="*/ 355710 h 823742"/>
              <a:gd name="connsiteX155" fmla="*/ 461348 w 1079787"/>
              <a:gd name="connsiteY155" fmla="*/ 361301 h 823742"/>
              <a:gd name="connsiteX156" fmla="*/ 466958 w 1079787"/>
              <a:gd name="connsiteY156" fmla="*/ 364332 h 823742"/>
              <a:gd name="connsiteX157" fmla="*/ 478581 w 1079787"/>
              <a:gd name="connsiteY157" fmla="*/ 365923 h 823742"/>
              <a:gd name="connsiteX158" fmla="*/ 488638 w 1079787"/>
              <a:gd name="connsiteY158" fmla="*/ 367300 h 823742"/>
              <a:gd name="connsiteX159" fmla="*/ 502110 w 1079787"/>
              <a:gd name="connsiteY159" fmla="*/ 360307 h 823742"/>
              <a:gd name="connsiteX160" fmla="*/ 511248 w 1079787"/>
              <a:gd name="connsiteY160" fmla="*/ 348384 h 823742"/>
              <a:gd name="connsiteX161" fmla="*/ 511103 w 1079787"/>
              <a:gd name="connsiteY161" fmla="*/ 348214 h 823742"/>
              <a:gd name="connsiteX162" fmla="*/ 513952 w 1079787"/>
              <a:gd name="connsiteY162" fmla="*/ 346472 h 823742"/>
              <a:gd name="connsiteX163" fmla="*/ 527047 w 1079787"/>
              <a:gd name="connsiteY163" fmla="*/ 338480 h 823742"/>
              <a:gd name="connsiteX164" fmla="*/ 541600 w 1079787"/>
              <a:gd name="connsiteY164" fmla="*/ 333933 h 823742"/>
              <a:gd name="connsiteX165" fmla="*/ 552494 w 1079787"/>
              <a:gd name="connsiteY165" fmla="*/ 338134 h 823742"/>
              <a:gd name="connsiteX166" fmla="*/ 553965 w 1079787"/>
              <a:gd name="connsiteY166" fmla="*/ 338706 h 823742"/>
              <a:gd name="connsiteX167" fmla="*/ 555600 w 1079787"/>
              <a:gd name="connsiteY167" fmla="*/ 337228 h 823742"/>
              <a:gd name="connsiteX168" fmla="*/ 566173 w 1079787"/>
              <a:gd name="connsiteY168" fmla="*/ 343850 h 823742"/>
              <a:gd name="connsiteX169" fmla="*/ 569374 w 1079787"/>
              <a:gd name="connsiteY169" fmla="*/ 345850 h 823742"/>
              <a:gd name="connsiteX170" fmla="*/ 576638 w 1079787"/>
              <a:gd name="connsiteY170" fmla="*/ 350403 h 823742"/>
              <a:gd name="connsiteX171" fmla="*/ 579318 w 1079787"/>
              <a:gd name="connsiteY171" fmla="*/ 352076 h 823742"/>
              <a:gd name="connsiteX172" fmla="*/ 583601 w 1079787"/>
              <a:gd name="connsiteY172" fmla="*/ 354761 h 823742"/>
              <a:gd name="connsiteX173" fmla="*/ 586802 w 1079787"/>
              <a:gd name="connsiteY173" fmla="*/ 354402 h 823742"/>
              <a:gd name="connsiteX174" fmla="*/ 595387 w 1079787"/>
              <a:gd name="connsiteY174" fmla="*/ 353440 h 823742"/>
              <a:gd name="connsiteX175" fmla="*/ 612915 w 1079787"/>
              <a:gd name="connsiteY175" fmla="*/ 342353 h 823742"/>
              <a:gd name="connsiteX176" fmla="*/ 624563 w 1079787"/>
              <a:gd name="connsiteY176" fmla="*/ 329097 h 823742"/>
              <a:gd name="connsiteX177" fmla="*/ 630563 w 1079787"/>
              <a:gd name="connsiteY177" fmla="*/ 314854 h 823742"/>
              <a:gd name="connsiteX178" fmla="*/ 645708 w 1079787"/>
              <a:gd name="connsiteY178" fmla="*/ 301176 h 823742"/>
              <a:gd name="connsiteX179" fmla="*/ 535745 w 1079787"/>
              <a:gd name="connsiteY179" fmla="*/ 0 h 823742"/>
              <a:gd name="connsiteX180" fmla="*/ 581835 w 1079787"/>
              <a:gd name="connsiteY180" fmla="*/ 1628 h 823742"/>
              <a:gd name="connsiteX181" fmla="*/ 580061 w 1079787"/>
              <a:gd name="connsiteY181" fmla="*/ 9175 h 823742"/>
              <a:gd name="connsiteX182" fmla="*/ 583671 w 1079787"/>
              <a:gd name="connsiteY182" fmla="*/ 17670 h 823742"/>
              <a:gd name="connsiteX183" fmla="*/ 590652 w 1079787"/>
              <a:gd name="connsiteY183" fmla="*/ 25324 h 823742"/>
              <a:gd name="connsiteX184" fmla="*/ 644753 w 1079787"/>
              <a:gd name="connsiteY184" fmla="*/ 57169 h 823742"/>
              <a:gd name="connsiteX185" fmla="*/ 679577 w 1079787"/>
              <a:gd name="connsiteY185" fmla="*/ 71720 h 823742"/>
              <a:gd name="connsiteX186" fmla="*/ 709886 w 1079787"/>
              <a:gd name="connsiteY186" fmla="*/ 103471 h 823742"/>
              <a:gd name="connsiteX187" fmla="*/ 740716 w 1079787"/>
              <a:gd name="connsiteY187" fmla="*/ 150352 h 823742"/>
              <a:gd name="connsiteX188" fmla="*/ 758383 w 1079787"/>
              <a:gd name="connsiteY188" fmla="*/ 146730 h 823742"/>
              <a:gd name="connsiteX189" fmla="*/ 788615 w 1079787"/>
              <a:gd name="connsiteY189" fmla="*/ 165520 h 823742"/>
              <a:gd name="connsiteX190" fmla="*/ 795741 w 1079787"/>
              <a:gd name="connsiteY190" fmla="*/ 171853 h 823742"/>
              <a:gd name="connsiteX191" fmla="*/ 835698 w 1079787"/>
              <a:gd name="connsiteY191" fmla="*/ 216614 h 823742"/>
              <a:gd name="connsiteX192" fmla="*/ 869503 w 1079787"/>
              <a:gd name="connsiteY192" fmla="*/ 227978 h 823742"/>
              <a:gd name="connsiteX193" fmla="*/ 874497 w 1079787"/>
              <a:gd name="connsiteY193" fmla="*/ 228997 h 823742"/>
              <a:gd name="connsiteX194" fmla="*/ 896126 w 1079787"/>
              <a:gd name="connsiteY194" fmla="*/ 230644 h 823742"/>
              <a:gd name="connsiteX195" fmla="*/ 925346 w 1079787"/>
              <a:gd name="connsiteY195" fmla="*/ 229537 h 823742"/>
              <a:gd name="connsiteX196" fmla="*/ 993258 w 1079787"/>
              <a:gd name="connsiteY196" fmla="*/ 229971 h 823742"/>
              <a:gd name="connsiteX197" fmla="*/ 1018403 w 1079787"/>
              <a:gd name="connsiteY197" fmla="*/ 244341 h 823742"/>
              <a:gd name="connsiteX198" fmla="*/ 1020095 w 1079787"/>
              <a:gd name="connsiteY198" fmla="*/ 293549 h 823742"/>
              <a:gd name="connsiteX199" fmla="*/ 1026189 w 1079787"/>
              <a:gd name="connsiteY199" fmla="*/ 304108 h 823742"/>
              <a:gd name="connsiteX200" fmla="*/ 1048101 w 1079787"/>
              <a:gd name="connsiteY200" fmla="*/ 274004 h 823742"/>
              <a:gd name="connsiteX201" fmla="*/ 1079787 w 1079787"/>
              <a:gd name="connsiteY201" fmla="*/ 266954 h 823742"/>
              <a:gd name="connsiteX202" fmla="*/ 1067032 w 1079787"/>
              <a:gd name="connsiteY202" fmla="*/ 327224 h 823742"/>
              <a:gd name="connsiteX203" fmla="*/ 1071743 w 1079787"/>
              <a:gd name="connsiteY203" fmla="*/ 334010 h 823742"/>
              <a:gd name="connsiteX204" fmla="*/ 1060127 w 1079787"/>
              <a:gd name="connsiteY204" fmla="*/ 368936 h 823742"/>
              <a:gd name="connsiteX205" fmla="*/ 1041416 w 1079787"/>
              <a:gd name="connsiteY205" fmla="*/ 425212 h 823742"/>
              <a:gd name="connsiteX206" fmla="*/ 1024441 w 1079787"/>
              <a:gd name="connsiteY206" fmla="*/ 463648 h 823742"/>
              <a:gd name="connsiteX207" fmla="*/ 1019585 w 1079787"/>
              <a:gd name="connsiteY207" fmla="*/ 467389 h 823742"/>
              <a:gd name="connsiteX208" fmla="*/ 1003372 w 1079787"/>
              <a:gd name="connsiteY208" fmla="*/ 460862 h 823742"/>
              <a:gd name="connsiteX209" fmla="*/ 996189 w 1079787"/>
              <a:gd name="connsiteY209" fmla="*/ 462321 h 823742"/>
              <a:gd name="connsiteX210" fmla="*/ 980466 w 1079787"/>
              <a:gd name="connsiteY210" fmla="*/ 458611 h 823742"/>
              <a:gd name="connsiteX211" fmla="*/ 956321 w 1079787"/>
              <a:gd name="connsiteY211" fmla="*/ 463201 h 823742"/>
              <a:gd name="connsiteX212" fmla="*/ 939447 w 1079787"/>
              <a:gd name="connsiteY212" fmla="*/ 474055 h 823742"/>
              <a:gd name="connsiteX213" fmla="*/ 914019 w 1079787"/>
              <a:gd name="connsiteY213" fmla="*/ 471942 h 823742"/>
              <a:gd name="connsiteX214" fmla="*/ 901780 w 1079787"/>
              <a:gd name="connsiteY214" fmla="*/ 467427 h 823742"/>
              <a:gd name="connsiteX215" fmla="*/ 880409 w 1079787"/>
              <a:gd name="connsiteY215" fmla="*/ 451731 h 823742"/>
              <a:gd name="connsiteX216" fmla="*/ 857188 w 1079787"/>
              <a:gd name="connsiteY216" fmla="*/ 434683 h 823742"/>
              <a:gd name="connsiteX217" fmla="*/ 847044 w 1079787"/>
              <a:gd name="connsiteY217" fmla="*/ 419446 h 823742"/>
              <a:gd name="connsiteX218" fmla="*/ 825050 w 1079787"/>
              <a:gd name="connsiteY218" fmla="*/ 402215 h 823742"/>
              <a:gd name="connsiteX219" fmla="*/ 809735 w 1079787"/>
              <a:gd name="connsiteY219" fmla="*/ 386418 h 823742"/>
              <a:gd name="connsiteX220" fmla="*/ 794351 w 1079787"/>
              <a:gd name="connsiteY220" fmla="*/ 370546 h 823742"/>
              <a:gd name="connsiteX221" fmla="*/ 779056 w 1079787"/>
              <a:gd name="connsiteY221" fmla="*/ 360038 h 823742"/>
              <a:gd name="connsiteX222" fmla="*/ 762949 w 1079787"/>
              <a:gd name="connsiteY222" fmla="*/ 345706 h 823742"/>
              <a:gd name="connsiteX223" fmla="*/ 741873 w 1079787"/>
              <a:gd name="connsiteY223" fmla="*/ 338902 h 823742"/>
              <a:gd name="connsiteX224" fmla="*/ 710709 w 1079787"/>
              <a:gd name="connsiteY224" fmla="*/ 313710 h 823742"/>
              <a:gd name="connsiteX225" fmla="*/ 699162 w 1079787"/>
              <a:gd name="connsiteY225" fmla="*/ 304460 h 823742"/>
              <a:gd name="connsiteX226" fmla="*/ 696986 w 1079787"/>
              <a:gd name="connsiteY226" fmla="*/ 302718 h 823742"/>
              <a:gd name="connsiteX227" fmla="*/ 686307 w 1079787"/>
              <a:gd name="connsiteY227" fmla="*/ 286946 h 823742"/>
              <a:gd name="connsiteX228" fmla="*/ 674829 w 1079787"/>
              <a:gd name="connsiteY228" fmla="*/ 276118 h 823742"/>
              <a:gd name="connsiteX229" fmla="*/ 660980 w 1079787"/>
              <a:gd name="connsiteY229" fmla="*/ 273450 h 823742"/>
              <a:gd name="connsiteX230" fmla="*/ 658206 w 1079787"/>
              <a:gd name="connsiteY230" fmla="*/ 272916 h 823742"/>
              <a:gd name="connsiteX231" fmla="*/ 641873 w 1079787"/>
              <a:gd name="connsiteY231" fmla="*/ 278847 h 823742"/>
              <a:gd name="connsiteX232" fmla="*/ 620835 w 1079787"/>
              <a:gd name="connsiteY232" fmla="*/ 297379 h 823742"/>
              <a:gd name="connsiteX233" fmla="*/ 609275 w 1079787"/>
              <a:gd name="connsiteY233" fmla="*/ 311440 h 823742"/>
              <a:gd name="connsiteX234" fmla="*/ 613891 w 1079787"/>
              <a:gd name="connsiteY234" fmla="*/ 312358 h 823742"/>
              <a:gd name="connsiteX235" fmla="*/ 610174 w 1079787"/>
              <a:gd name="connsiteY235" fmla="*/ 336230 h 823742"/>
              <a:gd name="connsiteX236" fmla="*/ 605898 w 1079787"/>
              <a:gd name="connsiteY236" fmla="*/ 337978 h 823742"/>
              <a:gd name="connsiteX237" fmla="*/ 588149 w 1079787"/>
              <a:gd name="connsiteY237" fmla="*/ 345203 h 823742"/>
              <a:gd name="connsiteX238" fmla="*/ 573639 w 1079787"/>
              <a:gd name="connsiteY238" fmla="*/ 340977 h 823742"/>
              <a:gd name="connsiteX239" fmla="*/ 559582 w 1079787"/>
              <a:gd name="connsiteY239" fmla="*/ 330432 h 823742"/>
              <a:gd name="connsiteX240" fmla="*/ 558525 w 1079787"/>
              <a:gd name="connsiteY240" fmla="*/ 330092 h 823742"/>
              <a:gd name="connsiteX241" fmla="*/ 547362 w 1079787"/>
              <a:gd name="connsiteY241" fmla="*/ 326457 h 823742"/>
              <a:gd name="connsiteX242" fmla="*/ 527393 w 1079787"/>
              <a:gd name="connsiteY242" fmla="*/ 318452 h 823742"/>
              <a:gd name="connsiteX243" fmla="*/ 520644 w 1079787"/>
              <a:gd name="connsiteY243" fmla="*/ 313402 h 823742"/>
              <a:gd name="connsiteX244" fmla="*/ 516387 w 1079787"/>
              <a:gd name="connsiteY244" fmla="*/ 310214 h 823742"/>
              <a:gd name="connsiteX245" fmla="*/ 512116 w 1079787"/>
              <a:gd name="connsiteY245" fmla="*/ 300316 h 823742"/>
              <a:gd name="connsiteX246" fmla="*/ 493047 w 1079787"/>
              <a:gd name="connsiteY246" fmla="*/ 285148 h 823742"/>
              <a:gd name="connsiteX247" fmla="*/ 481047 w 1079787"/>
              <a:gd name="connsiteY247" fmla="*/ 271652 h 823742"/>
              <a:gd name="connsiteX248" fmla="*/ 467732 w 1079787"/>
              <a:gd name="connsiteY248" fmla="*/ 267897 h 823742"/>
              <a:gd name="connsiteX249" fmla="*/ 451003 w 1079787"/>
              <a:gd name="connsiteY249" fmla="*/ 255390 h 823742"/>
              <a:gd name="connsiteX250" fmla="*/ 429600 w 1079787"/>
              <a:gd name="connsiteY250" fmla="*/ 243856 h 823742"/>
              <a:gd name="connsiteX251" fmla="*/ 417757 w 1079787"/>
              <a:gd name="connsiteY251" fmla="*/ 243831 h 823742"/>
              <a:gd name="connsiteX252" fmla="*/ 403669 w 1079787"/>
              <a:gd name="connsiteY252" fmla="*/ 233914 h 823742"/>
              <a:gd name="connsiteX253" fmla="*/ 385637 w 1079787"/>
              <a:gd name="connsiteY253" fmla="*/ 212810 h 823742"/>
              <a:gd name="connsiteX254" fmla="*/ 387392 w 1079787"/>
              <a:gd name="connsiteY254" fmla="*/ 204440 h 823742"/>
              <a:gd name="connsiteX255" fmla="*/ 384971 w 1079787"/>
              <a:gd name="connsiteY255" fmla="*/ 191215 h 823742"/>
              <a:gd name="connsiteX256" fmla="*/ 390417 w 1079787"/>
              <a:gd name="connsiteY256" fmla="*/ 191441 h 823742"/>
              <a:gd name="connsiteX257" fmla="*/ 425304 w 1079787"/>
              <a:gd name="connsiteY257" fmla="*/ 203509 h 823742"/>
              <a:gd name="connsiteX258" fmla="*/ 458933 w 1079787"/>
              <a:gd name="connsiteY258" fmla="*/ 186002 h 823742"/>
              <a:gd name="connsiteX259" fmla="*/ 484726 w 1079787"/>
              <a:gd name="connsiteY259" fmla="*/ 174462 h 823742"/>
              <a:gd name="connsiteX260" fmla="*/ 544538 w 1079787"/>
              <a:gd name="connsiteY260" fmla="*/ 179638 h 823742"/>
              <a:gd name="connsiteX261" fmla="*/ 564985 w 1079787"/>
              <a:gd name="connsiteY261" fmla="*/ 149491 h 823742"/>
              <a:gd name="connsiteX262" fmla="*/ 555047 w 1079787"/>
              <a:gd name="connsiteY262" fmla="*/ 113231 h 823742"/>
              <a:gd name="connsiteX263" fmla="*/ 536443 w 1079787"/>
              <a:gd name="connsiteY263" fmla="*/ 99975 h 823742"/>
              <a:gd name="connsiteX264" fmla="*/ 513449 w 1079787"/>
              <a:gd name="connsiteY264" fmla="*/ 56823 h 823742"/>
              <a:gd name="connsiteX265" fmla="*/ 481053 w 1079787"/>
              <a:gd name="connsiteY265" fmla="*/ 33084 h 823742"/>
              <a:gd name="connsiteX266" fmla="*/ 484216 w 1079787"/>
              <a:gd name="connsiteY266" fmla="*/ 23821 h 823742"/>
              <a:gd name="connsiteX267" fmla="*/ 477166 w 1079787"/>
              <a:gd name="connsiteY267" fmla="*/ 21356 h 823742"/>
              <a:gd name="connsiteX268" fmla="*/ 477386 w 1079787"/>
              <a:gd name="connsiteY268" fmla="*/ 10162 h 8237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Lst>
            <a:rect l="l" t="t" r="r" b="b"/>
            <a:pathLst>
              <a:path w="1079787" h="823742">
                <a:moveTo>
                  <a:pt x="483877" y="304157"/>
                </a:moveTo>
                <a:lnTo>
                  <a:pt x="497883" y="306685"/>
                </a:lnTo>
                <a:lnTo>
                  <a:pt x="506494" y="308005"/>
                </a:lnTo>
                <a:lnTo>
                  <a:pt x="510808" y="318004"/>
                </a:lnTo>
                <a:lnTo>
                  <a:pt x="522758" y="328922"/>
                </a:lnTo>
                <a:lnTo>
                  <a:pt x="503676" y="343071"/>
                </a:lnTo>
                <a:lnTo>
                  <a:pt x="483984" y="346065"/>
                </a:lnTo>
                <a:lnTo>
                  <a:pt x="464531" y="335066"/>
                </a:lnTo>
                <a:lnTo>
                  <a:pt x="458424" y="327513"/>
                </a:lnTo>
                <a:lnTo>
                  <a:pt x="456022" y="310741"/>
                </a:lnTo>
                <a:close/>
                <a:moveTo>
                  <a:pt x="662985" y="293253"/>
                </a:moveTo>
                <a:lnTo>
                  <a:pt x="684702" y="298032"/>
                </a:lnTo>
                <a:lnTo>
                  <a:pt x="686847" y="302937"/>
                </a:lnTo>
                <a:lnTo>
                  <a:pt x="698696" y="330034"/>
                </a:lnTo>
                <a:lnTo>
                  <a:pt x="721193" y="349246"/>
                </a:lnTo>
                <a:lnTo>
                  <a:pt x="716752" y="356289"/>
                </a:lnTo>
                <a:lnTo>
                  <a:pt x="726853" y="350604"/>
                </a:lnTo>
                <a:lnTo>
                  <a:pt x="736086" y="359138"/>
                </a:lnTo>
                <a:lnTo>
                  <a:pt x="741520" y="364168"/>
                </a:lnTo>
                <a:lnTo>
                  <a:pt x="739564" y="368149"/>
                </a:lnTo>
                <a:lnTo>
                  <a:pt x="760275" y="379380"/>
                </a:lnTo>
                <a:lnTo>
                  <a:pt x="763130" y="380927"/>
                </a:lnTo>
                <a:lnTo>
                  <a:pt x="781646" y="396699"/>
                </a:lnTo>
                <a:lnTo>
                  <a:pt x="794325" y="412276"/>
                </a:lnTo>
                <a:lnTo>
                  <a:pt x="802030" y="422325"/>
                </a:lnTo>
                <a:lnTo>
                  <a:pt x="808552" y="430839"/>
                </a:lnTo>
                <a:lnTo>
                  <a:pt x="820344" y="436814"/>
                </a:lnTo>
                <a:lnTo>
                  <a:pt x="837847" y="450611"/>
                </a:lnTo>
                <a:lnTo>
                  <a:pt x="858426" y="466841"/>
                </a:lnTo>
                <a:lnTo>
                  <a:pt x="868904" y="472086"/>
                </a:lnTo>
                <a:lnTo>
                  <a:pt x="884797" y="480047"/>
                </a:lnTo>
                <a:lnTo>
                  <a:pt x="908552" y="486549"/>
                </a:lnTo>
                <a:lnTo>
                  <a:pt x="928879" y="488021"/>
                </a:lnTo>
                <a:lnTo>
                  <a:pt x="951049" y="482808"/>
                </a:lnTo>
                <a:lnTo>
                  <a:pt x="987402" y="479865"/>
                </a:lnTo>
                <a:lnTo>
                  <a:pt x="994163" y="480601"/>
                </a:lnTo>
                <a:lnTo>
                  <a:pt x="986226" y="499051"/>
                </a:lnTo>
                <a:lnTo>
                  <a:pt x="986685" y="512125"/>
                </a:lnTo>
                <a:lnTo>
                  <a:pt x="976031" y="514106"/>
                </a:lnTo>
                <a:lnTo>
                  <a:pt x="969056" y="532834"/>
                </a:lnTo>
                <a:lnTo>
                  <a:pt x="978219" y="535287"/>
                </a:lnTo>
                <a:lnTo>
                  <a:pt x="957911" y="570182"/>
                </a:lnTo>
                <a:lnTo>
                  <a:pt x="956477" y="609076"/>
                </a:lnTo>
                <a:lnTo>
                  <a:pt x="950760" y="631180"/>
                </a:lnTo>
                <a:lnTo>
                  <a:pt x="948314" y="658177"/>
                </a:lnTo>
                <a:lnTo>
                  <a:pt x="953458" y="675376"/>
                </a:lnTo>
                <a:lnTo>
                  <a:pt x="953641" y="709127"/>
                </a:lnTo>
                <a:lnTo>
                  <a:pt x="955672" y="727873"/>
                </a:lnTo>
                <a:lnTo>
                  <a:pt x="932489" y="735193"/>
                </a:lnTo>
                <a:lnTo>
                  <a:pt x="906691" y="724232"/>
                </a:lnTo>
                <a:lnTo>
                  <a:pt x="876728" y="761598"/>
                </a:lnTo>
                <a:lnTo>
                  <a:pt x="891351" y="769861"/>
                </a:lnTo>
                <a:lnTo>
                  <a:pt x="910125" y="780313"/>
                </a:lnTo>
                <a:lnTo>
                  <a:pt x="892892" y="823679"/>
                </a:lnTo>
                <a:lnTo>
                  <a:pt x="881653" y="823742"/>
                </a:lnTo>
                <a:lnTo>
                  <a:pt x="868584" y="809957"/>
                </a:lnTo>
                <a:lnTo>
                  <a:pt x="835250" y="740029"/>
                </a:lnTo>
                <a:lnTo>
                  <a:pt x="841980" y="706266"/>
                </a:lnTo>
                <a:lnTo>
                  <a:pt x="813218" y="707441"/>
                </a:lnTo>
                <a:lnTo>
                  <a:pt x="772338" y="699021"/>
                </a:lnTo>
                <a:lnTo>
                  <a:pt x="763627" y="701241"/>
                </a:lnTo>
                <a:lnTo>
                  <a:pt x="755627" y="681992"/>
                </a:lnTo>
                <a:lnTo>
                  <a:pt x="727960" y="667302"/>
                </a:lnTo>
                <a:lnTo>
                  <a:pt x="724784" y="627194"/>
                </a:lnTo>
                <a:lnTo>
                  <a:pt x="692469" y="636180"/>
                </a:lnTo>
                <a:lnTo>
                  <a:pt x="652834" y="644839"/>
                </a:lnTo>
                <a:lnTo>
                  <a:pt x="642595" y="641663"/>
                </a:lnTo>
                <a:lnTo>
                  <a:pt x="610085" y="645776"/>
                </a:lnTo>
                <a:lnTo>
                  <a:pt x="576814" y="661617"/>
                </a:lnTo>
                <a:lnTo>
                  <a:pt x="552060" y="679005"/>
                </a:lnTo>
                <a:lnTo>
                  <a:pt x="526814" y="677169"/>
                </a:lnTo>
                <a:lnTo>
                  <a:pt x="523720" y="666805"/>
                </a:lnTo>
                <a:lnTo>
                  <a:pt x="493889" y="642619"/>
                </a:lnTo>
                <a:lnTo>
                  <a:pt x="469870" y="607001"/>
                </a:lnTo>
                <a:lnTo>
                  <a:pt x="483468" y="568427"/>
                </a:lnTo>
                <a:lnTo>
                  <a:pt x="459298" y="548222"/>
                </a:lnTo>
                <a:lnTo>
                  <a:pt x="449707" y="536437"/>
                </a:lnTo>
                <a:lnTo>
                  <a:pt x="421914" y="535073"/>
                </a:lnTo>
                <a:lnTo>
                  <a:pt x="408858" y="531727"/>
                </a:lnTo>
                <a:lnTo>
                  <a:pt x="408153" y="526942"/>
                </a:lnTo>
                <a:lnTo>
                  <a:pt x="381706" y="512049"/>
                </a:lnTo>
                <a:lnTo>
                  <a:pt x="365826" y="513364"/>
                </a:lnTo>
                <a:lnTo>
                  <a:pt x="345140" y="539877"/>
                </a:lnTo>
                <a:lnTo>
                  <a:pt x="352172" y="582218"/>
                </a:lnTo>
                <a:lnTo>
                  <a:pt x="351423" y="612422"/>
                </a:lnTo>
                <a:lnTo>
                  <a:pt x="276259" y="602272"/>
                </a:lnTo>
                <a:lnTo>
                  <a:pt x="248907" y="628325"/>
                </a:lnTo>
                <a:lnTo>
                  <a:pt x="223108" y="662063"/>
                </a:lnTo>
                <a:lnTo>
                  <a:pt x="199265" y="677357"/>
                </a:lnTo>
                <a:lnTo>
                  <a:pt x="186517" y="664944"/>
                </a:lnTo>
                <a:lnTo>
                  <a:pt x="187114" y="678143"/>
                </a:lnTo>
                <a:lnTo>
                  <a:pt x="172416" y="692902"/>
                </a:lnTo>
                <a:lnTo>
                  <a:pt x="147296" y="694091"/>
                </a:lnTo>
                <a:lnTo>
                  <a:pt x="127579" y="684916"/>
                </a:lnTo>
                <a:lnTo>
                  <a:pt x="125403" y="654234"/>
                </a:lnTo>
                <a:lnTo>
                  <a:pt x="136453" y="605379"/>
                </a:lnTo>
                <a:lnTo>
                  <a:pt x="138057" y="600279"/>
                </a:lnTo>
                <a:lnTo>
                  <a:pt x="93931" y="590689"/>
                </a:lnTo>
                <a:lnTo>
                  <a:pt x="75340" y="609347"/>
                </a:lnTo>
                <a:lnTo>
                  <a:pt x="47610" y="620226"/>
                </a:lnTo>
                <a:lnTo>
                  <a:pt x="35855" y="602524"/>
                </a:lnTo>
                <a:lnTo>
                  <a:pt x="22912" y="584350"/>
                </a:lnTo>
                <a:lnTo>
                  <a:pt x="14459" y="565792"/>
                </a:lnTo>
                <a:lnTo>
                  <a:pt x="14692" y="536809"/>
                </a:lnTo>
                <a:lnTo>
                  <a:pt x="17635" y="526627"/>
                </a:lnTo>
                <a:lnTo>
                  <a:pt x="572" y="501522"/>
                </a:lnTo>
                <a:lnTo>
                  <a:pt x="5547" y="485883"/>
                </a:lnTo>
                <a:lnTo>
                  <a:pt x="0" y="433789"/>
                </a:lnTo>
                <a:lnTo>
                  <a:pt x="1572" y="433493"/>
                </a:lnTo>
                <a:lnTo>
                  <a:pt x="37082" y="423092"/>
                </a:lnTo>
                <a:lnTo>
                  <a:pt x="77019" y="427085"/>
                </a:lnTo>
                <a:lnTo>
                  <a:pt x="104158" y="425306"/>
                </a:lnTo>
                <a:lnTo>
                  <a:pt x="128868" y="431273"/>
                </a:lnTo>
                <a:lnTo>
                  <a:pt x="150202" y="442574"/>
                </a:lnTo>
                <a:lnTo>
                  <a:pt x="184303" y="460634"/>
                </a:lnTo>
                <a:lnTo>
                  <a:pt x="184951" y="460980"/>
                </a:lnTo>
                <a:lnTo>
                  <a:pt x="188007" y="463653"/>
                </a:lnTo>
                <a:lnTo>
                  <a:pt x="207315" y="480550"/>
                </a:lnTo>
                <a:lnTo>
                  <a:pt x="193995" y="493310"/>
                </a:lnTo>
                <a:lnTo>
                  <a:pt x="187290" y="515357"/>
                </a:lnTo>
                <a:lnTo>
                  <a:pt x="195341" y="535821"/>
                </a:lnTo>
                <a:lnTo>
                  <a:pt x="187611" y="545417"/>
                </a:lnTo>
                <a:lnTo>
                  <a:pt x="175322" y="524219"/>
                </a:lnTo>
                <a:lnTo>
                  <a:pt x="165900" y="531249"/>
                </a:lnTo>
                <a:lnTo>
                  <a:pt x="157699" y="544638"/>
                </a:lnTo>
                <a:lnTo>
                  <a:pt x="157422" y="545090"/>
                </a:lnTo>
                <a:lnTo>
                  <a:pt x="165384" y="561296"/>
                </a:lnTo>
                <a:lnTo>
                  <a:pt x="168749" y="569251"/>
                </a:lnTo>
                <a:lnTo>
                  <a:pt x="170642" y="573741"/>
                </a:lnTo>
                <a:lnTo>
                  <a:pt x="178347" y="583796"/>
                </a:lnTo>
                <a:lnTo>
                  <a:pt x="191007" y="604982"/>
                </a:lnTo>
                <a:lnTo>
                  <a:pt x="193535" y="602046"/>
                </a:lnTo>
                <a:lnTo>
                  <a:pt x="196190" y="598971"/>
                </a:lnTo>
                <a:lnTo>
                  <a:pt x="196473" y="577439"/>
                </a:lnTo>
                <a:lnTo>
                  <a:pt x="201278" y="557699"/>
                </a:lnTo>
                <a:lnTo>
                  <a:pt x="198221" y="539047"/>
                </a:lnTo>
                <a:lnTo>
                  <a:pt x="217227" y="526841"/>
                </a:lnTo>
                <a:lnTo>
                  <a:pt x="232529" y="526527"/>
                </a:lnTo>
                <a:lnTo>
                  <a:pt x="245284" y="518495"/>
                </a:lnTo>
                <a:lnTo>
                  <a:pt x="246328" y="516225"/>
                </a:lnTo>
                <a:lnTo>
                  <a:pt x="253555" y="500498"/>
                </a:lnTo>
                <a:lnTo>
                  <a:pt x="253687" y="499938"/>
                </a:lnTo>
                <a:lnTo>
                  <a:pt x="257448" y="484053"/>
                </a:lnTo>
                <a:lnTo>
                  <a:pt x="269190" y="477777"/>
                </a:lnTo>
                <a:lnTo>
                  <a:pt x="282995" y="457748"/>
                </a:lnTo>
                <a:lnTo>
                  <a:pt x="298939" y="434606"/>
                </a:lnTo>
                <a:lnTo>
                  <a:pt x="299681" y="432600"/>
                </a:lnTo>
                <a:lnTo>
                  <a:pt x="302511" y="424934"/>
                </a:lnTo>
                <a:lnTo>
                  <a:pt x="303398" y="422532"/>
                </a:lnTo>
                <a:lnTo>
                  <a:pt x="301800" y="401415"/>
                </a:lnTo>
                <a:lnTo>
                  <a:pt x="315511" y="382229"/>
                </a:lnTo>
                <a:lnTo>
                  <a:pt x="331234" y="373356"/>
                </a:lnTo>
                <a:lnTo>
                  <a:pt x="379449" y="363955"/>
                </a:lnTo>
                <a:lnTo>
                  <a:pt x="416354" y="349447"/>
                </a:lnTo>
                <a:lnTo>
                  <a:pt x="451002" y="355710"/>
                </a:lnTo>
                <a:lnTo>
                  <a:pt x="461348" y="361301"/>
                </a:lnTo>
                <a:lnTo>
                  <a:pt x="466958" y="364332"/>
                </a:lnTo>
                <a:lnTo>
                  <a:pt x="478581" y="365923"/>
                </a:lnTo>
                <a:lnTo>
                  <a:pt x="488638" y="367300"/>
                </a:lnTo>
                <a:lnTo>
                  <a:pt x="502110" y="360307"/>
                </a:lnTo>
                <a:lnTo>
                  <a:pt x="511248" y="348384"/>
                </a:lnTo>
                <a:lnTo>
                  <a:pt x="511103" y="348214"/>
                </a:lnTo>
                <a:lnTo>
                  <a:pt x="513952" y="346472"/>
                </a:lnTo>
                <a:lnTo>
                  <a:pt x="527047" y="338480"/>
                </a:lnTo>
                <a:lnTo>
                  <a:pt x="541600" y="333933"/>
                </a:lnTo>
                <a:lnTo>
                  <a:pt x="552494" y="338134"/>
                </a:lnTo>
                <a:lnTo>
                  <a:pt x="553965" y="338706"/>
                </a:lnTo>
                <a:lnTo>
                  <a:pt x="555600" y="337228"/>
                </a:lnTo>
                <a:lnTo>
                  <a:pt x="566173" y="343850"/>
                </a:lnTo>
                <a:lnTo>
                  <a:pt x="569374" y="345850"/>
                </a:lnTo>
                <a:lnTo>
                  <a:pt x="576638" y="350403"/>
                </a:lnTo>
                <a:lnTo>
                  <a:pt x="579318" y="352076"/>
                </a:lnTo>
                <a:lnTo>
                  <a:pt x="583601" y="354761"/>
                </a:lnTo>
                <a:lnTo>
                  <a:pt x="586802" y="354402"/>
                </a:lnTo>
                <a:lnTo>
                  <a:pt x="595387" y="353440"/>
                </a:lnTo>
                <a:lnTo>
                  <a:pt x="612915" y="342353"/>
                </a:lnTo>
                <a:lnTo>
                  <a:pt x="624563" y="329097"/>
                </a:lnTo>
                <a:lnTo>
                  <a:pt x="630563" y="314854"/>
                </a:lnTo>
                <a:lnTo>
                  <a:pt x="645708" y="301176"/>
                </a:lnTo>
                <a:close/>
                <a:moveTo>
                  <a:pt x="535745" y="0"/>
                </a:moveTo>
                <a:lnTo>
                  <a:pt x="581835" y="1628"/>
                </a:lnTo>
                <a:lnTo>
                  <a:pt x="580061" y="9175"/>
                </a:lnTo>
                <a:lnTo>
                  <a:pt x="583671" y="17670"/>
                </a:lnTo>
                <a:lnTo>
                  <a:pt x="590652" y="25324"/>
                </a:lnTo>
                <a:lnTo>
                  <a:pt x="644753" y="57169"/>
                </a:lnTo>
                <a:lnTo>
                  <a:pt x="679577" y="71720"/>
                </a:lnTo>
                <a:lnTo>
                  <a:pt x="709886" y="103471"/>
                </a:lnTo>
                <a:lnTo>
                  <a:pt x="740716" y="150352"/>
                </a:lnTo>
                <a:lnTo>
                  <a:pt x="758383" y="146730"/>
                </a:lnTo>
                <a:lnTo>
                  <a:pt x="788615" y="165520"/>
                </a:lnTo>
                <a:lnTo>
                  <a:pt x="795741" y="171853"/>
                </a:lnTo>
                <a:lnTo>
                  <a:pt x="835698" y="216614"/>
                </a:lnTo>
                <a:lnTo>
                  <a:pt x="869503" y="227978"/>
                </a:lnTo>
                <a:lnTo>
                  <a:pt x="874497" y="228997"/>
                </a:lnTo>
                <a:lnTo>
                  <a:pt x="896126" y="230644"/>
                </a:lnTo>
                <a:lnTo>
                  <a:pt x="925346" y="229537"/>
                </a:lnTo>
                <a:lnTo>
                  <a:pt x="993258" y="229971"/>
                </a:lnTo>
                <a:lnTo>
                  <a:pt x="1018403" y="244341"/>
                </a:lnTo>
                <a:lnTo>
                  <a:pt x="1020095" y="293549"/>
                </a:lnTo>
                <a:lnTo>
                  <a:pt x="1026189" y="304108"/>
                </a:lnTo>
                <a:lnTo>
                  <a:pt x="1048101" y="274004"/>
                </a:lnTo>
                <a:lnTo>
                  <a:pt x="1079787" y="266954"/>
                </a:lnTo>
                <a:lnTo>
                  <a:pt x="1067032" y="327224"/>
                </a:lnTo>
                <a:lnTo>
                  <a:pt x="1071743" y="334010"/>
                </a:lnTo>
                <a:lnTo>
                  <a:pt x="1060127" y="368936"/>
                </a:lnTo>
                <a:lnTo>
                  <a:pt x="1041416" y="425212"/>
                </a:lnTo>
                <a:lnTo>
                  <a:pt x="1024441" y="463648"/>
                </a:lnTo>
                <a:lnTo>
                  <a:pt x="1019585" y="467389"/>
                </a:lnTo>
                <a:lnTo>
                  <a:pt x="1003372" y="460862"/>
                </a:lnTo>
                <a:lnTo>
                  <a:pt x="996189" y="462321"/>
                </a:lnTo>
                <a:lnTo>
                  <a:pt x="980466" y="458611"/>
                </a:lnTo>
                <a:lnTo>
                  <a:pt x="956321" y="463201"/>
                </a:lnTo>
                <a:lnTo>
                  <a:pt x="939447" y="474055"/>
                </a:lnTo>
                <a:lnTo>
                  <a:pt x="914019" y="471942"/>
                </a:lnTo>
                <a:lnTo>
                  <a:pt x="901780" y="467427"/>
                </a:lnTo>
                <a:lnTo>
                  <a:pt x="880409" y="451731"/>
                </a:lnTo>
                <a:lnTo>
                  <a:pt x="857188" y="434683"/>
                </a:lnTo>
                <a:lnTo>
                  <a:pt x="847044" y="419446"/>
                </a:lnTo>
                <a:lnTo>
                  <a:pt x="825050" y="402215"/>
                </a:lnTo>
                <a:lnTo>
                  <a:pt x="809735" y="386418"/>
                </a:lnTo>
                <a:lnTo>
                  <a:pt x="794351" y="370546"/>
                </a:lnTo>
                <a:lnTo>
                  <a:pt x="779056" y="360038"/>
                </a:lnTo>
                <a:lnTo>
                  <a:pt x="762949" y="345706"/>
                </a:lnTo>
                <a:lnTo>
                  <a:pt x="741873" y="338902"/>
                </a:lnTo>
                <a:lnTo>
                  <a:pt x="710709" y="313710"/>
                </a:lnTo>
                <a:lnTo>
                  <a:pt x="699162" y="304460"/>
                </a:lnTo>
                <a:lnTo>
                  <a:pt x="696986" y="302718"/>
                </a:lnTo>
                <a:lnTo>
                  <a:pt x="686307" y="286946"/>
                </a:lnTo>
                <a:lnTo>
                  <a:pt x="674829" y="276118"/>
                </a:lnTo>
                <a:lnTo>
                  <a:pt x="660980" y="273450"/>
                </a:lnTo>
                <a:lnTo>
                  <a:pt x="658206" y="272916"/>
                </a:lnTo>
                <a:lnTo>
                  <a:pt x="641873" y="278847"/>
                </a:lnTo>
                <a:lnTo>
                  <a:pt x="620835" y="297379"/>
                </a:lnTo>
                <a:lnTo>
                  <a:pt x="609275" y="311440"/>
                </a:lnTo>
                <a:lnTo>
                  <a:pt x="613891" y="312358"/>
                </a:lnTo>
                <a:lnTo>
                  <a:pt x="610174" y="336230"/>
                </a:lnTo>
                <a:lnTo>
                  <a:pt x="605898" y="337978"/>
                </a:lnTo>
                <a:lnTo>
                  <a:pt x="588149" y="345203"/>
                </a:lnTo>
                <a:lnTo>
                  <a:pt x="573639" y="340977"/>
                </a:lnTo>
                <a:lnTo>
                  <a:pt x="559582" y="330432"/>
                </a:lnTo>
                <a:lnTo>
                  <a:pt x="558525" y="330092"/>
                </a:lnTo>
                <a:lnTo>
                  <a:pt x="547362" y="326457"/>
                </a:lnTo>
                <a:lnTo>
                  <a:pt x="527393" y="318452"/>
                </a:lnTo>
                <a:lnTo>
                  <a:pt x="520644" y="313402"/>
                </a:lnTo>
                <a:lnTo>
                  <a:pt x="516387" y="310214"/>
                </a:lnTo>
                <a:lnTo>
                  <a:pt x="512116" y="300316"/>
                </a:lnTo>
                <a:lnTo>
                  <a:pt x="493047" y="285148"/>
                </a:lnTo>
                <a:lnTo>
                  <a:pt x="481047" y="271652"/>
                </a:lnTo>
                <a:lnTo>
                  <a:pt x="467732" y="267897"/>
                </a:lnTo>
                <a:lnTo>
                  <a:pt x="451003" y="255390"/>
                </a:lnTo>
                <a:lnTo>
                  <a:pt x="429600" y="243856"/>
                </a:lnTo>
                <a:lnTo>
                  <a:pt x="417757" y="243831"/>
                </a:lnTo>
                <a:lnTo>
                  <a:pt x="403669" y="233914"/>
                </a:lnTo>
                <a:lnTo>
                  <a:pt x="385637" y="212810"/>
                </a:lnTo>
                <a:lnTo>
                  <a:pt x="387392" y="204440"/>
                </a:lnTo>
                <a:lnTo>
                  <a:pt x="384971" y="191215"/>
                </a:lnTo>
                <a:lnTo>
                  <a:pt x="390417" y="191441"/>
                </a:lnTo>
                <a:lnTo>
                  <a:pt x="425304" y="203509"/>
                </a:lnTo>
                <a:lnTo>
                  <a:pt x="458933" y="186002"/>
                </a:lnTo>
                <a:lnTo>
                  <a:pt x="484726" y="174462"/>
                </a:lnTo>
                <a:lnTo>
                  <a:pt x="544538" y="179638"/>
                </a:lnTo>
                <a:lnTo>
                  <a:pt x="564985" y="149491"/>
                </a:lnTo>
                <a:lnTo>
                  <a:pt x="555047" y="113231"/>
                </a:lnTo>
                <a:lnTo>
                  <a:pt x="536443" y="99975"/>
                </a:lnTo>
                <a:lnTo>
                  <a:pt x="513449" y="56823"/>
                </a:lnTo>
                <a:lnTo>
                  <a:pt x="481053" y="33084"/>
                </a:lnTo>
                <a:lnTo>
                  <a:pt x="484216" y="23821"/>
                </a:lnTo>
                <a:lnTo>
                  <a:pt x="477166" y="21356"/>
                </a:lnTo>
                <a:lnTo>
                  <a:pt x="477386" y="10162"/>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0" name="Rebild">
            <a:extLst>
              <a:ext uri="{FF2B5EF4-FFF2-40B4-BE49-F238E27FC236}">
                <a16:creationId xmlns:a16="http://schemas.microsoft.com/office/drawing/2014/main" id="{01AD6519-F177-4B24-A935-EF6E3F43EB0D}"/>
              </a:ext>
            </a:extLst>
          </xdr:cNvPr>
          <xdr:cNvSpPr/>
        </xdr:nvSpPr>
        <xdr:spPr>
          <a:xfrm>
            <a:off x="1743952" y="1906309"/>
            <a:ext cx="794624" cy="654995"/>
          </a:xfrm>
          <a:custGeom>
            <a:avLst/>
            <a:gdLst>
              <a:gd name="connsiteX0" fmla="*/ 729118 w 773604"/>
              <a:gd name="connsiteY0" fmla="*/ 298378 h 637669"/>
              <a:gd name="connsiteX1" fmla="*/ 742187 w 773604"/>
              <a:gd name="connsiteY1" fmla="*/ 312163 h 637669"/>
              <a:gd name="connsiteX2" fmla="*/ 773395 w 773604"/>
              <a:gd name="connsiteY2" fmla="*/ 348416 h 637669"/>
              <a:gd name="connsiteX3" fmla="*/ 720445 w 773604"/>
              <a:gd name="connsiteY3" fmla="*/ 342838 h 637669"/>
              <a:gd name="connsiteX4" fmla="*/ 658463 w 773604"/>
              <a:gd name="connsiteY4" fmla="*/ 410817 h 637669"/>
              <a:gd name="connsiteX5" fmla="*/ 632180 w 773604"/>
              <a:gd name="connsiteY5" fmla="*/ 412899 h 637669"/>
              <a:gd name="connsiteX6" fmla="*/ 592154 w 773604"/>
              <a:gd name="connsiteY6" fmla="*/ 421684 h 637669"/>
              <a:gd name="connsiteX7" fmla="*/ 585412 w 773604"/>
              <a:gd name="connsiteY7" fmla="*/ 414546 h 637669"/>
              <a:gd name="connsiteX8" fmla="*/ 582425 w 773604"/>
              <a:gd name="connsiteY8" fmla="*/ 387713 h 637669"/>
              <a:gd name="connsiteX9" fmla="*/ 586104 w 773604"/>
              <a:gd name="connsiteY9" fmla="*/ 357050 h 637669"/>
              <a:gd name="connsiteX10" fmla="*/ 581664 w 773604"/>
              <a:gd name="connsiteY10" fmla="*/ 347989 h 637669"/>
              <a:gd name="connsiteX11" fmla="*/ 559720 w 773604"/>
              <a:gd name="connsiteY11" fmla="*/ 347712 h 637669"/>
              <a:gd name="connsiteX12" fmla="*/ 550840 w 773604"/>
              <a:gd name="connsiteY12" fmla="*/ 349473 h 637669"/>
              <a:gd name="connsiteX13" fmla="*/ 522538 w 773604"/>
              <a:gd name="connsiteY13" fmla="*/ 355925 h 637669"/>
              <a:gd name="connsiteX14" fmla="*/ 452833 w 773604"/>
              <a:gd name="connsiteY14" fmla="*/ 331462 h 637669"/>
              <a:gd name="connsiteX15" fmla="*/ 422902 w 773604"/>
              <a:gd name="connsiteY15" fmla="*/ 345970 h 637669"/>
              <a:gd name="connsiteX16" fmla="*/ 422436 w 773604"/>
              <a:gd name="connsiteY16" fmla="*/ 345788 h 637669"/>
              <a:gd name="connsiteX17" fmla="*/ 398694 w 773604"/>
              <a:gd name="connsiteY17" fmla="*/ 340078 h 637669"/>
              <a:gd name="connsiteX18" fmla="*/ 355707 w 773604"/>
              <a:gd name="connsiteY18" fmla="*/ 337826 h 637669"/>
              <a:gd name="connsiteX19" fmla="*/ 327392 w 773604"/>
              <a:gd name="connsiteY19" fmla="*/ 327538 h 637669"/>
              <a:gd name="connsiteX20" fmla="*/ 304511 w 773604"/>
              <a:gd name="connsiteY20" fmla="*/ 309276 h 637669"/>
              <a:gd name="connsiteX21" fmla="*/ 282505 w 773604"/>
              <a:gd name="connsiteY21" fmla="*/ 356830 h 637669"/>
              <a:gd name="connsiteX22" fmla="*/ 290492 w 773604"/>
              <a:gd name="connsiteY22" fmla="*/ 378419 h 637669"/>
              <a:gd name="connsiteX23" fmla="*/ 279297 w 773604"/>
              <a:gd name="connsiteY23" fmla="*/ 403195 h 637669"/>
              <a:gd name="connsiteX24" fmla="*/ 292121 w 773604"/>
              <a:gd name="connsiteY24" fmla="*/ 422495 h 637669"/>
              <a:gd name="connsiteX25" fmla="*/ 319052 w 773604"/>
              <a:gd name="connsiteY25" fmla="*/ 431173 h 637669"/>
              <a:gd name="connsiteX26" fmla="*/ 314989 w 773604"/>
              <a:gd name="connsiteY26" fmla="*/ 456139 h 637669"/>
              <a:gd name="connsiteX27" fmla="*/ 302002 w 773604"/>
              <a:gd name="connsiteY27" fmla="*/ 477495 h 637669"/>
              <a:gd name="connsiteX28" fmla="*/ 264316 w 773604"/>
              <a:gd name="connsiteY28" fmla="*/ 475350 h 637669"/>
              <a:gd name="connsiteX29" fmla="*/ 251593 w 773604"/>
              <a:gd name="connsiteY29" fmla="*/ 505145 h 637669"/>
              <a:gd name="connsiteX30" fmla="*/ 254153 w 773604"/>
              <a:gd name="connsiteY30" fmla="*/ 513528 h 637669"/>
              <a:gd name="connsiteX31" fmla="*/ 227517 w 773604"/>
              <a:gd name="connsiteY31" fmla="*/ 549907 h 637669"/>
              <a:gd name="connsiteX32" fmla="*/ 225875 w 773604"/>
              <a:gd name="connsiteY32" fmla="*/ 580337 h 637669"/>
              <a:gd name="connsiteX33" fmla="*/ 224693 w 773604"/>
              <a:gd name="connsiteY33" fmla="*/ 608296 h 637669"/>
              <a:gd name="connsiteX34" fmla="*/ 221530 w 773604"/>
              <a:gd name="connsiteY34" fmla="*/ 615006 h 637669"/>
              <a:gd name="connsiteX35" fmla="*/ 215202 w 773604"/>
              <a:gd name="connsiteY35" fmla="*/ 637657 h 637669"/>
              <a:gd name="connsiteX36" fmla="*/ 173397 w 773604"/>
              <a:gd name="connsiteY36" fmla="*/ 631356 h 637669"/>
              <a:gd name="connsiteX37" fmla="*/ 151026 w 773604"/>
              <a:gd name="connsiteY37" fmla="*/ 618949 h 637669"/>
              <a:gd name="connsiteX38" fmla="*/ 145504 w 773604"/>
              <a:gd name="connsiteY38" fmla="*/ 612346 h 637669"/>
              <a:gd name="connsiteX39" fmla="*/ 103020 w 773604"/>
              <a:gd name="connsiteY39" fmla="*/ 581997 h 637669"/>
              <a:gd name="connsiteX40" fmla="*/ 115667 w 773604"/>
              <a:gd name="connsiteY40" fmla="*/ 550410 h 637669"/>
              <a:gd name="connsiteX41" fmla="*/ 116623 w 773604"/>
              <a:gd name="connsiteY41" fmla="*/ 539191 h 637669"/>
              <a:gd name="connsiteX42" fmla="*/ 75277 w 773604"/>
              <a:gd name="connsiteY42" fmla="*/ 515320 h 637669"/>
              <a:gd name="connsiteX43" fmla="*/ 56868 w 773604"/>
              <a:gd name="connsiteY43" fmla="*/ 478205 h 637669"/>
              <a:gd name="connsiteX44" fmla="*/ 30283 w 773604"/>
              <a:gd name="connsiteY44" fmla="*/ 469502 h 637669"/>
              <a:gd name="connsiteX45" fmla="*/ 16629 w 773604"/>
              <a:gd name="connsiteY45" fmla="*/ 466383 h 637669"/>
              <a:gd name="connsiteX46" fmla="*/ 472 w 773604"/>
              <a:gd name="connsiteY46" fmla="*/ 457252 h 637669"/>
              <a:gd name="connsiteX47" fmla="*/ 15252 w 773604"/>
              <a:gd name="connsiteY47" fmla="*/ 440549 h 637669"/>
              <a:gd name="connsiteX48" fmla="*/ 31428 w 773604"/>
              <a:gd name="connsiteY48" fmla="*/ 391945 h 637669"/>
              <a:gd name="connsiteX49" fmla="*/ 41176 w 773604"/>
              <a:gd name="connsiteY49" fmla="*/ 388858 h 637669"/>
              <a:gd name="connsiteX50" fmla="*/ 76277 w 773604"/>
              <a:gd name="connsiteY50" fmla="*/ 337046 h 637669"/>
              <a:gd name="connsiteX51" fmla="*/ 108485 w 773604"/>
              <a:gd name="connsiteY51" fmla="*/ 352510 h 637669"/>
              <a:gd name="connsiteX52" fmla="*/ 130491 w 773604"/>
              <a:gd name="connsiteY52" fmla="*/ 339266 h 637669"/>
              <a:gd name="connsiteX53" fmla="*/ 107384 w 773604"/>
              <a:gd name="connsiteY53" fmla="*/ 325991 h 637669"/>
              <a:gd name="connsiteX54" fmla="*/ 108831 w 773604"/>
              <a:gd name="connsiteY54" fmla="*/ 308811 h 637669"/>
              <a:gd name="connsiteX55" fmla="*/ 112919 w 773604"/>
              <a:gd name="connsiteY55" fmla="*/ 271344 h 637669"/>
              <a:gd name="connsiteX56" fmla="*/ 128378 w 773604"/>
              <a:gd name="connsiteY56" fmla="*/ 246460 h 637669"/>
              <a:gd name="connsiteX57" fmla="*/ 148938 w 773604"/>
              <a:gd name="connsiteY57" fmla="*/ 235726 h 637669"/>
              <a:gd name="connsiteX58" fmla="*/ 145894 w 773604"/>
              <a:gd name="connsiteY58" fmla="*/ 223985 h 637669"/>
              <a:gd name="connsiteX59" fmla="*/ 137378 w 773604"/>
              <a:gd name="connsiteY59" fmla="*/ 218784 h 637669"/>
              <a:gd name="connsiteX60" fmla="*/ 111598 w 773604"/>
              <a:gd name="connsiteY60" fmla="*/ 207578 h 637669"/>
              <a:gd name="connsiteX61" fmla="*/ 98321 w 773604"/>
              <a:gd name="connsiteY61" fmla="*/ 179550 h 637669"/>
              <a:gd name="connsiteX62" fmla="*/ 59799 w 773604"/>
              <a:gd name="connsiteY62" fmla="*/ 165778 h 637669"/>
              <a:gd name="connsiteX63" fmla="*/ 83642 w 773604"/>
              <a:gd name="connsiteY63" fmla="*/ 150485 h 637669"/>
              <a:gd name="connsiteX64" fmla="*/ 109441 w 773604"/>
              <a:gd name="connsiteY64" fmla="*/ 116747 h 637669"/>
              <a:gd name="connsiteX65" fmla="*/ 136793 w 773604"/>
              <a:gd name="connsiteY65" fmla="*/ 90693 h 637669"/>
              <a:gd name="connsiteX66" fmla="*/ 211957 w 773604"/>
              <a:gd name="connsiteY66" fmla="*/ 100843 h 637669"/>
              <a:gd name="connsiteX67" fmla="*/ 212706 w 773604"/>
              <a:gd name="connsiteY67" fmla="*/ 70639 h 637669"/>
              <a:gd name="connsiteX68" fmla="*/ 205674 w 773604"/>
              <a:gd name="connsiteY68" fmla="*/ 28298 h 637669"/>
              <a:gd name="connsiteX69" fmla="*/ 226360 w 773604"/>
              <a:gd name="connsiteY69" fmla="*/ 1786 h 637669"/>
              <a:gd name="connsiteX70" fmla="*/ 242240 w 773604"/>
              <a:gd name="connsiteY70" fmla="*/ 472 h 637669"/>
              <a:gd name="connsiteX71" fmla="*/ 268687 w 773604"/>
              <a:gd name="connsiteY71" fmla="*/ 15363 h 637669"/>
              <a:gd name="connsiteX72" fmla="*/ 269392 w 773604"/>
              <a:gd name="connsiteY72" fmla="*/ 20148 h 637669"/>
              <a:gd name="connsiteX73" fmla="*/ 282448 w 773604"/>
              <a:gd name="connsiteY73" fmla="*/ 23494 h 637669"/>
              <a:gd name="connsiteX74" fmla="*/ 310241 w 773604"/>
              <a:gd name="connsiteY74" fmla="*/ 24859 h 637669"/>
              <a:gd name="connsiteX75" fmla="*/ 319832 w 773604"/>
              <a:gd name="connsiteY75" fmla="*/ 36643 h 637669"/>
              <a:gd name="connsiteX76" fmla="*/ 344002 w 773604"/>
              <a:gd name="connsiteY76" fmla="*/ 56848 h 637669"/>
              <a:gd name="connsiteX77" fmla="*/ 330405 w 773604"/>
              <a:gd name="connsiteY77" fmla="*/ 95422 h 637669"/>
              <a:gd name="connsiteX78" fmla="*/ 354424 w 773604"/>
              <a:gd name="connsiteY78" fmla="*/ 131041 h 637669"/>
              <a:gd name="connsiteX79" fmla="*/ 384254 w 773604"/>
              <a:gd name="connsiteY79" fmla="*/ 155226 h 637669"/>
              <a:gd name="connsiteX80" fmla="*/ 387348 w 773604"/>
              <a:gd name="connsiteY80" fmla="*/ 165590 h 637669"/>
              <a:gd name="connsiteX81" fmla="*/ 412594 w 773604"/>
              <a:gd name="connsiteY81" fmla="*/ 167426 h 637669"/>
              <a:gd name="connsiteX82" fmla="*/ 437348 w 773604"/>
              <a:gd name="connsiteY82" fmla="*/ 150038 h 637669"/>
              <a:gd name="connsiteX83" fmla="*/ 470619 w 773604"/>
              <a:gd name="connsiteY83" fmla="*/ 134197 h 637669"/>
              <a:gd name="connsiteX84" fmla="*/ 503129 w 773604"/>
              <a:gd name="connsiteY84" fmla="*/ 130085 h 637669"/>
              <a:gd name="connsiteX85" fmla="*/ 513368 w 773604"/>
              <a:gd name="connsiteY85" fmla="*/ 133260 h 637669"/>
              <a:gd name="connsiteX86" fmla="*/ 553003 w 773604"/>
              <a:gd name="connsiteY86" fmla="*/ 124601 h 637669"/>
              <a:gd name="connsiteX87" fmla="*/ 585318 w 773604"/>
              <a:gd name="connsiteY87" fmla="*/ 115615 h 637669"/>
              <a:gd name="connsiteX88" fmla="*/ 588494 w 773604"/>
              <a:gd name="connsiteY88" fmla="*/ 155723 h 637669"/>
              <a:gd name="connsiteX89" fmla="*/ 616161 w 773604"/>
              <a:gd name="connsiteY89" fmla="*/ 170413 h 637669"/>
              <a:gd name="connsiteX90" fmla="*/ 624161 w 773604"/>
              <a:gd name="connsiteY90" fmla="*/ 189662 h 637669"/>
              <a:gd name="connsiteX91" fmla="*/ 632872 w 773604"/>
              <a:gd name="connsiteY91" fmla="*/ 187442 h 637669"/>
              <a:gd name="connsiteX92" fmla="*/ 673752 w 773604"/>
              <a:gd name="connsiteY92" fmla="*/ 195863 h 637669"/>
              <a:gd name="connsiteX93" fmla="*/ 702514 w 773604"/>
              <a:gd name="connsiteY93" fmla="*/ 194687 h 637669"/>
              <a:gd name="connsiteX94" fmla="*/ 695784 w 773604"/>
              <a:gd name="connsiteY94" fmla="*/ 228450 h 637669"/>
              <a:gd name="connsiteX95" fmla="*/ 729118 w 773604"/>
              <a:gd name="connsiteY95" fmla="*/ 298378 h 637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Lst>
            <a:rect l="l" t="t" r="r" b="b"/>
            <a:pathLst>
              <a:path w="773604" h="637669">
                <a:moveTo>
                  <a:pt x="729118" y="298378"/>
                </a:moveTo>
                <a:lnTo>
                  <a:pt x="742187" y="312163"/>
                </a:lnTo>
                <a:lnTo>
                  <a:pt x="773395" y="348416"/>
                </a:lnTo>
                <a:lnTo>
                  <a:pt x="720445" y="342838"/>
                </a:lnTo>
                <a:lnTo>
                  <a:pt x="658463" y="410817"/>
                </a:lnTo>
                <a:lnTo>
                  <a:pt x="632180" y="412899"/>
                </a:lnTo>
                <a:lnTo>
                  <a:pt x="592154" y="421684"/>
                </a:lnTo>
                <a:lnTo>
                  <a:pt x="585412" y="414546"/>
                </a:lnTo>
                <a:lnTo>
                  <a:pt x="582425" y="387713"/>
                </a:lnTo>
                <a:lnTo>
                  <a:pt x="586104" y="357050"/>
                </a:lnTo>
                <a:lnTo>
                  <a:pt x="581664" y="347989"/>
                </a:lnTo>
                <a:lnTo>
                  <a:pt x="559720" y="347712"/>
                </a:lnTo>
                <a:lnTo>
                  <a:pt x="550840" y="349473"/>
                </a:lnTo>
                <a:lnTo>
                  <a:pt x="522538" y="355925"/>
                </a:lnTo>
                <a:lnTo>
                  <a:pt x="452833" y="331462"/>
                </a:lnTo>
                <a:lnTo>
                  <a:pt x="422902" y="345970"/>
                </a:lnTo>
                <a:lnTo>
                  <a:pt x="422436" y="345788"/>
                </a:lnTo>
                <a:lnTo>
                  <a:pt x="398694" y="340078"/>
                </a:lnTo>
                <a:lnTo>
                  <a:pt x="355707" y="337826"/>
                </a:lnTo>
                <a:lnTo>
                  <a:pt x="327392" y="327538"/>
                </a:lnTo>
                <a:lnTo>
                  <a:pt x="304511" y="309276"/>
                </a:lnTo>
                <a:lnTo>
                  <a:pt x="282505" y="356830"/>
                </a:lnTo>
                <a:lnTo>
                  <a:pt x="290492" y="378419"/>
                </a:lnTo>
                <a:lnTo>
                  <a:pt x="279297" y="403195"/>
                </a:lnTo>
                <a:lnTo>
                  <a:pt x="292121" y="422495"/>
                </a:lnTo>
                <a:lnTo>
                  <a:pt x="319052" y="431173"/>
                </a:lnTo>
                <a:lnTo>
                  <a:pt x="314989" y="456139"/>
                </a:lnTo>
                <a:lnTo>
                  <a:pt x="302002" y="477495"/>
                </a:lnTo>
                <a:lnTo>
                  <a:pt x="264316" y="475350"/>
                </a:lnTo>
                <a:lnTo>
                  <a:pt x="251593" y="505145"/>
                </a:lnTo>
                <a:lnTo>
                  <a:pt x="254153" y="513528"/>
                </a:lnTo>
                <a:lnTo>
                  <a:pt x="227517" y="549907"/>
                </a:lnTo>
                <a:lnTo>
                  <a:pt x="225875" y="580337"/>
                </a:lnTo>
                <a:lnTo>
                  <a:pt x="224693" y="608296"/>
                </a:lnTo>
                <a:lnTo>
                  <a:pt x="221530" y="615006"/>
                </a:lnTo>
                <a:lnTo>
                  <a:pt x="215202" y="637657"/>
                </a:lnTo>
                <a:lnTo>
                  <a:pt x="173397" y="631356"/>
                </a:lnTo>
                <a:lnTo>
                  <a:pt x="151026" y="618949"/>
                </a:lnTo>
                <a:lnTo>
                  <a:pt x="145504" y="612346"/>
                </a:lnTo>
                <a:lnTo>
                  <a:pt x="103020" y="581997"/>
                </a:lnTo>
                <a:lnTo>
                  <a:pt x="115667" y="550410"/>
                </a:lnTo>
                <a:lnTo>
                  <a:pt x="116623" y="539191"/>
                </a:lnTo>
                <a:lnTo>
                  <a:pt x="75277" y="515320"/>
                </a:lnTo>
                <a:lnTo>
                  <a:pt x="56868" y="478205"/>
                </a:lnTo>
                <a:lnTo>
                  <a:pt x="30283" y="469502"/>
                </a:lnTo>
                <a:lnTo>
                  <a:pt x="16629" y="466383"/>
                </a:lnTo>
                <a:lnTo>
                  <a:pt x="472" y="457252"/>
                </a:lnTo>
                <a:lnTo>
                  <a:pt x="15252" y="440549"/>
                </a:lnTo>
                <a:lnTo>
                  <a:pt x="31428" y="391945"/>
                </a:lnTo>
                <a:lnTo>
                  <a:pt x="41176" y="388858"/>
                </a:lnTo>
                <a:lnTo>
                  <a:pt x="76277" y="337046"/>
                </a:lnTo>
                <a:lnTo>
                  <a:pt x="108485" y="352510"/>
                </a:lnTo>
                <a:lnTo>
                  <a:pt x="130491" y="339266"/>
                </a:lnTo>
                <a:lnTo>
                  <a:pt x="107384" y="325991"/>
                </a:lnTo>
                <a:lnTo>
                  <a:pt x="108831" y="308811"/>
                </a:lnTo>
                <a:lnTo>
                  <a:pt x="112919" y="271344"/>
                </a:lnTo>
                <a:lnTo>
                  <a:pt x="128378" y="246460"/>
                </a:lnTo>
                <a:lnTo>
                  <a:pt x="148938" y="235726"/>
                </a:lnTo>
                <a:lnTo>
                  <a:pt x="145894" y="223985"/>
                </a:lnTo>
                <a:lnTo>
                  <a:pt x="137378" y="218784"/>
                </a:lnTo>
                <a:lnTo>
                  <a:pt x="111598" y="207578"/>
                </a:lnTo>
                <a:lnTo>
                  <a:pt x="98321" y="179550"/>
                </a:lnTo>
                <a:lnTo>
                  <a:pt x="59799" y="165778"/>
                </a:lnTo>
                <a:lnTo>
                  <a:pt x="83642" y="150485"/>
                </a:lnTo>
                <a:lnTo>
                  <a:pt x="109441" y="116747"/>
                </a:lnTo>
                <a:lnTo>
                  <a:pt x="136793" y="90693"/>
                </a:lnTo>
                <a:lnTo>
                  <a:pt x="211957" y="100843"/>
                </a:lnTo>
                <a:lnTo>
                  <a:pt x="212706" y="70639"/>
                </a:lnTo>
                <a:lnTo>
                  <a:pt x="205674" y="28298"/>
                </a:lnTo>
                <a:lnTo>
                  <a:pt x="226360" y="1786"/>
                </a:lnTo>
                <a:lnTo>
                  <a:pt x="242240" y="472"/>
                </a:lnTo>
                <a:lnTo>
                  <a:pt x="268687" y="15363"/>
                </a:lnTo>
                <a:lnTo>
                  <a:pt x="269392" y="20148"/>
                </a:lnTo>
                <a:lnTo>
                  <a:pt x="282448" y="23494"/>
                </a:lnTo>
                <a:lnTo>
                  <a:pt x="310241" y="24859"/>
                </a:lnTo>
                <a:lnTo>
                  <a:pt x="319832" y="36643"/>
                </a:lnTo>
                <a:lnTo>
                  <a:pt x="344002" y="56848"/>
                </a:lnTo>
                <a:lnTo>
                  <a:pt x="330405" y="95422"/>
                </a:lnTo>
                <a:lnTo>
                  <a:pt x="354424" y="131041"/>
                </a:lnTo>
                <a:lnTo>
                  <a:pt x="384254" y="155226"/>
                </a:lnTo>
                <a:lnTo>
                  <a:pt x="387348" y="165590"/>
                </a:lnTo>
                <a:lnTo>
                  <a:pt x="412594" y="167426"/>
                </a:lnTo>
                <a:lnTo>
                  <a:pt x="437348" y="150038"/>
                </a:lnTo>
                <a:lnTo>
                  <a:pt x="470619" y="134197"/>
                </a:lnTo>
                <a:lnTo>
                  <a:pt x="503129" y="130085"/>
                </a:lnTo>
                <a:lnTo>
                  <a:pt x="513368" y="133260"/>
                </a:lnTo>
                <a:lnTo>
                  <a:pt x="553003" y="124601"/>
                </a:lnTo>
                <a:lnTo>
                  <a:pt x="585318" y="115615"/>
                </a:lnTo>
                <a:lnTo>
                  <a:pt x="588494" y="155723"/>
                </a:lnTo>
                <a:lnTo>
                  <a:pt x="616161" y="170413"/>
                </a:lnTo>
                <a:lnTo>
                  <a:pt x="624161" y="189662"/>
                </a:lnTo>
                <a:lnTo>
                  <a:pt x="632872" y="187442"/>
                </a:lnTo>
                <a:lnTo>
                  <a:pt x="673752" y="195863"/>
                </a:lnTo>
                <a:lnTo>
                  <a:pt x="702514" y="194687"/>
                </a:lnTo>
                <a:lnTo>
                  <a:pt x="695784" y="228450"/>
                </a:lnTo>
                <a:lnTo>
                  <a:pt x="729118" y="298378"/>
                </a:lnTo>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1" name="Assens">
            <a:extLst>
              <a:ext uri="{FF2B5EF4-FFF2-40B4-BE49-F238E27FC236}">
                <a16:creationId xmlns:a16="http://schemas.microsoft.com/office/drawing/2014/main" id="{DBF3D180-25CD-4A41-A1E9-2A6B55831835}"/>
              </a:ext>
            </a:extLst>
          </xdr:cNvPr>
          <xdr:cNvSpPr/>
        </xdr:nvSpPr>
        <xdr:spPr>
          <a:xfrm>
            <a:off x="2083554" y="5050658"/>
            <a:ext cx="586053" cy="638336"/>
          </a:xfrm>
          <a:custGeom>
            <a:avLst/>
            <a:gdLst>
              <a:gd name="connsiteX0" fmla="*/ 34560 w 570551"/>
              <a:gd name="connsiteY0" fmla="*/ 213772 h 621451"/>
              <a:gd name="connsiteX1" fmla="*/ 41478 w 570551"/>
              <a:gd name="connsiteY1" fmla="*/ 228197 h 621451"/>
              <a:gd name="connsiteX2" fmla="*/ 45572 w 570551"/>
              <a:gd name="connsiteY2" fmla="*/ 245895 h 621451"/>
              <a:gd name="connsiteX3" fmla="*/ 44849 w 570551"/>
              <a:gd name="connsiteY3" fmla="*/ 259371 h 621451"/>
              <a:gd name="connsiteX4" fmla="*/ 39987 w 570551"/>
              <a:gd name="connsiteY4" fmla="*/ 267276 h 621451"/>
              <a:gd name="connsiteX5" fmla="*/ 17673 w 570551"/>
              <a:gd name="connsiteY5" fmla="*/ 271093 h 621451"/>
              <a:gd name="connsiteX6" fmla="*/ 13446 w 570551"/>
              <a:gd name="connsiteY6" fmla="*/ 275350 h 621451"/>
              <a:gd name="connsiteX7" fmla="*/ 6295 w 570551"/>
              <a:gd name="connsiteY7" fmla="*/ 271853 h 621451"/>
              <a:gd name="connsiteX8" fmla="*/ 6421 w 570551"/>
              <a:gd name="connsiteY8" fmla="*/ 248630 h 621451"/>
              <a:gd name="connsiteX9" fmla="*/ 0 w 570551"/>
              <a:gd name="connsiteY9" fmla="*/ 235550 h 621451"/>
              <a:gd name="connsiteX10" fmla="*/ 5981 w 570551"/>
              <a:gd name="connsiteY10" fmla="*/ 216840 h 621451"/>
              <a:gd name="connsiteX11" fmla="*/ 15843 w 570551"/>
              <a:gd name="connsiteY11" fmla="*/ 219953 h 621451"/>
              <a:gd name="connsiteX12" fmla="*/ 18723 w 570551"/>
              <a:gd name="connsiteY12" fmla="*/ 229840 h 621451"/>
              <a:gd name="connsiteX13" fmla="*/ 25094 w 570551"/>
              <a:gd name="connsiteY13" fmla="*/ 228682 h 621451"/>
              <a:gd name="connsiteX14" fmla="*/ 23057 w 570551"/>
              <a:gd name="connsiteY14" fmla="*/ 218394 h 621451"/>
              <a:gd name="connsiteX15" fmla="*/ 336776 w 570551"/>
              <a:gd name="connsiteY15" fmla="*/ 0 h 621451"/>
              <a:gd name="connsiteX16" fmla="*/ 397374 w 570551"/>
              <a:gd name="connsiteY16" fmla="*/ 22450 h 621451"/>
              <a:gd name="connsiteX17" fmla="*/ 408141 w 570551"/>
              <a:gd name="connsiteY17" fmla="*/ 26569 h 621451"/>
              <a:gd name="connsiteX18" fmla="*/ 439883 w 570551"/>
              <a:gd name="connsiteY18" fmla="*/ 42177 h 621451"/>
              <a:gd name="connsiteX19" fmla="*/ 465537 w 570551"/>
              <a:gd name="connsiteY19" fmla="*/ 50453 h 621451"/>
              <a:gd name="connsiteX20" fmla="*/ 460047 w 570551"/>
              <a:gd name="connsiteY20" fmla="*/ 78518 h 621451"/>
              <a:gd name="connsiteX21" fmla="*/ 444764 w 570551"/>
              <a:gd name="connsiteY21" fmla="*/ 129374 h 621451"/>
              <a:gd name="connsiteX22" fmla="*/ 436512 w 570551"/>
              <a:gd name="connsiteY22" fmla="*/ 140630 h 621451"/>
              <a:gd name="connsiteX23" fmla="*/ 477280 w 570551"/>
              <a:gd name="connsiteY23" fmla="*/ 126380 h 621451"/>
              <a:gd name="connsiteX24" fmla="*/ 478311 w 570551"/>
              <a:gd name="connsiteY24" fmla="*/ 129248 h 621451"/>
              <a:gd name="connsiteX25" fmla="*/ 493481 w 570551"/>
              <a:gd name="connsiteY25" fmla="*/ 150000 h 621451"/>
              <a:gd name="connsiteX26" fmla="*/ 500846 w 570551"/>
              <a:gd name="connsiteY26" fmla="*/ 149182 h 621451"/>
              <a:gd name="connsiteX27" fmla="*/ 520827 w 570551"/>
              <a:gd name="connsiteY27" fmla="*/ 152867 h 621451"/>
              <a:gd name="connsiteX28" fmla="*/ 529116 w 570551"/>
              <a:gd name="connsiteY28" fmla="*/ 173117 h 621451"/>
              <a:gd name="connsiteX29" fmla="*/ 534657 w 570551"/>
              <a:gd name="connsiteY29" fmla="*/ 196529 h 621451"/>
              <a:gd name="connsiteX30" fmla="*/ 534940 w 570551"/>
              <a:gd name="connsiteY30" fmla="*/ 213055 h 621451"/>
              <a:gd name="connsiteX31" fmla="*/ 543940 w 570551"/>
              <a:gd name="connsiteY31" fmla="*/ 231235 h 621451"/>
              <a:gd name="connsiteX32" fmla="*/ 561393 w 570551"/>
              <a:gd name="connsiteY32" fmla="*/ 237505 h 621451"/>
              <a:gd name="connsiteX33" fmla="*/ 570551 w 570551"/>
              <a:gd name="connsiteY33" fmla="*/ 225814 h 621451"/>
              <a:gd name="connsiteX34" fmla="*/ 555789 w 570551"/>
              <a:gd name="connsiteY34" fmla="*/ 263527 h 621451"/>
              <a:gd name="connsiteX35" fmla="*/ 541123 w 570551"/>
              <a:gd name="connsiteY35" fmla="*/ 275752 h 621451"/>
              <a:gd name="connsiteX36" fmla="*/ 518909 w 570551"/>
              <a:gd name="connsiteY36" fmla="*/ 301201 h 621451"/>
              <a:gd name="connsiteX37" fmla="*/ 484009 w 570551"/>
              <a:gd name="connsiteY37" fmla="*/ 318790 h 621451"/>
              <a:gd name="connsiteX38" fmla="*/ 439783 w 570551"/>
              <a:gd name="connsiteY38" fmla="*/ 330820 h 621451"/>
              <a:gd name="connsiteX39" fmla="*/ 435770 w 570551"/>
              <a:gd name="connsiteY39" fmla="*/ 384833 h 621451"/>
              <a:gd name="connsiteX40" fmla="*/ 455072 w 570551"/>
              <a:gd name="connsiteY40" fmla="*/ 397680 h 621451"/>
              <a:gd name="connsiteX41" fmla="*/ 457254 w 570551"/>
              <a:gd name="connsiteY41" fmla="*/ 406905 h 621451"/>
              <a:gd name="connsiteX42" fmla="*/ 478846 w 570551"/>
              <a:gd name="connsiteY42" fmla="*/ 422797 h 621451"/>
              <a:gd name="connsiteX43" fmla="*/ 496179 w 570551"/>
              <a:gd name="connsiteY43" fmla="*/ 425111 h 621451"/>
              <a:gd name="connsiteX44" fmla="*/ 490638 w 570551"/>
              <a:gd name="connsiteY44" fmla="*/ 433896 h 621451"/>
              <a:gd name="connsiteX45" fmla="*/ 468129 w 570551"/>
              <a:gd name="connsiteY45" fmla="*/ 472099 h 621451"/>
              <a:gd name="connsiteX46" fmla="*/ 430286 w 570551"/>
              <a:gd name="connsiteY46" fmla="*/ 515973 h 621451"/>
              <a:gd name="connsiteX47" fmla="*/ 412506 w 570551"/>
              <a:gd name="connsiteY47" fmla="*/ 518690 h 621451"/>
              <a:gd name="connsiteX48" fmla="*/ 416820 w 570551"/>
              <a:gd name="connsiteY48" fmla="*/ 531852 h 621451"/>
              <a:gd name="connsiteX49" fmla="*/ 394839 w 570551"/>
              <a:gd name="connsiteY49" fmla="*/ 538751 h 621451"/>
              <a:gd name="connsiteX50" fmla="*/ 394317 w 570551"/>
              <a:gd name="connsiteY50" fmla="*/ 528375 h 621451"/>
              <a:gd name="connsiteX51" fmla="*/ 383663 w 570551"/>
              <a:gd name="connsiteY51" fmla="*/ 513772 h 621451"/>
              <a:gd name="connsiteX52" fmla="*/ 378971 w 570551"/>
              <a:gd name="connsiteY52" fmla="*/ 503000 h 621451"/>
              <a:gd name="connsiteX53" fmla="*/ 373763 w 570551"/>
              <a:gd name="connsiteY53" fmla="*/ 490209 h 621451"/>
              <a:gd name="connsiteX54" fmla="*/ 370600 w 570551"/>
              <a:gd name="connsiteY54" fmla="*/ 482449 h 621451"/>
              <a:gd name="connsiteX55" fmla="*/ 363053 w 570551"/>
              <a:gd name="connsiteY55" fmla="*/ 481204 h 621451"/>
              <a:gd name="connsiteX56" fmla="*/ 357191 w 570551"/>
              <a:gd name="connsiteY56" fmla="*/ 494127 h 621451"/>
              <a:gd name="connsiteX57" fmla="*/ 345216 w 570551"/>
              <a:gd name="connsiteY57" fmla="*/ 497938 h 621451"/>
              <a:gd name="connsiteX58" fmla="*/ 338832 w 570551"/>
              <a:gd name="connsiteY58" fmla="*/ 509490 h 621451"/>
              <a:gd name="connsiteX59" fmla="*/ 318386 w 570551"/>
              <a:gd name="connsiteY59" fmla="*/ 509477 h 621451"/>
              <a:gd name="connsiteX60" fmla="*/ 305700 w 570551"/>
              <a:gd name="connsiteY60" fmla="*/ 509465 h 621451"/>
              <a:gd name="connsiteX61" fmla="*/ 303618 w 570551"/>
              <a:gd name="connsiteY61" fmla="*/ 509459 h 621451"/>
              <a:gd name="connsiteX62" fmla="*/ 296983 w 570551"/>
              <a:gd name="connsiteY62" fmla="*/ 506705 h 621451"/>
              <a:gd name="connsiteX63" fmla="*/ 292681 w 570551"/>
              <a:gd name="connsiteY63" fmla="*/ 504918 h 621451"/>
              <a:gd name="connsiteX64" fmla="*/ 263643 w 570551"/>
              <a:gd name="connsiteY64" fmla="*/ 499516 h 621451"/>
              <a:gd name="connsiteX65" fmla="*/ 265046 w 570551"/>
              <a:gd name="connsiteY65" fmla="*/ 481682 h 621451"/>
              <a:gd name="connsiteX66" fmla="*/ 258467 w 570551"/>
              <a:gd name="connsiteY66" fmla="*/ 469640 h 621451"/>
              <a:gd name="connsiteX67" fmla="*/ 238983 w 570551"/>
              <a:gd name="connsiteY67" fmla="*/ 460427 h 621451"/>
              <a:gd name="connsiteX68" fmla="*/ 229398 w 570551"/>
              <a:gd name="connsiteY68" fmla="*/ 465345 h 621451"/>
              <a:gd name="connsiteX69" fmla="*/ 242788 w 570551"/>
              <a:gd name="connsiteY69" fmla="*/ 480355 h 621451"/>
              <a:gd name="connsiteX70" fmla="*/ 251348 w 570551"/>
              <a:gd name="connsiteY70" fmla="*/ 479519 h 621451"/>
              <a:gd name="connsiteX71" fmla="*/ 236945 w 570551"/>
              <a:gd name="connsiteY71" fmla="*/ 495844 h 621451"/>
              <a:gd name="connsiteX72" fmla="*/ 224278 w 570551"/>
              <a:gd name="connsiteY72" fmla="*/ 487814 h 621451"/>
              <a:gd name="connsiteX73" fmla="*/ 226064 w 570551"/>
              <a:gd name="connsiteY73" fmla="*/ 503761 h 621451"/>
              <a:gd name="connsiteX74" fmla="*/ 225989 w 570551"/>
              <a:gd name="connsiteY74" fmla="*/ 511861 h 621451"/>
              <a:gd name="connsiteX75" fmla="*/ 225989 w 570551"/>
              <a:gd name="connsiteY75" fmla="*/ 512062 h 621451"/>
              <a:gd name="connsiteX76" fmla="*/ 226473 w 570551"/>
              <a:gd name="connsiteY76" fmla="*/ 511735 h 621451"/>
              <a:gd name="connsiteX77" fmla="*/ 237184 w 570551"/>
              <a:gd name="connsiteY77" fmla="*/ 504566 h 621451"/>
              <a:gd name="connsiteX78" fmla="*/ 232832 w 570551"/>
              <a:gd name="connsiteY78" fmla="*/ 516150 h 621451"/>
              <a:gd name="connsiteX79" fmla="*/ 239568 w 570551"/>
              <a:gd name="connsiteY79" fmla="*/ 531450 h 621451"/>
              <a:gd name="connsiteX80" fmla="*/ 256555 w 570551"/>
              <a:gd name="connsiteY80" fmla="*/ 542587 h 621451"/>
              <a:gd name="connsiteX81" fmla="*/ 262618 w 570551"/>
              <a:gd name="connsiteY81" fmla="*/ 554950 h 621451"/>
              <a:gd name="connsiteX82" fmla="*/ 271782 w 570551"/>
              <a:gd name="connsiteY82" fmla="*/ 562515 h 621451"/>
              <a:gd name="connsiteX83" fmla="*/ 286505 w 570551"/>
              <a:gd name="connsiteY83" fmla="*/ 588701 h 621451"/>
              <a:gd name="connsiteX84" fmla="*/ 293863 w 570551"/>
              <a:gd name="connsiteY84" fmla="*/ 596907 h 621451"/>
              <a:gd name="connsiteX85" fmla="*/ 282926 w 570551"/>
              <a:gd name="connsiteY85" fmla="*/ 614226 h 621451"/>
              <a:gd name="connsiteX86" fmla="*/ 271857 w 570551"/>
              <a:gd name="connsiteY86" fmla="*/ 621451 h 621451"/>
              <a:gd name="connsiteX87" fmla="*/ 249102 w 570551"/>
              <a:gd name="connsiteY87" fmla="*/ 616333 h 621451"/>
              <a:gd name="connsiteX88" fmla="*/ 218957 w 570551"/>
              <a:gd name="connsiteY88" fmla="*/ 597875 h 621451"/>
              <a:gd name="connsiteX89" fmla="*/ 221058 w 570551"/>
              <a:gd name="connsiteY89" fmla="*/ 587914 h 621451"/>
              <a:gd name="connsiteX90" fmla="*/ 228473 w 570551"/>
              <a:gd name="connsiteY90" fmla="*/ 582047 h 621451"/>
              <a:gd name="connsiteX91" fmla="*/ 232945 w 570551"/>
              <a:gd name="connsiteY91" fmla="*/ 566590 h 621451"/>
              <a:gd name="connsiteX92" fmla="*/ 231071 w 570551"/>
              <a:gd name="connsiteY92" fmla="*/ 551982 h 621451"/>
              <a:gd name="connsiteX93" fmla="*/ 221756 w 570551"/>
              <a:gd name="connsiteY93" fmla="*/ 528827 h 621451"/>
              <a:gd name="connsiteX94" fmla="*/ 224926 w 570551"/>
              <a:gd name="connsiteY94" fmla="*/ 512131 h 621451"/>
              <a:gd name="connsiteX95" fmla="*/ 225737 w 570551"/>
              <a:gd name="connsiteY95" fmla="*/ 507881 h 621451"/>
              <a:gd name="connsiteX96" fmla="*/ 223517 w 570551"/>
              <a:gd name="connsiteY96" fmla="*/ 489247 h 621451"/>
              <a:gd name="connsiteX97" fmla="*/ 228071 w 570551"/>
              <a:gd name="connsiteY97" fmla="*/ 462106 h 621451"/>
              <a:gd name="connsiteX98" fmla="*/ 224586 w 570551"/>
              <a:gd name="connsiteY98" fmla="*/ 449844 h 621451"/>
              <a:gd name="connsiteX99" fmla="*/ 215448 w 570551"/>
              <a:gd name="connsiteY99" fmla="*/ 436367 h 621451"/>
              <a:gd name="connsiteX100" fmla="*/ 214794 w 570551"/>
              <a:gd name="connsiteY100" fmla="*/ 435398 h 621451"/>
              <a:gd name="connsiteX101" fmla="*/ 199668 w 570551"/>
              <a:gd name="connsiteY101" fmla="*/ 426369 h 621451"/>
              <a:gd name="connsiteX102" fmla="*/ 177033 w 570551"/>
              <a:gd name="connsiteY102" fmla="*/ 426437 h 621451"/>
              <a:gd name="connsiteX103" fmla="*/ 161303 w 570551"/>
              <a:gd name="connsiteY103" fmla="*/ 427029 h 621451"/>
              <a:gd name="connsiteX104" fmla="*/ 152642 w 570551"/>
              <a:gd name="connsiteY104" fmla="*/ 416722 h 621451"/>
              <a:gd name="connsiteX105" fmla="*/ 150315 w 570551"/>
              <a:gd name="connsiteY105" fmla="*/ 407597 h 621451"/>
              <a:gd name="connsiteX106" fmla="*/ 149536 w 570551"/>
              <a:gd name="connsiteY106" fmla="*/ 404560 h 621451"/>
              <a:gd name="connsiteX107" fmla="*/ 134485 w 570551"/>
              <a:gd name="connsiteY107" fmla="*/ 387851 h 621451"/>
              <a:gd name="connsiteX108" fmla="*/ 114246 w 570551"/>
              <a:gd name="connsiteY108" fmla="*/ 378859 h 621451"/>
              <a:gd name="connsiteX109" fmla="*/ 123781 w 570551"/>
              <a:gd name="connsiteY109" fmla="*/ 368363 h 621451"/>
              <a:gd name="connsiteX110" fmla="*/ 123265 w 570551"/>
              <a:gd name="connsiteY110" fmla="*/ 361527 h 621451"/>
              <a:gd name="connsiteX111" fmla="*/ 122756 w 570551"/>
              <a:gd name="connsiteY111" fmla="*/ 354792 h 621451"/>
              <a:gd name="connsiteX112" fmla="*/ 109139 w 570551"/>
              <a:gd name="connsiteY112" fmla="*/ 346856 h 621451"/>
              <a:gd name="connsiteX113" fmla="*/ 106038 w 570551"/>
              <a:gd name="connsiteY113" fmla="*/ 340253 h 621451"/>
              <a:gd name="connsiteX114" fmla="*/ 106083 w 570551"/>
              <a:gd name="connsiteY114" fmla="*/ 325142 h 621451"/>
              <a:gd name="connsiteX115" fmla="*/ 111416 w 570551"/>
              <a:gd name="connsiteY115" fmla="*/ 334122 h 621451"/>
              <a:gd name="connsiteX116" fmla="*/ 114561 w 570551"/>
              <a:gd name="connsiteY116" fmla="*/ 315571 h 621451"/>
              <a:gd name="connsiteX117" fmla="*/ 114693 w 570551"/>
              <a:gd name="connsiteY117" fmla="*/ 296604 h 621451"/>
              <a:gd name="connsiteX118" fmla="*/ 114812 w 570551"/>
              <a:gd name="connsiteY118" fmla="*/ 279795 h 621451"/>
              <a:gd name="connsiteX119" fmla="*/ 116466 w 570551"/>
              <a:gd name="connsiteY119" fmla="*/ 246416 h 621451"/>
              <a:gd name="connsiteX120" fmla="*/ 112900 w 570551"/>
              <a:gd name="connsiteY120" fmla="*/ 234134 h 621451"/>
              <a:gd name="connsiteX121" fmla="*/ 112636 w 570551"/>
              <a:gd name="connsiteY121" fmla="*/ 233222 h 621451"/>
              <a:gd name="connsiteX122" fmla="*/ 112542 w 570551"/>
              <a:gd name="connsiteY122" fmla="*/ 232908 h 621451"/>
              <a:gd name="connsiteX123" fmla="*/ 110567 w 570551"/>
              <a:gd name="connsiteY123" fmla="*/ 226091 h 621451"/>
              <a:gd name="connsiteX124" fmla="*/ 98611 w 570551"/>
              <a:gd name="connsiteY124" fmla="*/ 201755 h 621451"/>
              <a:gd name="connsiteX125" fmla="*/ 101441 w 570551"/>
              <a:gd name="connsiteY125" fmla="*/ 187052 h 621451"/>
              <a:gd name="connsiteX126" fmla="*/ 118082 w 570551"/>
              <a:gd name="connsiteY126" fmla="*/ 195661 h 621451"/>
              <a:gd name="connsiteX127" fmla="*/ 122988 w 570551"/>
              <a:gd name="connsiteY127" fmla="*/ 188146 h 621451"/>
              <a:gd name="connsiteX128" fmla="*/ 121793 w 570551"/>
              <a:gd name="connsiteY128" fmla="*/ 187253 h 621451"/>
              <a:gd name="connsiteX129" fmla="*/ 150850 w 570551"/>
              <a:gd name="connsiteY129" fmla="*/ 156383 h 621451"/>
              <a:gd name="connsiteX130" fmla="*/ 166888 w 570551"/>
              <a:gd name="connsiteY130" fmla="*/ 121431 h 621451"/>
              <a:gd name="connsiteX131" fmla="*/ 172001 w 570551"/>
              <a:gd name="connsiteY131" fmla="*/ 99906 h 621451"/>
              <a:gd name="connsiteX132" fmla="*/ 209976 w 570551"/>
              <a:gd name="connsiteY132" fmla="*/ 108143 h 621451"/>
              <a:gd name="connsiteX133" fmla="*/ 240316 w 570551"/>
              <a:gd name="connsiteY133" fmla="*/ 88724 h 621451"/>
              <a:gd name="connsiteX134" fmla="*/ 232266 w 570551"/>
              <a:gd name="connsiteY134" fmla="*/ 53672 h 621451"/>
              <a:gd name="connsiteX135" fmla="*/ 225316 w 570551"/>
              <a:gd name="connsiteY135" fmla="*/ 19205 h 621451"/>
              <a:gd name="connsiteX136" fmla="*/ 222599 w 570551"/>
              <a:gd name="connsiteY136" fmla="*/ 2886 h 621451"/>
              <a:gd name="connsiteX137" fmla="*/ 245763 w 570551"/>
              <a:gd name="connsiteY137" fmla="*/ 13929 h 621451"/>
              <a:gd name="connsiteX138" fmla="*/ 266247 w 570551"/>
              <a:gd name="connsiteY138" fmla="*/ 18708 h 621451"/>
              <a:gd name="connsiteX139" fmla="*/ 309253 w 570551"/>
              <a:gd name="connsiteY139" fmla="*/ 880 h 621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Lst>
            <a:rect l="l" t="t" r="r" b="b"/>
            <a:pathLst>
              <a:path w="570551" h="621451">
                <a:moveTo>
                  <a:pt x="34560" y="213772"/>
                </a:moveTo>
                <a:lnTo>
                  <a:pt x="41478" y="228197"/>
                </a:lnTo>
                <a:lnTo>
                  <a:pt x="45572" y="245895"/>
                </a:lnTo>
                <a:lnTo>
                  <a:pt x="44849" y="259371"/>
                </a:lnTo>
                <a:lnTo>
                  <a:pt x="39987" y="267276"/>
                </a:lnTo>
                <a:lnTo>
                  <a:pt x="17673" y="271093"/>
                </a:lnTo>
                <a:lnTo>
                  <a:pt x="13446" y="275350"/>
                </a:lnTo>
                <a:lnTo>
                  <a:pt x="6295" y="271853"/>
                </a:lnTo>
                <a:lnTo>
                  <a:pt x="6421" y="248630"/>
                </a:lnTo>
                <a:lnTo>
                  <a:pt x="0" y="235550"/>
                </a:lnTo>
                <a:lnTo>
                  <a:pt x="5981" y="216840"/>
                </a:lnTo>
                <a:lnTo>
                  <a:pt x="15843" y="219953"/>
                </a:lnTo>
                <a:lnTo>
                  <a:pt x="18723" y="229840"/>
                </a:lnTo>
                <a:lnTo>
                  <a:pt x="25094" y="228682"/>
                </a:lnTo>
                <a:lnTo>
                  <a:pt x="23057" y="218394"/>
                </a:lnTo>
                <a:close/>
                <a:moveTo>
                  <a:pt x="336776" y="0"/>
                </a:moveTo>
                <a:lnTo>
                  <a:pt x="397374" y="22450"/>
                </a:lnTo>
                <a:lnTo>
                  <a:pt x="408141" y="26569"/>
                </a:lnTo>
                <a:lnTo>
                  <a:pt x="439883" y="42177"/>
                </a:lnTo>
                <a:lnTo>
                  <a:pt x="465537" y="50453"/>
                </a:lnTo>
                <a:lnTo>
                  <a:pt x="460047" y="78518"/>
                </a:lnTo>
                <a:lnTo>
                  <a:pt x="444764" y="129374"/>
                </a:lnTo>
                <a:lnTo>
                  <a:pt x="436512" y="140630"/>
                </a:lnTo>
                <a:lnTo>
                  <a:pt x="477280" y="126380"/>
                </a:lnTo>
                <a:lnTo>
                  <a:pt x="478311" y="129248"/>
                </a:lnTo>
                <a:lnTo>
                  <a:pt x="493481" y="150000"/>
                </a:lnTo>
                <a:lnTo>
                  <a:pt x="500846" y="149182"/>
                </a:lnTo>
                <a:lnTo>
                  <a:pt x="520827" y="152867"/>
                </a:lnTo>
                <a:lnTo>
                  <a:pt x="529116" y="173117"/>
                </a:lnTo>
                <a:lnTo>
                  <a:pt x="534657" y="196529"/>
                </a:lnTo>
                <a:lnTo>
                  <a:pt x="534940" y="213055"/>
                </a:lnTo>
                <a:lnTo>
                  <a:pt x="543940" y="231235"/>
                </a:lnTo>
                <a:lnTo>
                  <a:pt x="561393" y="237505"/>
                </a:lnTo>
                <a:lnTo>
                  <a:pt x="570551" y="225814"/>
                </a:lnTo>
                <a:lnTo>
                  <a:pt x="555789" y="263527"/>
                </a:lnTo>
                <a:lnTo>
                  <a:pt x="541123" y="275752"/>
                </a:lnTo>
                <a:lnTo>
                  <a:pt x="518909" y="301201"/>
                </a:lnTo>
                <a:lnTo>
                  <a:pt x="484009" y="318790"/>
                </a:lnTo>
                <a:lnTo>
                  <a:pt x="439783" y="330820"/>
                </a:lnTo>
                <a:lnTo>
                  <a:pt x="435770" y="384833"/>
                </a:lnTo>
                <a:lnTo>
                  <a:pt x="455072" y="397680"/>
                </a:lnTo>
                <a:lnTo>
                  <a:pt x="457254" y="406905"/>
                </a:lnTo>
                <a:lnTo>
                  <a:pt x="478846" y="422797"/>
                </a:lnTo>
                <a:lnTo>
                  <a:pt x="496179" y="425111"/>
                </a:lnTo>
                <a:lnTo>
                  <a:pt x="490638" y="433896"/>
                </a:lnTo>
                <a:lnTo>
                  <a:pt x="468129" y="472099"/>
                </a:lnTo>
                <a:lnTo>
                  <a:pt x="430286" y="515973"/>
                </a:lnTo>
                <a:lnTo>
                  <a:pt x="412506" y="518690"/>
                </a:lnTo>
                <a:lnTo>
                  <a:pt x="416820" y="531852"/>
                </a:lnTo>
                <a:lnTo>
                  <a:pt x="394839" y="538751"/>
                </a:lnTo>
                <a:lnTo>
                  <a:pt x="394317" y="528375"/>
                </a:lnTo>
                <a:lnTo>
                  <a:pt x="383663" y="513772"/>
                </a:lnTo>
                <a:lnTo>
                  <a:pt x="378971" y="503000"/>
                </a:lnTo>
                <a:lnTo>
                  <a:pt x="373763" y="490209"/>
                </a:lnTo>
                <a:lnTo>
                  <a:pt x="370600" y="482449"/>
                </a:lnTo>
                <a:lnTo>
                  <a:pt x="363053" y="481204"/>
                </a:lnTo>
                <a:lnTo>
                  <a:pt x="357191" y="494127"/>
                </a:lnTo>
                <a:lnTo>
                  <a:pt x="345216" y="497938"/>
                </a:lnTo>
                <a:lnTo>
                  <a:pt x="338832" y="509490"/>
                </a:lnTo>
                <a:lnTo>
                  <a:pt x="318386" y="509477"/>
                </a:lnTo>
                <a:lnTo>
                  <a:pt x="305700" y="509465"/>
                </a:lnTo>
                <a:lnTo>
                  <a:pt x="303618" y="509459"/>
                </a:lnTo>
                <a:lnTo>
                  <a:pt x="296983" y="506705"/>
                </a:lnTo>
                <a:lnTo>
                  <a:pt x="292681" y="504918"/>
                </a:lnTo>
                <a:lnTo>
                  <a:pt x="263643" y="499516"/>
                </a:lnTo>
                <a:lnTo>
                  <a:pt x="265046" y="481682"/>
                </a:lnTo>
                <a:lnTo>
                  <a:pt x="258467" y="469640"/>
                </a:lnTo>
                <a:lnTo>
                  <a:pt x="238983" y="460427"/>
                </a:lnTo>
                <a:lnTo>
                  <a:pt x="229398" y="465345"/>
                </a:lnTo>
                <a:lnTo>
                  <a:pt x="242788" y="480355"/>
                </a:lnTo>
                <a:lnTo>
                  <a:pt x="251348" y="479519"/>
                </a:lnTo>
                <a:lnTo>
                  <a:pt x="236945" y="495844"/>
                </a:lnTo>
                <a:lnTo>
                  <a:pt x="224278" y="487814"/>
                </a:lnTo>
                <a:lnTo>
                  <a:pt x="226064" y="503761"/>
                </a:lnTo>
                <a:lnTo>
                  <a:pt x="225989" y="511861"/>
                </a:lnTo>
                <a:lnTo>
                  <a:pt x="225989" y="512062"/>
                </a:lnTo>
                <a:lnTo>
                  <a:pt x="226473" y="511735"/>
                </a:lnTo>
                <a:lnTo>
                  <a:pt x="237184" y="504566"/>
                </a:lnTo>
                <a:lnTo>
                  <a:pt x="232832" y="516150"/>
                </a:lnTo>
                <a:lnTo>
                  <a:pt x="239568" y="531450"/>
                </a:lnTo>
                <a:lnTo>
                  <a:pt x="256555" y="542587"/>
                </a:lnTo>
                <a:lnTo>
                  <a:pt x="262618" y="554950"/>
                </a:lnTo>
                <a:lnTo>
                  <a:pt x="271782" y="562515"/>
                </a:lnTo>
                <a:lnTo>
                  <a:pt x="286505" y="588701"/>
                </a:lnTo>
                <a:lnTo>
                  <a:pt x="293863" y="596907"/>
                </a:lnTo>
                <a:lnTo>
                  <a:pt x="282926" y="614226"/>
                </a:lnTo>
                <a:lnTo>
                  <a:pt x="271857" y="621451"/>
                </a:lnTo>
                <a:lnTo>
                  <a:pt x="249102" y="616333"/>
                </a:lnTo>
                <a:lnTo>
                  <a:pt x="218957" y="597875"/>
                </a:lnTo>
                <a:lnTo>
                  <a:pt x="221058" y="587914"/>
                </a:lnTo>
                <a:lnTo>
                  <a:pt x="228473" y="582047"/>
                </a:lnTo>
                <a:lnTo>
                  <a:pt x="232945" y="566590"/>
                </a:lnTo>
                <a:lnTo>
                  <a:pt x="231071" y="551982"/>
                </a:lnTo>
                <a:lnTo>
                  <a:pt x="221756" y="528827"/>
                </a:lnTo>
                <a:lnTo>
                  <a:pt x="224926" y="512131"/>
                </a:lnTo>
                <a:lnTo>
                  <a:pt x="225737" y="507881"/>
                </a:lnTo>
                <a:lnTo>
                  <a:pt x="223517" y="489247"/>
                </a:lnTo>
                <a:lnTo>
                  <a:pt x="228071" y="462106"/>
                </a:lnTo>
                <a:lnTo>
                  <a:pt x="224586" y="449844"/>
                </a:lnTo>
                <a:lnTo>
                  <a:pt x="215448" y="436367"/>
                </a:lnTo>
                <a:lnTo>
                  <a:pt x="214794" y="435398"/>
                </a:lnTo>
                <a:lnTo>
                  <a:pt x="199668" y="426369"/>
                </a:lnTo>
                <a:lnTo>
                  <a:pt x="177033" y="426437"/>
                </a:lnTo>
                <a:lnTo>
                  <a:pt x="161303" y="427029"/>
                </a:lnTo>
                <a:lnTo>
                  <a:pt x="152642" y="416722"/>
                </a:lnTo>
                <a:lnTo>
                  <a:pt x="150315" y="407597"/>
                </a:lnTo>
                <a:lnTo>
                  <a:pt x="149536" y="404560"/>
                </a:lnTo>
                <a:lnTo>
                  <a:pt x="134485" y="387851"/>
                </a:lnTo>
                <a:lnTo>
                  <a:pt x="114246" y="378859"/>
                </a:lnTo>
                <a:lnTo>
                  <a:pt x="123781" y="368363"/>
                </a:lnTo>
                <a:lnTo>
                  <a:pt x="123265" y="361527"/>
                </a:lnTo>
                <a:lnTo>
                  <a:pt x="122756" y="354792"/>
                </a:lnTo>
                <a:lnTo>
                  <a:pt x="109139" y="346856"/>
                </a:lnTo>
                <a:lnTo>
                  <a:pt x="106038" y="340253"/>
                </a:lnTo>
                <a:lnTo>
                  <a:pt x="106083" y="325142"/>
                </a:lnTo>
                <a:lnTo>
                  <a:pt x="111416" y="334122"/>
                </a:lnTo>
                <a:lnTo>
                  <a:pt x="114561" y="315571"/>
                </a:lnTo>
                <a:lnTo>
                  <a:pt x="114693" y="296604"/>
                </a:lnTo>
                <a:lnTo>
                  <a:pt x="114812" y="279795"/>
                </a:lnTo>
                <a:lnTo>
                  <a:pt x="116466" y="246416"/>
                </a:lnTo>
                <a:lnTo>
                  <a:pt x="112900" y="234134"/>
                </a:lnTo>
                <a:lnTo>
                  <a:pt x="112636" y="233222"/>
                </a:lnTo>
                <a:lnTo>
                  <a:pt x="112542" y="232908"/>
                </a:lnTo>
                <a:lnTo>
                  <a:pt x="110567" y="226091"/>
                </a:lnTo>
                <a:lnTo>
                  <a:pt x="98611" y="201755"/>
                </a:lnTo>
                <a:lnTo>
                  <a:pt x="101441" y="187052"/>
                </a:lnTo>
                <a:lnTo>
                  <a:pt x="118082" y="195661"/>
                </a:lnTo>
                <a:lnTo>
                  <a:pt x="122988" y="188146"/>
                </a:lnTo>
                <a:lnTo>
                  <a:pt x="121793" y="187253"/>
                </a:lnTo>
                <a:lnTo>
                  <a:pt x="150850" y="156383"/>
                </a:lnTo>
                <a:lnTo>
                  <a:pt x="166888" y="121431"/>
                </a:lnTo>
                <a:lnTo>
                  <a:pt x="172001" y="99906"/>
                </a:lnTo>
                <a:lnTo>
                  <a:pt x="209976" y="108143"/>
                </a:lnTo>
                <a:lnTo>
                  <a:pt x="240316" y="88724"/>
                </a:lnTo>
                <a:lnTo>
                  <a:pt x="232266" y="53672"/>
                </a:lnTo>
                <a:lnTo>
                  <a:pt x="225316" y="19205"/>
                </a:lnTo>
                <a:lnTo>
                  <a:pt x="222599" y="2886"/>
                </a:lnTo>
                <a:lnTo>
                  <a:pt x="245763" y="13929"/>
                </a:lnTo>
                <a:lnTo>
                  <a:pt x="266247" y="18708"/>
                </a:lnTo>
                <a:lnTo>
                  <a:pt x="309253" y="880"/>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2" name="Lejre">
            <a:extLst>
              <a:ext uri="{FF2B5EF4-FFF2-40B4-BE49-F238E27FC236}">
                <a16:creationId xmlns:a16="http://schemas.microsoft.com/office/drawing/2014/main" id="{CB3B0278-EFCC-423F-9ACA-5605CD5A7621}"/>
              </a:ext>
            </a:extLst>
          </xdr:cNvPr>
          <xdr:cNvSpPr/>
        </xdr:nvSpPr>
        <xdr:spPr>
          <a:xfrm>
            <a:off x="4375519" y="4347454"/>
            <a:ext cx="347568" cy="442477"/>
          </a:xfrm>
          <a:custGeom>
            <a:avLst/>
            <a:gdLst>
              <a:gd name="connsiteX0" fmla="*/ 185982 w 338373"/>
              <a:gd name="connsiteY0" fmla="*/ 13759 h 430773"/>
              <a:gd name="connsiteX1" fmla="*/ 221479 w 338373"/>
              <a:gd name="connsiteY1" fmla="*/ 28355 h 430773"/>
              <a:gd name="connsiteX2" fmla="*/ 220284 w 338373"/>
              <a:gd name="connsiteY2" fmla="*/ 31248 h 430773"/>
              <a:gd name="connsiteX3" fmla="*/ 222165 w 338373"/>
              <a:gd name="connsiteY3" fmla="*/ 53704 h 430773"/>
              <a:gd name="connsiteX4" fmla="*/ 217303 w 338373"/>
              <a:gd name="connsiteY4" fmla="*/ 63300 h 430773"/>
              <a:gd name="connsiteX5" fmla="*/ 210039 w 338373"/>
              <a:gd name="connsiteY5" fmla="*/ 77619 h 430773"/>
              <a:gd name="connsiteX6" fmla="*/ 205819 w 338373"/>
              <a:gd name="connsiteY6" fmla="*/ 94623 h 430773"/>
              <a:gd name="connsiteX7" fmla="*/ 194058 w 338373"/>
              <a:gd name="connsiteY7" fmla="*/ 110005 h 430773"/>
              <a:gd name="connsiteX8" fmla="*/ 193573 w 338373"/>
              <a:gd name="connsiteY8" fmla="*/ 110974 h 430773"/>
              <a:gd name="connsiteX9" fmla="*/ 183328 w 338373"/>
              <a:gd name="connsiteY9" fmla="*/ 131254 h 430773"/>
              <a:gd name="connsiteX10" fmla="*/ 177655 w 338373"/>
              <a:gd name="connsiteY10" fmla="*/ 152541 h 430773"/>
              <a:gd name="connsiteX11" fmla="*/ 170322 w 338373"/>
              <a:gd name="connsiteY11" fmla="*/ 164652 h 430773"/>
              <a:gd name="connsiteX12" fmla="*/ 169366 w 338373"/>
              <a:gd name="connsiteY12" fmla="*/ 188216 h 430773"/>
              <a:gd name="connsiteX13" fmla="*/ 172925 w 338373"/>
              <a:gd name="connsiteY13" fmla="*/ 190454 h 430773"/>
              <a:gd name="connsiteX14" fmla="*/ 177668 w 338373"/>
              <a:gd name="connsiteY14" fmla="*/ 193441 h 430773"/>
              <a:gd name="connsiteX15" fmla="*/ 183076 w 338373"/>
              <a:gd name="connsiteY15" fmla="*/ 167904 h 430773"/>
              <a:gd name="connsiteX16" fmla="*/ 193567 w 338373"/>
              <a:gd name="connsiteY16" fmla="*/ 161829 h 430773"/>
              <a:gd name="connsiteX17" fmla="*/ 193548 w 338373"/>
              <a:gd name="connsiteY17" fmla="*/ 159691 h 430773"/>
              <a:gd name="connsiteX18" fmla="*/ 193360 w 338373"/>
              <a:gd name="connsiteY18" fmla="*/ 137870 h 430773"/>
              <a:gd name="connsiteX19" fmla="*/ 209309 w 338373"/>
              <a:gd name="connsiteY19" fmla="*/ 137511 h 430773"/>
              <a:gd name="connsiteX20" fmla="*/ 225636 w 338373"/>
              <a:gd name="connsiteY20" fmla="*/ 133738 h 430773"/>
              <a:gd name="connsiteX21" fmla="*/ 244246 w 338373"/>
              <a:gd name="connsiteY21" fmla="*/ 130644 h 430773"/>
              <a:gd name="connsiteX22" fmla="*/ 239429 w 338373"/>
              <a:gd name="connsiteY22" fmla="*/ 119822 h 430773"/>
              <a:gd name="connsiteX23" fmla="*/ 235737 w 338373"/>
              <a:gd name="connsiteY23" fmla="*/ 107251 h 430773"/>
              <a:gd name="connsiteX24" fmla="*/ 224058 w 338373"/>
              <a:gd name="connsiteY24" fmla="*/ 101239 h 430773"/>
              <a:gd name="connsiteX25" fmla="*/ 235441 w 338373"/>
              <a:gd name="connsiteY25" fmla="*/ 92881 h 430773"/>
              <a:gd name="connsiteX26" fmla="*/ 240127 w 338373"/>
              <a:gd name="connsiteY26" fmla="*/ 82040 h 430773"/>
              <a:gd name="connsiteX27" fmla="*/ 254448 w 338373"/>
              <a:gd name="connsiteY27" fmla="*/ 77424 h 430773"/>
              <a:gd name="connsiteX28" fmla="*/ 243995 w 338373"/>
              <a:gd name="connsiteY28" fmla="*/ 97239 h 430773"/>
              <a:gd name="connsiteX29" fmla="*/ 252888 w 338373"/>
              <a:gd name="connsiteY29" fmla="*/ 104132 h 430773"/>
              <a:gd name="connsiteX30" fmla="*/ 261316 w 338373"/>
              <a:gd name="connsiteY30" fmla="*/ 93441 h 430773"/>
              <a:gd name="connsiteX31" fmla="*/ 271725 w 338373"/>
              <a:gd name="connsiteY31" fmla="*/ 99403 h 430773"/>
              <a:gd name="connsiteX32" fmla="*/ 281109 w 338373"/>
              <a:gd name="connsiteY32" fmla="*/ 95252 h 430773"/>
              <a:gd name="connsiteX33" fmla="*/ 296190 w 338373"/>
              <a:gd name="connsiteY33" fmla="*/ 104647 h 430773"/>
              <a:gd name="connsiteX34" fmla="*/ 293064 w 338373"/>
              <a:gd name="connsiteY34" fmla="*/ 114942 h 430773"/>
              <a:gd name="connsiteX35" fmla="*/ 306825 w 338373"/>
              <a:gd name="connsiteY35" fmla="*/ 121960 h 430773"/>
              <a:gd name="connsiteX36" fmla="*/ 303888 w 338373"/>
              <a:gd name="connsiteY36" fmla="*/ 128179 h 430773"/>
              <a:gd name="connsiteX37" fmla="*/ 288838 w 338373"/>
              <a:gd name="connsiteY37" fmla="*/ 119771 h 430773"/>
              <a:gd name="connsiteX38" fmla="*/ 274574 w 338373"/>
              <a:gd name="connsiteY38" fmla="*/ 124418 h 430773"/>
              <a:gd name="connsiteX39" fmla="*/ 263656 w 338373"/>
              <a:gd name="connsiteY39" fmla="*/ 112860 h 430773"/>
              <a:gd name="connsiteX40" fmla="*/ 244674 w 338373"/>
              <a:gd name="connsiteY40" fmla="*/ 107905 h 430773"/>
              <a:gd name="connsiteX41" fmla="*/ 242731 w 338373"/>
              <a:gd name="connsiteY41" fmla="*/ 116187 h 430773"/>
              <a:gd name="connsiteX42" fmla="*/ 255844 w 338373"/>
              <a:gd name="connsiteY42" fmla="*/ 120237 h 430773"/>
              <a:gd name="connsiteX43" fmla="*/ 258385 w 338373"/>
              <a:gd name="connsiteY43" fmla="*/ 130606 h 430773"/>
              <a:gd name="connsiteX44" fmla="*/ 257894 w 338373"/>
              <a:gd name="connsiteY44" fmla="*/ 142064 h 430773"/>
              <a:gd name="connsiteX45" fmla="*/ 258159 w 338373"/>
              <a:gd name="connsiteY45" fmla="*/ 152503 h 430773"/>
              <a:gd name="connsiteX46" fmla="*/ 258523 w 338373"/>
              <a:gd name="connsiteY46" fmla="*/ 152182 h 430773"/>
              <a:gd name="connsiteX47" fmla="*/ 255888 w 338373"/>
              <a:gd name="connsiteY47" fmla="*/ 184631 h 430773"/>
              <a:gd name="connsiteX48" fmla="*/ 254228 w 338373"/>
              <a:gd name="connsiteY48" fmla="*/ 198573 h 430773"/>
              <a:gd name="connsiteX49" fmla="*/ 239253 w 338373"/>
              <a:gd name="connsiteY49" fmla="*/ 247906 h 430773"/>
              <a:gd name="connsiteX50" fmla="*/ 242982 w 338373"/>
              <a:gd name="connsiteY50" fmla="*/ 247693 h 430773"/>
              <a:gd name="connsiteX51" fmla="*/ 287593 w 338373"/>
              <a:gd name="connsiteY51" fmla="*/ 249875 h 430773"/>
              <a:gd name="connsiteX52" fmla="*/ 291983 w 338373"/>
              <a:gd name="connsiteY52" fmla="*/ 249516 h 430773"/>
              <a:gd name="connsiteX53" fmla="*/ 309920 w 338373"/>
              <a:gd name="connsiteY53" fmla="*/ 250887 h 430773"/>
              <a:gd name="connsiteX54" fmla="*/ 319304 w 338373"/>
              <a:gd name="connsiteY54" fmla="*/ 277072 h 430773"/>
              <a:gd name="connsiteX55" fmla="*/ 338423 w 338373"/>
              <a:gd name="connsiteY55" fmla="*/ 296083 h 430773"/>
              <a:gd name="connsiteX56" fmla="*/ 314851 w 338373"/>
              <a:gd name="connsiteY56" fmla="*/ 313791 h 430773"/>
              <a:gd name="connsiteX57" fmla="*/ 304756 w 338373"/>
              <a:gd name="connsiteY57" fmla="*/ 320948 h 430773"/>
              <a:gd name="connsiteX58" fmla="*/ 288379 w 338373"/>
              <a:gd name="connsiteY58" fmla="*/ 316609 h 430773"/>
              <a:gd name="connsiteX59" fmla="*/ 265693 w 338373"/>
              <a:gd name="connsiteY59" fmla="*/ 319281 h 430773"/>
              <a:gd name="connsiteX60" fmla="*/ 259486 w 338373"/>
              <a:gd name="connsiteY60" fmla="*/ 337512 h 430773"/>
              <a:gd name="connsiteX61" fmla="*/ 241064 w 338373"/>
              <a:gd name="connsiteY61" fmla="*/ 341014 h 430773"/>
              <a:gd name="connsiteX62" fmla="*/ 233077 w 338373"/>
              <a:gd name="connsiteY62" fmla="*/ 342109 h 430773"/>
              <a:gd name="connsiteX63" fmla="*/ 225467 w 338373"/>
              <a:gd name="connsiteY63" fmla="*/ 416948 h 430773"/>
              <a:gd name="connsiteX64" fmla="*/ 217750 w 338373"/>
              <a:gd name="connsiteY64" fmla="*/ 421086 h 430773"/>
              <a:gd name="connsiteX65" fmla="*/ 179762 w 338373"/>
              <a:gd name="connsiteY65" fmla="*/ 430657 h 430773"/>
              <a:gd name="connsiteX66" fmla="*/ 162768 w 338373"/>
              <a:gd name="connsiteY66" fmla="*/ 430192 h 430773"/>
              <a:gd name="connsiteX67" fmla="*/ 153215 w 338373"/>
              <a:gd name="connsiteY67" fmla="*/ 409842 h 430773"/>
              <a:gd name="connsiteX68" fmla="*/ 117642 w 338373"/>
              <a:gd name="connsiteY68" fmla="*/ 402183 h 430773"/>
              <a:gd name="connsiteX69" fmla="*/ 110743 w 338373"/>
              <a:gd name="connsiteY69" fmla="*/ 399322 h 430773"/>
              <a:gd name="connsiteX70" fmla="*/ 106793 w 338373"/>
              <a:gd name="connsiteY70" fmla="*/ 383229 h 430773"/>
              <a:gd name="connsiteX71" fmla="*/ 102837 w 338373"/>
              <a:gd name="connsiteY71" fmla="*/ 383613 h 430773"/>
              <a:gd name="connsiteX72" fmla="*/ 83981 w 338373"/>
              <a:gd name="connsiteY72" fmla="*/ 366150 h 430773"/>
              <a:gd name="connsiteX73" fmla="*/ 90478 w 338373"/>
              <a:gd name="connsiteY73" fmla="*/ 351315 h 430773"/>
              <a:gd name="connsiteX74" fmla="*/ 80824 w 338373"/>
              <a:gd name="connsiteY74" fmla="*/ 321734 h 430773"/>
              <a:gd name="connsiteX75" fmla="*/ 53509 w 338373"/>
              <a:gd name="connsiteY75" fmla="*/ 306365 h 430773"/>
              <a:gd name="connsiteX76" fmla="*/ 37736 w 338373"/>
              <a:gd name="connsiteY76" fmla="*/ 266137 h 430773"/>
              <a:gd name="connsiteX77" fmla="*/ 22723 w 338373"/>
              <a:gd name="connsiteY77" fmla="*/ 229393 h 430773"/>
              <a:gd name="connsiteX78" fmla="*/ 21604 w 338373"/>
              <a:gd name="connsiteY78" fmla="*/ 216030 h 430773"/>
              <a:gd name="connsiteX79" fmla="*/ 774 w 338373"/>
              <a:gd name="connsiteY79" fmla="*/ 194372 h 430773"/>
              <a:gd name="connsiteX80" fmla="*/ 472 w 338373"/>
              <a:gd name="connsiteY80" fmla="*/ 180286 h 430773"/>
              <a:gd name="connsiteX81" fmla="*/ 3956 w 338373"/>
              <a:gd name="connsiteY81" fmla="*/ 180600 h 430773"/>
              <a:gd name="connsiteX82" fmla="*/ 5905 w 338373"/>
              <a:gd name="connsiteY82" fmla="*/ 170771 h 430773"/>
              <a:gd name="connsiteX83" fmla="*/ 19183 w 338373"/>
              <a:gd name="connsiteY83" fmla="*/ 173085 h 430773"/>
              <a:gd name="connsiteX84" fmla="*/ 29855 w 338373"/>
              <a:gd name="connsiteY84" fmla="*/ 173412 h 430773"/>
              <a:gd name="connsiteX85" fmla="*/ 35384 w 338373"/>
              <a:gd name="connsiteY85" fmla="*/ 165709 h 430773"/>
              <a:gd name="connsiteX86" fmla="*/ 37811 w 338373"/>
              <a:gd name="connsiteY86" fmla="*/ 162326 h 430773"/>
              <a:gd name="connsiteX87" fmla="*/ 37352 w 338373"/>
              <a:gd name="connsiteY87" fmla="*/ 148541 h 430773"/>
              <a:gd name="connsiteX88" fmla="*/ 46283 w 338373"/>
              <a:gd name="connsiteY88" fmla="*/ 137958 h 430773"/>
              <a:gd name="connsiteX89" fmla="*/ 53484 w 338373"/>
              <a:gd name="connsiteY89" fmla="*/ 124909 h 430773"/>
              <a:gd name="connsiteX90" fmla="*/ 55554 w 338373"/>
              <a:gd name="connsiteY90" fmla="*/ 109093 h 430773"/>
              <a:gd name="connsiteX91" fmla="*/ 59126 w 338373"/>
              <a:gd name="connsiteY91" fmla="*/ 116853 h 430773"/>
              <a:gd name="connsiteX92" fmla="*/ 57818 w 338373"/>
              <a:gd name="connsiteY92" fmla="*/ 131965 h 430773"/>
              <a:gd name="connsiteX93" fmla="*/ 62616 w 338373"/>
              <a:gd name="connsiteY93" fmla="*/ 129103 h 430773"/>
              <a:gd name="connsiteX94" fmla="*/ 64635 w 338373"/>
              <a:gd name="connsiteY94" fmla="*/ 109068 h 430773"/>
              <a:gd name="connsiteX95" fmla="*/ 62271 w 338373"/>
              <a:gd name="connsiteY95" fmla="*/ 100270 h 430773"/>
              <a:gd name="connsiteX96" fmla="*/ 66069 w 338373"/>
              <a:gd name="connsiteY96" fmla="*/ 81826 h 430773"/>
              <a:gd name="connsiteX97" fmla="*/ 67315 w 338373"/>
              <a:gd name="connsiteY97" fmla="*/ 75802 h 430773"/>
              <a:gd name="connsiteX98" fmla="*/ 83309 w 338373"/>
              <a:gd name="connsiteY98" fmla="*/ 30971 h 430773"/>
              <a:gd name="connsiteX99" fmla="*/ 96592 w 338373"/>
              <a:gd name="connsiteY99" fmla="*/ 26588 h 430773"/>
              <a:gd name="connsiteX100" fmla="*/ 97214 w 338373"/>
              <a:gd name="connsiteY100" fmla="*/ 25613 h 430773"/>
              <a:gd name="connsiteX101" fmla="*/ 101063 w 338373"/>
              <a:gd name="connsiteY101" fmla="*/ 19607 h 430773"/>
              <a:gd name="connsiteX102" fmla="*/ 115347 w 338373"/>
              <a:gd name="connsiteY102" fmla="*/ 19721 h 430773"/>
              <a:gd name="connsiteX103" fmla="*/ 127567 w 338373"/>
              <a:gd name="connsiteY103" fmla="*/ 27173 h 430773"/>
              <a:gd name="connsiteX104" fmla="*/ 154064 w 338373"/>
              <a:gd name="connsiteY104" fmla="*/ 10464 h 430773"/>
              <a:gd name="connsiteX105" fmla="*/ 165133 w 338373"/>
              <a:gd name="connsiteY105" fmla="*/ 472 h 430773"/>
              <a:gd name="connsiteX106" fmla="*/ 185982 w 338373"/>
              <a:gd name="connsiteY106" fmla="*/ 13759 h 4307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Lst>
            <a:rect l="l" t="t" r="r" b="b"/>
            <a:pathLst>
              <a:path w="338373" h="430773">
                <a:moveTo>
                  <a:pt x="185982" y="13759"/>
                </a:moveTo>
                <a:lnTo>
                  <a:pt x="221479" y="28355"/>
                </a:lnTo>
                <a:lnTo>
                  <a:pt x="220284" y="31248"/>
                </a:lnTo>
                <a:lnTo>
                  <a:pt x="222165" y="53704"/>
                </a:lnTo>
                <a:lnTo>
                  <a:pt x="217303" y="63300"/>
                </a:lnTo>
                <a:lnTo>
                  <a:pt x="210039" y="77619"/>
                </a:lnTo>
                <a:lnTo>
                  <a:pt x="205819" y="94623"/>
                </a:lnTo>
                <a:lnTo>
                  <a:pt x="194058" y="110005"/>
                </a:lnTo>
                <a:lnTo>
                  <a:pt x="193573" y="110974"/>
                </a:lnTo>
                <a:lnTo>
                  <a:pt x="183328" y="131254"/>
                </a:lnTo>
                <a:lnTo>
                  <a:pt x="177655" y="152541"/>
                </a:lnTo>
                <a:lnTo>
                  <a:pt x="170322" y="164652"/>
                </a:lnTo>
                <a:lnTo>
                  <a:pt x="169366" y="188216"/>
                </a:lnTo>
                <a:lnTo>
                  <a:pt x="172925" y="190454"/>
                </a:lnTo>
                <a:lnTo>
                  <a:pt x="177668" y="193441"/>
                </a:lnTo>
                <a:lnTo>
                  <a:pt x="183076" y="167904"/>
                </a:lnTo>
                <a:lnTo>
                  <a:pt x="193567" y="161829"/>
                </a:lnTo>
                <a:lnTo>
                  <a:pt x="193548" y="159691"/>
                </a:lnTo>
                <a:lnTo>
                  <a:pt x="193360" y="137870"/>
                </a:lnTo>
                <a:lnTo>
                  <a:pt x="209309" y="137511"/>
                </a:lnTo>
                <a:lnTo>
                  <a:pt x="225636" y="133738"/>
                </a:lnTo>
                <a:lnTo>
                  <a:pt x="244246" y="130644"/>
                </a:lnTo>
                <a:lnTo>
                  <a:pt x="239429" y="119822"/>
                </a:lnTo>
                <a:lnTo>
                  <a:pt x="235737" y="107251"/>
                </a:lnTo>
                <a:lnTo>
                  <a:pt x="224058" y="101239"/>
                </a:lnTo>
                <a:lnTo>
                  <a:pt x="235441" y="92881"/>
                </a:lnTo>
                <a:lnTo>
                  <a:pt x="240127" y="82040"/>
                </a:lnTo>
                <a:lnTo>
                  <a:pt x="254448" y="77424"/>
                </a:lnTo>
                <a:lnTo>
                  <a:pt x="243995" y="97239"/>
                </a:lnTo>
                <a:lnTo>
                  <a:pt x="252888" y="104132"/>
                </a:lnTo>
                <a:lnTo>
                  <a:pt x="261316" y="93441"/>
                </a:lnTo>
                <a:lnTo>
                  <a:pt x="271725" y="99403"/>
                </a:lnTo>
                <a:lnTo>
                  <a:pt x="281109" y="95252"/>
                </a:lnTo>
                <a:lnTo>
                  <a:pt x="296190" y="104647"/>
                </a:lnTo>
                <a:lnTo>
                  <a:pt x="293064" y="114942"/>
                </a:lnTo>
                <a:lnTo>
                  <a:pt x="306825" y="121960"/>
                </a:lnTo>
                <a:lnTo>
                  <a:pt x="303888" y="128179"/>
                </a:lnTo>
                <a:lnTo>
                  <a:pt x="288838" y="119771"/>
                </a:lnTo>
                <a:lnTo>
                  <a:pt x="274574" y="124418"/>
                </a:lnTo>
                <a:lnTo>
                  <a:pt x="263656" y="112860"/>
                </a:lnTo>
                <a:lnTo>
                  <a:pt x="244674" y="107905"/>
                </a:lnTo>
                <a:lnTo>
                  <a:pt x="242731" y="116187"/>
                </a:lnTo>
                <a:lnTo>
                  <a:pt x="255844" y="120237"/>
                </a:lnTo>
                <a:lnTo>
                  <a:pt x="258385" y="130606"/>
                </a:lnTo>
                <a:lnTo>
                  <a:pt x="257894" y="142064"/>
                </a:lnTo>
                <a:lnTo>
                  <a:pt x="258159" y="152503"/>
                </a:lnTo>
                <a:lnTo>
                  <a:pt x="258523" y="152182"/>
                </a:lnTo>
                <a:lnTo>
                  <a:pt x="255888" y="184631"/>
                </a:lnTo>
                <a:lnTo>
                  <a:pt x="254228" y="198573"/>
                </a:lnTo>
                <a:lnTo>
                  <a:pt x="239253" y="247906"/>
                </a:lnTo>
                <a:lnTo>
                  <a:pt x="242982" y="247693"/>
                </a:lnTo>
                <a:lnTo>
                  <a:pt x="287593" y="249875"/>
                </a:lnTo>
                <a:lnTo>
                  <a:pt x="291983" y="249516"/>
                </a:lnTo>
                <a:lnTo>
                  <a:pt x="309920" y="250887"/>
                </a:lnTo>
                <a:lnTo>
                  <a:pt x="319304" y="277072"/>
                </a:lnTo>
                <a:lnTo>
                  <a:pt x="338423" y="296083"/>
                </a:lnTo>
                <a:lnTo>
                  <a:pt x="314851" y="313791"/>
                </a:lnTo>
                <a:lnTo>
                  <a:pt x="304756" y="320948"/>
                </a:lnTo>
                <a:lnTo>
                  <a:pt x="288379" y="316609"/>
                </a:lnTo>
                <a:lnTo>
                  <a:pt x="265693" y="319281"/>
                </a:lnTo>
                <a:lnTo>
                  <a:pt x="259486" y="337512"/>
                </a:lnTo>
                <a:lnTo>
                  <a:pt x="241064" y="341014"/>
                </a:lnTo>
                <a:lnTo>
                  <a:pt x="233077" y="342109"/>
                </a:lnTo>
                <a:lnTo>
                  <a:pt x="225467" y="416948"/>
                </a:lnTo>
                <a:lnTo>
                  <a:pt x="217750" y="421086"/>
                </a:lnTo>
                <a:lnTo>
                  <a:pt x="179762" y="430657"/>
                </a:lnTo>
                <a:lnTo>
                  <a:pt x="162768" y="430192"/>
                </a:lnTo>
                <a:lnTo>
                  <a:pt x="153215" y="409842"/>
                </a:lnTo>
                <a:lnTo>
                  <a:pt x="117642" y="402183"/>
                </a:lnTo>
                <a:lnTo>
                  <a:pt x="110743" y="399322"/>
                </a:lnTo>
                <a:lnTo>
                  <a:pt x="106793" y="383229"/>
                </a:lnTo>
                <a:lnTo>
                  <a:pt x="102837" y="383613"/>
                </a:lnTo>
                <a:lnTo>
                  <a:pt x="83981" y="366150"/>
                </a:lnTo>
                <a:lnTo>
                  <a:pt x="90478" y="351315"/>
                </a:lnTo>
                <a:lnTo>
                  <a:pt x="80824" y="321734"/>
                </a:lnTo>
                <a:lnTo>
                  <a:pt x="53509" y="306365"/>
                </a:lnTo>
                <a:lnTo>
                  <a:pt x="37736" y="266137"/>
                </a:lnTo>
                <a:lnTo>
                  <a:pt x="22723" y="229393"/>
                </a:lnTo>
                <a:lnTo>
                  <a:pt x="21604" y="216030"/>
                </a:lnTo>
                <a:lnTo>
                  <a:pt x="774" y="194372"/>
                </a:lnTo>
                <a:lnTo>
                  <a:pt x="472" y="180286"/>
                </a:lnTo>
                <a:lnTo>
                  <a:pt x="3956" y="180600"/>
                </a:lnTo>
                <a:lnTo>
                  <a:pt x="5905" y="170771"/>
                </a:lnTo>
                <a:lnTo>
                  <a:pt x="19183" y="173085"/>
                </a:lnTo>
                <a:lnTo>
                  <a:pt x="29855" y="173412"/>
                </a:lnTo>
                <a:lnTo>
                  <a:pt x="35384" y="165709"/>
                </a:lnTo>
                <a:lnTo>
                  <a:pt x="37811" y="162326"/>
                </a:lnTo>
                <a:lnTo>
                  <a:pt x="37352" y="148541"/>
                </a:lnTo>
                <a:lnTo>
                  <a:pt x="46283" y="137958"/>
                </a:lnTo>
                <a:lnTo>
                  <a:pt x="53484" y="124909"/>
                </a:lnTo>
                <a:lnTo>
                  <a:pt x="55554" y="109093"/>
                </a:lnTo>
                <a:lnTo>
                  <a:pt x="59126" y="116853"/>
                </a:lnTo>
                <a:lnTo>
                  <a:pt x="57818" y="131965"/>
                </a:lnTo>
                <a:lnTo>
                  <a:pt x="62616" y="129103"/>
                </a:lnTo>
                <a:lnTo>
                  <a:pt x="64635" y="109068"/>
                </a:lnTo>
                <a:lnTo>
                  <a:pt x="62271" y="100270"/>
                </a:lnTo>
                <a:lnTo>
                  <a:pt x="66069" y="81826"/>
                </a:lnTo>
                <a:lnTo>
                  <a:pt x="67315" y="75802"/>
                </a:lnTo>
                <a:lnTo>
                  <a:pt x="83309" y="30971"/>
                </a:lnTo>
                <a:lnTo>
                  <a:pt x="96592" y="26588"/>
                </a:lnTo>
                <a:lnTo>
                  <a:pt x="97214" y="25613"/>
                </a:lnTo>
                <a:lnTo>
                  <a:pt x="101063" y="19607"/>
                </a:lnTo>
                <a:lnTo>
                  <a:pt x="115347" y="19721"/>
                </a:lnTo>
                <a:lnTo>
                  <a:pt x="127567" y="27173"/>
                </a:lnTo>
                <a:lnTo>
                  <a:pt x="154064" y="10464"/>
                </a:lnTo>
                <a:lnTo>
                  <a:pt x="165133" y="472"/>
                </a:lnTo>
                <a:lnTo>
                  <a:pt x="185982" y="13759"/>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3" name="Sønderborg">
            <a:extLst>
              <a:ext uri="{FF2B5EF4-FFF2-40B4-BE49-F238E27FC236}">
                <a16:creationId xmlns:a16="http://schemas.microsoft.com/office/drawing/2014/main" id="{812B0609-CD01-4115-9FEF-AE6F4620A518}"/>
              </a:ext>
            </a:extLst>
          </xdr:cNvPr>
          <xdr:cNvSpPr/>
        </xdr:nvSpPr>
        <xdr:spPr>
          <a:xfrm>
            <a:off x="1710010" y="5768993"/>
            <a:ext cx="715361" cy="508329"/>
          </a:xfrm>
          <a:custGeom>
            <a:avLst/>
            <a:gdLst>
              <a:gd name="connsiteX0" fmla="*/ 187178 w 696439"/>
              <a:gd name="connsiteY0" fmla="*/ 147007 h 494883"/>
              <a:gd name="connsiteX1" fmla="*/ 214260 w 696439"/>
              <a:gd name="connsiteY1" fmla="*/ 155138 h 494883"/>
              <a:gd name="connsiteX2" fmla="*/ 224134 w 696439"/>
              <a:gd name="connsiteY2" fmla="*/ 165476 h 494883"/>
              <a:gd name="connsiteX3" fmla="*/ 248185 w 696439"/>
              <a:gd name="connsiteY3" fmla="*/ 177078 h 494883"/>
              <a:gd name="connsiteX4" fmla="*/ 259134 w 696439"/>
              <a:gd name="connsiteY4" fmla="*/ 190819 h 494883"/>
              <a:gd name="connsiteX5" fmla="*/ 260185 w 696439"/>
              <a:gd name="connsiteY5" fmla="*/ 190624 h 494883"/>
              <a:gd name="connsiteX6" fmla="*/ 285380 w 696439"/>
              <a:gd name="connsiteY6" fmla="*/ 185844 h 494883"/>
              <a:gd name="connsiteX7" fmla="*/ 292826 w 696439"/>
              <a:gd name="connsiteY7" fmla="*/ 189945 h 494883"/>
              <a:gd name="connsiteX8" fmla="*/ 311581 w 696439"/>
              <a:gd name="connsiteY8" fmla="*/ 191127 h 494883"/>
              <a:gd name="connsiteX9" fmla="*/ 313833 w 696439"/>
              <a:gd name="connsiteY9" fmla="*/ 216476 h 494883"/>
              <a:gd name="connsiteX10" fmla="*/ 327669 w 696439"/>
              <a:gd name="connsiteY10" fmla="*/ 232902 h 494883"/>
              <a:gd name="connsiteX11" fmla="*/ 325072 w 696439"/>
              <a:gd name="connsiteY11" fmla="*/ 247297 h 494883"/>
              <a:gd name="connsiteX12" fmla="*/ 326915 w 696439"/>
              <a:gd name="connsiteY12" fmla="*/ 268320 h 494883"/>
              <a:gd name="connsiteX13" fmla="*/ 327776 w 696439"/>
              <a:gd name="connsiteY13" fmla="*/ 271137 h 494883"/>
              <a:gd name="connsiteX14" fmla="*/ 332399 w 696439"/>
              <a:gd name="connsiteY14" fmla="*/ 286135 h 494883"/>
              <a:gd name="connsiteX15" fmla="*/ 331739 w 696439"/>
              <a:gd name="connsiteY15" fmla="*/ 307371 h 494883"/>
              <a:gd name="connsiteX16" fmla="*/ 342349 w 696439"/>
              <a:gd name="connsiteY16" fmla="*/ 313867 h 494883"/>
              <a:gd name="connsiteX17" fmla="*/ 342204 w 696439"/>
              <a:gd name="connsiteY17" fmla="*/ 321753 h 494883"/>
              <a:gd name="connsiteX18" fmla="*/ 342116 w 696439"/>
              <a:gd name="connsiteY18" fmla="*/ 326545 h 494883"/>
              <a:gd name="connsiteX19" fmla="*/ 346235 w 696439"/>
              <a:gd name="connsiteY19" fmla="*/ 332896 h 494883"/>
              <a:gd name="connsiteX20" fmla="*/ 361751 w 696439"/>
              <a:gd name="connsiteY20" fmla="*/ 339015 h 494883"/>
              <a:gd name="connsiteX21" fmla="*/ 361783 w 696439"/>
              <a:gd name="connsiteY21" fmla="*/ 355083 h 494883"/>
              <a:gd name="connsiteX22" fmla="*/ 358412 w 696439"/>
              <a:gd name="connsiteY22" fmla="*/ 357736 h 494883"/>
              <a:gd name="connsiteX23" fmla="*/ 348298 w 696439"/>
              <a:gd name="connsiteY23" fmla="*/ 365717 h 494883"/>
              <a:gd name="connsiteX24" fmla="*/ 334286 w 696439"/>
              <a:gd name="connsiteY24" fmla="*/ 370766 h 494883"/>
              <a:gd name="connsiteX25" fmla="*/ 303745 w 696439"/>
              <a:gd name="connsiteY25" fmla="*/ 361119 h 494883"/>
              <a:gd name="connsiteX26" fmla="*/ 280663 w 696439"/>
              <a:gd name="connsiteY26" fmla="*/ 358730 h 494883"/>
              <a:gd name="connsiteX27" fmla="*/ 276707 w 696439"/>
              <a:gd name="connsiteY27" fmla="*/ 362792 h 494883"/>
              <a:gd name="connsiteX28" fmla="*/ 273751 w 696439"/>
              <a:gd name="connsiteY28" fmla="*/ 365817 h 494883"/>
              <a:gd name="connsiteX29" fmla="*/ 271367 w 696439"/>
              <a:gd name="connsiteY29" fmla="*/ 378162 h 494883"/>
              <a:gd name="connsiteX30" fmla="*/ 275468 w 696439"/>
              <a:gd name="connsiteY30" fmla="*/ 386777 h 494883"/>
              <a:gd name="connsiteX31" fmla="*/ 285568 w 696439"/>
              <a:gd name="connsiteY31" fmla="*/ 389669 h 494883"/>
              <a:gd name="connsiteX32" fmla="*/ 298311 w 696439"/>
              <a:gd name="connsiteY32" fmla="*/ 387191 h 494883"/>
              <a:gd name="connsiteX33" fmla="*/ 314770 w 696439"/>
              <a:gd name="connsiteY33" fmla="*/ 400794 h 494883"/>
              <a:gd name="connsiteX34" fmla="*/ 317172 w 696439"/>
              <a:gd name="connsiteY34" fmla="*/ 419263 h 494883"/>
              <a:gd name="connsiteX35" fmla="*/ 325028 w 696439"/>
              <a:gd name="connsiteY35" fmla="*/ 433953 h 494883"/>
              <a:gd name="connsiteX36" fmla="*/ 337261 w 696439"/>
              <a:gd name="connsiteY36" fmla="*/ 440751 h 494883"/>
              <a:gd name="connsiteX37" fmla="*/ 340871 w 696439"/>
              <a:gd name="connsiteY37" fmla="*/ 464559 h 494883"/>
              <a:gd name="connsiteX38" fmla="*/ 331833 w 696439"/>
              <a:gd name="connsiteY38" fmla="*/ 482715 h 494883"/>
              <a:gd name="connsiteX39" fmla="*/ 321040 w 696439"/>
              <a:gd name="connsiteY39" fmla="*/ 490726 h 494883"/>
              <a:gd name="connsiteX40" fmla="*/ 301355 w 696439"/>
              <a:gd name="connsiteY40" fmla="*/ 494883 h 494883"/>
              <a:gd name="connsiteX41" fmla="*/ 295499 w 696439"/>
              <a:gd name="connsiteY41" fmla="*/ 482847 h 494883"/>
              <a:gd name="connsiteX42" fmla="*/ 275965 w 696439"/>
              <a:gd name="connsiteY42" fmla="*/ 471917 h 494883"/>
              <a:gd name="connsiteX43" fmla="*/ 277795 w 696439"/>
              <a:gd name="connsiteY43" fmla="*/ 460441 h 494883"/>
              <a:gd name="connsiteX44" fmla="*/ 258713 w 696439"/>
              <a:gd name="connsiteY44" fmla="*/ 453548 h 494883"/>
              <a:gd name="connsiteX45" fmla="*/ 241424 w 696439"/>
              <a:gd name="connsiteY45" fmla="*/ 451052 h 494883"/>
              <a:gd name="connsiteX46" fmla="*/ 228499 w 696439"/>
              <a:gd name="connsiteY46" fmla="*/ 456862 h 494883"/>
              <a:gd name="connsiteX47" fmla="*/ 206637 w 696439"/>
              <a:gd name="connsiteY47" fmla="*/ 449668 h 494883"/>
              <a:gd name="connsiteX48" fmla="*/ 198895 w 696439"/>
              <a:gd name="connsiteY48" fmla="*/ 442927 h 494883"/>
              <a:gd name="connsiteX49" fmla="*/ 196945 w 696439"/>
              <a:gd name="connsiteY49" fmla="*/ 432532 h 494883"/>
              <a:gd name="connsiteX50" fmla="*/ 212971 w 696439"/>
              <a:gd name="connsiteY50" fmla="*/ 421156 h 494883"/>
              <a:gd name="connsiteX51" fmla="*/ 220499 w 696439"/>
              <a:gd name="connsiteY51" fmla="*/ 404592 h 494883"/>
              <a:gd name="connsiteX52" fmla="*/ 205071 w 696439"/>
              <a:gd name="connsiteY52" fmla="*/ 398681 h 494883"/>
              <a:gd name="connsiteX53" fmla="*/ 199008 w 696439"/>
              <a:gd name="connsiteY53" fmla="*/ 380256 h 494883"/>
              <a:gd name="connsiteX54" fmla="*/ 189599 w 696439"/>
              <a:gd name="connsiteY54" fmla="*/ 377828 h 494883"/>
              <a:gd name="connsiteX55" fmla="*/ 179700 w 696439"/>
              <a:gd name="connsiteY55" fmla="*/ 375281 h 494883"/>
              <a:gd name="connsiteX56" fmla="*/ 167178 w 696439"/>
              <a:gd name="connsiteY56" fmla="*/ 360365 h 494883"/>
              <a:gd name="connsiteX57" fmla="*/ 152876 w 696439"/>
              <a:gd name="connsiteY57" fmla="*/ 355038 h 494883"/>
              <a:gd name="connsiteX58" fmla="*/ 162914 w 696439"/>
              <a:gd name="connsiteY58" fmla="*/ 345046 h 494883"/>
              <a:gd name="connsiteX59" fmla="*/ 195820 w 696439"/>
              <a:gd name="connsiteY59" fmla="*/ 336972 h 494883"/>
              <a:gd name="connsiteX60" fmla="*/ 204021 w 696439"/>
              <a:gd name="connsiteY60" fmla="*/ 334959 h 494883"/>
              <a:gd name="connsiteX61" fmla="*/ 214983 w 696439"/>
              <a:gd name="connsiteY61" fmla="*/ 346995 h 494883"/>
              <a:gd name="connsiteX62" fmla="*/ 234367 w 696439"/>
              <a:gd name="connsiteY62" fmla="*/ 347027 h 494883"/>
              <a:gd name="connsiteX63" fmla="*/ 239637 w 696439"/>
              <a:gd name="connsiteY63" fmla="*/ 339745 h 494883"/>
              <a:gd name="connsiteX64" fmla="*/ 239964 w 696439"/>
              <a:gd name="connsiteY64" fmla="*/ 339305 h 494883"/>
              <a:gd name="connsiteX65" fmla="*/ 230046 w 696439"/>
              <a:gd name="connsiteY65" fmla="*/ 324325 h 494883"/>
              <a:gd name="connsiteX66" fmla="*/ 207071 w 696439"/>
              <a:gd name="connsiteY66" fmla="*/ 308592 h 494883"/>
              <a:gd name="connsiteX67" fmla="*/ 199021 w 696439"/>
              <a:gd name="connsiteY67" fmla="*/ 302108 h 494883"/>
              <a:gd name="connsiteX68" fmla="*/ 197153 w 696439"/>
              <a:gd name="connsiteY68" fmla="*/ 300611 h 494883"/>
              <a:gd name="connsiteX69" fmla="*/ 180700 w 696439"/>
              <a:gd name="connsiteY69" fmla="*/ 296561 h 494883"/>
              <a:gd name="connsiteX70" fmla="*/ 175775 w 696439"/>
              <a:gd name="connsiteY70" fmla="*/ 302146 h 494883"/>
              <a:gd name="connsiteX71" fmla="*/ 171769 w 696439"/>
              <a:gd name="connsiteY71" fmla="*/ 306692 h 494883"/>
              <a:gd name="connsiteX72" fmla="*/ 165121 w 696439"/>
              <a:gd name="connsiteY72" fmla="*/ 338336 h 494883"/>
              <a:gd name="connsiteX73" fmla="*/ 157939 w 696439"/>
              <a:gd name="connsiteY73" fmla="*/ 328400 h 494883"/>
              <a:gd name="connsiteX74" fmla="*/ 141788 w 696439"/>
              <a:gd name="connsiteY74" fmla="*/ 336959 h 494883"/>
              <a:gd name="connsiteX75" fmla="*/ 151681 w 696439"/>
              <a:gd name="connsiteY75" fmla="*/ 338676 h 494883"/>
              <a:gd name="connsiteX76" fmla="*/ 156970 w 696439"/>
              <a:gd name="connsiteY76" fmla="*/ 347410 h 494883"/>
              <a:gd name="connsiteX77" fmla="*/ 142524 w 696439"/>
              <a:gd name="connsiteY77" fmla="*/ 356183 h 494883"/>
              <a:gd name="connsiteX78" fmla="*/ 132945 w 696439"/>
              <a:gd name="connsiteY78" fmla="*/ 358089 h 494883"/>
              <a:gd name="connsiteX79" fmla="*/ 132479 w 696439"/>
              <a:gd name="connsiteY79" fmla="*/ 358176 h 494883"/>
              <a:gd name="connsiteX80" fmla="*/ 125019 w 696439"/>
              <a:gd name="connsiteY80" fmla="*/ 365628 h 494883"/>
              <a:gd name="connsiteX81" fmla="*/ 131196 w 696439"/>
              <a:gd name="connsiteY81" fmla="*/ 375639 h 494883"/>
              <a:gd name="connsiteX82" fmla="*/ 126164 w 696439"/>
              <a:gd name="connsiteY82" fmla="*/ 394178 h 494883"/>
              <a:gd name="connsiteX83" fmla="*/ 117944 w 696439"/>
              <a:gd name="connsiteY83" fmla="*/ 405957 h 494883"/>
              <a:gd name="connsiteX84" fmla="*/ 105441 w 696439"/>
              <a:gd name="connsiteY84" fmla="*/ 414597 h 494883"/>
              <a:gd name="connsiteX85" fmla="*/ 84988 w 696439"/>
              <a:gd name="connsiteY85" fmla="*/ 403951 h 494883"/>
              <a:gd name="connsiteX86" fmla="*/ 81560 w 696439"/>
              <a:gd name="connsiteY86" fmla="*/ 414100 h 494883"/>
              <a:gd name="connsiteX87" fmla="*/ 70082 w 696439"/>
              <a:gd name="connsiteY87" fmla="*/ 412151 h 494883"/>
              <a:gd name="connsiteX88" fmla="*/ 68459 w 696439"/>
              <a:gd name="connsiteY88" fmla="*/ 414692 h 494883"/>
              <a:gd name="connsiteX89" fmla="*/ 56465 w 696439"/>
              <a:gd name="connsiteY89" fmla="*/ 381481 h 494883"/>
              <a:gd name="connsiteX90" fmla="*/ 78761 w 696439"/>
              <a:gd name="connsiteY90" fmla="*/ 374659 h 494883"/>
              <a:gd name="connsiteX91" fmla="*/ 62761 w 696439"/>
              <a:gd name="connsiteY91" fmla="*/ 358667 h 494883"/>
              <a:gd name="connsiteX92" fmla="*/ 3440 w 696439"/>
              <a:gd name="connsiteY92" fmla="*/ 351064 h 494883"/>
              <a:gd name="connsiteX93" fmla="*/ 0 w 696439"/>
              <a:gd name="connsiteY93" fmla="*/ 309239 h 494883"/>
              <a:gd name="connsiteX94" fmla="*/ 402 w 696439"/>
              <a:gd name="connsiteY94" fmla="*/ 299712 h 494883"/>
              <a:gd name="connsiteX95" fmla="*/ 2905 w 696439"/>
              <a:gd name="connsiteY95" fmla="*/ 298423 h 494883"/>
              <a:gd name="connsiteX96" fmla="*/ 4679 w 696439"/>
              <a:gd name="connsiteY96" fmla="*/ 297467 h 494883"/>
              <a:gd name="connsiteX97" fmla="*/ 33321 w 696439"/>
              <a:gd name="connsiteY97" fmla="*/ 263389 h 494883"/>
              <a:gd name="connsiteX98" fmla="*/ 22975 w 696439"/>
              <a:gd name="connsiteY98" fmla="*/ 244700 h 494883"/>
              <a:gd name="connsiteX99" fmla="*/ 50138 w 696439"/>
              <a:gd name="connsiteY99" fmla="*/ 243234 h 494883"/>
              <a:gd name="connsiteX100" fmla="*/ 69145 w 696439"/>
              <a:gd name="connsiteY100" fmla="*/ 266546 h 494883"/>
              <a:gd name="connsiteX101" fmla="*/ 74598 w 696439"/>
              <a:gd name="connsiteY101" fmla="*/ 266684 h 494883"/>
              <a:gd name="connsiteX102" fmla="*/ 76560 w 696439"/>
              <a:gd name="connsiteY102" fmla="*/ 275991 h 494883"/>
              <a:gd name="connsiteX103" fmla="*/ 83000 w 696439"/>
              <a:gd name="connsiteY103" fmla="*/ 275438 h 494883"/>
              <a:gd name="connsiteX104" fmla="*/ 87604 w 696439"/>
              <a:gd name="connsiteY104" fmla="*/ 281117 h 494883"/>
              <a:gd name="connsiteX105" fmla="*/ 109214 w 696439"/>
              <a:gd name="connsiteY105" fmla="*/ 272891 h 494883"/>
              <a:gd name="connsiteX106" fmla="*/ 119843 w 696439"/>
              <a:gd name="connsiteY106" fmla="*/ 262025 h 494883"/>
              <a:gd name="connsiteX107" fmla="*/ 145398 w 696439"/>
              <a:gd name="connsiteY107" fmla="*/ 232977 h 494883"/>
              <a:gd name="connsiteX108" fmla="*/ 149077 w 696439"/>
              <a:gd name="connsiteY108" fmla="*/ 222475 h 494883"/>
              <a:gd name="connsiteX109" fmla="*/ 176505 w 696439"/>
              <a:gd name="connsiteY109" fmla="*/ 183750 h 494883"/>
              <a:gd name="connsiteX110" fmla="*/ 328802 w 696439"/>
              <a:gd name="connsiteY110" fmla="*/ 0 h 494883"/>
              <a:gd name="connsiteX111" fmla="*/ 346556 w 696439"/>
              <a:gd name="connsiteY111" fmla="*/ 6043 h 494883"/>
              <a:gd name="connsiteX112" fmla="*/ 359028 w 696439"/>
              <a:gd name="connsiteY112" fmla="*/ 13105 h 494883"/>
              <a:gd name="connsiteX113" fmla="*/ 398330 w 696439"/>
              <a:gd name="connsiteY113" fmla="*/ 35366 h 494883"/>
              <a:gd name="connsiteX114" fmla="*/ 415412 w 696439"/>
              <a:gd name="connsiteY114" fmla="*/ 56622 h 494883"/>
              <a:gd name="connsiteX115" fmla="*/ 427720 w 696439"/>
              <a:gd name="connsiteY115" fmla="*/ 65608 h 494883"/>
              <a:gd name="connsiteX116" fmla="*/ 435085 w 696439"/>
              <a:gd name="connsiteY116" fmla="*/ 70985 h 494883"/>
              <a:gd name="connsiteX117" fmla="*/ 441507 w 696439"/>
              <a:gd name="connsiteY117" fmla="*/ 71702 h 494883"/>
              <a:gd name="connsiteX118" fmla="*/ 451570 w 696439"/>
              <a:gd name="connsiteY118" fmla="*/ 90944 h 494883"/>
              <a:gd name="connsiteX119" fmla="*/ 457903 w 696439"/>
              <a:gd name="connsiteY119" fmla="*/ 97485 h 494883"/>
              <a:gd name="connsiteX120" fmla="*/ 470532 w 696439"/>
              <a:gd name="connsiteY120" fmla="*/ 110514 h 494883"/>
              <a:gd name="connsiteX121" fmla="*/ 498438 w 696439"/>
              <a:gd name="connsiteY121" fmla="*/ 125544 h 494883"/>
              <a:gd name="connsiteX122" fmla="*/ 525671 w 696439"/>
              <a:gd name="connsiteY122" fmla="*/ 125708 h 494883"/>
              <a:gd name="connsiteX123" fmla="*/ 543595 w 696439"/>
              <a:gd name="connsiteY123" fmla="*/ 131927 h 494883"/>
              <a:gd name="connsiteX124" fmla="*/ 552193 w 696439"/>
              <a:gd name="connsiteY124" fmla="*/ 137668 h 494883"/>
              <a:gd name="connsiteX125" fmla="*/ 570627 w 696439"/>
              <a:gd name="connsiteY125" fmla="*/ 149975 h 494883"/>
              <a:gd name="connsiteX126" fmla="*/ 578319 w 696439"/>
              <a:gd name="connsiteY126" fmla="*/ 163722 h 494883"/>
              <a:gd name="connsiteX127" fmla="*/ 590828 w 696439"/>
              <a:gd name="connsiteY127" fmla="*/ 175771 h 494883"/>
              <a:gd name="connsiteX128" fmla="*/ 599935 w 696439"/>
              <a:gd name="connsiteY128" fmla="*/ 186939 h 494883"/>
              <a:gd name="connsiteX129" fmla="*/ 606589 w 696439"/>
              <a:gd name="connsiteY129" fmla="*/ 193818 h 494883"/>
              <a:gd name="connsiteX130" fmla="*/ 610992 w 696439"/>
              <a:gd name="connsiteY130" fmla="*/ 198378 h 494883"/>
              <a:gd name="connsiteX131" fmla="*/ 634206 w 696439"/>
              <a:gd name="connsiteY131" fmla="*/ 247082 h 494883"/>
              <a:gd name="connsiteX132" fmla="*/ 642734 w 696439"/>
              <a:gd name="connsiteY132" fmla="*/ 261509 h 494883"/>
              <a:gd name="connsiteX133" fmla="*/ 660766 w 696439"/>
              <a:gd name="connsiteY133" fmla="*/ 292008 h 494883"/>
              <a:gd name="connsiteX134" fmla="*/ 663231 w 696439"/>
              <a:gd name="connsiteY134" fmla="*/ 296177 h 494883"/>
              <a:gd name="connsiteX135" fmla="*/ 663866 w 696439"/>
              <a:gd name="connsiteY135" fmla="*/ 318653 h 494883"/>
              <a:gd name="connsiteX136" fmla="*/ 670055 w 696439"/>
              <a:gd name="connsiteY136" fmla="*/ 342272 h 494883"/>
              <a:gd name="connsiteX137" fmla="*/ 680735 w 696439"/>
              <a:gd name="connsiteY137" fmla="*/ 365646 h 494883"/>
              <a:gd name="connsiteX138" fmla="*/ 689206 w 696439"/>
              <a:gd name="connsiteY138" fmla="*/ 371174 h 494883"/>
              <a:gd name="connsiteX139" fmla="*/ 696439 w 696439"/>
              <a:gd name="connsiteY139" fmla="*/ 405981 h 494883"/>
              <a:gd name="connsiteX140" fmla="*/ 688747 w 696439"/>
              <a:gd name="connsiteY140" fmla="*/ 413509 h 494883"/>
              <a:gd name="connsiteX141" fmla="*/ 655495 w 696439"/>
              <a:gd name="connsiteY141" fmla="*/ 410710 h 494883"/>
              <a:gd name="connsiteX142" fmla="*/ 638533 w 696439"/>
              <a:gd name="connsiteY142" fmla="*/ 416496 h 494883"/>
              <a:gd name="connsiteX143" fmla="*/ 625722 w 696439"/>
              <a:gd name="connsiteY143" fmla="*/ 426319 h 494883"/>
              <a:gd name="connsiteX144" fmla="*/ 607250 w 696439"/>
              <a:gd name="connsiteY144" fmla="*/ 450460 h 494883"/>
              <a:gd name="connsiteX145" fmla="*/ 603885 w 696439"/>
              <a:gd name="connsiteY145" fmla="*/ 454856 h 494883"/>
              <a:gd name="connsiteX146" fmla="*/ 593250 w 696439"/>
              <a:gd name="connsiteY146" fmla="*/ 453001 h 494883"/>
              <a:gd name="connsiteX147" fmla="*/ 569470 w 696439"/>
              <a:gd name="connsiteY147" fmla="*/ 456943 h 494883"/>
              <a:gd name="connsiteX148" fmla="*/ 548948 w 696439"/>
              <a:gd name="connsiteY148" fmla="*/ 454749 h 494883"/>
              <a:gd name="connsiteX149" fmla="*/ 523425 w 696439"/>
              <a:gd name="connsiteY149" fmla="*/ 444366 h 494883"/>
              <a:gd name="connsiteX150" fmla="*/ 509708 w 696439"/>
              <a:gd name="connsiteY150" fmla="*/ 433783 h 494883"/>
              <a:gd name="connsiteX151" fmla="*/ 487268 w 696439"/>
              <a:gd name="connsiteY151" fmla="*/ 432330 h 494883"/>
              <a:gd name="connsiteX152" fmla="*/ 462614 w 696439"/>
              <a:gd name="connsiteY152" fmla="*/ 409245 h 494883"/>
              <a:gd name="connsiteX153" fmla="*/ 472538 w 696439"/>
              <a:gd name="connsiteY153" fmla="*/ 396014 h 494883"/>
              <a:gd name="connsiteX154" fmla="*/ 482067 w 696439"/>
              <a:gd name="connsiteY154" fmla="*/ 382437 h 494883"/>
              <a:gd name="connsiteX155" fmla="*/ 496954 w 696439"/>
              <a:gd name="connsiteY155" fmla="*/ 370338 h 494883"/>
              <a:gd name="connsiteX156" fmla="*/ 508325 w 696439"/>
              <a:gd name="connsiteY156" fmla="*/ 377985 h 494883"/>
              <a:gd name="connsiteX157" fmla="*/ 514752 w 696439"/>
              <a:gd name="connsiteY157" fmla="*/ 391316 h 494883"/>
              <a:gd name="connsiteX158" fmla="*/ 531451 w 696439"/>
              <a:gd name="connsiteY158" fmla="*/ 396441 h 494883"/>
              <a:gd name="connsiteX159" fmla="*/ 540589 w 696439"/>
              <a:gd name="connsiteY159" fmla="*/ 405220 h 494883"/>
              <a:gd name="connsiteX160" fmla="*/ 559061 w 696439"/>
              <a:gd name="connsiteY160" fmla="*/ 413207 h 494883"/>
              <a:gd name="connsiteX161" fmla="*/ 565614 w 696439"/>
              <a:gd name="connsiteY161" fmla="*/ 426689 h 494883"/>
              <a:gd name="connsiteX162" fmla="*/ 581539 w 696439"/>
              <a:gd name="connsiteY162" fmla="*/ 426482 h 494883"/>
              <a:gd name="connsiteX163" fmla="*/ 592627 w 696439"/>
              <a:gd name="connsiteY163" fmla="*/ 442543 h 494883"/>
              <a:gd name="connsiteX164" fmla="*/ 605803 w 696439"/>
              <a:gd name="connsiteY164" fmla="*/ 449913 h 494883"/>
              <a:gd name="connsiteX165" fmla="*/ 606187 w 696439"/>
              <a:gd name="connsiteY165" fmla="*/ 449410 h 494883"/>
              <a:gd name="connsiteX166" fmla="*/ 612275 w 696439"/>
              <a:gd name="connsiteY166" fmla="*/ 441461 h 494883"/>
              <a:gd name="connsiteX167" fmla="*/ 601199 w 696439"/>
              <a:gd name="connsiteY167" fmla="*/ 414559 h 494883"/>
              <a:gd name="connsiteX168" fmla="*/ 592684 w 696439"/>
              <a:gd name="connsiteY168" fmla="*/ 404849 h 494883"/>
              <a:gd name="connsiteX169" fmla="*/ 572828 w 696439"/>
              <a:gd name="connsiteY169" fmla="*/ 390291 h 494883"/>
              <a:gd name="connsiteX170" fmla="*/ 562017 w 696439"/>
              <a:gd name="connsiteY170" fmla="*/ 385273 h 494883"/>
              <a:gd name="connsiteX171" fmla="*/ 555432 w 696439"/>
              <a:gd name="connsiteY171" fmla="*/ 376280 h 494883"/>
              <a:gd name="connsiteX172" fmla="*/ 550822 w 696439"/>
              <a:gd name="connsiteY172" fmla="*/ 375268 h 494883"/>
              <a:gd name="connsiteX173" fmla="*/ 545325 w 696439"/>
              <a:gd name="connsiteY173" fmla="*/ 374060 h 494883"/>
              <a:gd name="connsiteX174" fmla="*/ 524501 w 696439"/>
              <a:gd name="connsiteY174" fmla="*/ 363018 h 494883"/>
              <a:gd name="connsiteX175" fmla="*/ 514777 w 696439"/>
              <a:gd name="connsiteY175" fmla="*/ 353855 h 494883"/>
              <a:gd name="connsiteX176" fmla="*/ 499123 w 696439"/>
              <a:gd name="connsiteY176" fmla="*/ 347259 h 494883"/>
              <a:gd name="connsiteX177" fmla="*/ 483281 w 696439"/>
              <a:gd name="connsiteY177" fmla="*/ 349900 h 494883"/>
              <a:gd name="connsiteX178" fmla="*/ 476582 w 696439"/>
              <a:gd name="connsiteY178" fmla="*/ 364942 h 494883"/>
              <a:gd name="connsiteX179" fmla="*/ 465865 w 696439"/>
              <a:gd name="connsiteY179" fmla="*/ 363263 h 494883"/>
              <a:gd name="connsiteX180" fmla="*/ 460048 w 696439"/>
              <a:gd name="connsiteY180" fmla="*/ 366879 h 494883"/>
              <a:gd name="connsiteX181" fmla="*/ 441079 w 696439"/>
              <a:gd name="connsiteY181" fmla="*/ 378676 h 494883"/>
              <a:gd name="connsiteX182" fmla="*/ 421066 w 696439"/>
              <a:gd name="connsiteY182" fmla="*/ 385568 h 494883"/>
              <a:gd name="connsiteX183" fmla="*/ 409764 w 696439"/>
              <a:gd name="connsiteY183" fmla="*/ 378450 h 494883"/>
              <a:gd name="connsiteX184" fmla="*/ 401488 w 696439"/>
              <a:gd name="connsiteY184" fmla="*/ 377261 h 494883"/>
              <a:gd name="connsiteX185" fmla="*/ 390796 w 696439"/>
              <a:gd name="connsiteY185" fmla="*/ 375721 h 494883"/>
              <a:gd name="connsiteX186" fmla="*/ 378972 w 696439"/>
              <a:gd name="connsiteY186" fmla="*/ 368715 h 494883"/>
              <a:gd name="connsiteX187" fmla="*/ 373469 w 696439"/>
              <a:gd name="connsiteY187" fmla="*/ 360672 h 494883"/>
              <a:gd name="connsiteX188" fmla="*/ 370670 w 696439"/>
              <a:gd name="connsiteY188" fmla="*/ 356585 h 494883"/>
              <a:gd name="connsiteX189" fmla="*/ 366877 w 696439"/>
              <a:gd name="connsiteY189" fmla="*/ 348491 h 494883"/>
              <a:gd name="connsiteX190" fmla="*/ 362865 w 696439"/>
              <a:gd name="connsiteY190" fmla="*/ 333695 h 494883"/>
              <a:gd name="connsiteX191" fmla="*/ 348795 w 696439"/>
              <a:gd name="connsiteY191" fmla="*/ 327513 h 494883"/>
              <a:gd name="connsiteX192" fmla="*/ 348934 w 696439"/>
              <a:gd name="connsiteY192" fmla="*/ 320375 h 494883"/>
              <a:gd name="connsiteX193" fmla="*/ 349110 w 696439"/>
              <a:gd name="connsiteY193" fmla="*/ 311710 h 494883"/>
              <a:gd name="connsiteX194" fmla="*/ 341481 w 696439"/>
              <a:gd name="connsiteY194" fmla="*/ 296976 h 494883"/>
              <a:gd name="connsiteX195" fmla="*/ 341940 w 696439"/>
              <a:gd name="connsiteY195" fmla="*/ 284788 h 494883"/>
              <a:gd name="connsiteX196" fmla="*/ 337600 w 696439"/>
              <a:gd name="connsiteY196" fmla="*/ 254459 h 494883"/>
              <a:gd name="connsiteX197" fmla="*/ 337890 w 696439"/>
              <a:gd name="connsiteY197" fmla="*/ 241693 h 494883"/>
              <a:gd name="connsiteX198" fmla="*/ 334789 w 696439"/>
              <a:gd name="connsiteY198" fmla="*/ 219098 h 494883"/>
              <a:gd name="connsiteX199" fmla="*/ 326619 w 696439"/>
              <a:gd name="connsiteY199" fmla="*/ 210722 h 494883"/>
              <a:gd name="connsiteX200" fmla="*/ 336412 w 696439"/>
              <a:gd name="connsiteY200" fmla="*/ 202365 h 494883"/>
              <a:gd name="connsiteX201" fmla="*/ 352997 w 696439"/>
              <a:gd name="connsiteY201" fmla="*/ 224947 h 494883"/>
              <a:gd name="connsiteX202" fmla="*/ 372940 w 696439"/>
              <a:gd name="connsiteY202" fmla="*/ 227909 h 494883"/>
              <a:gd name="connsiteX203" fmla="*/ 406846 w 696439"/>
              <a:gd name="connsiteY203" fmla="*/ 281632 h 494883"/>
              <a:gd name="connsiteX204" fmla="*/ 417431 w 696439"/>
              <a:gd name="connsiteY204" fmla="*/ 288889 h 494883"/>
              <a:gd name="connsiteX205" fmla="*/ 410796 w 696439"/>
              <a:gd name="connsiteY205" fmla="*/ 296636 h 494883"/>
              <a:gd name="connsiteX206" fmla="*/ 428865 w 696439"/>
              <a:gd name="connsiteY206" fmla="*/ 299705 h 494883"/>
              <a:gd name="connsiteX207" fmla="*/ 429236 w 696439"/>
              <a:gd name="connsiteY207" fmla="*/ 294278 h 494883"/>
              <a:gd name="connsiteX208" fmla="*/ 458205 w 696439"/>
              <a:gd name="connsiteY208" fmla="*/ 281933 h 494883"/>
              <a:gd name="connsiteX209" fmla="*/ 460695 w 696439"/>
              <a:gd name="connsiteY209" fmla="*/ 280016 h 494883"/>
              <a:gd name="connsiteX210" fmla="*/ 467243 w 696439"/>
              <a:gd name="connsiteY210" fmla="*/ 274966 h 494883"/>
              <a:gd name="connsiteX211" fmla="*/ 444809 w 696439"/>
              <a:gd name="connsiteY211" fmla="*/ 280293 h 494883"/>
              <a:gd name="connsiteX212" fmla="*/ 433639 w 696439"/>
              <a:gd name="connsiteY212" fmla="*/ 276129 h 494883"/>
              <a:gd name="connsiteX213" fmla="*/ 424016 w 696439"/>
              <a:gd name="connsiteY213" fmla="*/ 267784 h 494883"/>
              <a:gd name="connsiteX214" fmla="*/ 441758 w 696439"/>
              <a:gd name="connsiteY214" fmla="*/ 257654 h 494883"/>
              <a:gd name="connsiteX215" fmla="*/ 443790 w 696439"/>
              <a:gd name="connsiteY215" fmla="*/ 255918 h 494883"/>
              <a:gd name="connsiteX216" fmla="*/ 445771 w 696439"/>
              <a:gd name="connsiteY216" fmla="*/ 254233 h 494883"/>
              <a:gd name="connsiteX217" fmla="*/ 428337 w 696439"/>
              <a:gd name="connsiteY217" fmla="*/ 256604 h 494883"/>
              <a:gd name="connsiteX218" fmla="*/ 420387 w 696439"/>
              <a:gd name="connsiteY218" fmla="*/ 250768 h 494883"/>
              <a:gd name="connsiteX219" fmla="*/ 429651 w 696439"/>
              <a:gd name="connsiteY219" fmla="*/ 233764 h 494883"/>
              <a:gd name="connsiteX220" fmla="*/ 442739 w 696439"/>
              <a:gd name="connsiteY220" fmla="*/ 234801 h 494883"/>
              <a:gd name="connsiteX221" fmla="*/ 444721 w 696439"/>
              <a:gd name="connsiteY221" fmla="*/ 228821 h 494883"/>
              <a:gd name="connsiteX222" fmla="*/ 441878 w 696439"/>
              <a:gd name="connsiteY222" fmla="*/ 224494 h 494883"/>
              <a:gd name="connsiteX223" fmla="*/ 441022 w 696439"/>
              <a:gd name="connsiteY223" fmla="*/ 223192 h 494883"/>
              <a:gd name="connsiteX224" fmla="*/ 434846 w 696439"/>
              <a:gd name="connsiteY224" fmla="*/ 227286 h 494883"/>
              <a:gd name="connsiteX225" fmla="*/ 425802 w 696439"/>
              <a:gd name="connsiteY225" fmla="*/ 219168 h 494883"/>
              <a:gd name="connsiteX226" fmla="*/ 408110 w 696439"/>
              <a:gd name="connsiteY226" fmla="*/ 205899 h 494883"/>
              <a:gd name="connsiteX227" fmla="*/ 363575 w 696439"/>
              <a:gd name="connsiteY227" fmla="*/ 198422 h 494883"/>
              <a:gd name="connsiteX228" fmla="*/ 361160 w 696439"/>
              <a:gd name="connsiteY228" fmla="*/ 187109 h 494883"/>
              <a:gd name="connsiteX229" fmla="*/ 373588 w 696439"/>
              <a:gd name="connsiteY229" fmla="*/ 176858 h 494883"/>
              <a:gd name="connsiteX230" fmla="*/ 374544 w 696439"/>
              <a:gd name="connsiteY230" fmla="*/ 176072 h 494883"/>
              <a:gd name="connsiteX231" fmla="*/ 370349 w 696439"/>
              <a:gd name="connsiteY231" fmla="*/ 176953 h 494883"/>
              <a:gd name="connsiteX232" fmla="*/ 359349 w 696439"/>
              <a:gd name="connsiteY232" fmla="*/ 179261 h 494883"/>
              <a:gd name="connsiteX233" fmla="*/ 354204 w 696439"/>
              <a:gd name="connsiteY233" fmla="*/ 167967 h 494883"/>
              <a:gd name="connsiteX234" fmla="*/ 375651 w 696439"/>
              <a:gd name="connsiteY234" fmla="*/ 156333 h 494883"/>
              <a:gd name="connsiteX235" fmla="*/ 374726 w 696439"/>
              <a:gd name="connsiteY235" fmla="*/ 151635 h 494883"/>
              <a:gd name="connsiteX236" fmla="*/ 373229 w 696439"/>
              <a:gd name="connsiteY236" fmla="*/ 144032 h 494883"/>
              <a:gd name="connsiteX237" fmla="*/ 356902 w 696439"/>
              <a:gd name="connsiteY237" fmla="*/ 143001 h 494883"/>
              <a:gd name="connsiteX238" fmla="*/ 322473 w 696439"/>
              <a:gd name="connsiteY238" fmla="*/ 148063 h 494883"/>
              <a:gd name="connsiteX239" fmla="*/ 308631 w 696439"/>
              <a:gd name="connsiteY239" fmla="*/ 150101 h 494883"/>
              <a:gd name="connsiteX240" fmla="*/ 295851 w 696439"/>
              <a:gd name="connsiteY240" fmla="*/ 147139 h 494883"/>
              <a:gd name="connsiteX241" fmla="*/ 287970 w 696439"/>
              <a:gd name="connsiteY241" fmla="*/ 151050 h 494883"/>
              <a:gd name="connsiteX242" fmla="*/ 268448 w 696439"/>
              <a:gd name="connsiteY242" fmla="*/ 153465 h 494883"/>
              <a:gd name="connsiteX243" fmla="*/ 249894 w 696439"/>
              <a:gd name="connsiteY243" fmla="*/ 142385 h 494883"/>
              <a:gd name="connsiteX244" fmla="*/ 230844 w 696439"/>
              <a:gd name="connsiteY244" fmla="*/ 125205 h 494883"/>
              <a:gd name="connsiteX245" fmla="*/ 220705 w 696439"/>
              <a:gd name="connsiteY245" fmla="*/ 119130 h 494883"/>
              <a:gd name="connsiteX246" fmla="*/ 224272 w 696439"/>
              <a:gd name="connsiteY246" fmla="*/ 108426 h 494883"/>
              <a:gd name="connsiteX247" fmla="*/ 249467 w 696439"/>
              <a:gd name="connsiteY247" fmla="*/ 101887 h 494883"/>
              <a:gd name="connsiteX248" fmla="*/ 253385 w 696439"/>
              <a:gd name="connsiteY248" fmla="*/ 98711 h 494883"/>
              <a:gd name="connsiteX249" fmla="*/ 253938 w 696439"/>
              <a:gd name="connsiteY249" fmla="*/ 98265 h 494883"/>
              <a:gd name="connsiteX250" fmla="*/ 254423 w 696439"/>
              <a:gd name="connsiteY250" fmla="*/ 97875 h 494883"/>
              <a:gd name="connsiteX251" fmla="*/ 256769 w 696439"/>
              <a:gd name="connsiteY251" fmla="*/ 95969 h 494883"/>
              <a:gd name="connsiteX252" fmla="*/ 263492 w 696439"/>
              <a:gd name="connsiteY252" fmla="*/ 90529 h 494883"/>
              <a:gd name="connsiteX253" fmla="*/ 272901 w 696439"/>
              <a:gd name="connsiteY253" fmla="*/ 93221 h 494883"/>
              <a:gd name="connsiteX254" fmla="*/ 271863 w 696439"/>
              <a:gd name="connsiteY254" fmla="*/ 103339 h 494883"/>
              <a:gd name="connsiteX255" fmla="*/ 288165 w 696439"/>
              <a:gd name="connsiteY255" fmla="*/ 104088 h 494883"/>
              <a:gd name="connsiteX256" fmla="*/ 275266 w 696439"/>
              <a:gd name="connsiteY256" fmla="*/ 91901 h 494883"/>
              <a:gd name="connsiteX257" fmla="*/ 271756 w 696439"/>
              <a:gd name="connsiteY257" fmla="*/ 90699 h 494883"/>
              <a:gd name="connsiteX258" fmla="*/ 264530 w 696439"/>
              <a:gd name="connsiteY258" fmla="*/ 88234 h 494883"/>
              <a:gd name="connsiteX259" fmla="*/ 275360 w 696439"/>
              <a:gd name="connsiteY259" fmla="*/ 80329 h 494883"/>
              <a:gd name="connsiteX260" fmla="*/ 268863 w 696439"/>
              <a:gd name="connsiteY260" fmla="*/ 77003 h 494883"/>
              <a:gd name="connsiteX261" fmla="*/ 258681 w 696439"/>
              <a:gd name="connsiteY261" fmla="*/ 83555 h 494883"/>
              <a:gd name="connsiteX262" fmla="*/ 249171 w 696439"/>
              <a:gd name="connsiteY262" fmla="*/ 97472 h 494883"/>
              <a:gd name="connsiteX263" fmla="*/ 223020 w 696439"/>
              <a:gd name="connsiteY263" fmla="*/ 89265 h 494883"/>
              <a:gd name="connsiteX264" fmla="*/ 203290 w 696439"/>
              <a:gd name="connsiteY264" fmla="*/ 89706 h 494883"/>
              <a:gd name="connsiteX265" fmla="*/ 196517 w 696439"/>
              <a:gd name="connsiteY265" fmla="*/ 78355 h 494883"/>
              <a:gd name="connsiteX266" fmla="*/ 199303 w 696439"/>
              <a:gd name="connsiteY266" fmla="*/ 62822 h 494883"/>
              <a:gd name="connsiteX267" fmla="*/ 213215 w 696439"/>
              <a:gd name="connsiteY267" fmla="*/ 56792 h 494883"/>
              <a:gd name="connsiteX268" fmla="*/ 229001 w 696439"/>
              <a:gd name="connsiteY268" fmla="*/ 35669 h 494883"/>
              <a:gd name="connsiteX269" fmla="*/ 258523 w 696439"/>
              <a:gd name="connsiteY269" fmla="*/ 19098 h 494883"/>
              <a:gd name="connsiteX270" fmla="*/ 265316 w 696439"/>
              <a:gd name="connsiteY270" fmla="*/ 12256 h 494883"/>
              <a:gd name="connsiteX271" fmla="*/ 293109 w 696439"/>
              <a:gd name="connsiteY271" fmla="*/ 7854 h 494883"/>
              <a:gd name="connsiteX272" fmla="*/ 307750 w 696439"/>
              <a:gd name="connsiteY272" fmla="*/ 786 h 4948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Lst>
            <a:rect l="l" t="t" r="r" b="b"/>
            <a:pathLst>
              <a:path w="696439" h="494883">
                <a:moveTo>
                  <a:pt x="187178" y="147007"/>
                </a:moveTo>
                <a:lnTo>
                  <a:pt x="214260" y="155138"/>
                </a:lnTo>
                <a:lnTo>
                  <a:pt x="224134" y="165476"/>
                </a:lnTo>
                <a:lnTo>
                  <a:pt x="248185" y="177078"/>
                </a:lnTo>
                <a:lnTo>
                  <a:pt x="259134" y="190819"/>
                </a:lnTo>
                <a:lnTo>
                  <a:pt x="260185" y="190624"/>
                </a:lnTo>
                <a:lnTo>
                  <a:pt x="285380" y="185844"/>
                </a:lnTo>
                <a:lnTo>
                  <a:pt x="292826" y="189945"/>
                </a:lnTo>
                <a:lnTo>
                  <a:pt x="311581" y="191127"/>
                </a:lnTo>
                <a:lnTo>
                  <a:pt x="313833" y="216476"/>
                </a:lnTo>
                <a:lnTo>
                  <a:pt x="327669" y="232902"/>
                </a:lnTo>
                <a:lnTo>
                  <a:pt x="325072" y="247297"/>
                </a:lnTo>
                <a:lnTo>
                  <a:pt x="326915" y="268320"/>
                </a:lnTo>
                <a:lnTo>
                  <a:pt x="327776" y="271137"/>
                </a:lnTo>
                <a:lnTo>
                  <a:pt x="332399" y="286135"/>
                </a:lnTo>
                <a:lnTo>
                  <a:pt x="331739" y="307371"/>
                </a:lnTo>
                <a:lnTo>
                  <a:pt x="342349" y="313867"/>
                </a:lnTo>
                <a:lnTo>
                  <a:pt x="342204" y="321753"/>
                </a:lnTo>
                <a:lnTo>
                  <a:pt x="342116" y="326545"/>
                </a:lnTo>
                <a:lnTo>
                  <a:pt x="346235" y="332896"/>
                </a:lnTo>
                <a:lnTo>
                  <a:pt x="361751" y="339015"/>
                </a:lnTo>
                <a:lnTo>
                  <a:pt x="361783" y="355083"/>
                </a:lnTo>
                <a:lnTo>
                  <a:pt x="358412" y="357736"/>
                </a:lnTo>
                <a:lnTo>
                  <a:pt x="348298" y="365717"/>
                </a:lnTo>
                <a:lnTo>
                  <a:pt x="334286" y="370766"/>
                </a:lnTo>
                <a:lnTo>
                  <a:pt x="303745" y="361119"/>
                </a:lnTo>
                <a:lnTo>
                  <a:pt x="280663" y="358730"/>
                </a:lnTo>
                <a:lnTo>
                  <a:pt x="276707" y="362792"/>
                </a:lnTo>
                <a:lnTo>
                  <a:pt x="273751" y="365817"/>
                </a:lnTo>
                <a:lnTo>
                  <a:pt x="271367" y="378162"/>
                </a:lnTo>
                <a:lnTo>
                  <a:pt x="275468" y="386777"/>
                </a:lnTo>
                <a:lnTo>
                  <a:pt x="285568" y="389669"/>
                </a:lnTo>
                <a:lnTo>
                  <a:pt x="298311" y="387191"/>
                </a:lnTo>
                <a:lnTo>
                  <a:pt x="314770" y="400794"/>
                </a:lnTo>
                <a:lnTo>
                  <a:pt x="317172" y="419263"/>
                </a:lnTo>
                <a:lnTo>
                  <a:pt x="325028" y="433953"/>
                </a:lnTo>
                <a:lnTo>
                  <a:pt x="337261" y="440751"/>
                </a:lnTo>
                <a:lnTo>
                  <a:pt x="340871" y="464559"/>
                </a:lnTo>
                <a:lnTo>
                  <a:pt x="331833" y="482715"/>
                </a:lnTo>
                <a:lnTo>
                  <a:pt x="321040" y="490726"/>
                </a:lnTo>
                <a:lnTo>
                  <a:pt x="301355" y="494883"/>
                </a:lnTo>
                <a:lnTo>
                  <a:pt x="295499" y="482847"/>
                </a:lnTo>
                <a:lnTo>
                  <a:pt x="275965" y="471917"/>
                </a:lnTo>
                <a:lnTo>
                  <a:pt x="277795" y="460441"/>
                </a:lnTo>
                <a:lnTo>
                  <a:pt x="258713" y="453548"/>
                </a:lnTo>
                <a:lnTo>
                  <a:pt x="241424" y="451052"/>
                </a:lnTo>
                <a:lnTo>
                  <a:pt x="228499" y="456862"/>
                </a:lnTo>
                <a:lnTo>
                  <a:pt x="206637" y="449668"/>
                </a:lnTo>
                <a:lnTo>
                  <a:pt x="198895" y="442927"/>
                </a:lnTo>
                <a:lnTo>
                  <a:pt x="196945" y="432532"/>
                </a:lnTo>
                <a:lnTo>
                  <a:pt x="212971" y="421156"/>
                </a:lnTo>
                <a:lnTo>
                  <a:pt x="220499" y="404592"/>
                </a:lnTo>
                <a:lnTo>
                  <a:pt x="205071" y="398681"/>
                </a:lnTo>
                <a:lnTo>
                  <a:pt x="199008" y="380256"/>
                </a:lnTo>
                <a:lnTo>
                  <a:pt x="189599" y="377828"/>
                </a:lnTo>
                <a:lnTo>
                  <a:pt x="179700" y="375281"/>
                </a:lnTo>
                <a:lnTo>
                  <a:pt x="167178" y="360365"/>
                </a:lnTo>
                <a:lnTo>
                  <a:pt x="152876" y="355038"/>
                </a:lnTo>
                <a:lnTo>
                  <a:pt x="162914" y="345046"/>
                </a:lnTo>
                <a:lnTo>
                  <a:pt x="195820" y="336972"/>
                </a:lnTo>
                <a:lnTo>
                  <a:pt x="204021" y="334959"/>
                </a:lnTo>
                <a:lnTo>
                  <a:pt x="214983" y="346995"/>
                </a:lnTo>
                <a:lnTo>
                  <a:pt x="234367" y="347027"/>
                </a:lnTo>
                <a:lnTo>
                  <a:pt x="239637" y="339745"/>
                </a:lnTo>
                <a:lnTo>
                  <a:pt x="239964" y="339305"/>
                </a:lnTo>
                <a:lnTo>
                  <a:pt x="230046" y="324325"/>
                </a:lnTo>
                <a:lnTo>
                  <a:pt x="207071" y="308592"/>
                </a:lnTo>
                <a:lnTo>
                  <a:pt x="199021" y="302108"/>
                </a:lnTo>
                <a:lnTo>
                  <a:pt x="197153" y="300611"/>
                </a:lnTo>
                <a:lnTo>
                  <a:pt x="180700" y="296561"/>
                </a:lnTo>
                <a:lnTo>
                  <a:pt x="175775" y="302146"/>
                </a:lnTo>
                <a:lnTo>
                  <a:pt x="171769" y="306692"/>
                </a:lnTo>
                <a:lnTo>
                  <a:pt x="165121" y="338336"/>
                </a:lnTo>
                <a:lnTo>
                  <a:pt x="157939" y="328400"/>
                </a:lnTo>
                <a:lnTo>
                  <a:pt x="141788" y="336959"/>
                </a:lnTo>
                <a:lnTo>
                  <a:pt x="151681" y="338676"/>
                </a:lnTo>
                <a:lnTo>
                  <a:pt x="156970" y="347410"/>
                </a:lnTo>
                <a:lnTo>
                  <a:pt x="142524" y="356183"/>
                </a:lnTo>
                <a:lnTo>
                  <a:pt x="132945" y="358089"/>
                </a:lnTo>
                <a:lnTo>
                  <a:pt x="132479" y="358176"/>
                </a:lnTo>
                <a:lnTo>
                  <a:pt x="125019" y="365628"/>
                </a:lnTo>
                <a:lnTo>
                  <a:pt x="131196" y="375639"/>
                </a:lnTo>
                <a:lnTo>
                  <a:pt x="126164" y="394178"/>
                </a:lnTo>
                <a:lnTo>
                  <a:pt x="117944" y="405957"/>
                </a:lnTo>
                <a:lnTo>
                  <a:pt x="105441" y="414597"/>
                </a:lnTo>
                <a:lnTo>
                  <a:pt x="84988" y="403951"/>
                </a:lnTo>
                <a:lnTo>
                  <a:pt x="81560" y="414100"/>
                </a:lnTo>
                <a:lnTo>
                  <a:pt x="70082" y="412151"/>
                </a:lnTo>
                <a:lnTo>
                  <a:pt x="68459" y="414692"/>
                </a:lnTo>
                <a:lnTo>
                  <a:pt x="56465" y="381481"/>
                </a:lnTo>
                <a:lnTo>
                  <a:pt x="78761" y="374659"/>
                </a:lnTo>
                <a:lnTo>
                  <a:pt x="62761" y="358667"/>
                </a:lnTo>
                <a:lnTo>
                  <a:pt x="3440" y="351064"/>
                </a:lnTo>
                <a:lnTo>
                  <a:pt x="0" y="309239"/>
                </a:lnTo>
                <a:lnTo>
                  <a:pt x="402" y="299712"/>
                </a:lnTo>
                <a:lnTo>
                  <a:pt x="2905" y="298423"/>
                </a:lnTo>
                <a:lnTo>
                  <a:pt x="4679" y="297467"/>
                </a:lnTo>
                <a:lnTo>
                  <a:pt x="33321" y="263389"/>
                </a:lnTo>
                <a:lnTo>
                  <a:pt x="22975" y="244700"/>
                </a:lnTo>
                <a:lnTo>
                  <a:pt x="50138" y="243234"/>
                </a:lnTo>
                <a:lnTo>
                  <a:pt x="69145" y="266546"/>
                </a:lnTo>
                <a:lnTo>
                  <a:pt x="74598" y="266684"/>
                </a:lnTo>
                <a:lnTo>
                  <a:pt x="76560" y="275991"/>
                </a:lnTo>
                <a:lnTo>
                  <a:pt x="83000" y="275438"/>
                </a:lnTo>
                <a:lnTo>
                  <a:pt x="87604" y="281117"/>
                </a:lnTo>
                <a:lnTo>
                  <a:pt x="109214" y="272891"/>
                </a:lnTo>
                <a:lnTo>
                  <a:pt x="119843" y="262025"/>
                </a:lnTo>
                <a:lnTo>
                  <a:pt x="145398" y="232977"/>
                </a:lnTo>
                <a:lnTo>
                  <a:pt x="149077" y="222475"/>
                </a:lnTo>
                <a:lnTo>
                  <a:pt x="176505" y="183750"/>
                </a:lnTo>
                <a:close/>
                <a:moveTo>
                  <a:pt x="328802" y="0"/>
                </a:moveTo>
                <a:lnTo>
                  <a:pt x="346556" y="6043"/>
                </a:lnTo>
                <a:lnTo>
                  <a:pt x="359028" y="13105"/>
                </a:lnTo>
                <a:lnTo>
                  <a:pt x="398330" y="35366"/>
                </a:lnTo>
                <a:lnTo>
                  <a:pt x="415412" y="56622"/>
                </a:lnTo>
                <a:lnTo>
                  <a:pt x="427720" y="65608"/>
                </a:lnTo>
                <a:lnTo>
                  <a:pt x="435085" y="70985"/>
                </a:lnTo>
                <a:lnTo>
                  <a:pt x="441507" y="71702"/>
                </a:lnTo>
                <a:lnTo>
                  <a:pt x="451570" y="90944"/>
                </a:lnTo>
                <a:lnTo>
                  <a:pt x="457903" y="97485"/>
                </a:lnTo>
                <a:lnTo>
                  <a:pt x="470532" y="110514"/>
                </a:lnTo>
                <a:lnTo>
                  <a:pt x="498438" y="125544"/>
                </a:lnTo>
                <a:lnTo>
                  <a:pt x="525671" y="125708"/>
                </a:lnTo>
                <a:lnTo>
                  <a:pt x="543595" y="131927"/>
                </a:lnTo>
                <a:lnTo>
                  <a:pt x="552193" y="137668"/>
                </a:lnTo>
                <a:lnTo>
                  <a:pt x="570627" y="149975"/>
                </a:lnTo>
                <a:lnTo>
                  <a:pt x="578319" y="163722"/>
                </a:lnTo>
                <a:lnTo>
                  <a:pt x="590828" y="175771"/>
                </a:lnTo>
                <a:lnTo>
                  <a:pt x="599935" y="186939"/>
                </a:lnTo>
                <a:lnTo>
                  <a:pt x="606589" y="193818"/>
                </a:lnTo>
                <a:lnTo>
                  <a:pt x="610992" y="198378"/>
                </a:lnTo>
                <a:lnTo>
                  <a:pt x="634206" y="247082"/>
                </a:lnTo>
                <a:lnTo>
                  <a:pt x="642734" y="261509"/>
                </a:lnTo>
                <a:lnTo>
                  <a:pt x="660766" y="292008"/>
                </a:lnTo>
                <a:lnTo>
                  <a:pt x="663231" y="296177"/>
                </a:lnTo>
                <a:lnTo>
                  <a:pt x="663866" y="318653"/>
                </a:lnTo>
                <a:lnTo>
                  <a:pt x="670055" y="342272"/>
                </a:lnTo>
                <a:lnTo>
                  <a:pt x="680735" y="365646"/>
                </a:lnTo>
                <a:lnTo>
                  <a:pt x="689206" y="371174"/>
                </a:lnTo>
                <a:lnTo>
                  <a:pt x="696439" y="405981"/>
                </a:lnTo>
                <a:lnTo>
                  <a:pt x="688747" y="413509"/>
                </a:lnTo>
                <a:lnTo>
                  <a:pt x="655495" y="410710"/>
                </a:lnTo>
                <a:lnTo>
                  <a:pt x="638533" y="416496"/>
                </a:lnTo>
                <a:lnTo>
                  <a:pt x="625722" y="426319"/>
                </a:lnTo>
                <a:lnTo>
                  <a:pt x="607250" y="450460"/>
                </a:lnTo>
                <a:lnTo>
                  <a:pt x="603885" y="454856"/>
                </a:lnTo>
                <a:lnTo>
                  <a:pt x="593250" y="453001"/>
                </a:lnTo>
                <a:lnTo>
                  <a:pt x="569470" y="456943"/>
                </a:lnTo>
                <a:lnTo>
                  <a:pt x="548948" y="454749"/>
                </a:lnTo>
                <a:lnTo>
                  <a:pt x="523425" y="444366"/>
                </a:lnTo>
                <a:lnTo>
                  <a:pt x="509708" y="433783"/>
                </a:lnTo>
                <a:lnTo>
                  <a:pt x="487268" y="432330"/>
                </a:lnTo>
                <a:lnTo>
                  <a:pt x="462614" y="409245"/>
                </a:lnTo>
                <a:lnTo>
                  <a:pt x="472538" y="396014"/>
                </a:lnTo>
                <a:lnTo>
                  <a:pt x="482067" y="382437"/>
                </a:lnTo>
                <a:lnTo>
                  <a:pt x="496954" y="370338"/>
                </a:lnTo>
                <a:lnTo>
                  <a:pt x="508325" y="377985"/>
                </a:lnTo>
                <a:lnTo>
                  <a:pt x="514752" y="391316"/>
                </a:lnTo>
                <a:lnTo>
                  <a:pt x="531451" y="396441"/>
                </a:lnTo>
                <a:lnTo>
                  <a:pt x="540589" y="405220"/>
                </a:lnTo>
                <a:lnTo>
                  <a:pt x="559061" y="413207"/>
                </a:lnTo>
                <a:lnTo>
                  <a:pt x="565614" y="426689"/>
                </a:lnTo>
                <a:lnTo>
                  <a:pt x="581539" y="426482"/>
                </a:lnTo>
                <a:lnTo>
                  <a:pt x="592627" y="442543"/>
                </a:lnTo>
                <a:lnTo>
                  <a:pt x="605803" y="449913"/>
                </a:lnTo>
                <a:lnTo>
                  <a:pt x="606187" y="449410"/>
                </a:lnTo>
                <a:lnTo>
                  <a:pt x="612275" y="441461"/>
                </a:lnTo>
                <a:lnTo>
                  <a:pt x="601199" y="414559"/>
                </a:lnTo>
                <a:lnTo>
                  <a:pt x="592684" y="404849"/>
                </a:lnTo>
                <a:lnTo>
                  <a:pt x="572828" y="390291"/>
                </a:lnTo>
                <a:lnTo>
                  <a:pt x="562017" y="385273"/>
                </a:lnTo>
                <a:lnTo>
                  <a:pt x="555432" y="376280"/>
                </a:lnTo>
                <a:lnTo>
                  <a:pt x="550822" y="375268"/>
                </a:lnTo>
                <a:lnTo>
                  <a:pt x="545325" y="374060"/>
                </a:lnTo>
                <a:lnTo>
                  <a:pt x="524501" y="363018"/>
                </a:lnTo>
                <a:lnTo>
                  <a:pt x="514777" y="353855"/>
                </a:lnTo>
                <a:lnTo>
                  <a:pt x="499123" y="347259"/>
                </a:lnTo>
                <a:lnTo>
                  <a:pt x="483281" y="349900"/>
                </a:lnTo>
                <a:lnTo>
                  <a:pt x="476582" y="364942"/>
                </a:lnTo>
                <a:lnTo>
                  <a:pt x="465865" y="363263"/>
                </a:lnTo>
                <a:lnTo>
                  <a:pt x="460048" y="366879"/>
                </a:lnTo>
                <a:lnTo>
                  <a:pt x="441079" y="378676"/>
                </a:lnTo>
                <a:lnTo>
                  <a:pt x="421066" y="385568"/>
                </a:lnTo>
                <a:lnTo>
                  <a:pt x="409764" y="378450"/>
                </a:lnTo>
                <a:lnTo>
                  <a:pt x="401488" y="377261"/>
                </a:lnTo>
                <a:lnTo>
                  <a:pt x="390796" y="375721"/>
                </a:lnTo>
                <a:lnTo>
                  <a:pt x="378972" y="368715"/>
                </a:lnTo>
                <a:lnTo>
                  <a:pt x="373469" y="360672"/>
                </a:lnTo>
                <a:lnTo>
                  <a:pt x="370670" y="356585"/>
                </a:lnTo>
                <a:lnTo>
                  <a:pt x="366877" y="348491"/>
                </a:lnTo>
                <a:lnTo>
                  <a:pt x="362865" y="333695"/>
                </a:lnTo>
                <a:lnTo>
                  <a:pt x="348795" y="327513"/>
                </a:lnTo>
                <a:lnTo>
                  <a:pt x="348934" y="320375"/>
                </a:lnTo>
                <a:lnTo>
                  <a:pt x="349110" y="311710"/>
                </a:lnTo>
                <a:lnTo>
                  <a:pt x="341481" y="296976"/>
                </a:lnTo>
                <a:lnTo>
                  <a:pt x="341940" y="284788"/>
                </a:lnTo>
                <a:lnTo>
                  <a:pt x="337600" y="254459"/>
                </a:lnTo>
                <a:lnTo>
                  <a:pt x="337890" y="241693"/>
                </a:lnTo>
                <a:lnTo>
                  <a:pt x="334789" y="219098"/>
                </a:lnTo>
                <a:lnTo>
                  <a:pt x="326619" y="210722"/>
                </a:lnTo>
                <a:lnTo>
                  <a:pt x="336412" y="202365"/>
                </a:lnTo>
                <a:lnTo>
                  <a:pt x="352997" y="224947"/>
                </a:lnTo>
                <a:lnTo>
                  <a:pt x="372940" y="227909"/>
                </a:lnTo>
                <a:lnTo>
                  <a:pt x="406846" y="281632"/>
                </a:lnTo>
                <a:lnTo>
                  <a:pt x="417431" y="288889"/>
                </a:lnTo>
                <a:lnTo>
                  <a:pt x="410796" y="296636"/>
                </a:lnTo>
                <a:lnTo>
                  <a:pt x="428865" y="299705"/>
                </a:lnTo>
                <a:lnTo>
                  <a:pt x="429236" y="294278"/>
                </a:lnTo>
                <a:lnTo>
                  <a:pt x="458205" y="281933"/>
                </a:lnTo>
                <a:lnTo>
                  <a:pt x="460695" y="280016"/>
                </a:lnTo>
                <a:lnTo>
                  <a:pt x="467243" y="274966"/>
                </a:lnTo>
                <a:lnTo>
                  <a:pt x="444809" y="280293"/>
                </a:lnTo>
                <a:lnTo>
                  <a:pt x="433639" y="276129"/>
                </a:lnTo>
                <a:lnTo>
                  <a:pt x="424016" y="267784"/>
                </a:lnTo>
                <a:lnTo>
                  <a:pt x="441758" y="257654"/>
                </a:lnTo>
                <a:lnTo>
                  <a:pt x="443790" y="255918"/>
                </a:lnTo>
                <a:lnTo>
                  <a:pt x="445771" y="254233"/>
                </a:lnTo>
                <a:lnTo>
                  <a:pt x="428337" y="256604"/>
                </a:lnTo>
                <a:lnTo>
                  <a:pt x="420387" y="250768"/>
                </a:lnTo>
                <a:lnTo>
                  <a:pt x="429651" y="233764"/>
                </a:lnTo>
                <a:lnTo>
                  <a:pt x="442739" y="234801"/>
                </a:lnTo>
                <a:lnTo>
                  <a:pt x="444721" y="228821"/>
                </a:lnTo>
                <a:lnTo>
                  <a:pt x="441878" y="224494"/>
                </a:lnTo>
                <a:lnTo>
                  <a:pt x="441022" y="223192"/>
                </a:lnTo>
                <a:lnTo>
                  <a:pt x="434846" y="227286"/>
                </a:lnTo>
                <a:lnTo>
                  <a:pt x="425802" y="219168"/>
                </a:lnTo>
                <a:lnTo>
                  <a:pt x="408110" y="205899"/>
                </a:lnTo>
                <a:lnTo>
                  <a:pt x="363575" y="198422"/>
                </a:lnTo>
                <a:lnTo>
                  <a:pt x="361160" y="187109"/>
                </a:lnTo>
                <a:lnTo>
                  <a:pt x="373588" y="176858"/>
                </a:lnTo>
                <a:lnTo>
                  <a:pt x="374544" y="176072"/>
                </a:lnTo>
                <a:lnTo>
                  <a:pt x="370349" y="176953"/>
                </a:lnTo>
                <a:lnTo>
                  <a:pt x="359349" y="179261"/>
                </a:lnTo>
                <a:lnTo>
                  <a:pt x="354204" y="167967"/>
                </a:lnTo>
                <a:lnTo>
                  <a:pt x="375651" y="156333"/>
                </a:lnTo>
                <a:lnTo>
                  <a:pt x="374726" y="151635"/>
                </a:lnTo>
                <a:lnTo>
                  <a:pt x="373229" y="144032"/>
                </a:lnTo>
                <a:lnTo>
                  <a:pt x="356902" y="143001"/>
                </a:lnTo>
                <a:lnTo>
                  <a:pt x="322473" y="148063"/>
                </a:lnTo>
                <a:lnTo>
                  <a:pt x="308631" y="150101"/>
                </a:lnTo>
                <a:lnTo>
                  <a:pt x="295851" y="147139"/>
                </a:lnTo>
                <a:lnTo>
                  <a:pt x="287970" y="151050"/>
                </a:lnTo>
                <a:lnTo>
                  <a:pt x="268448" y="153465"/>
                </a:lnTo>
                <a:lnTo>
                  <a:pt x="249894" y="142385"/>
                </a:lnTo>
                <a:lnTo>
                  <a:pt x="230844" y="125205"/>
                </a:lnTo>
                <a:lnTo>
                  <a:pt x="220705" y="119130"/>
                </a:lnTo>
                <a:lnTo>
                  <a:pt x="224272" y="108426"/>
                </a:lnTo>
                <a:lnTo>
                  <a:pt x="249467" y="101887"/>
                </a:lnTo>
                <a:lnTo>
                  <a:pt x="253385" y="98711"/>
                </a:lnTo>
                <a:lnTo>
                  <a:pt x="253938" y="98265"/>
                </a:lnTo>
                <a:lnTo>
                  <a:pt x="254423" y="97875"/>
                </a:lnTo>
                <a:lnTo>
                  <a:pt x="256769" y="95969"/>
                </a:lnTo>
                <a:lnTo>
                  <a:pt x="263492" y="90529"/>
                </a:lnTo>
                <a:lnTo>
                  <a:pt x="272901" y="93221"/>
                </a:lnTo>
                <a:lnTo>
                  <a:pt x="271863" y="103339"/>
                </a:lnTo>
                <a:lnTo>
                  <a:pt x="288165" y="104088"/>
                </a:lnTo>
                <a:lnTo>
                  <a:pt x="275266" y="91901"/>
                </a:lnTo>
                <a:lnTo>
                  <a:pt x="271756" y="90699"/>
                </a:lnTo>
                <a:lnTo>
                  <a:pt x="264530" y="88234"/>
                </a:lnTo>
                <a:lnTo>
                  <a:pt x="275360" y="80329"/>
                </a:lnTo>
                <a:lnTo>
                  <a:pt x="268863" y="77003"/>
                </a:lnTo>
                <a:lnTo>
                  <a:pt x="258681" y="83555"/>
                </a:lnTo>
                <a:lnTo>
                  <a:pt x="249171" y="97472"/>
                </a:lnTo>
                <a:lnTo>
                  <a:pt x="223020" y="89265"/>
                </a:lnTo>
                <a:lnTo>
                  <a:pt x="203290" y="89706"/>
                </a:lnTo>
                <a:lnTo>
                  <a:pt x="196517" y="78355"/>
                </a:lnTo>
                <a:lnTo>
                  <a:pt x="199303" y="62822"/>
                </a:lnTo>
                <a:lnTo>
                  <a:pt x="213215" y="56792"/>
                </a:lnTo>
                <a:lnTo>
                  <a:pt x="229001" y="35669"/>
                </a:lnTo>
                <a:lnTo>
                  <a:pt x="258523" y="19098"/>
                </a:lnTo>
                <a:lnTo>
                  <a:pt x="265316" y="12256"/>
                </a:lnTo>
                <a:lnTo>
                  <a:pt x="293109" y="7854"/>
                </a:lnTo>
                <a:lnTo>
                  <a:pt x="307750" y="786"/>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4" name="Hørsholm">
            <a:extLst>
              <a:ext uri="{FF2B5EF4-FFF2-40B4-BE49-F238E27FC236}">
                <a16:creationId xmlns:a16="http://schemas.microsoft.com/office/drawing/2014/main" id="{FC515D79-D58A-4695-BBBF-424D5794FEDF}"/>
              </a:ext>
            </a:extLst>
          </xdr:cNvPr>
          <xdr:cNvSpPr/>
        </xdr:nvSpPr>
        <xdr:spPr>
          <a:xfrm>
            <a:off x="5067422" y="3972171"/>
            <a:ext cx="191872" cy="114979"/>
          </a:xfrm>
          <a:custGeom>
            <a:avLst/>
            <a:gdLst>
              <a:gd name="connsiteX0" fmla="*/ 90353 w 186797"/>
              <a:gd name="connsiteY0" fmla="*/ 25318 h 111938"/>
              <a:gd name="connsiteX1" fmla="*/ 107869 w 186797"/>
              <a:gd name="connsiteY1" fmla="*/ 23513 h 111938"/>
              <a:gd name="connsiteX2" fmla="*/ 137680 w 186797"/>
              <a:gd name="connsiteY2" fmla="*/ 472 h 111938"/>
              <a:gd name="connsiteX3" fmla="*/ 150498 w 186797"/>
              <a:gd name="connsiteY3" fmla="*/ 25204 h 111938"/>
              <a:gd name="connsiteX4" fmla="*/ 165108 w 186797"/>
              <a:gd name="connsiteY4" fmla="*/ 53396 h 111938"/>
              <a:gd name="connsiteX5" fmla="*/ 166794 w 186797"/>
              <a:gd name="connsiteY5" fmla="*/ 62213 h 111938"/>
              <a:gd name="connsiteX6" fmla="*/ 186806 w 186797"/>
              <a:gd name="connsiteY6" fmla="*/ 99214 h 111938"/>
              <a:gd name="connsiteX7" fmla="*/ 163448 w 186797"/>
              <a:gd name="connsiteY7" fmla="*/ 111496 h 111938"/>
              <a:gd name="connsiteX8" fmla="*/ 160529 w 186797"/>
              <a:gd name="connsiteY8" fmla="*/ 100698 h 111938"/>
              <a:gd name="connsiteX9" fmla="*/ 121724 w 186797"/>
              <a:gd name="connsiteY9" fmla="*/ 97277 h 111938"/>
              <a:gd name="connsiteX10" fmla="*/ 113454 w 186797"/>
              <a:gd name="connsiteY10" fmla="*/ 79179 h 111938"/>
              <a:gd name="connsiteX11" fmla="*/ 89718 w 186797"/>
              <a:gd name="connsiteY11" fmla="*/ 74915 h 111938"/>
              <a:gd name="connsiteX12" fmla="*/ 80020 w 186797"/>
              <a:gd name="connsiteY12" fmla="*/ 87857 h 111938"/>
              <a:gd name="connsiteX13" fmla="*/ 35076 w 186797"/>
              <a:gd name="connsiteY13" fmla="*/ 97239 h 111938"/>
              <a:gd name="connsiteX14" fmla="*/ 9988 w 186797"/>
              <a:gd name="connsiteY14" fmla="*/ 82531 h 111938"/>
              <a:gd name="connsiteX15" fmla="*/ 472 w 186797"/>
              <a:gd name="connsiteY15" fmla="*/ 59785 h 111938"/>
              <a:gd name="connsiteX16" fmla="*/ 18994 w 186797"/>
              <a:gd name="connsiteY16" fmla="*/ 47340 h 111938"/>
              <a:gd name="connsiteX17" fmla="*/ 37378 w 186797"/>
              <a:gd name="connsiteY17" fmla="*/ 49547 h 111938"/>
              <a:gd name="connsiteX18" fmla="*/ 60831 w 186797"/>
              <a:gd name="connsiteY18" fmla="*/ 37455 h 111938"/>
              <a:gd name="connsiteX19" fmla="*/ 83799 w 186797"/>
              <a:gd name="connsiteY19" fmla="*/ 27500 h 111938"/>
              <a:gd name="connsiteX20" fmla="*/ 90353 w 186797"/>
              <a:gd name="connsiteY20" fmla="*/ 25318 h 1119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86797" h="111938">
                <a:moveTo>
                  <a:pt x="90353" y="25318"/>
                </a:moveTo>
                <a:lnTo>
                  <a:pt x="107869" y="23513"/>
                </a:lnTo>
                <a:lnTo>
                  <a:pt x="137680" y="472"/>
                </a:lnTo>
                <a:lnTo>
                  <a:pt x="150498" y="25204"/>
                </a:lnTo>
                <a:lnTo>
                  <a:pt x="165108" y="53396"/>
                </a:lnTo>
                <a:lnTo>
                  <a:pt x="166794" y="62213"/>
                </a:lnTo>
                <a:lnTo>
                  <a:pt x="186806" y="99214"/>
                </a:lnTo>
                <a:lnTo>
                  <a:pt x="163448" y="111496"/>
                </a:lnTo>
                <a:lnTo>
                  <a:pt x="160529" y="100698"/>
                </a:lnTo>
                <a:lnTo>
                  <a:pt x="121724" y="97277"/>
                </a:lnTo>
                <a:lnTo>
                  <a:pt x="113454" y="79179"/>
                </a:lnTo>
                <a:lnTo>
                  <a:pt x="89718" y="74915"/>
                </a:lnTo>
                <a:lnTo>
                  <a:pt x="80020" y="87857"/>
                </a:lnTo>
                <a:lnTo>
                  <a:pt x="35076" y="97239"/>
                </a:lnTo>
                <a:lnTo>
                  <a:pt x="9988" y="82531"/>
                </a:lnTo>
                <a:lnTo>
                  <a:pt x="472" y="59785"/>
                </a:lnTo>
                <a:lnTo>
                  <a:pt x="18994" y="47340"/>
                </a:lnTo>
                <a:lnTo>
                  <a:pt x="37378" y="49547"/>
                </a:lnTo>
                <a:lnTo>
                  <a:pt x="60831" y="37455"/>
                </a:lnTo>
                <a:lnTo>
                  <a:pt x="83799" y="27500"/>
                </a:lnTo>
                <a:lnTo>
                  <a:pt x="90353" y="25318"/>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5" name="Samsø">
            <a:extLst>
              <a:ext uri="{FF2B5EF4-FFF2-40B4-BE49-F238E27FC236}">
                <a16:creationId xmlns:a16="http://schemas.microsoft.com/office/drawing/2014/main" id="{B5CD4668-A4E4-45F5-9385-C0523D7C85B6}"/>
              </a:ext>
            </a:extLst>
          </xdr:cNvPr>
          <xdr:cNvSpPr/>
        </xdr:nvSpPr>
        <xdr:spPr>
          <a:xfrm>
            <a:off x="2906833" y="3872935"/>
            <a:ext cx="223174" cy="485708"/>
          </a:xfrm>
          <a:custGeom>
            <a:avLst/>
            <a:gdLst>
              <a:gd name="connsiteX0" fmla="*/ 147912 w 217271"/>
              <a:gd name="connsiteY0" fmla="*/ 191988 h 472860"/>
              <a:gd name="connsiteX1" fmla="*/ 157170 w 217271"/>
              <a:gd name="connsiteY1" fmla="*/ 192459 h 472860"/>
              <a:gd name="connsiteX2" fmla="*/ 148717 w 217271"/>
              <a:gd name="connsiteY2" fmla="*/ 204791 h 472860"/>
              <a:gd name="connsiteX3" fmla="*/ 136705 w 217271"/>
              <a:gd name="connsiteY3" fmla="*/ 210633 h 472860"/>
              <a:gd name="connsiteX4" fmla="*/ 144485 w 217271"/>
              <a:gd name="connsiteY4" fmla="*/ 222160 h 472860"/>
              <a:gd name="connsiteX5" fmla="*/ 132246 w 217271"/>
              <a:gd name="connsiteY5" fmla="*/ 222669 h 472860"/>
              <a:gd name="connsiteX6" fmla="*/ 124032 w 217271"/>
              <a:gd name="connsiteY6" fmla="*/ 206263 h 472860"/>
              <a:gd name="connsiteX7" fmla="*/ 128472 w 217271"/>
              <a:gd name="connsiteY7" fmla="*/ 212884 h 472860"/>
              <a:gd name="connsiteX8" fmla="*/ 139768 w 217271"/>
              <a:gd name="connsiteY8" fmla="*/ 206263 h 472860"/>
              <a:gd name="connsiteX9" fmla="*/ 217271 w 217271"/>
              <a:gd name="connsiteY9" fmla="*/ 134480 h 472860"/>
              <a:gd name="connsiteX10" fmla="*/ 214655 w 217271"/>
              <a:gd name="connsiteY10" fmla="*/ 136800 h 472860"/>
              <a:gd name="connsiteX11" fmla="*/ 195434 w 217271"/>
              <a:gd name="connsiteY11" fmla="*/ 148686 h 472860"/>
              <a:gd name="connsiteX12" fmla="*/ 187403 w 217271"/>
              <a:gd name="connsiteY12" fmla="*/ 149328 h 472860"/>
              <a:gd name="connsiteX13" fmla="*/ 184271 w 217271"/>
              <a:gd name="connsiteY13" fmla="*/ 149057 h 472860"/>
              <a:gd name="connsiteX14" fmla="*/ 190667 w 217271"/>
              <a:gd name="connsiteY14" fmla="*/ 148177 h 472860"/>
              <a:gd name="connsiteX15" fmla="*/ 193214 w 217271"/>
              <a:gd name="connsiteY15" fmla="*/ 145221 h 472860"/>
              <a:gd name="connsiteX16" fmla="*/ 203850 w 217271"/>
              <a:gd name="connsiteY16" fmla="*/ 143365 h 472860"/>
              <a:gd name="connsiteX17" fmla="*/ 214108 w 217271"/>
              <a:gd name="connsiteY17" fmla="*/ 135819 h 472860"/>
              <a:gd name="connsiteX18" fmla="*/ 44893 w 217271"/>
              <a:gd name="connsiteY18" fmla="*/ 0 h 472860"/>
              <a:gd name="connsiteX19" fmla="*/ 48874 w 217271"/>
              <a:gd name="connsiteY19" fmla="*/ 42177 h 472860"/>
              <a:gd name="connsiteX20" fmla="*/ 56862 w 217271"/>
              <a:gd name="connsiteY20" fmla="*/ 82178 h 472860"/>
              <a:gd name="connsiteX21" fmla="*/ 69459 w 217271"/>
              <a:gd name="connsiteY21" fmla="*/ 111470 h 472860"/>
              <a:gd name="connsiteX22" fmla="*/ 86478 w 217271"/>
              <a:gd name="connsiteY22" fmla="*/ 135486 h 472860"/>
              <a:gd name="connsiteX23" fmla="*/ 97667 w 217271"/>
              <a:gd name="connsiteY23" fmla="*/ 146095 h 472860"/>
              <a:gd name="connsiteX24" fmla="*/ 111246 w 217271"/>
              <a:gd name="connsiteY24" fmla="*/ 152930 h 472860"/>
              <a:gd name="connsiteX25" fmla="*/ 125266 w 217271"/>
              <a:gd name="connsiteY25" fmla="*/ 153628 h 472860"/>
              <a:gd name="connsiteX26" fmla="*/ 149417 w 217271"/>
              <a:gd name="connsiteY26" fmla="*/ 168941 h 472860"/>
              <a:gd name="connsiteX27" fmla="*/ 136870 w 217271"/>
              <a:gd name="connsiteY27" fmla="*/ 170155 h 472860"/>
              <a:gd name="connsiteX28" fmla="*/ 130089 w 217271"/>
              <a:gd name="connsiteY28" fmla="*/ 176236 h 472860"/>
              <a:gd name="connsiteX29" fmla="*/ 126083 w 217271"/>
              <a:gd name="connsiteY29" fmla="*/ 164740 h 472860"/>
              <a:gd name="connsiteX30" fmla="*/ 120346 w 217271"/>
              <a:gd name="connsiteY30" fmla="*/ 170727 h 472860"/>
              <a:gd name="connsiteX31" fmla="*/ 121655 w 217271"/>
              <a:gd name="connsiteY31" fmla="*/ 178959 h 472860"/>
              <a:gd name="connsiteX32" fmla="*/ 110736 w 217271"/>
              <a:gd name="connsiteY32" fmla="*/ 176745 h 472860"/>
              <a:gd name="connsiteX33" fmla="*/ 103409 w 217271"/>
              <a:gd name="connsiteY33" fmla="*/ 187216 h 472860"/>
              <a:gd name="connsiteX34" fmla="*/ 111875 w 217271"/>
              <a:gd name="connsiteY34" fmla="*/ 218917 h 472860"/>
              <a:gd name="connsiteX35" fmla="*/ 123920 w 217271"/>
              <a:gd name="connsiteY35" fmla="*/ 221640 h 472860"/>
              <a:gd name="connsiteX36" fmla="*/ 122063 w 217271"/>
              <a:gd name="connsiteY36" fmla="*/ 233192 h 472860"/>
              <a:gd name="connsiteX37" fmla="*/ 129140 w 217271"/>
              <a:gd name="connsiteY37" fmla="*/ 246083 h 472860"/>
              <a:gd name="connsiteX38" fmla="*/ 141435 w 217271"/>
              <a:gd name="connsiteY38" fmla="*/ 250693 h 472860"/>
              <a:gd name="connsiteX39" fmla="*/ 161599 w 217271"/>
              <a:gd name="connsiteY39" fmla="*/ 244404 h 472860"/>
              <a:gd name="connsiteX40" fmla="*/ 176448 w 217271"/>
              <a:gd name="connsiteY40" fmla="*/ 232425 h 472860"/>
              <a:gd name="connsiteX41" fmla="*/ 182977 w 217271"/>
              <a:gd name="connsiteY41" fmla="*/ 224401 h 472860"/>
              <a:gd name="connsiteX42" fmla="*/ 189939 w 217271"/>
              <a:gd name="connsiteY42" fmla="*/ 213220 h 472860"/>
              <a:gd name="connsiteX43" fmla="*/ 190102 w 217271"/>
              <a:gd name="connsiteY43" fmla="*/ 197366 h 472860"/>
              <a:gd name="connsiteX44" fmla="*/ 179530 w 217271"/>
              <a:gd name="connsiteY44" fmla="*/ 183738 h 472860"/>
              <a:gd name="connsiteX45" fmla="*/ 177989 w 217271"/>
              <a:gd name="connsiteY45" fmla="*/ 174940 h 472860"/>
              <a:gd name="connsiteX46" fmla="*/ 174297 w 217271"/>
              <a:gd name="connsiteY46" fmla="*/ 165614 h 472860"/>
              <a:gd name="connsiteX47" fmla="*/ 174568 w 217271"/>
              <a:gd name="connsiteY47" fmla="*/ 151704 h 472860"/>
              <a:gd name="connsiteX48" fmla="*/ 177756 w 217271"/>
              <a:gd name="connsiteY48" fmla="*/ 156873 h 472860"/>
              <a:gd name="connsiteX49" fmla="*/ 177958 w 217271"/>
              <a:gd name="connsiteY49" fmla="*/ 168495 h 472860"/>
              <a:gd name="connsiteX50" fmla="*/ 182605 w 217271"/>
              <a:gd name="connsiteY50" fmla="*/ 182229 h 472860"/>
              <a:gd name="connsiteX51" fmla="*/ 190857 w 217271"/>
              <a:gd name="connsiteY51" fmla="*/ 194945 h 472860"/>
              <a:gd name="connsiteX52" fmla="*/ 191260 w 217271"/>
              <a:gd name="connsiteY52" fmla="*/ 212138 h 472860"/>
              <a:gd name="connsiteX53" fmla="*/ 183184 w 217271"/>
              <a:gd name="connsiteY53" fmla="*/ 225098 h 472860"/>
              <a:gd name="connsiteX54" fmla="*/ 179159 w 217271"/>
              <a:gd name="connsiteY54" fmla="*/ 239694 h 472860"/>
              <a:gd name="connsiteX55" fmla="*/ 178750 w 217271"/>
              <a:gd name="connsiteY55" fmla="*/ 251749 h 472860"/>
              <a:gd name="connsiteX56" fmla="*/ 181983 w 217271"/>
              <a:gd name="connsiteY56" fmla="*/ 258736 h 472860"/>
              <a:gd name="connsiteX57" fmla="*/ 176750 w 217271"/>
              <a:gd name="connsiteY57" fmla="*/ 268187 h 472860"/>
              <a:gd name="connsiteX58" fmla="*/ 171499 w 217271"/>
              <a:gd name="connsiteY58" fmla="*/ 269860 h 472860"/>
              <a:gd name="connsiteX59" fmla="*/ 158951 w 217271"/>
              <a:gd name="connsiteY59" fmla="*/ 282280 h 472860"/>
              <a:gd name="connsiteX60" fmla="*/ 146737 w 217271"/>
              <a:gd name="connsiteY60" fmla="*/ 306862 h 472860"/>
              <a:gd name="connsiteX61" fmla="*/ 140756 w 217271"/>
              <a:gd name="connsiteY61" fmla="*/ 326967 h 472860"/>
              <a:gd name="connsiteX62" fmla="*/ 137121 w 217271"/>
              <a:gd name="connsiteY62" fmla="*/ 361063 h 472860"/>
              <a:gd name="connsiteX63" fmla="*/ 139983 w 217271"/>
              <a:gd name="connsiteY63" fmla="*/ 371294 h 472860"/>
              <a:gd name="connsiteX64" fmla="*/ 145825 w 217271"/>
              <a:gd name="connsiteY64" fmla="*/ 388110 h 472860"/>
              <a:gd name="connsiteX65" fmla="*/ 144788 w 217271"/>
              <a:gd name="connsiteY65" fmla="*/ 405667 h 472860"/>
              <a:gd name="connsiteX66" fmla="*/ 137115 w 217271"/>
              <a:gd name="connsiteY66" fmla="*/ 432450 h 472860"/>
              <a:gd name="connsiteX67" fmla="*/ 127115 w 217271"/>
              <a:gd name="connsiteY67" fmla="*/ 446455 h 472860"/>
              <a:gd name="connsiteX68" fmla="*/ 120246 w 217271"/>
              <a:gd name="connsiteY68" fmla="*/ 472860 h 472860"/>
              <a:gd name="connsiteX69" fmla="*/ 89610 w 217271"/>
              <a:gd name="connsiteY69" fmla="*/ 468264 h 472860"/>
              <a:gd name="connsiteX70" fmla="*/ 74799 w 217271"/>
              <a:gd name="connsiteY70" fmla="*/ 462604 h 472860"/>
              <a:gd name="connsiteX71" fmla="*/ 42239 w 217271"/>
              <a:gd name="connsiteY71" fmla="*/ 464855 h 472860"/>
              <a:gd name="connsiteX72" fmla="*/ 29931 w 217271"/>
              <a:gd name="connsiteY72" fmla="*/ 448788 h 472860"/>
              <a:gd name="connsiteX73" fmla="*/ 17339 w 217271"/>
              <a:gd name="connsiteY73" fmla="*/ 421672 h 472860"/>
              <a:gd name="connsiteX74" fmla="*/ 16000 w 217271"/>
              <a:gd name="connsiteY74" fmla="*/ 387808 h 472860"/>
              <a:gd name="connsiteX75" fmla="*/ 11409 w 217271"/>
              <a:gd name="connsiteY75" fmla="*/ 357359 h 472860"/>
              <a:gd name="connsiteX76" fmla="*/ 14119 w 217271"/>
              <a:gd name="connsiteY76" fmla="*/ 306724 h 472860"/>
              <a:gd name="connsiteX77" fmla="*/ 20622 w 217271"/>
              <a:gd name="connsiteY77" fmla="*/ 293159 h 472860"/>
              <a:gd name="connsiteX78" fmla="*/ 38088 w 217271"/>
              <a:gd name="connsiteY78" fmla="*/ 276841 h 472860"/>
              <a:gd name="connsiteX79" fmla="*/ 67472 w 217271"/>
              <a:gd name="connsiteY79" fmla="*/ 272992 h 472860"/>
              <a:gd name="connsiteX80" fmla="*/ 74598 w 217271"/>
              <a:gd name="connsiteY80" fmla="*/ 265641 h 472860"/>
              <a:gd name="connsiteX81" fmla="*/ 79824 w 217271"/>
              <a:gd name="connsiteY81" fmla="*/ 254774 h 472860"/>
              <a:gd name="connsiteX82" fmla="*/ 85120 w 217271"/>
              <a:gd name="connsiteY82" fmla="*/ 239059 h 472860"/>
              <a:gd name="connsiteX83" fmla="*/ 86824 w 217271"/>
              <a:gd name="connsiteY83" fmla="*/ 212817 h 472860"/>
              <a:gd name="connsiteX84" fmla="*/ 91881 w 217271"/>
              <a:gd name="connsiteY84" fmla="*/ 195737 h 472860"/>
              <a:gd name="connsiteX85" fmla="*/ 90937 w 217271"/>
              <a:gd name="connsiteY85" fmla="*/ 183247 h 472860"/>
              <a:gd name="connsiteX86" fmla="*/ 82220 w 217271"/>
              <a:gd name="connsiteY86" fmla="*/ 161860 h 472860"/>
              <a:gd name="connsiteX87" fmla="*/ 65849 w 217271"/>
              <a:gd name="connsiteY87" fmla="*/ 142862 h 472860"/>
              <a:gd name="connsiteX88" fmla="*/ 41365 w 217271"/>
              <a:gd name="connsiteY88" fmla="*/ 128103 h 472860"/>
              <a:gd name="connsiteX89" fmla="*/ 18044 w 217271"/>
              <a:gd name="connsiteY89" fmla="*/ 131933 h 472860"/>
              <a:gd name="connsiteX90" fmla="*/ 7874 w 217271"/>
              <a:gd name="connsiteY90" fmla="*/ 109502 h 472860"/>
              <a:gd name="connsiteX91" fmla="*/ 0 w 217271"/>
              <a:gd name="connsiteY91" fmla="*/ 72878 h 472860"/>
              <a:gd name="connsiteX92" fmla="*/ 1301 w 217271"/>
              <a:gd name="connsiteY92" fmla="*/ 47270 h 472860"/>
              <a:gd name="connsiteX93" fmla="*/ 26465 w 217271"/>
              <a:gd name="connsiteY93" fmla="*/ 15526 h 4728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Lst>
            <a:rect l="l" t="t" r="r" b="b"/>
            <a:pathLst>
              <a:path w="217271" h="472860">
                <a:moveTo>
                  <a:pt x="147912" y="191988"/>
                </a:moveTo>
                <a:lnTo>
                  <a:pt x="157170" y="192459"/>
                </a:lnTo>
                <a:lnTo>
                  <a:pt x="148717" y="204791"/>
                </a:lnTo>
                <a:lnTo>
                  <a:pt x="136705" y="210633"/>
                </a:lnTo>
                <a:lnTo>
                  <a:pt x="144485" y="222160"/>
                </a:lnTo>
                <a:lnTo>
                  <a:pt x="132246" y="222669"/>
                </a:lnTo>
                <a:lnTo>
                  <a:pt x="124032" y="206263"/>
                </a:lnTo>
                <a:lnTo>
                  <a:pt x="128472" y="212884"/>
                </a:lnTo>
                <a:lnTo>
                  <a:pt x="139768" y="206263"/>
                </a:lnTo>
                <a:close/>
                <a:moveTo>
                  <a:pt x="217271" y="134480"/>
                </a:moveTo>
                <a:lnTo>
                  <a:pt x="214655" y="136800"/>
                </a:lnTo>
                <a:lnTo>
                  <a:pt x="195434" y="148686"/>
                </a:lnTo>
                <a:lnTo>
                  <a:pt x="187403" y="149328"/>
                </a:lnTo>
                <a:lnTo>
                  <a:pt x="184271" y="149057"/>
                </a:lnTo>
                <a:lnTo>
                  <a:pt x="190667" y="148177"/>
                </a:lnTo>
                <a:lnTo>
                  <a:pt x="193214" y="145221"/>
                </a:lnTo>
                <a:lnTo>
                  <a:pt x="203850" y="143365"/>
                </a:lnTo>
                <a:lnTo>
                  <a:pt x="214108" y="135819"/>
                </a:lnTo>
                <a:close/>
                <a:moveTo>
                  <a:pt x="44893" y="0"/>
                </a:moveTo>
                <a:lnTo>
                  <a:pt x="48874" y="42177"/>
                </a:lnTo>
                <a:lnTo>
                  <a:pt x="56862" y="82178"/>
                </a:lnTo>
                <a:lnTo>
                  <a:pt x="69459" y="111470"/>
                </a:lnTo>
                <a:lnTo>
                  <a:pt x="86478" y="135486"/>
                </a:lnTo>
                <a:lnTo>
                  <a:pt x="97667" y="146095"/>
                </a:lnTo>
                <a:lnTo>
                  <a:pt x="111246" y="152930"/>
                </a:lnTo>
                <a:lnTo>
                  <a:pt x="125266" y="153628"/>
                </a:lnTo>
                <a:lnTo>
                  <a:pt x="149417" y="168941"/>
                </a:lnTo>
                <a:lnTo>
                  <a:pt x="136870" y="170155"/>
                </a:lnTo>
                <a:lnTo>
                  <a:pt x="130089" y="176236"/>
                </a:lnTo>
                <a:lnTo>
                  <a:pt x="126083" y="164740"/>
                </a:lnTo>
                <a:lnTo>
                  <a:pt x="120346" y="170727"/>
                </a:lnTo>
                <a:lnTo>
                  <a:pt x="121655" y="178959"/>
                </a:lnTo>
                <a:lnTo>
                  <a:pt x="110736" y="176745"/>
                </a:lnTo>
                <a:lnTo>
                  <a:pt x="103409" y="187216"/>
                </a:lnTo>
                <a:lnTo>
                  <a:pt x="111875" y="218917"/>
                </a:lnTo>
                <a:lnTo>
                  <a:pt x="123920" y="221640"/>
                </a:lnTo>
                <a:lnTo>
                  <a:pt x="122063" y="233192"/>
                </a:lnTo>
                <a:lnTo>
                  <a:pt x="129140" y="246083"/>
                </a:lnTo>
                <a:lnTo>
                  <a:pt x="141435" y="250693"/>
                </a:lnTo>
                <a:lnTo>
                  <a:pt x="161599" y="244404"/>
                </a:lnTo>
                <a:lnTo>
                  <a:pt x="176448" y="232425"/>
                </a:lnTo>
                <a:lnTo>
                  <a:pt x="182977" y="224401"/>
                </a:lnTo>
                <a:lnTo>
                  <a:pt x="189939" y="213220"/>
                </a:lnTo>
                <a:lnTo>
                  <a:pt x="190102" y="197366"/>
                </a:lnTo>
                <a:lnTo>
                  <a:pt x="179530" y="183738"/>
                </a:lnTo>
                <a:lnTo>
                  <a:pt x="177989" y="174940"/>
                </a:lnTo>
                <a:lnTo>
                  <a:pt x="174297" y="165614"/>
                </a:lnTo>
                <a:lnTo>
                  <a:pt x="174568" y="151704"/>
                </a:lnTo>
                <a:lnTo>
                  <a:pt x="177756" y="156873"/>
                </a:lnTo>
                <a:lnTo>
                  <a:pt x="177958" y="168495"/>
                </a:lnTo>
                <a:lnTo>
                  <a:pt x="182605" y="182229"/>
                </a:lnTo>
                <a:lnTo>
                  <a:pt x="190857" y="194945"/>
                </a:lnTo>
                <a:lnTo>
                  <a:pt x="191260" y="212138"/>
                </a:lnTo>
                <a:lnTo>
                  <a:pt x="183184" y="225098"/>
                </a:lnTo>
                <a:lnTo>
                  <a:pt x="179159" y="239694"/>
                </a:lnTo>
                <a:lnTo>
                  <a:pt x="178750" y="251749"/>
                </a:lnTo>
                <a:lnTo>
                  <a:pt x="181983" y="258736"/>
                </a:lnTo>
                <a:lnTo>
                  <a:pt x="176750" y="268187"/>
                </a:lnTo>
                <a:lnTo>
                  <a:pt x="171499" y="269860"/>
                </a:lnTo>
                <a:lnTo>
                  <a:pt x="158951" y="282280"/>
                </a:lnTo>
                <a:lnTo>
                  <a:pt x="146737" y="306862"/>
                </a:lnTo>
                <a:lnTo>
                  <a:pt x="140756" y="326967"/>
                </a:lnTo>
                <a:lnTo>
                  <a:pt x="137121" y="361063"/>
                </a:lnTo>
                <a:lnTo>
                  <a:pt x="139983" y="371294"/>
                </a:lnTo>
                <a:lnTo>
                  <a:pt x="145825" y="388110"/>
                </a:lnTo>
                <a:lnTo>
                  <a:pt x="144788" y="405667"/>
                </a:lnTo>
                <a:lnTo>
                  <a:pt x="137115" y="432450"/>
                </a:lnTo>
                <a:lnTo>
                  <a:pt x="127115" y="446455"/>
                </a:lnTo>
                <a:lnTo>
                  <a:pt x="120246" y="472860"/>
                </a:lnTo>
                <a:lnTo>
                  <a:pt x="89610" y="468264"/>
                </a:lnTo>
                <a:lnTo>
                  <a:pt x="74799" y="462604"/>
                </a:lnTo>
                <a:lnTo>
                  <a:pt x="42239" y="464855"/>
                </a:lnTo>
                <a:lnTo>
                  <a:pt x="29931" y="448788"/>
                </a:lnTo>
                <a:lnTo>
                  <a:pt x="17339" y="421672"/>
                </a:lnTo>
                <a:lnTo>
                  <a:pt x="16000" y="387808"/>
                </a:lnTo>
                <a:lnTo>
                  <a:pt x="11409" y="357359"/>
                </a:lnTo>
                <a:lnTo>
                  <a:pt x="14119" y="306724"/>
                </a:lnTo>
                <a:lnTo>
                  <a:pt x="20622" y="293159"/>
                </a:lnTo>
                <a:lnTo>
                  <a:pt x="38088" y="276841"/>
                </a:lnTo>
                <a:lnTo>
                  <a:pt x="67472" y="272992"/>
                </a:lnTo>
                <a:lnTo>
                  <a:pt x="74598" y="265641"/>
                </a:lnTo>
                <a:lnTo>
                  <a:pt x="79824" y="254774"/>
                </a:lnTo>
                <a:lnTo>
                  <a:pt x="85120" y="239059"/>
                </a:lnTo>
                <a:lnTo>
                  <a:pt x="86824" y="212817"/>
                </a:lnTo>
                <a:lnTo>
                  <a:pt x="91881" y="195737"/>
                </a:lnTo>
                <a:lnTo>
                  <a:pt x="90937" y="183247"/>
                </a:lnTo>
                <a:lnTo>
                  <a:pt x="82220" y="161860"/>
                </a:lnTo>
                <a:lnTo>
                  <a:pt x="65849" y="142862"/>
                </a:lnTo>
                <a:lnTo>
                  <a:pt x="41365" y="128103"/>
                </a:lnTo>
                <a:lnTo>
                  <a:pt x="18044" y="131933"/>
                </a:lnTo>
                <a:lnTo>
                  <a:pt x="7874" y="109502"/>
                </a:lnTo>
                <a:lnTo>
                  <a:pt x="0" y="72878"/>
                </a:lnTo>
                <a:lnTo>
                  <a:pt x="1301" y="47270"/>
                </a:lnTo>
                <a:lnTo>
                  <a:pt x="26465" y="15526"/>
                </a:lnTo>
                <a:close/>
              </a:path>
            </a:pathLst>
          </a:custGeom>
          <a:solidFill>
            <a:srgbClr val="7769A1"/>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6" name="Svendborg">
            <a:extLst>
              <a:ext uri="{FF2B5EF4-FFF2-40B4-BE49-F238E27FC236}">
                <a16:creationId xmlns:a16="http://schemas.microsoft.com/office/drawing/2014/main" id="{6120A8A5-86C1-4B08-BA4D-0B6340A1100C}"/>
              </a:ext>
            </a:extLst>
          </xdr:cNvPr>
          <xdr:cNvSpPr/>
        </xdr:nvSpPr>
        <xdr:spPr>
          <a:xfrm>
            <a:off x="2765967" y="5465621"/>
            <a:ext cx="516257" cy="574822"/>
          </a:xfrm>
          <a:custGeom>
            <a:avLst/>
            <a:gdLst>
              <a:gd name="connsiteX0" fmla="*/ 151971 w 502601"/>
              <a:gd name="connsiteY0" fmla="*/ 510622 h 559617"/>
              <a:gd name="connsiteX1" fmla="*/ 152952 w 502601"/>
              <a:gd name="connsiteY1" fmla="*/ 516936 h 559617"/>
              <a:gd name="connsiteX2" fmla="*/ 146109 w 502601"/>
              <a:gd name="connsiteY2" fmla="*/ 524282 h 559617"/>
              <a:gd name="connsiteX3" fmla="*/ 145285 w 502601"/>
              <a:gd name="connsiteY3" fmla="*/ 529539 h 559617"/>
              <a:gd name="connsiteX4" fmla="*/ 136367 w 502601"/>
              <a:gd name="connsiteY4" fmla="*/ 529639 h 559617"/>
              <a:gd name="connsiteX5" fmla="*/ 124511 w 502601"/>
              <a:gd name="connsiteY5" fmla="*/ 518037 h 559617"/>
              <a:gd name="connsiteX6" fmla="*/ 131221 w 502601"/>
              <a:gd name="connsiteY6" fmla="*/ 518565 h 559617"/>
              <a:gd name="connsiteX7" fmla="*/ 129668 w 502601"/>
              <a:gd name="connsiteY7" fmla="*/ 513961 h 559617"/>
              <a:gd name="connsiteX8" fmla="*/ 137342 w 502601"/>
              <a:gd name="connsiteY8" fmla="*/ 515131 h 559617"/>
              <a:gd name="connsiteX9" fmla="*/ 145801 w 502601"/>
              <a:gd name="connsiteY9" fmla="*/ 515855 h 559617"/>
              <a:gd name="connsiteX10" fmla="*/ 23058 w 502601"/>
              <a:gd name="connsiteY10" fmla="*/ 485159 h 559617"/>
              <a:gd name="connsiteX11" fmla="*/ 29177 w 502601"/>
              <a:gd name="connsiteY11" fmla="*/ 492793 h 559617"/>
              <a:gd name="connsiteX12" fmla="*/ 36856 w 502601"/>
              <a:gd name="connsiteY12" fmla="*/ 493189 h 559617"/>
              <a:gd name="connsiteX13" fmla="*/ 52209 w 502601"/>
              <a:gd name="connsiteY13" fmla="*/ 492737 h 559617"/>
              <a:gd name="connsiteX14" fmla="*/ 57240 w 502601"/>
              <a:gd name="connsiteY14" fmla="*/ 500296 h 559617"/>
              <a:gd name="connsiteX15" fmla="*/ 67133 w 502601"/>
              <a:gd name="connsiteY15" fmla="*/ 500164 h 559617"/>
              <a:gd name="connsiteX16" fmla="*/ 71592 w 502601"/>
              <a:gd name="connsiteY16" fmla="*/ 486272 h 559617"/>
              <a:gd name="connsiteX17" fmla="*/ 85586 w 502601"/>
              <a:gd name="connsiteY17" fmla="*/ 500403 h 559617"/>
              <a:gd name="connsiteX18" fmla="*/ 86240 w 502601"/>
              <a:gd name="connsiteY18" fmla="*/ 511540 h 559617"/>
              <a:gd name="connsiteX19" fmla="*/ 73699 w 502601"/>
              <a:gd name="connsiteY19" fmla="*/ 523382 h 559617"/>
              <a:gd name="connsiteX20" fmla="*/ 66102 w 502601"/>
              <a:gd name="connsiteY20" fmla="*/ 524117 h 559617"/>
              <a:gd name="connsiteX21" fmla="*/ 29938 w 502601"/>
              <a:gd name="connsiteY21" fmla="*/ 495662 h 559617"/>
              <a:gd name="connsiteX22" fmla="*/ 19711 w 502601"/>
              <a:gd name="connsiteY22" fmla="*/ 497133 h 559617"/>
              <a:gd name="connsiteX23" fmla="*/ 11773 w 502601"/>
              <a:gd name="connsiteY23" fmla="*/ 507252 h 559617"/>
              <a:gd name="connsiteX24" fmla="*/ 2371 w 502601"/>
              <a:gd name="connsiteY24" fmla="*/ 507163 h 559617"/>
              <a:gd name="connsiteX25" fmla="*/ 0 w 502601"/>
              <a:gd name="connsiteY25" fmla="*/ 492780 h 559617"/>
              <a:gd name="connsiteX26" fmla="*/ 12962 w 502601"/>
              <a:gd name="connsiteY26" fmla="*/ 494082 h 559617"/>
              <a:gd name="connsiteX27" fmla="*/ 112234 w 502601"/>
              <a:gd name="connsiteY27" fmla="*/ 419080 h 559617"/>
              <a:gd name="connsiteX28" fmla="*/ 116674 w 502601"/>
              <a:gd name="connsiteY28" fmla="*/ 426361 h 559617"/>
              <a:gd name="connsiteX29" fmla="*/ 133536 w 502601"/>
              <a:gd name="connsiteY29" fmla="*/ 431682 h 559617"/>
              <a:gd name="connsiteX30" fmla="*/ 142561 w 502601"/>
              <a:gd name="connsiteY30" fmla="*/ 440372 h 559617"/>
              <a:gd name="connsiteX31" fmla="*/ 145247 w 502601"/>
              <a:gd name="connsiteY31" fmla="*/ 443598 h 559617"/>
              <a:gd name="connsiteX32" fmla="*/ 126127 w 502601"/>
              <a:gd name="connsiteY32" fmla="*/ 440360 h 559617"/>
              <a:gd name="connsiteX33" fmla="*/ 117209 w 502601"/>
              <a:gd name="connsiteY33" fmla="*/ 450478 h 559617"/>
              <a:gd name="connsiteX34" fmla="*/ 104888 w 502601"/>
              <a:gd name="connsiteY34" fmla="*/ 449271 h 559617"/>
              <a:gd name="connsiteX35" fmla="*/ 101473 w 502601"/>
              <a:gd name="connsiteY35" fmla="*/ 438737 h 559617"/>
              <a:gd name="connsiteX36" fmla="*/ 302878 w 502601"/>
              <a:gd name="connsiteY36" fmla="*/ 333795 h 559617"/>
              <a:gd name="connsiteX37" fmla="*/ 309538 w 502601"/>
              <a:gd name="connsiteY37" fmla="*/ 342957 h 559617"/>
              <a:gd name="connsiteX38" fmla="*/ 312903 w 502601"/>
              <a:gd name="connsiteY38" fmla="*/ 349289 h 559617"/>
              <a:gd name="connsiteX39" fmla="*/ 317374 w 502601"/>
              <a:gd name="connsiteY39" fmla="*/ 361873 h 559617"/>
              <a:gd name="connsiteX40" fmla="*/ 312198 w 502601"/>
              <a:gd name="connsiteY40" fmla="*/ 370721 h 559617"/>
              <a:gd name="connsiteX41" fmla="*/ 319249 w 502601"/>
              <a:gd name="connsiteY41" fmla="*/ 375858 h 559617"/>
              <a:gd name="connsiteX42" fmla="*/ 333179 w 502601"/>
              <a:gd name="connsiteY42" fmla="*/ 375400 h 559617"/>
              <a:gd name="connsiteX43" fmla="*/ 336746 w 502601"/>
              <a:gd name="connsiteY43" fmla="*/ 392403 h 559617"/>
              <a:gd name="connsiteX44" fmla="*/ 333972 w 502601"/>
              <a:gd name="connsiteY44" fmla="*/ 399900 h 559617"/>
              <a:gd name="connsiteX45" fmla="*/ 324412 w 502601"/>
              <a:gd name="connsiteY45" fmla="*/ 404176 h 559617"/>
              <a:gd name="connsiteX46" fmla="*/ 314595 w 502601"/>
              <a:gd name="connsiteY46" fmla="*/ 433801 h 559617"/>
              <a:gd name="connsiteX47" fmla="*/ 313852 w 502601"/>
              <a:gd name="connsiteY47" fmla="*/ 436027 h 559617"/>
              <a:gd name="connsiteX48" fmla="*/ 310104 w 502601"/>
              <a:gd name="connsiteY48" fmla="*/ 453547 h 559617"/>
              <a:gd name="connsiteX49" fmla="*/ 302783 w 502601"/>
              <a:gd name="connsiteY49" fmla="*/ 450604 h 559617"/>
              <a:gd name="connsiteX50" fmla="*/ 297682 w 502601"/>
              <a:gd name="connsiteY50" fmla="*/ 467061 h 559617"/>
              <a:gd name="connsiteX51" fmla="*/ 306142 w 502601"/>
              <a:gd name="connsiteY51" fmla="*/ 479827 h 559617"/>
              <a:gd name="connsiteX52" fmla="*/ 309921 w 502601"/>
              <a:gd name="connsiteY52" fmla="*/ 480789 h 559617"/>
              <a:gd name="connsiteX53" fmla="*/ 333601 w 502601"/>
              <a:gd name="connsiteY53" fmla="*/ 486833 h 559617"/>
              <a:gd name="connsiteX54" fmla="*/ 347670 w 502601"/>
              <a:gd name="connsiteY54" fmla="*/ 472764 h 559617"/>
              <a:gd name="connsiteX55" fmla="*/ 351633 w 502601"/>
              <a:gd name="connsiteY55" fmla="*/ 453346 h 559617"/>
              <a:gd name="connsiteX56" fmla="*/ 365482 w 502601"/>
              <a:gd name="connsiteY56" fmla="*/ 446674 h 559617"/>
              <a:gd name="connsiteX57" fmla="*/ 376192 w 502601"/>
              <a:gd name="connsiteY57" fmla="*/ 453956 h 559617"/>
              <a:gd name="connsiteX58" fmla="*/ 370054 w 502601"/>
              <a:gd name="connsiteY58" fmla="*/ 472211 h 559617"/>
              <a:gd name="connsiteX59" fmla="*/ 372721 w 502601"/>
              <a:gd name="connsiteY59" fmla="*/ 494404 h 559617"/>
              <a:gd name="connsiteX60" fmla="*/ 346029 w 502601"/>
              <a:gd name="connsiteY60" fmla="*/ 495536 h 559617"/>
              <a:gd name="connsiteX61" fmla="*/ 331161 w 502601"/>
              <a:gd name="connsiteY61" fmla="*/ 499781 h 559617"/>
              <a:gd name="connsiteX62" fmla="*/ 321261 w 502601"/>
              <a:gd name="connsiteY62" fmla="*/ 515641 h 559617"/>
              <a:gd name="connsiteX63" fmla="*/ 308683 w 502601"/>
              <a:gd name="connsiteY63" fmla="*/ 521244 h 559617"/>
              <a:gd name="connsiteX64" fmla="*/ 301374 w 502601"/>
              <a:gd name="connsiteY64" fmla="*/ 535242 h 559617"/>
              <a:gd name="connsiteX65" fmla="*/ 295173 w 502601"/>
              <a:gd name="connsiteY65" fmla="*/ 547687 h 559617"/>
              <a:gd name="connsiteX66" fmla="*/ 282129 w 502601"/>
              <a:gd name="connsiteY66" fmla="*/ 543788 h 559617"/>
              <a:gd name="connsiteX67" fmla="*/ 275487 w 502601"/>
              <a:gd name="connsiteY67" fmla="*/ 538078 h 559617"/>
              <a:gd name="connsiteX68" fmla="*/ 260909 w 502601"/>
              <a:gd name="connsiteY68" fmla="*/ 534274 h 559617"/>
              <a:gd name="connsiteX69" fmla="*/ 249059 w 502601"/>
              <a:gd name="connsiteY69" fmla="*/ 535217 h 559617"/>
              <a:gd name="connsiteX70" fmla="*/ 256538 w 502601"/>
              <a:gd name="connsiteY70" fmla="*/ 549857 h 559617"/>
              <a:gd name="connsiteX71" fmla="*/ 238996 w 502601"/>
              <a:gd name="connsiteY71" fmla="*/ 547864 h 559617"/>
              <a:gd name="connsiteX72" fmla="*/ 220266 w 502601"/>
              <a:gd name="connsiteY72" fmla="*/ 559617 h 559617"/>
              <a:gd name="connsiteX73" fmla="*/ 220838 w 502601"/>
              <a:gd name="connsiteY73" fmla="*/ 551699 h 559617"/>
              <a:gd name="connsiteX74" fmla="*/ 230726 w 502601"/>
              <a:gd name="connsiteY74" fmla="*/ 546266 h 559617"/>
              <a:gd name="connsiteX75" fmla="*/ 228525 w 502601"/>
              <a:gd name="connsiteY75" fmla="*/ 538676 h 559617"/>
              <a:gd name="connsiteX76" fmla="*/ 214109 w 502601"/>
              <a:gd name="connsiteY76" fmla="*/ 541619 h 559617"/>
              <a:gd name="connsiteX77" fmla="*/ 214040 w 502601"/>
              <a:gd name="connsiteY77" fmla="*/ 520835 h 559617"/>
              <a:gd name="connsiteX78" fmla="*/ 190033 w 502601"/>
              <a:gd name="connsiteY78" fmla="*/ 501498 h 559617"/>
              <a:gd name="connsiteX79" fmla="*/ 185480 w 502601"/>
              <a:gd name="connsiteY79" fmla="*/ 485330 h 559617"/>
              <a:gd name="connsiteX80" fmla="*/ 183171 w 502601"/>
              <a:gd name="connsiteY80" fmla="*/ 461276 h 559617"/>
              <a:gd name="connsiteX81" fmla="*/ 188555 w 502601"/>
              <a:gd name="connsiteY81" fmla="*/ 455855 h 559617"/>
              <a:gd name="connsiteX82" fmla="*/ 189140 w 502601"/>
              <a:gd name="connsiteY82" fmla="*/ 455270 h 559617"/>
              <a:gd name="connsiteX83" fmla="*/ 174127 w 502601"/>
              <a:gd name="connsiteY83" fmla="*/ 446535 h 559617"/>
              <a:gd name="connsiteX84" fmla="*/ 172649 w 502601"/>
              <a:gd name="connsiteY84" fmla="*/ 441278 h 559617"/>
              <a:gd name="connsiteX85" fmla="*/ 170593 w 502601"/>
              <a:gd name="connsiteY85" fmla="*/ 433864 h 559617"/>
              <a:gd name="connsiteX86" fmla="*/ 178222 w 502601"/>
              <a:gd name="connsiteY86" fmla="*/ 427714 h 559617"/>
              <a:gd name="connsiteX87" fmla="*/ 193077 w 502601"/>
              <a:gd name="connsiteY87" fmla="*/ 429481 h 559617"/>
              <a:gd name="connsiteX88" fmla="*/ 200863 w 502601"/>
              <a:gd name="connsiteY88" fmla="*/ 415583 h 559617"/>
              <a:gd name="connsiteX89" fmla="*/ 222613 w 502601"/>
              <a:gd name="connsiteY89" fmla="*/ 403226 h 559617"/>
              <a:gd name="connsiteX90" fmla="*/ 231858 w 502601"/>
              <a:gd name="connsiteY90" fmla="*/ 397133 h 559617"/>
              <a:gd name="connsiteX91" fmla="*/ 232902 w 502601"/>
              <a:gd name="connsiteY91" fmla="*/ 396447 h 559617"/>
              <a:gd name="connsiteX92" fmla="*/ 233399 w 502601"/>
              <a:gd name="connsiteY92" fmla="*/ 395812 h 559617"/>
              <a:gd name="connsiteX93" fmla="*/ 234060 w 502601"/>
              <a:gd name="connsiteY93" fmla="*/ 394982 h 559617"/>
              <a:gd name="connsiteX94" fmla="*/ 242343 w 502601"/>
              <a:gd name="connsiteY94" fmla="*/ 384518 h 559617"/>
              <a:gd name="connsiteX95" fmla="*/ 251280 w 502601"/>
              <a:gd name="connsiteY95" fmla="*/ 374607 h 559617"/>
              <a:gd name="connsiteX96" fmla="*/ 264827 w 502601"/>
              <a:gd name="connsiteY96" fmla="*/ 370230 h 559617"/>
              <a:gd name="connsiteX97" fmla="*/ 273720 w 502601"/>
              <a:gd name="connsiteY97" fmla="*/ 354232 h 559617"/>
              <a:gd name="connsiteX98" fmla="*/ 282336 w 502601"/>
              <a:gd name="connsiteY98" fmla="*/ 349730 h 559617"/>
              <a:gd name="connsiteX99" fmla="*/ 292557 w 502601"/>
              <a:gd name="connsiteY99" fmla="*/ 337197 h 559617"/>
              <a:gd name="connsiteX100" fmla="*/ 374090 w 502601"/>
              <a:gd name="connsiteY100" fmla="*/ 332701 h 559617"/>
              <a:gd name="connsiteX101" fmla="*/ 390920 w 502601"/>
              <a:gd name="connsiteY101" fmla="*/ 335430 h 559617"/>
              <a:gd name="connsiteX102" fmla="*/ 400178 w 502601"/>
              <a:gd name="connsiteY102" fmla="*/ 364508 h 559617"/>
              <a:gd name="connsiteX103" fmla="*/ 403116 w 502601"/>
              <a:gd name="connsiteY103" fmla="*/ 382576 h 559617"/>
              <a:gd name="connsiteX104" fmla="*/ 384392 w 502601"/>
              <a:gd name="connsiteY104" fmla="*/ 374885 h 559617"/>
              <a:gd name="connsiteX105" fmla="*/ 362329 w 502601"/>
              <a:gd name="connsiteY105" fmla="*/ 383846 h 559617"/>
              <a:gd name="connsiteX106" fmla="*/ 352461 w 502601"/>
              <a:gd name="connsiteY106" fmla="*/ 384180 h 559617"/>
              <a:gd name="connsiteX107" fmla="*/ 346191 w 502601"/>
              <a:gd name="connsiteY107" fmla="*/ 382532 h 559617"/>
              <a:gd name="connsiteX108" fmla="*/ 348335 w 502601"/>
              <a:gd name="connsiteY108" fmla="*/ 368539 h 559617"/>
              <a:gd name="connsiteX109" fmla="*/ 361662 w 502601"/>
              <a:gd name="connsiteY109" fmla="*/ 368633 h 559617"/>
              <a:gd name="connsiteX110" fmla="*/ 377681 w 502601"/>
              <a:gd name="connsiteY110" fmla="*/ 365785 h 559617"/>
              <a:gd name="connsiteX111" fmla="*/ 383166 w 502601"/>
              <a:gd name="connsiteY111" fmla="*/ 359735 h 559617"/>
              <a:gd name="connsiteX112" fmla="*/ 346493 w 502601"/>
              <a:gd name="connsiteY112" fmla="*/ 358697 h 559617"/>
              <a:gd name="connsiteX113" fmla="*/ 327505 w 502601"/>
              <a:gd name="connsiteY113" fmla="*/ 368237 h 559617"/>
              <a:gd name="connsiteX114" fmla="*/ 321518 w 502601"/>
              <a:gd name="connsiteY114" fmla="*/ 346919 h 559617"/>
              <a:gd name="connsiteX115" fmla="*/ 334178 w 502601"/>
              <a:gd name="connsiteY115" fmla="*/ 338995 h 559617"/>
              <a:gd name="connsiteX116" fmla="*/ 348669 w 502601"/>
              <a:gd name="connsiteY116" fmla="*/ 343158 h 559617"/>
              <a:gd name="connsiteX117" fmla="*/ 464229 w 502601"/>
              <a:gd name="connsiteY117" fmla="*/ 0 h 559617"/>
              <a:gd name="connsiteX118" fmla="*/ 501034 w 502601"/>
              <a:gd name="connsiteY118" fmla="*/ 18765 h 559617"/>
              <a:gd name="connsiteX119" fmla="*/ 502601 w 502601"/>
              <a:gd name="connsiteY119" fmla="*/ 28084 h 559617"/>
              <a:gd name="connsiteX120" fmla="*/ 498858 w 502601"/>
              <a:gd name="connsiteY120" fmla="*/ 58445 h 559617"/>
              <a:gd name="connsiteX121" fmla="*/ 497544 w 502601"/>
              <a:gd name="connsiteY121" fmla="*/ 79374 h 559617"/>
              <a:gd name="connsiteX122" fmla="*/ 490745 w 502601"/>
              <a:gd name="connsiteY122" fmla="*/ 99893 h 559617"/>
              <a:gd name="connsiteX123" fmla="*/ 480978 w 502601"/>
              <a:gd name="connsiteY123" fmla="*/ 113262 h 559617"/>
              <a:gd name="connsiteX124" fmla="*/ 480431 w 502601"/>
              <a:gd name="connsiteY124" fmla="*/ 130531 h 559617"/>
              <a:gd name="connsiteX125" fmla="*/ 473946 w 502601"/>
              <a:gd name="connsiteY125" fmla="*/ 143812 h 559617"/>
              <a:gd name="connsiteX126" fmla="*/ 474374 w 502601"/>
              <a:gd name="connsiteY126" fmla="*/ 147981 h 559617"/>
              <a:gd name="connsiteX127" fmla="*/ 475871 w 502601"/>
              <a:gd name="connsiteY127" fmla="*/ 162602 h 559617"/>
              <a:gd name="connsiteX128" fmla="*/ 468883 w 502601"/>
              <a:gd name="connsiteY128" fmla="*/ 173343 h 559617"/>
              <a:gd name="connsiteX129" fmla="*/ 468726 w 502601"/>
              <a:gd name="connsiteY129" fmla="*/ 187329 h 559617"/>
              <a:gd name="connsiteX130" fmla="*/ 468600 w 502601"/>
              <a:gd name="connsiteY130" fmla="*/ 199139 h 559617"/>
              <a:gd name="connsiteX131" fmla="*/ 460204 w 502601"/>
              <a:gd name="connsiteY131" fmla="*/ 221085 h 559617"/>
              <a:gd name="connsiteX132" fmla="*/ 465317 w 502601"/>
              <a:gd name="connsiteY132" fmla="*/ 238524 h 559617"/>
              <a:gd name="connsiteX133" fmla="*/ 459116 w 502601"/>
              <a:gd name="connsiteY133" fmla="*/ 239586 h 559617"/>
              <a:gd name="connsiteX134" fmla="*/ 453412 w 502601"/>
              <a:gd name="connsiteY134" fmla="*/ 240561 h 559617"/>
              <a:gd name="connsiteX135" fmla="*/ 446449 w 502601"/>
              <a:gd name="connsiteY135" fmla="*/ 246416 h 559617"/>
              <a:gd name="connsiteX136" fmla="*/ 440078 w 502601"/>
              <a:gd name="connsiteY136" fmla="*/ 259842 h 559617"/>
              <a:gd name="connsiteX137" fmla="*/ 440770 w 502601"/>
              <a:gd name="connsiteY137" fmla="*/ 265765 h 559617"/>
              <a:gd name="connsiteX138" fmla="*/ 441412 w 502601"/>
              <a:gd name="connsiteY138" fmla="*/ 271230 h 559617"/>
              <a:gd name="connsiteX139" fmla="*/ 438946 w 502601"/>
              <a:gd name="connsiteY139" fmla="*/ 285474 h 559617"/>
              <a:gd name="connsiteX140" fmla="*/ 430795 w 502601"/>
              <a:gd name="connsiteY140" fmla="*/ 304227 h 559617"/>
              <a:gd name="connsiteX141" fmla="*/ 407594 w 502601"/>
              <a:gd name="connsiteY141" fmla="*/ 313553 h 559617"/>
              <a:gd name="connsiteX142" fmla="*/ 385770 w 502601"/>
              <a:gd name="connsiteY142" fmla="*/ 329117 h 559617"/>
              <a:gd name="connsiteX143" fmla="*/ 388958 w 502601"/>
              <a:gd name="connsiteY143" fmla="*/ 320534 h 559617"/>
              <a:gd name="connsiteX144" fmla="*/ 369323 w 502601"/>
              <a:gd name="connsiteY144" fmla="*/ 315886 h 559617"/>
              <a:gd name="connsiteX145" fmla="*/ 360273 w 502601"/>
              <a:gd name="connsiteY145" fmla="*/ 329381 h 559617"/>
              <a:gd name="connsiteX146" fmla="*/ 357292 w 502601"/>
              <a:gd name="connsiteY146" fmla="*/ 328816 h 559617"/>
              <a:gd name="connsiteX147" fmla="*/ 344939 w 502601"/>
              <a:gd name="connsiteY147" fmla="*/ 326483 h 559617"/>
              <a:gd name="connsiteX148" fmla="*/ 333235 w 502601"/>
              <a:gd name="connsiteY148" fmla="*/ 327683 h 559617"/>
              <a:gd name="connsiteX149" fmla="*/ 323920 w 502601"/>
              <a:gd name="connsiteY149" fmla="*/ 332444 h 559617"/>
              <a:gd name="connsiteX150" fmla="*/ 320033 w 502601"/>
              <a:gd name="connsiteY150" fmla="*/ 334431 h 559617"/>
              <a:gd name="connsiteX151" fmla="*/ 308675 w 502601"/>
              <a:gd name="connsiteY151" fmla="*/ 324967 h 559617"/>
              <a:gd name="connsiteX152" fmla="*/ 294247 w 502601"/>
              <a:gd name="connsiteY152" fmla="*/ 325891 h 559617"/>
              <a:gd name="connsiteX153" fmla="*/ 286838 w 502601"/>
              <a:gd name="connsiteY153" fmla="*/ 321873 h 559617"/>
              <a:gd name="connsiteX154" fmla="*/ 284247 w 502601"/>
              <a:gd name="connsiteY154" fmla="*/ 320470 h 559617"/>
              <a:gd name="connsiteX155" fmla="*/ 283536 w 502601"/>
              <a:gd name="connsiteY155" fmla="*/ 327708 h 559617"/>
              <a:gd name="connsiteX156" fmla="*/ 282379 w 502601"/>
              <a:gd name="connsiteY156" fmla="*/ 339550 h 559617"/>
              <a:gd name="connsiteX157" fmla="*/ 276725 w 502601"/>
              <a:gd name="connsiteY157" fmla="*/ 341782 h 559617"/>
              <a:gd name="connsiteX158" fmla="*/ 268323 w 502601"/>
              <a:gd name="connsiteY158" fmla="*/ 345096 h 559617"/>
              <a:gd name="connsiteX159" fmla="*/ 257027 w 502601"/>
              <a:gd name="connsiteY159" fmla="*/ 352624 h 559617"/>
              <a:gd name="connsiteX160" fmla="*/ 236549 w 502601"/>
              <a:gd name="connsiteY160" fmla="*/ 363094 h 559617"/>
              <a:gd name="connsiteX161" fmla="*/ 215876 w 502601"/>
              <a:gd name="connsiteY161" fmla="*/ 373659 h 559617"/>
              <a:gd name="connsiteX162" fmla="*/ 190479 w 502601"/>
              <a:gd name="connsiteY162" fmla="*/ 381268 h 559617"/>
              <a:gd name="connsiteX163" fmla="*/ 181014 w 502601"/>
              <a:gd name="connsiteY163" fmla="*/ 391443 h 559617"/>
              <a:gd name="connsiteX164" fmla="*/ 164831 w 502601"/>
              <a:gd name="connsiteY164" fmla="*/ 393499 h 559617"/>
              <a:gd name="connsiteX165" fmla="*/ 141718 w 502601"/>
              <a:gd name="connsiteY165" fmla="*/ 385752 h 559617"/>
              <a:gd name="connsiteX166" fmla="*/ 136825 w 502601"/>
              <a:gd name="connsiteY166" fmla="*/ 378224 h 559617"/>
              <a:gd name="connsiteX167" fmla="*/ 133586 w 502601"/>
              <a:gd name="connsiteY167" fmla="*/ 373250 h 559617"/>
              <a:gd name="connsiteX168" fmla="*/ 120535 w 502601"/>
              <a:gd name="connsiteY168" fmla="*/ 363874 h 559617"/>
              <a:gd name="connsiteX169" fmla="*/ 120340 w 502601"/>
              <a:gd name="connsiteY169" fmla="*/ 363937 h 559617"/>
              <a:gd name="connsiteX170" fmla="*/ 106196 w 502601"/>
              <a:gd name="connsiteY170" fmla="*/ 368546 h 559617"/>
              <a:gd name="connsiteX171" fmla="*/ 75982 w 502601"/>
              <a:gd name="connsiteY171" fmla="*/ 365654 h 559617"/>
              <a:gd name="connsiteX172" fmla="*/ 57239 w 502601"/>
              <a:gd name="connsiteY172" fmla="*/ 370483 h 559617"/>
              <a:gd name="connsiteX173" fmla="*/ 56132 w 502601"/>
              <a:gd name="connsiteY173" fmla="*/ 370773 h 559617"/>
              <a:gd name="connsiteX174" fmla="*/ 41956 w 502601"/>
              <a:gd name="connsiteY174" fmla="*/ 361724 h 559617"/>
              <a:gd name="connsiteX175" fmla="*/ 23780 w 502601"/>
              <a:gd name="connsiteY175" fmla="*/ 353353 h 559617"/>
              <a:gd name="connsiteX176" fmla="*/ 25692 w 502601"/>
              <a:gd name="connsiteY176" fmla="*/ 341675 h 559617"/>
              <a:gd name="connsiteX177" fmla="*/ 18208 w 502601"/>
              <a:gd name="connsiteY177" fmla="*/ 332935 h 559617"/>
              <a:gd name="connsiteX178" fmla="*/ 32069 w 502601"/>
              <a:gd name="connsiteY178" fmla="*/ 314528 h 559617"/>
              <a:gd name="connsiteX179" fmla="*/ 25397 w 502601"/>
              <a:gd name="connsiteY179" fmla="*/ 305441 h 559617"/>
              <a:gd name="connsiteX180" fmla="*/ 39705 w 502601"/>
              <a:gd name="connsiteY180" fmla="*/ 271966 h 559617"/>
              <a:gd name="connsiteX181" fmla="*/ 46025 w 502601"/>
              <a:gd name="connsiteY181" fmla="*/ 270337 h 559617"/>
              <a:gd name="connsiteX182" fmla="*/ 32000 w 502601"/>
              <a:gd name="connsiteY182" fmla="*/ 231481 h 559617"/>
              <a:gd name="connsiteX183" fmla="*/ 48812 w 502601"/>
              <a:gd name="connsiteY183" fmla="*/ 199415 h 559617"/>
              <a:gd name="connsiteX184" fmla="*/ 66868 w 502601"/>
              <a:gd name="connsiteY184" fmla="*/ 172526 h 559617"/>
              <a:gd name="connsiteX185" fmla="*/ 86894 w 502601"/>
              <a:gd name="connsiteY185" fmla="*/ 174708 h 559617"/>
              <a:gd name="connsiteX186" fmla="*/ 97586 w 502601"/>
              <a:gd name="connsiteY186" fmla="*/ 150063 h 559617"/>
              <a:gd name="connsiteX187" fmla="*/ 114982 w 502601"/>
              <a:gd name="connsiteY187" fmla="*/ 134335 h 559617"/>
              <a:gd name="connsiteX188" fmla="*/ 155756 w 502601"/>
              <a:gd name="connsiteY188" fmla="*/ 134870 h 559617"/>
              <a:gd name="connsiteX189" fmla="*/ 176888 w 502601"/>
              <a:gd name="connsiteY189" fmla="*/ 117432 h 559617"/>
              <a:gd name="connsiteX190" fmla="*/ 205662 w 502601"/>
              <a:gd name="connsiteY190" fmla="*/ 129015 h 559617"/>
              <a:gd name="connsiteX191" fmla="*/ 208913 w 502601"/>
              <a:gd name="connsiteY191" fmla="*/ 121771 h 559617"/>
              <a:gd name="connsiteX192" fmla="*/ 236052 w 502601"/>
              <a:gd name="connsiteY192" fmla="*/ 127122 h 559617"/>
              <a:gd name="connsiteX193" fmla="*/ 250543 w 502601"/>
              <a:gd name="connsiteY193" fmla="*/ 130676 h 559617"/>
              <a:gd name="connsiteX194" fmla="*/ 258014 w 502601"/>
              <a:gd name="connsiteY194" fmla="*/ 90913 h 559617"/>
              <a:gd name="connsiteX195" fmla="*/ 276637 w 502601"/>
              <a:gd name="connsiteY195" fmla="*/ 89750 h 559617"/>
              <a:gd name="connsiteX196" fmla="*/ 288945 w 502601"/>
              <a:gd name="connsiteY196" fmla="*/ 79964 h 559617"/>
              <a:gd name="connsiteX197" fmla="*/ 289329 w 502601"/>
              <a:gd name="connsiteY197" fmla="*/ 56779 h 559617"/>
              <a:gd name="connsiteX198" fmla="*/ 319952 w 502601"/>
              <a:gd name="connsiteY198" fmla="*/ 61470 h 559617"/>
              <a:gd name="connsiteX199" fmla="*/ 340027 w 502601"/>
              <a:gd name="connsiteY199" fmla="*/ 65356 h 559617"/>
              <a:gd name="connsiteX200" fmla="*/ 355486 w 502601"/>
              <a:gd name="connsiteY200" fmla="*/ 76713 h 559617"/>
              <a:gd name="connsiteX201" fmla="*/ 362757 w 502601"/>
              <a:gd name="connsiteY201" fmla="*/ 77707 h 559617"/>
              <a:gd name="connsiteX202" fmla="*/ 371380 w 502601"/>
              <a:gd name="connsiteY202" fmla="*/ 82512 h 559617"/>
              <a:gd name="connsiteX203" fmla="*/ 380650 w 502601"/>
              <a:gd name="connsiteY203" fmla="*/ 85813 h 559617"/>
              <a:gd name="connsiteX204" fmla="*/ 412550 w 502601"/>
              <a:gd name="connsiteY204" fmla="*/ 97340 h 559617"/>
              <a:gd name="connsiteX205" fmla="*/ 420613 w 502601"/>
              <a:gd name="connsiteY205" fmla="*/ 92780 h 559617"/>
              <a:gd name="connsiteX206" fmla="*/ 437487 w 502601"/>
              <a:gd name="connsiteY206" fmla="*/ 39593 h 559617"/>
              <a:gd name="connsiteX207" fmla="*/ 455569 w 502601"/>
              <a:gd name="connsiteY207" fmla="*/ 25890 h 5596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Lst>
            <a:rect l="l" t="t" r="r" b="b"/>
            <a:pathLst>
              <a:path w="502601" h="559617">
                <a:moveTo>
                  <a:pt x="151971" y="510622"/>
                </a:moveTo>
                <a:lnTo>
                  <a:pt x="152952" y="516936"/>
                </a:lnTo>
                <a:lnTo>
                  <a:pt x="146109" y="524282"/>
                </a:lnTo>
                <a:lnTo>
                  <a:pt x="145285" y="529539"/>
                </a:lnTo>
                <a:lnTo>
                  <a:pt x="136367" y="529639"/>
                </a:lnTo>
                <a:lnTo>
                  <a:pt x="124511" y="518037"/>
                </a:lnTo>
                <a:lnTo>
                  <a:pt x="131221" y="518565"/>
                </a:lnTo>
                <a:lnTo>
                  <a:pt x="129668" y="513961"/>
                </a:lnTo>
                <a:lnTo>
                  <a:pt x="137342" y="515131"/>
                </a:lnTo>
                <a:lnTo>
                  <a:pt x="145801" y="515855"/>
                </a:lnTo>
                <a:close/>
                <a:moveTo>
                  <a:pt x="23058" y="485159"/>
                </a:moveTo>
                <a:lnTo>
                  <a:pt x="29177" y="492793"/>
                </a:lnTo>
                <a:lnTo>
                  <a:pt x="36856" y="493189"/>
                </a:lnTo>
                <a:lnTo>
                  <a:pt x="52209" y="492737"/>
                </a:lnTo>
                <a:lnTo>
                  <a:pt x="57240" y="500296"/>
                </a:lnTo>
                <a:lnTo>
                  <a:pt x="67133" y="500164"/>
                </a:lnTo>
                <a:lnTo>
                  <a:pt x="71592" y="486272"/>
                </a:lnTo>
                <a:lnTo>
                  <a:pt x="85586" y="500403"/>
                </a:lnTo>
                <a:lnTo>
                  <a:pt x="86240" y="511540"/>
                </a:lnTo>
                <a:lnTo>
                  <a:pt x="73699" y="523382"/>
                </a:lnTo>
                <a:lnTo>
                  <a:pt x="66102" y="524117"/>
                </a:lnTo>
                <a:lnTo>
                  <a:pt x="29938" y="495662"/>
                </a:lnTo>
                <a:lnTo>
                  <a:pt x="19711" y="497133"/>
                </a:lnTo>
                <a:lnTo>
                  <a:pt x="11773" y="507252"/>
                </a:lnTo>
                <a:lnTo>
                  <a:pt x="2371" y="507163"/>
                </a:lnTo>
                <a:lnTo>
                  <a:pt x="0" y="492780"/>
                </a:lnTo>
                <a:lnTo>
                  <a:pt x="12962" y="494082"/>
                </a:lnTo>
                <a:close/>
                <a:moveTo>
                  <a:pt x="112234" y="419080"/>
                </a:moveTo>
                <a:lnTo>
                  <a:pt x="116674" y="426361"/>
                </a:lnTo>
                <a:lnTo>
                  <a:pt x="133536" y="431682"/>
                </a:lnTo>
                <a:lnTo>
                  <a:pt x="142561" y="440372"/>
                </a:lnTo>
                <a:lnTo>
                  <a:pt x="145247" y="443598"/>
                </a:lnTo>
                <a:lnTo>
                  <a:pt x="126127" y="440360"/>
                </a:lnTo>
                <a:lnTo>
                  <a:pt x="117209" y="450478"/>
                </a:lnTo>
                <a:lnTo>
                  <a:pt x="104888" y="449271"/>
                </a:lnTo>
                <a:lnTo>
                  <a:pt x="101473" y="438737"/>
                </a:lnTo>
                <a:close/>
                <a:moveTo>
                  <a:pt x="302878" y="333795"/>
                </a:moveTo>
                <a:lnTo>
                  <a:pt x="309538" y="342957"/>
                </a:lnTo>
                <a:lnTo>
                  <a:pt x="312903" y="349289"/>
                </a:lnTo>
                <a:lnTo>
                  <a:pt x="317374" y="361873"/>
                </a:lnTo>
                <a:lnTo>
                  <a:pt x="312198" y="370721"/>
                </a:lnTo>
                <a:lnTo>
                  <a:pt x="319249" y="375858"/>
                </a:lnTo>
                <a:lnTo>
                  <a:pt x="333179" y="375400"/>
                </a:lnTo>
                <a:lnTo>
                  <a:pt x="336746" y="392403"/>
                </a:lnTo>
                <a:lnTo>
                  <a:pt x="333972" y="399900"/>
                </a:lnTo>
                <a:lnTo>
                  <a:pt x="324412" y="404176"/>
                </a:lnTo>
                <a:lnTo>
                  <a:pt x="314595" y="433801"/>
                </a:lnTo>
                <a:lnTo>
                  <a:pt x="313852" y="436027"/>
                </a:lnTo>
                <a:lnTo>
                  <a:pt x="310104" y="453547"/>
                </a:lnTo>
                <a:lnTo>
                  <a:pt x="302783" y="450604"/>
                </a:lnTo>
                <a:lnTo>
                  <a:pt x="297682" y="467061"/>
                </a:lnTo>
                <a:lnTo>
                  <a:pt x="306142" y="479827"/>
                </a:lnTo>
                <a:lnTo>
                  <a:pt x="309921" y="480789"/>
                </a:lnTo>
                <a:lnTo>
                  <a:pt x="333601" y="486833"/>
                </a:lnTo>
                <a:lnTo>
                  <a:pt x="347670" y="472764"/>
                </a:lnTo>
                <a:lnTo>
                  <a:pt x="351633" y="453346"/>
                </a:lnTo>
                <a:lnTo>
                  <a:pt x="365482" y="446674"/>
                </a:lnTo>
                <a:lnTo>
                  <a:pt x="376192" y="453956"/>
                </a:lnTo>
                <a:lnTo>
                  <a:pt x="370054" y="472211"/>
                </a:lnTo>
                <a:lnTo>
                  <a:pt x="372721" y="494404"/>
                </a:lnTo>
                <a:lnTo>
                  <a:pt x="346029" y="495536"/>
                </a:lnTo>
                <a:lnTo>
                  <a:pt x="331161" y="499781"/>
                </a:lnTo>
                <a:lnTo>
                  <a:pt x="321261" y="515641"/>
                </a:lnTo>
                <a:lnTo>
                  <a:pt x="308683" y="521244"/>
                </a:lnTo>
                <a:lnTo>
                  <a:pt x="301374" y="535242"/>
                </a:lnTo>
                <a:lnTo>
                  <a:pt x="295173" y="547687"/>
                </a:lnTo>
                <a:lnTo>
                  <a:pt x="282129" y="543788"/>
                </a:lnTo>
                <a:lnTo>
                  <a:pt x="275487" y="538078"/>
                </a:lnTo>
                <a:lnTo>
                  <a:pt x="260909" y="534274"/>
                </a:lnTo>
                <a:lnTo>
                  <a:pt x="249059" y="535217"/>
                </a:lnTo>
                <a:lnTo>
                  <a:pt x="256538" y="549857"/>
                </a:lnTo>
                <a:lnTo>
                  <a:pt x="238996" y="547864"/>
                </a:lnTo>
                <a:lnTo>
                  <a:pt x="220266" y="559617"/>
                </a:lnTo>
                <a:lnTo>
                  <a:pt x="220838" y="551699"/>
                </a:lnTo>
                <a:lnTo>
                  <a:pt x="230726" y="546266"/>
                </a:lnTo>
                <a:lnTo>
                  <a:pt x="228525" y="538676"/>
                </a:lnTo>
                <a:lnTo>
                  <a:pt x="214109" y="541619"/>
                </a:lnTo>
                <a:lnTo>
                  <a:pt x="214040" y="520835"/>
                </a:lnTo>
                <a:lnTo>
                  <a:pt x="190033" y="501498"/>
                </a:lnTo>
                <a:lnTo>
                  <a:pt x="185480" y="485330"/>
                </a:lnTo>
                <a:lnTo>
                  <a:pt x="183171" y="461276"/>
                </a:lnTo>
                <a:lnTo>
                  <a:pt x="188555" y="455855"/>
                </a:lnTo>
                <a:lnTo>
                  <a:pt x="189140" y="455270"/>
                </a:lnTo>
                <a:lnTo>
                  <a:pt x="174127" y="446535"/>
                </a:lnTo>
                <a:lnTo>
                  <a:pt x="172649" y="441278"/>
                </a:lnTo>
                <a:lnTo>
                  <a:pt x="170593" y="433864"/>
                </a:lnTo>
                <a:lnTo>
                  <a:pt x="178222" y="427714"/>
                </a:lnTo>
                <a:lnTo>
                  <a:pt x="193077" y="429481"/>
                </a:lnTo>
                <a:lnTo>
                  <a:pt x="200863" y="415583"/>
                </a:lnTo>
                <a:lnTo>
                  <a:pt x="222613" y="403226"/>
                </a:lnTo>
                <a:lnTo>
                  <a:pt x="231858" y="397133"/>
                </a:lnTo>
                <a:lnTo>
                  <a:pt x="232902" y="396447"/>
                </a:lnTo>
                <a:lnTo>
                  <a:pt x="233399" y="395812"/>
                </a:lnTo>
                <a:lnTo>
                  <a:pt x="234060" y="394982"/>
                </a:lnTo>
                <a:lnTo>
                  <a:pt x="242343" y="384518"/>
                </a:lnTo>
                <a:lnTo>
                  <a:pt x="251280" y="374607"/>
                </a:lnTo>
                <a:lnTo>
                  <a:pt x="264827" y="370230"/>
                </a:lnTo>
                <a:lnTo>
                  <a:pt x="273720" y="354232"/>
                </a:lnTo>
                <a:lnTo>
                  <a:pt x="282336" y="349730"/>
                </a:lnTo>
                <a:lnTo>
                  <a:pt x="292557" y="337197"/>
                </a:lnTo>
                <a:close/>
                <a:moveTo>
                  <a:pt x="374090" y="332701"/>
                </a:moveTo>
                <a:lnTo>
                  <a:pt x="390920" y="335430"/>
                </a:lnTo>
                <a:lnTo>
                  <a:pt x="400178" y="364508"/>
                </a:lnTo>
                <a:lnTo>
                  <a:pt x="403116" y="382576"/>
                </a:lnTo>
                <a:lnTo>
                  <a:pt x="384392" y="374885"/>
                </a:lnTo>
                <a:lnTo>
                  <a:pt x="362329" y="383846"/>
                </a:lnTo>
                <a:lnTo>
                  <a:pt x="352461" y="384180"/>
                </a:lnTo>
                <a:lnTo>
                  <a:pt x="346191" y="382532"/>
                </a:lnTo>
                <a:lnTo>
                  <a:pt x="348335" y="368539"/>
                </a:lnTo>
                <a:lnTo>
                  <a:pt x="361662" y="368633"/>
                </a:lnTo>
                <a:lnTo>
                  <a:pt x="377681" y="365785"/>
                </a:lnTo>
                <a:lnTo>
                  <a:pt x="383166" y="359735"/>
                </a:lnTo>
                <a:lnTo>
                  <a:pt x="346493" y="358697"/>
                </a:lnTo>
                <a:lnTo>
                  <a:pt x="327505" y="368237"/>
                </a:lnTo>
                <a:lnTo>
                  <a:pt x="321518" y="346919"/>
                </a:lnTo>
                <a:lnTo>
                  <a:pt x="334178" y="338995"/>
                </a:lnTo>
                <a:lnTo>
                  <a:pt x="348669" y="343158"/>
                </a:lnTo>
                <a:close/>
                <a:moveTo>
                  <a:pt x="464229" y="0"/>
                </a:moveTo>
                <a:lnTo>
                  <a:pt x="501034" y="18765"/>
                </a:lnTo>
                <a:lnTo>
                  <a:pt x="502601" y="28084"/>
                </a:lnTo>
                <a:lnTo>
                  <a:pt x="498858" y="58445"/>
                </a:lnTo>
                <a:lnTo>
                  <a:pt x="497544" y="79374"/>
                </a:lnTo>
                <a:lnTo>
                  <a:pt x="490745" y="99893"/>
                </a:lnTo>
                <a:lnTo>
                  <a:pt x="480978" y="113262"/>
                </a:lnTo>
                <a:lnTo>
                  <a:pt x="480431" y="130531"/>
                </a:lnTo>
                <a:lnTo>
                  <a:pt x="473946" y="143812"/>
                </a:lnTo>
                <a:lnTo>
                  <a:pt x="474374" y="147981"/>
                </a:lnTo>
                <a:lnTo>
                  <a:pt x="475871" y="162602"/>
                </a:lnTo>
                <a:lnTo>
                  <a:pt x="468883" y="173343"/>
                </a:lnTo>
                <a:lnTo>
                  <a:pt x="468726" y="187329"/>
                </a:lnTo>
                <a:lnTo>
                  <a:pt x="468600" y="199139"/>
                </a:lnTo>
                <a:lnTo>
                  <a:pt x="460204" y="221085"/>
                </a:lnTo>
                <a:lnTo>
                  <a:pt x="465317" y="238524"/>
                </a:lnTo>
                <a:lnTo>
                  <a:pt x="459116" y="239586"/>
                </a:lnTo>
                <a:lnTo>
                  <a:pt x="453412" y="240561"/>
                </a:lnTo>
                <a:lnTo>
                  <a:pt x="446449" y="246416"/>
                </a:lnTo>
                <a:lnTo>
                  <a:pt x="440078" y="259842"/>
                </a:lnTo>
                <a:lnTo>
                  <a:pt x="440770" y="265765"/>
                </a:lnTo>
                <a:lnTo>
                  <a:pt x="441412" y="271230"/>
                </a:lnTo>
                <a:lnTo>
                  <a:pt x="438946" y="285474"/>
                </a:lnTo>
                <a:lnTo>
                  <a:pt x="430795" y="304227"/>
                </a:lnTo>
                <a:lnTo>
                  <a:pt x="407594" y="313553"/>
                </a:lnTo>
                <a:lnTo>
                  <a:pt x="385770" y="329117"/>
                </a:lnTo>
                <a:lnTo>
                  <a:pt x="388958" y="320534"/>
                </a:lnTo>
                <a:lnTo>
                  <a:pt x="369323" y="315886"/>
                </a:lnTo>
                <a:lnTo>
                  <a:pt x="360273" y="329381"/>
                </a:lnTo>
                <a:lnTo>
                  <a:pt x="357292" y="328816"/>
                </a:lnTo>
                <a:lnTo>
                  <a:pt x="344939" y="326483"/>
                </a:lnTo>
                <a:lnTo>
                  <a:pt x="333235" y="327683"/>
                </a:lnTo>
                <a:lnTo>
                  <a:pt x="323920" y="332444"/>
                </a:lnTo>
                <a:lnTo>
                  <a:pt x="320033" y="334431"/>
                </a:lnTo>
                <a:lnTo>
                  <a:pt x="308675" y="324967"/>
                </a:lnTo>
                <a:lnTo>
                  <a:pt x="294247" y="325891"/>
                </a:lnTo>
                <a:lnTo>
                  <a:pt x="286838" y="321873"/>
                </a:lnTo>
                <a:lnTo>
                  <a:pt x="284247" y="320470"/>
                </a:lnTo>
                <a:lnTo>
                  <a:pt x="283536" y="327708"/>
                </a:lnTo>
                <a:lnTo>
                  <a:pt x="282379" y="339550"/>
                </a:lnTo>
                <a:lnTo>
                  <a:pt x="276725" y="341782"/>
                </a:lnTo>
                <a:lnTo>
                  <a:pt x="268323" y="345096"/>
                </a:lnTo>
                <a:lnTo>
                  <a:pt x="257027" y="352624"/>
                </a:lnTo>
                <a:lnTo>
                  <a:pt x="236549" y="363094"/>
                </a:lnTo>
                <a:lnTo>
                  <a:pt x="215876" y="373659"/>
                </a:lnTo>
                <a:lnTo>
                  <a:pt x="190479" y="381268"/>
                </a:lnTo>
                <a:lnTo>
                  <a:pt x="181014" y="391443"/>
                </a:lnTo>
                <a:lnTo>
                  <a:pt x="164831" y="393499"/>
                </a:lnTo>
                <a:lnTo>
                  <a:pt x="141718" y="385752"/>
                </a:lnTo>
                <a:lnTo>
                  <a:pt x="136825" y="378224"/>
                </a:lnTo>
                <a:lnTo>
                  <a:pt x="133586" y="373250"/>
                </a:lnTo>
                <a:lnTo>
                  <a:pt x="120535" y="363874"/>
                </a:lnTo>
                <a:lnTo>
                  <a:pt x="120340" y="363937"/>
                </a:lnTo>
                <a:lnTo>
                  <a:pt x="106196" y="368546"/>
                </a:lnTo>
                <a:lnTo>
                  <a:pt x="75982" y="365654"/>
                </a:lnTo>
                <a:lnTo>
                  <a:pt x="57239" y="370483"/>
                </a:lnTo>
                <a:lnTo>
                  <a:pt x="56132" y="370773"/>
                </a:lnTo>
                <a:lnTo>
                  <a:pt x="41956" y="361724"/>
                </a:lnTo>
                <a:lnTo>
                  <a:pt x="23780" y="353353"/>
                </a:lnTo>
                <a:lnTo>
                  <a:pt x="25692" y="341675"/>
                </a:lnTo>
                <a:lnTo>
                  <a:pt x="18208" y="332935"/>
                </a:lnTo>
                <a:lnTo>
                  <a:pt x="32069" y="314528"/>
                </a:lnTo>
                <a:lnTo>
                  <a:pt x="25397" y="305441"/>
                </a:lnTo>
                <a:lnTo>
                  <a:pt x="39705" y="271966"/>
                </a:lnTo>
                <a:lnTo>
                  <a:pt x="46025" y="270337"/>
                </a:lnTo>
                <a:lnTo>
                  <a:pt x="32000" y="231481"/>
                </a:lnTo>
                <a:lnTo>
                  <a:pt x="48812" y="199415"/>
                </a:lnTo>
                <a:lnTo>
                  <a:pt x="66868" y="172526"/>
                </a:lnTo>
                <a:lnTo>
                  <a:pt x="86894" y="174708"/>
                </a:lnTo>
                <a:lnTo>
                  <a:pt x="97586" y="150063"/>
                </a:lnTo>
                <a:lnTo>
                  <a:pt x="114982" y="134335"/>
                </a:lnTo>
                <a:lnTo>
                  <a:pt x="155756" y="134870"/>
                </a:lnTo>
                <a:lnTo>
                  <a:pt x="176888" y="117432"/>
                </a:lnTo>
                <a:lnTo>
                  <a:pt x="205662" y="129015"/>
                </a:lnTo>
                <a:lnTo>
                  <a:pt x="208913" y="121771"/>
                </a:lnTo>
                <a:lnTo>
                  <a:pt x="236052" y="127122"/>
                </a:lnTo>
                <a:lnTo>
                  <a:pt x="250543" y="130676"/>
                </a:lnTo>
                <a:lnTo>
                  <a:pt x="258014" y="90913"/>
                </a:lnTo>
                <a:lnTo>
                  <a:pt x="276637" y="89750"/>
                </a:lnTo>
                <a:lnTo>
                  <a:pt x="288945" y="79964"/>
                </a:lnTo>
                <a:lnTo>
                  <a:pt x="289329" y="56779"/>
                </a:lnTo>
                <a:lnTo>
                  <a:pt x="319952" y="61470"/>
                </a:lnTo>
                <a:lnTo>
                  <a:pt x="340027" y="65356"/>
                </a:lnTo>
                <a:lnTo>
                  <a:pt x="355486" y="76713"/>
                </a:lnTo>
                <a:lnTo>
                  <a:pt x="362757" y="77707"/>
                </a:lnTo>
                <a:lnTo>
                  <a:pt x="371380" y="82512"/>
                </a:lnTo>
                <a:lnTo>
                  <a:pt x="380650" y="85813"/>
                </a:lnTo>
                <a:lnTo>
                  <a:pt x="412550" y="97340"/>
                </a:lnTo>
                <a:lnTo>
                  <a:pt x="420613" y="92780"/>
                </a:lnTo>
                <a:lnTo>
                  <a:pt x="437487" y="39593"/>
                </a:lnTo>
                <a:lnTo>
                  <a:pt x="455569" y="25890"/>
                </a:lnTo>
                <a:close/>
              </a:path>
            </a:pathLst>
          </a:custGeom>
          <a:solidFill>
            <a:srgbClr val="433F6B"/>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7" name="Køge">
            <a:extLst>
              <a:ext uri="{FF2B5EF4-FFF2-40B4-BE49-F238E27FC236}">
                <a16:creationId xmlns:a16="http://schemas.microsoft.com/office/drawing/2014/main" id="{461B6F01-83B5-4EEC-B68F-22E68DBD8184}"/>
              </a:ext>
            </a:extLst>
          </xdr:cNvPr>
          <xdr:cNvSpPr/>
        </xdr:nvSpPr>
        <xdr:spPr>
          <a:xfrm>
            <a:off x="4540255" y="4775247"/>
            <a:ext cx="381161" cy="330081"/>
          </a:xfrm>
          <a:custGeom>
            <a:avLst/>
            <a:gdLst>
              <a:gd name="connsiteX0" fmla="*/ 43912 w 371078"/>
              <a:gd name="connsiteY0" fmla="*/ 149441 h 321350"/>
              <a:gd name="connsiteX1" fmla="*/ 35302 w 371078"/>
              <a:gd name="connsiteY1" fmla="*/ 148478 h 321350"/>
              <a:gd name="connsiteX2" fmla="*/ 25987 w 371078"/>
              <a:gd name="connsiteY2" fmla="*/ 122834 h 321350"/>
              <a:gd name="connsiteX3" fmla="*/ 10415 w 371078"/>
              <a:gd name="connsiteY3" fmla="*/ 62282 h 321350"/>
              <a:gd name="connsiteX4" fmla="*/ 6541 w 371078"/>
              <a:gd name="connsiteY4" fmla="*/ 48378 h 321350"/>
              <a:gd name="connsiteX5" fmla="*/ 472 w 371078"/>
              <a:gd name="connsiteY5" fmla="*/ 45026 h 321350"/>
              <a:gd name="connsiteX6" fmla="*/ 2390 w 371078"/>
              <a:gd name="connsiteY6" fmla="*/ 13715 h 321350"/>
              <a:gd name="connsiteX7" fmla="*/ 19384 w 371078"/>
              <a:gd name="connsiteY7" fmla="*/ 14181 h 321350"/>
              <a:gd name="connsiteX8" fmla="*/ 57371 w 371078"/>
              <a:gd name="connsiteY8" fmla="*/ 4610 h 321350"/>
              <a:gd name="connsiteX9" fmla="*/ 65088 w 371078"/>
              <a:gd name="connsiteY9" fmla="*/ 472 h 321350"/>
              <a:gd name="connsiteX10" fmla="*/ 98239 w 371078"/>
              <a:gd name="connsiteY10" fmla="*/ 15011 h 321350"/>
              <a:gd name="connsiteX11" fmla="*/ 118164 w 371078"/>
              <a:gd name="connsiteY11" fmla="*/ 11797 h 321350"/>
              <a:gd name="connsiteX12" fmla="*/ 125799 w 371078"/>
              <a:gd name="connsiteY12" fmla="*/ 27525 h 321350"/>
              <a:gd name="connsiteX13" fmla="*/ 130284 w 371078"/>
              <a:gd name="connsiteY13" fmla="*/ 35769 h 321350"/>
              <a:gd name="connsiteX14" fmla="*/ 141120 w 371078"/>
              <a:gd name="connsiteY14" fmla="*/ 19211 h 321350"/>
              <a:gd name="connsiteX15" fmla="*/ 165869 w 371078"/>
              <a:gd name="connsiteY15" fmla="*/ 15853 h 321350"/>
              <a:gd name="connsiteX16" fmla="*/ 208605 w 371078"/>
              <a:gd name="connsiteY16" fmla="*/ 13690 h 321350"/>
              <a:gd name="connsiteX17" fmla="*/ 214467 w 371078"/>
              <a:gd name="connsiteY17" fmla="*/ 13508 h 321350"/>
              <a:gd name="connsiteX18" fmla="*/ 242077 w 371078"/>
              <a:gd name="connsiteY18" fmla="*/ 24060 h 321350"/>
              <a:gd name="connsiteX19" fmla="*/ 269976 w 371078"/>
              <a:gd name="connsiteY19" fmla="*/ 33461 h 321350"/>
              <a:gd name="connsiteX20" fmla="*/ 288480 w 371078"/>
              <a:gd name="connsiteY20" fmla="*/ 36335 h 321350"/>
              <a:gd name="connsiteX21" fmla="*/ 315939 w 371078"/>
              <a:gd name="connsiteY21" fmla="*/ 38819 h 321350"/>
              <a:gd name="connsiteX22" fmla="*/ 336291 w 371078"/>
              <a:gd name="connsiteY22" fmla="*/ 40712 h 321350"/>
              <a:gd name="connsiteX23" fmla="*/ 332656 w 371078"/>
              <a:gd name="connsiteY23" fmla="*/ 46636 h 321350"/>
              <a:gd name="connsiteX24" fmla="*/ 332543 w 371078"/>
              <a:gd name="connsiteY24" fmla="*/ 63558 h 321350"/>
              <a:gd name="connsiteX25" fmla="*/ 324731 w 371078"/>
              <a:gd name="connsiteY25" fmla="*/ 81103 h 321350"/>
              <a:gd name="connsiteX26" fmla="*/ 324826 w 371078"/>
              <a:gd name="connsiteY26" fmla="*/ 83726 h 321350"/>
              <a:gd name="connsiteX27" fmla="*/ 325448 w 371078"/>
              <a:gd name="connsiteY27" fmla="*/ 100818 h 321350"/>
              <a:gd name="connsiteX28" fmla="*/ 327046 w 371078"/>
              <a:gd name="connsiteY28" fmla="*/ 94422 h 321350"/>
              <a:gd name="connsiteX29" fmla="*/ 328643 w 371078"/>
              <a:gd name="connsiteY29" fmla="*/ 90649 h 321350"/>
              <a:gd name="connsiteX30" fmla="*/ 331184 w 371078"/>
              <a:gd name="connsiteY30" fmla="*/ 96001 h 321350"/>
              <a:gd name="connsiteX31" fmla="*/ 328757 w 371078"/>
              <a:gd name="connsiteY31" fmla="*/ 104893 h 321350"/>
              <a:gd name="connsiteX32" fmla="*/ 327744 w 371078"/>
              <a:gd name="connsiteY32" fmla="*/ 108597 h 321350"/>
              <a:gd name="connsiteX33" fmla="*/ 328624 w 371078"/>
              <a:gd name="connsiteY33" fmla="*/ 109427 h 321350"/>
              <a:gd name="connsiteX34" fmla="*/ 329216 w 371078"/>
              <a:gd name="connsiteY34" fmla="*/ 111326 h 321350"/>
              <a:gd name="connsiteX35" fmla="*/ 323895 w 371078"/>
              <a:gd name="connsiteY35" fmla="*/ 122306 h 321350"/>
              <a:gd name="connsiteX36" fmla="*/ 335354 w 371078"/>
              <a:gd name="connsiteY36" fmla="*/ 119237 h 321350"/>
              <a:gd name="connsiteX37" fmla="*/ 343700 w 371078"/>
              <a:gd name="connsiteY37" fmla="*/ 134273 h 321350"/>
              <a:gd name="connsiteX38" fmla="*/ 339870 w 371078"/>
              <a:gd name="connsiteY38" fmla="*/ 136876 h 321350"/>
              <a:gd name="connsiteX39" fmla="*/ 337813 w 371078"/>
              <a:gd name="connsiteY39" fmla="*/ 126701 h 321350"/>
              <a:gd name="connsiteX40" fmla="*/ 334442 w 371078"/>
              <a:gd name="connsiteY40" fmla="*/ 125242 h 321350"/>
              <a:gd name="connsiteX41" fmla="*/ 334725 w 371078"/>
              <a:gd name="connsiteY41" fmla="*/ 142674 h 321350"/>
              <a:gd name="connsiteX42" fmla="*/ 326322 w 371078"/>
              <a:gd name="connsiteY42" fmla="*/ 146102 h 321350"/>
              <a:gd name="connsiteX43" fmla="*/ 330945 w 371078"/>
              <a:gd name="connsiteY43" fmla="*/ 156358 h 321350"/>
              <a:gd name="connsiteX44" fmla="*/ 332008 w 371078"/>
              <a:gd name="connsiteY44" fmla="*/ 163401 h 321350"/>
              <a:gd name="connsiteX45" fmla="*/ 333448 w 371078"/>
              <a:gd name="connsiteY45" fmla="*/ 172966 h 321350"/>
              <a:gd name="connsiteX46" fmla="*/ 348140 w 371078"/>
              <a:gd name="connsiteY46" fmla="*/ 196076 h 321350"/>
              <a:gd name="connsiteX47" fmla="*/ 354121 w 371078"/>
              <a:gd name="connsiteY47" fmla="*/ 201007 h 321350"/>
              <a:gd name="connsiteX48" fmla="*/ 371121 w 371078"/>
              <a:gd name="connsiteY48" fmla="*/ 225526 h 321350"/>
              <a:gd name="connsiteX49" fmla="*/ 352838 w 371078"/>
              <a:gd name="connsiteY49" fmla="*/ 233091 h 321350"/>
              <a:gd name="connsiteX50" fmla="*/ 328562 w 371078"/>
              <a:gd name="connsiteY50" fmla="*/ 254340 h 321350"/>
              <a:gd name="connsiteX51" fmla="*/ 329744 w 371078"/>
              <a:gd name="connsiteY51" fmla="*/ 286870 h 321350"/>
              <a:gd name="connsiteX52" fmla="*/ 326247 w 371078"/>
              <a:gd name="connsiteY52" fmla="*/ 304661 h 321350"/>
              <a:gd name="connsiteX53" fmla="*/ 297266 w 371078"/>
              <a:gd name="connsiteY53" fmla="*/ 306396 h 321350"/>
              <a:gd name="connsiteX54" fmla="*/ 283366 w 371078"/>
              <a:gd name="connsiteY54" fmla="*/ 304132 h 321350"/>
              <a:gd name="connsiteX55" fmla="*/ 270587 w 371078"/>
              <a:gd name="connsiteY55" fmla="*/ 309138 h 321350"/>
              <a:gd name="connsiteX56" fmla="*/ 269341 w 371078"/>
              <a:gd name="connsiteY56" fmla="*/ 318162 h 321350"/>
              <a:gd name="connsiteX57" fmla="*/ 237775 w 371078"/>
              <a:gd name="connsiteY57" fmla="*/ 317175 h 321350"/>
              <a:gd name="connsiteX58" fmla="*/ 207919 w 371078"/>
              <a:gd name="connsiteY58" fmla="*/ 321162 h 321350"/>
              <a:gd name="connsiteX59" fmla="*/ 182183 w 371078"/>
              <a:gd name="connsiteY59" fmla="*/ 311861 h 321350"/>
              <a:gd name="connsiteX60" fmla="*/ 182504 w 371078"/>
              <a:gd name="connsiteY60" fmla="*/ 299284 h 321350"/>
              <a:gd name="connsiteX61" fmla="*/ 179328 w 371078"/>
              <a:gd name="connsiteY61" fmla="*/ 290744 h 321350"/>
              <a:gd name="connsiteX62" fmla="*/ 161026 w 371078"/>
              <a:gd name="connsiteY62" fmla="*/ 278079 h 321350"/>
              <a:gd name="connsiteX63" fmla="*/ 123491 w 371078"/>
              <a:gd name="connsiteY63" fmla="*/ 270250 h 321350"/>
              <a:gd name="connsiteX64" fmla="*/ 108177 w 371078"/>
              <a:gd name="connsiteY64" fmla="*/ 263923 h 321350"/>
              <a:gd name="connsiteX65" fmla="*/ 69327 w 371078"/>
              <a:gd name="connsiteY65" fmla="*/ 265879 h 321350"/>
              <a:gd name="connsiteX66" fmla="*/ 58157 w 371078"/>
              <a:gd name="connsiteY66" fmla="*/ 251227 h 321350"/>
              <a:gd name="connsiteX67" fmla="*/ 60629 w 371078"/>
              <a:gd name="connsiteY67" fmla="*/ 231795 h 321350"/>
              <a:gd name="connsiteX68" fmla="*/ 34836 w 371078"/>
              <a:gd name="connsiteY68" fmla="*/ 198617 h 321350"/>
              <a:gd name="connsiteX69" fmla="*/ 43912 w 371078"/>
              <a:gd name="connsiteY69" fmla="*/ 149441 h 3213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Lst>
            <a:rect l="l" t="t" r="r" b="b"/>
            <a:pathLst>
              <a:path w="371078" h="321350">
                <a:moveTo>
                  <a:pt x="43912" y="149441"/>
                </a:moveTo>
                <a:lnTo>
                  <a:pt x="35302" y="148478"/>
                </a:lnTo>
                <a:lnTo>
                  <a:pt x="25987" y="122834"/>
                </a:lnTo>
                <a:lnTo>
                  <a:pt x="10415" y="62282"/>
                </a:lnTo>
                <a:lnTo>
                  <a:pt x="6541" y="48378"/>
                </a:lnTo>
                <a:lnTo>
                  <a:pt x="472" y="45026"/>
                </a:lnTo>
                <a:lnTo>
                  <a:pt x="2390" y="13715"/>
                </a:lnTo>
                <a:lnTo>
                  <a:pt x="19384" y="14181"/>
                </a:lnTo>
                <a:lnTo>
                  <a:pt x="57371" y="4610"/>
                </a:lnTo>
                <a:lnTo>
                  <a:pt x="65088" y="472"/>
                </a:lnTo>
                <a:lnTo>
                  <a:pt x="98239" y="15011"/>
                </a:lnTo>
                <a:lnTo>
                  <a:pt x="118164" y="11797"/>
                </a:lnTo>
                <a:lnTo>
                  <a:pt x="125799" y="27525"/>
                </a:lnTo>
                <a:lnTo>
                  <a:pt x="130284" y="35769"/>
                </a:lnTo>
                <a:lnTo>
                  <a:pt x="141120" y="19211"/>
                </a:lnTo>
                <a:lnTo>
                  <a:pt x="165869" y="15853"/>
                </a:lnTo>
                <a:lnTo>
                  <a:pt x="208605" y="13690"/>
                </a:lnTo>
                <a:lnTo>
                  <a:pt x="214467" y="13508"/>
                </a:lnTo>
                <a:lnTo>
                  <a:pt x="242077" y="24060"/>
                </a:lnTo>
                <a:lnTo>
                  <a:pt x="269976" y="33461"/>
                </a:lnTo>
                <a:lnTo>
                  <a:pt x="288480" y="36335"/>
                </a:lnTo>
                <a:lnTo>
                  <a:pt x="315939" y="38819"/>
                </a:lnTo>
                <a:lnTo>
                  <a:pt x="336291" y="40712"/>
                </a:lnTo>
                <a:lnTo>
                  <a:pt x="332656" y="46636"/>
                </a:lnTo>
                <a:lnTo>
                  <a:pt x="332543" y="63558"/>
                </a:lnTo>
                <a:lnTo>
                  <a:pt x="324731" y="81103"/>
                </a:lnTo>
                <a:lnTo>
                  <a:pt x="324826" y="83726"/>
                </a:lnTo>
                <a:lnTo>
                  <a:pt x="325448" y="100818"/>
                </a:lnTo>
                <a:lnTo>
                  <a:pt x="327046" y="94422"/>
                </a:lnTo>
                <a:lnTo>
                  <a:pt x="328643" y="90649"/>
                </a:lnTo>
                <a:lnTo>
                  <a:pt x="331184" y="96001"/>
                </a:lnTo>
                <a:lnTo>
                  <a:pt x="328757" y="104893"/>
                </a:lnTo>
                <a:lnTo>
                  <a:pt x="327744" y="108597"/>
                </a:lnTo>
                <a:lnTo>
                  <a:pt x="328624" y="109427"/>
                </a:lnTo>
                <a:lnTo>
                  <a:pt x="329216" y="111326"/>
                </a:lnTo>
                <a:lnTo>
                  <a:pt x="323895" y="122306"/>
                </a:lnTo>
                <a:lnTo>
                  <a:pt x="335354" y="119237"/>
                </a:lnTo>
                <a:lnTo>
                  <a:pt x="343700" y="134273"/>
                </a:lnTo>
                <a:lnTo>
                  <a:pt x="339870" y="136876"/>
                </a:lnTo>
                <a:lnTo>
                  <a:pt x="337813" y="126701"/>
                </a:lnTo>
                <a:lnTo>
                  <a:pt x="334442" y="125242"/>
                </a:lnTo>
                <a:lnTo>
                  <a:pt x="334725" y="142674"/>
                </a:lnTo>
                <a:lnTo>
                  <a:pt x="326322" y="146102"/>
                </a:lnTo>
                <a:lnTo>
                  <a:pt x="330945" y="156358"/>
                </a:lnTo>
                <a:lnTo>
                  <a:pt x="332008" y="163401"/>
                </a:lnTo>
                <a:lnTo>
                  <a:pt x="333448" y="172966"/>
                </a:lnTo>
                <a:lnTo>
                  <a:pt x="348140" y="196076"/>
                </a:lnTo>
                <a:lnTo>
                  <a:pt x="354121" y="201007"/>
                </a:lnTo>
                <a:lnTo>
                  <a:pt x="371121" y="225526"/>
                </a:lnTo>
                <a:lnTo>
                  <a:pt x="352838" y="233091"/>
                </a:lnTo>
                <a:lnTo>
                  <a:pt x="328562" y="254340"/>
                </a:lnTo>
                <a:lnTo>
                  <a:pt x="329744" y="286870"/>
                </a:lnTo>
                <a:lnTo>
                  <a:pt x="326247" y="304661"/>
                </a:lnTo>
                <a:lnTo>
                  <a:pt x="297266" y="306396"/>
                </a:lnTo>
                <a:lnTo>
                  <a:pt x="283366" y="304132"/>
                </a:lnTo>
                <a:lnTo>
                  <a:pt x="270587" y="309138"/>
                </a:lnTo>
                <a:lnTo>
                  <a:pt x="269341" y="318162"/>
                </a:lnTo>
                <a:lnTo>
                  <a:pt x="237775" y="317175"/>
                </a:lnTo>
                <a:lnTo>
                  <a:pt x="207919" y="321162"/>
                </a:lnTo>
                <a:lnTo>
                  <a:pt x="182183" y="311861"/>
                </a:lnTo>
                <a:lnTo>
                  <a:pt x="182504" y="299284"/>
                </a:lnTo>
                <a:lnTo>
                  <a:pt x="179328" y="290744"/>
                </a:lnTo>
                <a:lnTo>
                  <a:pt x="161026" y="278079"/>
                </a:lnTo>
                <a:lnTo>
                  <a:pt x="123491" y="270250"/>
                </a:lnTo>
                <a:lnTo>
                  <a:pt x="108177" y="263923"/>
                </a:lnTo>
                <a:lnTo>
                  <a:pt x="69327" y="265879"/>
                </a:lnTo>
                <a:lnTo>
                  <a:pt x="58157" y="251227"/>
                </a:lnTo>
                <a:lnTo>
                  <a:pt x="60629" y="231795"/>
                </a:lnTo>
                <a:lnTo>
                  <a:pt x="34836" y="198617"/>
                </a:lnTo>
                <a:lnTo>
                  <a:pt x="43912" y="149441"/>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8" name="Dragør">
            <a:extLst>
              <a:ext uri="{FF2B5EF4-FFF2-40B4-BE49-F238E27FC236}">
                <a16:creationId xmlns:a16="http://schemas.microsoft.com/office/drawing/2014/main" id="{0590D434-51DA-49F5-974A-A6745EBDAC03}"/>
              </a:ext>
            </a:extLst>
          </xdr:cNvPr>
          <xdr:cNvSpPr/>
        </xdr:nvSpPr>
        <xdr:spPr>
          <a:xfrm>
            <a:off x="5283020" y="4591555"/>
            <a:ext cx="140835" cy="109812"/>
          </a:xfrm>
          <a:custGeom>
            <a:avLst/>
            <a:gdLst>
              <a:gd name="connsiteX0" fmla="*/ 126510 w 137110"/>
              <a:gd name="connsiteY0" fmla="*/ 3446 h 106907"/>
              <a:gd name="connsiteX1" fmla="*/ 128780 w 137110"/>
              <a:gd name="connsiteY1" fmla="*/ 17753 h 106907"/>
              <a:gd name="connsiteX2" fmla="*/ 137076 w 137110"/>
              <a:gd name="connsiteY2" fmla="*/ 32726 h 106907"/>
              <a:gd name="connsiteX3" fmla="*/ 118598 w 137110"/>
              <a:gd name="connsiteY3" fmla="*/ 49616 h 106907"/>
              <a:gd name="connsiteX4" fmla="*/ 98547 w 137110"/>
              <a:gd name="connsiteY4" fmla="*/ 58527 h 106907"/>
              <a:gd name="connsiteX5" fmla="*/ 94749 w 137110"/>
              <a:gd name="connsiteY5" fmla="*/ 59817 h 106907"/>
              <a:gd name="connsiteX6" fmla="*/ 84893 w 137110"/>
              <a:gd name="connsiteY6" fmla="*/ 63162 h 106907"/>
              <a:gd name="connsiteX7" fmla="*/ 72289 w 137110"/>
              <a:gd name="connsiteY7" fmla="*/ 81179 h 106907"/>
              <a:gd name="connsiteX8" fmla="*/ 58547 w 137110"/>
              <a:gd name="connsiteY8" fmla="*/ 91806 h 106907"/>
              <a:gd name="connsiteX9" fmla="*/ 42660 w 137110"/>
              <a:gd name="connsiteY9" fmla="*/ 107050 h 106907"/>
              <a:gd name="connsiteX10" fmla="*/ 31528 w 137110"/>
              <a:gd name="connsiteY10" fmla="*/ 102390 h 106907"/>
              <a:gd name="connsiteX11" fmla="*/ 19673 w 137110"/>
              <a:gd name="connsiteY11" fmla="*/ 102459 h 106907"/>
              <a:gd name="connsiteX12" fmla="*/ 6245 w 137110"/>
              <a:gd name="connsiteY12" fmla="*/ 92504 h 106907"/>
              <a:gd name="connsiteX13" fmla="*/ 472 w 137110"/>
              <a:gd name="connsiteY13" fmla="*/ 69840 h 106907"/>
              <a:gd name="connsiteX14" fmla="*/ 33522 w 137110"/>
              <a:gd name="connsiteY14" fmla="*/ 57905 h 106907"/>
              <a:gd name="connsiteX15" fmla="*/ 57956 w 137110"/>
              <a:gd name="connsiteY15" fmla="*/ 62018 h 106907"/>
              <a:gd name="connsiteX16" fmla="*/ 71076 w 137110"/>
              <a:gd name="connsiteY16" fmla="*/ 13753 h 106907"/>
              <a:gd name="connsiteX17" fmla="*/ 82195 w 137110"/>
              <a:gd name="connsiteY17" fmla="*/ 4427 h 106907"/>
              <a:gd name="connsiteX18" fmla="*/ 126038 w 137110"/>
              <a:gd name="connsiteY18" fmla="*/ 472 h 106907"/>
              <a:gd name="connsiteX19" fmla="*/ 126510 w 137110"/>
              <a:gd name="connsiteY19" fmla="*/ 3446 h 1069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137110" h="106907">
                <a:moveTo>
                  <a:pt x="126510" y="3446"/>
                </a:moveTo>
                <a:lnTo>
                  <a:pt x="128780" y="17753"/>
                </a:lnTo>
                <a:lnTo>
                  <a:pt x="137076" y="32726"/>
                </a:lnTo>
                <a:lnTo>
                  <a:pt x="118598" y="49616"/>
                </a:lnTo>
                <a:lnTo>
                  <a:pt x="98547" y="58527"/>
                </a:lnTo>
                <a:lnTo>
                  <a:pt x="94749" y="59817"/>
                </a:lnTo>
                <a:lnTo>
                  <a:pt x="84893" y="63162"/>
                </a:lnTo>
                <a:lnTo>
                  <a:pt x="72289" y="81179"/>
                </a:lnTo>
                <a:lnTo>
                  <a:pt x="58547" y="91806"/>
                </a:lnTo>
                <a:lnTo>
                  <a:pt x="42660" y="107050"/>
                </a:lnTo>
                <a:lnTo>
                  <a:pt x="31528" y="102390"/>
                </a:lnTo>
                <a:lnTo>
                  <a:pt x="19673" y="102459"/>
                </a:lnTo>
                <a:lnTo>
                  <a:pt x="6245" y="92504"/>
                </a:lnTo>
                <a:lnTo>
                  <a:pt x="472" y="69840"/>
                </a:lnTo>
                <a:lnTo>
                  <a:pt x="33522" y="57905"/>
                </a:lnTo>
                <a:lnTo>
                  <a:pt x="57956" y="62018"/>
                </a:lnTo>
                <a:lnTo>
                  <a:pt x="71076" y="13753"/>
                </a:lnTo>
                <a:lnTo>
                  <a:pt x="82195" y="4427"/>
                </a:lnTo>
                <a:lnTo>
                  <a:pt x="126038" y="472"/>
                </a:lnTo>
                <a:lnTo>
                  <a:pt x="126510" y="3446"/>
                </a:lnTo>
              </a:path>
            </a:pathLst>
          </a:custGeom>
          <a:solidFill>
            <a:srgbClr val="C4BBDD"/>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99" name="Skive">
            <a:extLst>
              <a:ext uri="{FF2B5EF4-FFF2-40B4-BE49-F238E27FC236}">
                <a16:creationId xmlns:a16="http://schemas.microsoft.com/office/drawing/2014/main" id="{C32ACF41-4C5F-4451-AC32-EA3187E2BB2C}"/>
              </a:ext>
            </a:extLst>
          </xdr:cNvPr>
          <xdr:cNvSpPr/>
        </xdr:nvSpPr>
        <xdr:spPr>
          <a:xfrm>
            <a:off x="794280" y="2166403"/>
            <a:ext cx="700755" cy="725952"/>
          </a:xfrm>
          <a:custGeom>
            <a:avLst/>
            <a:gdLst>
              <a:gd name="connsiteX0" fmla="*/ 430701 w 682219"/>
              <a:gd name="connsiteY0" fmla="*/ 87159 h 706750"/>
              <a:gd name="connsiteX1" fmla="*/ 466066 w 682219"/>
              <a:gd name="connsiteY1" fmla="*/ 112514 h 706750"/>
              <a:gd name="connsiteX2" fmla="*/ 479129 w 682219"/>
              <a:gd name="connsiteY2" fmla="*/ 117972 h 706750"/>
              <a:gd name="connsiteX3" fmla="*/ 480180 w 682219"/>
              <a:gd name="connsiteY3" fmla="*/ 118413 h 706750"/>
              <a:gd name="connsiteX4" fmla="*/ 475180 w 682219"/>
              <a:gd name="connsiteY4" fmla="*/ 138643 h 706750"/>
              <a:gd name="connsiteX5" fmla="*/ 491614 w 682219"/>
              <a:gd name="connsiteY5" fmla="*/ 189630 h 706750"/>
              <a:gd name="connsiteX6" fmla="*/ 501412 w 682219"/>
              <a:gd name="connsiteY6" fmla="*/ 211370 h 706750"/>
              <a:gd name="connsiteX7" fmla="*/ 508979 w 682219"/>
              <a:gd name="connsiteY7" fmla="*/ 220331 h 706750"/>
              <a:gd name="connsiteX8" fmla="*/ 546394 w 682219"/>
              <a:gd name="connsiteY8" fmla="*/ 264652 h 706750"/>
              <a:gd name="connsiteX9" fmla="*/ 548142 w 682219"/>
              <a:gd name="connsiteY9" fmla="*/ 276066 h 706750"/>
              <a:gd name="connsiteX10" fmla="*/ 518702 w 682219"/>
              <a:gd name="connsiteY10" fmla="*/ 293712 h 706750"/>
              <a:gd name="connsiteX11" fmla="*/ 505331 w 682219"/>
              <a:gd name="connsiteY11" fmla="*/ 309244 h 706750"/>
              <a:gd name="connsiteX12" fmla="*/ 504501 w 682219"/>
              <a:gd name="connsiteY12" fmla="*/ 310647 h 706750"/>
              <a:gd name="connsiteX13" fmla="*/ 489947 w 682219"/>
              <a:gd name="connsiteY13" fmla="*/ 335318 h 706750"/>
              <a:gd name="connsiteX14" fmla="*/ 487293 w 682219"/>
              <a:gd name="connsiteY14" fmla="*/ 356202 h 706750"/>
              <a:gd name="connsiteX15" fmla="*/ 478677 w 682219"/>
              <a:gd name="connsiteY15" fmla="*/ 359290 h 706750"/>
              <a:gd name="connsiteX16" fmla="*/ 469280 w 682219"/>
              <a:gd name="connsiteY16" fmla="*/ 353202 h 706750"/>
              <a:gd name="connsiteX17" fmla="*/ 461840 w 682219"/>
              <a:gd name="connsiteY17" fmla="*/ 360258 h 706750"/>
              <a:gd name="connsiteX18" fmla="*/ 462066 w 682219"/>
              <a:gd name="connsiteY18" fmla="*/ 361289 h 706750"/>
              <a:gd name="connsiteX19" fmla="*/ 465041 w 682219"/>
              <a:gd name="connsiteY19" fmla="*/ 375093 h 706750"/>
              <a:gd name="connsiteX20" fmla="*/ 466557 w 682219"/>
              <a:gd name="connsiteY20" fmla="*/ 391726 h 706750"/>
              <a:gd name="connsiteX21" fmla="*/ 469387 w 682219"/>
              <a:gd name="connsiteY21" fmla="*/ 402869 h 706750"/>
              <a:gd name="connsiteX22" fmla="*/ 457878 w 682219"/>
              <a:gd name="connsiteY22" fmla="*/ 401178 h 706750"/>
              <a:gd name="connsiteX23" fmla="*/ 437305 w 682219"/>
              <a:gd name="connsiteY23" fmla="*/ 415572 h 706750"/>
              <a:gd name="connsiteX24" fmla="*/ 421727 w 682219"/>
              <a:gd name="connsiteY24" fmla="*/ 431262 h 706750"/>
              <a:gd name="connsiteX25" fmla="*/ 418079 w 682219"/>
              <a:gd name="connsiteY25" fmla="*/ 434934 h 706750"/>
              <a:gd name="connsiteX26" fmla="*/ 414387 w 682219"/>
              <a:gd name="connsiteY26" fmla="*/ 452945 h 706750"/>
              <a:gd name="connsiteX27" fmla="*/ 407192 w 682219"/>
              <a:gd name="connsiteY27" fmla="*/ 469113 h 706750"/>
              <a:gd name="connsiteX28" fmla="*/ 405758 w 682219"/>
              <a:gd name="connsiteY28" fmla="*/ 472326 h 706750"/>
              <a:gd name="connsiteX29" fmla="*/ 406500 w 682219"/>
              <a:gd name="connsiteY29" fmla="*/ 499153 h 706750"/>
              <a:gd name="connsiteX30" fmla="*/ 406192 w 682219"/>
              <a:gd name="connsiteY30" fmla="*/ 517157 h 706750"/>
              <a:gd name="connsiteX31" fmla="*/ 414236 w 682219"/>
              <a:gd name="connsiteY31" fmla="*/ 536670 h 706750"/>
              <a:gd name="connsiteX32" fmla="*/ 416984 w 682219"/>
              <a:gd name="connsiteY32" fmla="*/ 543342 h 706750"/>
              <a:gd name="connsiteX33" fmla="*/ 417418 w 682219"/>
              <a:gd name="connsiteY33" fmla="*/ 558950 h 706750"/>
              <a:gd name="connsiteX34" fmla="*/ 414186 w 682219"/>
              <a:gd name="connsiteY34" fmla="*/ 569968 h 706750"/>
              <a:gd name="connsiteX35" fmla="*/ 422330 w 682219"/>
              <a:gd name="connsiteY35" fmla="*/ 575345 h 706750"/>
              <a:gd name="connsiteX36" fmla="*/ 428079 w 682219"/>
              <a:gd name="connsiteY36" fmla="*/ 579143 h 706750"/>
              <a:gd name="connsiteX37" fmla="*/ 442664 w 682219"/>
              <a:gd name="connsiteY37" fmla="*/ 575697 h 706750"/>
              <a:gd name="connsiteX38" fmla="*/ 459991 w 682219"/>
              <a:gd name="connsiteY38" fmla="*/ 550040 h 706750"/>
              <a:gd name="connsiteX39" fmla="*/ 461997 w 682219"/>
              <a:gd name="connsiteY39" fmla="*/ 542204 h 706750"/>
              <a:gd name="connsiteX40" fmla="*/ 464450 w 682219"/>
              <a:gd name="connsiteY40" fmla="*/ 532614 h 706750"/>
              <a:gd name="connsiteX41" fmla="*/ 458720 w 682219"/>
              <a:gd name="connsiteY41" fmla="*/ 522640 h 706750"/>
              <a:gd name="connsiteX42" fmla="*/ 456123 w 682219"/>
              <a:gd name="connsiteY42" fmla="*/ 509944 h 706750"/>
              <a:gd name="connsiteX43" fmla="*/ 462142 w 682219"/>
              <a:gd name="connsiteY43" fmla="*/ 484928 h 706750"/>
              <a:gd name="connsiteX44" fmla="*/ 476884 w 682219"/>
              <a:gd name="connsiteY44" fmla="*/ 474954 h 706750"/>
              <a:gd name="connsiteX45" fmla="*/ 488111 w 682219"/>
              <a:gd name="connsiteY45" fmla="*/ 476093 h 706750"/>
              <a:gd name="connsiteX46" fmla="*/ 492167 w 682219"/>
              <a:gd name="connsiteY46" fmla="*/ 487569 h 706750"/>
              <a:gd name="connsiteX47" fmla="*/ 506696 w 682219"/>
              <a:gd name="connsiteY47" fmla="*/ 491273 h 706750"/>
              <a:gd name="connsiteX48" fmla="*/ 518400 w 682219"/>
              <a:gd name="connsiteY48" fmla="*/ 479929 h 706750"/>
              <a:gd name="connsiteX49" fmla="*/ 526067 w 682219"/>
              <a:gd name="connsiteY49" fmla="*/ 460239 h 706750"/>
              <a:gd name="connsiteX50" fmla="*/ 523469 w 682219"/>
              <a:gd name="connsiteY50" fmla="*/ 456825 h 706750"/>
              <a:gd name="connsiteX51" fmla="*/ 519953 w 682219"/>
              <a:gd name="connsiteY51" fmla="*/ 452203 h 706750"/>
              <a:gd name="connsiteX52" fmla="*/ 496343 w 682219"/>
              <a:gd name="connsiteY52" fmla="*/ 459063 h 706750"/>
              <a:gd name="connsiteX53" fmla="*/ 482469 w 682219"/>
              <a:gd name="connsiteY53" fmla="*/ 450807 h 706750"/>
              <a:gd name="connsiteX54" fmla="*/ 498488 w 682219"/>
              <a:gd name="connsiteY54" fmla="*/ 436173 h 706750"/>
              <a:gd name="connsiteX55" fmla="*/ 510771 w 682219"/>
              <a:gd name="connsiteY55" fmla="*/ 420949 h 706750"/>
              <a:gd name="connsiteX56" fmla="*/ 513425 w 682219"/>
              <a:gd name="connsiteY56" fmla="*/ 410887 h 706750"/>
              <a:gd name="connsiteX57" fmla="*/ 522570 w 682219"/>
              <a:gd name="connsiteY57" fmla="*/ 382085 h 706750"/>
              <a:gd name="connsiteX58" fmla="*/ 529010 w 682219"/>
              <a:gd name="connsiteY58" fmla="*/ 387330 h 706750"/>
              <a:gd name="connsiteX59" fmla="*/ 525954 w 682219"/>
              <a:gd name="connsiteY59" fmla="*/ 401769 h 706750"/>
              <a:gd name="connsiteX60" fmla="*/ 522689 w 682219"/>
              <a:gd name="connsiteY60" fmla="*/ 420037 h 706750"/>
              <a:gd name="connsiteX61" fmla="*/ 532325 w 682219"/>
              <a:gd name="connsiteY61" fmla="*/ 438632 h 706750"/>
              <a:gd name="connsiteX62" fmla="*/ 542476 w 682219"/>
              <a:gd name="connsiteY62" fmla="*/ 447071 h 706750"/>
              <a:gd name="connsiteX63" fmla="*/ 545526 w 682219"/>
              <a:gd name="connsiteY63" fmla="*/ 447272 h 706750"/>
              <a:gd name="connsiteX64" fmla="*/ 563193 w 682219"/>
              <a:gd name="connsiteY64" fmla="*/ 448430 h 706750"/>
              <a:gd name="connsiteX65" fmla="*/ 583476 w 682219"/>
              <a:gd name="connsiteY65" fmla="*/ 432432 h 706750"/>
              <a:gd name="connsiteX66" fmla="*/ 604023 w 682219"/>
              <a:gd name="connsiteY66" fmla="*/ 436098 h 706750"/>
              <a:gd name="connsiteX67" fmla="*/ 635791 w 682219"/>
              <a:gd name="connsiteY67" fmla="*/ 434343 h 706750"/>
              <a:gd name="connsiteX68" fmla="*/ 646193 w 682219"/>
              <a:gd name="connsiteY68" fmla="*/ 444575 h 706750"/>
              <a:gd name="connsiteX69" fmla="*/ 660250 w 682219"/>
              <a:gd name="connsiteY69" fmla="*/ 440575 h 706750"/>
              <a:gd name="connsiteX70" fmla="*/ 670822 w 682219"/>
              <a:gd name="connsiteY70" fmla="*/ 446474 h 706750"/>
              <a:gd name="connsiteX71" fmla="*/ 682219 w 682219"/>
              <a:gd name="connsiteY71" fmla="*/ 470578 h 706750"/>
              <a:gd name="connsiteX72" fmla="*/ 673728 w 682219"/>
              <a:gd name="connsiteY72" fmla="*/ 479105 h 706750"/>
              <a:gd name="connsiteX73" fmla="*/ 672445 w 682219"/>
              <a:gd name="connsiteY73" fmla="*/ 487727 h 706750"/>
              <a:gd name="connsiteX74" fmla="*/ 662294 w 682219"/>
              <a:gd name="connsiteY74" fmla="*/ 496713 h 706750"/>
              <a:gd name="connsiteX75" fmla="*/ 641696 w 682219"/>
              <a:gd name="connsiteY75" fmla="*/ 505819 h 706750"/>
              <a:gd name="connsiteX76" fmla="*/ 638055 w 682219"/>
              <a:gd name="connsiteY76" fmla="*/ 524106 h 706750"/>
              <a:gd name="connsiteX77" fmla="*/ 637747 w 682219"/>
              <a:gd name="connsiteY77" fmla="*/ 524634 h 706750"/>
              <a:gd name="connsiteX78" fmla="*/ 627407 w 682219"/>
              <a:gd name="connsiteY78" fmla="*/ 542015 h 706750"/>
              <a:gd name="connsiteX79" fmla="*/ 631200 w 682219"/>
              <a:gd name="connsiteY79" fmla="*/ 543657 h 706750"/>
              <a:gd name="connsiteX80" fmla="*/ 611306 w 682219"/>
              <a:gd name="connsiteY80" fmla="*/ 562535 h 706750"/>
              <a:gd name="connsiteX81" fmla="*/ 607092 w 682219"/>
              <a:gd name="connsiteY81" fmla="*/ 581797 h 706750"/>
              <a:gd name="connsiteX82" fmla="*/ 605118 w 682219"/>
              <a:gd name="connsiteY82" fmla="*/ 597952 h 706750"/>
              <a:gd name="connsiteX83" fmla="*/ 570708 w 682219"/>
              <a:gd name="connsiteY83" fmla="*/ 640613 h 706750"/>
              <a:gd name="connsiteX84" fmla="*/ 563740 w 682219"/>
              <a:gd name="connsiteY84" fmla="*/ 637695 h 706750"/>
              <a:gd name="connsiteX85" fmla="*/ 532136 w 682219"/>
              <a:gd name="connsiteY85" fmla="*/ 645229 h 706750"/>
              <a:gd name="connsiteX86" fmla="*/ 487293 w 682219"/>
              <a:gd name="connsiteY86" fmla="*/ 652549 h 706750"/>
              <a:gd name="connsiteX87" fmla="*/ 464230 w 682219"/>
              <a:gd name="connsiteY87" fmla="*/ 632740 h 706750"/>
              <a:gd name="connsiteX88" fmla="*/ 452016 w 682219"/>
              <a:gd name="connsiteY88" fmla="*/ 618251 h 706750"/>
              <a:gd name="connsiteX89" fmla="*/ 408160 w 682219"/>
              <a:gd name="connsiteY89" fmla="*/ 640293 h 706750"/>
              <a:gd name="connsiteX90" fmla="*/ 391928 w 682219"/>
              <a:gd name="connsiteY90" fmla="*/ 644550 h 706750"/>
              <a:gd name="connsiteX91" fmla="*/ 390418 w 682219"/>
              <a:gd name="connsiteY91" fmla="*/ 645248 h 706750"/>
              <a:gd name="connsiteX92" fmla="*/ 364028 w 682219"/>
              <a:gd name="connsiteY92" fmla="*/ 656970 h 706750"/>
              <a:gd name="connsiteX93" fmla="*/ 337336 w 682219"/>
              <a:gd name="connsiteY93" fmla="*/ 646003 h 706750"/>
              <a:gd name="connsiteX94" fmla="*/ 330902 w 682219"/>
              <a:gd name="connsiteY94" fmla="*/ 644254 h 706750"/>
              <a:gd name="connsiteX95" fmla="*/ 343625 w 682219"/>
              <a:gd name="connsiteY95" fmla="*/ 706750 h 706750"/>
              <a:gd name="connsiteX96" fmla="*/ 314776 w 682219"/>
              <a:gd name="connsiteY96" fmla="*/ 704127 h 706750"/>
              <a:gd name="connsiteX97" fmla="*/ 283449 w 682219"/>
              <a:gd name="connsiteY97" fmla="*/ 697606 h 706750"/>
              <a:gd name="connsiteX98" fmla="*/ 204341 w 682219"/>
              <a:gd name="connsiteY98" fmla="*/ 694758 h 706750"/>
              <a:gd name="connsiteX99" fmla="*/ 212322 w 682219"/>
              <a:gd name="connsiteY99" fmla="*/ 659491 h 706750"/>
              <a:gd name="connsiteX100" fmla="*/ 212938 w 682219"/>
              <a:gd name="connsiteY100" fmla="*/ 653813 h 706750"/>
              <a:gd name="connsiteX101" fmla="*/ 205957 w 682219"/>
              <a:gd name="connsiteY101" fmla="*/ 645028 h 706750"/>
              <a:gd name="connsiteX102" fmla="*/ 192385 w 682219"/>
              <a:gd name="connsiteY102" fmla="*/ 592154 h 706750"/>
              <a:gd name="connsiteX103" fmla="*/ 183271 w 682219"/>
              <a:gd name="connsiteY103" fmla="*/ 582344 h 706750"/>
              <a:gd name="connsiteX104" fmla="*/ 163460 w 682219"/>
              <a:gd name="connsiteY104" fmla="*/ 558680 h 706750"/>
              <a:gd name="connsiteX105" fmla="*/ 140837 w 682219"/>
              <a:gd name="connsiteY105" fmla="*/ 558051 h 706750"/>
              <a:gd name="connsiteX106" fmla="*/ 109636 w 682219"/>
              <a:gd name="connsiteY106" fmla="*/ 575099 h 706750"/>
              <a:gd name="connsiteX107" fmla="*/ 94799 w 682219"/>
              <a:gd name="connsiteY107" fmla="*/ 584916 h 706750"/>
              <a:gd name="connsiteX108" fmla="*/ 95711 w 682219"/>
              <a:gd name="connsiteY108" fmla="*/ 582249 h 706750"/>
              <a:gd name="connsiteX109" fmla="*/ 92233 w 682219"/>
              <a:gd name="connsiteY109" fmla="*/ 570446 h 706750"/>
              <a:gd name="connsiteX110" fmla="*/ 84585 w 682219"/>
              <a:gd name="connsiteY110" fmla="*/ 560164 h 706750"/>
              <a:gd name="connsiteX111" fmla="*/ 73610 w 682219"/>
              <a:gd name="connsiteY111" fmla="*/ 553561 h 706750"/>
              <a:gd name="connsiteX112" fmla="*/ 57082 w 682219"/>
              <a:gd name="connsiteY112" fmla="*/ 543619 h 706750"/>
              <a:gd name="connsiteX113" fmla="*/ 30145 w 682219"/>
              <a:gd name="connsiteY113" fmla="*/ 519565 h 706750"/>
              <a:gd name="connsiteX114" fmla="*/ 18088 w 682219"/>
              <a:gd name="connsiteY114" fmla="*/ 477501 h 706750"/>
              <a:gd name="connsiteX115" fmla="*/ 12402 w 682219"/>
              <a:gd name="connsiteY115" fmla="*/ 471804 h 706750"/>
              <a:gd name="connsiteX116" fmla="*/ 0 w 682219"/>
              <a:gd name="connsiteY116" fmla="*/ 469307 h 706750"/>
              <a:gd name="connsiteX117" fmla="*/ 2742 w 682219"/>
              <a:gd name="connsiteY117" fmla="*/ 445285 h 706750"/>
              <a:gd name="connsiteX118" fmla="*/ 16377 w 682219"/>
              <a:gd name="connsiteY118" fmla="*/ 435117 h 706750"/>
              <a:gd name="connsiteX119" fmla="*/ 47906 w 682219"/>
              <a:gd name="connsiteY119" fmla="*/ 446424 h 706750"/>
              <a:gd name="connsiteX120" fmla="*/ 62491 w 682219"/>
              <a:gd name="connsiteY120" fmla="*/ 440103 h 706750"/>
              <a:gd name="connsiteX121" fmla="*/ 82352 w 682219"/>
              <a:gd name="connsiteY121" fmla="*/ 416176 h 706750"/>
              <a:gd name="connsiteX122" fmla="*/ 91428 w 682219"/>
              <a:gd name="connsiteY122" fmla="*/ 410711 h 706750"/>
              <a:gd name="connsiteX123" fmla="*/ 96308 w 682219"/>
              <a:gd name="connsiteY123" fmla="*/ 403045 h 706750"/>
              <a:gd name="connsiteX124" fmla="*/ 109346 w 682219"/>
              <a:gd name="connsiteY124" fmla="*/ 382582 h 706750"/>
              <a:gd name="connsiteX125" fmla="*/ 121617 w 682219"/>
              <a:gd name="connsiteY125" fmla="*/ 340933 h 706750"/>
              <a:gd name="connsiteX126" fmla="*/ 133592 w 682219"/>
              <a:gd name="connsiteY126" fmla="*/ 327671 h 706750"/>
              <a:gd name="connsiteX127" fmla="*/ 142573 w 682219"/>
              <a:gd name="connsiteY127" fmla="*/ 315182 h 706750"/>
              <a:gd name="connsiteX128" fmla="*/ 155850 w 682219"/>
              <a:gd name="connsiteY128" fmla="*/ 301478 h 706750"/>
              <a:gd name="connsiteX129" fmla="*/ 167642 w 682219"/>
              <a:gd name="connsiteY129" fmla="*/ 307559 h 706750"/>
              <a:gd name="connsiteX130" fmla="*/ 178837 w 682219"/>
              <a:gd name="connsiteY130" fmla="*/ 315044 h 706750"/>
              <a:gd name="connsiteX131" fmla="*/ 183504 w 682219"/>
              <a:gd name="connsiteY131" fmla="*/ 318163 h 706750"/>
              <a:gd name="connsiteX132" fmla="*/ 195705 w 682219"/>
              <a:gd name="connsiteY132" fmla="*/ 304691 h 706750"/>
              <a:gd name="connsiteX133" fmla="*/ 213171 w 682219"/>
              <a:gd name="connsiteY133" fmla="*/ 307647 h 706750"/>
              <a:gd name="connsiteX134" fmla="*/ 214146 w 682219"/>
              <a:gd name="connsiteY134" fmla="*/ 307811 h 706750"/>
              <a:gd name="connsiteX135" fmla="*/ 214215 w 682219"/>
              <a:gd name="connsiteY135" fmla="*/ 293844 h 706750"/>
              <a:gd name="connsiteX136" fmla="*/ 230114 w 682219"/>
              <a:gd name="connsiteY136" fmla="*/ 287096 h 706750"/>
              <a:gd name="connsiteX137" fmla="*/ 229661 w 682219"/>
              <a:gd name="connsiteY137" fmla="*/ 296755 h 706750"/>
              <a:gd name="connsiteX138" fmla="*/ 238787 w 682219"/>
              <a:gd name="connsiteY138" fmla="*/ 306723 h 706750"/>
              <a:gd name="connsiteX139" fmla="*/ 254405 w 682219"/>
              <a:gd name="connsiteY139" fmla="*/ 305364 h 706750"/>
              <a:gd name="connsiteX140" fmla="*/ 267430 w 682219"/>
              <a:gd name="connsiteY140" fmla="*/ 293970 h 706750"/>
              <a:gd name="connsiteX141" fmla="*/ 268518 w 682219"/>
              <a:gd name="connsiteY141" fmla="*/ 293020 h 706750"/>
              <a:gd name="connsiteX142" fmla="*/ 264788 w 682219"/>
              <a:gd name="connsiteY142" fmla="*/ 276575 h 706750"/>
              <a:gd name="connsiteX143" fmla="*/ 249894 w 682219"/>
              <a:gd name="connsiteY143" fmla="*/ 270532 h 706750"/>
              <a:gd name="connsiteX144" fmla="*/ 235976 w 682219"/>
              <a:gd name="connsiteY144" fmla="*/ 275972 h 706750"/>
              <a:gd name="connsiteX145" fmla="*/ 231190 w 682219"/>
              <a:gd name="connsiteY145" fmla="*/ 260665 h 706750"/>
              <a:gd name="connsiteX146" fmla="*/ 231007 w 682219"/>
              <a:gd name="connsiteY146" fmla="*/ 260074 h 706750"/>
              <a:gd name="connsiteX147" fmla="*/ 230278 w 682219"/>
              <a:gd name="connsiteY147" fmla="*/ 257741 h 706750"/>
              <a:gd name="connsiteX148" fmla="*/ 229831 w 682219"/>
              <a:gd name="connsiteY148" fmla="*/ 259741 h 706750"/>
              <a:gd name="connsiteX149" fmla="*/ 228039 w 682219"/>
              <a:gd name="connsiteY149" fmla="*/ 267721 h 706750"/>
              <a:gd name="connsiteX150" fmla="*/ 221240 w 682219"/>
              <a:gd name="connsiteY150" fmla="*/ 281556 h 706750"/>
              <a:gd name="connsiteX151" fmla="*/ 206139 w 682219"/>
              <a:gd name="connsiteY151" fmla="*/ 267866 h 706750"/>
              <a:gd name="connsiteX152" fmla="*/ 194083 w 682219"/>
              <a:gd name="connsiteY152" fmla="*/ 276733 h 706750"/>
              <a:gd name="connsiteX153" fmla="*/ 166171 w 682219"/>
              <a:gd name="connsiteY153" fmla="*/ 278764 h 706750"/>
              <a:gd name="connsiteX154" fmla="*/ 174988 w 682219"/>
              <a:gd name="connsiteY154" fmla="*/ 260603 h 706750"/>
              <a:gd name="connsiteX155" fmla="*/ 180039 w 682219"/>
              <a:gd name="connsiteY155" fmla="*/ 241121 h 706750"/>
              <a:gd name="connsiteX156" fmla="*/ 192435 w 682219"/>
              <a:gd name="connsiteY156" fmla="*/ 222557 h 706750"/>
              <a:gd name="connsiteX157" fmla="*/ 197737 w 682219"/>
              <a:gd name="connsiteY157" fmla="*/ 205396 h 706750"/>
              <a:gd name="connsiteX158" fmla="*/ 198102 w 682219"/>
              <a:gd name="connsiteY158" fmla="*/ 204226 h 706750"/>
              <a:gd name="connsiteX159" fmla="*/ 216120 w 682219"/>
              <a:gd name="connsiteY159" fmla="*/ 184838 h 706750"/>
              <a:gd name="connsiteX160" fmla="*/ 210749 w 682219"/>
              <a:gd name="connsiteY160" fmla="*/ 165702 h 706750"/>
              <a:gd name="connsiteX161" fmla="*/ 223687 w 682219"/>
              <a:gd name="connsiteY161" fmla="*/ 165463 h 706750"/>
              <a:gd name="connsiteX162" fmla="*/ 229863 w 682219"/>
              <a:gd name="connsiteY162" fmla="*/ 161634 h 706750"/>
              <a:gd name="connsiteX163" fmla="*/ 247806 w 682219"/>
              <a:gd name="connsiteY163" fmla="*/ 150509 h 706750"/>
              <a:gd name="connsiteX164" fmla="*/ 267053 w 682219"/>
              <a:gd name="connsiteY164" fmla="*/ 135719 h 706750"/>
              <a:gd name="connsiteX165" fmla="*/ 277097 w 682219"/>
              <a:gd name="connsiteY165" fmla="*/ 117061 h 706750"/>
              <a:gd name="connsiteX166" fmla="*/ 302392 w 682219"/>
              <a:gd name="connsiteY166" fmla="*/ 96585 h 706750"/>
              <a:gd name="connsiteX167" fmla="*/ 302430 w 682219"/>
              <a:gd name="connsiteY167" fmla="*/ 96566 h 706750"/>
              <a:gd name="connsiteX168" fmla="*/ 318569 w 682219"/>
              <a:gd name="connsiteY168" fmla="*/ 88964 h 706750"/>
              <a:gd name="connsiteX169" fmla="*/ 344204 w 682219"/>
              <a:gd name="connsiteY169" fmla="*/ 101836 h 706750"/>
              <a:gd name="connsiteX170" fmla="*/ 366525 w 682219"/>
              <a:gd name="connsiteY170" fmla="*/ 114004 h 706750"/>
              <a:gd name="connsiteX171" fmla="*/ 384582 w 682219"/>
              <a:gd name="connsiteY171" fmla="*/ 115199 h 706750"/>
              <a:gd name="connsiteX172" fmla="*/ 389569 w 682219"/>
              <a:gd name="connsiteY172" fmla="*/ 122815 h 706750"/>
              <a:gd name="connsiteX173" fmla="*/ 392720 w 682219"/>
              <a:gd name="connsiteY173" fmla="*/ 122205 h 706750"/>
              <a:gd name="connsiteX174" fmla="*/ 400865 w 682219"/>
              <a:gd name="connsiteY174" fmla="*/ 120639 h 706750"/>
              <a:gd name="connsiteX175" fmla="*/ 401569 w 682219"/>
              <a:gd name="connsiteY175" fmla="*/ 112684 h 706750"/>
              <a:gd name="connsiteX176" fmla="*/ 392619 w 682219"/>
              <a:gd name="connsiteY176" fmla="*/ 108955 h 706750"/>
              <a:gd name="connsiteX177" fmla="*/ 394343 w 682219"/>
              <a:gd name="connsiteY177" fmla="*/ 100635 h 706750"/>
              <a:gd name="connsiteX178" fmla="*/ 385072 w 682219"/>
              <a:gd name="connsiteY178" fmla="*/ 92020 h 706750"/>
              <a:gd name="connsiteX179" fmla="*/ 400758 w 682219"/>
              <a:gd name="connsiteY179" fmla="*/ 93252 h 706750"/>
              <a:gd name="connsiteX180" fmla="*/ 402053 w 682219"/>
              <a:gd name="connsiteY180" fmla="*/ 89819 h 706750"/>
              <a:gd name="connsiteX181" fmla="*/ 417280 w 682219"/>
              <a:gd name="connsiteY181" fmla="*/ 92944 h 706750"/>
              <a:gd name="connsiteX182" fmla="*/ 405727 w 682219"/>
              <a:gd name="connsiteY182" fmla="*/ 0 h 706750"/>
              <a:gd name="connsiteX183" fmla="*/ 427551 w 682219"/>
              <a:gd name="connsiteY183" fmla="*/ 5854 h 706750"/>
              <a:gd name="connsiteX184" fmla="*/ 449004 w 682219"/>
              <a:gd name="connsiteY184" fmla="*/ 1955 h 706750"/>
              <a:gd name="connsiteX185" fmla="*/ 441387 w 682219"/>
              <a:gd name="connsiteY185" fmla="*/ 7590 h 706750"/>
              <a:gd name="connsiteX186" fmla="*/ 430878 w 682219"/>
              <a:gd name="connsiteY186" fmla="*/ 8848 h 706750"/>
              <a:gd name="connsiteX187" fmla="*/ 422394 w 682219"/>
              <a:gd name="connsiteY187" fmla="*/ 18853 h 706750"/>
              <a:gd name="connsiteX188" fmla="*/ 425123 w 682219"/>
              <a:gd name="connsiteY188" fmla="*/ 33140 h 706750"/>
              <a:gd name="connsiteX189" fmla="*/ 442287 w 682219"/>
              <a:gd name="connsiteY189" fmla="*/ 35423 h 706750"/>
              <a:gd name="connsiteX190" fmla="*/ 438507 w 682219"/>
              <a:gd name="connsiteY190" fmla="*/ 44007 h 706750"/>
              <a:gd name="connsiteX191" fmla="*/ 421205 w 682219"/>
              <a:gd name="connsiteY191" fmla="*/ 56842 h 706750"/>
              <a:gd name="connsiteX192" fmla="*/ 409161 w 682219"/>
              <a:gd name="connsiteY192" fmla="*/ 51572 h 706750"/>
              <a:gd name="connsiteX193" fmla="*/ 399494 w 682219"/>
              <a:gd name="connsiteY193" fmla="*/ 54917 h 706750"/>
              <a:gd name="connsiteX194" fmla="*/ 390179 w 682219"/>
              <a:gd name="connsiteY194" fmla="*/ 54597 h 706750"/>
              <a:gd name="connsiteX195" fmla="*/ 384582 w 682219"/>
              <a:gd name="connsiteY195" fmla="*/ 65012 h 706750"/>
              <a:gd name="connsiteX196" fmla="*/ 381758 w 682219"/>
              <a:gd name="connsiteY196" fmla="*/ 83141 h 706750"/>
              <a:gd name="connsiteX197" fmla="*/ 368267 w 682219"/>
              <a:gd name="connsiteY197" fmla="*/ 88946 h 706750"/>
              <a:gd name="connsiteX198" fmla="*/ 368538 w 682219"/>
              <a:gd name="connsiteY198" fmla="*/ 100095 h 706750"/>
              <a:gd name="connsiteX199" fmla="*/ 358808 w 682219"/>
              <a:gd name="connsiteY199" fmla="*/ 93662 h 706750"/>
              <a:gd name="connsiteX200" fmla="*/ 341034 w 682219"/>
              <a:gd name="connsiteY200" fmla="*/ 73816 h 706750"/>
              <a:gd name="connsiteX201" fmla="*/ 329291 w 682219"/>
              <a:gd name="connsiteY201" fmla="*/ 60810 h 706750"/>
              <a:gd name="connsiteX202" fmla="*/ 318222 w 682219"/>
              <a:gd name="connsiteY202" fmla="*/ 35586 h 706750"/>
              <a:gd name="connsiteX203" fmla="*/ 304128 w 682219"/>
              <a:gd name="connsiteY203" fmla="*/ 27638 h 706750"/>
              <a:gd name="connsiteX204" fmla="*/ 308059 w 682219"/>
              <a:gd name="connsiteY204" fmla="*/ 20431 h 706750"/>
              <a:gd name="connsiteX205" fmla="*/ 312637 w 682219"/>
              <a:gd name="connsiteY205" fmla="*/ 17004 h 706750"/>
              <a:gd name="connsiteX206" fmla="*/ 331945 w 682219"/>
              <a:gd name="connsiteY206" fmla="*/ 15319 h 706750"/>
              <a:gd name="connsiteX207" fmla="*/ 342493 w 682219"/>
              <a:gd name="connsiteY207" fmla="*/ 10961 h 706750"/>
              <a:gd name="connsiteX208" fmla="*/ 385909 w 682219"/>
              <a:gd name="connsiteY208" fmla="*/ 151 h 706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Lst>
            <a:rect l="l" t="t" r="r" b="b"/>
            <a:pathLst>
              <a:path w="682219" h="706750">
                <a:moveTo>
                  <a:pt x="430701" y="87159"/>
                </a:moveTo>
                <a:lnTo>
                  <a:pt x="466066" y="112514"/>
                </a:lnTo>
                <a:lnTo>
                  <a:pt x="479129" y="117972"/>
                </a:lnTo>
                <a:lnTo>
                  <a:pt x="480180" y="118413"/>
                </a:lnTo>
                <a:lnTo>
                  <a:pt x="475180" y="138643"/>
                </a:lnTo>
                <a:lnTo>
                  <a:pt x="491614" y="189630"/>
                </a:lnTo>
                <a:lnTo>
                  <a:pt x="501412" y="211370"/>
                </a:lnTo>
                <a:lnTo>
                  <a:pt x="508979" y="220331"/>
                </a:lnTo>
                <a:lnTo>
                  <a:pt x="546394" y="264652"/>
                </a:lnTo>
                <a:lnTo>
                  <a:pt x="548142" y="276066"/>
                </a:lnTo>
                <a:lnTo>
                  <a:pt x="518702" y="293712"/>
                </a:lnTo>
                <a:lnTo>
                  <a:pt x="505331" y="309244"/>
                </a:lnTo>
                <a:lnTo>
                  <a:pt x="504501" y="310647"/>
                </a:lnTo>
                <a:lnTo>
                  <a:pt x="489947" y="335318"/>
                </a:lnTo>
                <a:lnTo>
                  <a:pt x="487293" y="356202"/>
                </a:lnTo>
                <a:lnTo>
                  <a:pt x="478677" y="359290"/>
                </a:lnTo>
                <a:lnTo>
                  <a:pt x="469280" y="353202"/>
                </a:lnTo>
                <a:lnTo>
                  <a:pt x="461840" y="360258"/>
                </a:lnTo>
                <a:lnTo>
                  <a:pt x="462066" y="361289"/>
                </a:lnTo>
                <a:lnTo>
                  <a:pt x="465041" y="375093"/>
                </a:lnTo>
                <a:lnTo>
                  <a:pt x="466557" y="391726"/>
                </a:lnTo>
                <a:lnTo>
                  <a:pt x="469387" y="402869"/>
                </a:lnTo>
                <a:lnTo>
                  <a:pt x="457878" y="401178"/>
                </a:lnTo>
                <a:lnTo>
                  <a:pt x="437305" y="415572"/>
                </a:lnTo>
                <a:lnTo>
                  <a:pt x="421727" y="431262"/>
                </a:lnTo>
                <a:lnTo>
                  <a:pt x="418079" y="434934"/>
                </a:lnTo>
                <a:lnTo>
                  <a:pt x="414387" y="452945"/>
                </a:lnTo>
                <a:lnTo>
                  <a:pt x="407192" y="469113"/>
                </a:lnTo>
                <a:lnTo>
                  <a:pt x="405758" y="472326"/>
                </a:lnTo>
                <a:lnTo>
                  <a:pt x="406500" y="499153"/>
                </a:lnTo>
                <a:lnTo>
                  <a:pt x="406192" y="517157"/>
                </a:lnTo>
                <a:lnTo>
                  <a:pt x="414236" y="536670"/>
                </a:lnTo>
                <a:lnTo>
                  <a:pt x="416984" y="543342"/>
                </a:lnTo>
                <a:lnTo>
                  <a:pt x="417418" y="558950"/>
                </a:lnTo>
                <a:lnTo>
                  <a:pt x="414186" y="569968"/>
                </a:lnTo>
                <a:lnTo>
                  <a:pt x="422330" y="575345"/>
                </a:lnTo>
                <a:lnTo>
                  <a:pt x="428079" y="579143"/>
                </a:lnTo>
                <a:lnTo>
                  <a:pt x="442664" y="575697"/>
                </a:lnTo>
                <a:lnTo>
                  <a:pt x="459991" y="550040"/>
                </a:lnTo>
                <a:lnTo>
                  <a:pt x="461997" y="542204"/>
                </a:lnTo>
                <a:lnTo>
                  <a:pt x="464450" y="532614"/>
                </a:lnTo>
                <a:lnTo>
                  <a:pt x="458720" y="522640"/>
                </a:lnTo>
                <a:lnTo>
                  <a:pt x="456123" y="509944"/>
                </a:lnTo>
                <a:lnTo>
                  <a:pt x="462142" y="484928"/>
                </a:lnTo>
                <a:lnTo>
                  <a:pt x="476884" y="474954"/>
                </a:lnTo>
                <a:lnTo>
                  <a:pt x="488111" y="476093"/>
                </a:lnTo>
                <a:lnTo>
                  <a:pt x="492167" y="487569"/>
                </a:lnTo>
                <a:lnTo>
                  <a:pt x="506696" y="491273"/>
                </a:lnTo>
                <a:lnTo>
                  <a:pt x="518400" y="479929"/>
                </a:lnTo>
                <a:lnTo>
                  <a:pt x="526067" y="460239"/>
                </a:lnTo>
                <a:lnTo>
                  <a:pt x="523469" y="456825"/>
                </a:lnTo>
                <a:lnTo>
                  <a:pt x="519953" y="452203"/>
                </a:lnTo>
                <a:lnTo>
                  <a:pt x="496343" y="459063"/>
                </a:lnTo>
                <a:lnTo>
                  <a:pt x="482469" y="450807"/>
                </a:lnTo>
                <a:lnTo>
                  <a:pt x="498488" y="436173"/>
                </a:lnTo>
                <a:lnTo>
                  <a:pt x="510771" y="420949"/>
                </a:lnTo>
                <a:lnTo>
                  <a:pt x="513425" y="410887"/>
                </a:lnTo>
                <a:lnTo>
                  <a:pt x="522570" y="382085"/>
                </a:lnTo>
                <a:lnTo>
                  <a:pt x="529010" y="387330"/>
                </a:lnTo>
                <a:lnTo>
                  <a:pt x="525954" y="401769"/>
                </a:lnTo>
                <a:lnTo>
                  <a:pt x="522689" y="420037"/>
                </a:lnTo>
                <a:lnTo>
                  <a:pt x="532325" y="438632"/>
                </a:lnTo>
                <a:lnTo>
                  <a:pt x="542476" y="447071"/>
                </a:lnTo>
                <a:lnTo>
                  <a:pt x="545526" y="447272"/>
                </a:lnTo>
                <a:lnTo>
                  <a:pt x="563193" y="448430"/>
                </a:lnTo>
                <a:lnTo>
                  <a:pt x="583476" y="432432"/>
                </a:lnTo>
                <a:lnTo>
                  <a:pt x="604023" y="436098"/>
                </a:lnTo>
                <a:lnTo>
                  <a:pt x="635791" y="434343"/>
                </a:lnTo>
                <a:lnTo>
                  <a:pt x="646193" y="444575"/>
                </a:lnTo>
                <a:lnTo>
                  <a:pt x="660250" y="440575"/>
                </a:lnTo>
                <a:lnTo>
                  <a:pt x="670822" y="446474"/>
                </a:lnTo>
                <a:lnTo>
                  <a:pt x="682219" y="470578"/>
                </a:lnTo>
                <a:lnTo>
                  <a:pt x="673728" y="479105"/>
                </a:lnTo>
                <a:lnTo>
                  <a:pt x="672445" y="487727"/>
                </a:lnTo>
                <a:lnTo>
                  <a:pt x="662294" y="496713"/>
                </a:lnTo>
                <a:lnTo>
                  <a:pt x="641696" y="505819"/>
                </a:lnTo>
                <a:lnTo>
                  <a:pt x="638055" y="524106"/>
                </a:lnTo>
                <a:lnTo>
                  <a:pt x="637747" y="524634"/>
                </a:lnTo>
                <a:lnTo>
                  <a:pt x="627407" y="542015"/>
                </a:lnTo>
                <a:lnTo>
                  <a:pt x="631200" y="543657"/>
                </a:lnTo>
                <a:lnTo>
                  <a:pt x="611306" y="562535"/>
                </a:lnTo>
                <a:lnTo>
                  <a:pt x="607092" y="581797"/>
                </a:lnTo>
                <a:lnTo>
                  <a:pt x="605118" y="597952"/>
                </a:lnTo>
                <a:lnTo>
                  <a:pt x="570708" y="640613"/>
                </a:lnTo>
                <a:lnTo>
                  <a:pt x="563740" y="637695"/>
                </a:lnTo>
                <a:lnTo>
                  <a:pt x="532136" y="645229"/>
                </a:lnTo>
                <a:lnTo>
                  <a:pt x="487293" y="652549"/>
                </a:lnTo>
                <a:lnTo>
                  <a:pt x="464230" y="632740"/>
                </a:lnTo>
                <a:lnTo>
                  <a:pt x="452016" y="618251"/>
                </a:lnTo>
                <a:lnTo>
                  <a:pt x="408160" y="640293"/>
                </a:lnTo>
                <a:lnTo>
                  <a:pt x="391928" y="644550"/>
                </a:lnTo>
                <a:lnTo>
                  <a:pt x="390418" y="645248"/>
                </a:lnTo>
                <a:lnTo>
                  <a:pt x="364028" y="656970"/>
                </a:lnTo>
                <a:lnTo>
                  <a:pt x="337336" y="646003"/>
                </a:lnTo>
                <a:lnTo>
                  <a:pt x="330902" y="644254"/>
                </a:lnTo>
                <a:lnTo>
                  <a:pt x="343625" y="706750"/>
                </a:lnTo>
                <a:lnTo>
                  <a:pt x="314776" y="704127"/>
                </a:lnTo>
                <a:lnTo>
                  <a:pt x="283449" y="697606"/>
                </a:lnTo>
                <a:lnTo>
                  <a:pt x="204341" y="694758"/>
                </a:lnTo>
                <a:lnTo>
                  <a:pt x="212322" y="659491"/>
                </a:lnTo>
                <a:lnTo>
                  <a:pt x="212938" y="653813"/>
                </a:lnTo>
                <a:lnTo>
                  <a:pt x="205957" y="645028"/>
                </a:lnTo>
                <a:lnTo>
                  <a:pt x="192385" y="592154"/>
                </a:lnTo>
                <a:lnTo>
                  <a:pt x="183271" y="582344"/>
                </a:lnTo>
                <a:lnTo>
                  <a:pt x="163460" y="558680"/>
                </a:lnTo>
                <a:lnTo>
                  <a:pt x="140837" y="558051"/>
                </a:lnTo>
                <a:lnTo>
                  <a:pt x="109636" y="575099"/>
                </a:lnTo>
                <a:lnTo>
                  <a:pt x="94799" y="584916"/>
                </a:lnTo>
                <a:lnTo>
                  <a:pt x="95711" y="582249"/>
                </a:lnTo>
                <a:lnTo>
                  <a:pt x="92233" y="570446"/>
                </a:lnTo>
                <a:lnTo>
                  <a:pt x="84585" y="560164"/>
                </a:lnTo>
                <a:lnTo>
                  <a:pt x="73610" y="553561"/>
                </a:lnTo>
                <a:lnTo>
                  <a:pt x="57082" y="543619"/>
                </a:lnTo>
                <a:lnTo>
                  <a:pt x="30145" y="519565"/>
                </a:lnTo>
                <a:lnTo>
                  <a:pt x="18088" y="477501"/>
                </a:lnTo>
                <a:lnTo>
                  <a:pt x="12402" y="471804"/>
                </a:lnTo>
                <a:lnTo>
                  <a:pt x="0" y="469307"/>
                </a:lnTo>
                <a:lnTo>
                  <a:pt x="2742" y="445285"/>
                </a:lnTo>
                <a:lnTo>
                  <a:pt x="16377" y="435117"/>
                </a:lnTo>
                <a:lnTo>
                  <a:pt x="47906" y="446424"/>
                </a:lnTo>
                <a:lnTo>
                  <a:pt x="62491" y="440103"/>
                </a:lnTo>
                <a:lnTo>
                  <a:pt x="82352" y="416176"/>
                </a:lnTo>
                <a:lnTo>
                  <a:pt x="91428" y="410711"/>
                </a:lnTo>
                <a:lnTo>
                  <a:pt x="96308" y="403045"/>
                </a:lnTo>
                <a:lnTo>
                  <a:pt x="109346" y="382582"/>
                </a:lnTo>
                <a:lnTo>
                  <a:pt x="121617" y="340933"/>
                </a:lnTo>
                <a:lnTo>
                  <a:pt x="133592" y="327671"/>
                </a:lnTo>
                <a:lnTo>
                  <a:pt x="142573" y="315182"/>
                </a:lnTo>
                <a:lnTo>
                  <a:pt x="155850" y="301478"/>
                </a:lnTo>
                <a:lnTo>
                  <a:pt x="167642" y="307559"/>
                </a:lnTo>
                <a:lnTo>
                  <a:pt x="178837" y="315044"/>
                </a:lnTo>
                <a:lnTo>
                  <a:pt x="183504" y="318163"/>
                </a:lnTo>
                <a:lnTo>
                  <a:pt x="195705" y="304691"/>
                </a:lnTo>
                <a:lnTo>
                  <a:pt x="213171" y="307647"/>
                </a:lnTo>
                <a:lnTo>
                  <a:pt x="214146" y="307811"/>
                </a:lnTo>
                <a:lnTo>
                  <a:pt x="214215" y="293844"/>
                </a:lnTo>
                <a:lnTo>
                  <a:pt x="230114" y="287096"/>
                </a:lnTo>
                <a:lnTo>
                  <a:pt x="229661" y="296755"/>
                </a:lnTo>
                <a:lnTo>
                  <a:pt x="238787" y="306723"/>
                </a:lnTo>
                <a:lnTo>
                  <a:pt x="254405" y="305364"/>
                </a:lnTo>
                <a:lnTo>
                  <a:pt x="267430" y="293970"/>
                </a:lnTo>
                <a:lnTo>
                  <a:pt x="268518" y="293020"/>
                </a:lnTo>
                <a:lnTo>
                  <a:pt x="264788" y="276575"/>
                </a:lnTo>
                <a:lnTo>
                  <a:pt x="249894" y="270532"/>
                </a:lnTo>
                <a:lnTo>
                  <a:pt x="235976" y="275972"/>
                </a:lnTo>
                <a:lnTo>
                  <a:pt x="231190" y="260665"/>
                </a:lnTo>
                <a:lnTo>
                  <a:pt x="231007" y="260074"/>
                </a:lnTo>
                <a:lnTo>
                  <a:pt x="230278" y="257741"/>
                </a:lnTo>
                <a:lnTo>
                  <a:pt x="229831" y="259741"/>
                </a:lnTo>
                <a:lnTo>
                  <a:pt x="228039" y="267721"/>
                </a:lnTo>
                <a:lnTo>
                  <a:pt x="221240" y="281556"/>
                </a:lnTo>
                <a:lnTo>
                  <a:pt x="206139" y="267866"/>
                </a:lnTo>
                <a:lnTo>
                  <a:pt x="194083" y="276733"/>
                </a:lnTo>
                <a:lnTo>
                  <a:pt x="166171" y="278764"/>
                </a:lnTo>
                <a:lnTo>
                  <a:pt x="174988" y="260603"/>
                </a:lnTo>
                <a:lnTo>
                  <a:pt x="180039" y="241121"/>
                </a:lnTo>
                <a:lnTo>
                  <a:pt x="192435" y="222557"/>
                </a:lnTo>
                <a:lnTo>
                  <a:pt x="197737" y="205396"/>
                </a:lnTo>
                <a:lnTo>
                  <a:pt x="198102" y="204226"/>
                </a:lnTo>
                <a:lnTo>
                  <a:pt x="216120" y="184838"/>
                </a:lnTo>
                <a:lnTo>
                  <a:pt x="210749" y="165702"/>
                </a:lnTo>
                <a:lnTo>
                  <a:pt x="223687" y="165463"/>
                </a:lnTo>
                <a:lnTo>
                  <a:pt x="229863" y="161634"/>
                </a:lnTo>
                <a:lnTo>
                  <a:pt x="247806" y="150509"/>
                </a:lnTo>
                <a:lnTo>
                  <a:pt x="267053" y="135719"/>
                </a:lnTo>
                <a:lnTo>
                  <a:pt x="277097" y="117061"/>
                </a:lnTo>
                <a:lnTo>
                  <a:pt x="302392" y="96585"/>
                </a:lnTo>
                <a:lnTo>
                  <a:pt x="302430" y="96566"/>
                </a:lnTo>
                <a:lnTo>
                  <a:pt x="318569" y="88964"/>
                </a:lnTo>
                <a:lnTo>
                  <a:pt x="344204" y="101836"/>
                </a:lnTo>
                <a:lnTo>
                  <a:pt x="366525" y="114004"/>
                </a:lnTo>
                <a:lnTo>
                  <a:pt x="384582" y="115199"/>
                </a:lnTo>
                <a:lnTo>
                  <a:pt x="389569" y="122815"/>
                </a:lnTo>
                <a:lnTo>
                  <a:pt x="392720" y="122205"/>
                </a:lnTo>
                <a:lnTo>
                  <a:pt x="400865" y="120639"/>
                </a:lnTo>
                <a:lnTo>
                  <a:pt x="401569" y="112684"/>
                </a:lnTo>
                <a:lnTo>
                  <a:pt x="392619" y="108955"/>
                </a:lnTo>
                <a:lnTo>
                  <a:pt x="394343" y="100635"/>
                </a:lnTo>
                <a:lnTo>
                  <a:pt x="385072" y="92020"/>
                </a:lnTo>
                <a:lnTo>
                  <a:pt x="400758" y="93252"/>
                </a:lnTo>
                <a:lnTo>
                  <a:pt x="402053" y="89819"/>
                </a:lnTo>
                <a:lnTo>
                  <a:pt x="417280" y="92944"/>
                </a:lnTo>
                <a:close/>
                <a:moveTo>
                  <a:pt x="405727" y="0"/>
                </a:moveTo>
                <a:lnTo>
                  <a:pt x="427551" y="5854"/>
                </a:lnTo>
                <a:lnTo>
                  <a:pt x="449004" y="1955"/>
                </a:lnTo>
                <a:lnTo>
                  <a:pt x="441387" y="7590"/>
                </a:lnTo>
                <a:lnTo>
                  <a:pt x="430878" y="8848"/>
                </a:lnTo>
                <a:lnTo>
                  <a:pt x="422394" y="18853"/>
                </a:lnTo>
                <a:lnTo>
                  <a:pt x="425123" y="33140"/>
                </a:lnTo>
                <a:lnTo>
                  <a:pt x="442287" y="35423"/>
                </a:lnTo>
                <a:lnTo>
                  <a:pt x="438507" y="44007"/>
                </a:lnTo>
                <a:lnTo>
                  <a:pt x="421205" y="56842"/>
                </a:lnTo>
                <a:lnTo>
                  <a:pt x="409161" y="51572"/>
                </a:lnTo>
                <a:lnTo>
                  <a:pt x="399494" y="54917"/>
                </a:lnTo>
                <a:lnTo>
                  <a:pt x="390179" y="54597"/>
                </a:lnTo>
                <a:lnTo>
                  <a:pt x="384582" y="65012"/>
                </a:lnTo>
                <a:lnTo>
                  <a:pt x="381758" y="83141"/>
                </a:lnTo>
                <a:lnTo>
                  <a:pt x="368267" y="88946"/>
                </a:lnTo>
                <a:lnTo>
                  <a:pt x="368538" y="100095"/>
                </a:lnTo>
                <a:lnTo>
                  <a:pt x="358808" y="93662"/>
                </a:lnTo>
                <a:lnTo>
                  <a:pt x="341034" y="73816"/>
                </a:lnTo>
                <a:lnTo>
                  <a:pt x="329291" y="60810"/>
                </a:lnTo>
                <a:lnTo>
                  <a:pt x="318222" y="35586"/>
                </a:lnTo>
                <a:lnTo>
                  <a:pt x="304128" y="27638"/>
                </a:lnTo>
                <a:lnTo>
                  <a:pt x="308059" y="20431"/>
                </a:lnTo>
                <a:lnTo>
                  <a:pt x="312637" y="17004"/>
                </a:lnTo>
                <a:lnTo>
                  <a:pt x="331945" y="15319"/>
                </a:lnTo>
                <a:lnTo>
                  <a:pt x="342493" y="10961"/>
                </a:lnTo>
                <a:lnTo>
                  <a:pt x="385909" y="151"/>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00" name="Herning">
            <a:extLst>
              <a:ext uri="{FF2B5EF4-FFF2-40B4-BE49-F238E27FC236}">
                <a16:creationId xmlns:a16="http://schemas.microsoft.com/office/drawing/2014/main" id="{FADEA3B0-43E7-4C66-83F2-01D503B8CF62}"/>
              </a:ext>
            </a:extLst>
          </xdr:cNvPr>
          <xdr:cNvSpPr/>
        </xdr:nvSpPr>
        <xdr:spPr>
          <a:xfrm>
            <a:off x="517248" y="3050745"/>
            <a:ext cx="853413" cy="1089721"/>
          </a:xfrm>
          <a:custGeom>
            <a:avLst/>
            <a:gdLst>
              <a:gd name="connsiteX0" fmla="*/ 421409 w 830839"/>
              <a:gd name="connsiteY0" fmla="*/ 184801 h 1060896"/>
              <a:gd name="connsiteX1" fmla="*/ 415825 w 830839"/>
              <a:gd name="connsiteY1" fmla="*/ 182719 h 1060896"/>
              <a:gd name="connsiteX2" fmla="*/ 372919 w 830839"/>
              <a:gd name="connsiteY2" fmla="*/ 158773 h 1060896"/>
              <a:gd name="connsiteX3" fmla="*/ 382711 w 830839"/>
              <a:gd name="connsiteY3" fmla="*/ 111389 h 1060896"/>
              <a:gd name="connsiteX4" fmla="*/ 390070 w 830839"/>
              <a:gd name="connsiteY4" fmla="*/ 97937 h 1060896"/>
              <a:gd name="connsiteX5" fmla="*/ 405680 w 830839"/>
              <a:gd name="connsiteY5" fmla="*/ 122884 h 1060896"/>
              <a:gd name="connsiteX6" fmla="*/ 463095 w 830839"/>
              <a:gd name="connsiteY6" fmla="*/ 142718 h 1060896"/>
              <a:gd name="connsiteX7" fmla="*/ 489737 w 830839"/>
              <a:gd name="connsiteY7" fmla="*/ 146938 h 1060896"/>
              <a:gd name="connsiteX8" fmla="*/ 513599 w 830839"/>
              <a:gd name="connsiteY8" fmla="*/ 117514 h 1060896"/>
              <a:gd name="connsiteX9" fmla="*/ 531756 w 830839"/>
              <a:gd name="connsiteY9" fmla="*/ 69614 h 1060896"/>
              <a:gd name="connsiteX10" fmla="*/ 583228 w 830839"/>
              <a:gd name="connsiteY10" fmla="*/ 62514 h 1060896"/>
              <a:gd name="connsiteX11" fmla="*/ 591926 w 830839"/>
              <a:gd name="connsiteY11" fmla="*/ 17853 h 1060896"/>
              <a:gd name="connsiteX12" fmla="*/ 603907 w 830839"/>
              <a:gd name="connsiteY12" fmla="*/ 13369 h 1060896"/>
              <a:gd name="connsiteX13" fmla="*/ 627398 w 830839"/>
              <a:gd name="connsiteY13" fmla="*/ 472 h 1060896"/>
              <a:gd name="connsiteX14" fmla="*/ 649235 w 830839"/>
              <a:gd name="connsiteY14" fmla="*/ 15608 h 1060896"/>
              <a:gd name="connsiteX15" fmla="*/ 694204 w 830839"/>
              <a:gd name="connsiteY15" fmla="*/ 50773 h 1060896"/>
              <a:gd name="connsiteX16" fmla="*/ 710606 w 830839"/>
              <a:gd name="connsiteY16" fmla="*/ 83977 h 1060896"/>
              <a:gd name="connsiteX17" fmla="*/ 727688 w 830839"/>
              <a:gd name="connsiteY17" fmla="*/ 99975 h 1060896"/>
              <a:gd name="connsiteX18" fmla="*/ 746034 w 830839"/>
              <a:gd name="connsiteY18" fmla="*/ 144196 h 1060896"/>
              <a:gd name="connsiteX19" fmla="*/ 744764 w 830839"/>
              <a:gd name="connsiteY19" fmla="*/ 162948 h 1060896"/>
              <a:gd name="connsiteX20" fmla="*/ 711292 w 830839"/>
              <a:gd name="connsiteY20" fmla="*/ 185719 h 1060896"/>
              <a:gd name="connsiteX21" fmla="*/ 686619 w 830839"/>
              <a:gd name="connsiteY21" fmla="*/ 155911 h 1060896"/>
              <a:gd name="connsiteX22" fmla="*/ 674839 w 830839"/>
              <a:gd name="connsiteY22" fmla="*/ 189020 h 1060896"/>
              <a:gd name="connsiteX23" fmla="*/ 697600 w 830839"/>
              <a:gd name="connsiteY23" fmla="*/ 222476 h 1060896"/>
              <a:gd name="connsiteX24" fmla="*/ 699021 w 830839"/>
              <a:gd name="connsiteY24" fmla="*/ 243322 h 1060896"/>
              <a:gd name="connsiteX25" fmla="*/ 710776 w 830839"/>
              <a:gd name="connsiteY25" fmla="*/ 244221 h 1060896"/>
              <a:gd name="connsiteX26" fmla="*/ 724065 w 830839"/>
              <a:gd name="connsiteY26" fmla="*/ 267665 h 1060896"/>
              <a:gd name="connsiteX27" fmla="*/ 751990 w 830839"/>
              <a:gd name="connsiteY27" fmla="*/ 272570 h 1060896"/>
              <a:gd name="connsiteX28" fmla="*/ 750606 w 830839"/>
              <a:gd name="connsiteY28" fmla="*/ 292750 h 1060896"/>
              <a:gd name="connsiteX29" fmla="*/ 748424 w 830839"/>
              <a:gd name="connsiteY29" fmla="*/ 292825 h 1060896"/>
              <a:gd name="connsiteX30" fmla="*/ 794317 w 830839"/>
              <a:gd name="connsiteY30" fmla="*/ 357710 h 1060896"/>
              <a:gd name="connsiteX31" fmla="*/ 785758 w 830839"/>
              <a:gd name="connsiteY31" fmla="*/ 362791 h 1060896"/>
              <a:gd name="connsiteX32" fmla="*/ 789248 w 830839"/>
              <a:gd name="connsiteY32" fmla="*/ 383393 h 1060896"/>
              <a:gd name="connsiteX33" fmla="*/ 792468 w 830839"/>
              <a:gd name="connsiteY33" fmla="*/ 403981 h 1060896"/>
              <a:gd name="connsiteX34" fmla="*/ 793280 w 830839"/>
              <a:gd name="connsiteY34" fmla="*/ 408981 h 1060896"/>
              <a:gd name="connsiteX35" fmla="*/ 745657 w 830839"/>
              <a:gd name="connsiteY35" fmla="*/ 409226 h 1060896"/>
              <a:gd name="connsiteX36" fmla="*/ 705933 w 830839"/>
              <a:gd name="connsiteY36" fmla="*/ 477060 h 1060896"/>
              <a:gd name="connsiteX37" fmla="*/ 751625 w 830839"/>
              <a:gd name="connsiteY37" fmla="*/ 503441 h 1060896"/>
              <a:gd name="connsiteX38" fmla="*/ 748789 w 830839"/>
              <a:gd name="connsiteY38" fmla="*/ 554598 h 1060896"/>
              <a:gd name="connsiteX39" fmla="*/ 753015 w 830839"/>
              <a:gd name="connsiteY39" fmla="*/ 579494 h 1060896"/>
              <a:gd name="connsiteX40" fmla="*/ 746084 w 830839"/>
              <a:gd name="connsiteY40" fmla="*/ 627168 h 1060896"/>
              <a:gd name="connsiteX41" fmla="*/ 748292 w 830839"/>
              <a:gd name="connsiteY41" fmla="*/ 638424 h 1060896"/>
              <a:gd name="connsiteX42" fmla="*/ 760720 w 830839"/>
              <a:gd name="connsiteY42" fmla="*/ 633664 h 1060896"/>
              <a:gd name="connsiteX43" fmla="*/ 790909 w 830839"/>
              <a:gd name="connsiteY43" fmla="*/ 692468 h 1060896"/>
              <a:gd name="connsiteX44" fmla="*/ 825802 w 830839"/>
              <a:gd name="connsiteY44" fmla="*/ 698291 h 1060896"/>
              <a:gd name="connsiteX45" fmla="*/ 801324 w 830839"/>
              <a:gd name="connsiteY45" fmla="*/ 716660 h 1060896"/>
              <a:gd name="connsiteX46" fmla="*/ 830380 w 830839"/>
              <a:gd name="connsiteY46" fmla="*/ 728690 h 1060896"/>
              <a:gd name="connsiteX47" fmla="*/ 813016 w 830839"/>
              <a:gd name="connsiteY47" fmla="*/ 778168 h 1060896"/>
              <a:gd name="connsiteX48" fmla="*/ 767430 w 830839"/>
              <a:gd name="connsiteY48" fmla="*/ 775225 h 1060896"/>
              <a:gd name="connsiteX49" fmla="*/ 774745 w 830839"/>
              <a:gd name="connsiteY49" fmla="*/ 822999 h 1060896"/>
              <a:gd name="connsiteX50" fmla="*/ 745663 w 830839"/>
              <a:gd name="connsiteY50" fmla="*/ 843179 h 1060896"/>
              <a:gd name="connsiteX51" fmla="*/ 704581 w 830839"/>
              <a:gd name="connsiteY51" fmla="*/ 854731 h 1060896"/>
              <a:gd name="connsiteX52" fmla="*/ 686052 w 830839"/>
              <a:gd name="connsiteY52" fmla="*/ 855014 h 1060896"/>
              <a:gd name="connsiteX53" fmla="*/ 653203 w 830839"/>
              <a:gd name="connsiteY53" fmla="*/ 845241 h 1060896"/>
              <a:gd name="connsiteX54" fmla="*/ 618599 w 830839"/>
              <a:gd name="connsiteY54" fmla="*/ 842078 h 1060896"/>
              <a:gd name="connsiteX55" fmla="*/ 607618 w 830839"/>
              <a:gd name="connsiteY55" fmla="*/ 858693 h 1060896"/>
              <a:gd name="connsiteX56" fmla="*/ 637360 w 830839"/>
              <a:gd name="connsiteY56" fmla="*/ 893569 h 1060896"/>
              <a:gd name="connsiteX57" fmla="*/ 637945 w 830839"/>
              <a:gd name="connsiteY57" fmla="*/ 897191 h 1060896"/>
              <a:gd name="connsiteX58" fmla="*/ 624983 w 830839"/>
              <a:gd name="connsiteY58" fmla="*/ 930652 h 1060896"/>
              <a:gd name="connsiteX59" fmla="*/ 625675 w 830839"/>
              <a:gd name="connsiteY59" fmla="*/ 994682 h 1060896"/>
              <a:gd name="connsiteX60" fmla="*/ 588649 w 830839"/>
              <a:gd name="connsiteY60" fmla="*/ 1054543 h 1060896"/>
              <a:gd name="connsiteX61" fmla="*/ 582121 w 830839"/>
              <a:gd name="connsiteY61" fmla="*/ 1050757 h 1060896"/>
              <a:gd name="connsiteX62" fmla="*/ 494542 w 830839"/>
              <a:gd name="connsiteY62" fmla="*/ 1032778 h 1060896"/>
              <a:gd name="connsiteX63" fmla="*/ 482812 w 830839"/>
              <a:gd name="connsiteY63" fmla="*/ 1036602 h 1060896"/>
              <a:gd name="connsiteX64" fmla="*/ 467774 w 830839"/>
              <a:gd name="connsiteY64" fmla="*/ 1056624 h 1060896"/>
              <a:gd name="connsiteX65" fmla="*/ 447567 w 830839"/>
              <a:gd name="connsiteY65" fmla="*/ 1060479 h 1060896"/>
              <a:gd name="connsiteX66" fmla="*/ 449171 w 830839"/>
              <a:gd name="connsiteY66" fmla="*/ 1054794 h 1060896"/>
              <a:gd name="connsiteX67" fmla="*/ 373510 w 830839"/>
              <a:gd name="connsiteY67" fmla="*/ 1019623 h 1060896"/>
              <a:gd name="connsiteX68" fmla="*/ 350334 w 830839"/>
              <a:gd name="connsiteY68" fmla="*/ 1006316 h 1060896"/>
              <a:gd name="connsiteX69" fmla="*/ 327170 w 830839"/>
              <a:gd name="connsiteY69" fmla="*/ 940922 h 1060896"/>
              <a:gd name="connsiteX70" fmla="*/ 332390 w 830839"/>
              <a:gd name="connsiteY70" fmla="*/ 898461 h 1060896"/>
              <a:gd name="connsiteX71" fmla="*/ 357793 w 830839"/>
              <a:gd name="connsiteY71" fmla="*/ 858102 h 1060896"/>
              <a:gd name="connsiteX72" fmla="*/ 357227 w 830839"/>
              <a:gd name="connsiteY72" fmla="*/ 832155 h 1060896"/>
              <a:gd name="connsiteX73" fmla="*/ 350447 w 830839"/>
              <a:gd name="connsiteY73" fmla="*/ 816201 h 1060896"/>
              <a:gd name="connsiteX74" fmla="*/ 357170 w 830839"/>
              <a:gd name="connsiteY74" fmla="*/ 816327 h 1060896"/>
              <a:gd name="connsiteX75" fmla="*/ 403623 w 830839"/>
              <a:gd name="connsiteY75" fmla="*/ 772609 h 1060896"/>
              <a:gd name="connsiteX76" fmla="*/ 398906 w 830839"/>
              <a:gd name="connsiteY76" fmla="*/ 755385 h 1060896"/>
              <a:gd name="connsiteX77" fmla="*/ 379038 w 830839"/>
              <a:gd name="connsiteY77" fmla="*/ 726483 h 1060896"/>
              <a:gd name="connsiteX78" fmla="*/ 387088 w 830839"/>
              <a:gd name="connsiteY78" fmla="*/ 724741 h 1060896"/>
              <a:gd name="connsiteX79" fmla="*/ 465844 w 830839"/>
              <a:gd name="connsiteY79" fmla="*/ 721301 h 1060896"/>
              <a:gd name="connsiteX80" fmla="*/ 475259 w 830839"/>
              <a:gd name="connsiteY80" fmla="*/ 689273 h 1060896"/>
              <a:gd name="connsiteX81" fmla="*/ 437460 w 830839"/>
              <a:gd name="connsiteY81" fmla="*/ 675646 h 1060896"/>
              <a:gd name="connsiteX82" fmla="*/ 437994 w 830839"/>
              <a:gd name="connsiteY82" fmla="*/ 631765 h 1060896"/>
              <a:gd name="connsiteX83" fmla="*/ 401208 w 830839"/>
              <a:gd name="connsiteY83" fmla="*/ 627381 h 1060896"/>
              <a:gd name="connsiteX84" fmla="*/ 383856 w 830839"/>
              <a:gd name="connsiteY84" fmla="*/ 630526 h 1060896"/>
              <a:gd name="connsiteX85" fmla="*/ 362334 w 830839"/>
              <a:gd name="connsiteY85" fmla="*/ 586242 h 1060896"/>
              <a:gd name="connsiteX86" fmla="*/ 367007 w 830839"/>
              <a:gd name="connsiteY86" fmla="*/ 553039 h 1060896"/>
              <a:gd name="connsiteX87" fmla="*/ 338094 w 830839"/>
              <a:gd name="connsiteY87" fmla="*/ 549611 h 1060896"/>
              <a:gd name="connsiteX88" fmla="*/ 313660 w 830839"/>
              <a:gd name="connsiteY88" fmla="*/ 536418 h 1060896"/>
              <a:gd name="connsiteX89" fmla="*/ 277905 w 830839"/>
              <a:gd name="connsiteY89" fmla="*/ 535368 h 1060896"/>
              <a:gd name="connsiteX90" fmla="*/ 265151 w 830839"/>
              <a:gd name="connsiteY90" fmla="*/ 534519 h 1060896"/>
              <a:gd name="connsiteX91" fmla="*/ 233371 w 830839"/>
              <a:gd name="connsiteY91" fmla="*/ 569533 h 1060896"/>
              <a:gd name="connsiteX92" fmla="*/ 221754 w 830839"/>
              <a:gd name="connsiteY92" fmla="*/ 564716 h 1060896"/>
              <a:gd name="connsiteX93" fmla="*/ 218320 w 830839"/>
              <a:gd name="connsiteY93" fmla="*/ 550617 h 1060896"/>
              <a:gd name="connsiteX94" fmla="*/ 209628 w 830839"/>
              <a:gd name="connsiteY94" fmla="*/ 535198 h 1060896"/>
              <a:gd name="connsiteX95" fmla="*/ 166722 w 830839"/>
              <a:gd name="connsiteY95" fmla="*/ 529733 h 1060896"/>
              <a:gd name="connsiteX96" fmla="*/ 163307 w 830839"/>
              <a:gd name="connsiteY96" fmla="*/ 512798 h 1060896"/>
              <a:gd name="connsiteX97" fmla="*/ 166609 w 830839"/>
              <a:gd name="connsiteY97" fmla="*/ 507786 h 1060896"/>
              <a:gd name="connsiteX98" fmla="*/ 158320 w 830839"/>
              <a:gd name="connsiteY98" fmla="*/ 494228 h 1060896"/>
              <a:gd name="connsiteX99" fmla="*/ 167817 w 830839"/>
              <a:gd name="connsiteY99" fmla="*/ 476620 h 1060896"/>
              <a:gd name="connsiteX100" fmla="*/ 156398 w 830839"/>
              <a:gd name="connsiteY100" fmla="*/ 471753 h 1060896"/>
              <a:gd name="connsiteX101" fmla="*/ 119615 w 830839"/>
              <a:gd name="connsiteY101" fmla="*/ 447165 h 1060896"/>
              <a:gd name="connsiteX102" fmla="*/ 101871 w 830839"/>
              <a:gd name="connsiteY102" fmla="*/ 441706 h 1060896"/>
              <a:gd name="connsiteX103" fmla="*/ 55183 w 830839"/>
              <a:gd name="connsiteY103" fmla="*/ 437462 h 1060896"/>
              <a:gd name="connsiteX104" fmla="*/ 45442 w 830839"/>
              <a:gd name="connsiteY104" fmla="*/ 404812 h 1060896"/>
              <a:gd name="connsiteX105" fmla="*/ 47890 w 830839"/>
              <a:gd name="connsiteY105" fmla="*/ 380267 h 1060896"/>
              <a:gd name="connsiteX106" fmla="*/ 26001 w 830839"/>
              <a:gd name="connsiteY106" fmla="*/ 347926 h 1060896"/>
              <a:gd name="connsiteX107" fmla="*/ 472 w 830839"/>
              <a:gd name="connsiteY107" fmla="*/ 334430 h 1060896"/>
              <a:gd name="connsiteX108" fmla="*/ 37871 w 830839"/>
              <a:gd name="connsiteY108" fmla="*/ 302214 h 1060896"/>
              <a:gd name="connsiteX109" fmla="*/ 46972 w 830839"/>
              <a:gd name="connsiteY109" fmla="*/ 289398 h 1060896"/>
              <a:gd name="connsiteX110" fmla="*/ 30995 w 830839"/>
              <a:gd name="connsiteY110" fmla="*/ 263238 h 1060896"/>
              <a:gd name="connsiteX111" fmla="*/ 30231 w 830839"/>
              <a:gd name="connsiteY111" fmla="*/ 256729 h 1060896"/>
              <a:gd name="connsiteX112" fmla="*/ 65480 w 830839"/>
              <a:gd name="connsiteY112" fmla="*/ 259226 h 1060896"/>
              <a:gd name="connsiteX113" fmla="*/ 82571 w 830839"/>
              <a:gd name="connsiteY113" fmla="*/ 231845 h 1060896"/>
              <a:gd name="connsiteX114" fmla="*/ 113709 w 830839"/>
              <a:gd name="connsiteY114" fmla="*/ 223878 h 1060896"/>
              <a:gd name="connsiteX115" fmla="*/ 125345 w 830839"/>
              <a:gd name="connsiteY115" fmla="*/ 224482 h 1060896"/>
              <a:gd name="connsiteX116" fmla="*/ 188641 w 830839"/>
              <a:gd name="connsiteY116" fmla="*/ 261056 h 1060896"/>
              <a:gd name="connsiteX117" fmla="*/ 246572 w 830839"/>
              <a:gd name="connsiteY117" fmla="*/ 231349 h 1060896"/>
              <a:gd name="connsiteX118" fmla="*/ 250408 w 830839"/>
              <a:gd name="connsiteY118" fmla="*/ 240492 h 1060896"/>
              <a:gd name="connsiteX119" fmla="*/ 267547 w 830839"/>
              <a:gd name="connsiteY119" fmla="*/ 265602 h 1060896"/>
              <a:gd name="connsiteX120" fmla="*/ 286880 w 830839"/>
              <a:gd name="connsiteY120" fmla="*/ 263018 h 1060896"/>
              <a:gd name="connsiteX121" fmla="*/ 338755 w 830839"/>
              <a:gd name="connsiteY121" fmla="*/ 266948 h 1060896"/>
              <a:gd name="connsiteX122" fmla="*/ 340849 w 830839"/>
              <a:gd name="connsiteY122" fmla="*/ 260810 h 1060896"/>
              <a:gd name="connsiteX123" fmla="*/ 388422 w 830839"/>
              <a:gd name="connsiteY123" fmla="*/ 220080 h 1060896"/>
              <a:gd name="connsiteX124" fmla="*/ 402126 w 830839"/>
              <a:gd name="connsiteY124" fmla="*/ 212621 h 1060896"/>
              <a:gd name="connsiteX125" fmla="*/ 421409 w 830839"/>
              <a:gd name="connsiteY125" fmla="*/ 184801 h 10608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Lst>
            <a:rect l="l" t="t" r="r" b="b"/>
            <a:pathLst>
              <a:path w="830839" h="1060896">
                <a:moveTo>
                  <a:pt x="421409" y="184801"/>
                </a:moveTo>
                <a:lnTo>
                  <a:pt x="415825" y="182719"/>
                </a:lnTo>
                <a:lnTo>
                  <a:pt x="372919" y="158773"/>
                </a:lnTo>
                <a:lnTo>
                  <a:pt x="382711" y="111389"/>
                </a:lnTo>
                <a:lnTo>
                  <a:pt x="390070" y="97937"/>
                </a:lnTo>
                <a:lnTo>
                  <a:pt x="405680" y="122884"/>
                </a:lnTo>
                <a:lnTo>
                  <a:pt x="463095" y="142718"/>
                </a:lnTo>
                <a:lnTo>
                  <a:pt x="489737" y="146938"/>
                </a:lnTo>
                <a:lnTo>
                  <a:pt x="513599" y="117514"/>
                </a:lnTo>
                <a:lnTo>
                  <a:pt x="531756" y="69614"/>
                </a:lnTo>
                <a:lnTo>
                  <a:pt x="583228" y="62514"/>
                </a:lnTo>
                <a:lnTo>
                  <a:pt x="591926" y="17853"/>
                </a:lnTo>
                <a:lnTo>
                  <a:pt x="603907" y="13369"/>
                </a:lnTo>
                <a:lnTo>
                  <a:pt x="627398" y="472"/>
                </a:lnTo>
                <a:lnTo>
                  <a:pt x="649235" y="15608"/>
                </a:lnTo>
                <a:lnTo>
                  <a:pt x="694204" y="50773"/>
                </a:lnTo>
                <a:lnTo>
                  <a:pt x="710606" y="83977"/>
                </a:lnTo>
                <a:lnTo>
                  <a:pt x="727688" y="99975"/>
                </a:lnTo>
                <a:lnTo>
                  <a:pt x="746034" y="144196"/>
                </a:lnTo>
                <a:lnTo>
                  <a:pt x="744764" y="162948"/>
                </a:lnTo>
                <a:lnTo>
                  <a:pt x="711292" y="185719"/>
                </a:lnTo>
                <a:lnTo>
                  <a:pt x="686619" y="155911"/>
                </a:lnTo>
                <a:lnTo>
                  <a:pt x="674839" y="189020"/>
                </a:lnTo>
                <a:lnTo>
                  <a:pt x="697600" y="222476"/>
                </a:lnTo>
                <a:lnTo>
                  <a:pt x="699021" y="243322"/>
                </a:lnTo>
                <a:lnTo>
                  <a:pt x="710776" y="244221"/>
                </a:lnTo>
                <a:lnTo>
                  <a:pt x="724065" y="267665"/>
                </a:lnTo>
                <a:lnTo>
                  <a:pt x="751990" y="272570"/>
                </a:lnTo>
                <a:lnTo>
                  <a:pt x="750606" y="292750"/>
                </a:lnTo>
                <a:lnTo>
                  <a:pt x="748424" y="292825"/>
                </a:lnTo>
                <a:lnTo>
                  <a:pt x="794317" y="357710"/>
                </a:lnTo>
                <a:lnTo>
                  <a:pt x="785758" y="362791"/>
                </a:lnTo>
                <a:lnTo>
                  <a:pt x="789248" y="383393"/>
                </a:lnTo>
                <a:lnTo>
                  <a:pt x="792468" y="403981"/>
                </a:lnTo>
                <a:lnTo>
                  <a:pt x="793280" y="408981"/>
                </a:lnTo>
                <a:lnTo>
                  <a:pt x="745657" y="409226"/>
                </a:lnTo>
                <a:lnTo>
                  <a:pt x="705933" y="477060"/>
                </a:lnTo>
                <a:lnTo>
                  <a:pt x="751625" y="503441"/>
                </a:lnTo>
                <a:lnTo>
                  <a:pt x="748789" y="554598"/>
                </a:lnTo>
                <a:lnTo>
                  <a:pt x="753015" y="579494"/>
                </a:lnTo>
                <a:lnTo>
                  <a:pt x="746084" y="627168"/>
                </a:lnTo>
                <a:lnTo>
                  <a:pt x="748292" y="638424"/>
                </a:lnTo>
                <a:lnTo>
                  <a:pt x="760720" y="633664"/>
                </a:lnTo>
                <a:lnTo>
                  <a:pt x="790909" y="692468"/>
                </a:lnTo>
                <a:lnTo>
                  <a:pt x="825802" y="698291"/>
                </a:lnTo>
                <a:lnTo>
                  <a:pt x="801324" y="716660"/>
                </a:lnTo>
                <a:lnTo>
                  <a:pt x="830380" y="728690"/>
                </a:lnTo>
                <a:lnTo>
                  <a:pt x="813016" y="778168"/>
                </a:lnTo>
                <a:lnTo>
                  <a:pt x="767430" y="775225"/>
                </a:lnTo>
                <a:lnTo>
                  <a:pt x="774745" y="822999"/>
                </a:lnTo>
                <a:lnTo>
                  <a:pt x="745663" y="843179"/>
                </a:lnTo>
                <a:lnTo>
                  <a:pt x="704581" y="854731"/>
                </a:lnTo>
                <a:lnTo>
                  <a:pt x="686052" y="855014"/>
                </a:lnTo>
                <a:lnTo>
                  <a:pt x="653203" y="845241"/>
                </a:lnTo>
                <a:lnTo>
                  <a:pt x="618599" y="842078"/>
                </a:lnTo>
                <a:lnTo>
                  <a:pt x="607618" y="858693"/>
                </a:lnTo>
                <a:lnTo>
                  <a:pt x="637360" y="893569"/>
                </a:lnTo>
                <a:lnTo>
                  <a:pt x="637945" y="897191"/>
                </a:lnTo>
                <a:lnTo>
                  <a:pt x="624983" y="930652"/>
                </a:lnTo>
                <a:lnTo>
                  <a:pt x="625675" y="994682"/>
                </a:lnTo>
                <a:lnTo>
                  <a:pt x="588649" y="1054543"/>
                </a:lnTo>
                <a:lnTo>
                  <a:pt x="582121" y="1050757"/>
                </a:lnTo>
                <a:lnTo>
                  <a:pt x="494542" y="1032778"/>
                </a:lnTo>
                <a:lnTo>
                  <a:pt x="482812" y="1036602"/>
                </a:lnTo>
                <a:lnTo>
                  <a:pt x="467774" y="1056624"/>
                </a:lnTo>
                <a:lnTo>
                  <a:pt x="447567" y="1060479"/>
                </a:lnTo>
                <a:lnTo>
                  <a:pt x="449171" y="1054794"/>
                </a:lnTo>
                <a:lnTo>
                  <a:pt x="373510" y="1019623"/>
                </a:lnTo>
                <a:lnTo>
                  <a:pt x="350334" y="1006316"/>
                </a:lnTo>
                <a:lnTo>
                  <a:pt x="327170" y="940922"/>
                </a:lnTo>
                <a:lnTo>
                  <a:pt x="332390" y="898461"/>
                </a:lnTo>
                <a:lnTo>
                  <a:pt x="357793" y="858102"/>
                </a:lnTo>
                <a:lnTo>
                  <a:pt x="357227" y="832155"/>
                </a:lnTo>
                <a:lnTo>
                  <a:pt x="350447" y="816201"/>
                </a:lnTo>
                <a:lnTo>
                  <a:pt x="357170" y="816327"/>
                </a:lnTo>
                <a:lnTo>
                  <a:pt x="403623" y="772609"/>
                </a:lnTo>
                <a:lnTo>
                  <a:pt x="398906" y="755385"/>
                </a:lnTo>
                <a:lnTo>
                  <a:pt x="379038" y="726483"/>
                </a:lnTo>
                <a:lnTo>
                  <a:pt x="387088" y="724741"/>
                </a:lnTo>
                <a:lnTo>
                  <a:pt x="465844" y="721301"/>
                </a:lnTo>
                <a:lnTo>
                  <a:pt x="475259" y="689273"/>
                </a:lnTo>
                <a:lnTo>
                  <a:pt x="437460" y="675646"/>
                </a:lnTo>
                <a:lnTo>
                  <a:pt x="437994" y="631765"/>
                </a:lnTo>
                <a:lnTo>
                  <a:pt x="401208" y="627381"/>
                </a:lnTo>
                <a:lnTo>
                  <a:pt x="383856" y="630526"/>
                </a:lnTo>
                <a:lnTo>
                  <a:pt x="362334" y="586242"/>
                </a:lnTo>
                <a:lnTo>
                  <a:pt x="367007" y="553039"/>
                </a:lnTo>
                <a:lnTo>
                  <a:pt x="338094" y="549611"/>
                </a:lnTo>
                <a:lnTo>
                  <a:pt x="313660" y="536418"/>
                </a:lnTo>
                <a:lnTo>
                  <a:pt x="277905" y="535368"/>
                </a:lnTo>
                <a:lnTo>
                  <a:pt x="265151" y="534519"/>
                </a:lnTo>
                <a:lnTo>
                  <a:pt x="233371" y="569533"/>
                </a:lnTo>
                <a:lnTo>
                  <a:pt x="221754" y="564716"/>
                </a:lnTo>
                <a:lnTo>
                  <a:pt x="218320" y="550617"/>
                </a:lnTo>
                <a:lnTo>
                  <a:pt x="209628" y="535198"/>
                </a:lnTo>
                <a:lnTo>
                  <a:pt x="166722" y="529733"/>
                </a:lnTo>
                <a:lnTo>
                  <a:pt x="163307" y="512798"/>
                </a:lnTo>
                <a:lnTo>
                  <a:pt x="166609" y="507786"/>
                </a:lnTo>
                <a:lnTo>
                  <a:pt x="158320" y="494228"/>
                </a:lnTo>
                <a:lnTo>
                  <a:pt x="167817" y="476620"/>
                </a:lnTo>
                <a:lnTo>
                  <a:pt x="156398" y="471753"/>
                </a:lnTo>
                <a:lnTo>
                  <a:pt x="119615" y="447165"/>
                </a:lnTo>
                <a:lnTo>
                  <a:pt x="101871" y="441706"/>
                </a:lnTo>
                <a:lnTo>
                  <a:pt x="55183" y="437462"/>
                </a:lnTo>
                <a:lnTo>
                  <a:pt x="45442" y="404812"/>
                </a:lnTo>
                <a:lnTo>
                  <a:pt x="47890" y="380267"/>
                </a:lnTo>
                <a:lnTo>
                  <a:pt x="26001" y="347926"/>
                </a:lnTo>
                <a:lnTo>
                  <a:pt x="472" y="334430"/>
                </a:lnTo>
                <a:lnTo>
                  <a:pt x="37871" y="302214"/>
                </a:lnTo>
                <a:lnTo>
                  <a:pt x="46972" y="289398"/>
                </a:lnTo>
                <a:lnTo>
                  <a:pt x="30995" y="263238"/>
                </a:lnTo>
                <a:lnTo>
                  <a:pt x="30231" y="256729"/>
                </a:lnTo>
                <a:lnTo>
                  <a:pt x="65480" y="259226"/>
                </a:lnTo>
                <a:lnTo>
                  <a:pt x="82571" y="231845"/>
                </a:lnTo>
                <a:lnTo>
                  <a:pt x="113709" y="223878"/>
                </a:lnTo>
                <a:lnTo>
                  <a:pt x="125345" y="224482"/>
                </a:lnTo>
                <a:lnTo>
                  <a:pt x="188641" y="261056"/>
                </a:lnTo>
                <a:lnTo>
                  <a:pt x="246572" y="231349"/>
                </a:lnTo>
                <a:lnTo>
                  <a:pt x="250408" y="240492"/>
                </a:lnTo>
                <a:lnTo>
                  <a:pt x="267547" y="265602"/>
                </a:lnTo>
                <a:lnTo>
                  <a:pt x="286880" y="263018"/>
                </a:lnTo>
                <a:lnTo>
                  <a:pt x="338755" y="266948"/>
                </a:lnTo>
                <a:lnTo>
                  <a:pt x="340849" y="260810"/>
                </a:lnTo>
                <a:lnTo>
                  <a:pt x="388422" y="220080"/>
                </a:lnTo>
                <a:lnTo>
                  <a:pt x="402126" y="212621"/>
                </a:lnTo>
                <a:lnTo>
                  <a:pt x="421409" y="184801"/>
                </a:lnTo>
              </a:path>
            </a:pathLst>
          </a:custGeom>
          <a:solidFill>
            <a:srgbClr val="A193BE"/>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01" name="Sorø">
            <a:extLst>
              <a:ext uri="{FF2B5EF4-FFF2-40B4-BE49-F238E27FC236}">
                <a16:creationId xmlns:a16="http://schemas.microsoft.com/office/drawing/2014/main" id="{E2FE30AD-3922-4C91-8B80-23AFD1057F15}"/>
              </a:ext>
            </a:extLst>
          </xdr:cNvPr>
          <xdr:cNvSpPr/>
        </xdr:nvSpPr>
        <xdr:spPr>
          <a:xfrm>
            <a:off x="3851136" y="4680527"/>
            <a:ext cx="463207" cy="466377"/>
          </a:xfrm>
          <a:custGeom>
            <a:avLst/>
            <a:gdLst>
              <a:gd name="connsiteX0" fmla="*/ 156919 w 450955"/>
              <a:gd name="connsiteY0" fmla="*/ 85725 h 454041"/>
              <a:gd name="connsiteX1" fmla="*/ 139517 w 450955"/>
              <a:gd name="connsiteY1" fmla="*/ 59596 h 454041"/>
              <a:gd name="connsiteX2" fmla="*/ 127196 w 450955"/>
              <a:gd name="connsiteY2" fmla="*/ 57452 h 454041"/>
              <a:gd name="connsiteX3" fmla="*/ 130485 w 450955"/>
              <a:gd name="connsiteY3" fmla="*/ 27821 h 454041"/>
              <a:gd name="connsiteX4" fmla="*/ 167750 w 450955"/>
              <a:gd name="connsiteY4" fmla="*/ 24368 h 454041"/>
              <a:gd name="connsiteX5" fmla="*/ 230058 w 450955"/>
              <a:gd name="connsiteY5" fmla="*/ 6458 h 454041"/>
              <a:gd name="connsiteX6" fmla="*/ 247555 w 450955"/>
              <a:gd name="connsiteY6" fmla="*/ 472 h 454041"/>
              <a:gd name="connsiteX7" fmla="*/ 295429 w 450955"/>
              <a:gd name="connsiteY7" fmla="*/ 25016 h 454041"/>
              <a:gd name="connsiteX8" fmla="*/ 338153 w 450955"/>
              <a:gd name="connsiteY8" fmla="*/ 36675 h 454041"/>
              <a:gd name="connsiteX9" fmla="*/ 367210 w 450955"/>
              <a:gd name="connsiteY9" fmla="*/ 46258 h 454041"/>
              <a:gd name="connsiteX10" fmla="*/ 384826 w 450955"/>
              <a:gd name="connsiteY10" fmla="*/ 42724 h 454041"/>
              <a:gd name="connsiteX11" fmla="*/ 395820 w 450955"/>
              <a:gd name="connsiteY11" fmla="*/ 43083 h 454041"/>
              <a:gd name="connsiteX12" fmla="*/ 413808 w 450955"/>
              <a:gd name="connsiteY12" fmla="*/ 76645 h 454041"/>
              <a:gd name="connsiteX13" fmla="*/ 402550 w 450955"/>
              <a:gd name="connsiteY13" fmla="*/ 111244 h 454041"/>
              <a:gd name="connsiteX14" fmla="*/ 390065 w 450955"/>
              <a:gd name="connsiteY14" fmla="*/ 126771 h 454041"/>
              <a:gd name="connsiteX15" fmla="*/ 400619 w 450955"/>
              <a:gd name="connsiteY15" fmla="*/ 139216 h 454041"/>
              <a:gd name="connsiteX16" fmla="*/ 391449 w 450955"/>
              <a:gd name="connsiteY16" fmla="*/ 150088 h 454041"/>
              <a:gd name="connsiteX17" fmla="*/ 391656 w 450955"/>
              <a:gd name="connsiteY17" fmla="*/ 151384 h 454041"/>
              <a:gd name="connsiteX18" fmla="*/ 367556 w 450955"/>
              <a:gd name="connsiteY18" fmla="*/ 178444 h 454041"/>
              <a:gd name="connsiteX19" fmla="*/ 371266 w 450955"/>
              <a:gd name="connsiteY19" fmla="*/ 192511 h 454041"/>
              <a:gd name="connsiteX20" fmla="*/ 363342 w 450955"/>
              <a:gd name="connsiteY20" fmla="*/ 196328 h 454041"/>
              <a:gd name="connsiteX21" fmla="*/ 363663 w 450955"/>
              <a:gd name="connsiteY21" fmla="*/ 201761 h 454041"/>
              <a:gd name="connsiteX22" fmla="*/ 383631 w 450955"/>
              <a:gd name="connsiteY22" fmla="*/ 231890 h 454041"/>
              <a:gd name="connsiteX23" fmla="*/ 396267 w 450955"/>
              <a:gd name="connsiteY23" fmla="*/ 247630 h 454041"/>
              <a:gd name="connsiteX24" fmla="*/ 422971 w 450955"/>
              <a:gd name="connsiteY24" fmla="*/ 260075 h 454041"/>
              <a:gd name="connsiteX25" fmla="*/ 423336 w 450955"/>
              <a:gd name="connsiteY25" fmla="*/ 270294 h 454041"/>
              <a:gd name="connsiteX26" fmla="*/ 450500 w 450955"/>
              <a:gd name="connsiteY26" fmla="*/ 283141 h 454041"/>
              <a:gd name="connsiteX27" fmla="*/ 430902 w 450955"/>
              <a:gd name="connsiteY27" fmla="*/ 337751 h 454041"/>
              <a:gd name="connsiteX28" fmla="*/ 444921 w 450955"/>
              <a:gd name="connsiteY28" fmla="*/ 347687 h 454041"/>
              <a:gd name="connsiteX29" fmla="*/ 447286 w 450955"/>
              <a:gd name="connsiteY29" fmla="*/ 363829 h 454041"/>
              <a:gd name="connsiteX30" fmla="*/ 427437 w 450955"/>
              <a:gd name="connsiteY30" fmla="*/ 379261 h 454041"/>
              <a:gd name="connsiteX31" fmla="*/ 394216 w 450955"/>
              <a:gd name="connsiteY31" fmla="*/ 397932 h 454041"/>
              <a:gd name="connsiteX32" fmla="*/ 390562 w 450955"/>
              <a:gd name="connsiteY32" fmla="*/ 400957 h 454041"/>
              <a:gd name="connsiteX33" fmla="*/ 348920 w 450955"/>
              <a:gd name="connsiteY33" fmla="*/ 428312 h 454041"/>
              <a:gd name="connsiteX34" fmla="*/ 306065 w 450955"/>
              <a:gd name="connsiteY34" fmla="*/ 427287 h 454041"/>
              <a:gd name="connsiteX35" fmla="*/ 285813 w 450955"/>
              <a:gd name="connsiteY35" fmla="*/ 433877 h 454041"/>
              <a:gd name="connsiteX36" fmla="*/ 253618 w 450955"/>
              <a:gd name="connsiteY36" fmla="*/ 446228 h 454041"/>
              <a:gd name="connsiteX37" fmla="*/ 242171 w 450955"/>
              <a:gd name="connsiteY37" fmla="*/ 453856 h 454041"/>
              <a:gd name="connsiteX38" fmla="*/ 222681 w 450955"/>
              <a:gd name="connsiteY38" fmla="*/ 435355 h 454041"/>
              <a:gd name="connsiteX39" fmla="*/ 202882 w 450955"/>
              <a:gd name="connsiteY39" fmla="*/ 404384 h 454041"/>
              <a:gd name="connsiteX40" fmla="*/ 189706 w 450955"/>
              <a:gd name="connsiteY40" fmla="*/ 399888 h 454041"/>
              <a:gd name="connsiteX41" fmla="*/ 187743 w 450955"/>
              <a:gd name="connsiteY41" fmla="*/ 393580 h 454041"/>
              <a:gd name="connsiteX42" fmla="*/ 192473 w 450955"/>
              <a:gd name="connsiteY42" fmla="*/ 387348 h 454041"/>
              <a:gd name="connsiteX43" fmla="*/ 198140 w 450955"/>
              <a:gd name="connsiteY43" fmla="*/ 381072 h 454041"/>
              <a:gd name="connsiteX44" fmla="*/ 221385 w 450955"/>
              <a:gd name="connsiteY44" fmla="*/ 381393 h 454041"/>
              <a:gd name="connsiteX45" fmla="*/ 222303 w 450955"/>
              <a:gd name="connsiteY45" fmla="*/ 370841 h 454041"/>
              <a:gd name="connsiteX46" fmla="*/ 226442 w 450955"/>
              <a:gd name="connsiteY46" fmla="*/ 358170 h 454041"/>
              <a:gd name="connsiteX47" fmla="*/ 217454 w 450955"/>
              <a:gd name="connsiteY47" fmla="*/ 338279 h 454041"/>
              <a:gd name="connsiteX48" fmla="*/ 222461 w 450955"/>
              <a:gd name="connsiteY48" fmla="*/ 325281 h 454041"/>
              <a:gd name="connsiteX49" fmla="*/ 222247 w 450955"/>
              <a:gd name="connsiteY49" fmla="*/ 290411 h 454041"/>
              <a:gd name="connsiteX50" fmla="*/ 211071 w 450955"/>
              <a:gd name="connsiteY50" fmla="*/ 274224 h 454041"/>
              <a:gd name="connsiteX51" fmla="*/ 194467 w 450955"/>
              <a:gd name="connsiteY51" fmla="*/ 257327 h 454041"/>
              <a:gd name="connsiteX52" fmla="*/ 180121 w 450955"/>
              <a:gd name="connsiteY52" fmla="*/ 243807 h 454041"/>
              <a:gd name="connsiteX53" fmla="*/ 165919 w 450955"/>
              <a:gd name="connsiteY53" fmla="*/ 226243 h 454041"/>
              <a:gd name="connsiteX54" fmla="*/ 177070 w 450955"/>
              <a:gd name="connsiteY54" fmla="*/ 219048 h 454041"/>
              <a:gd name="connsiteX55" fmla="*/ 192259 w 450955"/>
              <a:gd name="connsiteY55" fmla="*/ 201636 h 454041"/>
              <a:gd name="connsiteX56" fmla="*/ 187165 w 450955"/>
              <a:gd name="connsiteY56" fmla="*/ 194976 h 454041"/>
              <a:gd name="connsiteX57" fmla="*/ 180970 w 450955"/>
              <a:gd name="connsiteY57" fmla="*/ 181839 h 454041"/>
              <a:gd name="connsiteX58" fmla="*/ 144221 w 450955"/>
              <a:gd name="connsiteY58" fmla="*/ 167860 h 454041"/>
              <a:gd name="connsiteX59" fmla="*/ 120504 w 450955"/>
              <a:gd name="connsiteY59" fmla="*/ 195001 h 454041"/>
              <a:gd name="connsiteX60" fmla="*/ 119913 w 450955"/>
              <a:gd name="connsiteY60" fmla="*/ 184984 h 454041"/>
              <a:gd name="connsiteX61" fmla="*/ 103604 w 450955"/>
              <a:gd name="connsiteY61" fmla="*/ 170765 h 454041"/>
              <a:gd name="connsiteX62" fmla="*/ 101781 w 450955"/>
              <a:gd name="connsiteY62" fmla="*/ 163735 h 454041"/>
              <a:gd name="connsiteX63" fmla="*/ 112844 w 450955"/>
              <a:gd name="connsiteY63" fmla="*/ 126280 h 454041"/>
              <a:gd name="connsiteX64" fmla="*/ 75560 w 450955"/>
              <a:gd name="connsiteY64" fmla="*/ 146322 h 454041"/>
              <a:gd name="connsiteX65" fmla="*/ 68460 w 450955"/>
              <a:gd name="connsiteY65" fmla="*/ 146951 h 454041"/>
              <a:gd name="connsiteX66" fmla="*/ 28044 w 450955"/>
              <a:gd name="connsiteY66" fmla="*/ 122576 h 454041"/>
              <a:gd name="connsiteX67" fmla="*/ 472 w 450955"/>
              <a:gd name="connsiteY67" fmla="*/ 118011 h 454041"/>
              <a:gd name="connsiteX68" fmla="*/ 18780 w 450955"/>
              <a:gd name="connsiteY68" fmla="*/ 101786 h 454041"/>
              <a:gd name="connsiteX69" fmla="*/ 55956 w 450955"/>
              <a:gd name="connsiteY69" fmla="*/ 83902 h 454041"/>
              <a:gd name="connsiteX70" fmla="*/ 61032 w 450955"/>
              <a:gd name="connsiteY70" fmla="*/ 88882 h 454041"/>
              <a:gd name="connsiteX71" fmla="*/ 82152 w 450955"/>
              <a:gd name="connsiteY71" fmla="*/ 87838 h 454041"/>
              <a:gd name="connsiteX72" fmla="*/ 140246 w 450955"/>
              <a:gd name="connsiteY72" fmla="*/ 98636 h 454041"/>
              <a:gd name="connsiteX73" fmla="*/ 156919 w 450955"/>
              <a:gd name="connsiteY73" fmla="*/ 85725 h 4540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Lst>
            <a:rect l="l" t="t" r="r" b="b"/>
            <a:pathLst>
              <a:path w="450955" h="454041">
                <a:moveTo>
                  <a:pt x="156919" y="85725"/>
                </a:moveTo>
                <a:lnTo>
                  <a:pt x="139517" y="59596"/>
                </a:lnTo>
                <a:lnTo>
                  <a:pt x="127196" y="57452"/>
                </a:lnTo>
                <a:lnTo>
                  <a:pt x="130485" y="27821"/>
                </a:lnTo>
                <a:lnTo>
                  <a:pt x="167750" y="24368"/>
                </a:lnTo>
                <a:lnTo>
                  <a:pt x="230058" y="6458"/>
                </a:lnTo>
                <a:lnTo>
                  <a:pt x="247555" y="472"/>
                </a:lnTo>
                <a:lnTo>
                  <a:pt x="295429" y="25016"/>
                </a:lnTo>
                <a:lnTo>
                  <a:pt x="338153" y="36675"/>
                </a:lnTo>
                <a:lnTo>
                  <a:pt x="367210" y="46258"/>
                </a:lnTo>
                <a:lnTo>
                  <a:pt x="384826" y="42724"/>
                </a:lnTo>
                <a:lnTo>
                  <a:pt x="395820" y="43083"/>
                </a:lnTo>
                <a:lnTo>
                  <a:pt x="413808" y="76645"/>
                </a:lnTo>
                <a:lnTo>
                  <a:pt x="402550" y="111244"/>
                </a:lnTo>
                <a:lnTo>
                  <a:pt x="390065" y="126771"/>
                </a:lnTo>
                <a:lnTo>
                  <a:pt x="400619" y="139216"/>
                </a:lnTo>
                <a:lnTo>
                  <a:pt x="391449" y="150088"/>
                </a:lnTo>
                <a:lnTo>
                  <a:pt x="391656" y="151384"/>
                </a:lnTo>
                <a:lnTo>
                  <a:pt x="367556" y="178444"/>
                </a:lnTo>
                <a:lnTo>
                  <a:pt x="371266" y="192511"/>
                </a:lnTo>
                <a:lnTo>
                  <a:pt x="363342" y="196328"/>
                </a:lnTo>
                <a:lnTo>
                  <a:pt x="363663" y="201761"/>
                </a:lnTo>
                <a:lnTo>
                  <a:pt x="383631" y="231890"/>
                </a:lnTo>
                <a:lnTo>
                  <a:pt x="396267" y="247630"/>
                </a:lnTo>
                <a:lnTo>
                  <a:pt x="422971" y="260075"/>
                </a:lnTo>
                <a:lnTo>
                  <a:pt x="423336" y="270294"/>
                </a:lnTo>
                <a:lnTo>
                  <a:pt x="450500" y="283141"/>
                </a:lnTo>
                <a:lnTo>
                  <a:pt x="430902" y="337751"/>
                </a:lnTo>
                <a:lnTo>
                  <a:pt x="444921" y="347687"/>
                </a:lnTo>
                <a:lnTo>
                  <a:pt x="447286" y="363829"/>
                </a:lnTo>
                <a:lnTo>
                  <a:pt x="427437" y="379261"/>
                </a:lnTo>
                <a:lnTo>
                  <a:pt x="394216" y="397932"/>
                </a:lnTo>
                <a:lnTo>
                  <a:pt x="390562" y="400957"/>
                </a:lnTo>
                <a:lnTo>
                  <a:pt x="348920" y="428312"/>
                </a:lnTo>
                <a:lnTo>
                  <a:pt x="306065" y="427287"/>
                </a:lnTo>
                <a:lnTo>
                  <a:pt x="285813" y="433877"/>
                </a:lnTo>
                <a:lnTo>
                  <a:pt x="253618" y="446228"/>
                </a:lnTo>
                <a:lnTo>
                  <a:pt x="242171" y="453856"/>
                </a:lnTo>
                <a:lnTo>
                  <a:pt x="222681" y="435355"/>
                </a:lnTo>
                <a:lnTo>
                  <a:pt x="202882" y="404384"/>
                </a:lnTo>
                <a:lnTo>
                  <a:pt x="189706" y="399888"/>
                </a:lnTo>
                <a:lnTo>
                  <a:pt x="187743" y="393580"/>
                </a:lnTo>
                <a:lnTo>
                  <a:pt x="192473" y="387348"/>
                </a:lnTo>
                <a:lnTo>
                  <a:pt x="198140" y="381072"/>
                </a:lnTo>
                <a:lnTo>
                  <a:pt x="221385" y="381393"/>
                </a:lnTo>
                <a:lnTo>
                  <a:pt x="222303" y="370841"/>
                </a:lnTo>
                <a:lnTo>
                  <a:pt x="226442" y="358170"/>
                </a:lnTo>
                <a:lnTo>
                  <a:pt x="217454" y="338279"/>
                </a:lnTo>
                <a:lnTo>
                  <a:pt x="222461" y="325281"/>
                </a:lnTo>
                <a:lnTo>
                  <a:pt x="222247" y="290411"/>
                </a:lnTo>
                <a:lnTo>
                  <a:pt x="211071" y="274224"/>
                </a:lnTo>
                <a:lnTo>
                  <a:pt x="194467" y="257327"/>
                </a:lnTo>
                <a:lnTo>
                  <a:pt x="180121" y="243807"/>
                </a:lnTo>
                <a:lnTo>
                  <a:pt x="165919" y="226243"/>
                </a:lnTo>
                <a:lnTo>
                  <a:pt x="177070" y="219048"/>
                </a:lnTo>
                <a:lnTo>
                  <a:pt x="192259" y="201636"/>
                </a:lnTo>
                <a:lnTo>
                  <a:pt x="187165" y="194976"/>
                </a:lnTo>
                <a:lnTo>
                  <a:pt x="180970" y="181839"/>
                </a:lnTo>
                <a:lnTo>
                  <a:pt x="144221" y="167860"/>
                </a:lnTo>
                <a:lnTo>
                  <a:pt x="120504" y="195001"/>
                </a:lnTo>
                <a:lnTo>
                  <a:pt x="119913" y="184984"/>
                </a:lnTo>
                <a:lnTo>
                  <a:pt x="103604" y="170765"/>
                </a:lnTo>
                <a:lnTo>
                  <a:pt x="101781" y="163735"/>
                </a:lnTo>
                <a:lnTo>
                  <a:pt x="112844" y="126280"/>
                </a:lnTo>
                <a:lnTo>
                  <a:pt x="75560" y="146322"/>
                </a:lnTo>
                <a:lnTo>
                  <a:pt x="68460" y="146951"/>
                </a:lnTo>
                <a:lnTo>
                  <a:pt x="28044" y="122576"/>
                </a:lnTo>
                <a:lnTo>
                  <a:pt x="472" y="118011"/>
                </a:lnTo>
                <a:lnTo>
                  <a:pt x="18780" y="101786"/>
                </a:lnTo>
                <a:lnTo>
                  <a:pt x="55956" y="83902"/>
                </a:lnTo>
                <a:lnTo>
                  <a:pt x="61032" y="88882"/>
                </a:lnTo>
                <a:lnTo>
                  <a:pt x="82152" y="87838"/>
                </a:lnTo>
                <a:lnTo>
                  <a:pt x="140246" y="98636"/>
                </a:lnTo>
                <a:lnTo>
                  <a:pt x="156919" y="85725"/>
                </a:lnTo>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02" name="København">
            <a:extLst>
              <a:ext uri="{FF2B5EF4-FFF2-40B4-BE49-F238E27FC236}">
                <a16:creationId xmlns:a16="http://schemas.microsoft.com/office/drawing/2014/main" id="{F5178877-9608-479C-A329-2D95D7364D56}"/>
              </a:ext>
            </a:extLst>
          </xdr:cNvPr>
          <xdr:cNvSpPr/>
        </xdr:nvSpPr>
        <xdr:spPr>
          <a:xfrm>
            <a:off x="5149531" y="4339756"/>
            <a:ext cx="231491" cy="245864"/>
          </a:xfrm>
          <a:custGeom>
            <a:avLst/>
            <a:gdLst>
              <a:gd name="connsiteX0" fmla="*/ 208002 w 225368"/>
              <a:gd name="connsiteY0" fmla="*/ 90485 h 239361"/>
              <a:gd name="connsiteX1" fmla="*/ 213140 w 225368"/>
              <a:gd name="connsiteY1" fmla="*/ 99359 h 239361"/>
              <a:gd name="connsiteX2" fmla="*/ 206053 w 225368"/>
              <a:gd name="connsiteY2" fmla="*/ 109150 h 239361"/>
              <a:gd name="connsiteX3" fmla="*/ 218832 w 225368"/>
              <a:gd name="connsiteY3" fmla="*/ 101616 h 239361"/>
              <a:gd name="connsiteX4" fmla="*/ 223166 w 225368"/>
              <a:gd name="connsiteY4" fmla="*/ 109483 h 239361"/>
              <a:gd name="connsiteX5" fmla="*/ 212543 w 225368"/>
              <a:gd name="connsiteY5" fmla="*/ 123412 h 239361"/>
              <a:gd name="connsiteX6" fmla="*/ 203386 w 225368"/>
              <a:gd name="connsiteY6" fmla="*/ 112697 h 239361"/>
              <a:gd name="connsiteX7" fmla="*/ 196473 w 225368"/>
              <a:gd name="connsiteY7" fmla="*/ 100183 h 239361"/>
              <a:gd name="connsiteX8" fmla="*/ 201171 w 225368"/>
              <a:gd name="connsiteY8" fmla="*/ 95239 h 239361"/>
              <a:gd name="connsiteX9" fmla="*/ 97296 w 225368"/>
              <a:gd name="connsiteY9" fmla="*/ 70953 h 239361"/>
              <a:gd name="connsiteX10" fmla="*/ 94095 w 225368"/>
              <a:gd name="connsiteY10" fmla="*/ 71601 h 239361"/>
              <a:gd name="connsiteX11" fmla="*/ 85346 w 225368"/>
              <a:gd name="connsiteY11" fmla="*/ 75752 h 239361"/>
              <a:gd name="connsiteX12" fmla="*/ 85151 w 225368"/>
              <a:gd name="connsiteY12" fmla="*/ 75783 h 239361"/>
              <a:gd name="connsiteX13" fmla="*/ 73478 w 225368"/>
              <a:gd name="connsiteY13" fmla="*/ 86241 h 239361"/>
              <a:gd name="connsiteX14" fmla="*/ 72170 w 225368"/>
              <a:gd name="connsiteY14" fmla="*/ 87096 h 239361"/>
              <a:gd name="connsiteX15" fmla="*/ 69151 w 225368"/>
              <a:gd name="connsiteY15" fmla="*/ 88442 h 239361"/>
              <a:gd name="connsiteX16" fmla="*/ 55019 w 225368"/>
              <a:gd name="connsiteY16" fmla="*/ 95826 h 239361"/>
              <a:gd name="connsiteX17" fmla="*/ 53440 w 225368"/>
              <a:gd name="connsiteY17" fmla="*/ 97429 h 239361"/>
              <a:gd name="connsiteX18" fmla="*/ 53277 w 225368"/>
              <a:gd name="connsiteY18" fmla="*/ 98058 h 239361"/>
              <a:gd name="connsiteX19" fmla="*/ 46340 w 225368"/>
              <a:gd name="connsiteY19" fmla="*/ 110635 h 239361"/>
              <a:gd name="connsiteX20" fmla="*/ 52792 w 225368"/>
              <a:gd name="connsiteY20" fmla="*/ 128752 h 239361"/>
              <a:gd name="connsiteX21" fmla="*/ 55761 w 225368"/>
              <a:gd name="connsiteY21" fmla="*/ 130236 h 239361"/>
              <a:gd name="connsiteX22" fmla="*/ 62642 w 225368"/>
              <a:gd name="connsiteY22" fmla="*/ 129532 h 239361"/>
              <a:gd name="connsiteX23" fmla="*/ 72799 w 225368"/>
              <a:gd name="connsiteY23" fmla="*/ 129702 h 239361"/>
              <a:gd name="connsiteX24" fmla="*/ 89038 w 225368"/>
              <a:gd name="connsiteY24" fmla="*/ 131884 h 239361"/>
              <a:gd name="connsiteX25" fmla="*/ 91195 w 225368"/>
              <a:gd name="connsiteY25" fmla="*/ 130953 h 239361"/>
              <a:gd name="connsiteX26" fmla="*/ 96441 w 225368"/>
              <a:gd name="connsiteY26" fmla="*/ 128576 h 239361"/>
              <a:gd name="connsiteX27" fmla="*/ 112743 w 225368"/>
              <a:gd name="connsiteY27" fmla="*/ 116527 h 239361"/>
              <a:gd name="connsiteX28" fmla="*/ 118736 w 225368"/>
              <a:gd name="connsiteY28" fmla="*/ 118005 h 239361"/>
              <a:gd name="connsiteX29" fmla="*/ 120334 w 225368"/>
              <a:gd name="connsiteY29" fmla="*/ 101554 h 239361"/>
              <a:gd name="connsiteX30" fmla="*/ 116246 w 225368"/>
              <a:gd name="connsiteY30" fmla="*/ 102032 h 239361"/>
              <a:gd name="connsiteX31" fmla="*/ 115403 w 225368"/>
              <a:gd name="connsiteY31" fmla="*/ 95568 h 239361"/>
              <a:gd name="connsiteX32" fmla="*/ 101554 w 225368"/>
              <a:gd name="connsiteY32" fmla="*/ 90618 h 239361"/>
              <a:gd name="connsiteX33" fmla="*/ 96447 w 225368"/>
              <a:gd name="connsiteY33" fmla="*/ 84958 h 239361"/>
              <a:gd name="connsiteX34" fmla="*/ 193443 w 225368"/>
              <a:gd name="connsiteY34" fmla="*/ 65828 h 239361"/>
              <a:gd name="connsiteX35" fmla="*/ 195084 w 225368"/>
              <a:gd name="connsiteY35" fmla="*/ 78763 h 239361"/>
              <a:gd name="connsiteX36" fmla="*/ 183027 w 225368"/>
              <a:gd name="connsiteY36" fmla="*/ 87492 h 239361"/>
              <a:gd name="connsiteX37" fmla="*/ 188166 w 225368"/>
              <a:gd name="connsiteY37" fmla="*/ 88007 h 239361"/>
              <a:gd name="connsiteX38" fmla="*/ 188713 w 225368"/>
              <a:gd name="connsiteY38" fmla="*/ 87724 h 239361"/>
              <a:gd name="connsiteX39" fmla="*/ 204355 w 225368"/>
              <a:gd name="connsiteY39" fmla="*/ 79656 h 239361"/>
              <a:gd name="connsiteX40" fmla="*/ 208103 w 225368"/>
              <a:gd name="connsiteY40" fmla="*/ 84989 h 239361"/>
              <a:gd name="connsiteX41" fmla="*/ 199940 w 225368"/>
              <a:gd name="connsiteY41" fmla="*/ 90699 h 239361"/>
              <a:gd name="connsiteX42" fmla="*/ 191858 w 225368"/>
              <a:gd name="connsiteY42" fmla="*/ 99408 h 239361"/>
              <a:gd name="connsiteX43" fmla="*/ 203254 w 225368"/>
              <a:gd name="connsiteY43" fmla="*/ 119809 h 239361"/>
              <a:gd name="connsiteX44" fmla="*/ 208210 w 225368"/>
              <a:gd name="connsiteY44" fmla="*/ 128683 h 239361"/>
              <a:gd name="connsiteX45" fmla="*/ 210059 w 225368"/>
              <a:gd name="connsiteY45" fmla="*/ 133644 h 239361"/>
              <a:gd name="connsiteX46" fmla="*/ 218927 w 225368"/>
              <a:gd name="connsiteY46" fmla="*/ 157478 h 239361"/>
              <a:gd name="connsiteX47" fmla="*/ 219147 w 225368"/>
              <a:gd name="connsiteY47" fmla="*/ 158088 h 239361"/>
              <a:gd name="connsiteX48" fmla="*/ 225368 w 225368"/>
              <a:gd name="connsiteY48" fmla="*/ 166955 h 239361"/>
              <a:gd name="connsiteX49" fmla="*/ 203210 w 225368"/>
              <a:gd name="connsiteY49" fmla="*/ 177752 h 239361"/>
              <a:gd name="connsiteX50" fmla="*/ 192160 w 225368"/>
              <a:gd name="connsiteY50" fmla="*/ 180217 h 239361"/>
              <a:gd name="connsiteX51" fmla="*/ 182140 w 225368"/>
              <a:gd name="connsiteY51" fmla="*/ 183280 h 239361"/>
              <a:gd name="connsiteX52" fmla="*/ 172637 w 225368"/>
              <a:gd name="connsiteY52" fmla="*/ 186153 h 239361"/>
              <a:gd name="connsiteX53" fmla="*/ 162844 w 225368"/>
              <a:gd name="connsiteY53" fmla="*/ 218483 h 239361"/>
              <a:gd name="connsiteX54" fmla="*/ 151580 w 225368"/>
              <a:gd name="connsiteY54" fmla="*/ 226513 h 239361"/>
              <a:gd name="connsiteX55" fmla="*/ 77756 w 225368"/>
              <a:gd name="connsiteY55" fmla="*/ 239361 h 239361"/>
              <a:gd name="connsiteX56" fmla="*/ 100152 w 225368"/>
              <a:gd name="connsiteY56" fmla="*/ 203975 h 239361"/>
              <a:gd name="connsiteX57" fmla="*/ 118467 w 225368"/>
              <a:gd name="connsiteY57" fmla="*/ 184720 h 239361"/>
              <a:gd name="connsiteX58" fmla="*/ 119800 w 225368"/>
              <a:gd name="connsiteY58" fmla="*/ 179179 h 239361"/>
              <a:gd name="connsiteX59" fmla="*/ 134794 w 225368"/>
              <a:gd name="connsiteY59" fmla="*/ 141486 h 239361"/>
              <a:gd name="connsiteX60" fmla="*/ 147171 w 225368"/>
              <a:gd name="connsiteY60" fmla="*/ 123903 h 239361"/>
              <a:gd name="connsiteX61" fmla="*/ 150787 w 225368"/>
              <a:gd name="connsiteY61" fmla="*/ 118759 h 239361"/>
              <a:gd name="connsiteX62" fmla="*/ 155492 w 225368"/>
              <a:gd name="connsiteY62" fmla="*/ 122501 h 239361"/>
              <a:gd name="connsiteX63" fmla="*/ 159203 w 225368"/>
              <a:gd name="connsiteY63" fmla="*/ 117583 h 239361"/>
              <a:gd name="connsiteX64" fmla="*/ 162492 w 225368"/>
              <a:gd name="connsiteY64" fmla="*/ 113225 h 239361"/>
              <a:gd name="connsiteX65" fmla="*/ 169605 w 225368"/>
              <a:gd name="connsiteY65" fmla="*/ 94390 h 239361"/>
              <a:gd name="connsiteX66" fmla="*/ 176322 w 225368"/>
              <a:gd name="connsiteY66" fmla="*/ 83706 h 239361"/>
              <a:gd name="connsiteX67" fmla="*/ 175498 w 225368"/>
              <a:gd name="connsiteY67" fmla="*/ 73311 h 239361"/>
              <a:gd name="connsiteX68" fmla="*/ 175907 w 225368"/>
              <a:gd name="connsiteY68" fmla="*/ 67645 h 239361"/>
              <a:gd name="connsiteX69" fmla="*/ 125950 w 225368"/>
              <a:gd name="connsiteY69" fmla="*/ 0 h 239361"/>
              <a:gd name="connsiteX70" fmla="*/ 139240 w 225368"/>
              <a:gd name="connsiteY70" fmla="*/ 18821 h 239361"/>
              <a:gd name="connsiteX71" fmla="*/ 147466 w 225368"/>
              <a:gd name="connsiteY71" fmla="*/ 21129 h 239361"/>
              <a:gd name="connsiteX72" fmla="*/ 145862 w 225368"/>
              <a:gd name="connsiteY72" fmla="*/ 24770 h 239361"/>
              <a:gd name="connsiteX73" fmla="*/ 152982 w 225368"/>
              <a:gd name="connsiteY73" fmla="*/ 36819 h 239361"/>
              <a:gd name="connsiteX74" fmla="*/ 153095 w 225368"/>
              <a:gd name="connsiteY74" fmla="*/ 37008 h 239361"/>
              <a:gd name="connsiteX75" fmla="*/ 154711 w 225368"/>
              <a:gd name="connsiteY75" fmla="*/ 33662 h 239361"/>
              <a:gd name="connsiteX76" fmla="*/ 159491 w 225368"/>
              <a:gd name="connsiteY76" fmla="*/ 23745 h 239361"/>
              <a:gd name="connsiteX77" fmla="*/ 168988 w 225368"/>
              <a:gd name="connsiteY77" fmla="*/ 25997 h 239361"/>
              <a:gd name="connsiteX78" fmla="*/ 169768 w 225368"/>
              <a:gd name="connsiteY78" fmla="*/ 23431 h 239361"/>
              <a:gd name="connsiteX79" fmla="*/ 164630 w 225368"/>
              <a:gd name="connsiteY79" fmla="*/ 21871 h 239361"/>
              <a:gd name="connsiteX80" fmla="*/ 167485 w 225368"/>
              <a:gd name="connsiteY80" fmla="*/ 15394 h 239361"/>
              <a:gd name="connsiteX81" fmla="*/ 182158 w 225368"/>
              <a:gd name="connsiteY81" fmla="*/ 20746 h 239361"/>
              <a:gd name="connsiteX82" fmla="*/ 194510 w 225368"/>
              <a:gd name="connsiteY82" fmla="*/ 11193 h 239361"/>
              <a:gd name="connsiteX83" fmla="*/ 208894 w 225368"/>
              <a:gd name="connsiteY83" fmla="*/ 15853 h 239361"/>
              <a:gd name="connsiteX84" fmla="*/ 178668 w 225368"/>
              <a:gd name="connsiteY84" fmla="*/ 42686 h 239361"/>
              <a:gd name="connsiteX85" fmla="*/ 164636 w 225368"/>
              <a:gd name="connsiteY85" fmla="*/ 40039 h 239361"/>
              <a:gd name="connsiteX86" fmla="*/ 168737 w 225368"/>
              <a:gd name="connsiteY86" fmla="*/ 45447 h 239361"/>
              <a:gd name="connsiteX87" fmla="*/ 164410 w 225368"/>
              <a:gd name="connsiteY87" fmla="*/ 46195 h 239361"/>
              <a:gd name="connsiteX88" fmla="*/ 164246 w 225368"/>
              <a:gd name="connsiteY88" fmla="*/ 49503 h 239361"/>
              <a:gd name="connsiteX89" fmla="*/ 157579 w 225368"/>
              <a:gd name="connsiteY89" fmla="*/ 53968 h 239361"/>
              <a:gd name="connsiteX90" fmla="*/ 163560 w 225368"/>
              <a:gd name="connsiteY90" fmla="*/ 55949 h 239361"/>
              <a:gd name="connsiteX91" fmla="*/ 163384 w 225368"/>
              <a:gd name="connsiteY91" fmla="*/ 56886 h 239361"/>
              <a:gd name="connsiteX92" fmla="*/ 162642 w 225368"/>
              <a:gd name="connsiteY92" fmla="*/ 60804 h 239361"/>
              <a:gd name="connsiteX93" fmla="*/ 165787 w 225368"/>
              <a:gd name="connsiteY93" fmla="*/ 64193 h 239361"/>
              <a:gd name="connsiteX94" fmla="*/ 165774 w 225368"/>
              <a:gd name="connsiteY94" fmla="*/ 57219 h 239361"/>
              <a:gd name="connsiteX95" fmla="*/ 167428 w 225368"/>
              <a:gd name="connsiteY95" fmla="*/ 71991 h 239361"/>
              <a:gd name="connsiteX96" fmla="*/ 167567 w 225368"/>
              <a:gd name="connsiteY96" fmla="*/ 73205 h 239361"/>
              <a:gd name="connsiteX97" fmla="*/ 166994 w 225368"/>
              <a:gd name="connsiteY97" fmla="*/ 86153 h 239361"/>
              <a:gd name="connsiteX98" fmla="*/ 166988 w 225368"/>
              <a:gd name="connsiteY98" fmla="*/ 86278 h 239361"/>
              <a:gd name="connsiteX99" fmla="*/ 160692 w 225368"/>
              <a:gd name="connsiteY99" fmla="*/ 104051 h 239361"/>
              <a:gd name="connsiteX100" fmla="*/ 159277 w 225368"/>
              <a:gd name="connsiteY100" fmla="*/ 108044 h 239361"/>
              <a:gd name="connsiteX101" fmla="*/ 147762 w 225368"/>
              <a:gd name="connsiteY101" fmla="*/ 119942 h 239361"/>
              <a:gd name="connsiteX102" fmla="*/ 139617 w 225368"/>
              <a:gd name="connsiteY102" fmla="*/ 128356 h 239361"/>
              <a:gd name="connsiteX103" fmla="*/ 137567 w 225368"/>
              <a:gd name="connsiteY103" fmla="*/ 130482 h 239361"/>
              <a:gd name="connsiteX104" fmla="*/ 132554 w 225368"/>
              <a:gd name="connsiteY104" fmla="*/ 137745 h 239361"/>
              <a:gd name="connsiteX105" fmla="*/ 124793 w 225368"/>
              <a:gd name="connsiteY105" fmla="*/ 159409 h 239361"/>
              <a:gd name="connsiteX106" fmla="*/ 120189 w 225368"/>
              <a:gd name="connsiteY106" fmla="*/ 172256 h 239361"/>
              <a:gd name="connsiteX107" fmla="*/ 117630 w 225368"/>
              <a:gd name="connsiteY107" fmla="*/ 177218 h 239361"/>
              <a:gd name="connsiteX108" fmla="*/ 114680 w 225368"/>
              <a:gd name="connsiteY108" fmla="*/ 181526 h 239361"/>
              <a:gd name="connsiteX109" fmla="*/ 106252 w 225368"/>
              <a:gd name="connsiteY109" fmla="*/ 179519 h 239361"/>
              <a:gd name="connsiteX110" fmla="*/ 111158 w 225368"/>
              <a:gd name="connsiteY110" fmla="*/ 187487 h 239361"/>
              <a:gd name="connsiteX111" fmla="*/ 98252 w 225368"/>
              <a:gd name="connsiteY111" fmla="*/ 202429 h 239361"/>
              <a:gd name="connsiteX112" fmla="*/ 89026 w 225368"/>
              <a:gd name="connsiteY112" fmla="*/ 191832 h 239361"/>
              <a:gd name="connsiteX113" fmla="*/ 85579 w 225368"/>
              <a:gd name="connsiteY113" fmla="*/ 193084 h 239361"/>
              <a:gd name="connsiteX114" fmla="*/ 69786 w 225368"/>
              <a:gd name="connsiteY114" fmla="*/ 198838 h 239361"/>
              <a:gd name="connsiteX115" fmla="*/ 60629 w 225368"/>
              <a:gd name="connsiteY115" fmla="*/ 184833 h 239361"/>
              <a:gd name="connsiteX116" fmla="*/ 60214 w 225368"/>
              <a:gd name="connsiteY116" fmla="*/ 184532 h 239361"/>
              <a:gd name="connsiteX117" fmla="*/ 43403 w 225368"/>
              <a:gd name="connsiteY117" fmla="*/ 165056 h 239361"/>
              <a:gd name="connsiteX118" fmla="*/ 42088 w 225368"/>
              <a:gd name="connsiteY118" fmla="*/ 163855 h 239361"/>
              <a:gd name="connsiteX119" fmla="*/ 34793 w 225368"/>
              <a:gd name="connsiteY119" fmla="*/ 157315 h 239361"/>
              <a:gd name="connsiteX120" fmla="*/ 33145 w 225368"/>
              <a:gd name="connsiteY120" fmla="*/ 143241 h 239361"/>
              <a:gd name="connsiteX121" fmla="*/ 33472 w 225368"/>
              <a:gd name="connsiteY121" fmla="*/ 140229 h 239361"/>
              <a:gd name="connsiteX122" fmla="*/ 32975 w 225368"/>
              <a:gd name="connsiteY122" fmla="*/ 138367 h 239361"/>
              <a:gd name="connsiteX123" fmla="*/ 28094 w 225368"/>
              <a:gd name="connsiteY123" fmla="*/ 124558 h 239361"/>
              <a:gd name="connsiteX124" fmla="*/ 28094 w 225368"/>
              <a:gd name="connsiteY124" fmla="*/ 124401 h 239361"/>
              <a:gd name="connsiteX125" fmla="*/ 18497 w 225368"/>
              <a:gd name="connsiteY125" fmla="*/ 98567 h 239361"/>
              <a:gd name="connsiteX126" fmla="*/ 18006 w 225368"/>
              <a:gd name="connsiteY126" fmla="*/ 87461 h 239361"/>
              <a:gd name="connsiteX127" fmla="*/ 16428 w 225368"/>
              <a:gd name="connsiteY127" fmla="*/ 82914 h 239361"/>
              <a:gd name="connsiteX128" fmla="*/ 13742 w 225368"/>
              <a:gd name="connsiteY128" fmla="*/ 68960 h 239361"/>
              <a:gd name="connsiteX129" fmla="*/ 2698 w 225368"/>
              <a:gd name="connsiteY129" fmla="*/ 58578 h 239361"/>
              <a:gd name="connsiteX130" fmla="*/ 0 w 225368"/>
              <a:gd name="connsiteY130" fmla="*/ 46780 h 239361"/>
              <a:gd name="connsiteX131" fmla="*/ 5830 w 225368"/>
              <a:gd name="connsiteY131" fmla="*/ 37360 h 239361"/>
              <a:gd name="connsiteX132" fmla="*/ 19289 w 225368"/>
              <a:gd name="connsiteY132" fmla="*/ 32618 h 239361"/>
              <a:gd name="connsiteX133" fmla="*/ 36635 w 225368"/>
              <a:gd name="connsiteY133" fmla="*/ 20356 h 239361"/>
              <a:gd name="connsiteX134" fmla="*/ 38082 w 225368"/>
              <a:gd name="connsiteY134" fmla="*/ 20381 h 239361"/>
              <a:gd name="connsiteX135" fmla="*/ 51126 w 225368"/>
              <a:gd name="connsiteY135" fmla="*/ 26820 h 239361"/>
              <a:gd name="connsiteX136" fmla="*/ 66623 w 225368"/>
              <a:gd name="connsiteY136" fmla="*/ 28267 h 239361"/>
              <a:gd name="connsiteX137" fmla="*/ 66749 w 225368"/>
              <a:gd name="connsiteY137" fmla="*/ 28248 h 239361"/>
              <a:gd name="connsiteX138" fmla="*/ 75340 w 225368"/>
              <a:gd name="connsiteY138" fmla="*/ 11879 h 239361"/>
              <a:gd name="connsiteX139" fmla="*/ 95126 w 225368"/>
              <a:gd name="connsiteY139" fmla="*/ 13960 h 239361"/>
              <a:gd name="connsiteX140" fmla="*/ 114164 w 225368"/>
              <a:gd name="connsiteY140" fmla="*/ 19683 h 239361"/>
              <a:gd name="connsiteX141" fmla="*/ 120648 w 225368"/>
              <a:gd name="connsiteY141" fmla="*/ 19714 h 23936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Lst>
            <a:rect l="l" t="t" r="r" b="b"/>
            <a:pathLst>
              <a:path w="225368" h="239361">
                <a:moveTo>
                  <a:pt x="208002" y="90485"/>
                </a:moveTo>
                <a:lnTo>
                  <a:pt x="213140" y="99359"/>
                </a:lnTo>
                <a:lnTo>
                  <a:pt x="206053" y="109150"/>
                </a:lnTo>
                <a:lnTo>
                  <a:pt x="218832" y="101616"/>
                </a:lnTo>
                <a:lnTo>
                  <a:pt x="223166" y="109483"/>
                </a:lnTo>
                <a:lnTo>
                  <a:pt x="212543" y="123412"/>
                </a:lnTo>
                <a:lnTo>
                  <a:pt x="203386" y="112697"/>
                </a:lnTo>
                <a:lnTo>
                  <a:pt x="196473" y="100183"/>
                </a:lnTo>
                <a:lnTo>
                  <a:pt x="201171" y="95239"/>
                </a:lnTo>
                <a:close/>
                <a:moveTo>
                  <a:pt x="97296" y="70953"/>
                </a:moveTo>
                <a:lnTo>
                  <a:pt x="94095" y="71601"/>
                </a:lnTo>
                <a:lnTo>
                  <a:pt x="85346" y="75752"/>
                </a:lnTo>
                <a:lnTo>
                  <a:pt x="85151" y="75783"/>
                </a:lnTo>
                <a:lnTo>
                  <a:pt x="73478" y="86241"/>
                </a:lnTo>
                <a:lnTo>
                  <a:pt x="72170" y="87096"/>
                </a:lnTo>
                <a:lnTo>
                  <a:pt x="69151" y="88442"/>
                </a:lnTo>
                <a:lnTo>
                  <a:pt x="55019" y="95826"/>
                </a:lnTo>
                <a:lnTo>
                  <a:pt x="53440" y="97429"/>
                </a:lnTo>
                <a:lnTo>
                  <a:pt x="53277" y="98058"/>
                </a:lnTo>
                <a:lnTo>
                  <a:pt x="46340" y="110635"/>
                </a:lnTo>
                <a:lnTo>
                  <a:pt x="52792" y="128752"/>
                </a:lnTo>
                <a:lnTo>
                  <a:pt x="55761" y="130236"/>
                </a:lnTo>
                <a:lnTo>
                  <a:pt x="62642" y="129532"/>
                </a:lnTo>
                <a:lnTo>
                  <a:pt x="72799" y="129702"/>
                </a:lnTo>
                <a:lnTo>
                  <a:pt x="89038" y="131884"/>
                </a:lnTo>
                <a:lnTo>
                  <a:pt x="91195" y="130953"/>
                </a:lnTo>
                <a:lnTo>
                  <a:pt x="96441" y="128576"/>
                </a:lnTo>
                <a:lnTo>
                  <a:pt x="112743" y="116527"/>
                </a:lnTo>
                <a:lnTo>
                  <a:pt x="118736" y="118005"/>
                </a:lnTo>
                <a:lnTo>
                  <a:pt x="120334" y="101554"/>
                </a:lnTo>
                <a:lnTo>
                  <a:pt x="116246" y="102032"/>
                </a:lnTo>
                <a:lnTo>
                  <a:pt x="115403" y="95568"/>
                </a:lnTo>
                <a:lnTo>
                  <a:pt x="101554" y="90618"/>
                </a:lnTo>
                <a:lnTo>
                  <a:pt x="96447" y="84958"/>
                </a:lnTo>
                <a:close/>
                <a:moveTo>
                  <a:pt x="193443" y="65828"/>
                </a:moveTo>
                <a:lnTo>
                  <a:pt x="195084" y="78763"/>
                </a:lnTo>
                <a:lnTo>
                  <a:pt x="183027" y="87492"/>
                </a:lnTo>
                <a:lnTo>
                  <a:pt x="188166" y="88007"/>
                </a:lnTo>
                <a:lnTo>
                  <a:pt x="188713" y="87724"/>
                </a:lnTo>
                <a:lnTo>
                  <a:pt x="204355" y="79656"/>
                </a:lnTo>
                <a:lnTo>
                  <a:pt x="208103" y="84989"/>
                </a:lnTo>
                <a:lnTo>
                  <a:pt x="199940" y="90699"/>
                </a:lnTo>
                <a:lnTo>
                  <a:pt x="191858" y="99408"/>
                </a:lnTo>
                <a:lnTo>
                  <a:pt x="203254" y="119809"/>
                </a:lnTo>
                <a:lnTo>
                  <a:pt x="208210" y="128683"/>
                </a:lnTo>
                <a:lnTo>
                  <a:pt x="210059" y="133644"/>
                </a:lnTo>
                <a:lnTo>
                  <a:pt x="218927" y="157478"/>
                </a:lnTo>
                <a:lnTo>
                  <a:pt x="219147" y="158088"/>
                </a:lnTo>
                <a:lnTo>
                  <a:pt x="225368" y="166955"/>
                </a:lnTo>
                <a:lnTo>
                  <a:pt x="203210" y="177752"/>
                </a:lnTo>
                <a:lnTo>
                  <a:pt x="192160" y="180217"/>
                </a:lnTo>
                <a:lnTo>
                  <a:pt x="182140" y="183280"/>
                </a:lnTo>
                <a:lnTo>
                  <a:pt x="172637" y="186153"/>
                </a:lnTo>
                <a:lnTo>
                  <a:pt x="162844" y="218483"/>
                </a:lnTo>
                <a:lnTo>
                  <a:pt x="151580" y="226513"/>
                </a:lnTo>
                <a:lnTo>
                  <a:pt x="77756" y="239361"/>
                </a:lnTo>
                <a:lnTo>
                  <a:pt x="100152" y="203975"/>
                </a:lnTo>
                <a:lnTo>
                  <a:pt x="118467" y="184720"/>
                </a:lnTo>
                <a:lnTo>
                  <a:pt x="119800" y="179179"/>
                </a:lnTo>
                <a:lnTo>
                  <a:pt x="134794" y="141486"/>
                </a:lnTo>
                <a:lnTo>
                  <a:pt x="147171" y="123903"/>
                </a:lnTo>
                <a:lnTo>
                  <a:pt x="150787" y="118759"/>
                </a:lnTo>
                <a:lnTo>
                  <a:pt x="155492" y="122501"/>
                </a:lnTo>
                <a:lnTo>
                  <a:pt x="159203" y="117583"/>
                </a:lnTo>
                <a:lnTo>
                  <a:pt x="162492" y="113225"/>
                </a:lnTo>
                <a:lnTo>
                  <a:pt x="169605" y="94390"/>
                </a:lnTo>
                <a:lnTo>
                  <a:pt x="176322" y="83706"/>
                </a:lnTo>
                <a:lnTo>
                  <a:pt x="175498" y="73311"/>
                </a:lnTo>
                <a:lnTo>
                  <a:pt x="175907" y="67645"/>
                </a:lnTo>
                <a:close/>
                <a:moveTo>
                  <a:pt x="125950" y="0"/>
                </a:moveTo>
                <a:lnTo>
                  <a:pt x="139240" y="18821"/>
                </a:lnTo>
                <a:lnTo>
                  <a:pt x="147466" y="21129"/>
                </a:lnTo>
                <a:lnTo>
                  <a:pt x="145862" y="24770"/>
                </a:lnTo>
                <a:lnTo>
                  <a:pt x="152982" y="36819"/>
                </a:lnTo>
                <a:lnTo>
                  <a:pt x="153095" y="37008"/>
                </a:lnTo>
                <a:lnTo>
                  <a:pt x="154711" y="33662"/>
                </a:lnTo>
                <a:lnTo>
                  <a:pt x="159491" y="23745"/>
                </a:lnTo>
                <a:lnTo>
                  <a:pt x="168988" y="25997"/>
                </a:lnTo>
                <a:lnTo>
                  <a:pt x="169768" y="23431"/>
                </a:lnTo>
                <a:lnTo>
                  <a:pt x="164630" y="21871"/>
                </a:lnTo>
                <a:lnTo>
                  <a:pt x="167485" y="15394"/>
                </a:lnTo>
                <a:lnTo>
                  <a:pt x="182158" y="20746"/>
                </a:lnTo>
                <a:lnTo>
                  <a:pt x="194510" y="11193"/>
                </a:lnTo>
                <a:lnTo>
                  <a:pt x="208894" y="15853"/>
                </a:lnTo>
                <a:lnTo>
                  <a:pt x="178668" y="42686"/>
                </a:lnTo>
                <a:lnTo>
                  <a:pt x="164636" y="40039"/>
                </a:lnTo>
                <a:lnTo>
                  <a:pt x="168737" y="45447"/>
                </a:lnTo>
                <a:lnTo>
                  <a:pt x="164410" y="46195"/>
                </a:lnTo>
                <a:lnTo>
                  <a:pt x="164246" y="49503"/>
                </a:lnTo>
                <a:lnTo>
                  <a:pt x="157579" y="53968"/>
                </a:lnTo>
                <a:lnTo>
                  <a:pt x="163560" y="55949"/>
                </a:lnTo>
                <a:lnTo>
                  <a:pt x="163384" y="56886"/>
                </a:lnTo>
                <a:lnTo>
                  <a:pt x="162642" y="60804"/>
                </a:lnTo>
                <a:lnTo>
                  <a:pt x="165787" y="64193"/>
                </a:lnTo>
                <a:lnTo>
                  <a:pt x="165774" y="57219"/>
                </a:lnTo>
                <a:lnTo>
                  <a:pt x="167428" y="71991"/>
                </a:lnTo>
                <a:lnTo>
                  <a:pt x="167567" y="73205"/>
                </a:lnTo>
                <a:lnTo>
                  <a:pt x="166994" y="86153"/>
                </a:lnTo>
                <a:lnTo>
                  <a:pt x="166988" y="86278"/>
                </a:lnTo>
                <a:lnTo>
                  <a:pt x="160692" y="104051"/>
                </a:lnTo>
                <a:lnTo>
                  <a:pt x="159277" y="108044"/>
                </a:lnTo>
                <a:lnTo>
                  <a:pt x="147762" y="119942"/>
                </a:lnTo>
                <a:lnTo>
                  <a:pt x="139617" y="128356"/>
                </a:lnTo>
                <a:lnTo>
                  <a:pt x="137567" y="130482"/>
                </a:lnTo>
                <a:lnTo>
                  <a:pt x="132554" y="137745"/>
                </a:lnTo>
                <a:lnTo>
                  <a:pt x="124793" y="159409"/>
                </a:lnTo>
                <a:lnTo>
                  <a:pt x="120189" y="172256"/>
                </a:lnTo>
                <a:lnTo>
                  <a:pt x="117630" y="177218"/>
                </a:lnTo>
                <a:lnTo>
                  <a:pt x="114680" y="181526"/>
                </a:lnTo>
                <a:lnTo>
                  <a:pt x="106252" y="179519"/>
                </a:lnTo>
                <a:lnTo>
                  <a:pt x="111158" y="187487"/>
                </a:lnTo>
                <a:lnTo>
                  <a:pt x="98252" y="202429"/>
                </a:lnTo>
                <a:lnTo>
                  <a:pt x="89026" y="191832"/>
                </a:lnTo>
                <a:lnTo>
                  <a:pt x="85579" y="193084"/>
                </a:lnTo>
                <a:lnTo>
                  <a:pt x="69786" y="198838"/>
                </a:lnTo>
                <a:lnTo>
                  <a:pt x="60629" y="184833"/>
                </a:lnTo>
                <a:lnTo>
                  <a:pt x="60214" y="184532"/>
                </a:lnTo>
                <a:lnTo>
                  <a:pt x="43403" y="165056"/>
                </a:lnTo>
                <a:lnTo>
                  <a:pt x="42088" y="163855"/>
                </a:lnTo>
                <a:lnTo>
                  <a:pt x="34793" y="157315"/>
                </a:lnTo>
                <a:lnTo>
                  <a:pt x="33145" y="143241"/>
                </a:lnTo>
                <a:lnTo>
                  <a:pt x="33472" y="140229"/>
                </a:lnTo>
                <a:lnTo>
                  <a:pt x="32975" y="138367"/>
                </a:lnTo>
                <a:lnTo>
                  <a:pt x="28094" y="124558"/>
                </a:lnTo>
                <a:lnTo>
                  <a:pt x="28094" y="124401"/>
                </a:lnTo>
                <a:lnTo>
                  <a:pt x="18497" y="98567"/>
                </a:lnTo>
                <a:lnTo>
                  <a:pt x="18006" y="87461"/>
                </a:lnTo>
                <a:lnTo>
                  <a:pt x="16428" y="82914"/>
                </a:lnTo>
                <a:lnTo>
                  <a:pt x="13742" y="68960"/>
                </a:lnTo>
                <a:lnTo>
                  <a:pt x="2698" y="58578"/>
                </a:lnTo>
                <a:lnTo>
                  <a:pt x="0" y="46780"/>
                </a:lnTo>
                <a:lnTo>
                  <a:pt x="5830" y="37360"/>
                </a:lnTo>
                <a:lnTo>
                  <a:pt x="19289" y="32618"/>
                </a:lnTo>
                <a:lnTo>
                  <a:pt x="36635" y="20356"/>
                </a:lnTo>
                <a:lnTo>
                  <a:pt x="38082" y="20381"/>
                </a:lnTo>
                <a:lnTo>
                  <a:pt x="51126" y="26820"/>
                </a:lnTo>
                <a:lnTo>
                  <a:pt x="66623" y="28267"/>
                </a:lnTo>
                <a:lnTo>
                  <a:pt x="66749" y="28248"/>
                </a:lnTo>
                <a:lnTo>
                  <a:pt x="75340" y="11879"/>
                </a:lnTo>
                <a:lnTo>
                  <a:pt x="95126" y="13960"/>
                </a:lnTo>
                <a:lnTo>
                  <a:pt x="114164" y="19683"/>
                </a:lnTo>
                <a:lnTo>
                  <a:pt x="120648" y="19714"/>
                </a:lnTo>
                <a:close/>
              </a:path>
            </a:pathLst>
          </a:custGeom>
          <a:solidFill>
            <a:srgbClr val="5F5589"/>
          </a:solidFill>
          <a:ln w="9525" cap="sq" cmpd="sng" algn="ctr">
            <a:solidFill>
              <a:srgbClr val="E5E7E7">
                <a:lumMod val="100000"/>
              </a:srgbClr>
            </a:solidFill>
            <a:prstDash val="solid"/>
            <a:bevel/>
            <a:headEnd type="none" w="med" len="med"/>
            <a:tailEnd type="none" w="med" len="med"/>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103" name="Color5">
            <a:extLst>
              <a:ext uri="{FF2B5EF4-FFF2-40B4-BE49-F238E27FC236}">
                <a16:creationId xmlns:a16="http://schemas.microsoft.com/office/drawing/2014/main" id="{7B94E9A9-3511-41F0-B09A-077C93F979E7}"/>
              </a:ext>
            </a:extLst>
          </xdr:cNvPr>
          <xdr:cNvSpPr/>
        </xdr:nvSpPr>
        <xdr:spPr>
          <a:xfrm>
            <a:off x="3947011" y="1317868"/>
            <a:ext cx="327600" cy="195676"/>
          </a:xfrm>
          <a:prstGeom prst="rect">
            <a:avLst/>
          </a:prstGeom>
          <a:solidFill>
            <a:srgbClr val="A193BE"/>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104" name="Color4">
            <a:extLst>
              <a:ext uri="{FF2B5EF4-FFF2-40B4-BE49-F238E27FC236}">
                <a16:creationId xmlns:a16="http://schemas.microsoft.com/office/drawing/2014/main" id="{E5FA02C7-374A-4020-A18A-256A0A966B8A}"/>
              </a:ext>
            </a:extLst>
          </xdr:cNvPr>
          <xdr:cNvSpPr/>
        </xdr:nvSpPr>
        <xdr:spPr>
          <a:xfrm>
            <a:off x="3947011" y="1056967"/>
            <a:ext cx="327600" cy="195676"/>
          </a:xfrm>
          <a:prstGeom prst="rect">
            <a:avLst/>
          </a:prstGeom>
          <a:solidFill>
            <a:srgbClr val="7769A1"/>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105" name="Color3">
            <a:extLst>
              <a:ext uri="{FF2B5EF4-FFF2-40B4-BE49-F238E27FC236}">
                <a16:creationId xmlns:a16="http://schemas.microsoft.com/office/drawing/2014/main" id="{39208583-2462-44CE-AA36-197E833F017D}"/>
              </a:ext>
            </a:extLst>
          </xdr:cNvPr>
          <xdr:cNvSpPr/>
        </xdr:nvSpPr>
        <xdr:spPr>
          <a:xfrm>
            <a:off x="3947011" y="796065"/>
            <a:ext cx="327600" cy="195676"/>
          </a:xfrm>
          <a:prstGeom prst="rect">
            <a:avLst/>
          </a:prstGeom>
          <a:solidFill>
            <a:srgbClr val="5F5589"/>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106" name="Color2">
            <a:extLst>
              <a:ext uri="{FF2B5EF4-FFF2-40B4-BE49-F238E27FC236}">
                <a16:creationId xmlns:a16="http://schemas.microsoft.com/office/drawing/2014/main" id="{E2B6CA29-A004-4D68-A08B-783C387BD2D1}"/>
              </a:ext>
            </a:extLst>
          </xdr:cNvPr>
          <xdr:cNvSpPr/>
        </xdr:nvSpPr>
        <xdr:spPr>
          <a:xfrm>
            <a:off x="3947011" y="535164"/>
            <a:ext cx="327600" cy="195676"/>
          </a:xfrm>
          <a:prstGeom prst="rect">
            <a:avLst/>
          </a:prstGeom>
          <a:solidFill>
            <a:srgbClr val="433F6B"/>
          </a:solidFill>
          <a:ln w="12700" cap="flat" cmpd="sng" algn="ctr">
            <a:noFill/>
            <a:prstDash val="solid"/>
            <a:miter lim="800000"/>
          </a:ln>
          <a:effectLst/>
          <a:extLst>
            <a:ext uri="{91240B29-F687-4F45-9708-019B960494DF}">
              <a14:hiddenLine xmlns:a14="http://schemas.microsoft.com/office/drawing/2010/main" w="12700" cap="flat" cmpd="sng" algn="ctr">
                <a:solidFill>
                  <a:schemeClr val="accent1">
                    <a:shade val="50000"/>
                  </a:schemeClr>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107" name="Color1">
            <a:extLst>
              <a:ext uri="{FF2B5EF4-FFF2-40B4-BE49-F238E27FC236}">
                <a16:creationId xmlns:a16="http://schemas.microsoft.com/office/drawing/2014/main" id="{62991AF8-6F00-405D-AAB3-CD236B5C8107}"/>
              </a:ext>
            </a:extLst>
          </xdr:cNvPr>
          <xdr:cNvSpPr/>
        </xdr:nvSpPr>
        <xdr:spPr>
          <a:xfrm>
            <a:off x="3945416" y="274263"/>
            <a:ext cx="327600" cy="195676"/>
          </a:xfrm>
          <a:prstGeom prst="rect">
            <a:avLst/>
          </a:prstGeom>
          <a:solidFill>
            <a:srgbClr val="2E2E5E"/>
          </a:solidFill>
          <a:ln w="12700" cap="flat" cmpd="sng" algn="ctr">
            <a:noFill/>
            <a:prstDash val="solid"/>
            <a:miter lim="800000"/>
          </a:ln>
          <a:effectLst/>
          <a:extLs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108" name="Label5">
            <a:extLst>
              <a:ext uri="{FF2B5EF4-FFF2-40B4-BE49-F238E27FC236}">
                <a16:creationId xmlns:a16="http://schemas.microsoft.com/office/drawing/2014/main" id="{3357EF3D-37B4-45E6-A341-2EAB1902C7A1}"/>
              </a:ext>
            </a:extLst>
          </xdr:cNvPr>
          <xdr:cNvSpPr txBox="1"/>
        </xdr:nvSpPr>
        <xdr:spPr>
          <a:xfrm>
            <a:off x="4339387" y="1317868"/>
            <a:ext cx="1614414" cy="19464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rPr>
              <a:t>38,1 – 43,0 </a:t>
            </a:r>
          </a:p>
        </xdr:txBody>
      </xdr:sp>
      <xdr:sp macro="" textlink="">
        <xdr:nvSpPr>
          <xdr:cNvPr id="109" name="Label4">
            <a:extLst>
              <a:ext uri="{FF2B5EF4-FFF2-40B4-BE49-F238E27FC236}">
                <a16:creationId xmlns:a16="http://schemas.microsoft.com/office/drawing/2014/main" id="{53B4F312-6C07-4D77-88AB-87174FCCA3E3}"/>
              </a:ext>
            </a:extLst>
          </xdr:cNvPr>
          <xdr:cNvSpPr txBox="1"/>
        </xdr:nvSpPr>
        <xdr:spPr>
          <a:xfrm>
            <a:off x="4339387" y="1056966"/>
            <a:ext cx="1604888" cy="21742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rPr>
              <a:t>43,1 – 50,0 </a:t>
            </a:r>
          </a:p>
        </xdr:txBody>
      </xdr:sp>
      <xdr:sp macro="" textlink="">
        <xdr:nvSpPr>
          <xdr:cNvPr id="110" name="Label3">
            <a:extLst>
              <a:ext uri="{FF2B5EF4-FFF2-40B4-BE49-F238E27FC236}">
                <a16:creationId xmlns:a16="http://schemas.microsoft.com/office/drawing/2014/main" id="{DBD5AED8-6939-40AF-A349-BE9EF3B2F634}"/>
              </a:ext>
            </a:extLst>
          </xdr:cNvPr>
          <xdr:cNvSpPr txBox="1"/>
        </xdr:nvSpPr>
        <xdr:spPr>
          <a:xfrm>
            <a:off x="4339387" y="796065"/>
            <a:ext cx="1623938" cy="192573"/>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rPr>
              <a:t>50,1 – 56,0 </a:t>
            </a:r>
          </a:p>
        </xdr:txBody>
      </xdr:sp>
      <xdr:sp macro="" textlink="">
        <xdr:nvSpPr>
          <xdr:cNvPr id="111" name="Label2">
            <a:extLst>
              <a:ext uri="{FF2B5EF4-FFF2-40B4-BE49-F238E27FC236}">
                <a16:creationId xmlns:a16="http://schemas.microsoft.com/office/drawing/2014/main" id="{263DF4BB-9466-40C0-9601-3157FD267B89}"/>
              </a:ext>
            </a:extLst>
          </xdr:cNvPr>
          <xdr:cNvSpPr txBox="1"/>
        </xdr:nvSpPr>
        <xdr:spPr>
          <a:xfrm>
            <a:off x="4339386" y="535164"/>
            <a:ext cx="1633463" cy="16772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rPr>
              <a:t>56,1 – 64,0 </a:t>
            </a:r>
          </a:p>
        </xdr:txBody>
      </xdr:sp>
      <xdr:sp macro="" textlink="">
        <xdr:nvSpPr>
          <xdr:cNvPr id="112" name="Label1">
            <a:extLst>
              <a:ext uri="{FF2B5EF4-FFF2-40B4-BE49-F238E27FC236}">
                <a16:creationId xmlns:a16="http://schemas.microsoft.com/office/drawing/2014/main" id="{D9B4C8A4-6540-4F51-BB12-DDC2F2A3D311}"/>
              </a:ext>
            </a:extLst>
          </xdr:cNvPr>
          <xdr:cNvSpPr txBox="1"/>
        </xdr:nvSpPr>
        <xdr:spPr>
          <a:xfrm>
            <a:off x="4338907" y="274263"/>
            <a:ext cx="1738718" cy="18097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cs typeface="Arial" panose="020B0604020202020204" pitchFamily="34" charset="0"/>
              </a:rPr>
              <a:t>64,1 – 68,5 </a:t>
            </a:r>
          </a:p>
        </xdr:txBody>
      </xdr:sp>
      <xdr:sp macro="" textlink="">
        <xdr:nvSpPr>
          <xdr:cNvPr id="113" name="Color7">
            <a:extLst>
              <a:ext uri="{FF2B5EF4-FFF2-40B4-BE49-F238E27FC236}">
                <a16:creationId xmlns:a16="http://schemas.microsoft.com/office/drawing/2014/main" id="{DD7AF868-EC90-41CF-9D23-2C174125350F}"/>
              </a:ext>
            </a:extLst>
          </xdr:cNvPr>
          <xdr:cNvSpPr/>
        </xdr:nvSpPr>
        <xdr:spPr>
          <a:xfrm>
            <a:off x="3947011" y="1830145"/>
            <a:ext cx="327600" cy="195676"/>
          </a:xfrm>
          <a:prstGeom prst="rect">
            <a:avLst/>
          </a:prstGeom>
          <a:noFill/>
          <a:ln w="12700" cap="flat" cmpd="sng" algn="ctr">
            <a:noFill/>
            <a:prstDash val="solid"/>
            <a:miter lim="800000"/>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114" name="Label7">
            <a:extLst>
              <a:ext uri="{FF2B5EF4-FFF2-40B4-BE49-F238E27FC236}">
                <a16:creationId xmlns:a16="http://schemas.microsoft.com/office/drawing/2014/main" id="{0C8B1139-8481-4CAC-A8B3-036BF1DB9ECD}"/>
              </a:ext>
            </a:extLst>
          </xdr:cNvPr>
          <xdr:cNvSpPr txBox="1"/>
        </xdr:nvSpPr>
        <xdr:spPr>
          <a:xfrm>
            <a:off x="4339387" y="1830145"/>
            <a:ext cx="1512000" cy="19567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1200">
                <a:solidFill>
                  <a:srgbClr val="000000"/>
                </a:solidFill>
                <a:latin typeface="Arial"/>
                <a:cs typeface="Arial" panose="020B0604020202020204" pitchFamily="34" charset="0"/>
              </a:rPr>
              <a:t> </a:t>
            </a:r>
          </a:p>
        </xdr:txBody>
      </xdr:sp>
      <xdr:sp macro="" textlink="">
        <xdr:nvSpPr>
          <xdr:cNvPr id="115" name="Color6">
            <a:extLst>
              <a:ext uri="{FF2B5EF4-FFF2-40B4-BE49-F238E27FC236}">
                <a16:creationId xmlns:a16="http://schemas.microsoft.com/office/drawing/2014/main" id="{580FB799-EE82-4E76-A3C6-A8CF94C16633}"/>
              </a:ext>
            </a:extLst>
          </xdr:cNvPr>
          <xdr:cNvSpPr/>
        </xdr:nvSpPr>
        <xdr:spPr>
          <a:xfrm>
            <a:off x="3947011" y="1578769"/>
            <a:ext cx="327600" cy="195676"/>
          </a:xfrm>
          <a:prstGeom prst="rect">
            <a:avLst/>
          </a:prstGeom>
          <a:solidFill>
            <a:srgbClr val="C4BBDD"/>
          </a:solidFill>
          <a:ln w="12700" cap="flat" cmpd="sng" algn="ctr">
            <a:noFill/>
            <a:prstDash val="solid"/>
            <a:miter lim="800000"/>
          </a:ln>
          <a:effectLst/>
          <a:extLst>
            <a:ext uri="{91240B29-F687-4F45-9708-019B960494DF}">
              <a14:hiddenLine xmlns:a14="http://schemas.microsoft.com/office/drawing/2010/main" w="12700" cap="flat" cmpd="sng" algn="ctr">
                <a:solidFill>
                  <a:schemeClr val="bg2"/>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sp macro="" textlink="">
        <xdr:nvSpPr>
          <xdr:cNvPr id="116" name="Label6">
            <a:extLst>
              <a:ext uri="{FF2B5EF4-FFF2-40B4-BE49-F238E27FC236}">
                <a16:creationId xmlns:a16="http://schemas.microsoft.com/office/drawing/2014/main" id="{29B62D92-A67A-4C1F-B89F-D7D4467CE358}"/>
              </a:ext>
            </a:extLst>
          </xdr:cNvPr>
          <xdr:cNvSpPr txBox="1"/>
        </xdr:nvSpPr>
        <xdr:spPr>
          <a:xfrm>
            <a:off x="4339387" y="1578769"/>
            <a:ext cx="1642988" cy="18139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wrap="square" lIns="0" rIns="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GB" sz="800">
                <a:solidFill>
                  <a:srgbClr val="000000"/>
                </a:solidFill>
                <a:latin typeface="+mj-lt"/>
                <a:cs typeface="Arial" panose="020B0604020202020204" pitchFamily="34" charset="0"/>
              </a:rPr>
              <a:t>25,0 – 38,0 </a:t>
            </a:r>
          </a:p>
        </xdr:txBody>
      </xdr:sp>
    </xdr:grpSp>
    <xdr:clientData/>
  </xdr:absoluteAnchor>
</xdr:wsDr>
</file>

<file path=xl/drawings/drawing8.xml><?xml version="1.0" encoding="utf-8"?>
<xdr:wsDr xmlns:xdr="http://schemas.openxmlformats.org/drawingml/2006/spreadsheetDrawing" xmlns:a="http://schemas.openxmlformats.org/drawingml/2006/main">
  <xdr:twoCellAnchor>
    <xdr:from>
      <xdr:col>2</xdr:col>
      <xdr:colOff>33336</xdr:colOff>
      <xdr:row>4</xdr:row>
      <xdr:rowOff>24288</xdr:rowOff>
    </xdr:from>
    <xdr:to>
      <xdr:col>8</xdr:col>
      <xdr:colOff>577836</xdr:colOff>
      <xdr:row>20</xdr:row>
      <xdr:rowOff>46788</xdr:rowOff>
    </xdr:to>
    <xdr:graphicFrame macro="">
      <xdr:nvGraphicFramePr>
        <xdr:cNvPr id="2" name="Diagram 1"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381001</xdr:colOff>
      <xdr:row>19</xdr:row>
      <xdr:rowOff>28575</xdr:rowOff>
    </xdr:to>
    <xdr:graphicFrame macro="">
      <xdr:nvGraphicFramePr>
        <xdr:cNvPr id="6" name="Diagram 5"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Fuldtidspersoner&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2&lt;/ChartType&gt;&#10;  &lt;UsedPath&gt;C:\ProgramData\OfficeExtensions\Content\CorporateCharts\Søjle Stablet&lt;/UsedPath&gt;&#10;&lt;/ChartInfo&gt;">
          <a:extLst>
            <a:ext uri="{FF2B5EF4-FFF2-40B4-BE49-F238E27FC236}">
              <a16:creationId xmlns:a16="http://schemas.microsoft.com/office/drawing/2014/main" id="{A641FB7D-5BCC-4404-9836-727F82A75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c:userShapes xmlns:c="http://schemas.openxmlformats.org/drawingml/2006/chart">
  <cdr:relSizeAnchor xmlns:cdr="http://schemas.openxmlformats.org/drawingml/2006/chartDrawing">
    <cdr:from>
      <cdr:x>0.85769</cdr:x>
      <cdr:y>0.01852</cdr:y>
    </cdr:from>
    <cdr:to>
      <cdr:x>1</cdr:x>
      <cdr:y>0.05582</cdr:y>
    </cdr:to>
    <cdr:sp macro="" textlink="">
      <cdr:nvSpPr>
        <cdr:cNvPr id="3" name="AxisTitleValueRight">
          <a:extLst xmlns:a="http://schemas.openxmlformats.org/drawingml/2006/main">
            <a:ext uri="{FF2B5EF4-FFF2-40B4-BE49-F238E27FC236}">
              <a16:creationId xmlns:a16="http://schemas.microsoft.com/office/drawing/2014/main" id="{AE15EF49-A75D-488B-9E09-C6A5CE46C95D}"/>
            </a:ext>
          </a:extLst>
        </cdr:cNvPr>
        <cdr:cNvSpPr txBox="1"/>
      </cdr:nvSpPr>
      <cdr:spPr>
        <a:xfrm xmlns:a="http://schemas.openxmlformats.org/drawingml/2006/main">
          <a:off x="3921374" y="50800"/>
          <a:ext cx="650627" cy="102336"/>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600">
              <a:solidFill>
                <a:srgbClr val="000000"/>
              </a:solidFill>
              <a:latin typeface="Segoe UI Semibold" panose="020B0702040204020203" pitchFamily="34" charset="0"/>
              <a:cs typeface="Segoe UI Semibold" panose="020B0702040204020203" pitchFamily="34" charset="0"/>
            </a:rPr>
            <a:t>Fuldtidspersoner</a:t>
          </a:r>
        </a:p>
      </cdr:txBody>
    </cdr:sp>
  </cdr:relSizeAnchor>
  <cdr:relSizeAnchor xmlns:cdr="http://schemas.openxmlformats.org/drawingml/2006/chartDrawing">
    <cdr:from>
      <cdr:x>0</cdr:x>
      <cdr:y>0.01852</cdr:y>
    </cdr:from>
    <cdr:to>
      <cdr:x>0.14231</cdr:x>
      <cdr:y>0.05582</cdr:y>
    </cdr:to>
    <cdr:sp macro="" textlink="">
      <cdr:nvSpPr>
        <cdr:cNvPr id="2" name="AxisTitleValueLeft">
          <a:extLst xmlns:a="http://schemas.openxmlformats.org/drawingml/2006/main">
            <a:ext uri="{FF2B5EF4-FFF2-40B4-BE49-F238E27FC236}">
              <a16:creationId xmlns:a16="http://schemas.microsoft.com/office/drawing/2014/main" id="{484E2F5A-0FFA-4994-A477-A15F18CF5A9C}"/>
            </a:ext>
          </a:extLst>
        </cdr:cNvPr>
        <cdr:cNvSpPr txBox="1"/>
      </cdr:nvSpPr>
      <cdr:spPr>
        <a:xfrm xmlns:a="http://schemas.openxmlformats.org/drawingml/2006/main">
          <a:off x="0" y="50800"/>
          <a:ext cx="650627" cy="102336"/>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600">
              <a:solidFill>
                <a:srgbClr val="000000"/>
              </a:solidFill>
              <a:latin typeface="Segoe UI Semibold" panose="020B0702040204020203" pitchFamily="34" charset="0"/>
              <a:cs typeface="Segoe UI Semibold" panose="020B0702040204020203" pitchFamily="34" charset="0"/>
            </a:rPr>
            <a:t>Fuldtidspersoner</a:t>
          </a:r>
        </a:p>
      </cdr:txBody>
    </cdr:sp>
  </cdr:relSizeAnchor>
</c:userShapes>
</file>

<file path=xl/drawings/drawing82.xml><?xml version="1.0" encoding="utf-8"?>
<xdr:wsDr xmlns:xdr="http://schemas.openxmlformats.org/drawingml/2006/spreadsheetDrawing" xmlns:a="http://schemas.openxmlformats.org/drawingml/2006/main">
  <xdr:twoCellAnchor>
    <xdr:from>
      <xdr:col>1</xdr:col>
      <xdr:colOff>0</xdr:colOff>
      <xdr:row>4</xdr:row>
      <xdr:rowOff>190499</xdr:rowOff>
    </xdr:from>
    <xdr:to>
      <xdr:col>9</xdr:col>
      <xdr:colOff>201600</xdr:colOff>
      <xdr:row>21</xdr:row>
      <xdr:rowOff>11999</xdr:rowOff>
    </xdr:to>
    <xdr:graphicFrame macro="">
      <xdr:nvGraphicFramePr>
        <xdr:cNvPr id="5" name="Diagram 4"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Fuldtidspersoner&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28808EA9-ACF6-464B-AE5F-0867DCFB82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c:userShapes xmlns:c="http://schemas.openxmlformats.org/drawingml/2006/chart">
  <cdr:relSizeAnchor xmlns:cdr="http://schemas.openxmlformats.org/drawingml/2006/chartDrawing">
    <cdr:from>
      <cdr:x>0.85123</cdr:x>
      <cdr:y>0.01898</cdr:y>
    </cdr:from>
    <cdr:to>
      <cdr:x>1</cdr:x>
      <cdr:y>0.06359</cdr:y>
    </cdr:to>
    <cdr:sp macro="" textlink="">
      <cdr:nvSpPr>
        <cdr:cNvPr id="3" name="AxisTitleValueRight">
          <a:extLst xmlns:a="http://schemas.openxmlformats.org/drawingml/2006/main">
            <a:ext uri="{FF2B5EF4-FFF2-40B4-BE49-F238E27FC236}">
              <a16:creationId xmlns:a16="http://schemas.microsoft.com/office/drawing/2014/main" id="{4BECC161-C054-4C0C-90BC-374DBC63B6CF}"/>
            </a:ext>
          </a:extLst>
        </cdr:cNvPr>
        <cdr:cNvSpPr txBox="1"/>
      </cdr:nvSpPr>
      <cdr:spPr>
        <a:xfrm xmlns:a="http://schemas.openxmlformats.org/drawingml/2006/main">
          <a:off x="4841806" y="58078"/>
          <a:ext cx="846194"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Fuldtidspersoner</a:t>
          </a:r>
        </a:p>
      </cdr:txBody>
    </cdr:sp>
  </cdr:relSizeAnchor>
  <cdr:relSizeAnchor xmlns:cdr="http://schemas.openxmlformats.org/drawingml/2006/chartDrawing">
    <cdr:from>
      <cdr:x>0</cdr:x>
      <cdr:y>0.01898</cdr:y>
    </cdr:from>
    <cdr:to>
      <cdr:x>0.14877</cdr:x>
      <cdr:y>0.06359</cdr:y>
    </cdr:to>
    <cdr:sp macro="" textlink="">
      <cdr:nvSpPr>
        <cdr:cNvPr id="2" name="AxisTitleValueLeft">
          <a:extLst xmlns:a="http://schemas.openxmlformats.org/drawingml/2006/main">
            <a:ext uri="{FF2B5EF4-FFF2-40B4-BE49-F238E27FC236}">
              <a16:creationId xmlns:a16="http://schemas.microsoft.com/office/drawing/2014/main" id="{08B227B2-0BCE-44AE-97A6-27C3517213AB}"/>
            </a:ext>
          </a:extLst>
        </cdr:cNvPr>
        <cdr:cNvSpPr txBox="1"/>
      </cdr:nvSpPr>
      <cdr:spPr>
        <a:xfrm xmlns:a="http://schemas.openxmlformats.org/drawingml/2006/main">
          <a:off x="0" y="58078"/>
          <a:ext cx="846194"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Fuldtidspersoner</a:t>
          </a:r>
        </a:p>
      </cdr:txBody>
    </cdr:sp>
  </cdr:relSizeAnchor>
</c:userShapes>
</file>

<file path=xl/drawings/drawing84.xml><?xml version="1.0" encoding="utf-8"?>
<xdr:wsDr xmlns:xdr="http://schemas.openxmlformats.org/drawingml/2006/spreadsheetDrawing" xmlns:a="http://schemas.openxmlformats.org/drawingml/2006/main">
  <xdr:twoCellAnchor>
    <xdr:from>
      <xdr:col>0</xdr:col>
      <xdr:colOff>988218</xdr:colOff>
      <xdr:row>4</xdr:row>
      <xdr:rowOff>0</xdr:rowOff>
    </xdr:from>
    <xdr:to>
      <xdr:col>6</xdr:col>
      <xdr:colOff>746905</xdr:colOff>
      <xdr:row>20</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AFD84182-BE76-4514-BDDF-F87862D45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c:userShapes xmlns:c="http://schemas.openxmlformats.org/drawingml/2006/chart">
  <cdr:relSizeAnchor xmlns:cdr="http://schemas.openxmlformats.org/drawingml/2006/chartDrawing">
    <cdr:from>
      <cdr:x>0.95884</cdr:x>
      <cdr:y>0</cdr:y>
    </cdr:from>
    <cdr:to>
      <cdr:x>1</cdr:x>
      <cdr:y>0.05311</cdr:y>
    </cdr:to>
    <cdr:sp macro="" textlink="">
      <cdr:nvSpPr>
        <cdr:cNvPr id="3" name="AxisTitleValueRight">
          <a:extLst xmlns:a="http://schemas.openxmlformats.org/drawingml/2006/main">
            <a:ext uri="{FF2B5EF4-FFF2-40B4-BE49-F238E27FC236}">
              <a16:creationId xmlns:a16="http://schemas.microsoft.com/office/drawing/2014/main" id="{BFF759CF-4351-42F2-99A3-CA2437605027}"/>
            </a:ext>
          </a:extLst>
        </cdr:cNvPr>
        <cdr:cNvSpPr txBox="1"/>
      </cdr:nvSpPr>
      <cdr:spPr>
        <a:xfrm xmlns:a="http://schemas.openxmlformats.org/drawingml/2006/main">
          <a:off x="5453897"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dr:relSizeAnchor xmlns:cdr="http://schemas.openxmlformats.org/drawingml/2006/chartDrawing">
    <cdr:from>
      <cdr:x>0</cdr:x>
      <cdr:y>0</cdr:y>
    </cdr:from>
    <cdr:to>
      <cdr:x>0.04116</cdr:x>
      <cdr:y>0.05311</cdr:y>
    </cdr:to>
    <cdr:sp macro="" textlink="">
      <cdr:nvSpPr>
        <cdr:cNvPr id="2" name="AxisTitleValueLeft">
          <a:extLst xmlns:a="http://schemas.openxmlformats.org/drawingml/2006/main">
            <a:ext uri="{FF2B5EF4-FFF2-40B4-BE49-F238E27FC236}">
              <a16:creationId xmlns:a16="http://schemas.microsoft.com/office/drawing/2014/main" id="{4416C019-E006-4469-9DB0-1B82F7979213}"/>
            </a:ext>
          </a:extLst>
        </cdr:cNvPr>
        <cdr:cNvSpPr txBox="1"/>
      </cdr:nvSpPr>
      <cdr:spPr>
        <a:xfrm xmlns:a="http://schemas.openxmlformats.org/drawingml/2006/main">
          <a:off x="0" y="0"/>
          <a:ext cx="23410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Pct.</a:t>
          </a:r>
        </a:p>
      </cdr:txBody>
    </cdr:sp>
  </cdr:relSizeAnchor>
</c:userShapes>
</file>

<file path=xl/drawings/drawing86.xml><?xml version="1.0" encoding="utf-8"?>
<xdr:wsDr xmlns:xdr="http://schemas.openxmlformats.org/drawingml/2006/spreadsheetDrawing" xmlns:a="http://schemas.openxmlformats.org/drawingml/2006/main">
  <xdr:twoCellAnchor>
    <xdr:from>
      <xdr:col>0</xdr:col>
      <xdr:colOff>857249</xdr:colOff>
      <xdr:row>4</xdr:row>
      <xdr:rowOff>0</xdr:rowOff>
    </xdr:from>
    <xdr:to>
      <xdr:col>7</xdr:col>
      <xdr:colOff>544499</xdr:colOff>
      <xdr:row>20</xdr:row>
      <xdr:rowOff>23906</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F7DB029E-B793-4602-AF6E-DF72B1D111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c:userShapes xmlns:c="http://schemas.openxmlformats.org/drawingml/2006/chart">
  <cdr:relSizeAnchor xmlns:cdr="http://schemas.openxmlformats.org/drawingml/2006/chartDrawing">
    <cdr:from>
      <cdr:x>0.96669</cdr:x>
      <cdr:y>0</cdr:y>
    </cdr:from>
    <cdr:to>
      <cdr:x>1</cdr:x>
      <cdr:y>0.05311</cdr:y>
    </cdr:to>
    <cdr:sp macro="" textlink="">
      <cdr:nvSpPr>
        <cdr:cNvPr id="3" name="AxisTitleValueRight">
          <a:extLst xmlns:a="http://schemas.openxmlformats.org/drawingml/2006/main">
            <a:ext uri="{FF2B5EF4-FFF2-40B4-BE49-F238E27FC236}">
              <a16:creationId xmlns:a16="http://schemas.microsoft.com/office/drawing/2014/main" id="{3D0FDA12-1578-449F-9BBA-8E97ACA9C3D2}"/>
            </a:ext>
          </a:extLst>
        </cdr:cNvPr>
        <cdr:cNvSpPr txBox="1"/>
      </cdr:nvSpPr>
      <cdr:spPr>
        <a:xfrm xmlns:a="http://schemas.openxmlformats.org/drawingml/2006/main">
          <a:off x="5498525" y="0"/>
          <a:ext cx="189475"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Kr.</a:t>
          </a:r>
        </a:p>
      </cdr:txBody>
    </cdr:sp>
  </cdr:relSizeAnchor>
  <cdr:relSizeAnchor xmlns:cdr="http://schemas.openxmlformats.org/drawingml/2006/chartDrawing">
    <cdr:from>
      <cdr:x>0</cdr:x>
      <cdr:y>0</cdr:y>
    </cdr:from>
    <cdr:to>
      <cdr:x>0.03331</cdr:x>
      <cdr:y>0.05311</cdr:y>
    </cdr:to>
    <cdr:sp macro="" textlink="">
      <cdr:nvSpPr>
        <cdr:cNvPr id="2" name="AxisTitleValueLeft">
          <a:extLst xmlns:a="http://schemas.openxmlformats.org/drawingml/2006/main">
            <a:ext uri="{FF2B5EF4-FFF2-40B4-BE49-F238E27FC236}">
              <a16:creationId xmlns:a16="http://schemas.microsoft.com/office/drawing/2014/main" id="{D53074BE-6BB3-40D7-8C70-55E616E5FF02}"/>
            </a:ext>
          </a:extLst>
        </cdr:cNvPr>
        <cdr:cNvSpPr txBox="1"/>
      </cdr:nvSpPr>
      <cdr:spPr>
        <a:xfrm xmlns:a="http://schemas.openxmlformats.org/drawingml/2006/main">
          <a:off x="0" y="0"/>
          <a:ext cx="189475"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Kr.</a:t>
          </a:r>
        </a:p>
      </cdr:txBody>
    </cdr:sp>
  </cdr:relSizeAnchor>
  <cdr:relSizeAnchor xmlns:cdr="http://schemas.openxmlformats.org/drawingml/2006/chartDrawing">
    <cdr:from>
      <cdr:x>0.66827</cdr:x>
      <cdr:y>0.09686</cdr:y>
    </cdr:from>
    <cdr:to>
      <cdr:x>0.66827</cdr:x>
      <cdr:y>0.789</cdr:y>
    </cdr:to>
    <cdr:cxnSp macro="">
      <cdr:nvCxnSpPr>
        <cdr:cNvPr id="4" name="Lige forbindelse 3">
          <a:extLst xmlns:a="http://schemas.openxmlformats.org/drawingml/2006/main">
            <a:ext uri="{FF2B5EF4-FFF2-40B4-BE49-F238E27FC236}">
              <a16:creationId xmlns:a16="http://schemas.microsoft.com/office/drawing/2014/main" id="{D7015A70-0624-47BD-BE9C-7444B4E5BEF4}"/>
            </a:ext>
          </a:extLst>
        </cdr:cNvPr>
        <cdr:cNvCxnSpPr/>
      </cdr:nvCxnSpPr>
      <cdr:spPr>
        <a:xfrm xmlns:a="http://schemas.openxmlformats.org/drawingml/2006/main">
          <a:off x="3801143" y="296378"/>
          <a:ext cx="0" cy="2117959"/>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8.xml><?xml version="1.0" encoding="utf-8"?>
<xdr:wsDr xmlns:xdr="http://schemas.openxmlformats.org/drawingml/2006/spreadsheetDrawing" xmlns:a="http://schemas.openxmlformats.org/drawingml/2006/main">
  <xdr:twoCellAnchor>
    <xdr:from>
      <xdr:col>0</xdr:col>
      <xdr:colOff>857249</xdr:colOff>
      <xdr:row>4</xdr:row>
      <xdr:rowOff>0</xdr:rowOff>
    </xdr:from>
    <xdr:to>
      <xdr:col>7</xdr:col>
      <xdr:colOff>544499</xdr:colOff>
      <xdr:row>20</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65DA46CE-E4D5-4E36-9703-15C8F889AB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c:userShapes xmlns:c="http://schemas.openxmlformats.org/drawingml/2006/chart">
  <cdr:relSizeAnchor xmlns:cdr="http://schemas.openxmlformats.org/drawingml/2006/chartDrawing">
    <cdr:from>
      <cdr:x>0.86804</cdr:x>
      <cdr:y>0</cdr:y>
    </cdr:from>
    <cdr:to>
      <cdr:x>1</cdr:x>
      <cdr:y>0.05311</cdr:y>
    </cdr:to>
    <cdr:sp macro="" textlink="">
      <cdr:nvSpPr>
        <cdr:cNvPr id="3" name="AxisTitleValueRight">
          <a:extLst xmlns:a="http://schemas.openxmlformats.org/drawingml/2006/main">
            <a:ext uri="{FF2B5EF4-FFF2-40B4-BE49-F238E27FC236}">
              <a16:creationId xmlns:a16="http://schemas.microsoft.com/office/drawing/2014/main" id="{B70D7288-0815-4FC9-BD11-C1768AC6E088}"/>
            </a:ext>
          </a:extLst>
        </cdr:cNvPr>
        <cdr:cNvSpPr txBox="1"/>
      </cdr:nvSpPr>
      <cdr:spPr>
        <a:xfrm xmlns:a="http://schemas.openxmlformats.org/drawingml/2006/main">
          <a:off x="4937410" y="0"/>
          <a:ext cx="750590"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Antal</a:t>
          </a:r>
          <a:r>
            <a:rPr lang="da-DK" sz="800" baseline="0">
              <a:solidFill>
                <a:srgbClr val="000000"/>
              </a:solidFill>
              <a:latin typeface="Segoe UI Semibold" panose="020B0702040204020203" pitchFamily="34" charset="0"/>
              <a:cs typeface="Segoe UI Semibold" panose="020B0702040204020203" pitchFamily="34" charset="0"/>
            </a:rPr>
            <a:t> personer</a:t>
          </a:r>
          <a:endParaRPr lang="da-DK" sz="800">
            <a:solidFill>
              <a:srgbClr val="000000"/>
            </a:solidFill>
            <a:latin typeface="Segoe UI Semibold" panose="020B0702040204020203" pitchFamily="34" charset="0"/>
            <a:cs typeface="Segoe UI Semibold" panose="020B0702040204020203" pitchFamily="34" charset="0"/>
          </a:endParaRPr>
        </a:p>
      </cdr:txBody>
    </cdr:sp>
  </cdr:relSizeAnchor>
  <cdr:relSizeAnchor xmlns:cdr="http://schemas.openxmlformats.org/drawingml/2006/chartDrawing">
    <cdr:from>
      <cdr:x>0</cdr:x>
      <cdr:y>0</cdr:y>
    </cdr:from>
    <cdr:to>
      <cdr:x>0.13196</cdr:x>
      <cdr:y>0.05311</cdr:y>
    </cdr:to>
    <cdr:sp macro="" textlink="">
      <cdr:nvSpPr>
        <cdr:cNvPr id="2" name="AxisTitleValueLeft">
          <a:extLst xmlns:a="http://schemas.openxmlformats.org/drawingml/2006/main">
            <a:ext uri="{FF2B5EF4-FFF2-40B4-BE49-F238E27FC236}">
              <a16:creationId xmlns:a16="http://schemas.microsoft.com/office/drawing/2014/main" id="{5A471039-4175-407E-9AA6-46AF0C7ED01A}"/>
            </a:ext>
          </a:extLst>
        </cdr:cNvPr>
        <cdr:cNvSpPr txBox="1"/>
      </cdr:nvSpPr>
      <cdr:spPr>
        <a:xfrm xmlns:a="http://schemas.openxmlformats.org/drawingml/2006/main">
          <a:off x="0" y="0"/>
          <a:ext cx="750590"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Antal personer</a:t>
          </a:r>
        </a:p>
      </cdr:txBody>
    </cdr:sp>
  </cdr:relSizeAnchor>
</c:userShapes>
</file>

<file path=xl/drawings/drawing9.xml><?xml version="1.0" encoding="utf-8"?>
<c:userShapes xmlns:c="http://schemas.openxmlformats.org/drawingml/2006/chart">
  <cdr:relSizeAnchor xmlns:cdr="http://schemas.openxmlformats.org/drawingml/2006/chartDrawing">
    <cdr:from>
      <cdr:x>0.88378</cdr:x>
      <cdr:y>0</cdr:y>
    </cdr:from>
    <cdr:to>
      <cdr:x>1</cdr:x>
      <cdr:y>0.04461</cdr:y>
    </cdr:to>
    <cdr:sp macro="" textlink="">
      <cdr:nvSpPr>
        <cdr:cNvPr id="3" name="AxisTitleValueRight">
          <a:extLst xmlns:a="http://schemas.openxmlformats.org/drawingml/2006/main">
            <a:ext uri="{FF2B5EF4-FFF2-40B4-BE49-F238E27FC236}">
              <a16:creationId xmlns:a16="http://schemas.microsoft.com/office/drawing/2014/main" id="{F70A79C5-184F-464D-AAC7-251EC42C2AE8}"/>
            </a:ext>
          </a:extLst>
        </cdr:cNvPr>
        <cdr:cNvSpPr txBox="1"/>
      </cdr:nvSpPr>
      <cdr:spPr>
        <a:xfrm xmlns:a="http://schemas.openxmlformats.org/drawingml/2006/main">
          <a:off x="5026922" y="0"/>
          <a:ext cx="66107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Kontaktdage</a:t>
          </a:r>
        </a:p>
      </cdr:txBody>
    </cdr:sp>
  </cdr:relSizeAnchor>
  <cdr:relSizeAnchor xmlns:cdr="http://schemas.openxmlformats.org/drawingml/2006/chartDrawing">
    <cdr:from>
      <cdr:x>0</cdr:x>
      <cdr:y>0</cdr:y>
    </cdr:from>
    <cdr:to>
      <cdr:x>0.11622</cdr:x>
      <cdr:y>0.04461</cdr:y>
    </cdr:to>
    <cdr:sp macro="" textlink="">
      <cdr:nvSpPr>
        <cdr:cNvPr id="2" name="AxisTitleValueLeft">
          <a:extLst xmlns:a="http://schemas.openxmlformats.org/drawingml/2006/main">
            <a:ext uri="{FF2B5EF4-FFF2-40B4-BE49-F238E27FC236}">
              <a16:creationId xmlns:a16="http://schemas.microsoft.com/office/drawing/2014/main" id="{DEB7A3F5-0CE6-4196-96F8-8049BF95E730}"/>
            </a:ext>
          </a:extLst>
        </cdr:cNvPr>
        <cdr:cNvSpPr txBox="1"/>
      </cdr:nvSpPr>
      <cdr:spPr>
        <a:xfrm xmlns:a="http://schemas.openxmlformats.org/drawingml/2006/main">
          <a:off x="0" y="0"/>
          <a:ext cx="661078"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Kontaktdage</a:t>
          </a:r>
        </a:p>
      </cdr:txBody>
    </cdr:sp>
  </cdr:relSizeAnchor>
  <cdr:relSizeAnchor xmlns:cdr="http://schemas.openxmlformats.org/drawingml/2006/chartDrawing">
    <cdr:from>
      <cdr:x>0.69467</cdr:x>
      <cdr:y>0.07815</cdr:y>
    </cdr:from>
    <cdr:to>
      <cdr:x>0.69467</cdr:x>
      <cdr:y>0.8218</cdr:y>
    </cdr:to>
    <cdr:cxnSp macro="">
      <cdr:nvCxnSpPr>
        <cdr:cNvPr id="4" name="Lige forbindelse 3">
          <a:extLst xmlns:a="http://schemas.openxmlformats.org/drawingml/2006/main">
            <a:ext uri="{FF2B5EF4-FFF2-40B4-BE49-F238E27FC236}">
              <a16:creationId xmlns:a16="http://schemas.microsoft.com/office/drawing/2014/main" id="{AD3A2467-6495-4CEB-B188-D6D456FBE6CF}"/>
            </a:ext>
          </a:extLst>
        </cdr:cNvPr>
        <cdr:cNvCxnSpPr/>
      </cdr:nvCxnSpPr>
      <cdr:spPr>
        <a:xfrm xmlns:a="http://schemas.openxmlformats.org/drawingml/2006/main">
          <a:off x="3951278" y="239141"/>
          <a:ext cx="0" cy="2275561"/>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0.xml><?xml version="1.0" encoding="utf-8"?>
<xdr:wsDr xmlns:xdr="http://schemas.openxmlformats.org/drawingml/2006/spreadsheetDrawing" xmlns:a="http://schemas.openxmlformats.org/drawingml/2006/main">
  <xdr:twoCellAnchor>
    <xdr:from>
      <xdr:col>0</xdr:col>
      <xdr:colOff>857249</xdr:colOff>
      <xdr:row>4</xdr:row>
      <xdr:rowOff>0</xdr:rowOff>
    </xdr:from>
    <xdr:to>
      <xdr:col>7</xdr:col>
      <xdr:colOff>544499</xdr:colOff>
      <xdr:row>20</xdr:row>
      <xdr:rowOff>22500</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C5F67FD8-1B9D-431A-A013-149244657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c:userShapes xmlns:c="http://schemas.openxmlformats.org/drawingml/2006/chart">
  <cdr:relSizeAnchor xmlns:cdr="http://schemas.openxmlformats.org/drawingml/2006/chartDrawing">
    <cdr:from>
      <cdr:x>0.87846</cdr:x>
      <cdr:y>0</cdr:y>
    </cdr:from>
    <cdr:to>
      <cdr:x>1</cdr:x>
      <cdr:y>0.04461</cdr:y>
    </cdr:to>
    <cdr:sp macro="" textlink="">
      <cdr:nvSpPr>
        <cdr:cNvPr id="3" name="AxisTitleValueRight">
          <a:extLst xmlns:a="http://schemas.openxmlformats.org/drawingml/2006/main">
            <a:ext uri="{FF2B5EF4-FFF2-40B4-BE49-F238E27FC236}">
              <a16:creationId xmlns:a16="http://schemas.microsoft.com/office/drawing/2014/main" id="{7588FA84-8C26-4F71-B49F-422040773DD1}"/>
            </a:ext>
          </a:extLst>
        </cdr:cNvPr>
        <cdr:cNvSpPr txBox="1"/>
      </cdr:nvSpPr>
      <cdr:spPr>
        <a:xfrm xmlns:a="http://schemas.openxmlformats.org/drawingml/2006/main">
          <a:off x="4996656" y="0"/>
          <a:ext cx="691344"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Sengepladser</a:t>
          </a:r>
        </a:p>
      </cdr:txBody>
    </cdr:sp>
  </cdr:relSizeAnchor>
  <cdr:relSizeAnchor xmlns:cdr="http://schemas.openxmlformats.org/drawingml/2006/chartDrawing">
    <cdr:from>
      <cdr:x>0</cdr:x>
      <cdr:y>0</cdr:y>
    </cdr:from>
    <cdr:to>
      <cdr:x>0.12154</cdr:x>
      <cdr:y>0.04461</cdr:y>
    </cdr:to>
    <cdr:sp macro="" textlink="">
      <cdr:nvSpPr>
        <cdr:cNvPr id="2" name="AxisTitleValueLeft">
          <a:extLst xmlns:a="http://schemas.openxmlformats.org/drawingml/2006/main">
            <a:ext uri="{FF2B5EF4-FFF2-40B4-BE49-F238E27FC236}">
              <a16:creationId xmlns:a16="http://schemas.microsoft.com/office/drawing/2014/main" id="{BE3F8E11-FECB-473F-A64A-6F69573F16B4}"/>
            </a:ext>
          </a:extLst>
        </cdr:cNvPr>
        <cdr:cNvSpPr txBox="1"/>
      </cdr:nvSpPr>
      <cdr:spPr>
        <a:xfrm xmlns:a="http://schemas.openxmlformats.org/drawingml/2006/main">
          <a:off x="0" y="0"/>
          <a:ext cx="691343"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Sengepladser</a:t>
          </a:r>
        </a:p>
      </cdr:txBody>
    </cdr:sp>
  </cdr:relSizeAnchor>
  <cdr:relSizeAnchor xmlns:cdr="http://schemas.openxmlformats.org/drawingml/2006/chartDrawing">
    <cdr:from>
      <cdr:x>0.4461</cdr:x>
      <cdr:y>0.09304</cdr:y>
    </cdr:from>
    <cdr:to>
      <cdr:x>0.4461</cdr:x>
      <cdr:y>0.8382</cdr:y>
    </cdr:to>
    <cdr:cxnSp macro="">
      <cdr:nvCxnSpPr>
        <cdr:cNvPr id="4" name="Lige forbindelse 3">
          <a:extLst xmlns:a="http://schemas.openxmlformats.org/drawingml/2006/main">
            <a:ext uri="{FF2B5EF4-FFF2-40B4-BE49-F238E27FC236}">
              <a16:creationId xmlns:a16="http://schemas.microsoft.com/office/drawing/2014/main" id="{5606FA94-C409-4510-9B03-42709BAF3B24}"/>
            </a:ext>
          </a:extLst>
        </cdr:cNvPr>
        <cdr:cNvCxnSpPr/>
      </cdr:nvCxnSpPr>
      <cdr:spPr>
        <a:xfrm xmlns:a="http://schemas.openxmlformats.org/drawingml/2006/main">
          <a:off x="2537395" y="284693"/>
          <a:ext cx="0" cy="2280191"/>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2.xml><?xml version="1.0" encoding="utf-8"?>
<xdr:wsDr xmlns:xdr="http://schemas.openxmlformats.org/drawingml/2006/spreadsheetDrawing" xmlns:a="http://schemas.openxmlformats.org/drawingml/2006/main">
  <xdr:twoCellAnchor>
    <xdr:from>
      <xdr:col>1</xdr:col>
      <xdr:colOff>0</xdr:colOff>
      <xdr:row>3</xdr:row>
      <xdr:rowOff>171450</xdr:rowOff>
    </xdr:from>
    <xdr:to>
      <xdr:col>4</xdr:col>
      <xdr:colOff>642600</xdr:colOff>
      <xdr:row>17</xdr:row>
      <xdr:rowOff>24450</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4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c:userShapes xmlns:c="http://schemas.openxmlformats.org/drawingml/2006/chart">
  <cdr:relSizeAnchor xmlns:cdr="http://schemas.openxmlformats.org/drawingml/2006/chartDrawing">
    <cdr:from>
      <cdr:x>0.52394</cdr:x>
      <cdr:y>0.01852</cdr:y>
    </cdr:from>
    <cdr:to>
      <cdr:x>1</cdr:x>
      <cdr:y>0.05754</cdr:y>
    </cdr:to>
    <cdr:sp macro="" textlink="">
      <cdr:nvSpPr>
        <cdr:cNvPr id="3" name="AxisTitleValueRight">
          <a:extLst xmlns:a="http://schemas.openxmlformats.org/drawingml/2006/main">
            <a:ext uri="{FF2B5EF4-FFF2-40B4-BE49-F238E27FC236}">
              <a16:creationId xmlns:a16="http://schemas.microsoft.com/office/drawing/2014/main" id="{1B84623E-DE85-4F1E-B558-CF623CCF872C}"/>
            </a:ext>
          </a:extLst>
        </cdr:cNvPr>
        <cdr:cNvSpPr txBox="1"/>
      </cdr:nvSpPr>
      <cdr:spPr>
        <a:xfrm xmlns:a="http://schemas.openxmlformats.org/drawingml/2006/main">
          <a:off x="1471224" y="56671"/>
          <a:ext cx="1336776" cy="11939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700">
              <a:solidFill>
                <a:srgbClr val="000000"/>
              </a:solidFill>
              <a:latin typeface="Segoe UI Semibold" panose="020B0702040204020203" pitchFamily="34" charset="0"/>
              <a:cs typeface="Segoe UI Semibold" panose="020B0702040204020203" pitchFamily="34" charset="0"/>
            </a:rPr>
            <a:t>Antal voksne (19 år og derover)</a:t>
          </a:r>
        </a:p>
      </cdr:txBody>
    </cdr:sp>
  </cdr:relSizeAnchor>
  <cdr:relSizeAnchor xmlns:cdr="http://schemas.openxmlformats.org/drawingml/2006/chartDrawing">
    <cdr:from>
      <cdr:x>0</cdr:x>
      <cdr:y>0.01852</cdr:y>
    </cdr:from>
    <cdr:to>
      <cdr:x>0.47606</cdr:x>
      <cdr:y>0.05754</cdr:y>
    </cdr:to>
    <cdr:sp macro="" textlink="">
      <cdr:nvSpPr>
        <cdr:cNvPr id="2" name="AxisTitleValueLeft">
          <a:extLst xmlns:a="http://schemas.openxmlformats.org/drawingml/2006/main">
            <a:ext uri="{FF2B5EF4-FFF2-40B4-BE49-F238E27FC236}">
              <a16:creationId xmlns:a16="http://schemas.microsoft.com/office/drawing/2014/main" id="{0373F6A3-212C-4706-8C9F-D43B124BC53C}"/>
            </a:ext>
          </a:extLst>
        </cdr:cNvPr>
        <cdr:cNvSpPr txBox="1"/>
      </cdr:nvSpPr>
      <cdr:spPr>
        <a:xfrm xmlns:a="http://schemas.openxmlformats.org/drawingml/2006/main">
          <a:off x="0" y="56671"/>
          <a:ext cx="1336776" cy="11939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700">
              <a:solidFill>
                <a:srgbClr val="000000"/>
              </a:solidFill>
              <a:latin typeface="Segoe UI Semibold" panose="020B0702040204020203" pitchFamily="34" charset="0"/>
              <a:cs typeface="Segoe UI Semibold" panose="020B0702040204020203" pitchFamily="34" charset="0"/>
            </a:rPr>
            <a:t>Antal voksne (19 år og derover)</a:t>
          </a:r>
        </a:p>
      </cdr:txBody>
    </cdr:sp>
  </cdr:relSizeAnchor>
  <cdr:relSizeAnchor xmlns:cdr="http://schemas.openxmlformats.org/drawingml/2006/chartDrawing">
    <cdr:from>
      <cdr:x>0.64699</cdr:x>
      <cdr:y>0.08931</cdr:y>
    </cdr:from>
    <cdr:to>
      <cdr:x>0.64699</cdr:x>
      <cdr:y>0.81843</cdr:y>
    </cdr:to>
    <cdr:cxnSp macro="">
      <cdr:nvCxnSpPr>
        <cdr:cNvPr id="4" name="Lige forbindelse 3">
          <a:extLst xmlns:a="http://schemas.openxmlformats.org/drawingml/2006/main">
            <a:ext uri="{FF2B5EF4-FFF2-40B4-BE49-F238E27FC236}">
              <a16:creationId xmlns:a16="http://schemas.microsoft.com/office/drawing/2014/main" id="{C2EC8DC8-6697-4A2A-B97E-530C3CBE6E30}"/>
            </a:ext>
          </a:extLst>
        </cdr:cNvPr>
        <cdr:cNvCxnSpPr/>
      </cdr:nvCxnSpPr>
      <cdr:spPr>
        <a:xfrm xmlns:a="http://schemas.openxmlformats.org/drawingml/2006/main">
          <a:off x="1816739" y="273284"/>
          <a:ext cx="0" cy="2231121"/>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4.xml><?xml version="1.0" encoding="utf-8"?>
<xdr:wsDr xmlns:xdr="http://schemas.openxmlformats.org/drawingml/2006/spreadsheetDrawing" xmlns:a="http://schemas.openxmlformats.org/drawingml/2006/main">
  <xdr:twoCellAnchor>
    <xdr:from>
      <xdr:col>0</xdr:col>
      <xdr:colOff>687456</xdr:colOff>
      <xdr:row>4</xdr:row>
      <xdr:rowOff>2760</xdr:rowOff>
    </xdr:from>
    <xdr:to>
      <xdr:col>4</xdr:col>
      <xdr:colOff>637630</xdr:colOff>
      <xdr:row>17</xdr:row>
      <xdr:rowOff>46260</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00000000-0008-0000-4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c:userShapes xmlns:c="http://schemas.openxmlformats.org/drawingml/2006/chart">
  <cdr:relSizeAnchor xmlns:cdr="http://schemas.openxmlformats.org/drawingml/2006/chartDrawing">
    <cdr:from>
      <cdr:x>0.76076</cdr:x>
      <cdr:y>0.01852</cdr:y>
    </cdr:from>
    <cdr:to>
      <cdr:x>1</cdr:x>
      <cdr:y>0.0659</cdr:y>
    </cdr:to>
    <cdr:sp macro="" textlink="">
      <cdr:nvSpPr>
        <cdr:cNvPr id="3" name="AxisTitleValueRight">
          <a:extLst xmlns:a="http://schemas.openxmlformats.org/drawingml/2006/main">
            <a:ext uri="{FF2B5EF4-FFF2-40B4-BE49-F238E27FC236}">
              <a16:creationId xmlns:a16="http://schemas.microsoft.com/office/drawing/2014/main" id="{D4FA528B-DBB3-4292-A058-DA12D2C57C15}"/>
            </a:ext>
          </a:extLst>
        </cdr:cNvPr>
        <cdr:cNvSpPr txBox="1"/>
      </cdr:nvSpPr>
      <cdr:spPr>
        <a:xfrm xmlns:a="http://schemas.openxmlformats.org/drawingml/2006/main">
          <a:off x="2054054" y="46670"/>
          <a:ext cx="645946" cy="11939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700">
              <a:solidFill>
                <a:srgbClr val="000000"/>
              </a:solidFill>
              <a:latin typeface="Segoe UI Semibold" panose="020B0702040204020203" pitchFamily="34" charset="0"/>
              <a:cs typeface="Segoe UI Semibold" panose="020B0702040204020203" pitchFamily="34" charset="0"/>
            </a:rPr>
            <a:t>Børn og unge</a:t>
          </a:r>
        </a:p>
      </cdr:txBody>
    </cdr:sp>
  </cdr:relSizeAnchor>
  <cdr:relSizeAnchor xmlns:cdr="http://schemas.openxmlformats.org/drawingml/2006/chartDrawing">
    <cdr:from>
      <cdr:x>0</cdr:x>
      <cdr:y>0.01852</cdr:y>
    </cdr:from>
    <cdr:to>
      <cdr:x>0.23924</cdr:x>
      <cdr:y>0.0659</cdr:y>
    </cdr:to>
    <cdr:sp macro="" textlink="">
      <cdr:nvSpPr>
        <cdr:cNvPr id="2" name="AxisTitleValueLeft">
          <a:extLst xmlns:a="http://schemas.openxmlformats.org/drawingml/2006/main">
            <a:ext uri="{FF2B5EF4-FFF2-40B4-BE49-F238E27FC236}">
              <a16:creationId xmlns:a16="http://schemas.microsoft.com/office/drawing/2014/main" id="{68BC70BB-3A4C-416E-8831-FA2D63956885}"/>
            </a:ext>
          </a:extLst>
        </cdr:cNvPr>
        <cdr:cNvSpPr txBox="1"/>
      </cdr:nvSpPr>
      <cdr:spPr>
        <a:xfrm xmlns:a="http://schemas.openxmlformats.org/drawingml/2006/main">
          <a:off x="0" y="46670"/>
          <a:ext cx="645946" cy="11939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700">
              <a:solidFill>
                <a:srgbClr val="000000"/>
              </a:solidFill>
              <a:latin typeface="Segoe UI Semibold" panose="020B0702040204020203" pitchFamily="34" charset="0"/>
              <a:cs typeface="Segoe UI Semibold" panose="020B0702040204020203" pitchFamily="34" charset="0"/>
            </a:rPr>
            <a:t>Børn og unge</a:t>
          </a:r>
        </a:p>
      </cdr:txBody>
    </cdr:sp>
  </cdr:relSizeAnchor>
  <cdr:relSizeAnchor xmlns:cdr="http://schemas.openxmlformats.org/drawingml/2006/chartDrawing">
    <cdr:from>
      <cdr:x>0.63566</cdr:x>
      <cdr:y>0.09268</cdr:y>
    </cdr:from>
    <cdr:to>
      <cdr:x>0.63566</cdr:x>
      <cdr:y>0.82045</cdr:y>
    </cdr:to>
    <cdr:cxnSp macro="">
      <cdr:nvCxnSpPr>
        <cdr:cNvPr id="4" name="Lige forbindelse 3">
          <a:extLst xmlns:a="http://schemas.openxmlformats.org/drawingml/2006/main">
            <a:ext uri="{FF2B5EF4-FFF2-40B4-BE49-F238E27FC236}">
              <a16:creationId xmlns:a16="http://schemas.microsoft.com/office/drawing/2014/main" id="{2B6CAF35-3B9E-4294-A74F-A0F697B34C9C}"/>
            </a:ext>
          </a:extLst>
        </cdr:cNvPr>
        <cdr:cNvCxnSpPr/>
      </cdr:nvCxnSpPr>
      <cdr:spPr>
        <a:xfrm xmlns:a="http://schemas.openxmlformats.org/drawingml/2006/main">
          <a:off x="1776518" y="280277"/>
          <a:ext cx="0" cy="2200776"/>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6.xml><?xml version="1.0" encoding="utf-8"?>
<xdr:wsDr xmlns:xdr="http://schemas.openxmlformats.org/drawingml/2006/spreadsheetDrawing" xmlns:a="http://schemas.openxmlformats.org/drawingml/2006/main">
  <xdr:twoCellAnchor>
    <xdr:from>
      <xdr:col>0</xdr:col>
      <xdr:colOff>861390</xdr:colOff>
      <xdr:row>4</xdr:row>
      <xdr:rowOff>0</xdr:rowOff>
    </xdr:from>
    <xdr:to>
      <xdr:col>7</xdr:col>
      <xdr:colOff>519651</xdr:colOff>
      <xdr:row>19</xdr:row>
      <xdr:rowOff>146739</xdr:rowOff>
    </xdr:to>
    <xdr:graphicFrame macro="">
      <xdr:nvGraphicFramePr>
        <xdr:cNvPr id="4" name="Diagram 3"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378AD3E8-E88B-4B78-A6C4-B0E0D340C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xdr:row>
      <xdr:rowOff>0</xdr:rowOff>
    </xdr:from>
    <xdr:to>
      <xdr:col>15</xdr:col>
      <xdr:colOff>519652</xdr:colOff>
      <xdr:row>19</xdr:row>
      <xdr:rowOff>146739</xdr:rowOff>
    </xdr:to>
    <xdr:graphicFrame macro="">
      <xdr:nvGraphicFramePr>
        <xdr:cNvPr id="5" name="Diagram 4"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4&lt;/ChartType&gt;&#10;  &lt;UsedPath&gt;C:\ProgramData\OfficeExtensions\Content\CorporateCharts\Kurve&lt;/UsedPath&gt;&#10;&lt;/ChartInfo&gt;">
          <a:extLst>
            <a:ext uri="{FF2B5EF4-FFF2-40B4-BE49-F238E27FC236}">
              <a16:creationId xmlns:a16="http://schemas.microsoft.com/office/drawing/2014/main" id="{4D537836-0636-444C-B92B-B47A80B81B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7.xml><?xml version="1.0" encoding="utf-8"?>
<c:userShapes xmlns:c="http://schemas.openxmlformats.org/drawingml/2006/chart">
  <cdr:relSizeAnchor xmlns:cdr="http://schemas.openxmlformats.org/drawingml/2006/chartDrawing">
    <cdr:from>
      <cdr:x>0.83507</cdr:x>
      <cdr:y>0</cdr:y>
    </cdr:from>
    <cdr:to>
      <cdr:x>1</cdr:x>
      <cdr:y>0.05311</cdr:y>
    </cdr:to>
    <cdr:sp macro="" textlink="">
      <cdr:nvSpPr>
        <cdr:cNvPr id="3" name="AxisTitleValueRight">
          <a:extLst xmlns:a="http://schemas.openxmlformats.org/drawingml/2006/main">
            <a:ext uri="{FF2B5EF4-FFF2-40B4-BE49-F238E27FC236}">
              <a16:creationId xmlns:a16="http://schemas.microsoft.com/office/drawing/2014/main" id="{5F6A12F7-9F9A-4308-BFF5-C1738617990E}"/>
            </a:ext>
          </a:extLst>
        </cdr:cNvPr>
        <cdr:cNvSpPr txBox="1"/>
      </cdr:nvSpPr>
      <cdr:spPr>
        <a:xfrm xmlns:a="http://schemas.openxmlformats.org/drawingml/2006/main">
          <a:off x="4749858" y="0"/>
          <a:ext cx="938142"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Ambulante ophold</a:t>
          </a:r>
        </a:p>
      </cdr:txBody>
    </cdr:sp>
  </cdr:relSizeAnchor>
  <cdr:relSizeAnchor xmlns:cdr="http://schemas.openxmlformats.org/drawingml/2006/chartDrawing">
    <cdr:from>
      <cdr:x>0</cdr:x>
      <cdr:y>0</cdr:y>
    </cdr:from>
    <cdr:to>
      <cdr:x>0.16493</cdr:x>
      <cdr:y>0.05311</cdr:y>
    </cdr:to>
    <cdr:sp macro="" textlink="">
      <cdr:nvSpPr>
        <cdr:cNvPr id="2" name="AxisTitleValueLeft">
          <a:extLst xmlns:a="http://schemas.openxmlformats.org/drawingml/2006/main">
            <a:ext uri="{FF2B5EF4-FFF2-40B4-BE49-F238E27FC236}">
              <a16:creationId xmlns:a16="http://schemas.microsoft.com/office/drawing/2014/main" id="{63231EEB-EB55-4B66-99FD-A55420746B8B}"/>
            </a:ext>
          </a:extLst>
        </cdr:cNvPr>
        <cdr:cNvSpPr txBox="1"/>
      </cdr:nvSpPr>
      <cdr:spPr>
        <a:xfrm xmlns:a="http://schemas.openxmlformats.org/drawingml/2006/main">
          <a:off x="0" y="0"/>
          <a:ext cx="938142"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Ambulante ophold</a:t>
          </a:r>
        </a:p>
      </cdr:txBody>
    </cdr:sp>
  </cdr:relSizeAnchor>
  <cdr:relSizeAnchor xmlns:cdr="http://schemas.openxmlformats.org/drawingml/2006/chartDrawing">
    <cdr:from>
      <cdr:x>0.69949</cdr:x>
      <cdr:y>0.08004</cdr:y>
    </cdr:from>
    <cdr:to>
      <cdr:x>0.69949</cdr:x>
      <cdr:y>0.83004</cdr:y>
    </cdr:to>
    <cdr:cxnSp macro="">
      <cdr:nvCxnSpPr>
        <cdr:cNvPr id="4" name="Lige forbindelse 3">
          <a:extLst xmlns:a="http://schemas.openxmlformats.org/drawingml/2006/main">
            <a:ext uri="{FF2B5EF4-FFF2-40B4-BE49-F238E27FC236}">
              <a16:creationId xmlns:a16="http://schemas.microsoft.com/office/drawing/2014/main" id="{0B197F8E-D33B-4C6B-B84D-36BC840817A1}"/>
            </a:ext>
          </a:extLst>
        </cdr:cNvPr>
        <cdr:cNvCxnSpPr/>
      </cdr:nvCxnSpPr>
      <cdr:spPr>
        <a:xfrm xmlns:a="http://schemas.openxmlformats.org/drawingml/2006/main">
          <a:off x="3978718" y="244929"/>
          <a:ext cx="0" cy="2295008"/>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8.xml><?xml version="1.0" encoding="utf-8"?>
<c:userShapes xmlns:c="http://schemas.openxmlformats.org/drawingml/2006/chart">
  <cdr:relSizeAnchor xmlns:cdr="http://schemas.openxmlformats.org/drawingml/2006/chartDrawing">
    <cdr:from>
      <cdr:x>0.88233</cdr:x>
      <cdr:y>0</cdr:y>
    </cdr:from>
    <cdr:to>
      <cdr:x>1</cdr:x>
      <cdr:y>0.05311</cdr:y>
    </cdr:to>
    <cdr:sp macro="" textlink="">
      <cdr:nvSpPr>
        <cdr:cNvPr id="3" name="AxisTitleValueRight">
          <a:extLst xmlns:a="http://schemas.openxmlformats.org/drawingml/2006/main">
            <a:ext uri="{FF2B5EF4-FFF2-40B4-BE49-F238E27FC236}">
              <a16:creationId xmlns:a16="http://schemas.microsoft.com/office/drawing/2014/main" id="{AC9306FB-47A8-4A4E-A626-315FBFF57A6C}"/>
            </a:ext>
          </a:extLst>
        </cdr:cNvPr>
        <cdr:cNvSpPr txBox="1"/>
      </cdr:nvSpPr>
      <cdr:spPr>
        <a:xfrm xmlns:a="http://schemas.openxmlformats.org/drawingml/2006/main">
          <a:off x="5018714" y="0"/>
          <a:ext cx="669286"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pPr algn="r"/>
          <a:r>
            <a:rPr lang="da-DK" sz="800">
              <a:solidFill>
                <a:srgbClr val="000000"/>
              </a:solidFill>
              <a:latin typeface="Segoe UI Semibold" panose="020B0702040204020203" pitchFamily="34" charset="0"/>
              <a:cs typeface="Segoe UI Semibold" panose="020B0702040204020203" pitchFamily="34" charset="0"/>
            </a:rPr>
            <a:t>Indlæggelser</a:t>
          </a:r>
        </a:p>
      </cdr:txBody>
    </cdr:sp>
  </cdr:relSizeAnchor>
  <cdr:relSizeAnchor xmlns:cdr="http://schemas.openxmlformats.org/drawingml/2006/chartDrawing">
    <cdr:from>
      <cdr:x>0</cdr:x>
      <cdr:y>0</cdr:y>
    </cdr:from>
    <cdr:to>
      <cdr:x>0.11767</cdr:x>
      <cdr:y>0.05311</cdr:y>
    </cdr:to>
    <cdr:sp macro="" textlink="">
      <cdr:nvSpPr>
        <cdr:cNvPr id="2" name="AxisTitleValueLeft">
          <a:extLst xmlns:a="http://schemas.openxmlformats.org/drawingml/2006/main">
            <a:ext uri="{FF2B5EF4-FFF2-40B4-BE49-F238E27FC236}">
              <a16:creationId xmlns:a16="http://schemas.microsoft.com/office/drawing/2014/main" id="{50E8BDE6-5745-4D4E-BD01-07E557A57326}"/>
            </a:ext>
          </a:extLst>
        </cdr:cNvPr>
        <cdr:cNvSpPr txBox="1"/>
      </cdr:nvSpPr>
      <cdr:spPr>
        <a:xfrm xmlns:a="http://schemas.openxmlformats.org/drawingml/2006/main">
          <a:off x="0" y="0"/>
          <a:ext cx="669286" cy="136512"/>
        </a:xfrm>
        <a:prstGeom xmlns:a="http://schemas.openxmlformats.org/drawingml/2006/main" prst="rect">
          <a:avLst/>
        </a:prstGeom>
      </cdr:spPr>
      <cdr:txBody>
        <a:bodyPr xmlns:a="http://schemas.openxmlformats.org/drawingml/2006/main" vertOverflow="clip" vert="horz" wrap="none" lIns="31750" tIns="0" rIns="31750" bIns="0" rtlCol="0">
          <a:spAutoFit/>
        </a:bodyPr>
        <a:lstStyle xmlns:a="http://schemas.openxmlformats.org/drawingml/2006/main"/>
        <a:p xmlns:a="http://schemas.openxmlformats.org/drawingml/2006/main">
          <a:r>
            <a:rPr lang="da-DK" sz="800">
              <a:solidFill>
                <a:srgbClr val="000000"/>
              </a:solidFill>
              <a:latin typeface="Segoe UI Semibold" panose="020B0702040204020203" pitchFamily="34" charset="0"/>
              <a:cs typeface="Segoe UI Semibold" panose="020B0702040204020203" pitchFamily="34" charset="0"/>
            </a:rPr>
            <a:t>Indlæggelser</a:t>
          </a:r>
        </a:p>
      </cdr:txBody>
    </cdr:sp>
  </cdr:relSizeAnchor>
  <cdr:relSizeAnchor xmlns:cdr="http://schemas.openxmlformats.org/drawingml/2006/chartDrawing">
    <cdr:from>
      <cdr:x>0.71041</cdr:x>
      <cdr:y>0.07734</cdr:y>
    </cdr:from>
    <cdr:to>
      <cdr:x>0.71041</cdr:x>
      <cdr:y>0.82734</cdr:y>
    </cdr:to>
    <cdr:cxnSp macro="">
      <cdr:nvCxnSpPr>
        <cdr:cNvPr id="4" name="Lige forbindelse 3">
          <a:extLst xmlns:a="http://schemas.openxmlformats.org/drawingml/2006/main">
            <a:ext uri="{FF2B5EF4-FFF2-40B4-BE49-F238E27FC236}">
              <a16:creationId xmlns:a16="http://schemas.microsoft.com/office/drawing/2014/main" id="{07787837-04A2-4DC0-A7F7-BFC129E7D079}"/>
            </a:ext>
          </a:extLst>
        </cdr:cNvPr>
        <cdr:cNvCxnSpPr/>
      </cdr:nvCxnSpPr>
      <cdr:spPr>
        <a:xfrm xmlns:a="http://schemas.openxmlformats.org/drawingml/2006/main">
          <a:off x="4040788" y="236646"/>
          <a:ext cx="0" cy="2295008"/>
        </a:xfrm>
        <a:prstGeom xmlns:a="http://schemas.openxmlformats.org/drawingml/2006/main" prst="line">
          <a:avLst/>
        </a:prstGeom>
        <a:ln xmlns:a="http://schemas.openxmlformats.org/drawingml/2006/main" w="19050">
          <a:solidFill>
            <a:srgbClr val="F05127"/>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9.xml><?xml version="1.0" encoding="utf-8"?>
<xdr:wsDr xmlns:xdr="http://schemas.openxmlformats.org/drawingml/2006/spreadsheetDrawing" xmlns:a="http://schemas.openxmlformats.org/drawingml/2006/main">
  <xdr:twoCellAnchor>
    <xdr:from>
      <xdr:col>0</xdr:col>
      <xdr:colOff>857249</xdr:colOff>
      <xdr:row>3</xdr:row>
      <xdr:rowOff>273843</xdr:rowOff>
    </xdr:from>
    <xdr:to>
      <xdr:col>4</xdr:col>
      <xdr:colOff>128249</xdr:colOff>
      <xdr:row>18</xdr:row>
      <xdr:rowOff>19687</xdr:rowOff>
    </xdr:to>
    <xdr:graphicFrame macro="">
      <xdr:nvGraphicFramePr>
        <xdr:cNvPr id="3" name="Diagram 2" descr="&lt;?xml version=&quot;1.0&quot; encoding=&quot;utf-16&quot;?&gt;&#10;&lt;ChartInfo xmlns:xsd=&quot;http://www.w3.org/2001/XMLSchema&quot; xmlns:xsi=&quot;http://www.w3.org/2001/XMLSchema-instance&quot;&gt;&#10;  &lt;SubtitleFontSize&gt;5&lt;/SubtitleFontSize&gt;&#10;  &lt;FunctionHistory&gt;&#10;    &lt;Item&gt;&#10;      &lt;Key&gt;&#10;        &lt;int&gt;0&lt;/int&gt;&#10;      &lt;/Key&gt;&#10;      &lt;Value&gt;&#10;        &lt;Cmd case=&quot;chart_title_pos&quot; val=&quot;chart,left&quot; IsRe=&quot;1&quot; /&gt;&#10;      &lt;/Value&gt;&#10;    &lt;/Item&gt;&#10;    &lt;Item&gt;&#10;      &lt;Key&gt;&#10;        &lt;int&gt;99&lt;/int&gt;&#10;      &lt;/Key&gt;&#10;      &lt;Value&gt;&#10;        &lt;Cmd case=&quot;axis_y_title&quot; title=&quot;Title&quot; font=&quot;Franklin Gothic Book&quot; font-size=&quot;6&quot; margin=&quot;%2&quot; IsRe=&quot;1&quot; /&gt;&#10;      &lt;/Value&gt;&#10;    &lt;/Item&gt;&#10;    &lt;Item&gt;&#10;      &lt;Key&gt;&#10;        &lt;int&gt;6&lt;/int&gt;&#10;      &lt;/Key&gt;&#10;      &lt;Value&gt;&#10;        &lt;Cmd case=&quot;addSecondAxis&quot; axis=&quot;y&quot; IsRe=&quot;1&quot; /&gt;&#10;      &lt;/Value&gt;&#10;    &lt;/Item&gt;&#10;    &lt;Item&gt;&#10;      &lt;Key&gt;&#10;        &lt;int&gt;1&lt;/int&gt;&#10;      &lt;/Key&gt;&#10;      &lt;Value&gt;&#10;        &lt;Cmd case=&quot;legend_pos&quot; val=&quot;ignore,chart,fill&quot; long-legend=&quot;true&quot; IsRe=&quot;1&quot; /&gt;&#10;      &lt;/Value&gt;&#10;    &lt;/Item&gt;&#10;  &lt;/FunctionHistory&gt;&#10;  &lt;TypeSet&gt;true&lt;/TypeSet&gt;&#10;  &lt;ChartType&gt;51&lt;/ChartType&gt;&#10;  &lt;UsedPath&gt;C:\ProgramData\OfficeExtensions\Content\CorporateCharts\Søjle&lt;/UsedPath&gt;&#10;&lt;/ChartInfo&gt;">
          <a:extLst>
            <a:ext uri="{FF2B5EF4-FFF2-40B4-BE49-F238E27FC236}">
              <a16:creationId xmlns:a16="http://schemas.microsoft.com/office/drawing/2014/main" id="{00000000-0008-0000-4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292269/Documents/Gode%20regneark/DREAM%20Fremskrivn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ævalens (2)"/>
      <sheetName val="  Oversigt  "/>
      <sheetName val="Prævalens"/>
      <sheetName val="Data - Prævalens"/>
      <sheetName val="Incidens"/>
      <sheetName val="Data - Incidens"/>
    </sheetNames>
    <sheetDataSet>
      <sheetData sheetId="0" refreshError="1"/>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tema">
  <a:themeElements>
    <a:clrScheme name="STRUK">
      <a:dk1>
        <a:sysClr val="windowText" lastClr="000000"/>
      </a:dk1>
      <a:lt1>
        <a:srgbClr val="ECEEF0"/>
      </a:lt1>
      <a:dk2>
        <a:srgbClr val="083451"/>
      </a:dk2>
      <a:lt2>
        <a:srgbClr val="ECEEF0"/>
      </a:lt2>
      <a:accent1>
        <a:srgbClr val="083451"/>
      </a:accent1>
      <a:accent2>
        <a:srgbClr val="A193BE"/>
      </a:accent2>
      <a:accent3>
        <a:srgbClr val="C4D178"/>
      </a:accent3>
      <a:accent4>
        <a:srgbClr val="9B5E33"/>
      </a:accent4>
      <a:accent5>
        <a:srgbClr val="484192"/>
      </a:accent5>
      <a:accent6>
        <a:srgbClr val="808285"/>
      </a:accent6>
      <a:hlink>
        <a:srgbClr val="083451"/>
      </a:hlink>
      <a:folHlink>
        <a:srgbClr val="083451"/>
      </a:folHlink>
    </a:clrScheme>
    <a:fontScheme name="STRUK">
      <a:majorFont>
        <a:latin typeface="Segoe UI Semibold"/>
        <a:ea typeface=""/>
        <a:cs typeface=""/>
      </a:majorFont>
      <a:minorFont>
        <a:latin typeface="Segoe UI Semibold"/>
        <a:ea typeface=""/>
        <a:cs typeface=""/>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Alliance+">
    <a:dk1>
      <a:sysClr val="windowText" lastClr="000000"/>
    </a:dk1>
    <a:lt1>
      <a:sysClr val="window" lastClr="FFFFFF"/>
    </a:lt1>
    <a:dk2>
      <a:srgbClr val="575756"/>
    </a:dk2>
    <a:lt2>
      <a:srgbClr val="E0CEB8"/>
    </a:lt2>
    <a:accent1>
      <a:srgbClr val="38A8E0"/>
    </a:accent1>
    <a:accent2>
      <a:srgbClr val="006E91"/>
    </a:accent2>
    <a:accent3>
      <a:srgbClr val="B2B2B2"/>
    </a:accent3>
    <a:accent4>
      <a:srgbClr val="C8D300"/>
    </a:accent4>
    <a:accent5>
      <a:srgbClr val="4E801F"/>
    </a:accent5>
    <a:accent6>
      <a:srgbClr val="EF7C2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44.xml.rels><?xml version="1.0" encoding="UTF-8" standalone="yes"?>
<Relationships xmlns="http://schemas.openxmlformats.org/package/2006/relationships"><Relationship Id="rId3" Type="http://schemas.openxmlformats.org/officeDocument/2006/relationships/externalLinkPath" Target="file:///K:\Users\b033250\AppData\Local\Microsoft\Windows\Temporary%20Internet%20Files\Content.Outlook\405IQ9P8\start%20til%20kort_19dec%20-%20med%20makroer.xlsm" TargetMode="External"/><Relationship Id="rId2" Type="http://schemas.openxmlformats.org/officeDocument/2006/relationships/externalLinkPath" Target="file:///K:\Users\b033250\AppData\Local\Microsoft\Windows\Temporary%20Internet%20Files\Content.Outlook\405IQ9P8\start%20til%20kort_19dec%20-%20med%20makroer.xlsm" TargetMode="External"/><Relationship Id="rId1" Type="http://schemas.openxmlformats.org/officeDocument/2006/relationships/externalLinkPath" Target="file:///K:\Users\b033250\AppData\Local\Microsoft\Windows\Temporary%20Internet%20Files\Content.Outlook\405IQ9P8\start%20til%20kort_19dec%20-%20med%20makroer.xlsm" TargetMode="External"/><Relationship Id="rId5" Type="http://schemas.openxmlformats.org/officeDocument/2006/relationships/drawing" Target="../drawings/drawing78.xml"/><Relationship Id="rId4"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3" Type="http://schemas.openxmlformats.org/officeDocument/2006/relationships/externalLinkPath" Target="file:///K:\Users\b033250\AppData\Local\Microsoft\Windows\Temporary%20Internet%20Files\Content.Outlook\405IQ9P8\start%20til%20kort_19dec%20-%20med%20makroer.xlsm" TargetMode="External"/><Relationship Id="rId2" Type="http://schemas.openxmlformats.org/officeDocument/2006/relationships/externalLinkPath" Target="file:///K:\Users\b033250\AppData\Local\Microsoft\Windows\Temporary%20Internet%20Files\Content.Outlook\405IQ9P8\start%20til%20kort_19dec%20-%20med%20makroer.xlsm" TargetMode="External"/><Relationship Id="rId1" Type="http://schemas.openxmlformats.org/officeDocument/2006/relationships/externalLinkPath" Target="file:///K:\Users\b033250\AppData\Local\Microsoft\Windows\Temporary%20Internet%20Files\Content.Outlook\405IQ9P8\start%20til%20kort_19dec%20-%20med%20makroer.xlsm" TargetMode="External"/><Relationship Id="rId5" Type="http://schemas.openxmlformats.org/officeDocument/2006/relationships/drawing" Target="../drawings/drawing79.xml"/><Relationship Id="rId4"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3" Type="http://schemas.openxmlformats.org/officeDocument/2006/relationships/externalLinkPath" Target="file:///K:\Users\b033250\AppData\Local\Microsoft\Windows\Temporary%20Internet%20Files\Content.Outlook\405IQ9P8\start%20til%20kort_19dec%20-%20med%20makroer.xlsm" TargetMode="External"/><Relationship Id="rId2" Type="http://schemas.openxmlformats.org/officeDocument/2006/relationships/externalLinkPath" Target="file:///K:\Users\b033250\AppData\Local\Microsoft\Windows\Temporary%20Internet%20Files\Content.Outlook\405IQ9P8\start%20til%20kort_19dec%20-%20med%20makroer.xlsm" TargetMode="External"/><Relationship Id="rId1" Type="http://schemas.openxmlformats.org/officeDocument/2006/relationships/externalLinkPath" Target="file:///K:\Users\b033250\AppData\Local\Microsoft\Windows\Temporary%20Internet%20Files\Content.Outlook\405IQ9P8\start%20til%20kort_19dec%20-%20med%20makroer.xlsm" TargetMode="External"/><Relationship Id="rId5" Type="http://schemas.openxmlformats.org/officeDocument/2006/relationships/drawing" Target="../drawings/drawing5.xml"/><Relationship Id="rId4"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42.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43.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4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4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4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4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4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5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51.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52.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66.xml.rels><?xml version="1.0" encoding="UTF-8" standalone="yes"?>
<Relationships xmlns="http://schemas.openxmlformats.org/package/2006/relationships"><Relationship Id="rId3" Type="http://schemas.openxmlformats.org/officeDocument/2006/relationships/externalLinkPath" Target="file:///K:\Users\b033250\AppData\Local\Microsoft\Windows\Temporary%20Internet%20Files\Content.Outlook\405IQ9P8\start%20til%20kort_19dec%20-%20med%20makroer.xlsm" TargetMode="External"/><Relationship Id="rId2" Type="http://schemas.openxmlformats.org/officeDocument/2006/relationships/externalLinkPath" Target="file:///K:\Users\b033250\AppData\Local\Microsoft\Windows\Temporary%20Internet%20Files\Content.Outlook\405IQ9P8\start%20til%20kort_19dec%20-%20med%20makroer.xlsm" TargetMode="External"/><Relationship Id="rId1" Type="http://schemas.openxmlformats.org/officeDocument/2006/relationships/externalLinkPath" Target="file:///K:\Users\b033250\AppData\Local\Microsoft\Windows\Temporary%20Internet%20Files\Content.Outlook\405IQ9P8\start%20til%20kort_19dec%20-%20med%20makroer.xlsm" TargetMode="External"/><Relationship Id="rId5" Type="http://schemas.openxmlformats.org/officeDocument/2006/relationships/drawing" Target="../drawings/drawing120.xml"/><Relationship Id="rId4" Type="http://schemas.openxmlformats.org/officeDocument/2006/relationships/printerSettings" Target="../printerSettings/printerSettings53.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54.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55.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56.bin"/></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57.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58.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59.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6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48.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5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0"/>
  <dimension ref="A1:N100"/>
  <sheetViews>
    <sheetView workbookViewId="0"/>
  </sheetViews>
  <sheetFormatPr defaultRowHeight="16.5"/>
  <cols>
    <col min="3" max="3" width="104.88671875" customWidth="1"/>
    <col min="4" max="4" width="94.44140625" customWidth="1"/>
  </cols>
  <sheetData>
    <row r="1" spans="1:14" ht="26.25">
      <c r="A1" s="333" t="s">
        <v>915</v>
      </c>
      <c r="C1" s="327" t="s">
        <v>872</v>
      </c>
      <c r="D1" s="327" t="s">
        <v>873</v>
      </c>
    </row>
    <row r="2" spans="1:14" ht="17.25">
      <c r="A2" s="333" t="s">
        <v>916</v>
      </c>
      <c r="C2" s="330" t="s">
        <v>888</v>
      </c>
      <c r="D2" s="330" t="s">
        <v>888</v>
      </c>
      <c r="N2" s="333" t="s">
        <v>675</v>
      </c>
    </row>
    <row r="3" spans="1:14">
      <c r="A3" s="333" t="s">
        <v>874</v>
      </c>
      <c r="C3" s="328" t="s">
        <v>874</v>
      </c>
      <c r="D3" s="328" t="s">
        <v>675</v>
      </c>
      <c r="N3" s="333" t="s">
        <v>682</v>
      </c>
    </row>
    <row r="4" spans="1:14">
      <c r="A4" s="333" t="s">
        <v>931</v>
      </c>
      <c r="C4" s="328" t="s">
        <v>573</v>
      </c>
      <c r="D4" s="334" t="s">
        <v>682</v>
      </c>
      <c r="N4" s="333" t="s">
        <v>697</v>
      </c>
    </row>
    <row r="5" spans="1:14">
      <c r="A5" s="333" t="s">
        <v>932</v>
      </c>
      <c r="C5" s="328" t="s">
        <v>573</v>
      </c>
      <c r="D5" s="328" t="s">
        <v>697</v>
      </c>
      <c r="N5" s="333" t="s">
        <v>887</v>
      </c>
    </row>
    <row r="6" spans="1:14">
      <c r="A6" s="333" t="s">
        <v>539</v>
      </c>
      <c r="C6" s="328" t="s">
        <v>539</v>
      </c>
      <c r="D6" s="328" t="s">
        <v>887</v>
      </c>
      <c r="N6" s="333" t="s">
        <v>701</v>
      </c>
    </row>
    <row r="7" spans="1:14">
      <c r="A7" s="333" t="s">
        <v>538</v>
      </c>
      <c r="C7" s="328" t="s">
        <v>538</v>
      </c>
      <c r="D7" s="328" t="s">
        <v>701</v>
      </c>
      <c r="N7" s="333" t="s">
        <v>706</v>
      </c>
    </row>
    <row r="8" spans="1:14">
      <c r="A8" s="333" t="s">
        <v>537</v>
      </c>
      <c r="C8" s="328" t="s">
        <v>537</v>
      </c>
      <c r="D8" s="328" t="s">
        <v>706</v>
      </c>
      <c r="N8" s="333" t="s">
        <v>710</v>
      </c>
    </row>
    <row r="9" spans="1:14">
      <c r="A9" s="333" t="s">
        <v>536</v>
      </c>
      <c r="C9" s="328" t="s">
        <v>536</v>
      </c>
      <c r="D9" s="2"/>
      <c r="N9" s="333" t="s">
        <v>717</v>
      </c>
    </row>
    <row r="10" spans="1:14" ht="17.25">
      <c r="A10" s="333" t="s">
        <v>535</v>
      </c>
      <c r="C10" s="328" t="s">
        <v>535</v>
      </c>
      <c r="D10" s="331" t="s">
        <v>890</v>
      </c>
      <c r="N10" s="333" t="s">
        <v>746</v>
      </c>
    </row>
    <row r="11" spans="1:14">
      <c r="A11" s="333" t="s">
        <v>534</v>
      </c>
      <c r="C11" s="328" t="s">
        <v>534</v>
      </c>
      <c r="D11" s="328" t="s">
        <v>710</v>
      </c>
      <c r="N11" s="333" t="s">
        <v>826</v>
      </c>
    </row>
    <row r="12" spans="1:14">
      <c r="A12" s="333" t="s">
        <v>533</v>
      </c>
      <c r="C12" s="328" t="s">
        <v>533</v>
      </c>
      <c r="D12" s="328" t="s">
        <v>710</v>
      </c>
      <c r="N12" s="333" t="s">
        <v>827</v>
      </c>
    </row>
    <row r="13" spans="1:14">
      <c r="A13" s="333" t="s">
        <v>532</v>
      </c>
      <c r="C13" s="328" t="s">
        <v>532</v>
      </c>
      <c r="D13" s="2"/>
      <c r="N13" s="333" t="s">
        <v>845</v>
      </c>
    </row>
    <row r="14" spans="1:14" ht="17.25">
      <c r="A14" s="333" t="s">
        <v>531</v>
      </c>
      <c r="C14" s="328" t="s">
        <v>531</v>
      </c>
      <c r="D14" s="331" t="s">
        <v>891</v>
      </c>
      <c r="N14" s="333" t="s">
        <v>860</v>
      </c>
    </row>
    <row r="15" spans="1:14">
      <c r="A15" s="333" t="s">
        <v>530</v>
      </c>
      <c r="C15" s="328" t="s">
        <v>530</v>
      </c>
      <c r="D15" s="328" t="s">
        <v>746</v>
      </c>
      <c r="N15" s="333" t="s">
        <v>863</v>
      </c>
    </row>
    <row r="16" spans="1:14">
      <c r="A16" s="333" t="s">
        <v>529</v>
      </c>
      <c r="C16" s="328" t="s">
        <v>529</v>
      </c>
      <c r="D16" s="328" t="s">
        <v>826</v>
      </c>
    </row>
    <row r="17" spans="1:4">
      <c r="A17" s="333" t="s">
        <v>528</v>
      </c>
      <c r="C17" s="328" t="s">
        <v>528</v>
      </c>
      <c r="D17" s="328" t="s">
        <v>827</v>
      </c>
    </row>
    <row r="18" spans="1:4">
      <c r="A18" s="333" t="s">
        <v>527</v>
      </c>
      <c r="C18" s="328" t="s">
        <v>527</v>
      </c>
      <c r="D18" s="2"/>
    </row>
    <row r="19" spans="1:4" ht="17.25">
      <c r="A19" s="333" t="s">
        <v>526</v>
      </c>
      <c r="C19" s="328" t="s">
        <v>526</v>
      </c>
      <c r="D19" s="332" t="s">
        <v>895</v>
      </c>
    </row>
    <row r="20" spans="1:4">
      <c r="A20" s="333" t="s">
        <v>583</v>
      </c>
      <c r="C20" s="328" t="s">
        <v>583</v>
      </c>
      <c r="D20" s="328" t="s">
        <v>845</v>
      </c>
    </row>
    <row r="21" spans="1:4">
      <c r="A21" s="333" t="s">
        <v>525</v>
      </c>
      <c r="C21" s="328" t="s">
        <v>525</v>
      </c>
      <c r="D21" s="2"/>
    </row>
    <row r="22" spans="1:4" ht="17.25">
      <c r="A22" s="333" t="s">
        <v>524</v>
      </c>
      <c r="C22" s="328" t="s">
        <v>524</v>
      </c>
      <c r="D22" s="331" t="s">
        <v>894</v>
      </c>
    </row>
    <row r="23" spans="1:4">
      <c r="A23" s="333" t="s">
        <v>875</v>
      </c>
      <c r="C23" s="328" t="s">
        <v>875</v>
      </c>
      <c r="D23" s="328" t="s">
        <v>860</v>
      </c>
    </row>
    <row r="24" spans="1:4">
      <c r="A24" s="333" t="s">
        <v>587</v>
      </c>
      <c r="C24" s="328" t="s">
        <v>587</v>
      </c>
      <c r="D24" s="328" t="s">
        <v>863</v>
      </c>
    </row>
    <row r="25" spans="1:4">
      <c r="A25" s="333" t="s">
        <v>589</v>
      </c>
      <c r="C25" s="328" t="s">
        <v>589</v>
      </c>
      <c r="D25" s="2"/>
    </row>
    <row r="26" spans="1:4">
      <c r="A26" s="333" t="s">
        <v>876</v>
      </c>
      <c r="C26" s="328" t="s">
        <v>876</v>
      </c>
      <c r="D26" s="2"/>
    </row>
    <row r="27" spans="1:4">
      <c r="A27" s="333" t="s">
        <v>522</v>
      </c>
      <c r="C27" s="328" t="s">
        <v>522</v>
      </c>
      <c r="D27" s="2"/>
    </row>
    <row r="28" spans="1:4">
      <c r="A28" s="333" t="s">
        <v>592</v>
      </c>
      <c r="C28" s="328" t="s">
        <v>592</v>
      </c>
      <c r="D28" s="2"/>
    </row>
    <row r="29" spans="1:4">
      <c r="A29" s="333" t="s">
        <v>521</v>
      </c>
      <c r="C29" s="328" t="s">
        <v>521</v>
      </c>
      <c r="D29" s="2"/>
    </row>
    <row r="30" spans="1:4">
      <c r="A30" s="333" t="s">
        <v>520</v>
      </c>
      <c r="C30" s="328" t="s">
        <v>520</v>
      </c>
      <c r="D30" s="2"/>
    </row>
    <row r="31" spans="1:4">
      <c r="A31" s="333" t="s">
        <v>596</v>
      </c>
      <c r="C31" s="328" t="s">
        <v>596</v>
      </c>
      <c r="D31" s="2"/>
    </row>
    <row r="32" spans="1:4">
      <c r="A32" s="333" t="s">
        <v>597</v>
      </c>
      <c r="C32" s="328" t="s">
        <v>597</v>
      </c>
      <c r="D32" s="2"/>
    </row>
    <row r="33" spans="1:4">
      <c r="A33" s="333" t="s">
        <v>600</v>
      </c>
      <c r="C33" s="328" t="s">
        <v>600</v>
      </c>
      <c r="D33" s="2"/>
    </row>
    <row r="34" spans="1:4">
      <c r="A34" s="333" t="s">
        <v>601</v>
      </c>
      <c r="C34" s="328" t="s">
        <v>601</v>
      </c>
      <c r="D34" s="2"/>
    </row>
    <row r="35" spans="1:4">
      <c r="A35" s="333" t="s">
        <v>519</v>
      </c>
      <c r="C35" s="328" t="s">
        <v>519</v>
      </c>
      <c r="D35" s="2"/>
    </row>
    <row r="36" spans="1:4">
      <c r="A36" s="333" t="s">
        <v>609</v>
      </c>
      <c r="C36" s="328"/>
      <c r="D36" s="2"/>
    </row>
    <row r="37" spans="1:4" ht="17.25">
      <c r="A37" s="333" t="s">
        <v>608</v>
      </c>
      <c r="C37" s="331" t="s">
        <v>889</v>
      </c>
      <c r="D37" s="2"/>
    </row>
    <row r="38" spans="1:4">
      <c r="A38" s="333" t="s">
        <v>607</v>
      </c>
      <c r="C38" s="328" t="s">
        <v>609</v>
      </c>
      <c r="D38" s="2"/>
    </row>
    <row r="39" spans="1:4">
      <c r="A39" s="333" t="s">
        <v>606</v>
      </c>
      <c r="C39" s="328" t="s">
        <v>608</v>
      </c>
      <c r="D39" s="2"/>
    </row>
    <row r="40" spans="1:4">
      <c r="A40" s="333" t="s">
        <v>605</v>
      </c>
      <c r="C40" s="328" t="s">
        <v>607</v>
      </c>
      <c r="D40" s="2"/>
    </row>
    <row r="41" spans="1:4">
      <c r="A41" s="333" t="s">
        <v>604</v>
      </c>
      <c r="C41" s="328" t="s">
        <v>606</v>
      </c>
      <c r="D41" s="2"/>
    </row>
    <row r="42" spans="1:4">
      <c r="A42" s="333" t="s">
        <v>906</v>
      </c>
      <c r="C42" s="328" t="s">
        <v>605</v>
      </c>
      <c r="D42" s="2"/>
    </row>
    <row r="43" spans="1:4">
      <c r="A43" s="333" t="s">
        <v>909</v>
      </c>
      <c r="C43" s="328" t="s">
        <v>604</v>
      </c>
      <c r="D43" s="2"/>
    </row>
    <row r="44" spans="1:4">
      <c r="A44" s="333" t="s">
        <v>877</v>
      </c>
      <c r="C44" s="328" t="s">
        <v>906</v>
      </c>
      <c r="D44" s="2"/>
    </row>
    <row r="45" spans="1:4">
      <c r="A45" s="333" t="s">
        <v>878</v>
      </c>
      <c r="C45" s="328" t="s">
        <v>909</v>
      </c>
      <c r="D45" s="2"/>
    </row>
    <row r="46" spans="1:4">
      <c r="A46" s="333" t="s">
        <v>911</v>
      </c>
      <c r="C46" s="328" t="s">
        <v>877</v>
      </c>
      <c r="D46" s="2"/>
    </row>
    <row r="47" spans="1:4">
      <c r="A47" s="333" t="s">
        <v>913</v>
      </c>
      <c r="C47" s="328" t="s">
        <v>878</v>
      </c>
      <c r="D47" s="2"/>
    </row>
    <row r="48" spans="1:4">
      <c r="A48" s="333" t="s">
        <v>613</v>
      </c>
      <c r="C48" s="328" t="s">
        <v>911</v>
      </c>
      <c r="D48" s="2"/>
    </row>
    <row r="49" spans="1:4">
      <c r="A49" s="333" t="s">
        <v>614</v>
      </c>
      <c r="C49" s="328" t="s">
        <v>913</v>
      </c>
      <c r="D49" s="2"/>
    </row>
    <row r="50" spans="1:4">
      <c r="A50" s="333" t="s">
        <v>617</v>
      </c>
      <c r="C50" s="328"/>
      <c r="D50" s="2"/>
    </row>
    <row r="51" spans="1:4" ht="17.25">
      <c r="A51" s="333" t="s">
        <v>624</v>
      </c>
      <c r="C51" s="331" t="s">
        <v>890</v>
      </c>
      <c r="D51" s="2"/>
    </row>
    <row r="52" spans="1:4">
      <c r="A52" s="333" t="s">
        <v>623</v>
      </c>
      <c r="C52" s="328" t="s">
        <v>613</v>
      </c>
      <c r="D52" s="2"/>
    </row>
    <row r="53" spans="1:4">
      <c r="A53" s="333" t="s">
        <v>879</v>
      </c>
      <c r="C53" s="328" t="s">
        <v>614</v>
      </c>
      <c r="D53" s="2"/>
    </row>
    <row r="54" spans="1:4">
      <c r="A54" s="333" t="s">
        <v>625</v>
      </c>
      <c r="C54" s="328" t="s">
        <v>617</v>
      </c>
      <c r="D54" s="2"/>
    </row>
    <row r="55" spans="1:4">
      <c r="A55" s="333" t="s">
        <v>626</v>
      </c>
      <c r="C55" s="328"/>
      <c r="D55" s="2"/>
    </row>
    <row r="56" spans="1:4">
      <c r="A56" s="333" t="s">
        <v>631</v>
      </c>
      <c r="C56" s="328" t="s">
        <v>624</v>
      </c>
      <c r="D56" s="2"/>
    </row>
    <row r="57" spans="1:4">
      <c r="A57" s="333" t="s">
        <v>632</v>
      </c>
      <c r="C57" s="328" t="s">
        <v>623</v>
      </c>
      <c r="D57" s="2"/>
    </row>
    <row r="58" spans="1:4">
      <c r="A58" s="333" t="s">
        <v>880</v>
      </c>
      <c r="C58" s="328" t="s">
        <v>879</v>
      </c>
      <c r="D58" s="2"/>
    </row>
    <row r="59" spans="1:4">
      <c r="A59" s="333" t="s">
        <v>881</v>
      </c>
      <c r="C59" s="328" t="s">
        <v>625</v>
      </c>
      <c r="D59" s="2"/>
    </row>
    <row r="60" spans="1:4">
      <c r="A60" s="333" t="s">
        <v>634</v>
      </c>
      <c r="C60" s="329" t="s">
        <v>626</v>
      </c>
      <c r="D60" s="2"/>
    </row>
    <row r="61" spans="1:4">
      <c r="A61" s="333" t="s">
        <v>636</v>
      </c>
      <c r="C61" s="328" t="s">
        <v>631</v>
      </c>
      <c r="D61" s="2"/>
    </row>
    <row r="62" spans="1:4">
      <c r="A62" s="333" t="s">
        <v>639</v>
      </c>
      <c r="C62" s="328" t="s">
        <v>632</v>
      </c>
      <c r="D62" s="2"/>
    </row>
    <row r="63" spans="1:4">
      <c r="A63" s="333" t="s">
        <v>647</v>
      </c>
      <c r="C63" s="328" t="s">
        <v>880</v>
      </c>
      <c r="D63" s="2"/>
    </row>
    <row r="64" spans="1:4">
      <c r="A64" s="333" t="s">
        <v>648</v>
      </c>
      <c r="C64" s="328" t="s">
        <v>881</v>
      </c>
      <c r="D64" s="2"/>
    </row>
    <row r="65" spans="1:4">
      <c r="A65" s="333" t="s">
        <v>649</v>
      </c>
      <c r="C65" s="328" t="s">
        <v>634</v>
      </c>
      <c r="D65" s="2"/>
    </row>
    <row r="66" spans="1:4">
      <c r="A66" s="333" t="s">
        <v>653</v>
      </c>
      <c r="C66" s="328"/>
      <c r="D66" s="2"/>
    </row>
    <row r="67" spans="1:4" ht="17.25">
      <c r="A67" s="333" t="s">
        <v>654</v>
      </c>
      <c r="C67" s="331" t="s">
        <v>891</v>
      </c>
      <c r="D67" s="2"/>
    </row>
    <row r="68" spans="1:4">
      <c r="A68" s="333" t="s">
        <v>655</v>
      </c>
      <c r="C68" s="328" t="s">
        <v>636</v>
      </c>
      <c r="D68" s="2"/>
    </row>
    <row r="69" spans="1:4">
      <c r="A69" s="333" t="s">
        <v>657</v>
      </c>
      <c r="C69" s="328" t="s">
        <v>639</v>
      </c>
      <c r="D69" s="2"/>
    </row>
    <row r="70" spans="1:4">
      <c r="A70" s="333" t="s">
        <v>658</v>
      </c>
      <c r="C70" s="328" t="s">
        <v>647</v>
      </c>
      <c r="D70" s="2"/>
    </row>
    <row r="71" spans="1:4">
      <c r="A71" s="333" t="s">
        <v>663</v>
      </c>
      <c r="C71" s="328" t="s">
        <v>648</v>
      </c>
      <c r="D71" s="2"/>
    </row>
    <row r="72" spans="1:4">
      <c r="A72" s="333" t="s">
        <v>662</v>
      </c>
      <c r="C72" s="328" t="s">
        <v>649</v>
      </c>
      <c r="D72" s="2"/>
    </row>
    <row r="73" spans="1:4">
      <c r="A73" s="333" t="s">
        <v>665</v>
      </c>
      <c r="C73" s="328" t="s">
        <v>653</v>
      </c>
      <c r="D73" s="2"/>
    </row>
    <row r="74" spans="1:4">
      <c r="A74" s="333" t="s">
        <v>666</v>
      </c>
      <c r="C74" s="328" t="s">
        <v>654</v>
      </c>
      <c r="D74" s="2"/>
    </row>
    <row r="75" spans="1:4">
      <c r="A75" s="333" t="s">
        <v>667</v>
      </c>
      <c r="C75" s="328" t="s">
        <v>655</v>
      </c>
      <c r="D75" s="2"/>
    </row>
    <row r="76" spans="1:4">
      <c r="A76" s="333" t="s">
        <v>669</v>
      </c>
      <c r="C76" s="328" t="s">
        <v>657</v>
      </c>
      <c r="D76" s="2"/>
    </row>
    <row r="77" spans="1:4">
      <c r="A77" s="333" t="s">
        <v>670</v>
      </c>
      <c r="C77" s="328" t="s">
        <v>658</v>
      </c>
      <c r="D77" s="2"/>
    </row>
    <row r="78" spans="1:4">
      <c r="A78" s="333" t="s">
        <v>672</v>
      </c>
      <c r="C78" s="328" t="s">
        <v>663</v>
      </c>
      <c r="D78" s="2"/>
    </row>
    <row r="79" spans="1:4">
      <c r="A79" s="333" t="s">
        <v>674</v>
      </c>
      <c r="C79" s="328" t="s">
        <v>662</v>
      </c>
      <c r="D79" s="2"/>
    </row>
    <row r="80" spans="1:4">
      <c r="A80" s="333" t="s">
        <v>882</v>
      </c>
      <c r="C80" s="328" t="s">
        <v>665</v>
      </c>
      <c r="D80" s="2"/>
    </row>
    <row r="81" spans="1:4">
      <c r="A81" s="333" t="s">
        <v>883</v>
      </c>
      <c r="C81" s="328"/>
      <c r="D81" s="2"/>
    </row>
    <row r="82" spans="1:4" ht="17.25">
      <c r="A82" s="333" t="s">
        <v>884</v>
      </c>
      <c r="C82" s="331" t="s">
        <v>892</v>
      </c>
      <c r="D82" s="2"/>
    </row>
    <row r="83" spans="1:4">
      <c r="A83" s="333" t="s">
        <v>885</v>
      </c>
      <c r="C83" s="328" t="s">
        <v>666</v>
      </c>
      <c r="D83" s="2"/>
    </row>
    <row r="84" spans="1:4">
      <c r="A84" s="333" t="s">
        <v>886</v>
      </c>
      <c r="C84" s="328" t="s">
        <v>667</v>
      </c>
      <c r="D84" s="2"/>
    </row>
    <row r="85" spans="1:4">
      <c r="A85" s="333" t="s">
        <v>479</v>
      </c>
      <c r="C85" s="328" t="s">
        <v>669</v>
      </c>
      <c r="D85" s="2"/>
    </row>
    <row r="86" spans="1:4">
      <c r="A86" s="333" t="s">
        <v>506</v>
      </c>
      <c r="C86" s="328" t="s">
        <v>670</v>
      </c>
      <c r="D86" s="2"/>
    </row>
    <row r="87" spans="1:4">
      <c r="A87" s="333" t="s">
        <v>917</v>
      </c>
      <c r="C87" s="328"/>
      <c r="D87" s="2"/>
    </row>
    <row r="88" spans="1:4" ht="17.25">
      <c r="A88" s="333" t="s">
        <v>918</v>
      </c>
      <c r="C88" s="331" t="s">
        <v>893</v>
      </c>
      <c r="D88" s="2"/>
    </row>
    <row r="89" spans="1:4">
      <c r="A89" s="333" t="s">
        <v>919</v>
      </c>
      <c r="C89" s="328" t="s">
        <v>672</v>
      </c>
      <c r="D89" s="2"/>
    </row>
    <row r="90" spans="1:4">
      <c r="A90" s="333" t="s">
        <v>920</v>
      </c>
      <c r="C90" s="328" t="s">
        <v>674</v>
      </c>
      <c r="D90" s="2"/>
    </row>
    <row r="91" spans="1:4">
      <c r="A91" s="333" t="s">
        <v>921</v>
      </c>
      <c r="C91" s="328"/>
      <c r="D91" s="2"/>
    </row>
    <row r="92" spans="1:4" ht="17.25">
      <c r="A92" s="333" t="s">
        <v>922</v>
      </c>
      <c r="C92" s="331" t="s">
        <v>894</v>
      </c>
      <c r="D92" s="2"/>
    </row>
    <row r="93" spans="1:4">
      <c r="A93" s="333" t="s">
        <v>923</v>
      </c>
      <c r="C93" s="328" t="s">
        <v>882</v>
      </c>
      <c r="D93" s="2"/>
    </row>
    <row r="94" spans="1:4">
      <c r="A94" s="333" t="s">
        <v>924</v>
      </c>
      <c r="C94" s="328" t="s">
        <v>883</v>
      </c>
      <c r="D94" s="2"/>
    </row>
    <row r="95" spans="1:4">
      <c r="A95" s="333" t="s">
        <v>925</v>
      </c>
      <c r="C95" s="328" t="s">
        <v>884</v>
      </c>
      <c r="D95" s="2"/>
    </row>
    <row r="96" spans="1:4">
      <c r="A96" s="333" t="s">
        <v>926</v>
      </c>
      <c r="C96" s="328" t="s">
        <v>885</v>
      </c>
      <c r="D96" s="2"/>
    </row>
    <row r="97" spans="1:4">
      <c r="A97" s="333" t="s">
        <v>927</v>
      </c>
      <c r="C97" s="328" t="s">
        <v>886</v>
      </c>
      <c r="D97" s="2"/>
    </row>
    <row r="98" spans="1:4">
      <c r="A98" s="333" t="s">
        <v>928</v>
      </c>
      <c r="C98" s="328" t="s">
        <v>479</v>
      </c>
      <c r="D98" s="2"/>
    </row>
    <row r="99" spans="1:4">
      <c r="A99" s="333" t="s">
        <v>929</v>
      </c>
      <c r="C99" s="328" t="s">
        <v>506</v>
      </c>
      <c r="D99" s="2"/>
    </row>
    <row r="100" spans="1:4">
      <c r="A100" s="333" t="s">
        <v>930</v>
      </c>
    </row>
  </sheetData>
  <hyperlinks>
    <hyperlink ref="A1" location="'Table of Content'!A1" tooltip="Table of Content" display="Table of Content"/>
    <hyperlink ref="A2" location="'Forside'!A1" tooltip="Forside" display="Forside"/>
    <hyperlink ref="A3" location="'Figur 1.1'!A1" tooltip="Figur 1.1" display="Figur 1.1"/>
    <hyperlink ref="A4" location="'Figur 1.2 (1)'!A1" tooltip="Figur 1.2 (1)" display="Figur 1.2 (1)"/>
    <hyperlink ref="A5" location="'Figur 1.2 (2)'!A1" tooltip="Figur 1.2 (2)" display="Figur 1.2 (2)"/>
    <hyperlink ref="A6" location="'Figur 1.3'!A1" tooltip="Figur 1.3" display="Figur 1.3"/>
    <hyperlink ref="A7" location="'Figur 1.4'!A1" tooltip="Figur 1.4" display="Figur 1.4"/>
    <hyperlink ref="A8" location="'Figur 1.5'!A1" tooltip="Figur 1.5" display="Figur 1.5"/>
    <hyperlink ref="A9" location="'Figur 1.6'!A1" tooltip="Figur 1.6" display="Figur 1.6"/>
    <hyperlink ref="A10" location="'Figur 1.7'!A1" tooltip="Figur 1.7" display="Figur 1.7"/>
    <hyperlink ref="A11" location="'Figur 1.8'!A1" tooltip="Figur 1.8" display="Figur 1.8"/>
    <hyperlink ref="A12" location="'Figur 1.9'!A1" tooltip="Figur 1.9" display="Figur 1.9"/>
    <hyperlink ref="A13" location="'Figur 1.10'!A1" tooltip="Figur 1.10" display="Figur 1.10"/>
    <hyperlink ref="A14" location="'Figur 1.11'!A1" tooltip="Figur 1.11" display="Figur 1.11"/>
    <hyperlink ref="A15" location="'Figur 1.12'!A1" tooltip="Figur 1.12" display="Figur 1.12"/>
    <hyperlink ref="A16" location="'Figur 1.13'!A1" tooltip="Figur 1.13" display="Figur 1.13"/>
    <hyperlink ref="A17" location="'Figur 1.14'!A1" tooltip="Figur 1.14" display="Figur 1.14"/>
    <hyperlink ref="A18" location="'Figur 1.15'!A1" tooltip="Figur 1.15" display="Figur 1.15"/>
    <hyperlink ref="A19" location="'Figur 1.16'!A1" tooltip="Figur 1.16" display="Figur 1.16"/>
    <hyperlink ref="A20" location="'Figur 1.17'!A1" tooltip="Figur 1.17" display="Figur 1.17"/>
    <hyperlink ref="A21" location="'Figur 1.18'!A1" tooltip="Figur 1.18" display="Figur 1.18"/>
    <hyperlink ref="A22" location="'Figur 1.19'!A1" tooltip="Figur 1.19" display="Figur 1.19"/>
    <hyperlink ref="A23" location="'Figur 1.20'!A1" tooltip="Figur 1.20" display="Figur 1.20"/>
    <hyperlink ref="A24" location="'Figur 1.21'!A1" tooltip="Figur 1.21" display="Figur 1.21"/>
    <hyperlink ref="A25" location="'Figur 1.22'!A1" tooltip="Figur 1.22" display="Figur 1.22"/>
    <hyperlink ref="A26" location="'Figur 1.23'!A1" tooltip="Figur 1.23" display="Figur 1.23"/>
    <hyperlink ref="A27" location="'Figur 1.24'!A1" tooltip="Figur 1.24" display="Figur 1.24"/>
    <hyperlink ref="A28" location="'Figur 1.25'!A1" tooltip="Figur 1.25" display="Figur 1.25"/>
    <hyperlink ref="A29" location="'Figur 1.26'!A1" tooltip="Figur 1.26" display="Figur 1.26"/>
    <hyperlink ref="A30" location="'Figur 1.27'!A1" tooltip="Figur 1.27" display="Figur 1.27"/>
    <hyperlink ref="A31" location="'Figur 1.28'!A1" tooltip="Figur 1.28" display="Figur 1.28"/>
    <hyperlink ref="A32" location="'Figur 1.29'!A1" tooltip="Figur 1.29" display="Figur 1.29"/>
    <hyperlink ref="A33" location="'Figur 1.30'!A1" tooltip="Figur 1.30" display="Figur 1.30"/>
    <hyperlink ref="A34" location="'Figur 1.31'!A1" tooltip="Figur 1.31" display="Figur 1.31"/>
    <hyperlink ref="A35" location="'Figur 1.32'!A1" tooltip="Figur 1.32" display="Figur 1.32"/>
    <hyperlink ref="A36" location="'Figur 2.1'!A1" tooltip="Figur 2.1" display="Figur 2.1"/>
    <hyperlink ref="A37" location="'Figur 2.2'!A1" tooltip="Figur 2.2" display="Figur 2.2"/>
    <hyperlink ref="A38" location="'Figur 2.3'!A1" tooltip="Figur 2.3" display="Figur 2.3"/>
    <hyperlink ref="A39" location="'Figur 2.4'!A1" tooltip="Figur 2.4" display="Figur 2.4"/>
    <hyperlink ref="A40" location="'Figur 2.5'!A1" tooltip="Figur 2.5" display="Figur 2.5"/>
    <hyperlink ref="A41" location="'Figur 2.6'!A1" tooltip="Figur 2.6" display="Figur 2.6"/>
    <hyperlink ref="A42" location="'Figur 2.7'!A1" tooltip="Figur 2.7" display="Figur 2.7"/>
    <hyperlink ref="A43" location="'Figur 2.8'!A1" tooltip="Figur 2.8" display="Figur 2.8"/>
    <hyperlink ref="A44" location="'Figur 2.9'!A1" tooltip="Figur 2.9" display="Figur 2.9"/>
    <hyperlink ref="A45" location="'Figur 2.10'!A1" tooltip="Figur 2.10" display="Figur 2.10"/>
    <hyperlink ref="A46" location="'Figur 2.11'!A1" tooltip="Figur 2.11" display="Figur 2.11"/>
    <hyperlink ref="A47" location="'Figur 2.12'!A1" tooltip="Figur 2.12" display="Figur 2.12"/>
    <hyperlink ref="A48" location="'Figur 3.2'!A1" tooltip="Figur 3.2" display="Figur 3.2"/>
    <hyperlink ref="A49" location="'Figur 3.3'!A1" tooltip="Figur 3.3" display="Figur 3.3"/>
    <hyperlink ref="A50" location="'Figur 3.4'!A1" tooltip="Figur 3.4" display="Figur 3.4"/>
    <hyperlink ref="A51" location="'Figur 3.5'!A1" tooltip="Figur 3.5" display="Figur 3.5"/>
    <hyperlink ref="A52" location="'Figur 3.6'!A1" tooltip="Figur 3.6" display="Figur 3.6"/>
    <hyperlink ref="A53" location="'Figur 3.7'!A1" tooltip="Figur 3.7" display="Figur 3.7"/>
    <hyperlink ref="A54" location="'Figur 3.8-3.9'!A1" tooltip="Figur 3.8-3.9" display="Figur 3.8-3.9"/>
    <hyperlink ref="A56" location="'Figur 3.10'!A1" tooltip="Figur 3.10" display="Figur 3.10"/>
    <hyperlink ref="A57" location="'Figur 3.11'!A1" tooltip="Figur 3.11" display="Figur 3.11"/>
    <hyperlink ref="A58" location="'Figur 3.12'!A1" tooltip="Figur 3.12" display="Figur 3.12"/>
    <hyperlink ref="A59" location="'Figur 3.13'!A1" tooltip="Figur 3.13" display="Figur 3.13"/>
    <hyperlink ref="A60" location="'Figur 3.14'!A1" tooltip="Figur 3.14" display="Figur 3.14"/>
    <hyperlink ref="A61" location="'Figur 4.1'!A1" tooltip="Figur 4.1" display="Figur 4.1"/>
    <hyperlink ref="A62" location="'Figur 4.2'!A1" tooltip="Figur 4.2" display="Figur 4.2"/>
    <hyperlink ref="A63" location="'Figur 4.3'!A1" tooltip="Figur 4.3" display="Figur 4.3"/>
    <hyperlink ref="A64" location="'Figur 4.4'!A1" tooltip="Figur 4.4" display="Figur 4.4"/>
    <hyperlink ref="A65" location="'Figur 4.5'!A1" tooltip="Figur 4.5" display="Figur 4.5"/>
    <hyperlink ref="A66" location="'Figur 4.6'!A1" tooltip="Figur 4.6" display="Figur 4.6"/>
    <hyperlink ref="A67" location="'Figur 4.7'!A1" tooltip="Figur 4.7" display="Figur 4.7"/>
    <hyperlink ref="A68" location="'Figur 4.8'!A1" tooltip="Figur 4.8" display="Figur 4.8"/>
    <hyperlink ref="A69" location="'Figur 4.9'!A1" tooltip="Figur 4.9" display="Figur 4.9"/>
    <hyperlink ref="A70" location="'Figur 4.10'!A1" tooltip="Figur 4.10" display="Figur 4.10"/>
    <hyperlink ref="A71" location="'Figur 4.11'!A1" tooltip="Figur 4.11" display="Figur 4.11"/>
    <hyperlink ref="A72" location="'Figur 4.12'!A1" tooltip="Figur 4.12" display="Figur 4.12"/>
    <hyperlink ref="A73" location="'Figur 4.13'!A1" tooltip="Figur 4.13" display="Figur 4.13"/>
    <hyperlink ref="A74" location="'Figur 5.1'!A1" tooltip="Figur 5.1" display="Figur 5.1"/>
    <hyperlink ref="A75" location="'Figur 5.2'!A1" tooltip="Figur 5.2" display="Figur 5.2"/>
    <hyperlink ref="A76" location="'Figur 5.3'!A1" tooltip="Figur 5.3" display="Figur 5.3"/>
    <hyperlink ref="A77" location="'Figur 5.4'!A1" tooltip="Figur 5.4" display="Figur 5.4"/>
    <hyperlink ref="A78" location="'Figur 6.1'!A1" tooltip="Figur 6.1" display="Figur 6.1"/>
    <hyperlink ref="A79" location="'Figur 6.2'!A1" tooltip="Figur 6.2" display="Figur 6.2"/>
    <hyperlink ref="A80" location="'Figur 10.1'!A1" tooltip="Figur 10.1" display="Figur 10.1"/>
    <hyperlink ref="A81" location="'Figur 10.2'!A1" tooltip="Figur 10.2" display="Figur 10.2"/>
    <hyperlink ref="A82" location="'Figur 10.3'!A1" tooltip="Figur 10.3" display="Figur 10.3"/>
    <hyperlink ref="A83" location="'Figur 10.4'!A1" tooltip="Figur 10.4" display="Figur 10.4"/>
    <hyperlink ref="A84" location="'Figur 10.5'!A1" tooltip="Figur 10.5" display="Figur 10.5"/>
    <hyperlink ref="A85" location="'Figur 10.6'!A1" tooltip="Figur 10.6" display="Figur 10.6"/>
    <hyperlink ref="A86" location="'Figur 10.7'!A1" tooltip="Figur 10.7" display="Figur 10.7"/>
    <hyperlink ref="A87" location="'Tabel 1.2'!A1" tooltip="Tabel 1.2" display="Tabel 1.2"/>
    <hyperlink ref="A88" location="'Tabel 1.3'!A1" tooltip="Tabel 1.3" display="Tabel 1.3"/>
    <hyperlink ref="A89" location="'Tabel 1.4'!A1" tooltip="Tabel 1.4" display="Tabel 1.4"/>
    <hyperlink ref="A90" location="'Tabel 1.5'!A1" tooltip="Tabel 1.5" display="Tabel 1.5"/>
    <hyperlink ref="A91" location="'Tabel 1.6'!A1" tooltip="Tabel 1.6" display="Tabel 1.6"/>
    <hyperlink ref="A92" location="'Tabel 1.7'!A1" tooltip="Tabel 1.7" display="Tabel 1.7"/>
    <hyperlink ref="A93" location="'Tabel 3.1'!A1" tooltip="Tabel 3.1" display="Tabel 3.1"/>
    <hyperlink ref="A94" location="'Tabel 3.2'!A1" tooltip="Tabel 3.2" display="Tabel 3.2"/>
    <hyperlink ref="A95" location="'Tabel 4.1'!A1" tooltip="Tabel 4.1" display="Tabel 4.1"/>
    <hyperlink ref="A96" location="'Tabel 4.3'!A1" tooltip="Tabel 4.3" display="Tabel 4.3"/>
    <hyperlink ref="A97" location="'Tabel 4.4'!A1" tooltip="Tabel 4.4" display="Tabel 4.4"/>
    <hyperlink ref="A98" location="'Tabel 9.1'!A1" tooltip="Tabel 9.1" display="Tabel 9.1"/>
    <hyperlink ref="A99" location="'Tabel 10.1'!A1" tooltip="Tabel 10.1" display="Tabel 10.1"/>
    <hyperlink ref="A100" location="'Tabel 10.2'!A1" tooltip="Tabel 10.2" display="Tabel 10.2"/>
    <hyperlink ref="C3" location="'B1.1 - Nationale mål'!A1" tooltip="B1.1 - Nationale mål" display="Figur 1.1 - Niveau for nationale mål-indikatorer (45 ud af 48) for regioner i forhold til landsgennemsnittet i 2022"/>
    <hyperlink ref="C4" location="'B1.2 - LUP'!A1" tooltip="B1.2 - LUP" display="Figur 1.2 - Patienternes samlede tilfredshed, LUP somatik 2023"/>
    <hyperlink ref="C5" location="'B1.2 - LUP2'!A1" tooltip="B1.2 - LUP2" display="Figur 1.2 - Patienternes samlede tilfredshed, LUP somatik 2023"/>
    <hyperlink ref="C6" location="'B1.3 - Sengepladser - soma'!A1" tooltip="B1.3 - Sengepladser - soma" display="Figur 1.3 - Normerede somatiske sengepladser - 2007 til 2022"/>
    <hyperlink ref="C7" location="'B1.4 - Indl-ambu'!A1" tooltip="B1.4 - Indl-ambu" display="Figur 1.4 - Udvikling i kontaktdage (somatik og psykiatri) - Ambulante ophold og indlæggelser - 2007 til 2022"/>
    <hyperlink ref="C8" location="'B1.5 - Prod.vær off-pri soma'!A1" tooltip="B1.5 - Prod.vær off-pri soma" display="Figur 1.5 - Andel af den samlede offentlige finansierede produktionsværdi udført på privatsygehus – 2007 til 2022"/>
    <hyperlink ref="C9" location="'B1.6 - Fordeling pat.gruppe'!A1" tooltip="B1.6 - Fordeling pat.gruppe" display="Figur 1.6 - Fordeling af patientgrupper på private sygehuse efter finansiering - 2020-2022"/>
    <hyperlink ref="C10" location="'B1.7 - Omsætning for off. patie'!A1" tooltip="B1.7 - Omsætning for off. patie" display="Figur 1.7 - Bruttoomsætningen i mio kroner for offentligt henviste patienter fordelt på aftaler i 2020-2022"/>
    <hyperlink ref="C11" location="'B1.8 - Ambulancekørsel'!A1" tooltip="B1.8 - Ambulancekørsel" display="Figur 1.8 - Andel akutte ambulancekørsler, som var fremme inden for 15 minutter fra alarmmelding"/>
    <hyperlink ref="C12" location="'B1.9 - Sygehusudg. - SHA1'!A1" tooltip="B1.9 - Sygehusudg. - SHA1" display="Figur 1.9 - Udgifter til offentlige sygehuse, indeks, 2010-2022"/>
    <hyperlink ref="C13" location="'B1.10 - Fordeling af udgifte'!A1" tooltip="B1.10 - Fordeling af udgifte" display="Figur 1.10 - Fordeling af udgifter til hhv. ambulant og stationær behandling"/>
    <hyperlink ref="C14" location="'B1.11 - Andel udgift lægemid'!A1" tooltip="B1.11 - Andel udgift lægemid" display="Figur 1.11 - Andelen af samlede sundhedsudgifter til lægemidler"/>
    <hyperlink ref="C15" location="'B1.12 - driftsudgifter somatik'!A1" tooltip="B1.12 - driftsudgifter somatik" display="Figur 1.12 - Nettodriftsudgifter til somatiske sygehuse, 2023"/>
    <hyperlink ref="C16" location="'B1.13 - Personalevækst'!A1" tooltip="B1.13 - Personalevækst" display="Figur 1.13 - Bidrag til samlet personalevækst fordelt på stillingsgrupper, 2007-2023"/>
    <hyperlink ref="C17" location="'B1.14 - Unik kontakt'!A1" tooltip="B1.14 - Unik kontakt" display="Figur 1.14 - Antal personer med mindst en kontakt til det offentlige somatiske sygehusvæsen i året, mio."/>
    <hyperlink ref="C18" location="'B1.15 - Andel med kontakt'!A1" tooltip="B1.15 - Andel med kontakt" display="Figur 1.15 - Andel i befolkning med kontakt til somatisk sygehus"/>
    <hyperlink ref="C19" location="'B1.16 - Ændring andel kontak'!A1" tooltip="B1.16 - Ændring andel kontak" display="Figur 1.16 - Ændring i andel af befolkning med kontakt til somatisk sygehus, 2007-2023"/>
    <hyperlink ref="C20" location="'B1.17 - Kontaktdage i alt'!A1" tooltip="B1.17 - Kontaktdage i alt" display="Figur 1.17 - Antal kontaktdage i det somatiske sygehusvæsen i året"/>
    <hyperlink ref="C21" location="'B1.18 - Kontakt pr. patient'!A1" tooltip="B1.18 - Kontakt pr. patient" display="Figur 1.18 - Kontaktdage pr. paitent, fordelt på aldersgrupper, udvalgte år"/>
    <hyperlink ref="C22" location="'B1.19 - Vækst kontaktdage'!A1" tooltip="B1.19 - Vækst kontaktdage" display="Figur 1.19 - Dekomponering af vækst i antal kontaktdage ift. 2007"/>
    <hyperlink ref="C23" location="'B1.20 - Kræft behandlinger'!A1" tooltip="B1.20 - Kræft behandlinger" display="Figur 1.20 - Udvikling i antal personer opereret/behandlet for kræft - 2007 til 2022æft behandlinger"/>
    <hyperlink ref="C24" location="'B1.21 - Kræftover - 1 år'!A1" tooltip="B1.21 - Kræftover - 1 år" display="Figur 1.21 - Relativ etårs kræftoverlevelse i pct. - 2007-2009 til 2019-2022"/>
    <hyperlink ref="C25" location="'B1.22 - Kræftover - 5 år'!A1" tooltip="B1.22 - Kræftover - 5 år" display="Figur 1.22 - Relativ femårs kræftoverlevelse i pct., 2007-2009 til 2019-2021"/>
    <hyperlink ref="C26" location="'B1.23 - Kræft dødelighed'!A1" tooltip="B1.23 - Kræft dødelighed" display="Figur 1.23 - Dødelighed for kræft og hjertesygdomme, køns- og aldersstandardiseret, 2007 til 2022"/>
    <hyperlink ref="C27" location="'B1.24 - Ventetid'!A1" tooltip="B1.24 - Ventetid" display="Figur 1.24 - Ventetid til operation - 2005 til 2022"/>
    <hyperlink ref="C28" location="'B1.25 - Ud-ret - Over - soma'!A1" tooltip="B1.25 - Ud-ret - Over - soma" display="Figur 1.25 - Andel overholdte udredningsforløb i somatikken, 2017-2022"/>
    <hyperlink ref="C29" location="'B1.26 - Produktivitet'!A1" tooltip="B1.26 - Produktivitet" display="Figur 1.26 - Produktivitetsudvikling år til år, 2003-2018"/>
    <hyperlink ref="C30" location="'B1.27 - Afdeling pr. patient'!A1" tooltip="B1.27 - Afdeling pr. patient" display="Figur 1.27 - Antal afdelinger pr. patient, hvor patienten har mindst én kontakt uanset type (alle kontakttyper), fordelt på aldersgrupper, alle kontakttyper, 2022"/>
    <hyperlink ref="C31" location="'B1.28 - Solgt pro. - soma'!A1" tooltip="B1.28 - Solgt pro. - soma" display="Figur 1.28 - Andel af hver regions samlede produktionsværdi solgt til andre regioner, 2007-2022"/>
    <hyperlink ref="C32" location="'B1.29 - Selvf.-grad - soma'!A1" tooltip="B1.29 - Selvf.-grad - soma" display="Figur 1.29 - Selvforsyningsgrad somatikken, produktionsværdi, 2007-2022"/>
    <hyperlink ref="C33" location="'B1.30 - Fordeling læger'!A1" tooltip="B1.30 - Fordeling læger" display="Figur 1.30 - Fordeling af sygehuslæger pr. region målt i forhold til aktivitet, 2023"/>
    <hyperlink ref="C34" location="'B1.31 - Læger pr. kontakt'!A1" tooltip="B1.31 - Læger pr. kontakt" display="Figur 1.31- Læger pr. kontaktdag i Region Hovedstaden, Indeks"/>
    <hyperlink ref="C35" location="'B1.32 - FRR'!A1" tooltip="B1.32 - FRR" display="Figur 1.32 - Forgæves rekrutteringsrate for læger (FRR) pr. arbejdsmarkedsregion (RAR), Marts 2021-2024 "/>
    <hyperlink ref="C38" location="'B2.1 - Kommunal sygepleje'!A1" tooltip="B2.1 - Kommunal sygepleje" display="Figur 2.1 - Andelen af personer, der får kommunal sygepleje efter sundhedslovens § 138 , som samme år modtager udvalgte kommunale indsatser efter serviceloven eller har kontakt med det regionale sygehusvæsenet (pct.), 2019"/>
    <hyperlink ref="C39" location="'B2.2 - hjemmepleje+rehab'!A1" tooltip="B2.2 - hjemmepleje+rehab" display="Figur 2.2 - Andelen af personer, der får personlig hjælp og pleje eller hjælp til praktiske opgaver i hjemme efter servicelovens § 83, stk. 1, nr. 1-2 (hjemmepleje ) eller tidsafgrænset rehabilitering efter servicelovens § 83 a, som samme år modtager kommunal sygepleje, udvalgte kommunale ydelser efter serviceloven eller har kontakt med det regionale sygehusvæsenet (pct.), 2019"/>
    <hyperlink ref="C40" location="'B2.3 - forebyggende hjemmebesøg'!A1" tooltip="B2.3 - forebyggende hjemmebesøg" display="Figur 2.3 - Andelen af personer, der får forebyggende hjemmebesøg efter servicelovens § 79 a, som samme år modtager kommunal sygepleje, udvalgte kommunale indsatser efter serviceloven eller har kontakt med det regionale sygehusvæsenet (pct.), 2019"/>
    <hyperlink ref="C41" location="'B2.4 - træning'!A1" tooltip="B2.4 - træning" display="Figur 2.4 - Andelen af personer, der får enten genoptræning eller vedligeholdelsestræning efter serviceloven som samme år modtager sygepleje, udvalgte kommunale indsatser efter serviceloven eller har kontakt med det regionale sygehusvæsenet (pct.), 2019"/>
    <hyperlink ref="C42" location="'B2.5 - socialpæd støtte'!A1" tooltip="B2.5 - socialpæd støtte" display="Figur 2.5 - Andelen af personer, der får socialpædagogisk støtte efter servicelovens § 85, som samme år modtager sygepleje, udvalgte kommunale indsatser efter serviceloven eller har kontakt med det regionale sygehusvæsenet (pct.), 2019"/>
    <hyperlink ref="C43" location="'B2.6 - kommuner serv.udg.'!A1" tooltip="B2.6 - kommuner serv.udg." display="Figur 2.6 - Det kommunale sundhedsområde og udvalgte nærtliggende områder ud af kommunens samlede servicedriftsudgifter (mia. kr.), 2022"/>
    <hyperlink ref="C44" location="'B2.7 - kommuner udg. områder'!A1" tooltip="B2.7 - kommuner udg. områder" display="Figur 2.7 - Udgifter til det kommunale sundhedsområde og udvalgte nærtliggende områder fordelt på områder (mia. kr.), 2022"/>
    <hyperlink ref="C45" location="'B2.8 - ansatte kommuner'!A1" tooltip="B2.8 - ansatte kommuner" display="Figur 2.8 - Fuldtidspersoner ansat på det kommunale sundhedsområde og udvalgte nærtliggende områder for ældre og dele af socialområdet, 2023"/>
    <hyperlink ref="C46" location="'B2.9 - sygeplejersker'!A1" tooltip="B2.9 - sygeplejersker" display="Figur 2.9 - Antal sygeplejersker ansat i kommunen pr. 1.000 personer på 67 år eller derover, 2023"/>
    <hyperlink ref="C47" location="'B2.10 - SOSU'!A1" tooltip="B2.10 - SOSU" display="Figur 2.10 - Antal social- og sundhedsmedarbejdere ansat i kommunen pr. 1.000 personer på 67 år eller derover, 2023"/>
    <hyperlink ref="C48" location="'B2.11 - ansatte områder'!A1" tooltip="B2.11 - ansatte områder" display="Figur 2.11 - Fuldtidspersoner ansat på det kommunale sundhedsområde og udvalgte nærtliggende områder fordelt på områder m.v. i 2023"/>
    <hyperlink ref="C49" location="'B2.12 - udv. sundhedspersonale'!A1" tooltip="B2.12 - udv. sundhedspersonale" display="Figur 2.12 - Udvikling i sundhedspersonale ansat på det kommunale sundheds-, ældre og hele voksen socialområdet opgjort som fuldtidspersoner, 2010-2023"/>
    <hyperlink ref="C52" location="'B3.2 - Andel udg psyk'!A1" tooltip="B3.2 - Andel udg psyk" display="Figur 3.2 - Udviklingen i andelen af offentlige sygehusudgifter til psykiatri, løbende priser, mio. kr"/>
    <hyperlink ref="C53" location="'B3.3 - Udg. pr. patient'!A1" tooltip="B3.3 - Udg. pr. patient" display="Figur 3.3 - Udgifter pr. patient i psykiatrien og somatikken i perioden 2010 til 2022, 2021-priser"/>
    <hyperlink ref="C54" location="'B3.4 - Personale i psyk'!A1" tooltip="B3.4 - Personale i psyk" display="Figur 3.4 - Udvikling i udvalgte personale ansat i psykiatri i perioden 2010-2023 (september)"/>
    <hyperlink ref="C56" location="'B3.5 - Sengepladser - psyk'!A1" tooltip="B3.5 - Sengepladser - psyk" display="Figur 3.5 - Normerede psykiatriske sengepladser i perioden 2007 til 2022, årligt gennemsnit"/>
    <hyperlink ref="C57" location="'B3.6 - Voksne reg. kontakt psyk'!A1" tooltip="B3.6 - Voksne reg. kontakt psyk" display="Figur 3.6 - Voksne med kontakt til den regionale psykiatri i perioden 2009-2022"/>
    <hyperlink ref="C58" location="'B3.7 - Børn og unge reg kontakt'!A1" tooltip="B3.7 - Børn og unge reg kontakt" display="Figur 3.7 - Børn og unge med kontakt til den regionale psykiatri i perioden 2009-2022"/>
    <hyperlink ref="C59" location="'B3.8-9 - Ambulante ophold psy'!A1" tooltip="B3.8-9 - Ambulante ophold psy" display="Figur 3.8 - Udvikling i psykiatriske ambulante ophold - Standardiseret ift. 2007"/>
    <hyperlink ref="C61" location="'B3.10 - Overhold udred børn'!A1" tooltip="B3.10 - Overhold udred børn" display="Figur 3.10 - Udviklingen i overholdelse af udredningsretten i børne- og ungepsykiatrien fra 2020 til 2022"/>
    <hyperlink ref="C62" location="'B3.11 - Overhold udred voks'!A1" tooltip="B3.11 - Overhold udred voks" display="Figur 3.11 - Udviklingen i overholdelse af udredningsretten i voksenpsykiatrien fra 2020 til 2022"/>
    <hyperlink ref="C63" location="'B3.12 - Bæltefikseringer'!A1" tooltip="B3.12 - Bæltefikseringer" display="Figur 3.12 - Udviklingen i bæltefikseringer i psykiatrien fra 2014 til 2022"/>
    <hyperlink ref="C64" location="'B3.13 - Psyk genindlæggelser'!A1" tooltip="B3.13 - Psyk genindlæggelser" display="Figur 3.13 - Udviklingen i akutte psykiatriske genindlæggelser fra 2014 til 2022"/>
    <hyperlink ref="C65" location="'B3.14 - Overdødelighed'!A1" tooltip="B3.14 - Overdødelighed" display="Figur 3.14 - Udviklingen overdødelighed for borgere med udvalgte psykiske lidelser fra 2014 til 2022"/>
    <hyperlink ref="C68" location="'B4.1 - Antal prasksis'!A1" tooltip="B4.1 - Antal prasksis" display="Figur 4.1 - Udvikling i antal praksis: kompagniskaber og solopraksis: 2017-2022"/>
    <hyperlink ref="C69" location="'B4.2 - Antal patienter'!A1" tooltip="B4.2 - Antal patienter" display="Figur 4.2 - Udvikling i patienter tilknyttet hhv. kompagniskaber og solopraksis: 2017-2022"/>
    <hyperlink ref="C70" location="'B4.3 Kontakter, indeks'!A1" tooltip="B4.3 Kontakter, indeks" display="Figur 4.3 - Udvikling i antal sygehusophold og kontakter til den alment praktiserende læge pr. 1.000 borgere, fordelt på sygehuse og alment praktiserende læger, indeks (2009=100)"/>
    <hyperlink ref="C71" location="'B4.4 Antal læger'!A1" tooltip="B4.4 Antal læger" display="Figur 4.4 - Udvikling i antal læger på sygehuse og alment praktiserende læger, indeks (2003=100)"/>
    <hyperlink ref="C72" location="'B4.5 personalesammensætning'!A1" tooltip="B4.5 personalesammensætning" display="Figur 4.5 - Udviklingen i personalesammensætningen i almenmedicinske tilbud (antal personer)"/>
    <hyperlink ref="C73" location="'B4.6 Lægedækning'!A1" tooltip="B4.6 Lægedækning" display="Figur 4.6 - Lægedækningstruede områder, 2021-2024"/>
    <hyperlink ref="C74" location="'B4.7 BTU'!A1" tooltip="B4.7 BTU" display="Figur 4.7 - Andel respondenter i klynger, som angiver at de er meget tilfredse/tilfredse"/>
    <hyperlink ref="C75" location="'B4.8 Patienttilfredshed'!A1" tooltip="B4.8 Patienttilfredshed" display="Figur 4.8 - Samlet patienttilfredshed fordelt på praksistyper, ikke-lægedækningstruede klynger"/>
    <hyperlink ref="C76" location="'B4.9 Patienttilfredshed'!A1" tooltip="B4.9 Patienttilfredshed" display="Figur 4.9 - Samlet patienttilfredshed fordelt på praksistyper, lægedækningstruede klynger"/>
    <hyperlink ref="C77" location="'B4.10 Opgavetyper'!A1" tooltip="B4.10 Opgavetyper" display="Figur 4.10 - Praksislægers tidsforbrug fordelt på opgavetyper"/>
    <hyperlink ref="C78" location="'B4.11 Sygdomsvægtede borgere'!A1" tooltip="B4.11 Sygdomsvægtede borgere" display="Figur 4.11 - Antal sygdomsvægtede borgere pr. lægekapacitet, pr. 1 januar 2023"/>
    <hyperlink ref="C79" location="'B4.12 honorar pr. lægekapacitet'!A1" tooltip="B4.12 honorar pr. lægekapacitet" display="Figur 4.12 - Faktisk brutto- og kronikerhonorar pr. lægekapacitet fordelt efter antal sydomsvægtede borgere pr. lægekapacitet, 2023"/>
    <hyperlink ref="C80" location="'B4.13 Hovedforløb'!A1" tooltip="B4.13 Hovedforløb" display="Figur 4.13 - Andel af dimensionerede hoveduddannelsesforløb, der bliver besat"/>
    <hyperlink ref="C83" location="'B5.1 Praksistyper'!A1" tooltip="B5.1 Praksistyper" display="Figur 5.1 - Andel lægekapaciteter i speciallægepraksis fordelt på praksistype"/>
    <hyperlink ref="C84" location="'B5.2 Specialefordeling'!A1" tooltip="B5.2 Specialefordeling" display="Figur 5.2 - Fordeling af ydernumre og lægekapaciteter på medicinske specialer"/>
    <hyperlink ref="C85" location="'B5.3 Regional fordeling'!A1" tooltip="B5.3 Regional fordeling" display="Figur 5.3 - Fordeling af ydernumre mellem regioner"/>
    <hyperlink ref="C86" location="'B5.4 Kort speciallæger'!A1" tooltip="B5.4 Kort speciallæger" display="Figur 5.4 - Variation i antallet af speciallæger"/>
    <hyperlink ref="C89" location="'B6.1 Kapacitetsfordeling'!A1" tooltip="B6.1 Kapacitetsfordeling" display="Figur 6.1 - Regional kapacitetsfordeling i den øvrige praksissektor, 2023"/>
    <hyperlink ref="C90" location="'B6.2 Kapacitetsfordeling'!A1" tooltip="B6.2 Kapacitetsfordeling" display="Figur 6.2 - Regional kapacitetsfordeling i den øvrige praksissektor pr. 100.000 borgere, 2023"/>
    <hyperlink ref="C93" location="'B10.1 - sundhedsforsikrede i DK'!A1" tooltip="B10.1 - sundhedsforsikrede i DK" display="Figur 10.1 - Antallet af sundhedsforsikrede, 2003-2022"/>
    <hyperlink ref="C94" location="'B10.2 medlemmer af danmark'!A1" tooltip="B10.2 medlemmer af danmark" display="Figur 10.2 - Antal medlemmer af Sygeforsikringen ’danmark’ per medlemsgruppe, 2023"/>
    <hyperlink ref="C95" location="'B10.3 fordeling forsikringsordn'!A1" tooltip="B10.3 fordeling forsikringsordn" display="Figur 10.3 - Fordeling af antal forsikringsordninger på forsikringstager"/>
    <hyperlink ref="C96" location="'B10.4 forsikring på områder'!A1" tooltip="B10.4 forsikring på områder" display="Figur 10.4 - Antal personer, som har anvendt forsikringen, fordelt på områder (pct.)"/>
    <hyperlink ref="C97" location="'B10.5 udgifter sund finansierin'!A1" tooltip="B10.5 udgifter sund finansierin" display="Figur 10.5 - Samlede udgifter til sundhed opdelt på finansieringskilde, 2022"/>
    <hyperlink ref="C98" location="'B10.6 udgifter ved beh+rehab'!A1" tooltip="B10.6 udgifter ved beh+rehab" display="Figur 10.6 - Sundhedsudgifter ved fysioterapeut, kiropraktor, psykolog mv., 2022"/>
    <hyperlink ref="C99" location="'B10.7 forsikringsudg. oper+psyk'!A1" tooltip="B10.7 forsikringsudg. oper+psyk" display="Figur 10.7 - Sundhedsforsikringsudgifter til operationer og psykologer, fysioterapi mv."/>
    <hyperlink ref="D3" location="T1.2!A1" tooltip="T1.2" display="Tabel 1.2 - Personale ansat på offentlige sygehuse, praksisområderne og i øvrig regional administration, årsværk"/>
    <hyperlink ref="D4" location="T1.3!A1" tooltip="T1.3" display="Tabel 1.3 - Personale ansat i regionerne, årsværk, udvalgte stillingsgrupper"/>
    <hyperlink ref="D5" location="T1.4!A1" tooltip="T1.4" display="Tabel 1.4 - Personale ansat i regionerne, årsværk, udvalgte stillinger"/>
    <hyperlink ref="D6" location="T1.5!A1" tooltip="T1.5" display="Tabel 1.5 - Udvikling i befolkningen pr. 1. januar i året"/>
    <hyperlink ref="D7" location="T1.6!A1" tooltip="T1.6" display="Tabel 1.6 - Fordeling af offentlig ansatte sygehuslæger pr. indbygger, indekseret i forhold til landsplan, 2023"/>
    <hyperlink ref="D8" location="T1.7!A1" tooltip="T1.7" display="Tabel 1.7 - Fordeling af offentlig ansatte sygehuslæger pr. indbygger, indekseret i forhold til landsplan, 2023"/>
    <hyperlink ref="D11" location="T3.1!A1" tooltip="T3.1" display="Tabel 3.1 - Fordeling af læger i psykiatrien, privatpraktiserende med speciale i psykiatri og ydernummerpsykologer pr. indbygger indekseret i forhold til landsplan, 2023"/>
    <hyperlink ref="D12" location="T3.2!A1" tooltip="T3.2" display="Tabel 3.2 - Udvikling i den prævalente population pr. 100.000 personer i perioden 2009-2023, opdelt på diagnosegrupper"/>
    <hyperlink ref="D15" location="T4.1!A1" tooltip="T4.1" display="Tabel 4.1 - Udvikling i den prævalente population pr. 100.000 personer i perioden 2009-2023, opdelt på diagnosegrupper"/>
    <hyperlink ref="D16" location="T4.3!A1" tooltip="T4.3" display="Tabel 4.3 - Praksisform opgjort på antal praksis og tilmeldte patienter (2022)"/>
    <hyperlink ref="D17" location="T4.4!A1" tooltip="T4.4" display="Tabel 4.4 - Antal og andel praksis fordelt på praksisformer og region (2022)"/>
    <hyperlink ref="D20" location="T9.1!A1" tooltip="T9.1" display="Tabel 9.1 - Regionernes bruttodriftsudgifter til øvrige opgaveområder 2023 (mio. kr.)"/>
    <hyperlink ref="D23" location="T10.1!A1" tooltip="T10.1" display="Tabel 10.1 - Udgifter fordelt på aktører, mio. kr. (pl-2022)"/>
    <hyperlink ref="D24" location="T10.2!A1" tooltip="T10.2" display="Tabel 10.2 - Beskæftigelse for speciallæger i børne- og ungdomspsykiatri"/>
    <hyperlink ref="C60" location="'B3.8-9 - Ambulante ophold psy'!A1" display="Figur 3.9 - Udvikling i psykiatriske indlæggelser - Standardiseret ift. 2007"/>
    <hyperlink ref="A55" location="'Figur 3.8-3.9'!A1" tooltip="Figur 3.8-3.9" display="Figur 3.8-3.9"/>
    <hyperlink ref="N2" location="'Tabel 1.2'!A1" tooltip="Tabel 1.2" display="Tabel 1.2"/>
    <hyperlink ref="N3" location="'Tabel 1.3'!A1" tooltip="Tabel 1.3" display="Tabel 1.3"/>
    <hyperlink ref="N4" location="'Tabel 1.4'!A1" tooltip="Tabel 1.4" display="Tabel 1.4"/>
    <hyperlink ref="N5" location="'Tabel 1.5'!A1" tooltip="Tabel 1.5" display="Tabel 1.5"/>
    <hyperlink ref="N6" location="'Tabel 1.6'!A1" tooltip="Tabel 1.6" display="Tabel 1.6"/>
    <hyperlink ref="N7" location="'Tabel 1.7'!A1" tooltip="Tabel 1.7" display="Tabel 1.7"/>
    <hyperlink ref="N8" location="'Tabel 3.1'!A1" tooltip="Tabel 3.1" display="Tabel 3.1"/>
    <hyperlink ref="N9" location="'Tabel 3.2'!A1" tooltip="Tabel 3.2" display="Tabel 3.2"/>
    <hyperlink ref="N10" location="'Tabel 4.1'!A1" tooltip="Tabel 4.1" display="Tabel 4.1"/>
    <hyperlink ref="N11" location="'Tabel 4.3'!A1" tooltip="Tabel 4.3" display="Tabel 4.3"/>
    <hyperlink ref="N12" location="'Tabel 4.4'!A1" tooltip="Tabel 4.4" display="Tabel 4.4"/>
    <hyperlink ref="N13" location="'Tabel 9.1'!A1" tooltip="Tabel 9.1" display="Tabel 9.1"/>
    <hyperlink ref="N14" location="'Tabel 10.1'!A1" tooltip="Tabel 10.1" display="Tabel 10.1"/>
    <hyperlink ref="N15" location="'Tabel 10.2'!A1" tooltip="Tabel 10.2" display="Tabel 10.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U37"/>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535</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3" spans="1:21">
      <c r="E23" s="11"/>
      <c r="F23" s="11"/>
      <c r="G23" s="11"/>
      <c r="H23" s="11"/>
      <c r="I23" s="11"/>
      <c r="J23" s="11"/>
      <c r="K23" s="11"/>
      <c r="L23" s="11"/>
      <c r="M23" s="11"/>
    </row>
    <row r="24" spans="1:21">
      <c r="H24" s="99"/>
      <c r="I24" s="99"/>
      <c r="J24" s="99"/>
      <c r="P24" s="12"/>
    </row>
    <row r="25" spans="1:21">
      <c r="A25" s="5"/>
      <c r="B25" s="15"/>
      <c r="C25" s="5"/>
      <c r="D25" s="5"/>
      <c r="E25" s="3"/>
      <c r="F25" s="3"/>
      <c r="G25" s="3"/>
      <c r="H25" s="97"/>
      <c r="I25" s="97"/>
      <c r="J25" s="97"/>
      <c r="K25" s="13"/>
      <c r="L25" s="13"/>
      <c r="M25" s="13"/>
      <c r="N25" s="13"/>
      <c r="O25" s="13"/>
      <c r="P25" s="13"/>
      <c r="Q25" s="13"/>
    </row>
    <row r="26" spans="1:21">
      <c r="A26" s="5"/>
      <c r="B26" s="15" t="s">
        <v>488</v>
      </c>
      <c r="C26" s="5"/>
      <c r="D26" s="5"/>
      <c r="E26" s="3"/>
      <c r="F26" s="3"/>
      <c r="G26" s="3"/>
      <c r="H26" s="97"/>
      <c r="I26" s="97"/>
      <c r="J26" s="97"/>
      <c r="K26" s="13"/>
      <c r="L26" s="13"/>
      <c r="M26" s="13"/>
      <c r="N26" s="13"/>
      <c r="O26" s="13"/>
      <c r="P26" s="13"/>
      <c r="Q26" s="13"/>
    </row>
    <row r="27" spans="1:21">
      <c r="A27" s="5"/>
      <c r="B27" s="93"/>
      <c r="C27" s="93"/>
      <c r="D27" s="93"/>
      <c r="H27" s="97"/>
      <c r="I27" s="97"/>
      <c r="J27" s="97"/>
      <c r="K27" s="13"/>
      <c r="L27" s="13"/>
      <c r="M27" s="13"/>
      <c r="N27" s="13"/>
      <c r="O27" s="13"/>
      <c r="P27" s="13"/>
      <c r="Q27" s="13"/>
    </row>
    <row r="28" spans="1:21">
      <c r="A28" s="6"/>
      <c r="B28" s="6">
        <v>2020</v>
      </c>
      <c r="C28" s="6">
        <v>2021</v>
      </c>
      <c r="D28" s="6">
        <v>2022</v>
      </c>
      <c r="H28" s="97"/>
      <c r="I28" s="97"/>
      <c r="J28" s="97"/>
      <c r="K28" s="13"/>
      <c r="L28" s="13"/>
      <c r="M28" s="4"/>
      <c r="N28" s="4"/>
      <c r="O28" s="13"/>
      <c r="P28" s="13"/>
      <c r="Q28" s="13"/>
      <c r="R28" s="13"/>
      <c r="S28" s="4"/>
      <c r="T28" s="13"/>
      <c r="U28" s="13"/>
    </row>
    <row r="29" spans="1:21">
      <c r="A29" s="6" t="s">
        <v>430</v>
      </c>
      <c r="B29" s="91">
        <v>340.6</v>
      </c>
      <c r="C29" s="91">
        <v>619.9</v>
      </c>
      <c r="D29" s="91">
        <v>855.7</v>
      </c>
      <c r="E29" s="97"/>
      <c r="F29" s="97"/>
      <c r="G29" s="97"/>
      <c r="H29" s="97"/>
      <c r="I29" s="97"/>
      <c r="J29" s="97"/>
      <c r="K29" s="13"/>
      <c r="L29" s="13"/>
      <c r="M29" s="13"/>
      <c r="O29" s="13"/>
      <c r="P29" s="13"/>
      <c r="Q29" s="4"/>
      <c r="R29" s="13"/>
      <c r="S29" s="4"/>
      <c r="T29" s="13"/>
      <c r="U29" s="13"/>
    </row>
    <row r="30" spans="1:21">
      <c r="A30" s="6" t="s">
        <v>431</v>
      </c>
      <c r="B30" s="91">
        <v>374.4</v>
      </c>
      <c r="C30" s="91">
        <v>488</v>
      </c>
      <c r="D30" s="91">
        <v>648.4</v>
      </c>
      <c r="E30" s="97"/>
      <c r="F30" s="97"/>
      <c r="G30" s="97"/>
      <c r="H30" s="97"/>
      <c r="I30" s="97"/>
      <c r="J30" s="97"/>
      <c r="K30" s="4"/>
      <c r="L30" s="4"/>
      <c r="M30" s="4"/>
      <c r="N30" s="4"/>
      <c r="P30" s="4"/>
      <c r="Q30" s="4"/>
      <c r="S30" s="4"/>
      <c r="U30" s="4"/>
    </row>
    <row r="31" spans="1:21">
      <c r="A31" s="6" t="s">
        <v>17</v>
      </c>
      <c r="B31" s="91">
        <f>B29+B30</f>
        <v>715</v>
      </c>
      <c r="C31" s="91">
        <f t="shared" ref="C31:D31" si="0">C29+C30</f>
        <v>1107.9000000000001</v>
      </c>
      <c r="D31" s="91">
        <f t="shared" si="0"/>
        <v>1504.1</v>
      </c>
      <c r="E31" s="13"/>
      <c r="F31" s="13"/>
      <c r="G31" s="13"/>
      <c r="H31" s="13"/>
      <c r="I31" s="13"/>
      <c r="J31" s="13"/>
      <c r="K31" s="13"/>
      <c r="L31" s="13"/>
      <c r="M31" s="13"/>
      <c r="P31" s="13"/>
      <c r="Q31" s="13"/>
    </row>
    <row r="32" spans="1:21">
      <c r="E32" s="13"/>
      <c r="F32" s="13"/>
      <c r="G32" s="13"/>
      <c r="H32" s="13"/>
      <c r="I32" s="13"/>
      <c r="J32" s="13"/>
      <c r="K32" s="13"/>
      <c r="L32" s="13"/>
      <c r="M32" s="13"/>
      <c r="N32" s="4"/>
      <c r="P32" s="13"/>
    </row>
    <row r="33" spans="1:4">
      <c r="A33" s="126"/>
      <c r="B33" s="126"/>
      <c r="C33" s="126"/>
      <c r="D33" s="126"/>
    </row>
    <row r="34" spans="1:4">
      <c r="A34" s="6" t="s">
        <v>471</v>
      </c>
      <c r="B34" s="6">
        <v>2020</v>
      </c>
      <c r="C34" s="6">
        <v>2021</v>
      </c>
      <c r="D34" s="6">
        <v>2022</v>
      </c>
    </row>
    <row r="35" spans="1:4">
      <c r="A35" s="6" t="s">
        <v>430</v>
      </c>
      <c r="B35" s="7">
        <v>47.63636363636364</v>
      </c>
      <c r="C35" s="7">
        <v>55.952703312573327</v>
      </c>
      <c r="D35" s="7">
        <v>56.891164151319728</v>
      </c>
    </row>
    <row r="36" spans="1:4">
      <c r="A36" s="6" t="s">
        <v>431</v>
      </c>
      <c r="B36" s="7">
        <v>52.36363636363636</v>
      </c>
      <c r="C36" s="7">
        <v>44.047296687426659</v>
      </c>
      <c r="D36" s="7">
        <v>43.108835848680279</v>
      </c>
    </row>
    <row r="37" spans="1:4">
      <c r="A37" s="6" t="s">
        <v>485</v>
      </c>
      <c r="B37" s="5">
        <v>0</v>
      </c>
      <c r="C37" s="7">
        <v>54.951048951048961</v>
      </c>
      <c r="D37" s="7">
        <v>35.761350302373842</v>
      </c>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V39"/>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534</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5" spans="1:20" s="5" customFormat="1" ht="14.25">
      <c r="B25" s="70" t="s">
        <v>579</v>
      </c>
    </row>
    <row r="26" spans="1:20" s="5" customFormat="1" ht="14.25">
      <c r="B26" s="15" t="s">
        <v>489</v>
      </c>
    </row>
    <row r="27" spans="1:20" s="5" customFormat="1" ht="14.25">
      <c r="B27" s="93"/>
      <c r="C27" s="93"/>
      <c r="D27" s="93"/>
      <c r="E27" s="93"/>
      <c r="F27" s="93"/>
      <c r="G27" s="93"/>
      <c r="H27" s="93"/>
      <c r="I27" s="93"/>
      <c r="J27" s="93"/>
      <c r="K27" s="93"/>
      <c r="L27" s="93"/>
      <c r="M27" s="93"/>
      <c r="N27" s="93"/>
      <c r="O27" s="93"/>
      <c r="P27" s="93"/>
      <c r="Q27" s="93"/>
      <c r="R27" s="93"/>
      <c r="S27" s="93"/>
      <c r="T27" s="93"/>
    </row>
    <row r="28" spans="1:20" s="5" customFormat="1" ht="14.25">
      <c r="B28" s="195" t="s">
        <v>306</v>
      </c>
      <c r="C28" s="195" t="s">
        <v>542</v>
      </c>
      <c r="D28" s="93"/>
      <c r="E28" s="93"/>
      <c r="F28" s="93"/>
      <c r="G28" s="93"/>
      <c r="H28" s="93"/>
      <c r="I28" s="93"/>
      <c r="J28" s="93"/>
      <c r="K28" s="93"/>
      <c r="L28" s="93"/>
      <c r="M28" s="93"/>
      <c r="N28" s="93"/>
      <c r="O28" s="93"/>
      <c r="P28" s="93"/>
      <c r="Q28" s="93"/>
      <c r="R28" s="93"/>
      <c r="S28" s="93"/>
      <c r="T28" s="93"/>
    </row>
    <row r="29" spans="1:20" s="5" customFormat="1" ht="14.25">
      <c r="A29" s="6" t="s">
        <v>7</v>
      </c>
      <c r="B29" s="91">
        <v>97.1</v>
      </c>
      <c r="C29" s="91">
        <v>97.649999999999991</v>
      </c>
      <c r="D29" s="91"/>
      <c r="E29" s="91"/>
      <c r="F29" s="91"/>
      <c r="G29" s="91"/>
      <c r="H29" s="91"/>
      <c r="I29" s="91"/>
      <c r="J29" s="91"/>
      <c r="K29" s="91"/>
      <c r="L29" s="91"/>
      <c r="M29" s="91"/>
      <c r="N29" s="91"/>
      <c r="O29" s="91"/>
      <c r="P29" s="91"/>
      <c r="Q29" s="91"/>
      <c r="R29" s="91"/>
    </row>
    <row r="30" spans="1:20" s="5" customFormat="1" ht="14.25">
      <c r="A30" s="6" t="s">
        <v>543</v>
      </c>
      <c r="B30" s="91">
        <v>92.7</v>
      </c>
      <c r="C30" s="94">
        <v>92.15</v>
      </c>
      <c r="D30" s="94"/>
      <c r="E30" s="94"/>
      <c r="F30" s="18"/>
      <c r="G30" s="18"/>
      <c r="H30" s="18"/>
      <c r="I30" s="91"/>
      <c r="J30" s="91"/>
      <c r="K30" s="91"/>
      <c r="L30" s="91"/>
      <c r="M30" s="91"/>
      <c r="N30" s="91"/>
      <c r="O30" s="91"/>
      <c r="P30" s="91"/>
      <c r="Q30" s="91"/>
      <c r="R30" s="91"/>
    </row>
    <row r="31" spans="1:20" s="5" customFormat="1" ht="14.25">
      <c r="A31" s="6" t="s">
        <v>307</v>
      </c>
      <c r="B31" s="91">
        <v>94.1</v>
      </c>
      <c r="C31" s="94">
        <v>95.85</v>
      </c>
      <c r="D31" s="94"/>
      <c r="E31" s="94"/>
      <c r="F31" s="18"/>
      <c r="G31" s="18"/>
      <c r="H31" s="18"/>
      <c r="I31" s="91"/>
      <c r="J31" s="91"/>
      <c r="K31" s="91"/>
      <c r="L31" s="91"/>
      <c r="M31" s="91"/>
      <c r="N31" s="91"/>
      <c r="O31" s="91"/>
      <c r="P31" s="91"/>
      <c r="Q31" s="91"/>
      <c r="R31" s="91"/>
    </row>
    <row r="32" spans="1:20" s="5" customFormat="1" ht="14.25">
      <c r="A32" s="6" t="s">
        <v>308</v>
      </c>
      <c r="B32" s="7">
        <v>91.7</v>
      </c>
      <c r="C32" s="7">
        <v>91.75</v>
      </c>
      <c r="D32" s="8"/>
      <c r="E32" s="8"/>
      <c r="F32" s="8"/>
      <c r="G32" s="8"/>
      <c r="H32" s="95"/>
      <c r="I32" s="95"/>
      <c r="J32" s="95"/>
      <c r="K32" s="8"/>
      <c r="L32" s="8"/>
      <c r="M32" s="8"/>
      <c r="N32" s="8"/>
      <c r="O32" s="8"/>
      <c r="P32" s="8"/>
      <c r="Q32" s="91"/>
      <c r="R32" s="8"/>
    </row>
    <row r="33" spans="1:18" s="5" customFormat="1" ht="14.25">
      <c r="A33" s="6" t="s">
        <v>11</v>
      </c>
      <c r="B33" s="7">
        <v>86.9</v>
      </c>
      <c r="C33" s="98">
        <v>89.25</v>
      </c>
      <c r="D33" s="96"/>
      <c r="E33" s="8"/>
      <c r="F33" s="8"/>
      <c r="G33" s="8"/>
      <c r="H33" s="95"/>
      <c r="I33" s="95"/>
      <c r="J33" s="95"/>
      <c r="K33" s="8"/>
      <c r="L33" s="8"/>
      <c r="M33" s="8"/>
      <c r="N33" s="8"/>
      <c r="O33" s="8"/>
      <c r="P33" s="8"/>
      <c r="Q33" s="91"/>
      <c r="R33" s="8"/>
    </row>
    <row r="34" spans="1:18">
      <c r="A34" s="196"/>
      <c r="B34" s="24"/>
    </row>
    <row r="35" spans="1:18">
      <c r="B35" s="24"/>
    </row>
    <row r="36" spans="1:18">
      <c r="A36" s="30"/>
      <c r="B36" s="24"/>
    </row>
    <row r="37" spans="1:18">
      <c r="A37" s="30"/>
      <c r="B37" s="97"/>
    </row>
    <row r="38" spans="1:18">
      <c r="B38" s="24"/>
    </row>
    <row r="39" spans="1:18">
      <c r="A39" s="30"/>
      <c r="B39" s="97"/>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Q33"/>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533</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5" spans="1:17" s="5" customFormat="1" ht="14.25">
      <c r="B25" s="15" t="s">
        <v>490</v>
      </c>
    </row>
    <row r="26" spans="1:17" s="5" customFormat="1" ht="14.25">
      <c r="B26" s="15" t="s">
        <v>508</v>
      </c>
    </row>
    <row r="27" spans="1:17" s="5" customFormat="1" ht="14.25">
      <c r="B27" s="93"/>
      <c r="C27" s="93"/>
      <c r="D27" s="93"/>
      <c r="E27" s="93"/>
      <c r="F27" s="93"/>
      <c r="G27" s="93"/>
      <c r="H27" s="93"/>
      <c r="I27" s="93"/>
      <c r="J27" s="93"/>
      <c r="K27" s="93"/>
      <c r="L27" s="93"/>
      <c r="M27" s="93"/>
    </row>
    <row r="28" spans="1:17" s="5" customFormat="1" ht="14.25">
      <c r="B28" s="192">
        <v>2010</v>
      </c>
      <c r="C28" s="192">
        <v>2011</v>
      </c>
      <c r="D28" s="6">
        <v>2012</v>
      </c>
      <c r="E28" s="6">
        <v>2013</v>
      </c>
      <c r="F28" s="6">
        <v>2014</v>
      </c>
      <c r="G28" s="6">
        <v>2015</v>
      </c>
      <c r="H28" s="6">
        <v>2016</v>
      </c>
      <c r="I28" s="6">
        <v>2017</v>
      </c>
      <c r="J28" s="6">
        <v>2018</v>
      </c>
      <c r="K28" s="6">
        <v>2019</v>
      </c>
      <c r="L28" s="6">
        <v>2020</v>
      </c>
      <c r="M28" s="6">
        <v>2021</v>
      </c>
      <c r="N28" s="6">
        <v>2022</v>
      </c>
      <c r="P28" s="50"/>
    </row>
    <row r="29" spans="1:17" s="5" customFormat="1" ht="14.25">
      <c r="A29" s="6" t="s">
        <v>309</v>
      </c>
      <c r="B29" s="91">
        <v>100</v>
      </c>
      <c r="C29" s="91">
        <v>100.3831047193184</v>
      </c>
      <c r="D29" s="91">
        <v>104.0087014321107</v>
      </c>
      <c r="E29" s="91">
        <v>105.36467460269503</v>
      </c>
      <c r="F29" s="91">
        <v>107.84216568976976</v>
      </c>
      <c r="G29" s="91">
        <v>111.04840171611579</v>
      </c>
      <c r="H29" s="91">
        <v>113.59961326968397</v>
      </c>
      <c r="I29" s="91">
        <v>116.4614176083147</v>
      </c>
      <c r="J29" s="91">
        <v>118.63798416822769</v>
      </c>
      <c r="K29" s="91">
        <v>122.23699317179286</v>
      </c>
      <c r="L29" s="91">
        <v>130.6592543356094</v>
      </c>
      <c r="M29" s="91">
        <v>134.31506435434167</v>
      </c>
      <c r="N29" s="91">
        <v>137.85848087497735</v>
      </c>
      <c r="O29" s="91"/>
      <c r="P29" s="91"/>
      <c r="Q29" s="91"/>
    </row>
    <row r="30" spans="1:17" s="5" customFormat="1">
      <c r="A30" s="2"/>
      <c r="B30" s="2"/>
      <c r="C30" s="92"/>
      <c r="D30" s="92"/>
      <c r="E30" s="92"/>
      <c r="F30" s="92"/>
      <c r="G30" s="92" t="s">
        <v>13</v>
      </c>
      <c r="H30" s="2"/>
      <c r="I30" s="2"/>
      <c r="J30" s="2"/>
      <c r="K30" s="2"/>
      <c r="L30" s="2"/>
      <c r="M30" s="2"/>
      <c r="N30" s="2"/>
      <c r="O30" s="91"/>
      <c r="P30" s="91"/>
      <c r="Q30" s="91"/>
    </row>
    <row r="31" spans="1:17" s="5" customFormat="1">
      <c r="A31" s="2"/>
      <c r="B31" s="2"/>
      <c r="C31" s="92"/>
      <c r="D31" s="92"/>
      <c r="E31" s="92"/>
      <c r="F31" s="92"/>
      <c r="G31" s="92" t="s">
        <v>13</v>
      </c>
      <c r="H31" s="2"/>
      <c r="I31" s="2"/>
      <c r="J31" s="2"/>
      <c r="K31" s="2"/>
      <c r="L31" s="2"/>
      <c r="M31" s="2"/>
      <c r="N31" s="2"/>
      <c r="O31" s="91"/>
      <c r="P31" s="91"/>
      <c r="Q31" s="91"/>
    </row>
    <row r="32" spans="1:17">
      <c r="C32" s="92" t="s">
        <v>13</v>
      </c>
      <c r="D32" s="92"/>
      <c r="E32" s="92"/>
      <c r="F32" s="92"/>
      <c r="G32" s="92" t="s">
        <v>13</v>
      </c>
    </row>
    <row r="33" spans="3:7">
      <c r="C33" s="92"/>
      <c r="D33" s="92"/>
      <c r="E33" s="92"/>
      <c r="F33" s="92"/>
      <c r="G33" s="92" t="s">
        <v>13</v>
      </c>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Q32"/>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532</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5" spans="1:17">
      <c r="A25" s="5"/>
      <c r="B25" s="70"/>
      <c r="C25" s="5"/>
      <c r="D25" s="5"/>
      <c r="E25" s="5"/>
      <c r="F25" s="5"/>
      <c r="G25" s="5"/>
      <c r="H25" s="5"/>
      <c r="I25" s="5"/>
      <c r="J25" s="5"/>
      <c r="K25" s="5"/>
      <c r="L25" s="5"/>
      <c r="M25" s="5"/>
      <c r="N25" s="5"/>
      <c r="O25" s="13"/>
    </row>
    <row r="26" spans="1:17">
      <c r="A26" s="5"/>
      <c r="B26" s="15" t="s">
        <v>580</v>
      </c>
      <c r="C26" s="5"/>
      <c r="D26" s="5"/>
      <c r="E26" s="5"/>
      <c r="F26" s="5"/>
      <c r="G26" s="5"/>
      <c r="H26" s="5"/>
      <c r="I26" s="5"/>
      <c r="J26" s="5"/>
      <c r="K26" s="5"/>
      <c r="L26" s="5"/>
      <c r="M26" s="5"/>
      <c r="N26" s="5"/>
      <c r="O26" s="13"/>
    </row>
    <row r="27" spans="1:17">
      <c r="A27" s="5"/>
      <c r="B27" s="93"/>
      <c r="C27" s="93"/>
      <c r="D27" s="93"/>
      <c r="E27" s="93"/>
      <c r="F27" s="93"/>
      <c r="G27" s="93"/>
      <c r="H27" s="93"/>
      <c r="I27" s="93"/>
      <c r="J27" s="93"/>
      <c r="K27" s="93"/>
      <c r="L27" s="93"/>
      <c r="M27" s="93"/>
      <c r="N27" s="5"/>
      <c r="O27" s="13"/>
      <c r="P27" s="13"/>
      <c r="Q27" s="13"/>
    </row>
    <row r="28" spans="1:17">
      <c r="A28" s="5"/>
      <c r="B28" s="6">
        <v>2010</v>
      </c>
      <c r="C28" s="6">
        <v>2011</v>
      </c>
      <c r="D28" s="6">
        <v>2012</v>
      </c>
      <c r="E28" s="6">
        <v>2013</v>
      </c>
      <c r="F28" s="6">
        <v>2014</v>
      </c>
      <c r="G28" s="6">
        <v>2015</v>
      </c>
      <c r="H28" s="6">
        <v>2016</v>
      </c>
      <c r="I28" s="6">
        <v>2017</v>
      </c>
      <c r="J28" s="6">
        <v>2018</v>
      </c>
      <c r="K28" s="6">
        <v>2019</v>
      </c>
      <c r="L28" s="6">
        <v>2020</v>
      </c>
      <c r="M28" s="6">
        <v>2021</v>
      </c>
      <c r="N28" s="197">
        <v>2022</v>
      </c>
      <c r="O28" s="13"/>
      <c r="P28" s="13"/>
      <c r="Q28" s="13"/>
    </row>
    <row r="29" spans="1:17">
      <c r="A29" s="6" t="s">
        <v>310</v>
      </c>
      <c r="B29" s="7">
        <v>64.572727602510298</v>
      </c>
      <c r="C29" s="98">
        <v>61.844909163145154</v>
      </c>
      <c r="D29" s="98">
        <v>60.088774241526352</v>
      </c>
      <c r="E29" s="98">
        <v>59.829520684670634</v>
      </c>
      <c r="F29" s="64">
        <v>58.316336822287475</v>
      </c>
      <c r="G29" s="64">
        <v>57.94290813716848</v>
      </c>
      <c r="H29" s="64">
        <v>57.48182369785291</v>
      </c>
      <c r="I29" s="7">
        <v>55.277253005044734</v>
      </c>
      <c r="J29" s="7">
        <v>55.076894854312528</v>
      </c>
      <c r="K29" s="7">
        <v>55.043130737575183</v>
      </c>
      <c r="L29" s="7">
        <v>55.023542797938966</v>
      </c>
      <c r="M29" s="91">
        <v>54.98703730375918</v>
      </c>
      <c r="N29" s="91">
        <v>54.939089099185225</v>
      </c>
      <c r="O29" s="13"/>
      <c r="P29" s="13"/>
      <c r="Q29" s="13"/>
    </row>
    <row r="30" spans="1:17">
      <c r="A30" s="6" t="s">
        <v>311</v>
      </c>
      <c r="B30" s="7">
        <v>35.427272397489688</v>
      </c>
      <c r="C30" s="98">
        <v>38.155090836854846</v>
      </c>
      <c r="D30" s="98">
        <v>39.911225758473641</v>
      </c>
      <c r="E30" s="98">
        <v>40.170479315329374</v>
      </c>
      <c r="F30" s="64">
        <v>41.683663177712532</v>
      </c>
      <c r="G30" s="64">
        <v>42.05709186283152</v>
      </c>
      <c r="H30" s="64">
        <v>42.51817630214709</v>
      </c>
      <c r="I30" s="7">
        <v>44.722746994955259</v>
      </c>
      <c r="J30" s="7">
        <v>44.923105145687472</v>
      </c>
      <c r="K30" s="7">
        <v>44.956869262424817</v>
      </c>
      <c r="L30" s="7">
        <v>44.976457202061034</v>
      </c>
      <c r="M30" s="91">
        <v>45.012962696240812</v>
      </c>
      <c r="N30" s="91">
        <v>45.060910900814775</v>
      </c>
      <c r="O30" s="4"/>
      <c r="P30" s="4"/>
      <c r="Q30" s="4"/>
    </row>
    <row r="31" spans="1:17">
      <c r="E31" s="13"/>
      <c r="F31" s="13"/>
      <c r="G31" s="13"/>
      <c r="H31" s="13"/>
      <c r="I31" s="13"/>
      <c r="J31" s="13"/>
      <c r="K31" s="13"/>
      <c r="L31" s="13"/>
      <c r="M31" s="13"/>
      <c r="N31" s="13"/>
      <c r="O31" s="13"/>
      <c r="P31" s="13"/>
      <c r="Q31" s="13"/>
    </row>
    <row r="32" spans="1:17">
      <c r="E32" s="13"/>
      <c r="F32" s="13"/>
      <c r="G32" s="13"/>
      <c r="H32" s="13"/>
      <c r="I32" s="13"/>
      <c r="J32" s="13"/>
      <c r="K32" s="13"/>
      <c r="L32" s="13"/>
      <c r="M32" s="13"/>
      <c r="N32" s="13"/>
      <c r="O32" s="13"/>
      <c r="P32" s="13"/>
      <c r="Q32" s="13"/>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Q32"/>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531</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4" spans="1:17">
      <c r="P24" s="12"/>
    </row>
    <row r="25" spans="1:17">
      <c r="B25" s="70"/>
      <c r="O25" s="13"/>
      <c r="P25" s="13"/>
      <c r="Q25" s="13"/>
    </row>
    <row r="26" spans="1:17">
      <c r="B26" s="15" t="s">
        <v>580</v>
      </c>
      <c r="O26" s="13"/>
      <c r="P26" s="13"/>
      <c r="Q26" s="13"/>
    </row>
    <row r="27" spans="1:17">
      <c r="B27" s="11"/>
      <c r="C27" s="11"/>
      <c r="D27" s="11"/>
      <c r="E27" s="11"/>
      <c r="F27" s="11"/>
      <c r="G27" s="11"/>
      <c r="H27" s="11"/>
      <c r="I27" s="11"/>
      <c r="J27" s="11"/>
      <c r="K27" s="11"/>
      <c r="L27" s="11"/>
      <c r="M27" s="11"/>
      <c r="O27" s="13"/>
      <c r="P27" s="13"/>
      <c r="Q27" s="13"/>
    </row>
    <row r="28" spans="1:17">
      <c r="A28" s="12"/>
      <c r="B28" s="198" t="s">
        <v>36</v>
      </c>
      <c r="C28" s="198" t="s">
        <v>35</v>
      </c>
      <c r="D28" s="198" t="s">
        <v>34</v>
      </c>
      <c r="E28" s="198" t="s">
        <v>33</v>
      </c>
      <c r="F28" s="198" t="s">
        <v>32</v>
      </c>
      <c r="G28" s="198" t="s">
        <v>31</v>
      </c>
      <c r="H28" s="198" t="s">
        <v>30</v>
      </c>
      <c r="I28" s="198" t="s">
        <v>29</v>
      </c>
      <c r="J28" s="198" t="s">
        <v>28</v>
      </c>
      <c r="K28" s="198" t="s">
        <v>27</v>
      </c>
      <c r="L28" s="198" t="s">
        <v>26</v>
      </c>
      <c r="M28" s="198" t="s">
        <v>25</v>
      </c>
      <c r="N28" s="198" t="s">
        <v>24</v>
      </c>
      <c r="O28" s="13"/>
      <c r="P28" s="13"/>
      <c r="Q28" s="13"/>
    </row>
    <row r="29" spans="1:17">
      <c r="A29" s="193" t="s">
        <v>312</v>
      </c>
      <c r="B29" s="4">
        <v>8.726811287691099</v>
      </c>
      <c r="C29" s="4">
        <v>8.7356432544364448</v>
      </c>
      <c r="D29" s="4">
        <v>9.3444261114080547</v>
      </c>
      <c r="E29" s="145">
        <v>9.7162323362084795</v>
      </c>
      <c r="F29" s="145">
        <v>10.269628168635274</v>
      </c>
      <c r="G29" s="145">
        <v>10.554267741900377</v>
      </c>
      <c r="H29" s="78">
        <v>10.710866188642312</v>
      </c>
      <c r="I29" s="78">
        <v>11.218687088807256</v>
      </c>
      <c r="J29" s="78">
        <v>11.702506952438192</v>
      </c>
      <c r="K29" s="4">
        <v>11.312472193385734</v>
      </c>
      <c r="L29" s="4">
        <v>10.996725678450524</v>
      </c>
      <c r="M29" s="4">
        <v>11.075320094656242</v>
      </c>
      <c r="N29" s="4">
        <v>10.463658598592104</v>
      </c>
      <c r="O29" s="13"/>
      <c r="P29" s="13"/>
      <c r="Q29" s="13"/>
    </row>
    <row r="30" spans="1:17">
      <c r="A30" s="125"/>
      <c r="B30" s="97"/>
      <c r="C30" s="97"/>
      <c r="D30" s="97"/>
      <c r="E30" s="97"/>
      <c r="F30" s="97"/>
      <c r="G30" s="97"/>
      <c r="H30" s="97"/>
      <c r="I30" s="97"/>
      <c r="J30" s="97"/>
      <c r="K30" s="4"/>
      <c r="L30" s="4"/>
      <c r="M30" s="4"/>
      <c r="N30" s="4"/>
      <c r="O30" s="4"/>
      <c r="P30" s="4"/>
      <c r="Q30" s="4"/>
    </row>
    <row r="31" spans="1:17">
      <c r="E31" s="13"/>
      <c r="F31" s="13"/>
      <c r="G31" s="13"/>
      <c r="H31" s="13"/>
      <c r="I31" s="13"/>
      <c r="J31" s="13"/>
      <c r="K31" s="13"/>
      <c r="L31" s="13"/>
      <c r="M31" s="13"/>
      <c r="N31" s="13"/>
      <c r="O31" s="13"/>
      <c r="P31" s="13"/>
      <c r="Q31" s="13"/>
    </row>
    <row r="32" spans="1:17">
      <c r="E32" s="13"/>
      <c r="F32" s="13"/>
      <c r="G32" s="13"/>
      <c r="H32" s="13"/>
      <c r="I32" s="13"/>
      <c r="J32" s="13"/>
      <c r="K32" s="13"/>
      <c r="L32" s="13"/>
      <c r="M32" s="13"/>
      <c r="N32" s="13"/>
      <c r="O32" s="13"/>
      <c r="P32" s="13"/>
      <c r="Q32" s="13"/>
    </row>
  </sheetData>
  <mergeCells count="1">
    <mergeCell ref="B2:K4"/>
  </mergeCells>
  <hyperlinks>
    <hyperlink ref="A1" location="Forside!A1" display="Tilbage"/>
  </hyperlinks>
  <pageMargins left="0.7" right="0.7" top="0.75" bottom="0.75" header="0.3" footer="0.3"/>
  <pageSetup paperSize="9" orientation="portrait" r:id="rId1"/>
  <ignoredErrors>
    <ignoredError sqref="B28:N28"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K57"/>
  <sheetViews>
    <sheetView workbookViewId="0">
      <selection activeCell="A3" sqref="A3"/>
    </sheetView>
  </sheetViews>
  <sheetFormatPr defaultColWidth="8.88671875" defaultRowHeight="15" customHeight="1"/>
  <cols>
    <col min="1" max="1" width="15.33203125" style="14" customWidth="1"/>
    <col min="2" max="9" width="8.88671875" style="14" customWidth="1"/>
    <col min="10" max="16384" width="8.88671875" style="14"/>
  </cols>
  <sheetData>
    <row r="1" spans="1:11" ht="21" customHeight="1">
      <c r="A1" s="356" t="s">
        <v>5</v>
      </c>
      <c r="B1" s="2"/>
      <c r="C1" s="2"/>
      <c r="D1" s="2"/>
      <c r="E1" s="2"/>
      <c r="F1" s="2"/>
      <c r="G1" s="2"/>
      <c r="H1" s="2"/>
      <c r="I1" s="2"/>
      <c r="J1" s="2"/>
      <c r="K1" s="2"/>
    </row>
    <row r="2" spans="1:11" ht="15" customHeight="1">
      <c r="A2" s="10"/>
      <c r="B2" s="336" t="s">
        <v>530</v>
      </c>
      <c r="C2" s="336"/>
      <c r="D2" s="336"/>
      <c r="E2" s="336"/>
      <c r="F2" s="336"/>
      <c r="G2" s="336"/>
      <c r="H2" s="336"/>
      <c r="I2" s="336"/>
      <c r="J2" s="336"/>
      <c r="K2" s="336"/>
    </row>
    <row r="3" spans="1:11" ht="15" customHeight="1">
      <c r="A3" s="10"/>
      <c r="B3" s="336"/>
      <c r="C3" s="336"/>
      <c r="D3" s="336"/>
      <c r="E3" s="336"/>
      <c r="F3" s="336"/>
      <c r="G3" s="336"/>
      <c r="H3" s="336"/>
      <c r="I3" s="336"/>
      <c r="J3" s="336"/>
      <c r="K3" s="336"/>
    </row>
    <row r="4" spans="1:11" ht="15" customHeight="1">
      <c r="A4" s="10"/>
      <c r="B4" s="336"/>
      <c r="C4" s="336"/>
      <c r="D4" s="336"/>
      <c r="E4" s="336"/>
      <c r="F4" s="336"/>
      <c r="G4" s="336"/>
      <c r="H4" s="336"/>
      <c r="I4" s="336"/>
      <c r="J4" s="336"/>
      <c r="K4" s="336"/>
    </row>
    <row r="5" spans="1:11" ht="15" customHeight="1">
      <c r="E5" s="152"/>
      <c r="F5" s="153"/>
      <c r="H5" s="155"/>
      <c r="I5" s="154"/>
    </row>
    <row r="6" spans="1:11" ht="15" customHeight="1">
      <c r="E6" s="152"/>
      <c r="F6" s="153"/>
      <c r="H6" s="154"/>
      <c r="I6" s="154"/>
    </row>
    <row r="7" spans="1:11" ht="15" customHeight="1">
      <c r="E7" s="152"/>
      <c r="F7" s="153"/>
      <c r="H7" s="154"/>
      <c r="I7" s="154"/>
    </row>
    <row r="8" spans="1:11" ht="15" customHeight="1">
      <c r="E8" s="152"/>
      <c r="F8" s="153"/>
      <c r="H8" s="154"/>
    </row>
    <row r="9" spans="1:11" ht="15" customHeight="1">
      <c r="E9" s="152"/>
      <c r="F9" s="153"/>
      <c r="H9" s="154"/>
    </row>
    <row r="10" spans="1:11" ht="15" customHeight="1">
      <c r="E10" s="152"/>
      <c r="F10" s="153"/>
      <c r="H10" s="154"/>
      <c r="I10" s="154"/>
    </row>
    <row r="11" spans="1:11" ht="15" customHeight="1">
      <c r="E11" s="152"/>
      <c r="F11" s="153"/>
      <c r="I11" s="154"/>
    </row>
    <row r="12" spans="1:11" ht="15" customHeight="1">
      <c r="E12" s="152"/>
      <c r="F12" s="153"/>
      <c r="I12" s="154"/>
    </row>
    <row r="13" spans="1:11" ht="15" customHeight="1">
      <c r="E13" s="152"/>
      <c r="F13" s="153"/>
      <c r="H13" s="154"/>
      <c r="I13" s="154"/>
    </row>
    <row r="14" spans="1:11" ht="15" customHeight="1">
      <c r="E14" s="152"/>
      <c r="F14" s="153"/>
      <c r="H14" s="154"/>
      <c r="I14" s="154"/>
    </row>
    <row r="15" spans="1:11" ht="15" customHeight="1">
      <c r="E15" s="152"/>
      <c r="F15" s="153"/>
      <c r="H15" s="154"/>
      <c r="I15" s="154"/>
    </row>
    <row r="16" spans="1:11" ht="15" customHeight="1">
      <c r="E16" s="152"/>
      <c r="F16" s="153"/>
      <c r="H16" s="154"/>
      <c r="I16" s="154"/>
    </row>
    <row r="17" spans="1:9" ht="15" customHeight="1">
      <c r="E17" s="152"/>
      <c r="F17" s="153"/>
      <c r="H17" s="154"/>
      <c r="I17" s="154"/>
    </row>
    <row r="18" spans="1:9" ht="15" customHeight="1">
      <c r="E18" s="152"/>
      <c r="F18" s="153"/>
    </row>
    <row r="19" spans="1:9" ht="15" customHeight="1">
      <c r="E19" s="152"/>
      <c r="F19" s="153"/>
    </row>
    <row r="20" spans="1:9" ht="15" customHeight="1">
      <c r="E20" s="152"/>
      <c r="F20" s="153"/>
    </row>
    <row r="21" spans="1:9" ht="15" customHeight="1">
      <c r="E21" s="152"/>
      <c r="F21" s="153"/>
    </row>
    <row r="22" spans="1:9" ht="15" customHeight="1">
      <c r="E22" s="152"/>
      <c r="F22" s="153"/>
    </row>
    <row r="23" spans="1:9" ht="15" customHeight="1">
      <c r="E23" s="152"/>
      <c r="F23" s="153"/>
    </row>
    <row r="24" spans="1:9" ht="15" customHeight="1">
      <c r="E24" s="152"/>
      <c r="F24" s="153"/>
    </row>
    <row r="25" spans="1:9" ht="15" customHeight="1">
      <c r="E25" s="152"/>
      <c r="F25" s="153"/>
    </row>
    <row r="26" spans="1:9" ht="15" customHeight="1">
      <c r="B26" s="15" t="s">
        <v>503</v>
      </c>
      <c r="E26" s="152"/>
      <c r="F26" s="153"/>
    </row>
    <row r="27" spans="1:9" ht="15" customHeight="1">
      <c r="E27" s="152"/>
      <c r="F27" s="153"/>
    </row>
    <row r="28" spans="1:9" ht="15" customHeight="1">
      <c r="A28" s="199" t="s">
        <v>501</v>
      </c>
      <c r="B28" s="157">
        <v>67</v>
      </c>
      <c r="C28" s="158" t="str">
        <f>B28&amp;" pct."</f>
        <v>67 pct.</v>
      </c>
      <c r="E28" s="152"/>
      <c r="F28" s="153"/>
    </row>
    <row r="29" spans="1:9" ht="15" customHeight="1">
      <c r="A29" s="199" t="s">
        <v>502</v>
      </c>
      <c r="B29" s="157">
        <v>33</v>
      </c>
      <c r="C29" s="158" t="str">
        <f>B29&amp;" pct."</f>
        <v>33 pct.</v>
      </c>
      <c r="E29" s="152"/>
      <c r="F29" s="153"/>
    </row>
    <row r="30" spans="1:9" ht="15" customHeight="1">
      <c r="E30" s="152"/>
      <c r="F30" s="153"/>
    </row>
    <row r="31" spans="1:9" ht="15" customHeight="1">
      <c r="E31" s="152"/>
      <c r="F31" s="153"/>
    </row>
    <row r="32" spans="1:9" ht="15" customHeight="1">
      <c r="E32" s="152"/>
      <c r="F32" s="153"/>
    </row>
    <row r="33" spans="5:6" ht="15" customHeight="1">
      <c r="E33" s="152"/>
      <c r="F33" s="153"/>
    </row>
    <row r="34" spans="5:6" ht="15" customHeight="1">
      <c r="E34" s="152"/>
      <c r="F34" s="153"/>
    </row>
    <row r="35" spans="5:6" ht="15" customHeight="1">
      <c r="E35" s="152"/>
      <c r="F35" s="153"/>
    </row>
    <row r="36" spans="5:6" ht="15" customHeight="1">
      <c r="E36" s="152"/>
      <c r="F36" s="153"/>
    </row>
    <row r="37" spans="5:6" ht="15" customHeight="1">
      <c r="E37" s="152"/>
      <c r="F37" s="153"/>
    </row>
    <row r="38" spans="5:6" ht="15" customHeight="1">
      <c r="E38" s="152"/>
      <c r="F38" s="153"/>
    </row>
    <row r="39" spans="5:6" ht="15" customHeight="1">
      <c r="E39" s="152"/>
      <c r="F39" s="153"/>
    </row>
    <row r="40" spans="5:6" ht="15" customHeight="1">
      <c r="E40" s="152"/>
      <c r="F40" s="153"/>
    </row>
    <row r="41" spans="5:6" ht="15" customHeight="1">
      <c r="E41" s="152"/>
      <c r="F41" s="153"/>
    </row>
    <row r="42" spans="5:6" ht="15" customHeight="1">
      <c r="E42" s="152"/>
      <c r="F42" s="153"/>
    </row>
    <row r="43" spans="5:6" ht="15" customHeight="1">
      <c r="E43" s="152"/>
      <c r="F43" s="153"/>
    </row>
    <row r="44" spans="5:6" ht="15" customHeight="1">
      <c r="E44" s="152"/>
      <c r="F44" s="153"/>
    </row>
    <row r="45" spans="5:6" ht="15" customHeight="1">
      <c r="E45" s="152"/>
      <c r="F45" s="153"/>
    </row>
    <row r="46" spans="5:6" ht="15" customHeight="1">
      <c r="E46" s="152"/>
      <c r="F46" s="153"/>
    </row>
    <row r="47" spans="5:6" ht="15" customHeight="1">
      <c r="E47" s="152"/>
      <c r="F47" s="153"/>
    </row>
    <row r="48" spans="5:6" ht="15" customHeight="1">
      <c r="E48" s="152"/>
      <c r="F48" s="153"/>
    </row>
    <row r="49" spans="1:6" ht="15" customHeight="1">
      <c r="E49" s="152"/>
      <c r="F49" s="153"/>
    </row>
    <row r="50" spans="1:6" ht="15" customHeight="1">
      <c r="E50" s="152"/>
      <c r="F50" s="153"/>
    </row>
    <row r="51" spans="1:6" ht="15" customHeight="1">
      <c r="E51" s="152"/>
      <c r="F51" s="153"/>
    </row>
    <row r="52" spans="1:6" ht="15" customHeight="1">
      <c r="E52" s="152"/>
      <c r="F52" s="153"/>
    </row>
    <row r="53" spans="1:6" ht="15" customHeight="1">
      <c r="E53" s="152"/>
      <c r="F53" s="153"/>
    </row>
    <row r="54" spans="1:6" ht="15" customHeight="1">
      <c r="E54" s="152"/>
      <c r="F54" s="153"/>
    </row>
    <row r="55" spans="1:6" ht="15" customHeight="1">
      <c r="E55" s="152"/>
      <c r="F55" s="153"/>
    </row>
    <row r="57" spans="1:6" ht="15" customHeight="1">
      <c r="A57" s="156"/>
    </row>
  </sheetData>
  <mergeCells count="1">
    <mergeCell ref="B2:K4"/>
  </mergeCells>
  <hyperlinks>
    <hyperlink ref="A1" location="Forside!A1" display="Tilbage"/>
  </hyperlinks>
  <pageMargins left="0.75" right="0.75" top="0.75" bottom="0.5" header="0.5" footer="0.7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V43"/>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529</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3" spans="1:20">
      <c r="C23" s="11"/>
      <c r="D23" s="11"/>
      <c r="E23" s="11"/>
      <c r="F23" s="11"/>
      <c r="G23" s="11"/>
      <c r="H23" s="11"/>
      <c r="I23" s="11"/>
      <c r="J23" s="11"/>
      <c r="K23" s="11"/>
      <c r="L23" s="11"/>
      <c r="M23" s="11"/>
      <c r="N23" s="11"/>
      <c r="O23" s="11"/>
      <c r="P23" s="11"/>
      <c r="Q23" s="11"/>
      <c r="R23" s="11"/>
      <c r="S23" s="11"/>
      <c r="T23" s="11"/>
    </row>
    <row r="24" spans="1:20">
      <c r="C24" s="11"/>
      <c r="D24" s="11"/>
      <c r="E24" s="11"/>
      <c r="F24" s="11"/>
      <c r="G24" s="11"/>
      <c r="H24" s="11"/>
      <c r="I24" s="11"/>
      <c r="J24" s="11"/>
      <c r="K24" s="11"/>
      <c r="L24" s="11"/>
      <c r="M24" s="11"/>
      <c r="N24" s="11"/>
      <c r="O24" s="11"/>
      <c r="P24" s="11"/>
      <c r="Q24" s="11"/>
      <c r="R24" s="11"/>
      <c r="S24" s="11"/>
      <c r="T24" s="11"/>
    </row>
    <row r="25" spans="1:20">
      <c r="A25" s="5"/>
      <c r="B25" s="70" t="s">
        <v>581</v>
      </c>
    </row>
    <row r="26" spans="1:20">
      <c r="A26" s="5"/>
      <c r="B26" s="15" t="s">
        <v>491</v>
      </c>
      <c r="C26" s="146"/>
      <c r="D26" s="146"/>
      <c r="E26" s="146"/>
      <c r="F26" s="97"/>
      <c r="G26" s="97"/>
      <c r="H26" s="97"/>
      <c r="I26" s="24"/>
      <c r="J26" s="24"/>
      <c r="K26" s="24"/>
      <c r="L26" s="24"/>
      <c r="M26" s="24"/>
      <c r="N26" s="24"/>
      <c r="O26" s="24"/>
      <c r="P26" s="24"/>
      <c r="R26" s="24"/>
    </row>
    <row r="27" spans="1:20">
      <c r="A27" s="5"/>
      <c r="B27" s="93"/>
      <c r="C27" s="146"/>
      <c r="D27" s="146"/>
      <c r="E27" s="146"/>
      <c r="F27" s="97"/>
      <c r="G27" s="97"/>
      <c r="H27" s="97"/>
      <c r="I27" s="24"/>
      <c r="J27" s="24"/>
      <c r="K27" s="24"/>
      <c r="L27" s="24"/>
      <c r="M27" s="24"/>
      <c r="N27" s="24"/>
      <c r="O27" s="24"/>
      <c r="P27" s="24"/>
      <c r="R27" s="24"/>
    </row>
    <row r="28" spans="1:20">
      <c r="A28" s="5"/>
      <c r="B28" s="195" t="s">
        <v>313</v>
      </c>
      <c r="C28" s="24"/>
      <c r="D28" s="24"/>
      <c r="E28" s="24"/>
      <c r="F28" s="24"/>
      <c r="G28" s="24"/>
      <c r="H28" s="97"/>
      <c r="I28" s="97"/>
      <c r="J28" s="97"/>
      <c r="K28" s="24"/>
      <c r="L28" s="24"/>
      <c r="M28" s="24"/>
      <c r="N28" s="24"/>
      <c r="O28" s="24"/>
      <c r="P28" s="24"/>
      <c r="Q28" s="13"/>
      <c r="R28" s="24"/>
    </row>
    <row r="29" spans="1:20">
      <c r="A29" s="6" t="s">
        <v>314</v>
      </c>
      <c r="B29" s="8">
        <v>9.673361313612661</v>
      </c>
      <c r="C29" s="146"/>
      <c r="D29" s="146"/>
      <c r="E29" s="24"/>
      <c r="F29" s="24"/>
      <c r="G29" s="24"/>
      <c r="H29" s="97"/>
      <c r="I29" s="97"/>
      <c r="J29" s="97"/>
      <c r="K29" s="24"/>
      <c r="L29" s="24"/>
      <c r="M29" s="24"/>
      <c r="N29" s="24"/>
      <c r="O29" s="24"/>
      <c r="P29" s="24"/>
      <c r="Q29" s="13"/>
      <c r="R29" s="24"/>
    </row>
    <row r="30" spans="1:20">
      <c r="A30" s="6" t="s">
        <v>315</v>
      </c>
      <c r="B30" s="8">
        <v>6.3594578931076411</v>
      </c>
      <c r="C30" s="97"/>
      <c r="D30" s="97"/>
      <c r="E30" s="97"/>
      <c r="F30" s="97"/>
      <c r="G30" s="97"/>
      <c r="H30" s="97"/>
      <c r="I30" s="97"/>
      <c r="J30" s="97"/>
      <c r="K30" s="24"/>
      <c r="L30" s="24"/>
      <c r="M30" s="24"/>
      <c r="N30" s="24"/>
      <c r="O30" s="24"/>
      <c r="P30" s="24"/>
      <c r="Q30" s="13"/>
      <c r="R30" s="24"/>
    </row>
    <row r="31" spans="1:20">
      <c r="A31" s="6" t="s">
        <v>316</v>
      </c>
      <c r="B31" s="8">
        <v>5.271349715185087</v>
      </c>
      <c r="C31" s="97"/>
      <c r="D31" s="97"/>
      <c r="E31" s="97"/>
      <c r="F31" s="97"/>
      <c r="G31" s="97"/>
      <c r="H31" s="97"/>
      <c r="I31" s="97"/>
      <c r="J31" s="97"/>
      <c r="K31" s="24"/>
      <c r="L31" s="24"/>
      <c r="M31" s="24"/>
      <c r="N31" s="24"/>
      <c r="O31" s="24"/>
      <c r="P31" s="24"/>
      <c r="Q31" s="4"/>
      <c r="R31" s="24"/>
    </row>
    <row r="32" spans="1:20">
      <c r="A32" s="6" t="s">
        <v>317</v>
      </c>
      <c r="B32" s="8">
        <v>3.2780059069266518</v>
      </c>
      <c r="C32" s="24"/>
      <c r="D32" s="24"/>
      <c r="E32" s="24"/>
      <c r="F32" s="24"/>
      <c r="G32" s="24"/>
      <c r="H32" s="24"/>
      <c r="I32" s="24"/>
      <c r="J32" s="24"/>
      <c r="K32" s="24"/>
      <c r="L32" s="24"/>
      <c r="M32" s="24"/>
      <c r="N32" s="24"/>
      <c r="O32" s="24"/>
      <c r="P32" s="24"/>
      <c r="Q32" s="24"/>
    </row>
    <row r="33" spans="1:17">
      <c r="A33" s="6" t="s">
        <v>318</v>
      </c>
      <c r="B33" s="8">
        <v>1.9229236809467622</v>
      </c>
      <c r="E33" s="13"/>
      <c r="F33" s="13"/>
      <c r="G33" s="13"/>
      <c r="H33" s="13"/>
      <c r="I33" s="13"/>
      <c r="J33" s="13"/>
      <c r="K33" s="13"/>
      <c r="L33" s="13"/>
      <c r="M33" s="13"/>
      <c r="N33" s="13"/>
      <c r="O33" s="13"/>
      <c r="P33" s="13"/>
      <c r="Q33" s="13"/>
    </row>
    <row r="34" spans="1:17">
      <c r="A34" s="6" t="s">
        <v>319</v>
      </c>
      <c r="B34" s="8">
        <v>1.7196135844920004</v>
      </c>
    </row>
    <row r="35" spans="1:17">
      <c r="A35" s="6" t="s">
        <v>320</v>
      </c>
      <c r="B35" s="8">
        <v>1.6582167758895934</v>
      </c>
    </row>
    <row r="36" spans="1:17">
      <c r="A36" s="6" t="s">
        <v>321</v>
      </c>
      <c r="B36" s="8">
        <v>1.5793148687270269</v>
      </c>
    </row>
    <row r="37" spans="1:17">
      <c r="A37" s="6" t="s">
        <v>322</v>
      </c>
      <c r="B37" s="8">
        <v>0.79276618460387949</v>
      </c>
    </row>
    <row r="38" spans="1:17">
      <c r="A38" s="6" t="s">
        <v>323</v>
      </c>
      <c r="B38" s="8">
        <v>0.24178870932697782</v>
      </c>
    </row>
    <row r="39" spans="1:17">
      <c r="A39" s="6" t="s">
        <v>324</v>
      </c>
      <c r="B39" s="8">
        <v>-0.32239495115624606</v>
      </c>
    </row>
    <row r="40" spans="1:17">
      <c r="A40" s="16" t="s">
        <v>325</v>
      </c>
      <c r="B40" s="8">
        <v>-0.53080993186908243</v>
      </c>
    </row>
    <row r="41" spans="1:17">
      <c r="A41" s="16" t="s">
        <v>326</v>
      </c>
      <c r="B41" s="95">
        <v>-0.58541607159242759</v>
      </c>
    </row>
    <row r="42" spans="1:17">
      <c r="A42" s="6" t="s">
        <v>327</v>
      </c>
      <c r="B42" s="8">
        <v>-0.78881583172909164</v>
      </c>
    </row>
    <row r="43" spans="1:17">
      <c r="A43" s="16" t="s">
        <v>328</v>
      </c>
      <c r="B43" s="95">
        <v>-1.4833637663038377</v>
      </c>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V39"/>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528</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3" spans="1:20">
      <c r="S23" s="11"/>
      <c r="T23" s="11"/>
    </row>
    <row r="24" spans="1:20">
      <c r="S24" s="11"/>
      <c r="T24" s="11"/>
    </row>
    <row r="25" spans="1:20">
      <c r="A25" s="5"/>
      <c r="B25" s="70"/>
      <c r="C25" s="5"/>
      <c r="D25" s="5"/>
      <c r="E25" s="5"/>
      <c r="F25" s="5"/>
      <c r="G25" s="5"/>
      <c r="H25" s="5"/>
      <c r="I25" s="5"/>
      <c r="J25" s="5"/>
      <c r="K25" s="5"/>
      <c r="L25" s="5"/>
      <c r="M25" s="5"/>
      <c r="N25" s="5"/>
      <c r="O25" s="5"/>
      <c r="P25" s="5"/>
      <c r="Q25" s="5"/>
      <c r="R25" s="5"/>
    </row>
    <row r="26" spans="1:20">
      <c r="A26" s="5"/>
      <c r="B26" s="15" t="s">
        <v>582</v>
      </c>
      <c r="C26" s="5"/>
      <c r="D26" s="5"/>
      <c r="E26" s="5"/>
      <c r="F26" s="5"/>
      <c r="G26" s="5"/>
      <c r="H26" s="5"/>
      <c r="I26" s="5"/>
      <c r="J26" s="5"/>
      <c r="K26" s="5"/>
      <c r="L26" s="5"/>
      <c r="M26" s="5"/>
      <c r="N26" s="5"/>
      <c r="O26" s="5"/>
      <c r="P26" s="5"/>
      <c r="Q26" s="5"/>
      <c r="R26" s="5"/>
    </row>
    <row r="27" spans="1:20">
      <c r="A27" s="5"/>
      <c r="B27" s="93"/>
      <c r="C27" s="93"/>
      <c r="D27" s="93"/>
      <c r="E27" s="93"/>
      <c r="F27" s="93"/>
      <c r="G27" s="93"/>
      <c r="H27" s="93"/>
      <c r="I27" s="93"/>
      <c r="J27" s="93"/>
      <c r="K27" s="93"/>
      <c r="L27" s="93"/>
      <c r="M27" s="93"/>
      <c r="N27" s="93"/>
      <c r="O27" s="93"/>
      <c r="P27" s="93"/>
      <c r="Q27" s="93"/>
      <c r="R27" s="93"/>
    </row>
    <row r="28" spans="1:20">
      <c r="A28" s="5"/>
      <c r="B28" s="195">
        <v>2007</v>
      </c>
      <c r="C28" s="195">
        <v>2008</v>
      </c>
      <c r="D28" s="195">
        <v>2009</v>
      </c>
      <c r="E28" s="195">
        <v>2010</v>
      </c>
      <c r="F28" s="195">
        <v>2011</v>
      </c>
      <c r="G28" s="195">
        <v>2012</v>
      </c>
      <c r="H28" s="195">
        <v>2013</v>
      </c>
      <c r="I28" s="195">
        <v>2014</v>
      </c>
      <c r="J28" s="195">
        <v>2015</v>
      </c>
      <c r="K28" s="195">
        <v>2016</v>
      </c>
      <c r="L28" s="195">
        <v>2017</v>
      </c>
      <c r="M28" s="195">
        <v>2018</v>
      </c>
      <c r="N28" s="195">
        <v>2019</v>
      </c>
      <c r="O28" s="195">
        <v>2020</v>
      </c>
      <c r="P28" s="195">
        <v>2021</v>
      </c>
      <c r="Q28" s="195">
        <v>2022</v>
      </c>
      <c r="R28" s="195">
        <v>2023</v>
      </c>
    </row>
    <row r="29" spans="1:20">
      <c r="A29" s="6" t="s">
        <v>329</v>
      </c>
      <c r="B29" s="91">
        <v>2404846</v>
      </c>
      <c r="C29" s="91">
        <v>2487692</v>
      </c>
      <c r="D29" s="91">
        <v>2667759</v>
      </c>
      <c r="E29" s="91">
        <v>2686192</v>
      </c>
      <c r="F29" s="91">
        <v>2680639</v>
      </c>
      <c r="G29" s="91">
        <v>2676402</v>
      </c>
      <c r="H29" s="91">
        <v>2710534</v>
      </c>
      <c r="I29" s="91">
        <v>2843962</v>
      </c>
      <c r="J29" s="91">
        <v>2903710</v>
      </c>
      <c r="K29" s="91">
        <v>2932967</v>
      </c>
      <c r="L29" s="91">
        <v>2946712</v>
      </c>
      <c r="M29" s="91">
        <v>2974000</v>
      </c>
      <c r="N29" s="91">
        <v>2985220</v>
      </c>
      <c r="O29" s="91">
        <v>2845125</v>
      </c>
      <c r="P29" s="91">
        <v>2925733</v>
      </c>
      <c r="Q29" s="91">
        <v>3039932</v>
      </c>
      <c r="R29" s="91">
        <v>3088830</v>
      </c>
    </row>
    <row r="30" spans="1:20">
      <c r="A30" s="6" t="s">
        <v>302</v>
      </c>
      <c r="B30" s="91">
        <v>59654</v>
      </c>
      <c r="C30" s="94">
        <v>104009</v>
      </c>
      <c r="D30" s="94">
        <v>122179</v>
      </c>
      <c r="E30" s="94">
        <v>122687</v>
      </c>
      <c r="F30" s="18">
        <v>106990</v>
      </c>
      <c r="G30" s="18">
        <v>98826</v>
      </c>
      <c r="H30" s="18">
        <v>98897</v>
      </c>
      <c r="I30" s="91">
        <v>112916</v>
      </c>
      <c r="J30" s="91">
        <v>138011</v>
      </c>
      <c r="K30" s="91">
        <v>136799</v>
      </c>
      <c r="L30" s="91">
        <v>124239</v>
      </c>
      <c r="M30" s="91">
        <v>130822</v>
      </c>
      <c r="N30" s="91">
        <v>140433</v>
      </c>
      <c r="O30" s="91">
        <v>136472</v>
      </c>
      <c r="P30" s="91">
        <v>187767</v>
      </c>
      <c r="Q30" s="91">
        <v>239402</v>
      </c>
      <c r="R30" s="91">
        <v>249040</v>
      </c>
    </row>
    <row r="31" spans="1:20">
      <c r="A31" s="6" t="s">
        <v>301</v>
      </c>
      <c r="B31" s="91">
        <v>2345192</v>
      </c>
      <c r="C31" s="94">
        <v>2383683</v>
      </c>
      <c r="D31" s="94">
        <v>2545580</v>
      </c>
      <c r="E31" s="94">
        <v>2563505</v>
      </c>
      <c r="F31" s="18">
        <v>2573649</v>
      </c>
      <c r="G31" s="18">
        <v>2577576</v>
      </c>
      <c r="H31" s="18">
        <v>2611637</v>
      </c>
      <c r="I31" s="91">
        <v>2731046</v>
      </c>
      <c r="J31" s="91">
        <v>2765699</v>
      </c>
      <c r="K31" s="91">
        <v>2796168</v>
      </c>
      <c r="L31" s="91">
        <v>2822473</v>
      </c>
      <c r="M31" s="91">
        <v>2843178</v>
      </c>
      <c r="N31" s="91">
        <v>2844787</v>
      </c>
      <c r="O31" s="91">
        <v>2708653</v>
      </c>
      <c r="P31" s="91">
        <v>2737966</v>
      </c>
      <c r="Q31" s="91">
        <v>2800530</v>
      </c>
      <c r="R31" s="91">
        <v>2839790</v>
      </c>
    </row>
    <row r="32" spans="1:20">
      <c r="A32" s="5"/>
      <c r="B32" s="8"/>
      <c r="C32" s="8"/>
      <c r="D32" s="8"/>
      <c r="E32" s="8"/>
      <c r="F32" s="8"/>
      <c r="G32" s="8"/>
      <c r="H32" s="95"/>
      <c r="I32" s="95"/>
      <c r="J32" s="95"/>
      <c r="K32" s="8"/>
      <c r="L32" s="8"/>
      <c r="M32" s="8"/>
      <c r="N32" s="8"/>
      <c r="O32" s="8"/>
      <c r="P32" s="8"/>
      <c r="Q32" s="91"/>
      <c r="R32" s="8"/>
    </row>
    <row r="33" spans="1:18">
      <c r="A33" s="5"/>
      <c r="B33" s="8"/>
      <c r="C33" s="96"/>
      <c r="D33" s="96"/>
      <c r="E33" s="8"/>
      <c r="F33" s="8"/>
      <c r="G33" s="8"/>
      <c r="H33" s="95"/>
      <c r="I33" s="95"/>
      <c r="J33" s="95"/>
      <c r="K33" s="8"/>
      <c r="L33" s="8"/>
      <c r="M33" s="8"/>
      <c r="N33" s="8"/>
      <c r="O33" s="8"/>
      <c r="P33" s="8"/>
      <c r="Q33" s="91"/>
      <c r="R33" s="8"/>
    </row>
    <row r="34" spans="1:18">
      <c r="A34" s="5"/>
      <c r="B34" s="8"/>
      <c r="C34" s="95"/>
      <c r="D34" s="95"/>
      <c r="E34" s="95"/>
      <c r="F34" s="95"/>
      <c r="G34" s="95"/>
      <c r="H34" s="95"/>
      <c r="I34" s="95"/>
      <c r="J34" s="95"/>
      <c r="K34" s="8"/>
      <c r="L34" s="8"/>
      <c r="M34" s="8"/>
      <c r="N34" s="8"/>
      <c r="O34" s="8"/>
      <c r="P34" s="8"/>
      <c r="Q34" s="91"/>
      <c r="R34" s="8"/>
    </row>
    <row r="35" spans="1:18">
      <c r="A35" s="5"/>
      <c r="B35" s="8"/>
      <c r="C35" s="95"/>
      <c r="D35" s="95"/>
      <c r="E35" s="95"/>
      <c r="F35" s="95"/>
      <c r="G35" s="95"/>
      <c r="H35" s="95"/>
      <c r="I35" s="95"/>
      <c r="J35" s="95"/>
      <c r="K35" s="8"/>
      <c r="L35" s="8"/>
      <c r="M35" s="8"/>
      <c r="N35" s="8"/>
      <c r="O35" s="8"/>
      <c r="P35" s="8"/>
      <c r="Q35" s="7"/>
      <c r="R35" s="8"/>
    </row>
    <row r="36" spans="1:18">
      <c r="A36" s="125"/>
      <c r="B36" s="24"/>
    </row>
    <row r="37" spans="1:18">
      <c r="A37" s="125"/>
      <c r="B37" s="97"/>
    </row>
    <row r="38" spans="1:18">
      <c r="B38" s="24"/>
    </row>
    <row r="39" spans="1:18">
      <c r="A39" s="125"/>
      <c r="B39" s="97"/>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V39"/>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527</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3" spans="1:20">
      <c r="D23" s="11"/>
      <c r="E23" s="11"/>
      <c r="F23" s="11"/>
      <c r="G23" s="11"/>
      <c r="H23" s="11"/>
      <c r="I23" s="11"/>
      <c r="J23" s="11"/>
      <c r="K23" s="11"/>
      <c r="L23" s="11"/>
      <c r="M23" s="11"/>
      <c r="N23" s="11"/>
      <c r="O23" s="11"/>
      <c r="P23" s="11"/>
      <c r="Q23" s="11"/>
      <c r="R23" s="11"/>
      <c r="S23" s="11"/>
      <c r="T23" s="11"/>
    </row>
    <row r="24" spans="1:20">
      <c r="D24" s="11"/>
      <c r="E24" s="11"/>
      <c r="F24" s="11"/>
      <c r="G24" s="11"/>
      <c r="H24" s="11"/>
      <c r="I24" s="11"/>
      <c r="J24" s="11"/>
      <c r="K24" s="11"/>
      <c r="L24" s="11"/>
      <c r="M24" s="11"/>
      <c r="N24" s="11"/>
      <c r="O24" s="11"/>
      <c r="P24" s="11"/>
      <c r="Q24" s="11"/>
      <c r="R24" s="11"/>
      <c r="S24" s="11"/>
      <c r="T24" s="11"/>
    </row>
    <row r="25" spans="1:20">
      <c r="A25" s="5"/>
      <c r="B25" s="70" t="s">
        <v>509</v>
      </c>
      <c r="C25" s="5"/>
      <c r="D25" s="13"/>
      <c r="E25" s="13"/>
      <c r="F25" s="13"/>
      <c r="G25" s="13"/>
      <c r="H25" s="13"/>
      <c r="I25" s="13"/>
      <c r="J25" s="13"/>
      <c r="K25" s="13"/>
      <c r="L25" s="13"/>
      <c r="M25" s="13"/>
      <c r="N25" s="13"/>
      <c r="O25" s="13"/>
      <c r="P25" s="13"/>
      <c r="Q25" s="13"/>
      <c r="R25" s="13"/>
    </row>
    <row r="26" spans="1:20">
      <c r="A26" s="5"/>
      <c r="B26" s="15" t="s">
        <v>492</v>
      </c>
      <c r="C26" s="5"/>
      <c r="D26" s="147"/>
      <c r="E26" s="147"/>
      <c r="F26" s="108"/>
      <c r="G26" s="108"/>
      <c r="H26" s="108"/>
      <c r="I26" s="13"/>
      <c r="J26" s="13"/>
      <c r="K26" s="13"/>
      <c r="L26" s="13"/>
      <c r="M26" s="13"/>
      <c r="N26" s="13"/>
      <c r="O26" s="13"/>
      <c r="P26" s="13"/>
      <c r="Q26" s="13"/>
      <c r="R26" s="13"/>
    </row>
    <row r="27" spans="1:20">
      <c r="A27" s="5"/>
      <c r="B27" s="93"/>
      <c r="C27" s="93"/>
      <c r="D27" s="147"/>
      <c r="E27" s="147"/>
      <c r="F27" s="108"/>
      <c r="G27" s="108"/>
      <c r="H27" s="108"/>
      <c r="I27" s="13"/>
      <c r="J27" s="13"/>
      <c r="K27" s="13"/>
      <c r="L27" s="13"/>
      <c r="M27" s="13"/>
      <c r="N27" s="13"/>
      <c r="O27" s="13"/>
      <c r="P27" s="13"/>
      <c r="Q27" s="13"/>
      <c r="R27" s="13"/>
    </row>
    <row r="28" spans="1:20">
      <c r="A28" s="5"/>
      <c r="B28" s="195">
        <v>2007</v>
      </c>
      <c r="C28" s="195">
        <v>2023</v>
      </c>
      <c r="D28" s="24"/>
      <c r="E28" s="24"/>
      <c r="F28" s="24"/>
      <c r="G28" s="24"/>
      <c r="H28" s="97"/>
      <c r="I28" s="97"/>
      <c r="J28" s="97"/>
      <c r="K28" s="24"/>
      <c r="L28" s="24"/>
      <c r="M28" s="24"/>
      <c r="N28" s="24"/>
      <c r="O28" s="24"/>
      <c r="P28" s="24"/>
      <c r="Q28" s="13"/>
      <c r="R28" s="24"/>
    </row>
    <row r="29" spans="1:20">
      <c r="A29" s="6" t="s">
        <v>267</v>
      </c>
      <c r="B29" s="91">
        <v>41.285851292177611</v>
      </c>
      <c r="C29" s="91">
        <v>47.208129784747264</v>
      </c>
      <c r="D29" s="146"/>
      <c r="E29" s="24"/>
      <c r="F29" s="24"/>
      <c r="G29" s="24"/>
      <c r="H29" s="97"/>
      <c r="I29" s="97"/>
      <c r="J29" s="97"/>
      <c r="K29" s="24"/>
      <c r="L29" s="24"/>
      <c r="M29" s="24"/>
      <c r="N29" s="24"/>
      <c r="O29" s="24"/>
      <c r="P29" s="24"/>
      <c r="Q29" s="13"/>
      <c r="R29" s="24"/>
    </row>
    <row r="30" spans="1:20">
      <c r="A30" s="6" t="s">
        <v>330</v>
      </c>
      <c r="B30" s="91">
        <v>33.673501330411639</v>
      </c>
      <c r="C30" s="94">
        <v>34.926174775357794</v>
      </c>
      <c r="D30" s="97"/>
      <c r="E30" s="97"/>
      <c r="F30" s="97"/>
      <c r="G30" s="97"/>
      <c r="H30" s="97"/>
      <c r="I30" s="97"/>
      <c r="J30" s="97"/>
      <c r="K30" s="24"/>
      <c r="L30" s="24"/>
      <c r="M30" s="24"/>
      <c r="N30" s="24"/>
      <c r="O30" s="24"/>
      <c r="P30" s="24"/>
      <c r="Q30" s="13"/>
      <c r="R30" s="24"/>
    </row>
    <row r="31" spans="1:20">
      <c r="A31" s="6" t="s">
        <v>331</v>
      </c>
      <c r="B31" s="91">
        <v>37.605734956825657</v>
      </c>
      <c r="C31" s="94">
        <v>36.576797591643277</v>
      </c>
      <c r="D31" s="97"/>
      <c r="E31" s="97"/>
      <c r="F31" s="97"/>
      <c r="G31" s="97"/>
      <c r="H31" s="97"/>
      <c r="I31" s="97"/>
      <c r="J31" s="97"/>
      <c r="K31" s="24"/>
      <c r="L31" s="24"/>
      <c r="M31" s="24"/>
      <c r="N31" s="24"/>
      <c r="O31" s="24"/>
      <c r="P31" s="24"/>
      <c r="Q31" s="4"/>
      <c r="R31" s="24"/>
    </row>
    <row r="32" spans="1:20">
      <c r="A32" s="6" t="s">
        <v>332</v>
      </c>
      <c r="B32" s="8">
        <v>42.221249842400304</v>
      </c>
      <c r="C32" s="8">
        <v>51.061749158171985</v>
      </c>
      <c r="D32" s="24"/>
      <c r="E32" s="24"/>
      <c r="F32" s="24"/>
      <c r="G32" s="24"/>
      <c r="H32" s="24"/>
      <c r="I32" s="24"/>
      <c r="J32" s="24"/>
      <c r="K32" s="24"/>
      <c r="L32" s="24"/>
      <c r="M32" s="24"/>
      <c r="N32" s="24"/>
      <c r="O32" s="24"/>
      <c r="P32" s="24"/>
      <c r="Q32" s="24"/>
    </row>
    <row r="33" spans="1:17">
      <c r="A33" s="6" t="s">
        <v>333</v>
      </c>
      <c r="B33" s="8">
        <v>57.457584868866597</v>
      </c>
      <c r="C33" s="96">
        <v>67.643147596876375</v>
      </c>
      <c r="E33" s="13"/>
      <c r="F33" s="13"/>
      <c r="G33" s="13"/>
      <c r="H33" s="13"/>
      <c r="I33" s="13"/>
      <c r="J33" s="13"/>
      <c r="K33" s="13"/>
      <c r="L33" s="13"/>
      <c r="M33" s="13"/>
      <c r="N33" s="13"/>
      <c r="O33" s="13"/>
      <c r="P33" s="13"/>
      <c r="Q33" s="13"/>
    </row>
    <row r="34" spans="1:17">
      <c r="A34" s="6" t="s">
        <v>334</v>
      </c>
      <c r="B34" s="8">
        <v>64.80061544490934</v>
      </c>
      <c r="C34" s="95">
        <v>74.676675050999179</v>
      </c>
    </row>
    <row r="35" spans="1:17">
      <c r="A35" s="6" t="s">
        <v>335</v>
      </c>
      <c r="B35" s="8">
        <v>67.310944216144733</v>
      </c>
      <c r="C35" s="95">
        <v>79.668160636371738</v>
      </c>
    </row>
    <row r="36" spans="1:17">
      <c r="A36" s="125"/>
      <c r="B36" s="24"/>
    </row>
    <row r="37" spans="1:17">
      <c r="A37" s="125"/>
      <c r="B37" s="97"/>
    </row>
    <row r="38" spans="1:17">
      <c r="B38" s="24"/>
    </row>
    <row r="39" spans="1:17">
      <c r="A39" s="125"/>
      <c r="B39" s="97"/>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V39"/>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526</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3" spans="1:20">
      <c r="C23" s="11"/>
      <c r="D23" s="11"/>
      <c r="E23" s="11"/>
      <c r="F23" s="11"/>
      <c r="G23" s="11"/>
      <c r="H23" s="11"/>
      <c r="I23" s="11"/>
      <c r="J23" s="11"/>
      <c r="K23" s="11"/>
      <c r="L23" s="11"/>
      <c r="M23" s="11"/>
      <c r="N23" s="11"/>
      <c r="O23" s="11"/>
      <c r="P23" s="11"/>
      <c r="Q23" s="11"/>
      <c r="R23" s="11"/>
      <c r="S23" s="11"/>
      <c r="T23" s="11"/>
    </row>
    <row r="24" spans="1:20">
      <c r="C24" s="11"/>
      <c r="D24" s="11"/>
      <c r="E24" s="11"/>
      <c r="F24" s="11"/>
      <c r="G24" s="11"/>
      <c r="H24" s="11"/>
      <c r="I24" s="11"/>
      <c r="J24" s="11"/>
      <c r="K24" s="11"/>
      <c r="L24" s="11"/>
      <c r="M24" s="11"/>
      <c r="N24" s="11"/>
      <c r="O24" s="11"/>
      <c r="P24" s="11"/>
      <c r="Q24" s="11"/>
      <c r="R24" s="11"/>
      <c r="S24" s="11"/>
      <c r="T24" s="11"/>
    </row>
    <row r="25" spans="1:20">
      <c r="A25" s="5"/>
      <c r="B25" s="70" t="s">
        <v>509</v>
      </c>
      <c r="C25" s="13"/>
      <c r="D25" s="13"/>
      <c r="E25" s="13"/>
      <c r="F25" s="13"/>
      <c r="G25" s="13"/>
      <c r="H25" s="13"/>
      <c r="I25" s="13"/>
      <c r="J25" s="13"/>
      <c r="K25" s="13"/>
      <c r="L25" s="13"/>
      <c r="M25" s="13"/>
      <c r="N25" s="13"/>
      <c r="O25" s="13"/>
      <c r="P25" s="13"/>
      <c r="Q25" s="13"/>
      <c r="R25" s="13"/>
    </row>
    <row r="26" spans="1:20">
      <c r="A26" s="5"/>
      <c r="B26" s="15" t="s">
        <v>492</v>
      </c>
      <c r="C26" s="147"/>
      <c r="D26" s="147"/>
      <c r="E26" s="147"/>
      <c r="F26" s="108"/>
      <c r="G26" s="108"/>
      <c r="H26" s="108"/>
      <c r="I26" s="13"/>
      <c r="J26" s="13"/>
      <c r="K26" s="13"/>
      <c r="L26" s="13"/>
      <c r="M26" s="13"/>
      <c r="N26" s="13"/>
      <c r="O26" s="13"/>
      <c r="P26" s="13"/>
      <c r="Q26" s="13"/>
      <c r="R26" s="13"/>
    </row>
    <row r="27" spans="1:20">
      <c r="A27" s="5"/>
      <c r="B27" s="93"/>
      <c r="C27" s="147"/>
      <c r="D27" s="147"/>
      <c r="E27" s="147"/>
      <c r="F27" s="108"/>
      <c r="G27" s="108"/>
      <c r="H27" s="108"/>
      <c r="I27" s="13"/>
      <c r="J27" s="13"/>
      <c r="K27" s="13"/>
      <c r="L27" s="13"/>
      <c r="M27" s="13"/>
      <c r="N27" s="13"/>
      <c r="O27" s="13"/>
      <c r="P27" s="13"/>
      <c r="Q27" s="13"/>
      <c r="R27" s="13"/>
    </row>
    <row r="28" spans="1:20">
      <c r="A28" s="5"/>
      <c r="B28" s="195" t="s">
        <v>336</v>
      </c>
      <c r="C28" s="24"/>
      <c r="D28" s="24"/>
      <c r="E28" s="24"/>
      <c r="F28" s="24"/>
      <c r="G28" s="24"/>
      <c r="H28" s="97"/>
      <c r="I28" s="97"/>
      <c r="J28" s="97"/>
      <c r="K28" s="24"/>
      <c r="L28" s="24"/>
      <c r="M28" s="24"/>
      <c r="N28" s="24"/>
      <c r="O28" s="24"/>
      <c r="P28" s="24"/>
      <c r="Q28" s="13"/>
      <c r="R28" s="24"/>
    </row>
    <row r="29" spans="1:20">
      <c r="A29" s="6" t="s">
        <v>267</v>
      </c>
      <c r="B29" s="91">
        <v>5.922278492569653</v>
      </c>
      <c r="C29" s="146"/>
      <c r="D29" s="146"/>
      <c r="E29" s="24"/>
      <c r="F29" s="24"/>
      <c r="G29" s="24"/>
      <c r="H29" s="97"/>
      <c r="I29" s="97"/>
      <c r="J29" s="97"/>
      <c r="K29" s="24"/>
      <c r="L29" s="24"/>
      <c r="M29" s="24"/>
      <c r="N29" s="24"/>
      <c r="O29" s="24"/>
      <c r="P29" s="24"/>
      <c r="Q29" s="13"/>
      <c r="R29" s="24"/>
    </row>
    <row r="30" spans="1:20">
      <c r="A30" s="6" t="s">
        <v>330</v>
      </c>
      <c r="B30" s="91">
        <v>1.2526734449461543</v>
      </c>
      <c r="C30" s="97"/>
      <c r="D30" s="97"/>
      <c r="E30" s="97"/>
      <c r="F30" s="97"/>
      <c r="G30" s="97"/>
      <c r="H30" s="97"/>
      <c r="I30" s="97"/>
      <c r="J30" s="97"/>
      <c r="K30" s="24"/>
      <c r="L30" s="24"/>
      <c r="M30" s="24"/>
      <c r="N30" s="24"/>
      <c r="O30" s="24"/>
      <c r="P30" s="24"/>
      <c r="Q30" s="13"/>
      <c r="R30" s="24"/>
    </row>
    <row r="31" spans="1:20">
      <c r="A31" s="6" t="s">
        <v>331</v>
      </c>
      <c r="B31" s="91">
        <v>-1.0289373651823794</v>
      </c>
      <c r="C31" s="97"/>
      <c r="D31" s="97"/>
      <c r="E31" s="97"/>
      <c r="F31" s="97"/>
      <c r="G31" s="97"/>
      <c r="H31" s="97"/>
      <c r="I31" s="97"/>
      <c r="J31" s="97"/>
      <c r="K31" s="24"/>
      <c r="L31" s="24"/>
      <c r="M31" s="24"/>
      <c r="N31" s="24"/>
      <c r="O31" s="24"/>
      <c r="P31" s="24"/>
      <c r="Q31" s="4"/>
      <c r="R31" s="24"/>
    </row>
    <row r="32" spans="1:20">
      <c r="A32" s="6" t="s">
        <v>332</v>
      </c>
      <c r="B32" s="7">
        <v>8.8404993157716802</v>
      </c>
      <c r="C32" s="24"/>
      <c r="D32" s="24"/>
      <c r="E32" s="24"/>
      <c r="F32" s="24"/>
      <c r="G32" s="24"/>
      <c r="H32" s="24"/>
      <c r="I32" s="24"/>
      <c r="J32" s="24"/>
      <c r="K32" s="24"/>
      <c r="L32" s="24"/>
      <c r="M32" s="24"/>
      <c r="N32" s="24"/>
      <c r="O32" s="24"/>
      <c r="P32" s="24"/>
      <c r="Q32" s="24"/>
    </row>
    <row r="33" spans="1:17">
      <c r="A33" s="6" t="s">
        <v>333</v>
      </c>
      <c r="B33" s="7">
        <v>10.185562728009778</v>
      </c>
      <c r="E33" s="13"/>
      <c r="F33" s="13"/>
      <c r="G33" s="13"/>
      <c r="H33" s="13"/>
      <c r="I33" s="13"/>
      <c r="J33" s="13"/>
      <c r="K33" s="13"/>
      <c r="L33" s="13"/>
      <c r="M33" s="13"/>
      <c r="N33" s="13"/>
      <c r="O33" s="13"/>
      <c r="P33" s="13"/>
      <c r="Q33" s="13"/>
    </row>
    <row r="34" spans="1:17">
      <c r="A34" s="6" t="s">
        <v>334</v>
      </c>
      <c r="B34" s="7">
        <v>9.8760596060898393</v>
      </c>
    </row>
    <row r="35" spans="1:17">
      <c r="A35" s="5" t="s">
        <v>335</v>
      </c>
      <c r="B35" s="7">
        <v>12.357216420227005</v>
      </c>
    </row>
    <row r="36" spans="1:17">
      <c r="A36" s="125"/>
      <c r="B36" s="24"/>
    </row>
    <row r="37" spans="1:17">
      <c r="A37" s="125"/>
      <c r="B37" s="97"/>
    </row>
    <row r="38" spans="1:17">
      <c r="B38" s="24"/>
    </row>
    <row r="39" spans="1:17">
      <c r="A39" s="125"/>
      <c r="B39" s="97"/>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dimension ref="A1:B102"/>
  <sheetViews>
    <sheetView workbookViewId="0">
      <selection activeCell="A19" sqref="A19"/>
    </sheetView>
  </sheetViews>
  <sheetFormatPr defaultColWidth="10.5546875" defaultRowHeight="16.5"/>
  <cols>
    <col min="1" max="2" width="113.6640625" style="2" customWidth="1"/>
    <col min="3" max="16384" width="10.5546875" style="2"/>
  </cols>
  <sheetData>
    <row r="1" spans="1:2" ht="59.25" customHeight="1"/>
    <row r="2" spans="1:2" ht="52.5">
      <c r="A2" s="184" t="s">
        <v>570</v>
      </c>
    </row>
    <row r="3" spans="1:2" ht="17.25" thickBot="1">
      <c r="A3" s="185" t="s">
        <v>569</v>
      </c>
      <c r="B3" s="186"/>
    </row>
    <row r="5" spans="1:2" ht="26.25">
      <c r="A5" s="327" t="s">
        <v>872</v>
      </c>
      <c r="B5" s="327" t="s">
        <v>873</v>
      </c>
    </row>
    <row r="6" spans="1:2" ht="16.5" customHeight="1">
      <c r="A6" s="330" t="s">
        <v>888</v>
      </c>
      <c r="B6" s="330" t="s">
        <v>888</v>
      </c>
    </row>
    <row r="7" spans="1:2" ht="16.5" customHeight="1">
      <c r="A7" s="328" t="s">
        <v>874</v>
      </c>
      <c r="B7" s="328" t="s">
        <v>675</v>
      </c>
    </row>
    <row r="8" spans="1:2" ht="16.5" customHeight="1">
      <c r="A8" s="328" t="s">
        <v>931</v>
      </c>
      <c r="B8" s="328" t="s">
        <v>682</v>
      </c>
    </row>
    <row r="9" spans="1:2" ht="16.5" customHeight="1">
      <c r="A9" s="328" t="s">
        <v>932</v>
      </c>
      <c r="B9" s="328" t="s">
        <v>697</v>
      </c>
    </row>
    <row r="10" spans="1:2" ht="16.5" customHeight="1">
      <c r="A10" s="328" t="s">
        <v>539</v>
      </c>
      <c r="B10" s="328" t="s">
        <v>887</v>
      </c>
    </row>
    <row r="11" spans="1:2" ht="16.5" customHeight="1">
      <c r="A11" s="328" t="s">
        <v>538</v>
      </c>
      <c r="B11" s="328" t="s">
        <v>701</v>
      </c>
    </row>
    <row r="12" spans="1:2">
      <c r="A12" s="328" t="s">
        <v>537</v>
      </c>
      <c r="B12" s="328" t="s">
        <v>706</v>
      </c>
    </row>
    <row r="13" spans="1:2">
      <c r="A13" s="328" t="s">
        <v>536</v>
      </c>
    </row>
    <row r="14" spans="1:2" ht="17.25">
      <c r="A14" s="328" t="s">
        <v>535</v>
      </c>
      <c r="B14" s="331" t="s">
        <v>890</v>
      </c>
    </row>
    <row r="15" spans="1:2">
      <c r="A15" s="328" t="s">
        <v>534</v>
      </c>
      <c r="B15" s="328" t="s">
        <v>710</v>
      </c>
    </row>
    <row r="16" spans="1:2">
      <c r="A16" s="328" t="s">
        <v>533</v>
      </c>
      <c r="B16" s="328" t="s">
        <v>717</v>
      </c>
    </row>
    <row r="17" spans="1:2">
      <c r="A17" s="328" t="s">
        <v>532</v>
      </c>
    </row>
    <row r="18" spans="1:2" ht="17.25">
      <c r="A18" s="328" t="s">
        <v>531</v>
      </c>
      <c r="B18" s="331" t="s">
        <v>891</v>
      </c>
    </row>
    <row r="19" spans="1:2">
      <c r="A19" s="328" t="s">
        <v>530</v>
      </c>
      <c r="B19" s="328" t="s">
        <v>746</v>
      </c>
    </row>
    <row r="20" spans="1:2">
      <c r="A20" s="328" t="s">
        <v>529</v>
      </c>
      <c r="B20" s="328" t="s">
        <v>826</v>
      </c>
    </row>
    <row r="21" spans="1:2">
      <c r="A21" s="328" t="s">
        <v>528</v>
      </c>
      <c r="B21" s="328" t="s">
        <v>827</v>
      </c>
    </row>
    <row r="22" spans="1:2">
      <c r="A22" s="328" t="s">
        <v>527</v>
      </c>
    </row>
    <row r="23" spans="1:2" ht="17.25">
      <c r="A23" s="328" t="s">
        <v>526</v>
      </c>
      <c r="B23" s="332" t="s">
        <v>895</v>
      </c>
    </row>
    <row r="24" spans="1:2">
      <c r="A24" s="328" t="s">
        <v>583</v>
      </c>
      <c r="B24" s="328" t="s">
        <v>845</v>
      </c>
    </row>
    <row r="25" spans="1:2">
      <c r="A25" s="328" t="s">
        <v>525</v>
      </c>
    </row>
    <row r="26" spans="1:2" ht="17.25">
      <c r="A26" s="328" t="s">
        <v>524</v>
      </c>
      <c r="B26" s="331" t="s">
        <v>894</v>
      </c>
    </row>
    <row r="27" spans="1:2">
      <c r="A27" s="328" t="s">
        <v>875</v>
      </c>
      <c r="B27" s="328" t="s">
        <v>860</v>
      </c>
    </row>
    <row r="28" spans="1:2">
      <c r="A28" s="328" t="s">
        <v>587</v>
      </c>
      <c r="B28" s="328" t="s">
        <v>863</v>
      </c>
    </row>
    <row r="29" spans="1:2">
      <c r="A29" s="328" t="s">
        <v>589</v>
      </c>
    </row>
    <row r="30" spans="1:2">
      <c r="A30" s="328" t="s">
        <v>876</v>
      </c>
    </row>
    <row r="31" spans="1:2">
      <c r="A31" s="328" t="s">
        <v>522</v>
      </c>
    </row>
    <row r="32" spans="1:2">
      <c r="A32" s="328" t="s">
        <v>592</v>
      </c>
    </row>
    <row r="33" spans="1:1">
      <c r="A33" s="328" t="s">
        <v>521</v>
      </c>
    </row>
    <row r="34" spans="1:1">
      <c r="A34" s="328" t="s">
        <v>520</v>
      </c>
    </row>
    <row r="35" spans="1:1">
      <c r="A35" s="328" t="s">
        <v>596</v>
      </c>
    </row>
    <row r="36" spans="1:1">
      <c r="A36" s="328" t="s">
        <v>597</v>
      </c>
    </row>
    <row r="37" spans="1:1">
      <c r="A37" s="328" t="s">
        <v>600</v>
      </c>
    </row>
    <row r="38" spans="1:1">
      <c r="A38" s="328" t="s">
        <v>601</v>
      </c>
    </row>
    <row r="39" spans="1:1">
      <c r="A39" s="328" t="s">
        <v>519</v>
      </c>
    </row>
    <row r="40" spans="1:1">
      <c r="A40" s="328"/>
    </row>
    <row r="41" spans="1:1" ht="17.25">
      <c r="A41" s="331" t="s">
        <v>889</v>
      </c>
    </row>
    <row r="42" spans="1:1">
      <c r="A42" s="328" t="s">
        <v>609</v>
      </c>
    </row>
    <row r="43" spans="1:1">
      <c r="A43" s="328" t="s">
        <v>608</v>
      </c>
    </row>
    <row r="44" spans="1:1">
      <c r="A44" s="328" t="s">
        <v>607</v>
      </c>
    </row>
    <row r="45" spans="1:1">
      <c r="A45" s="328" t="s">
        <v>606</v>
      </c>
    </row>
    <row r="46" spans="1:1">
      <c r="A46" s="328" t="s">
        <v>605</v>
      </c>
    </row>
    <row r="47" spans="1:1">
      <c r="A47" s="328" t="s">
        <v>604</v>
      </c>
    </row>
    <row r="48" spans="1:1">
      <c r="A48" s="328" t="s">
        <v>906</v>
      </c>
    </row>
    <row r="49" spans="1:1">
      <c r="A49" s="328" t="s">
        <v>909</v>
      </c>
    </row>
    <row r="50" spans="1:1">
      <c r="A50" s="328" t="s">
        <v>877</v>
      </c>
    </row>
    <row r="51" spans="1:1">
      <c r="A51" s="328" t="s">
        <v>878</v>
      </c>
    </row>
    <row r="52" spans="1:1">
      <c r="A52" s="328" t="s">
        <v>911</v>
      </c>
    </row>
    <row r="53" spans="1:1">
      <c r="A53" s="328" t="s">
        <v>913</v>
      </c>
    </row>
    <row r="54" spans="1:1">
      <c r="A54" s="328"/>
    </row>
    <row r="55" spans="1:1" ht="17.25">
      <c r="A55" s="331" t="s">
        <v>890</v>
      </c>
    </row>
    <row r="56" spans="1:1">
      <c r="A56" s="328" t="s">
        <v>613</v>
      </c>
    </row>
    <row r="57" spans="1:1">
      <c r="A57" s="328" t="s">
        <v>614</v>
      </c>
    </row>
    <row r="58" spans="1:1">
      <c r="A58" s="328" t="s">
        <v>617</v>
      </c>
    </row>
    <row r="59" spans="1:1">
      <c r="A59" s="328" t="s">
        <v>624</v>
      </c>
    </row>
    <row r="60" spans="1:1">
      <c r="A60" s="328" t="s">
        <v>623</v>
      </c>
    </row>
    <row r="61" spans="1:1">
      <c r="A61" s="328" t="s">
        <v>879</v>
      </c>
    </row>
    <row r="62" spans="1:1">
      <c r="A62" s="328" t="s">
        <v>625</v>
      </c>
    </row>
    <row r="63" spans="1:1">
      <c r="A63" s="328" t="s">
        <v>626</v>
      </c>
    </row>
    <row r="64" spans="1:1">
      <c r="A64" s="328" t="s">
        <v>631</v>
      </c>
    </row>
    <row r="65" spans="1:1">
      <c r="A65" s="328" t="s">
        <v>632</v>
      </c>
    </row>
    <row r="66" spans="1:1">
      <c r="A66" s="328" t="s">
        <v>880</v>
      </c>
    </row>
    <row r="67" spans="1:1">
      <c r="A67" s="328" t="s">
        <v>881</v>
      </c>
    </row>
    <row r="68" spans="1:1">
      <c r="A68" s="328" t="s">
        <v>634</v>
      </c>
    </row>
    <row r="69" spans="1:1">
      <c r="A69" s="328"/>
    </row>
    <row r="70" spans="1:1" ht="17.25">
      <c r="A70" s="331" t="s">
        <v>891</v>
      </c>
    </row>
    <row r="71" spans="1:1">
      <c r="A71" s="328" t="s">
        <v>636</v>
      </c>
    </row>
    <row r="72" spans="1:1">
      <c r="A72" s="328" t="s">
        <v>639</v>
      </c>
    </row>
    <row r="73" spans="1:1">
      <c r="A73" s="328" t="s">
        <v>647</v>
      </c>
    </row>
    <row r="74" spans="1:1">
      <c r="A74" s="328" t="s">
        <v>648</v>
      </c>
    </row>
    <row r="75" spans="1:1">
      <c r="A75" s="328" t="s">
        <v>649</v>
      </c>
    </row>
    <row r="76" spans="1:1">
      <c r="A76" s="328" t="s">
        <v>653</v>
      </c>
    </row>
    <row r="77" spans="1:1">
      <c r="A77" s="328" t="s">
        <v>654</v>
      </c>
    </row>
    <row r="78" spans="1:1">
      <c r="A78" s="328" t="s">
        <v>655</v>
      </c>
    </row>
    <row r="79" spans="1:1">
      <c r="A79" s="328" t="s">
        <v>657</v>
      </c>
    </row>
    <row r="80" spans="1:1">
      <c r="A80" s="328" t="s">
        <v>658</v>
      </c>
    </row>
    <row r="81" spans="1:1">
      <c r="A81" s="328" t="s">
        <v>663</v>
      </c>
    </row>
    <row r="82" spans="1:1">
      <c r="A82" s="328" t="s">
        <v>662</v>
      </c>
    </row>
    <row r="83" spans="1:1">
      <c r="A83" s="328" t="s">
        <v>665</v>
      </c>
    </row>
    <row r="84" spans="1:1">
      <c r="A84" s="328"/>
    </row>
    <row r="85" spans="1:1" ht="17.25">
      <c r="A85" s="331" t="s">
        <v>892</v>
      </c>
    </row>
    <row r="86" spans="1:1">
      <c r="A86" s="328" t="s">
        <v>666</v>
      </c>
    </row>
    <row r="87" spans="1:1">
      <c r="A87" s="328" t="s">
        <v>667</v>
      </c>
    </row>
    <row r="88" spans="1:1">
      <c r="A88" s="328" t="s">
        <v>669</v>
      </c>
    </row>
    <row r="89" spans="1:1">
      <c r="A89" s="328" t="s">
        <v>670</v>
      </c>
    </row>
    <row r="90" spans="1:1">
      <c r="A90" s="328"/>
    </row>
    <row r="91" spans="1:1" ht="17.25">
      <c r="A91" s="331" t="s">
        <v>893</v>
      </c>
    </row>
    <row r="92" spans="1:1">
      <c r="A92" s="328" t="s">
        <v>672</v>
      </c>
    </row>
    <row r="93" spans="1:1">
      <c r="A93" s="328" t="s">
        <v>674</v>
      </c>
    </row>
    <row r="94" spans="1:1">
      <c r="A94" s="328"/>
    </row>
    <row r="95" spans="1:1" ht="17.25">
      <c r="A95" s="331" t="s">
        <v>894</v>
      </c>
    </row>
    <row r="96" spans="1:1">
      <c r="A96" s="328" t="s">
        <v>882</v>
      </c>
    </row>
    <row r="97" spans="1:1">
      <c r="A97" s="328" t="s">
        <v>883</v>
      </c>
    </row>
    <row r="98" spans="1:1">
      <c r="A98" s="328" t="s">
        <v>884</v>
      </c>
    </row>
    <row r="99" spans="1:1">
      <c r="A99" s="328" t="s">
        <v>885</v>
      </c>
    </row>
    <row r="100" spans="1:1">
      <c r="A100" s="328" t="s">
        <v>886</v>
      </c>
    </row>
    <row r="101" spans="1:1">
      <c r="A101" s="328" t="s">
        <v>479</v>
      </c>
    </row>
    <row r="102" spans="1:1">
      <c r="A102" s="328" t="s">
        <v>506</v>
      </c>
    </row>
  </sheetData>
  <hyperlinks>
    <hyperlink ref="A7" location="'Figur 1.1'!A1" tooltip="Figur 1.1" display="Figur 1.1"/>
    <hyperlink ref="A8" location="'Figur 1.2 (1)'!A1" tooltip="Figur 1.2 (1)" display="Figur 1.2 (1)"/>
    <hyperlink ref="A9" location="'Figur 1.2 (2)'!A1" tooltip="Figur 1.2 (2)" display="Figur 1.2 (2)"/>
    <hyperlink ref="A10" location="'Figur 1.3'!A1" tooltip="Figur 1.3" display="Figur 1.3"/>
    <hyperlink ref="A11" location="'Figur 1.4'!A1" tooltip="Figur 1.4" display="Figur 1.4"/>
    <hyperlink ref="A12" location="'Figur 1.5'!A1" tooltip="Figur 1.5" display="Figur 1.5"/>
    <hyperlink ref="A13" location="'Figur 1.6'!A1" tooltip="Figur 1.6" display="Figur 1.6"/>
    <hyperlink ref="A14" location="'Figur 1.7'!A1" tooltip="Figur 1.7" display="Figur 1.7"/>
    <hyperlink ref="A15" location="'Figur 1.8'!A1" tooltip="Figur 1.8" display="Figur 1.8"/>
    <hyperlink ref="A16" location="'Figur 1.9'!A1" tooltip="Figur 1.9" display="Figur 1.9"/>
    <hyperlink ref="A17" location="'Figur 1.10'!A1" tooltip="Figur 1.10" display="Figur 1.10"/>
    <hyperlink ref="A18" location="'Figur 1.11'!A1" tooltip="Figur 1.11" display="Figur 1.11"/>
    <hyperlink ref="A19" location="'Figur 1.12'!A1" tooltip="Figur 1.12" display="Figur 1.12"/>
    <hyperlink ref="A20" location="'Figur 1.13'!A1" tooltip="Figur 1.13" display="Figur 1.13"/>
    <hyperlink ref="A21" location="'Figur 1.14'!A1" tooltip="Figur 1.14" display="Figur 1.14"/>
    <hyperlink ref="A22" location="'Figur 1.15'!A1" tooltip="Figur 1.15" display="Figur 1.15"/>
    <hyperlink ref="A23" location="'Figur 1.16'!A1" tooltip="Figur 1.16" display="Figur 1.16"/>
    <hyperlink ref="A24" location="'Figur 1.17'!A1" tooltip="Figur 1.17" display="Figur 1.17"/>
    <hyperlink ref="A25" location="'Figur 1.18'!A1" tooltip="Figur 1.18" display="Figur 1.18"/>
    <hyperlink ref="A26" location="'Figur 1.19'!A1" tooltip="Figur 1.19" display="Figur 1.19"/>
    <hyperlink ref="A27" location="'Figur 1.20'!A1" tooltip="Figur 1.20" display="Figur 1.20"/>
    <hyperlink ref="A28" location="'Figur 1.21'!A1" tooltip="Figur 1.21" display="Figur 1.21"/>
    <hyperlink ref="A29" location="'Figur 1.22'!A1" tooltip="Figur 1.22" display="Figur 1.22"/>
    <hyperlink ref="A30" location="'Figur 1.23'!A1" tooltip="Figur 1.23" display="Figur 1.23"/>
    <hyperlink ref="A31" location="'Figur 1.24'!A1" tooltip="Figur 1.24" display="Figur 1.24"/>
    <hyperlink ref="A32" location="'Figur 1.25'!A1" tooltip="Figur 1.25" display="Figur 1.25"/>
    <hyperlink ref="A33" location="'Figur 1.26'!A1" tooltip="Figur 1.26" display="Figur 1.26"/>
    <hyperlink ref="A34" location="'Figur 1.27'!A1" tooltip="Figur 1.27" display="Figur 1.27"/>
    <hyperlink ref="A35" location="'Figur 1.28'!A1" tooltip="Figur 1.28" display="Figur 1.28"/>
    <hyperlink ref="A36" location="'Figur 1.29'!A1" tooltip="Figur 1.29" display="Figur 1.29"/>
    <hyperlink ref="A37" location="'Figur 1.30'!A1" tooltip="Figur 1.30" display="Figur 1.30"/>
    <hyperlink ref="A38" location="'Figur 1.31'!A1" tooltip="Figur 1.31" display="Figur 1.31"/>
    <hyperlink ref="A39" location="'Figur 1.32'!A1" tooltip="Figur 1.32" display="Figur 1.32"/>
    <hyperlink ref="A42" location="'Figur 2.1'!A1" tooltip="Figur 2.1" display="Figur 2.1"/>
    <hyperlink ref="A43" location="'Figur 2.2'!A1" tooltip="Figur 2.2" display="Figur 2.2"/>
    <hyperlink ref="A44" location="'Figur 2.3'!A1" tooltip="Figur 2.3" display="Figur 2.3"/>
    <hyperlink ref="A45" location="'Figur 2.4'!A1" tooltip="Figur 2.4" display="Figur 2.4"/>
    <hyperlink ref="A46" location="'Figur 2.5'!A1" tooltip="Figur 2.5" display="Figur 2.5"/>
    <hyperlink ref="A47" location="'Figur 2.6'!A1" tooltip="Figur 2.6" display="Figur 2.6"/>
    <hyperlink ref="A48" location="'Figur 2.7'!A1" tooltip="Figur 2.7" display="Figur 2.7"/>
    <hyperlink ref="A49" location="'Figur 2.8'!A1" tooltip="Figur 2.8" display="Figur 2.8"/>
    <hyperlink ref="A50" location="'Figur 2.9'!A1" tooltip="Figur 2.9" display="Figur 2.9"/>
    <hyperlink ref="A51" location="'Figur 2.10'!A1" tooltip="Figur 2.10" display="Figur 2.10"/>
    <hyperlink ref="A52" location="'Figur 2.11'!A1" tooltip="Figur 2.11" display="Figur 2.11"/>
    <hyperlink ref="A53" location="'Figur 2.12'!A1" tooltip="Figur 2.12" display="Figur 2.12"/>
    <hyperlink ref="A56" location="'Figur 3.2'!A1" tooltip="Figur 3.2" display="Figur 3.2"/>
    <hyperlink ref="A57" location="'Figur 3.3'!A1" tooltip="Figur 3.3" display="Figur 3.3"/>
    <hyperlink ref="A58" location="'Figur 3.4'!A1" tooltip="Figur 3.4" display="Figur 3.4"/>
    <hyperlink ref="A59" location="'Figur 3.5'!A1" tooltip="Figur 3.5" display="Figur 3.5"/>
    <hyperlink ref="A60" location="'Figur 3.6'!A1" tooltip="Figur 3.6" display="Figur 3.6"/>
    <hyperlink ref="A61" location="'Figur 3.7'!A1" tooltip="Figur 3.7" display="Figur 3.7"/>
    <hyperlink ref="A62" location="'Figur 3.8-3.9'!A1" tooltip="Figur 3.8-3.9" display="Figur 3.8-3.9"/>
    <hyperlink ref="A64" location="'Figur 3.10'!A1" tooltip="Figur 3.10" display="Figur 3.10"/>
    <hyperlink ref="A65" location="'Figur 3.11'!A1" tooltip="Figur 3.11" display="Figur 3.11"/>
    <hyperlink ref="A66" location="'Figur 3.12'!A1" tooltip="Figur 3.12" display="Figur 3.12"/>
    <hyperlink ref="A67" location="'Figur 3.13'!A1" tooltip="Figur 3.13" display="Figur 3.13"/>
    <hyperlink ref="A68" location="'Figur 3.14'!A1" tooltip="Figur 3.14" display="Figur 3.14"/>
    <hyperlink ref="A63" location="'Figur 3.8-3.9'!A1" tooltip="Figur 3.8-3.9" display="Figur 3.8-3.9"/>
    <hyperlink ref="A71" location="'Figur 4.1'!A1" tooltip="Figur 4.1" display="Figur 4.1"/>
    <hyperlink ref="A72" location="'Figur 4.2'!A1" tooltip="Figur 4.2" display="Figur 4.2"/>
    <hyperlink ref="A73" location="'Figur 4.3'!A1" tooltip="Figur 4.3" display="Figur 4.3"/>
    <hyperlink ref="A74" location="'Figur 4.4'!A1" tooltip="Figur 4.4" display="Figur 4.4"/>
    <hyperlink ref="A75" location="'Figur 4.5'!A1" tooltip="Figur 4.5" display="Figur 4.5"/>
    <hyperlink ref="A76" location="'Figur 4.6'!A1" tooltip="Figur 4.6" display="Figur 4.6"/>
    <hyperlink ref="A77" location="'Figur 4.7'!A1" tooltip="Figur 4.7" display="Figur 4.7"/>
    <hyperlink ref="A78" location="'Figur 4.8'!A1" tooltip="Figur 4.8" display="Figur 4.8"/>
    <hyperlink ref="A79" location="'Figur 4.9'!A1" tooltip="Figur 4.9" display="Figur 4.9"/>
    <hyperlink ref="A80" location="'Figur 4.10'!A1" tooltip="Figur 4.10" display="Figur 4.10"/>
    <hyperlink ref="A81" location="'Figur 4.11'!A1" tooltip="Figur 4.11" display="Figur 4.11"/>
    <hyperlink ref="A82" location="'Figur 4.12'!A1" tooltip="Figur 4.12" display="Figur 4.12"/>
    <hyperlink ref="A83" location="'Figur 4.13'!A1" tooltip="Figur 4.13" display="Figur 4.13"/>
    <hyperlink ref="A86" location="'Figur 5.1'!A1" tooltip="Figur 5.1" display="Figur 5.1"/>
    <hyperlink ref="A87" location="'Figur 5.2'!A1" tooltip="Figur 5.2" display="Figur 5.2"/>
    <hyperlink ref="A88" location="'Figur 5.3'!A1" tooltip="Figur 5.3" display="Figur 5.3"/>
    <hyperlink ref="A89" location="'Figur 5.4'!A1" tooltip="Figur 5.4" display="Figur 5.4"/>
    <hyperlink ref="A92" location="'Figur 6.1'!A1" tooltip="Figur 6.1" display="Figur 6.1"/>
    <hyperlink ref="A93" location="'Figur 6.2'!A1" tooltip="Figur 6.2" display="Figur 6.2"/>
    <hyperlink ref="A96" location="'Figur 10.1'!A1" tooltip="Figur 10.1" display="Figur 10.1"/>
    <hyperlink ref="A97" location="'Figur 10.2'!A1" tooltip="Figur 10.2" display="Figur 10.2"/>
    <hyperlink ref="A98" location="'Figur 10.3'!A1" tooltip="Figur 10.3" display="Figur 10.3"/>
    <hyperlink ref="A99" location="'Figur 10.4'!A1" tooltip="Figur 10.4" display="Figur 10.4"/>
    <hyperlink ref="A100" location="'Figur 10.5'!A1" tooltip="Figur 10.5" display="Figur 10.5"/>
    <hyperlink ref="A101" location="'Figur 10.6'!A1" tooltip="Figur 10.6" display="Figur 10.6"/>
    <hyperlink ref="A102" location="'Figur 10.7'!A1" tooltip="Figur 10.7" display="Figur 10.7"/>
    <hyperlink ref="B7" location="'Tabel 1.2'!A1" tooltip="Tabel 1.2" display="Tabel 1.2"/>
    <hyperlink ref="B8" location="'Tabel 1.3'!A1" tooltip="Tabel 1.3" display="Tabel 1.3"/>
    <hyperlink ref="B9" location="'Tabel 1.4'!A1" tooltip="Tabel 1.4" display="Tabel 1.4"/>
    <hyperlink ref="B10" location="'Tabel 1.5'!A1" tooltip="Tabel 1.5" display="Tabel 1.5"/>
    <hyperlink ref="B11" location="'Tabel 1.6'!A1" tooltip="Tabel 1.6" display="Tabel 1.6"/>
    <hyperlink ref="B12" location="'Tabel 1.7'!A1" tooltip="Tabel 1.7" display="Tabel 1.7"/>
    <hyperlink ref="B15" location="'Tabel 3.1'!A1" tooltip="Tabel 3.1" display="Tabel 3.1"/>
    <hyperlink ref="B16" location="'Tabel 3.2'!A1" tooltip="Tabel 3.2" display="Tabel 3.2"/>
    <hyperlink ref="B19" location="'Tabel 4.1'!A1" tooltip="Tabel 4.1" display="Tabel 4.1"/>
    <hyperlink ref="B20" location="'Tabel 4.3'!A1" tooltip="Tabel 4.3" display="Tabel 4.3"/>
    <hyperlink ref="B21" location="'Tabel 4.4'!A1" tooltip="Tabel 4.4" display="Tabel 4.4"/>
    <hyperlink ref="B24" location="'Tabel 9.1'!A1" tooltip="Tabel 9.1" display="Tabel 9.1"/>
    <hyperlink ref="B27" location="'Tabel 10.1'!A1" tooltip="Tabel 10.1" display="Tabel 10.1"/>
    <hyperlink ref="B28" location="'Tabel 10.2'!A1" tooltip="Tabel 10.2" display="Tabel 10.2"/>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V41"/>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583</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3" spans="1:20">
      <c r="T23" s="11"/>
    </row>
    <row r="24" spans="1:20">
      <c r="T24" s="11"/>
    </row>
    <row r="25" spans="1:20" s="5" customFormat="1" ht="14.25">
      <c r="B25" s="70" t="s">
        <v>584</v>
      </c>
    </row>
    <row r="26" spans="1:20" s="5" customFormat="1" ht="14.25">
      <c r="B26" s="15" t="s">
        <v>305</v>
      </c>
    </row>
    <row r="27" spans="1:20" s="5" customFormat="1" ht="14.25">
      <c r="B27" s="93"/>
      <c r="C27" s="93"/>
      <c r="D27" s="93"/>
      <c r="E27" s="93"/>
      <c r="F27" s="93"/>
      <c r="G27" s="93"/>
      <c r="H27" s="93"/>
      <c r="I27" s="93"/>
      <c r="J27" s="93"/>
      <c r="K27" s="93"/>
      <c r="L27" s="93"/>
      <c r="M27" s="93"/>
      <c r="N27" s="93"/>
      <c r="O27" s="93"/>
      <c r="P27" s="93"/>
      <c r="Q27" s="93"/>
      <c r="R27" s="93"/>
      <c r="S27" s="93"/>
    </row>
    <row r="28" spans="1:20" s="5" customFormat="1" ht="14.25">
      <c r="B28" s="6">
        <v>2007</v>
      </c>
      <c r="C28" s="6">
        <v>2008</v>
      </c>
      <c r="D28" s="6">
        <v>2009</v>
      </c>
      <c r="E28" s="6">
        <v>2010</v>
      </c>
      <c r="F28" s="6">
        <v>2011</v>
      </c>
      <c r="G28" s="6">
        <v>2012</v>
      </c>
      <c r="H28" s="6">
        <v>2013</v>
      </c>
      <c r="I28" s="6">
        <v>2014</v>
      </c>
      <c r="J28" s="6">
        <v>2015</v>
      </c>
      <c r="K28" s="6">
        <v>2016</v>
      </c>
      <c r="L28" s="6">
        <v>2017</v>
      </c>
      <c r="M28" s="16">
        <v>2018</v>
      </c>
      <c r="N28" s="16">
        <v>2019</v>
      </c>
      <c r="O28" s="6">
        <v>2020</v>
      </c>
      <c r="P28" s="16">
        <v>2021</v>
      </c>
      <c r="Q28" s="6">
        <v>2022</v>
      </c>
      <c r="R28" s="6">
        <v>2023</v>
      </c>
      <c r="S28" s="93"/>
    </row>
    <row r="29" spans="1:20" s="5" customFormat="1" ht="14.25">
      <c r="A29" s="195" t="s">
        <v>337</v>
      </c>
      <c r="B29" s="91">
        <v>13498221</v>
      </c>
      <c r="C29" s="91">
        <v>13462682</v>
      </c>
      <c r="D29" s="91">
        <v>14140495</v>
      </c>
      <c r="E29" s="91">
        <v>14346892</v>
      </c>
      <c r="F29" s="91">
        <v>14415251</v>
      </c>
      <c r="G29" s="91">
        <v>14603867</v>
      </c>
      <c r="H29" s="91">
        <v>14843057</v>
      </c>
      <c r="I29" s="91">
        <v>15793147</v>
      </c>
      <c r="J29" s="91">
        <v>15722954</v>
      </c>
      <c r="K29" s="91">
        <v>15701373</v>
      </c>
      <c r="L29" s="91">
        <v>15696196</v>
      </c>
      <c r="M29" s="91">
        <v>15669050</v>
      </c>
      <c r="N29" s="18">
        <v>15611220</v>
      </c>
      <c r="O29" s="91">
        <v>14060901</v>
      </c>
      <c r="P29" s="18">
        <v>14398507</v>
      </c>
      <c r="Q29" s="91">
        <v>14710117</v>
      </c>
      <c r="R29" s="91">
        <v>14799643</v>
      </c>
    </row>
    <row r="30" spans="1:20" s="5" customFormat="1" ht="14.25">
      <c r="B30" s="91"/>
      <c r="C30" s="94"/>
      <c r="D30" s="94"/>
      <c r="E30" s="94"/>
      <c r="F30" s="18"/>
      <c r="G30" s="18"/>
      <c r="H30" s="18"/>
    </row>
    <row r="31" spans="1:20" s="5" customFormat="1" ht="14.25">
      <c r="B31" s="91"/>
      <c r="C31" s="94"/>
      <c r="D31" s="94"/>
      <c r="E31" s="94"/>
      <c r="F31" s="18"/>
      <c r="G31" s="18"/>
      <c r="H31" s="18"/>
    </row>
    <row r="32" spans="1:20" s="5" customFormat="1" ht="14.25">
      <c r="C32" s="8"/>
      <c r="D32" s="8"/>
      <c r="E32" s="8"/>
      <c r="F32" s="8"/>
      <c r="G32" s="8"/>
      <c r="H32" s="95"/>
      <c r="I32" s="95"/>
      <c r="J32" s="95"/>
      <c r="K32" s="8"/>
      <c r="L32" s="8"/>
      <c r="M32" s="8"/>
      <c r="N32" s="8"/>
      <c r="O32" s="8"/>
      <c r="P32" s="8"/>
      <c r="Q32" s="91"/>
      <c r="R32" s="8"/>
    </row>
    <row r="33" spans="1:18" s="5" customFormat="1" ht="14.25">
      <c r="C33" s="96"/>
      <c r="D33" s="96"/>
      <c r="E33" s="8"/>
      <c r="F33" s="8"/>
      <c r="G33" s="8"/>
      <c r="H33" s="95"/>
      <c r="I33" s="95"/>
      <c r="J33" s="95"/>
      <c r="K33" s="8"/>
      <c r="L33" s="8"/>
      <c r="M33" s="8"/>
      <c r="N33" s="8"/>
      <c r="O33" s="8"/>
      <c r="P33" s="8"/>
      <c r="Q33" s="91"/>
      <c r="R33" s="8"/>
    </row>
    <row r="34" spans="1:18" s="5" customFormat="1" ht="14.25">
      <c r="C34" s="95"/>
      <c r="D34" s="95"/>
      <c r="E34" s="95"/>
      <c r="F34" s="95"/>
      <c r="G34" s="95"/>
      <c r="H34" s="95"/>
      <c r="I34" s="95"/>
      <c r="J34" s="95"/>
      <c r="K34" s="8"/>
      <c r="L34" s="8"/>
      <c r="M34" s="8"/>
      <c r="N34" s="8"/>
      <c r="O34" s="8"/>
      <c r="P34" s="8"/>
      <c r="Q34" s="91"/>
      <c r="R34" s="8"/>
    </row>
    <row r="35" spans="1:18">
      <c r="B35" s="24"/>
      <c r="C35" s="97"/>
      <c r="D35" s="97"/>
      <c r="E35" s="97"/>
      <c r="F35" s="97"/>
      <c r="G35" s="97"/>
      <c r="H35" s="97"/>
      <c r="I35" s="97"/>
      <c r="J35" s="97"/>
      <c r="K35" s="24"/>
      <c r="L35" s="24"/>
      <c r="M35" s="24"/>
      <c r="N35" s="24"/>
      <c r="O35" s="24"/>
      <c r="P35" s="24"/>
      <c r="Q35" s="4"/>
      <c r="R35" s="24"/>
    </row>
    <row r="36" spans="1:18">
      <c r="B36" s="24"/>
      <c r="C36" s="24"/>
      <c r="D36" s="24"/>
      <c r="E36" s="24"/>
      <c r="F36" s="24"/>
      <c r="G36" s="24"/>
      <c r="H36" s="24"/>
      <c r="I36" s="24"/>
      <c r="J36" s="24"/>
      <c r="K36" s="24"/>
      <c r="L36" s="24"/>
      <c r="M36" s="24"/>
      <c r="N36" s="24"/>
      <c r="O36" s="24"/>
      <c r="P36" s="24"/>
      <c r="Q36" s="24"/>
    </row>
    <row r="37" spans="1:18">
      <c r="B37" s="24"/>
      <c r="E37" s="13"/>
      <c r="F37" s="13"/>
      <c r="G37" s="13"/>
      <c r="H37" s="13"/>
      <c r="I37" s="13"/>
      <c r="J37" s="13"/>
      <c r="K37" s="13"/>
      <c r="L37" s="13"/>
      <c r="M37" s="13"/>
      <c r="N37" s="13"/>
      <c r="O37" s="13"/>
      <c r="P37" s="13"/>
      <c r="Q37" s="13"/>
    </row>
    <row r="38" spans="1:18">
      <c r="B38" s="24"/>
    </row>
    <row r="39" spans="1:18">
      <c r="B39" s="24"/>
    </row>
    <row r="40" spans="1:18">
      <c r="A40" s="125"/>
      <c r="B40" s="24"/>
    </row>
    <row r="41" spans="1:18">
      <c r="A41" s="125"/>
      <c r="B41" s="97"/>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V39"/>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525</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3" spans="1:20">
      <c r="F23" s="11"/>
      <c r="G23" s="11"/>
      <c r="H23" s="11"/>
      <c r="I23" s="11"/>
      <c r="J23" s="11"/>
      <c r="K23" s="11"/>
      <c r="L23" s="11"/>
      <c r="M23" s="11"/>
      <c r="N23" s="11"/>
      <c r="O23" s="11"/>
      <c r="P23" s="11"/>
      <c r="Q23" s="11"/>
      <c r="R23" s="11"/>
      <c r="S23" s="11"/>
      <c r="T23" s="11"/>
    </row>
    <row r="24" spans="1:20">
      <c r="M24" s="125"/>
      <c r="N24" s="125"/>
      <c r="P24" s="125"/>
      <c r="S24" s="11"/>
      <c r="T24" s="11"/>
    </row>
    <row r="25" spans="1:20">
      <c r="A25" s="5"/>
      <c r="B25" s="70" t="s">
        <v>338</v>
      </c>
      <c r="C25" s="5"/>
      <c r="D25" s="5"/>
      <c r="E25" s="5"/>
      <c r="F25" s="24"/>
      <c r="G25" s="24"/>
      <c r="H25" s="24"/>
      <c r="I25" s="24"/>
      <c r="J25" s="24"/>
      <c r="K25" s="24"/>
      <c r="L25" s="24"/>
      <c r="M25" s="24"/>
      <c r="N25" s="97"/>
      <c r="O25" s="24"/>
      <c r="P25" s="97"/>
    </row>
    <row r="26" spans="1:20">
      <c r="A26" s="5"/>
      <c r="B26" s="15" t="s">
        <v>339</v>
      </c>
      <c r="C26" s="5"/>
      <c r="D26" s="5"/>
      <c r="E26" s="5"/>
      <c r="F26" s="108"/>
      <c r="G26" s="108"/>
      <c r="H26" s="108"/>
    </row>
    <row r="27" spans="1:20">
      <c r="A27" s="5"/>
      <c r="B27" s="93"/>
      <c r="C27" s="93"/>
      <c r="D27" s="93"/>
      <c r="E27" s="93"/>
      <c r="F27" s="108"/>
      <c r="G27" s="108"/>
      <c r="H27" s="108"/>
    </row>
    <row r="28" spans="1:20">
      <c r="A28" s="5"/>
      <c r="B28" s="6">
        <v>2007</v>
      </c>
      <c r="C28" s="6">
        <v>2012</v>
      </c>
      <c r="D28" s="6">
        <v>2017</v>
      </c>
      <c r="E28" s="6">
        <v>2023</v>
      </c>
      <c r="F28" s="24"/>
      <c r="G28" s="24"/>
      <c r="H28" s="97"/>
      <c r="I28" s="97"/>
      <c r="J28" s="97"/>
      <c r="K28" s="24"/>
      <c r="L28" s="24"/>
      <c r="M28" s="24"/>
      <c r="N28" s="24"/>
      <c r="O28" s="24"/>
      <c r="P28" s="24"/>
      <c r="Q28" s="13"/>
      <c r="R28" s="24"/>
    </row>
    <row r="29" spans="1:20">
      <c r="A29" s="195" t="s">
        <v>267</v>
      </c>
      <c r="B29" s="91">
        <v>6.0022104385526101</v>
      </c>
      <c r="C29" s="91">
        <v>5.8475089200949286</v>
      </c>
      <c r="D29" s="91">
        <v>5.7297452784765257</v>
      </c>
      <c r="E29" s="7">
        <v>5.2842751531316337</v>
      </c>
      <c r="F29" s="24"/>
      <c r="G29" s="24"/>
      <c r="H29" s="97"/>
      <c r="I29" s="97"/>
      <c r="J29" s="97"/>
      <c r="K29" s="24"/>
      <c r="L29" s="24"/>
      <c r="M29" s="24"/>
      <c r="N29" s="24"/>
      <c r="O29" s="24"/>
      <c r="P29" s="24"/>
      <c r="Q29" s="13"/>
      <c r="R29" s="24"/>
    </row>
    <row r="30" spans="1:20">
      <c r="A30" s="6" t="s">
        <v>330</v>
      </c>
      <c r="B30" s="91">
        <v>3.5701159098359452</v>
      </c>
      <c r="C30" s="94">
        <v>3.4637405793486606</v>
      </c>
      <c r="D30" s="94">
        <v>3.4372721333586225</v>
      </c>
      <c r="E30" s="94">
        <v>3.2453590626470805</v>
      </c>
      <c r="F30" s="97"/>
      <c r="G30" s="97"/>
      <c r="H30" s="97"/>
      <c r="I30" s="97"/>
      <c r="J30" s="97"/>
      <c r="K30" s="24"/>
      <c r="L30" s="24"/>
      <c r="M30" s="24"/>
      <c r="N30" s="24"/>
      <c r="O30" s="24"/>
      <c r="P30" s="24"/>
      <c r="Q30" s="13"/>
      <c r="R30" s="24"/>
    </row>
    <row r="31" spans="1:20">
      <c r="A31" s="6" t="s">
        <v>331</v>
      </c>
      <c r="B31" s="91">
        <v>4.5990093694499254</v>
      </c>
      <c r="C31" s="94">
        <v>4.8484700375417589</v>
      </c>
      <c r="D31" s="94">
        <v>4.7748435129061608</v>
      </c>
      <c r="E31" s="94">
        <v>4.4603700925313401</v>
      </c>
      <c r="F31" s="97"/>
      <c r="G31" s="97"/>
      <c r="H31" s="97"/>
      <c r="I31" s="97"/>
      <c r="J31" s="97"/>
      <c r="K31" s="24"/>
      <c r="L31" s="24"/>
      <c r="M31" s="24"/>
      <c r="N31" s="24"/>
      <c r="O31" s="24"/>
      <c r="P31" s="24"/>
      <c r="Q31" s="4"/>
      <c r="R31" s="24"/>
    </row>
    <row r="32" spans="1:20">
      <c r="A32" s="6" t="s">
        <v>332</v>
      </c>
      <c r="B32" s="7">
        <v>5.7767550639391327</v>
      </c>
      <c r="C32" s="7">
        <v>5.3106040094838578</v>
      </c>
      <c r="D32" s="7">
        <v>5.1335509095867886</v>
      </c>
      <c r="E32" s="7">
        <v>4.6358757563500381</v>
      </c>
      <c r="F32" s="24"/>
      <c r="G32" s="24"/>
      <c r="H32" s="24"/>
      <c r="I32" s="24"/>
      <c r="J32" s="24"/>
      <c r="K32" s="24"/>
      <c r="L32" s="24"/>
      <c r="M32" s="24"/>
      <c r="N32" s="24"/>
      <c r="O32" s="24"/>
      <c r="P32" s="24"/>
      <c r="Q32" s="24"/>
    </row>
    <row r="33" spans="1:17">
      <c r="A33" s="6" t="s">
        <v>333</v>
      </c>
      <c r="B33" s="7">
        <v>8.5891501737277558</v>
      </c>
      <c r="C33" s="98">
        <v>7.7569121181284775</v>
      </c>
      <c r="D33" s="98">
        <v>7.4557467258351338</v>
      </c>
      <c r="E33" s="7">
        <v>6.4965371205517872</v>
      </c>
      <c r="F33" s="13"/>
      <c r="G33" s="13"/>
      <c r="H33" s="13"/>
      <c r="I33" s="13"/>
      <c r="J33" s="13"/>
      <c r="K33" s="13"/>
      <c r="L33" s="13"/>
      <c r="M33" s="13"/>
      <c r="N33" s="13"/>
      <c r="O33" s="13"/>
      <c r="P33" s="13"/>
      <c r="Q33" s="13"/>
    </row>
    <row r="34" spans="1:17">
      <c r="A34" s="6" t="s">
        <v>334</v>
      </c>
      <c r="B34" s="7">
        <v>10.281968718675275</v>
      </c>
      <c r="C34" s="64">
        <v>9.6828361578519608</v>
      </c>
      <c r="D34" s="64">
        <v>9.0375244984139176</v>
      </c>
      <c r="E34" s="64">
        <v>7.9530035804269987</v>
      </c>
    </row>
    <row r="35" spans="1:17">
      <c r="A35" s="6" t="s">
        <v>335</v>
      </c>
      <c r="B35" s="7">
        <v>10.507789255038455</v>
      </c>
      <c r="C35" s="64">
        <v>9.6664349639412634</v>
      </c>
      <c r="D35" s="64">
        <v>9.0384922660393681</v>
      </c>
      <c r="E35" s="64">
        <v>7.8044409671770802</v>
      </c>
    </row>
    <row r="36" spans="1:17">
      <c r="A36" s="125"/>
      <c r="B36" s="24"/>
    </row>
    <row r="37" spans="1:17">
      <c r="A37" s="125"/>
      <c r="B37" s="97"/>
    </row>
    <row r="38" spans="1:17">
      <c r="B38" s="24"/>
    </row>
    <row r="39" spans="1:17">
      <c r="A39" s="125"/>
      <c r="B39" s="97"/>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V39"/>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524</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5" spans="1:20" s="5" customFormat="1" ht="14.25">
      <c r="B25" s="70"/>
    </row>
    <row r="26" spans="1:20" s="5" customFormat="1" ht="14.25">
      <c r="B26" s="15" t="s">
        <v>339</v>
      </c>
    </row>
    <row r="27" spans="1:20" s="5" customFormat="1" ht="14.25">
      <c r="B27" s="93"/>
      <c r="C27" s="93"/>
      <c r="D27" s="93"/>
      <c r="E27" s="93"/>
      <c r="F27" s="93"/>
      <c r="G27" s="93"/>
      <c r="H27" s="93"/>
      <c r="I27" s="93"/>
      <c r="J27" s="93"/>
      <c r="K27" s="93"/>
      <c r="L27" s="93"/>
      <c r="M27" s="93"/>
      <c r="N27" s="93"/>
      <c r="O27" s="93"/>
      <c r="P27" s="93"/>
      <c r="Q27" s="93"/>
      <c r="R27" s="93"/>
      <c r="S27" s="93"/>
      <c r="T27" s="93"/>
    </row>
    <row r="28" spans="1:20" s="5" customFormat="1" ht="14.25">
      <c r="B28" s="6">
        <v>2007</v>
      </c>
      <c r="C28" s="6">
        <v>2008</v>
      </c>
      <c r="D28" s="6">
        <v>2009</v>
      </c>
      <c r="E28" s="6">
        <v>2010</v>
      </c>
      <c r="F28" s="6">
        <v>2011</v>
      </c>
      <c r="G28" s="6">
        <v>2012</v>
      </c>
      <c r="H28" s="6">
        <v>2013</v>
      </c>
      <c r="I28" s="6">
        <v>2014</v>
      </c>
      <c r="J28" s="6">
        <v>2015</v>
      </c>
      <c r="K28" s="6">
        <v>2016</v>
      </c>
      <c r="L28" s="6">
        <v>2017</v>
      </c>
      <c r="M28" s="16">
        <v>2018</v>
      </c>
      <c r="N28" s="16">
        <v>2019</v>
      </c>
      <c r="O28" s="6">
        <v>2020</v>
      </c>
      <c r="P28" s="16">
        <v>2021</v>
      </c>
      <c r="Q28" s="6">
        <v>2022</v>
      </c>
      <c r="R28" s="6">
        <v>2023</v>
      </c>
      <c r="S28" s="93"/>
      <c r="T28" s="93"/>
    </row>
    <row r="29" spans="1:20" s="5" customFormat="1" ht="14.25">
      <c r="A29" s="195" t="s">
        <v>340</v>
      </c>
      <c r="B29" s="8">
        <v>0</v>
      </c>
      <c r="C29" s="8">
        <v>-3.5539000000000001E-2</v>
      </c>
      <c r="D29" s="8">
        <v>0.64227400000000001</v>
      </c>
      <c r="E29" s="8">
        <v>0.84867099999999995</v>
      </c>
      <c r="F29" s="8">
        <v>0.91703000000000001</v>
      </c>
      <c r="G29" s="8">
        <v>1.1056459999999999</v>
      </c>
      <c r="H29" s="8">
        <v>1.3448359999999999</v>
      </c>
      <c r="I29" s="8">
        <v>2.2949259999999998</v>
      </c>
      <c r="J29" s="8">
        <v>2.2247330000000001</v>
      </c>
      <c r="K29" s="8">
        <v>2.2031520000000002</v>
      </c>
      <c r="L29" s="8">
        <v>2.197975</v>
      </c>
      <c r="M29" s="8">
        <v>2.1708289999999999</v>
      </c>
      <c r="N29" s="95">
        <v>2.1129989999999998</v>
      </c>
      <c r="O29" s="8">
        <v>0.56267999999999996</v>
      </c>
      <c r="P29" s="95">
        <v>0.90028600000000003</v>
      </c>
      <c r="Q29" s="8">
        <v>1.2118960000000001</v>
      </c>
      <c r="R29" s="8">
        <v>1.3014220000000001</v>
      </c>
    </row>
    <row r="30" spans="1:20" s="5" customFormat="1" ht="14.25">
      <c r="A30" s="6" t="s">
        <v>341</v>
      </c>
      <c r="B30" s="8">
        <v>0</v>
      </c>
      <c r="C30" s="96">
        <v>7.4012353553785007E-2</v>
      </c>
      <c r="D30" s="96">
        <v>0.15203857002785615</v>
      </c>
      <c r="E30" s="96">
        <v>0.19162141175287961</v>
      </c>
      <c r="F30" s="95">
        <v>0.26682333587424828</v>
      </c>
      <c r="G30" s="95">
        <v>0.36533287069709597</v>
      </c>
      <c r="H30" s="95">
        <v>0.46694560117341205</v>
      </c>
      <c r="I30" s="8">
        <v>0.43594363676872661</v>
      </c>
      <c r="J30" s="8">
        <v>0.50670946390506255</v>
      </c>
      <c r="K30" s="8">
        <v>0.54530349268728495</v>
      </c>
      <c r="L30" s="8">
        <v>0.60496481925091339</v>
      </c>
      <c r="M30" s="8">
        <v>0.67133965354885161</v>
      </c>
      <c r="N30" s="8">
        <v>0.72314348481103596</v>
      </c>
      <c r="O30" s="8">
        <v>0.80119152697035856</v>
      </c>
      <c r="P30" s="8">
        <v>0.87996669835547914</v>
      </c>
      <c r="Q30" s="8">
        <v>0.94036842978400925</v>
      </c>
      <c r="R30" s="8">
        <v>0.99160913011498564</v>
      </c>
    </row>
    <row r="31" spans="1:20" s="5" customFormat="1" ht="14.25">
      <c r="A31" s="6" t="s">
        <v>342</v>
      </c>
      <c r="B31" s="8">
        <v>0</v>
      </c>
      <c r="C31" s="96">
        <v>0.32565042382563281</v>
      </c>
      <c r="D31" s="96">
        <v>1.3095570829818231</v>
      </c>
      <c r="E31" s="96">
        <v>1.4348545213539898</v>
      </c>
      <c r="F31" s="95">
        <v>1.4843281880073753</v>
      </c>
      <c r="G31" s="95">
        <v>1.5202456445194725</v>
      </c>
      <c r="H31" s="95">
        <v>1.7144351046122779</v>
      </c>
      <c r="I31" s="8">
        <v>2.4127926660190244</v>
      </c>
      <c r="J31" s="8">
        <v>2.6542929449397104</v>
      </c>
      <c r="K31" s="8">
        <v>2.827208491994746</v>
      </c>
      <c r="L31" s="8">
        <v>2.9750090028246419</v>
      </c>
      <c r="M31" s="8">
        <v>3.118170618728239</v>
      </c>
      <c r="N31" s="8">
        <v>3.1744992129160186</v>
      </c>
      <c r="O31" s="8">
        <v>2.4373817638385109</v>
      </c>
      <c r="P31" s="8">
        <v>2.6626961405896301</v>
      </c>
      <c r="Q31" s="8">
        <v>3.1148022491639273</v>
      </c>
      <c r="R31" s="8">
        <v>3.3490516693909056</v>
      </c>
    </row>
    <row r="32" spans="1:20" s="5" customFormat="1" ht="14.25">
      <c r="A32" s="6" t="s">
        <v>343</v>
      </c>
      <c r="B32" s="8">
        <v>0</v>
      </c>
      <c r="C32" s="8">
        <v>-0.41825988099608941</v>
      </c>
      <c r="D32" s="8">
        <v>-0.71886747448498378</v>
      </c>
      <c r="E32" s="8">
        <v>-0.67855799022721686</v>
      </c>
      <c r="F32" s="8">
        <v>-0.72034126500248163</v>
      </c>
      <c r="G32" s="8">
        <v>-0.65699035469774159</v>
      </c>
      <c r="H32" s="95">
        <v>-0.69231305256880449</v>
      </c>
      <c r="I32" s="95">
        <v>-0.43972595470214637</v>
      </c>
      <c r="J32" s="95">
        <v>-0.75734969236106986</v>
      </c>
      <c r="K32" s="8">
        <v>-0.93194282241168247</v>
      </c>
      <c r="L32" s="8">
        <v>-1.0891718705650419</v>
      </c>
      <c r="M32" s="8">
        <v>-1.2650997371633557</v>
      </c>
      <c r="N32" s="8">
        <v>-1.3806564186129346</v>
      </c>
      <c r="O32" s="8">
        <v>-2.1173863514793365</v>
      </c>
      <c r="P32" s="8">
        <v>-2.0449713432502579</v>
      </c>
      <c r="Q32" s="8">
        <v>-2.1592224729292298</v>
      </c>
      <c r="R32" s="8">
        <v>-2.2743653772363777</v>
      </c>
    </row>
    <row r="33" spans="1:18" s="5" customFormat="1" ht="14.25">
      <c r="A33" s="6" t="s">
        <v>344</v>
      </c>
      <c r="B33" s="8">
        <v>0</v>
      </c>
      <c r="C33" s="96">
        <v>-1.6941896383328381E-2</v>
      </c>
      <c r="D33" s="96">
        <v>-0.1004541785246954</v>
      </c>
      <c r="E33" s="8">
        <v>-9.9246942879652633E-2</v>
      </c>
      <c r="F33" s="8">
        <v>-0.11378025887914189</v>
      </c>
      <c r="G33" s="8">
        <v>-0.122942160518827</v>
      </c>
      <c r="H33" s="95">
        <v>-0.14423165321688558</v>
      </c>
      <c r="I33" s="95">
        <v>-0.11408434808560486</v>
      </c>
      <c r="J33" s="95">
        <v>-0.17891971648370308</v>
      </c>
      <c r="K33" s="8">
        <v>-0.23741716227034815</v>
      </c>
      <c r="L33" s="8">
        <v>-0.2928269515105133</v>
      </c>
      <c r="M33" s="8">
        <v>-0.35358153511373502</v>
      </c>
      <c r="N33" s="8">
        <v>-0.40398727911412013</v>
      </c>
      <c r="O33" s="8">
        <v>-0.55850693932953321</v>
      </c>
      <c r="P33" s="8">
        <v>-0.59740549569485157</v>
      </c>
      <c r="Q33" s="8">
        <v>-0.68405220601870687</v>
      </c>
      <c r="R33" s="8">
        <v>-0.76487342226951327</v>
      </c>
    </row>
    <row r="34" spans="1:18">
      <c r="B34" s="24"/>
    </row>
    <row r="35" spans="1:18">
      <c r="B35" s="24"/>
    </row>
    <row r="36" spans="1:18">
      <c r="A36" s="125"/>
      <c r="B36" s="24"/>
    </row>
    <row r="37" spans="1:18">
      <c r="A37" s="125"/>
      <c r="B37" s="97"/>
    </row>
    <row r="38" spans="1:18">
      <c r="B38" s="24"/>
    </row>
    <row r="39" spans="1:18">
      <c r="A39" s="125"/>
      <c r="B39" s="97"/>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R42"/>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c r="B2" s="336" t="s">
        <v>523</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5" spans="1:18">
      <c r="A25" s="5"/>
      <c r="B25" s="15" t="s">
        <v>585</v>
      </c>
      <c r="C25" s="5"/>
      <c r="D25" s="5"/>
      <c r="E25" s="5"/>
      <c r="F25" s="5"/>
      <c r="G25" s="5"/>
      <c r="H25" s="5"/>
      <c r="I25" s="5"/>
      <c r="J25" s="5"/>
      <c r="K25" s="5"/>
      <c r="L25" s="5"/>
      <c r="M25" s="5"/>
      <c r="N25" s="5"/>
      <c r="O25" s="5"/>
      <c r="P25" s="5"/>
      <c r="Q25" s="5"/>
      <c r="R25" s="5"/>
    </row>
    <row r="26" spans="1:18">
      <c r="A26" s="5"/>
      <c r="B26" s="15" t="s">
        <v>586</v>
      </c>
      <c r="C26" s="5"/>
      <c r="D26" s="5"/>
      <c r="E26" s="5"/>
      <c r="F26" s="5"/>
      <c r="G26" s="5"/>
      <c r="H26" s="5"/>
      <c r="I26" s="5"/>
      <c r="J26" s="5"/>
      <c r="K26" s="5"/>
      <c r="L26" s="5"/>
      <c r="M26" s="5"/>
      <c r="N26" s="5"/>
      <c r="O26" s="5"/>
      <c r="P26" s="5"/>
      <c r="Q26" s="5"/>
      <c r="R26" s="5"/>
    </row>
    <row r="27" spans="1:18">
      <c r="A27" s="5"/>
      <c r="B27" s="5"/>
      <c r="C27" s="5"/>
      <c r="D27" s="5"/>
      <c r="E27" s="5"/>
      <c r="F27" s="5"/>
      <c r="G27" s="5"/>
      <c r="H27" s="5"/>
      <c r="I27" s="5"/>
      <c r="J27" s="5"/>
      <c r="K27" s="5"/>
      <c r="L27" s="5"/>
      <c r="M27" s="5"/>
      <c r="N27" s="5"/>
      <c r="O27" s="5"/>
      <c r="P27" s="5"/>
      <c r="Q27" s="5"/>
      <c r="R27" s="5"/>
    </row>
    <row r="28" spans="1:18">
      <c r="A28" s="5"/>
      <c r="B28" s="192">
        <v>2007</v>
      </c>
      <c r="C28" s="192">
        <v>2008</v>
      </c>
      <c r="D28" s="6">
        <v>2009</v>
      </c>
      <c r="E28" s="6">
        <v>2010</v>
      </c>
      <c r="F28" s="6">
        <v>2011</v>
      </c>
      <c r="G28" s="6">
        <v>2012</v>
      </c>
      <c r="H28" s="6">
        <v>2013</v>
      </c>
      <c r="I28" s="6">
        <v>2014</v>
      </c>
      <c r="J28" s="6">
        <v>2015</v>
      </c>
      <c r="K28" s="6">
        <v>2016</v>
      </c>
      <c r="L28" s="6">
        <v>2017</v>
      </c>
      <c r="M28" s="6">
        <v>2018</v>
      </c>
      <c r="N28" s="6">
        <v>2019</v>
      </c>
      <c r="O28" s="6">
        <v>2020</v>
      </c>
      <c r="P28" s="6">
        <v>2021</v>
      </c>
      <c r="Q28" s="6">
        <v>2022</v>
      </c>
      <c r="R28" s="5"/>
    </row>
    <row r="29" spans="1:18">
      <c r="A29" s="6" t="s">
        <v>345</v>
      </c>
      <c r="B29" s="90">
        <v>26382</v>
      </c>
      <c r="C29" s="90">
        <v>27874</v>
      </c>
      <c r="D29" s="91">
        <v>30783</v>
      </c>
      <c r="E29" s="91">
        <v>30778</v>
      </c>
      <c r="F29" s="91">
        <v>31415</v>
      </c>
      <c r="G29" s="91">
        <v>31865</v>
      </c>
      <c r="H29" s="91">
        <v>32927</v>
      </c>
      <c r="I29" s="91">
        <v>35579</v>
      </c>
      <c r="J29" s="91">
        <v>35980</v>
      </c>
      <c r="K29" s="91">
        <v>35175</v>
      </c>
      <c r="L29" s="91">
        <v>35038</v>
      </c>
      <c r="M29" s="91">
        <v>35910</v>
      </c>
      <c r="N29" s="91">
        <v>34234</v>
      </c>
      <c r="O29" s="91">
        <v>33092</v>
      </c>
      <c r="P29" s="91">
        <v>33243</v>
      </c>
      <c r="Q29" s="91">
        <v>34410</v>
      </c>
      <c r="R29" s="5"/>
    </row>
    <row r="30" spans="1:18">
      <c r="A30" s="6" t="s">
        <v>346</v>
      </c>
      <c r="B30" s="90">
        <v>12916</v>
      </c>
      <c r="C30" s="90">
        <v>14081</v>
      </c>
      <c r="D30" s="91">
        <v>16063</v>
      </c>
      <c r="E30" s="91">
        <v>16348</v>
      </c>
      <c r="F30" s="91">
        <v>16516</v>
      </c>
      <c r="G30" s="91">
        <v>16467</v>
      </c>
      <c r="H30" s="91">
        <v>16875</v>
      </c>
      <c r="I30" s="91">
        <v>17595</v>
      </c>
      <c r="J30" s="91">
        <v>17505</v>
      </c>
      <c r="K30" s="91">
        <v>16990</v>
      </c>
      <c r="L30" s="91">
        <v>17042</v>
      </c>
      <c r="M30" s="91">
        <v>17084</v>
      </c>
      <c r="N30" s="91">
        <v>17374</v>
      </c>
      <c r="O30" s="91">
        <v>16906</v>
      </c>
      <c r="P30" s="91">
        <v>16975</v>
      </c>
      <c r="Q30" s="91">
        <v>17248</v>
      </c>
      <c r="R30" s="5"/>
    </row>
    <row r="31" spans="1:18">
      <c r="A31" s="6" t="s">
        <v>347</v>
      </c>
      <c r="B31" s="91">
        <v>32916</v>
      </c>
      <c r="C31" s="91">
        <v>35981</v>
      </c>
      <c r="D31" s="91">
        <v>39591</v>
      </c>
      <c r="E31" s="91">
        <v>43382</v>
      </c>
      <c r="F31" s="91">
        <v>45961</v>
      </c>
      <c r="G31" s="91">
        <v>49136</v>
      </c>
      <c r="H31" s="91">
        <v>51929</v>
      </c>
      <c r="I31" s="91">
        <v>54545</v>
      </c>
      <c r="J31" s="91">
        <v>56262</v>
      </c>
      <c r="K31" s="91">
        <v>56450</v>
      </c>
      <c r="L31" s="91">
        <v>58009</v>
      </c>
      <c r="M31" s="91">
        <v>60200</v>
      </c>
      <c r="N31" s="91">
        <v>61357</v>
      </c>
      <c r="O31" s="91">
        <v>59424</v>
      </c>
      <c r="P31" s="91">
        <v>59251</v>
      </c>
      <c r="Q31" s="91">
        <v>58679</v>
      </c>
      <c r="R31" s="5"/>
    </row>
    <row r="32" spans="1:18">
      <c r="A32" s="5"/>
      <c r="B32" s="5"/>
      <c r="C32" s="113"/>
      <c r="D32" s="113"/>
      <c r="E32" s="113"/>
      <c r="F32" s="113"/>
      <c r="G32" s="113"/>
      <c r="H32" s="5"/>
      <c r="I32" s="5"/>
      <c r="J32" s="5"/>
      <c r="K32" s="5"/>
      <c r="L32" s="5"/>
      <c r="M32" s="5"/>
      <c r="N32" s="5"/>
      <c r="O32" s="5"/>
      <c r="P32" s="5"/>
      <c r="Q32" s="5"/>
      <c r="R32" s="5"/>
    </row>
    <row r="33" spans="1:18">
      <c r="A33" s="5"/>
      <c r="B33" s="5"/>
      <c r="C33" s="113"/>
      <c r="D33" s="113"/>
      <c r="E33" s="113"/>
      <c r="F33" s="113"/>
      <c r="G33" s="113" t="s">
        <v>13</v>
      </c>
      <c r="H33" s="5"/>
      <c r="I33" s="5"/>
      <c r="J33" s="5"/>
      <c r="K33" s="5"/>
      <c r="L33" s="5"/>
      <c r="M33" s="5"/>
      <c r="N33" s="5"/>
      <c r="O33" s="5"/>
      <c r="P33" s="5"/>
      <c r="Q33" s="5"/>
      <c r="R33" s="5"/>
    </row>
    <row r="34" spans="1:18">
      <c r="A34" s="5"/>
      <c r="B34" s="5"/>
      <c r="C34" s="113"/>
      <c r="D34" s="113"/>
      <c r="E34" s="113"/>
      <c r="F34" s="113"/>
      <c r="G34" s="113" t="s">
        <v>13</v>
      </c>
      <c r="H34" s="5"/>
      <c r="I34" s="5"/>
      <c r="J34" s="5"/>
      <c r="K34" s="5"/>
      <c r="L34" s="5"/>
      <c r="M34" s="5"/>
      <c r="N34" s="5"/>
      <c r="O34" s="5"/>
      <c r="P34" s="5"/>
      <c r="Q34" s="5"/>
      <c r="R34" s="5"/>
    </row>
    <row r="35" spans="1:18">
      <c r="A35" s="5"/>
      <c r="B35" s="5"/>
      <c r="C35" s="113" t="s">
        <v>13</v>
      </c>
      <c r="D35" s="113"/>
      <c r="E35" s="113"/>
      <c r="F35" s="113"/>
      <c r="G35" s="113" t="s">
        <v>13</v>
      </c>
      <c r="H35" s="5"/>
      <c r="I35" s="5"/>
      <c r="J35" s="5"/>
      <c r="K35" s="5"/>
      <c r="L35" s="5"/>
      <c r="M35" s="5"/>
      <c r="N35" s="5"/>
      <c r="O35" s="5"/>
      <c r="P35" s="5"/>
      <c r="Q35" s="5"/>
      <c r="R35" s="5"/>
    </row>
    <row r="36" spans="1:18">
      <c r="A36" s="5"/>
      <c r="B36" s="5"/>
      <c r="C36" s="113"/>
      <c r="D36" s="113"/>
      <c r="E36" s="113"/>
      <c r="F36" s="113"/>
      <c r="G36" s="113" t="s">
        <v>13</v>
      </c>
      <c r="H36" s="5"/>
      <c r="I36" s="5"/>
      <c r="J36" s="5"/>
      <c r="K36" s="5"/>
      <c r="L36" s="5"/>
      <c r="M36" s="5"/>
      <c r="N36" s="5"/>
      <c r="O36" s="5"/>
      <c r="P36" s="5"/>
      <c r="Q36" s="5"/>
      <c r="R36" s="5"/>
    </row>
    <row r="37" spans="1:18">
      <c r="A37" s="5"/>
      <c r="B37" s="5"/>
      <c r="C37" s="5"/>
      <c r="D37" s="5"/>
      <c r="E37" s="5"/>
      <c r="F37" s="5"/>
      <c r="G37" s="5"/>
      <c r="H37" s="5"/>
      <c r="I37" s="5"/>
      <c r="J37" s="5"/>
      <c r="K37" s="5"/>
      <c r="L37" s="5"/>
      <c r="M37" s="5"/>
      <c r="N37" s="5"/>
      <c r="O37" s="5"/>
      <c r="P37" s="5"/>
      <c r="Q37" s="5"/>
      <c r="R37" s="5"/>
    </row>
    <row r="38" spans="1:18">
      <c r="A38" s="5"/>
      <c r="B38" s="5"/>
      <c r="C38" s="5"/>
      <c r="D38" s="5"/>
      <c r="E38" s="5"/>
      <c r="F38" s="5"/>
      <c r="G38" s="5"/>
      <c r="H38" s="5"/>
      <c r="I38" s="5"/>
      <c r="J38" s="5"/>
      <c r="K38" s="5"/>
      <c r="L38" s="5"/>
      <c r="M38" s="5"/>
      <c r="N38" s="5"/>
      <c r="O38" s="5"/>
      <c r="P38" s="5"/>
      <c r="Q38" s="5"/>
      <c r="R38" s="5"/>
    </row>
    <row r="39" spans="1:18">
      <c r="A39" s="5"/>
      <c r="B39" s="5"/>
      <c r="C39" s="5"/>
      <c r="D39" s="5"/>
      <c r="E39" s="5"/>
      <c r="F39" s="5"/>
      <c r="G39" s="5"/>
      <c r="H39" s="5"/>
      <c r="I39" s="5"/>
      <c r="J39" s="5"/>
      <c r="K39" s="5"/>
      <c r="L39" s="5"/>
      <c r="M39" s="5"/>
      <c r="N39" s="5"/>
      <c r="O39" s="5"/>
      <c r="P39" s="5"/>
      <c r="Q39" s="5"/>
      <c r="R39" s="5"/>
    </row>
    <row r="40" spans="1:18">
      <c r="A40" s="5"/>
      <c r="B40" s="5"/>
      <c r="C40" s="5"/>
      <c r="D40" s="5"/>
      <c r="E40" s="5"/>
      <c r="F40" s="5"/>
      <c r="G40" s="5"/>
      <c r="H40" s="5"/>
      <c r="I40" s="5"/>
      <c r="J40" s="5"/>
      <c r="K40" s="5"/>
      <c r="L40" s="5"/>
      <c r="M40" s="5"/>
      <c r="N40" s="5"/>
      <c r="O40" s="5"/>
      <c r="P40" s="5"/>
      <c r="Q40" s="5"/>
      <c r="R40" s="5"/>
    </row>
    <row r="41" spans="1:18">
      <c r="A41" s="5"/>
      <c r="B41" s="5"/>
      <c r="C41" s="5"/>
      <c r="D41" s="5"/>
      <c r="E41" s="5"/>
      <c r="F41" s="5"/>
      <c r="G41" s="5"/>
      <c r="H41" s="5"/>
      <c r="I41" s="5"/>
      <c r="J41" s="5"/>
      <c r="K41" s="5"/>
      <c r="L41" s="5"/>
      <c r="M41" s="5"/>
      <c r="N41" s="5"/>
      <c r="O41" s="5"/>
      <c r="P41" s="5"/>
      <c r="Q41" s="5"/>
      <c r="R41" s="5"/>
    </row>
    <row r="42" spans="1:18">
      <c r="A42" s="5"/>
      <c r="B42" s="5"/>
      <c r="C42" s="5"/>
      <c r="D42" s="5"/>
      <c r="E42" s="5"/>
      <c r="F42" s="5"/>
      <c r="G42" s="5"/>
      <c r="H42" s="5"/>
      <c r="I42" s="5"/>
      <c r="J42" s="5"/>
      <c r="K42" s="5"/>
      <c r="L42" s="5"/>
      <c r="M42" s="5"/>
      <c r="N42" s="5"/>
      <c r="O42" s="5"/>
      <c r="P42" s="5"/>
      <c r="Q42" s="5"/>
      <c r="R42" s="5"/>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Q35"/>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c r="B2" s="336" t="s">
        <v>587</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5" spans="1:17">
      <c r="A25" s="5"/>
      <c r="B25" s="15" t="s">
        <v>588</v>
      </c>
      <c r="C25" s="5"/>
      <c r="D25" s="5"/>
      <c r="E25" s="5"/>
      <c r="F25" s="5"/>
      <c r="G25" s="5"/>
      <c r="H25" s="5"/>
      <c r="I25" s="5"/>
      <c r="J25" s="5"/>
      <c r="K25" s="5"/>
      <c r="L25" s="5"/>
      <c r="M25" s="5"/>
      <c r="N25" s="5"/>
      <c r="O25" s="5"/>
      <c r="P25" s="5"/>
      <c r="Q25" s="13"/>
    </row>
    <row r="26" spans="1:17">
      <c r="A26" s="5"/>
      <c r="B26" s="15" t="s">
        <v>493</v>
      </c>
      <c r="C26" s="5"/>
      <c r="D26" s="5"/>
      <c r="E26" s="5"/>
      <c r="F26" s="5"/>
      <c r="G26" s="5"/>
      <c r="H26" s="5"/>
      <c r="I26" s="5"/>
      <c r="J26" s="5"/>
      <c r="K26" s="5"/>
      <c r="L26" s="5"/>
      <c r="M26" s="5"/>
      <c r="N26" s="5"/>
      <c r="O26" s="5"/>
      <c r="P26" s="5"/>
      <c r="Q26" s="13"/>
    </row>
    <row r="27" spans="1:17">
      <c r="B27" s="93"/>
      <c r="C27" s="93"/>
      <c r="D27" s="93"/>
      <c r="E27" s="93"/>
      <c r="F27" s="93"/>
      <c r="G27" s="93"/>
      <c r="H27" s="93"/>
      <c r="I27" s="93"/>
      <c r="J27" s="93"/>
      <c r="K27" s="93"/>
      <c r="L27" s="93"/>
      <c r="M27" s="93"/>
      <c r="N27" s="5"/>
      <c r="O27" s="5"/>
      <c r="P27" s="5"/>
      <c r="Q27" s="13"/>
    </row>
    <row r="28" spans="1:17">
      <c r="A28" s="5"/>
      <c r="B28" s="192" t="s">
        <v>348</v>
      </c>
      <c r="C28" s="192" t="s">
        <v>349</v>
      </c>
      <c r="D28" s="6" t="s">
        <v>350</v>
      </c>
      <c r="E28" s="6" t="s">
        <v>351</v>
      </c>
      <c r="F28" s="6" t="s">
        <v>352</v>
      </c>
      <c r="G28" s="5"/>
      <c r="H28" s="5"/>
      <c r="I28" s="5"/>
      <c r="J28" s="5"/>
      <c r="K28" s="5"/>
      <c r="L28" s="5"/>
      <c r="M28" s="5"/>
      <c r="N28" s="5"/>
      <c r="O28" s="5"/>
      <c r="P28" s="50"/>
      <c r="Q28" s="13"/>
    </row>
    <row r="29" spans="1:17">
      <c r="A29" s="6" t="s">
        <v>353</v>
      </c>
      <c r="B29" s="90">
        <v>75</v>
      </c>
      <c r="C29" s="90">
        <v>77</v>
      </c>
      <c r="D29" s="91">
        <v>80</v>
      </c>
      <c r="E29" s="91">
        <v>82</v>
      </c>
      <c r="F29" s="91">
        <v>83</v>
      </c>
      <c r="G29" s="91"/>
      <c r="H29" s="91"/>
      <c r="I29" s="91"/>
      <c r="J29" s="91"/>
      <c r="K29" s="91"/>
      <c r="L29" s="91"/>
      <c r="M29" s="91"/>
      <c r="N29" s="91"/>
      <c r="O29" s="91"/>
      <c r="P29" s="91"/>
      <c r="Q29" s="13"/>
    </row>
    <row r="30" spans="1:17">
      <c r="A30" s="6" t="s">
        <v>354</v>
      </c>
      <c r="B30" s="91">
        <v>76</v>
      </c>
      <c r="C30" s="91">
        <v>79</v>
      </c>
      <c r="D30" s="91">
        <v>82</v>
      </c>
      <c r="E30" s="91">
        <v>83</v>
      </c>
      <c r="F30" s="91">
        <v>84</v>
      </c>
      <c r="G30" s="91"/>
      <c r="H30" s="91"/>
      <c r="I30" s="91"/>
      <c r="J30" s="91"/>
      <c r="K30" s="91"/>
      <c r="L30" s="91"/>
      <c r="M30" s="91"/>
      <c r="N30" s="91"/>
      <c r="O30" s="91"/>
      <c r="P30" s="91"/>
    </row>
    <row r="31" spans="1:17">
      <c r="A31" s="6" t="s">
        <v>355</v>
      </c>
      <c r="B31" s="91">
        <v>67</v>
      </c>
      <c r="C31" s="91">
        <v>70</v>
      </c>
      <c r="D31" s="91">
        <v>75</v>
      </c>
      <c r="E31" s="91">
        <v>77</v>
      </c>
      <c r="F31" s="91">
        <v>78</v>
      </c>
      <c r="G31" s="91"/>
      <c r="H31" s="91"/>
      <c r="I31" s="91"/>
      <c r="J31" s="91"/>
      <c r="K31" s="91"/>
      <c r="L31" s="91"/>
      <c r="M31" s="91"/>
      <c r="N31" s="91"/>
      <c r="O31" s="91"/>
      <c r="P31" s="91"/>
    </row>
    <row r="32" spans="1:17">
      <c r="A32" s="6" t="s">
        <v>356</v>
      </c>
      <c r="B32" s="90">
        <v>68</v>
      </c>
      <c r="C32" s="90">
        <v>72</v>
      </c>
      <c r="D32" s="91">
        <v>77</v>
      </c>
      <c r="E32" s="91">
        <v>79</v>
      </c>
      <c r="F32" s="91">
        <v>80</v>
      </c>
      <c r="G32" s="91"/>
      <c r="H32" s="91"/>
      <c r="I32" s="91"/>
      <c r="J32" s="91"/>
      <c r="K32" s="91"/>
      <c r="L32" s="91"/>
      <c r="M32" s="91"/>
      <c r="N32" s="91"/>
      <c r="O32" s="91"/>
      <c r="P32" s="91"/>
    </row>
    <row r="33" spans="1:16">
      <c r="A33" s="5"/>
      <c r="B33" s="91"/>
      <c r="C33" s="91"/>
      <c r="D33" s="91"/>
      <c r="E33" s="91"/>
      <c r="F33" s="91"/>
      <c r="G33" s="91"/>
      <c r="H33" s="91"/>
      <c r="I33" s="91"/>
      <c r="J33" s="91"/>
      <c r="K33" s="91"/>
      <c r="L33" s="91"/>
      <c r="M33" s="91"/>
      <c r="N33" s="91"/>
      <c r="O33" s="91"/>
      <c r="P33" s="91"/>
    </row>
    <row r="34" spans="1:16">
      <c r="A34" s="5"/>
      <c r="B34" s="5"/>
      <c r="C34" s="5"/>
      <c r="D34" s="5"/>
      <c r="E34" s="5"/>
      <c r="F34" s="5"/>
      <c r="G34" s="5"/>
      <c r="H34" s="5"/>
      <c r="I34" s="5"/>
      <c r="J34" s="5"/>
      <c r="K34" s="5"/>
      <c r="L34" s="5"/>
      <c r="M34" s="5"/>
      <c r="N34" s="5"/>
      <c r="O34" s="5"/>
      <c r="P34" s="5"/>
    </row>
    <row r="35" spans="1:16">
      <c r="A35" s="5"/>
      <c r="B35" s="5"/>
      <c r="C35" s="113"/>
      <c r="D35" s="113"/>
      <c r="E35" s="113"/>
      <c r="F35" s="113"/>
      <c r="G35" s="113"/>
      <c r="H35" s="5"/>
      <c r="I35" s="5"/>
      <c r="J35" s="5"/>
      <c r="K35" s="5"/>
      <c r="L35" s="5"/>
      <c r="M35" s="5"/>
      <c r="N35" s="5"/>
      <c r="O35" s="5"/>
      <c r="P35" s="5"/>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Q36"/>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c r="B2" s="336" t="s">
        <v>589</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3" spans="1:17">
      <c r="G23" s="11"/>
      <c r="H23" s="11"/>
      <c r="I23" s="11"/>
      <c r="J23" s="11"/>
      <c r="K23" s="11"/>
      <c r="L23" s="11"/>
      <c r="M23" s="11"/>
    </row>
    <row r="24" spans="1:17">
      <c r="A24" s="5"/>
      <c r="B24" s="5"/>
      <c r="C24" s="5"/>
      <c r="D24" s="5"/>
      <c r="E24" s="5"/>
      <c r="F24" s="5"/>
      <c r="G24" s="5"/>
      <c r="P24" s="12"/>
    </row>
    <row r="25" spans="1:17">
      <c r="A25" s="5"/>
      <c r="B25" s="15" t="s">
        <v>590</v>
      </c>
      <c r="C25" s="5"/>
      <c r="D25" s="5"/>
      <c r="E25" s="5"/>
      <c r="F25" s="5"/>
      <c r="G25" s="91"/>
      <c r="H25" s="13"/>
      <c r="I25" s="13"/>
      <c r="J25" s="13"/>
      <c r="K25" s="13"/>
      <c r="L25" s="13"/>
      <c r="M25" s="13"/>
      <c r="N25" s="13"/>
      <c r="O25" s="13"/>
      <c r="P25" s="13"/>
      <c r="Q25" s="13"/>
    </row>
    <row r="26" spans="1:17">
      <c r="A26" s="5"/>
      <c r="B26" s="15" t="s">
        <v>493</v>
      </c>
      <c r="C26" s="5"/>
      <c r="D26" s="5"/>
      <c r="E26" s="5"/>
      <c r="F26" s="5"/>
      <c r="G26" s="91"/>
      <c r="H26" s="13"/>
      <c r="I26" s="13"/>
      <c r="J26" s="13"/>
      <c r="K26" s="13"/>
      <c r="L26" s="13"/>
      <c r="M26" s="13"/>
      <c r="N26" s="13"/>
      <c r="O26" s="13"/>
      <c r="P26" s="13"/>
      <c r="Q26" s="13"/>
    </row>
    <row r="27" spans="1:17">
      <c r="A27" s="5"/>
      <c r="B27" s="93"/>
      <c r="C27" s="93"/>
      <c r="D27" s="93"/>
      <c r="E27" s="93"/>
      <c r="F27" s="93"/>
      <c r="G27" s="91"/>
      <c r="H27" s="13"/>
      <c r="I27" s="13"/>
      <c r="J27" s="13"/>
      <c r="K27" s="13"/>
      <c r="L27" s="13"/>
      <c r="M27" s="13"/>
      <c r="N27" s="13"/>
      <c r="O27" s="13"/>
      <c r="P27" s="13"/>
      <c r="Q27" s="13"/>
    </row>
    <row r="28" spans="1:17">
      <c r="A28" s="5"/>
      <c r="B28" s="192" t="s">
        <v>348</v>
      </c>
      <c r="C28" s="192" t="s">
        <v>349</v>
      </c>
      <c r="D28" s="6" t="s">
        <v>350</v>
      </c>
      <c r="E28" s="6" t="s">
        <v>351</v>
      </c>
      <c r="F28" s="6" t="s">
        <v>352</v>
      </c>
      <c r="G28" s="91"/>
      <c r="H28" s="13"/>
      <c r="I28" s="13"/>
      <c r="J28" s="13"/>
      <c r="K28" s="13"/>
      <c r="L28" s="13"/>
      <c r="M28" s="13"/>
      <c r="N28" s="13"/>
      <c r="O28" s="13"/>
      <c r="P28" s="13"/>
      <c r="Q28" s="13"/>
    </row>
    <row r="29" spans="1:17">
      <c r="A29" s="6" t="s">
        <v>353</v>
      </c>
      <c r="B29" s="90">
        <v>58</v>
      </c>
      <c r="C29" s="90">
        <v>60</v>
      </c>
      <c r="D29" s="91">
        <v>65</v>
      </c>
      <c r="E29" s="91">
        <v>67</v>
      </c>
      <c r="F29" s="91">
        <v>67</v>
      </c>
      <c r="G29" s="91"/>
      <c r="H29" s="13"/>
      <c r="I29" s="13"/>
      <c r="J29" s="13"/>
      <c r="K29" s="13"/>
      <c r="L29" s="13"/>
      <c r="M29" s="13"/>
      <c r="N29" s="13"/>
      <c r="O29" s="13"/>
      <c r="P29" s="13"/>
      <c r="Q29" s="13"/>
    </row>
    <row r="30" spans="1:17">
      <c r="A30" s="6" t="s">
        <v>354</v>
      </c>
      <c r="B30" s="91">
        <v>61</v>
      </c>
      <c r="C30" s="91">
        <v>63</v>
      </c>
      <c r="D30" s="91">
        <v>67</v>
      </c>
      <c r="E30" s="91">
        <v>69</v>
      </c>
      <c r="F30" s="91">
        <v>70</v>
      </c>
      <c r="G30" s="5"/>
    </row>
    <row r="31" spans="1:17">
      <c r="A31" s="6" t="s">
        <v>355</v>
      </c>
      <c r="B31" s="91">
        <v>48</v>
      </c>
      <c r="C31" s="91">
        <v>51</v>
      </c>
      <c r="D31" s="91">
        <v>57</v>
      </c>
      <c r="E31" s="91">
        <v>60</v>
      </c>
      <c r="F31" s="91">
        <v>60</v>
      </c>
      <c r="G31" s="113"/>
    </row>
    <row r="32" spans="1:17">
      <c r="A32" s="6" t="s">
        <v>356</v>
      </c>
      <c r="B32" s="90">
        <v>51</v>
      </c>
      <c r="C32" s="90">
        <v>55</v>
      </c>
      <c r="D32" s="91">
        <v>60</v>
      </c>
      <c r="E32" s="91">
        <v>63</v>
      </c>
      <c r="F32" s="91">
        <v>63</v>
      </c>
      <c r="G32" s="113" t="s">
        <v>13</v>
      </c>
    </row>
    <row r="33" spans="1:7">
      <c r="A33" s="5"/>
      <c r="B33" s="5"/>
      <c r="C33" s="113"/>
      <c r="D33" s="113"/>
      <c r="E33" s="113"/>
      <c r="F33" s="113"/>
      <c r="G33" s="113" t="s">
        <v>13</v>
      </c>
    </row>
    <row r="34" spans="1:7">
      <c r="A34" s="5"/>
      <c r="B34" s="5"/>
      <c r="C34" s="113" t="s">
        <v>13</v>
      </c>
      <c r="D34" s="113"/>
      <c r="E34" s="113"/>
      <c r="F34" s="113"/>
      <c r="G34" s="113" t="s">
        <v>13</v>
      </c>
    </row>
    <row r="35" spans="1:7">
      <c r="A35" s="5"/>
      <c r="B35" s="5"/>
      <c r="C35" s="113"/>
      <c r="D35" s="113"/>
      <c r="E35" s="113"/>
      <c r="F35" s="113"/>
      <c r="G35" s="113" t="s">
        <v>13</v>
      </c>
    </row>
    <row r="36" spans="1:7">
      <c r="A36" s="5"/>
      <c r="B36" s="5"/>
      <c r="C36" s="5"/>
      <c r="D36" s="5"/>
      <c r="E36" s="5"/>
      <c r="F36" s="5"/>
      <c r="G36" s="5"/>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T35"/>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876</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5" spans="1:20">
      <c r="A25" s="5"/>
      <c r="B25" s="15" t="s">
        <v>591</v>
      </c>
      <c r="C25" s="5"/>
      <c r="D25" s="5"/>
      <c r="E25" s="5"/>
      <c r="F25" s="5"/>
      <c r="G25" s="5"/>
      <c r="H25" s="5"/>
      <c r="I25" s="5"/>
      <c r="J25" s="5"/>
      <c r="K25" s="5"/>
      <c r="L25" s="5"/>
      <c r="M25" s="5"/>
      <c r="N25" s="5"/>
      <c r="O25" s="5"/>
      <c r="P25" s="5"/>
      <c r="Q25" s="5"/>
      <c r="R25" s="5"/>
      <c r="S25" s="5"/>
      <c r="T25" s="5"/>
    </row>
    <row r="26" spans="1:20">
      <c r="A26" s="5"/>
      <c r="B26" s="15" t="s">
        <v>510</v>
      </c>
      <c r="C26" s="5"/>
      <c r="D26" s="5"/>
      <c r="E26" s="5"/>
      <c r="F26" s="5"/>
      <c r="G26" s="5"/>
      <c r="H26" s="5"/>
      <c r="I26" s="5"/>
      <c r="J26" s="5"/>
      <c r="K26" s="5"/>
      <c r="L26" s="5"/>
      <c r="M26" s="5"/>
      <c r="N26" s="5"/>
      <c r="O26" s="5"/>
      <c r="P26" s="5"/>
      <c r="Q26" s="5"/>
      <c r="R26" s="5"/>
      <c r="S26" s="5"/>
      <c r="T26" s="5"/>
    </row>
    <row r="27" spans="1:20">
      <c r="A27" s="5"/>
      <c r="B27" s="93"/>
      <c r="C27" s="93"/>
      <c r="D27" s="93"/>
      <c r="E27" s="93"/>
      <c r="F27" s="93"/>
      <c r="G27" s="93"/>
      <c r="H27" s="93"/>
      <c r="I27" s="93"/>
      <c r="J27" s="93"/>
      <c r="K27" s="93"/>
      <c r="L27" s="93"/>
      <c r="M27" s="93"/>
      <c r="N27" s="5"/>
      <c r="O27" s="5"/>
      <c r="P27" s="5"/>
      <c r="Q27" s="5"/>
      <c r="R27" s="5"/>
      <c r="S27" s="5"/>
      <c r="T27" s="5"/>
    </row>
    <row r="28" spans="1:20">
      <c r="A28" s="5"/>
      <c r="B28" s="192">
        <v>2007</v>
      </c>
      <c r="C28" s="192">
        <v>2008</v>
      </c>
      <c r="D28" s="6">
        <v>2009</v>
      </c>
      <c r="E28" s="6">
        <v>2010</v>
      </c>
      <c r="F28" s="6">
        <v>2011</v>
      </c>
      <c r="G28" s="6">
        <v>2012</v>
      </c>
      <c r="H28" s="6">
        <v>2013</v>
      </c>
      <c r="I28" s="6">
        <v>2014</v>
      </c>
      <c r="J28" s="6">
        <v>2015</v>
      </c>
      <c r="K28" s="6">
        <v>2016</v>
      </c>
      <c r="L28" s="6">
        <v>2017</v>
      </c>
      <c r="M28" s="6">
        <v>2018</v>
      </c>
      <c r="N28" s="6">
        <v>2019</v>
      </c>
      <c r="O28" s="6">
        <v>2020</v>
      </c>
      <c r="P28" s="197">
        <v>2021</v>
      </c>
      <c r="Q28" s="6">
        <v>2022</v>
      </c>
      <c r="R28" s="5"/>
      <c r="S28" s="5"/>
      <c r="T28" s="5"/>
    </row>
    <row r="29" spans="1:20">
      <c r="A29" s="6" t="s">
        <v>357</v>
      </c>
      <c r="B29" s="90">
        <v>180.7</v>
      </c>
      <c r="C29" s="90">
        <v>170.1</v>
      </c>
      <c r="D29" s="91">
        <v>165.7</v>
      </c>
      <c r="E29" s="91">
        <v>158.4</v>
      </c>
      <c r="F29" s="91">
        <v>143.69999999999999</v>
      </c>
      <c r="G29" s="91">
        <v>140.80000000000001</v>
      </c>
      <c r="H29" s="91">
        <v>132.1</v>
      </c>
      <c r="I29" s="91">
        <v>124.5</v>
      </c>
      <c r="J29" s="91">
        <v>125.3</v>
      </c>
      <c r="K29" s="91">
        <v>123.6</v>
      </c>
      <c r="L29" s="91">
        <v>118.1</v>
      </c>
      <c r="M29" s="91">
        <v>114.3</v>
      </c>
      <c r="N29" s="91">
        <v>105.8</v>
      </c>
      <c r="O29" s="91">
        <v>101.6</v>
      </c>
      <c r="P29" s="91">
        <v>102.8</v>
      </c>
      <c r="Q29" s="91">
        <v>103</v>
      </c>
      <c r="R29" s="5"/>
      <c r="S29" s="5"/>
      <c r="T29" s="5"/>
    </row>
    <row r="30" spans="1:20">
      <c r="A30" s="6" t="s">
        <v>358</v>
      </c>
      <c r="B30" s="91">
        <v>262.5</v>
      </c>
      <c r="C30" s="91">
        <v>259.8</v>
      </c>
      <c r="D30" s="91">
        <v>254.2</v>
      </c>
      <c r="E30" s="91">
        <v>254.2</v>
      </c>
      <c r="F30" s="91">
        <v>252.5</v>
      </c>
      <c r="G30" s="91">
        <v>250.4</v>
      </c>
      <c r="H30" s="91">
        <v>241.8</v>
      </c>
      <c r="I30" s="91">
        <v>238.5</v>
      </c>
      <c r="J30" s="91">
        <v>234.3</v>
      </c>
      <c r="K30" s="91">
        <v>232.8</v>
      </c>
      <c r="L30" s="91">
        <v>224.8</v>
      </c>
      <c r="M30" s="91">
        <v>219.2</v>
      </c>
      <c r="N30" s="91">
        <v>220.3</v>
      </c>
      <c r="O30" s="91">
        <v>212.5</v>
      </c>
      <c r="P30" s="91">
        <v>209.3</v>
      </c>
      <c r="Q30" s="91">
        <v>201</v>
      </c>
      <c r="R30" s="5"/>
      <c r="S30" s="5"/>
      <c r="T30" s="5"/>
    </row>
    <row r="31" spans="1:20">
      <c r="A31" s="5"/>
      <c r="B31" s="91"/>
      <c r="C31" s="91"/>
      <c r="D31" s="91"/>
      <c r="E31" s="91"/>
      <c r="F31" s="91"/>
      <c r="G31" s="91"/>
      <c r="H31" s="91"/>
      <c r="I31" s="91"/>
      <c r="J31" s="91"/>
      <c r="K31" s="91"/>
      <c r="L31" s="91"/>
      <c r="M31" s="91"/>
      <c r="N31" s="91"/>
      <c r="O31" s="91"/>
      <c r="P31" s="91"/>
      <c r="Q31" s="91"/>
      <c r="R31" s="5"/>
      <c r="S31" s="5"/>
      <c r="T31" s="5"/>
    </row>
    <row r="32" spans="1:20">
      <c r="A32" s="5"/>
      <c r="B32" s="90"/>
      <c r="C32" s="90"/>
      <c r="D32" s="91"/>
      <c r="E32" s="91"/>
      <c r="F32" s="91"/>
      <c r="G32" s="91"/>
      <c r="H32" s="91"/>
      <c r="I32" s="91"/>
      <c r="J32" s="91"/>
      <c r="K32" s="91"/>
      <c r="L32" s="91"/>
      <c r="M32" s="91"/>
      <c r="N32" s="91"/>
      <c r="O32" s="91"/>
      <c r="P32" s="91"/>
      <c r="Q32" s="91"/>
      <c r="R32" s="5"/>
      <c r="S32" s="5"/>
      <c r="T32" s="5"/>
    </row>
    <row r="33" spans="1:20">
      <c r="A33" s="5"/>
      <c r="B33" s="91"/>
      <c r="C33" s="91"/>
      <c r="D33" s="91"/>
      <c r="E33" s="91"/>
      <c r="F33" s="91"/>
      <c r="G33" s="91"/>
      <c r="H33" s="91"/>
      <c r="I33" s="91"/>
      <c r="J33" s="91"/>
      <c r="K33" s="91"/>
      <c r="L33" s="91"/>
      <c r="M33" s="91"/>
      <c r="N33" s="91"/>
      <c r="O33" s="91"/>
      <c r="P33" s="91"/>
      <c r="Q33" s="91"/>
      <c r="R33" s="5"/>
      <c r="S33" s="5"/>
      <c r="T33" s="5"/>
    </row>
    <row r="34" spans="1:20">
      <c r="C34" s="92" t="s">
        <v>13</v>
      </c>
      <c r="D34" s="92"/>
      <c r="E34" s="92"/>
      <c r="F34" s="92"/>
      <c r="G34" s="92" t="s">
        <v>13</v>
      </c>
    </row>
    <row r="35" spans="1:20">
      <c r="C35" s="92"/>
      <c r="D35" s="92"/>
      <c r="E35" s="92"/>
      <c r="F35" s="92"/>
      <c r="G35" s="92" t="s">
        <v>13</v>
      </c>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T39"/>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c r="B2" s="336" t="s">
        <v>522</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5" spans="1:20">
      <c r="A25" s="5"/>
      <c r="B25" s="15" t="s">
        <v>511</v>
      </c>
      <c r="C25" s="5"/>
      <c r="D25" s="5"/>
      <c r="E25" s="5"/>
      <c r="F25" s="5"/>
      <c r="G25" s="5"/>
      <c r="H25" s="5"/>
      <c r="I25" s="5"/>
      <c r="J25" s="5"/>
      <c r="K25" s="5"/>
      <c r="L25" s="5"/>
      <c r="M25" s="5"/>
      <c r="N25" s="5"/>
      <c r="O25" s="5"/>
      <c r="P25" s="5"/>
      <c r="Q25" s="5"/>
      <c r="R25" s="5"/>
      <c r="S25" s="5"/>
      <c r="T25" s="5"/>
    </row>
    <row r="26" spans="1:20">
      <c r="A26" s="5"/>
      <c r="B26" s="15" t="s">
        <v>512</v>
      </c>
      <c r="C26" s="5"/>
      <c r="D26" s="5"/>
      <c r="E26" s="5"/>
      <c r="F26" s="5"/>
      <c r="G26" s="5"/>
      <c r="H26" s="5"/>
      <c r="I26" s="5"/>
      <c r="J26" s="5"/>
      <c r="K26" s="5"/>
      <c r="L26" s="5"/>
      <c r="M26" s="5"/>
      <c r="N26" s="5"/>
      <c r="O26" s="5"/>
      <c r="P26" s="5"/>
      <c r="Q26" s="5"/>
      <c r="R26" s="5"/>
      <c r="S26" s="5"/>
      <c r="T26" s="5"/>
    </row>
    <row r="27" spans="1:20">
      <c r="A27" s="5"/>
      <c r="B27" s="93"/>
      <c r="C27" s="93"/>
      <c r="D27" s="93"/>
      <c r="E27" s="93"/>
      <c r="F27" s="93"/>
      <c r="G27" s="93"/>
      <c r="H27" s="93"/>
      <c r="I27" s="93"/>
      <c r="J27" s="93"/>
      <c r="K27" s="93"/>
      <c r="L27" s="93"/>
      <c r="M27" s="93"/>
      <c r="N27" s="5"/>
      <c r="O27" s="5"/>
      <c r="P27" s="5"/>
      <c r="Q27" s="5"/>
      <c r="R27" s="5"/>
      <c r="S27" s="5"/>
      <c r="T27" s="5"/>
    </row>
    <row r="28" spans="1:20">
      <c r="A28" s="5"/>
      <c r="B28" s="192">
        <v>2005</v>
      </c>
      <c r="C28" s="192">
        <v>2006</v>
      </c>
      <c r="D28" s="6">
        <v>2007</v>
      </c>
      <c r="E28" s="6">
        <v>2008</v>
      </c>
      <c r="F28" s="6">
        <v>2009</v>
      </c>
      <c r="G28" s="6">
        <v>2010</v>
      </c>
      <c r="H28" s="6">
        <v>2011</v>
      </c>
      <c r="I28" s="6">
        <v>2012</v>
      </c>
      <c r="J28" s="6">
        <v>2013</v>
      </c>
      <c r="K28" s="6">
        <v>2014</v>
      </c>
      <c r="L28" s="6">
        <v>2015</v>
      </c>
      <c r="M28" s="6">
        <v>2016</v>
      </c>
      <c r="N28" s="6">
        <v>2017</v>
      </c>
      <c r="O28" s="6">
        <v>2018</v>
      </c>
      <c r="P28" s="6">
        <v>2019</v>
      </c>
      <c r="Q28" s="6">
        <v>2020</v>
      </c>
      <c r="R28" s="6">
        <v>2021</v>
      </c>
      <c r="S28" s="6">
        <v>2022</v>
      </c>
      <c r="T28" s="5"/>
    </row>
    <row r="29" spans="1:20">
      <c r="A29" s="6" t="s">
        <v>12</v>
      </c>
      <c r="B29" s="7">
        <v>57</v>
      </c>
      <c r="C29" s="7">
        <v>58</v>
      </c>
      <c r="D29" s="7">
        <v>60</v>
      </c>
      <c r="E29" s="7">
        <v>64</v>
      </c>
      <c r="F29" s="7">
        <v>67</v>
      </c>
      <c r="G29" s="7">
        <v>58</v>
      </c>
      <c r="H29" s="7">
        <v>54</v>
      </c>
      <c r="I29" s="7">
        <v>52</v>
      </c>
      <c r="J29" s="7">
        <v>51</v>
      </c>
      <c r="K29" s="7">
        <v>49</v>
      </c>
      <c r="L29" s="7">
        <v>48</v>
      </c>
      <c r="M29" s="7">
        <v>47</v>
      </c>
      <c r="N29" s="91">
        <v>42</v>
      </c>
      <c r="O29" s="91">
        <v>43</v>
      </c>
      <c r="P29" s="91"/>
      <c r="Q29" s="7">
        <v>52.170964343783638</v>
      </c>
      <c r="R29" s="7">
        <v>51.584097038256843</v>
      </c>
      <c r="S29" s="7">
        <v>67.467449352446437</v>
      </c>
      <c r="T29" s="5"/>
    </row>
    <row r="30" spans="1:20">
      <c r="A30" s="5"/>
      <c r="B30" s="90"/>
      <c r="C30" s="90"/>
      <c r="D30" s="91"/>
      <c r="E30" s="91"/>
      <c r="F30" s="91"/>
      <c r="G30" s="91"/>
      <c r="H30" s="91"/>
      <c r="I30" s="91"/>
      <c r="J30" s="91"/>
      <c r="K30" s="91"/>
      <c r="L30" s="91"/>
      <c r="M30" s="91"/>
      <c r="N30" s="91"/>
      <c r="O30" s="91"/>
      <c r="P30" s="91"/>
      <c r="Q30" s="91"/>
      <c r="R30" s="5"/>
      <c r="S30" s="5"/>
      <c r="T30" s="5"/>
    </row>
    <row r="31" spans="1:20">
      <c r="A31" s="5"/>
      <c r="B31" s="91"/>
      <c r="C31" s="91"/>
      <c r="D31" s="91"/>
      <c r="E31" s="91"/>
      <c r="F31" s="91"/>
      <c r="G31" s="91"/>
      <c r="H31" s="91"/>
      <c r="I31" s="91"/>
      <c r="J31" s="91"/>
      <c r="K31" s="91"/>
      <c r="L31" s="91"/>
      <c r="M31" s="91"/>
      <c r="N31" s="91"/>
      <c r="O31" s="91"/>
      <c r="P31" s="91"/>
      <c r="Q31" s="91"/>
      <c r="R31" s="5"/>
      <c r="S31" s="5"/>
      <c r="T31" s="5"/>
    </row>
    <row r="32" spans="1:20">
      <c r="A32" s="5"/>
      <c r="B32" s="5"/>
      <c r="C32" s="91"/>
      <c r="D32" s="91"/>
      <c r="E32" s="91"/>
      <c r="F32" s="91"/>
      <c r="G32" s="91"/>
      <c r="H32" s="91"/>
      <c r="I32" s="91"/>
      <c r="J32" s="91"/>
      <c r="K32" s="91"/>
      <c r="L32" s="91"/>
      <c r="M32" s="91"/>
      <c r="N32" s="91"/>
      <c r="O32" s="91"/>
      <c r="P32" s="91"/>
      <c r="Q32" s="91"/>
      <c r="R32" s="5"/>
      <c r="S32" s="5"/>
      <c r="T32" s="5"/>
    </row>
    <row r="33" spans="1:20">
      <c r="A33" s="5"/>
      <c r="B33" s="5"/>
      <c r="C33" s="91"/>
      <c r="D33" s="91"/>
      <c r="E33" s="91"/>
      <c r="F33" s="91"/>
      <c r="G33" s="91"/>
      <c r="H33" s="91"/>
      <c r="I33" s="91"/>
      <c r="J33" s="91"/>
      <c r="K33" s="91"/>
      <c r="L33" s="91"/>
      <c r="M33" s="91"/>
      <c r="N33" s="91"/>
      <c r="O33" s="91"/>
      <c r="P33" s="91"/>
      <c r="Q33" s="91"/>
      <c r="R33" s="5"/>
      <c r="S33" s="5"/>
      <c r="T33" s="5"/>
    </row>
    <row r="34" spans="1:20">
      <c r="A34" s="5"/>
      <c r="B34" s="5"/>
      <c r="C34" s="5"/>
      <c r="D34" s="5"/>
      <c r="E34" s="5"/>
      <c r="F34" s="5"/>
      <c r="G34" s="5"/>
      <c r="H34" s="5"/>
      <c r="I34" s="5"/>
      <c r="J34" s="5"/>
      <c r="K34" s="5"/>
      <c r="L34" s="5"/>
      <c r="M34" s="5"/>
      <c r="N34" s="5"/>
      <c r="O34" s="5"/>
      <c r="P34" s="5"/>
      <c r="Q34" s="5"/>
      <c r="R34" s="5"/>
      <c r="S34" s="5"/>
      <c r="T34" s="5"/>
    </row>
    <row r="35" spans="1:20">
      <c r="A35" s="5"/>
      <c r="B35" s="5"/>
      <c r="C35" s="113"/>
      <c r="D35" s="113"/>
      <c r="E35" s="113"/>
      <c r="F35" s="113"/>
      <c r="G35" s="113"/>
      <c r="H35" s="5"/>
      <c r="I35" s="5"/>
      <c r="J35" s="5"/>
      <c r="K35" s="5"/>
      <c r="L35" s="5"/>
      <c r="M35" s="5"/>
      <c r="N35" s="5"/>
      <c r="O35" s="5"/>
      <c r="P35" s="5"/>
      <c r="Q35" s="5"/>
      <c r="R35" s="5"/>
      <c r="S35" s="5"/>
      <c r="T35" s="5"/>
    </row>
    <row r="36" spans="1:20">
      <c r="A36" s="5"/>
      <c r="B36" s="5"/>
      <c r="C36" s="113"/>
      <c r="D36" s="113"/>
      <c r="E36" s="113"/>
      <c r="F36" s="113"/>
      <c r="G36" s="113" t="s">
        <v>13</v>
      </c>
      <c r="H36" s="5"/>
      <c r="I36" s="5"/>
      <c r="J36" s="5"/>
      <c r="K36" s="5"/>
      <c r="L36" s="5"/>
      <c r="M36" s="5"/>
      <c r="N36" s="5"/>
      <c r="O36" s="5"/>
      <c r="P36" s="5"/>
      <c r="Q36" s="5"/>
      <c r="R36" s="5"/>
      <c r="S36" s="5"/>
      <c r="T36" s="5"/>
    </row>
    <row r="37" spans="1:20">
      <c r="A37" s="5"/>
      <c r="B37" s="5"/>
      <c r="C37" s="113"/>
      <c r="D37" s="113"/>
      <c r="E37" s="113"/>
      <c r="F37" s="113"/>
      <c r="G37" s="113" t="s">
        <v>13</v>
      </c>
      <c r="H37" s="5"/>
      <c r="I37" s="5"/>
      <c r="J37" s="5"/>
      <c r="K37" s="5"/>
      <c r="L37" s="5"/>
      <c r="M37" s="5"/>
      <c r="N37" s="5"/>
      <c r="O37" s="5"/>
      <c r="P37" s="5"/>
      <c r="Q37" s="5"/>
      <c r="R37" s="5"/>
      <c r="S37" s="5"/>
      <c r="T37" s="5"/>
    </row>
    <row r="38" spans="1:20">
      <c r="A38" s="5"/>
      <c r="B38" s="5"/>
      <c r="C38" s="113"/>
      <c r="D38" s="113"/>
      <c r="E38" s="113"/>
      <c r="F38" s="113"/>
      <c r="G38" s="113" t="s">
        <v>13</v>
      </c>
      <c r="H38" s="5"/>
      <c r="I38" s="5"/>
      <c r="J38" s="5"/>
      <c r="K38" s="5"/>
      <c r="L38" s="5"/>
      <c r="M38" s="5"/>
      <c r="N38" s="5"/>
      <c r="O38" s="5"/>
      <c r="P38" s="5"/>
      <c r="Q38" s="5"/>
      <c r="R38" s="5"/>
      <c r="S38" s="5"/>
      <c r="T38" s="5"/>
    </row>
    <row r="39" spans="1:20">
      <c r="A39" s="5"/>
      <c r="B39" s="5"/>
      <c r="C39" s="113"/>
      <c r="D39" s="113"/>
      <c r="E39" s="113"/>
      <c r="F39" s="113"/>
      <c r="G39" s="113" t="s">
        <v>13</v>
      </c>
      <c r="H39" s="5"/>
      <c r="I39" s="5"/>
      <c r="J39" s="5"/>
      <c r="K39" s="5"/>
      <c r="L39" s="5"/>
      <c r="M39" s="5"/>
      <c r="N39" s="5"/>
      <c r="O39" s="5"/>
      <c r="P39" s="5"/>
      <c r="Q39" s="5"/>
      <c r="R39" s="5"/>
      <c r="S39" s="5"/>
      <c r="T39" s="5"/>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V46"/>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c r="B2" s="336" t="s">
        <v>592</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1" spans="1:22">
      <c r="I21" s="5"/>
      <c r="J21" s="5"/>
      <c r="K21" s="5"/>
      <c r="L21" s="5"/>
      <c r="M21" s="5"/>
      <c r="N21" s="5"/>
      <c r="O21" s="5"/>
      <c r="P21" s="5"/>
      <c r="Q21" s="5"/>
      <c r="R21" s="5"/>
      <c r="S21" s="5"/>
      <c r="T21" s="5"/>
      <c r="U21" s="5"/>
      <c r="V21" s="5"/>
    </row>
    <row r="22" spans="1:22">
      <c r="I22" s="5"/>
      <c r="J22" s="5"/>
      <c r="K22" s="5"/>
      <c r="L22" s="5"/>
      <c r="M22" s="5"/>
      <c r="N22" s="5"/>
      <c r="O22" s="5"/>
      <c r="P22" s="5"/>
      <c r="Q22" s="5"/>
      <c r="R22" s="5"/>
      <c r="S22" s="5"/>
      <c r="T22" s="5"/>
      <c r="U22" s="5"/>
      <c r="V22" s="5"/>
    </row>
    <row r="23" spans="1:22">
      <c r="I23" s="93"/>
      <c r="J23" s="93"/>
      <c r="K23" s="93"/>
      <c r="L23" s="93"/>
      <c r="M23" s="93"/>
      <c r="N23" s="5"/>
      <c r="O23" s="5"/>
      <c r="P23" s="5"/>
      <c r="Q23" s="5"/>
      <c r="R23" s="5"/>
      <c r="S23" s="5"/>
      <c r="T23" s="5"/>
      <c r="U23" s="5"/>
      <c r="V23" s="5"/>
    </row>
    <row r="24" spans="1:22">
      <c r="I24" s="5"/>
      <c r="J24" s="5"/>
      <c r="K24" s="5"/>
      <c r="L24" s="5"/>
      <c r="M24" s="5"/>
      <c r="N24" s="5"/>
      <c r="O24" s="5"/>
      <c r="P24" s="50"/>
      <c r="Q24" s="5"/>
      <c r="R24" s="5"/>
      <c r="S24" s="5"/>
      <c r="T24" s="5"/>
      <c r="U24" s="5"/>
      <c r="V24" s="5"/>
    </row>
    <row r="25" spans="1:22">
      <c r="A25" s="5"/>
      <c r="B25" s="15" t="s">
        <v>593</v>
      </c>
      <c r="C25" s="5"/>
      <c r="D25" s="5"/>
      <c r="E25" s="5"/>
      <c r="F25" s="5"/>
      <c r="G25" s="5"/>
      <c r="H25" s="5"/>
      <c r="I25" s="91"/>
      <c r="J25" s="91"/>
      <c r="K25" s="91"/>
      <c r="L25" s="91"/>
      <c r="M25" s="91"/>
      <c r="N25" s="91"/>
      <c r="O25" s="91"/>
      <c r="P25" s="91"/>
      <c r="Q25" s="91"/>
      <c r="R25" s="5"/>
      <c r="S25" s="5"/>
      <c r="T25" s="5"/>
      <c r="U25" s="5"/>
      <c r="V25" s="5"/>
    </row>
    <row r="26" spans="1:22">
      <c r="A26" s="5"/>
      <c r="B26" s="15" t="s">
        <v>513</v>
      </c>
      <c r="C26" s="5"/>
      <c r="D26" s="5"/>
      <c r="E26" s="5"/>
      <c r="F26" s="5"/>
      <c r="G26" s="5"/>
      <c r="H26" s="5"/>
      <c r="I26" s="91"/>
      <c r="J26" s="91"/>
      <c r="K26" s="91"/>
      <c r="L26" s="91"/>
      <c r="M26" s="91"/>
      <c r="N26" s="91"/>
      <c r="O26" s="91"/>
      <c r="P26" s="91"/>
      <c r="Q26" s="91"/>
      <c r="R26" s="5"/>
      <c r="S26" s="5"/>
      <c r="T26" s="5"/>
      <c r="U26" s="5"/>
      <c r="V26" s="5"/>
    </row>
    <row r="27" spans="1:22">
      <c r="A27" s="5"/>
      <c r="B27" s="93"/>
      <c r="C27" s="93"/>
      <c r="D27" s="93"/>
      <c r="E27" s="93"/>
      <c r="F27" s="93"/>
      <c r="G27" s="93"/>
      <c r="H27" s="93"/>
      <c r="I27" s="91"/>
      <c r="J27" s="91"/>
      <c r="K27" s="91"/>
      <c r="L27" s="91"/>
      <c r="M27" s="91"/>
      <c r="N27" s="91"/>
      <c r="O27" s="91"/>
      <c r="P27" s="91"/>
      <c r="Q27" s="91"/>
      <c r="R27" s="5"/>
      <c r="S27" s="5"/>
      <c r="T27" s="5"/>
      <c r="U27" s="5"/>
      <c r="V27" s="5"/>
    </row>
    <row r="28" spans="1:22">
      <c r="A28" s="5"/>
      <c r="B28" s="192">
        <v>2017</v>
      </c>
      <c r="C28" s="192">
        <v>2018</v>
      </c>
      <c r="D28" s="6">
        <v>2019</v>
      </c>
      <c r="E28" s="6">
        <v>2020</v>
      </c>
      <c r="F28" s="6">
        <v>2021</v>
      </c>
      <c r="G28" s="6">
        <v>2022</v>
      </c>
      <c r="H28" s="5"/>
      <c r="I28" s="91"/>
      <c r="J28" s="91"/>
      <c r="K28" s="91"/>
      <c r="L28" s="91"/>
      <c r="M28" s="91"/>
      <c r="N28" s="91"/>
      <c r="O28" s="91"/>
      <c r="P28" s="91"/>
      <c r="Q28" s="91"/>
      <c r="R28" s="5"/>
      <c r="S28" s="5"/>
      <c r="T28" s="5"/>
      <c r="U28" s="5"/>
      <c r="V28" s="5"/>
    </row>
    <row r="29" spans="1:22">
      <c r="A29" s="6" t="s">
        <v>7</v>
      </c>
      <c r="B29" s="90">
        <v>59.193925167299255</v>
      </c>
      <c r="C29" s="90">
        <v>74.518941117237773</v>
      </c>
      <c r="D29" s="91">
        <v>87.094030272101435</v>
      </c>
      <c r="E29" s="91">
        <v>79.286195474273967</v>
      </c>
      <c r="F29" s="91">
        <v>84.06144693937641</v>
      </c>
      <c r="G29" s="91">
        <v>82.042639555084506</v>
      </c>
      <c r="H29" s="91"/>
      <c r="I29" s="91"/>
      <c r="J29" s="91"/>
      <c r="K29" s="91"/>
      <c r="L29" s="91"/>
      <c r="M29" s="91"/>
      <c r="N29" s="91"/>
      <c r="O29" s="91"/>
      <c r="P29" s="91"/>
      <c r="Q29" s="91"/>
      <c r="R29" s="5"/>
      <c r="S29" s="5"/>
      <c r="T29" s="5"/>
      <c r="U29" s="5"/>
      <c r="V29" s="5"/>
    </row>
    <row r="30" spans="1:22">
      <c r="A30" s="6" t="s">
        <v>10</v>
      </c>
      <c r="B30" s="91">
        <v>84.771798858282196</v>
      </c>
      <c r="C30" s="91">
        <v>85.735857423654053</v>
      </c>
      <c r="D30" s="91">
        <v>81.531610237076791</v>
      </c>
      <c r="E30" s="91">
        <v>65.167643973764356</v>
      </c>
      <c r="F30" s="91">
        <v>69.770718891807974</v>
      </c>
      <c r="G30" s="91">
        <v>65.244843649949786</v>
      </c>
      <c r="H30" s="91"/>
      <c r="I30" s="5"/>
      <c r="J30" s="5"/>
      <c r="K30" s="5"/>
      <c r="L30" s="5"/>
      <c r="M30" s="5"/>
      <c r="N30" s="5"/>
      <c r="O30" s="5"/>
      <c r="P30" s="5"/>
      <c r="Q30" s="5"/>
      <c r="R30" s="5"/>
      <c r="S30" s="5"/>
      <c r="T30" s="5"/>
      <c r="U30" s="5"/>
      <c r="V30" s="5"/>
    </row>
    <row r="31" spans="1:22">
      <c r="A31" s="6" t="s">
        <v>11</v>
      </c>
      <c r="B31" s="91">
        <v>91.843994333505876</v>
      </c>
      <c r="C31" s="91">
        <v>93.770455656070851</v>
      </c>
      <c r="D31" s="91">
        <v>95.062408645967125</v>
      </c>
      <c r="E31" s="91">
        <v>72.854327736858963</v>
      </c>
      <c r="F31" s="91">
        <v>82.18400043565866</v>
      </c>
      <c r="G31" s="91">
        <v>85.62393921102155</v>
      </c>
      <c r="H31" s="91"/>
      <c r="I31" s="5"/>
      <c r="J31" s="5"/>
      <c r="K31" s="5"/>
      <c r="L31" s="5"/>
      <c r="M31" s="5"/>
      <c r="N31" s="5"/>
      <c r="O31" s="5"/>
      <c r="P31" s="5"/>
      <c r="Q31" s="5"/>
      <c r="R31" s="5"/>
      <c r="S31" s="5"/>
      <c r="T31" s="5"/>
      <c r="U31" s="5"/>
      <c r="V31" s="5"/>
    </row>
    <row r="32" spans="1:22">
      <c r="A32" s="6" t="s">
        <v>8</v>
      </c>
      <c r="B32" s="90">
        <v>82.06619806310529</v>
      </c>
      <c r="C32" s="90">
        <v>73.229832344455929</v>
      </c>
      <c r="D32" s="91">
        <v>90</v>
      </c>
      <c r="E32" s="91">
        <v>71.998013399418198</v>
      </c>
      <c r="F32" s="91">
        <v>71.58210442793002</v>
      </c>
      <c r="G32" s="91">
        <v>74.770262058133341</v>
      </c>
      <c r="H32" s="91"/>
      <c r="I32" s="5"/>
      <c r="J32" s="5"/>
      <c r="K32" s="5"/>
      <c r="L32" s="5"/>
      <c r="M32" s="5"/>
      <c r="N32" s="5"/>
      <c r="O32" s="5"/>
      <c r="P32" s="5"/>
      <c r="Q32" s="5"/>
      <c r="R32" s="5"/>
      <c r="S32" s="5"/>
      <c r="T32" s="5"/>
      <c r="U32" s="5"/>
      <c r="V32" s="5"/>
    </row>
    <row r="33" spans="1:22">
      <c r="A33" s="6" t="s">
        <v>9</v>
      </c>
      <c r="B33" s="91">
        <v>79.718272343159299</v>
      </c>
      <c r="C33" s="91">
        <v>81.738659864557263</v>
      </c>
      <c r="D33" s="91">
        <v>81.073211019998823</v>
      </c>
      <c r="E33" s="91">
        <v>66.790467186962132</v>
      </c>
      <c r="F33" s="91">
        <v>68.973385578342075</v>
      </c>
      <c r="G33" s="91">
        <v>61.566641375160259</v>
      </c>
      <c r="H33" s="91"/>
      <c r="I33" s="5"/>
      <c r="J33" s="5"/>
      <c r="K33" s="5"/>
      <c r="L33" s="5"/>
      <c r="M33" s="5"/>
      <c r="N33" s="5"/>
      <c r="O33" s="5"/>
      <c r="P33" s="5"/>
      <c r="Q33" s="5"/>
      <c r="R33" s="5"/>
      <c r="S33" s="5"/>
      <c r="T33" s="5"/>
      <c r="U33" s="5"/>
      <c r="V33" s="5"/>
    </row>
    <row r="34" spans="1:22">
      <c r="A34" s="6" t="s">
        <v>12</v>
      </c>
      <c r="B34" s="7">
        <v>79.179781613014626</v>
      </c>
      <c r="C34" s="7">
        <v>81.515971200013709</v>
      </c>
      <c r="D34" s="7">
        <v>85.53656780765067</v>
      </c>
      <c r="E34" s="7">
        <v>70.95178611967259</v>
      </c>
      <c r="F34" s="7">
        <v>74.744517549799838</v>
      </c>
      <c r="G34" s="7">
        <v>72.292030202710407</v>
      </c>
      <c r="H34" s="5"/>
      <c r="I34" s="5"/>
      <c r="J34" s="5"/>
      <c r="K34" s="5"/>
      <c r="L34" s="5"/>
      <c r="M34" s="5"/>
      <c r="N34" s="5"/>
      <c r="O34" s="5"/>
      <c r="P34" s="5"/>
      <c r="Q34" s="5"/>
      <c r="R34" s="5"/>
      <c r="S34" s="5"/>
      <c r="T34" s="5"/>
      <c r="U34" s="5"/>
      <c r="V34" s="5"/>
    </row>
    <row r="35" spans="1:22">
      <c r="A35" s="5"/>
      <c r="B35" s="5"/>
      <c r="C35" s="113"/>
      <c r="D35" s="113"/>
      <c r="E35" s="113"/>
      <c r="F35" s="113"/>
      <c r="G35" s="113"/>
      <c r="H35" s="5"/>
      <c r="I35" s="5"/>
      <c r="J35" s="5"/>
      <c r="K35" s="5"/>
      <c r="L35" s="5"/>
      <c r="M35" s="5"/>
      <c r="N35" s="5"/>
      <c r="O35" s="5"/>
      <c r="P35" s="5"/>
      <c r="Q35" s="5"/>
      <c r="R35" s="5"/>
      <c r="S35" s="5"/>
      <c r="T35" s="5"/>
      <c r="U35" s="5"/>
      <c r="V35" s="5"/>
    </row>
    <row r="36" spans="1:22">
      <c r="A36" s="5"/>
      <c r="B36" s="5"/>
      <c r="C36" s="113"/>
      <c r="D36" s="113"/>
      <c r="E36" s="113"/>
      <c r="F36" s="113"/>
      <c r="G36" s="113" t="s">
        <v>13</v>
      </c>
      <c r="H36" s="5"/>
      <c r="I36" s="5"/>
      <c r="J36" s="5"/>
      <c r="K36" s="5"/>
      <c r="L36" s="5"/>
      <c r="M36" s="5"/>
      <c r="N36" s="5"/>
      <c r="O36" s="5"/>
      <c r="P36" s="5"/>
      <c r="Q36" s="5"/>
      <c r="R36" s="5"/>
      <c r="S36" s="5"/>
      <c r="T36" s="5"/>
      <c r="U36" s="5"/>
      <c r="V36" s="5"/>
    </row>
    <row r="37" spans="1:22">
      <c r="A37" s="5"/>
      <c r="B37" s="5"/>
      <c r="C37" s="113"/>
      <c r="D37" s="113"/>
      <c r="E37" s="113"/>
      <c r="F37" s="113"/>
      <c r="G37" s="113" t="s">
        <v>13</v>
      </c>
      <c r="H37" s="5"/>
      <c r="I37" s="5"/>
      <c r="J37" s="5"/>
      <c r="K37" s="5"/>
      <c r="L37" s="5"/>
      <c r="M37" s="5"/>
      <c r="N37" s="5"/>
      <c r="O37" s="5"/>
      <c r="P37" s="5"/>
      <c r="Q37" s="5"/>
      <c r="R37" s="5"/>
      <c r="S37" s="5"/>
      <c r="T37" s="5"/>
      <c r="U37" s="5"/>
      <c r="V37" s="5"/>
    </row>
    <row r="38" spans="1:22">
      <c r="A38" s="5"/>
      <c r="B38" s="5"/>
      <c r="C38" s="113"/>
      <c r="D38" s="113"/>
      <c r="E38" s="113"/>
      <c r="F38" s="113"/>
      <c r="G38" s="113" t="s">
        <v>13</v>
      </c>
      <c r="H38" s="5"/>
      <c r="I38" s="5"/>
      <c r="J38" s="5"/>
      <c r="K38" s="5"/>
      <c r="L38" s="5"/>
      <c r="M38" s="5"/>
      <c r="N38" s="5"/>
      <c r="O38" s="5"/>
      <c r="P38" s="5"/>
      <c r="Q38" s="5"/>
      <c r="R38" s="5"/>
      <c r="S38" s="5"/>
      <c r="T38" s="5"/>
      <c r="U38" s="5"/>
      <c r="V38" s="5"/>
    </row>
    <row r="39" spans="1:22">
      <c r="A39" s="5"/>
      <c r="B39" s="5"/>
      <c r="C39" s="113"/>
      <c r="D39" s="113"/>
      <c r="E39" s="113"/>
      <c r="F39" s="113"/>
      <c r="G39" s="113" t="s">
        <v>13</v>
      </c>
      <c r="H39" s="5"/>
      <c r="I39" s="5"/>
      <c r="J39" s="5"/>
      <c r="K39" s="5"/>
      <c r="L39" s="5"/>
      <c r="M39" s="5"/>
      <c r="N39" s="5"/>
      <c r="O39" s="5"/>
      <c r="P39" s="5"/>
      <c r="Q39" s="5"/>
      <c r="R39" s="5"/>
      <c r="S39" s="5"/>
      <c r="T39" s="5"/>
      <c r="U39" s="5"/>
      <c r="V39" s="5"/>
    </row>
    <row r="40" spans="1:22">
      <c r="A40" s="5"/>
      <c r="B40" s="5"/>
      <c r="C40" s="5"/>
      <c r="D40" s="5"/>
      <c r="E40" s="5"/>
      <c r="F40" s="5"/>
      <c r="G40" s="5"/>
      <c r="H40" s="5"/>
      <c r="I40" s="5"/>
      <c r="J40" s="5"/>
      <c r="K40" s="5"/>
      <c r="L40" s="5"/>
      <c r="M40" s="5"/>
      <c r="N40" s="5"/>
      <c r="O40" s="5"/>
      <c r="P40" s="5"/>
      <c r="Q40" s="5"/>
      <c r="R40" s="5"/>
      <c r="S40" s="5"/>
      <c r="T40" s="5"/>
      <c r="U40" s="5"/>
      <c r="V40" s="5"/>
    </row>
    <row r="41" spans="1:22">
      <c r="A41" s="5"/>
      <c r="B41" s="5"/>
      <c r="C41" s="5"/>
      <c r="D41" s="5"/>
      <c r="E41" s="5"/>
      <c r="F41" s="5"/>
      <c r="G41" s="5"/>
      <c r="H41" s="5"/>
      <c r="I41" s="5"/>
      <c r="J41" s="5"/>
      <c r="K41" s="5"/>
      <c r="L41" s="5"/>
      <c r="M41" s="5"/>
      <c r="N41" s="5"/>
      <c r="O41" s="5"/>
      <c r="P41" s="5"/>
      <c r="Q41" s="5"/>
      <c r="R41" s="5"/>
      <c r="S41" s="5"/>
      <c r="T41" s="5"/>
      <c r="U41" s="5"/>
      <c r="V41" s="5"/>
    </row>
    <row r="42" spans="1:22">
      <c r="A42" s="5"/>
      <c r="B42" s="5"/>
      <c r="C42" s="5"/>
      <c r="D42" s="5"/>
      <c r="E42" s="5"/>
      <c r="F42" s="5"/>
      <c r="G42" s="5"/>
      <c r="H42" s="5"/>
      <c r="I42" s="5"/>
      <c r="J42" s="5"/>
      <c r="K42" s="5"/>
      <c r="L42" s="5"/>
      <c r="M42" s="5"/>
      <c r="N42" s="5"/>
      <c r="O42" s="5"/>
      <c r="P42" s="5"/>
      <c r="Q42" s="5"/>
      <c r="R42" s="5"/>
      <c r="S42" s="5"/>
      <c r="T42" s="5"/>
      <c r="U42" s="5"/>
      <c r="V42" s="5"/>
    </row>
    <row r="43" spans="1:22">
      <c r="A43" s="5"/>
      <c r="B43" s="5"/>
      <c r="C43" s="5"/>
      <c r="D43" s="5"/>
      <c r="E43" s="5"/>
      <c r="F43" s="5"/>
      <c r="G43" s="5"/>
      <c r="H43" s="5"/>
    </row>
    <row r="44" spans="1:22">
      <c r="A44" s="5"/>
      <c r="B44" s="5"/>
      <c r="C44" s="5"/>
      <c r="D44" s="5"/>
      <c r="E44" s="5"/>
      <c r="F44" s="5"/>
      <c r="G44" s="5"/>
      <c r="H44" s="5"/>
    </row>
    <row r="45" spans="1:22">
      <c r="A45" s="5"/>
      <c r="B45" s="5"/>
      <c r="C45" s="5"/>
      <c r="D45" s="5"/>
      <c r="E45" s="5"/>
      <c r="F45" s="5"/>
      <c r="G45" s="5"/>
      <c r="H45" s="5"/>
    </row>
    <row r="46" spans="1:22">
      <c r="A46" s="5"/>
      <c r="B46" s="5"/>
      <c r="C46" s="5"/>
      <c r="D46" s="5"/>
      <c r="E46" s="5"/>
      <c r="F46" s="5"/>
      <c r="G46" s="5"/>
      <c r="H46" s="5"/>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T41"/>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521</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3" spans="1:20">
      <c r="S23" s="11"/>
      <c r="T23" s="11"/>
    </row>
    <row r="24" spans="1:20">
      <c r="S24" s="11"/>
      <c r="T24" s="11"/>
    </row>
    <row r="25" spans="1:20">
      <c r="A25" s="5"/>
      <c r="B25" s="70" t="s">
        <v>515</v>
      </c>
      <c r="C25" s="5"/>
      <c r="D25" s="5"/>
      <c r="E25" s="5"/>
      <c r="F25" s="5"/>
      <c r="G25" s="5"/>
      <c r="H25" s="5"/>
      <c r="I25" s="5"/>
      <c r="J25" s="5"/>
      <c r="K25" s="5"/>
      <c r="L25" s="5"/>
      <c r="M25" s="5"/>
      <c r="N25" s="5"/>
      <c r="O25" s="5"/>
      <c r="P25" s="5"/>
      <c r="Q25" s="5"/>
      <c r="R25" s="5"/>
    </row>
    <row r="26" spans="1:20">
      <c r="A26" s="5"/>
      <c r="B26" s="15" t="s">
        <v>514</v>
      </c>
      <c r="C26" s="5"/>
      <c r="D26" s="5"/>
      <c r="E26" s="5"/>
      <c r="F26" s="5"/>
      <c r="G26" s="5"/>
      <c r="H26" s="5"/>
      <c r="I26" s="5"/>
      <c r="J26" s="5"/>
      <c r="K26" s="5"/>
      <c r="L26" s="5"/>
      <c r="M26" s="5"/>
      <c r="N26" s="5"/>
      <c r="O26" s="5"/>
      <c r="P26" s="5"/>
      <c r="Q26" s="5"/>
      <c r="R26" s="5"/>
    </row>
    <row r="27" spans="1:20">
      <c r="A27" s="5"/>
      <c r="B27" s="93"/>
      <c r="C27" s="93"/>
      <c r="D27" s="93"/>
      <c r="E27" s="93"/>
      <c r="F27" s="93"/>
      <c r="G27" s="93"/>
      <c r="H27" s="93"/>
      <c r="I27" s="93"/>
      <c r="J27" s="93"/>
      <c r="K27" s="93"/>
      <c r="L27" s="93"/>
      <c r="M27" s="93"/>
      <c r="N27" s="93"/>
      <c r="O27" s="93"/>
      <c r="P27" s="93"/>
      <c r="Q27" s="93"/>
      <c r="R27" s="93"/>
    </row>
    <row r="28" spans="1:20">
      <c r="A28" s="5"/>
      <c r="B28" s="93"/>
      <c r="C28" s="93"/>
      <c r="D28" s="93"/>
      <c r="E28" s="93"/>
      <c r="F28" s="93"/>
      <c r="G28" s="93"/>
      <c r="H28" s="93"/>
      <c r="I28" s="93"/>
      <c r="J28" s="93"/>
      <c r="K28" s="93"/>
      <c r="L28" s="93"/>
      <c r="M28" s="93"/>
      <c r="N28" s="93"/>
      <c r="O28" s="93"/>
      <c r="P28" s="93"/>
      <c r="Q28" s="93"/>
      <c r="R28" s="93"/>
    </row>
    <row r="29" spans="1:20">
      <c r="A29" s="5"/>
      <c r="B29" s="6" t="s">
        <v>359</v>
      </c>
      <c r="C29" s="6" t="s">
        <v>360</v>
      </c>
      <c r="D29" s="6" t="s">
        <v>361</v>
      </c>
      <c r="E29" s="6" t="s">
        <v>362</v>
      </c>
      <c r="F29" s="6" t="s">
        <v>363</v>
      </c>
      <c r="G29" s="6" t="s">
        <v>364</v>
      </c>
      <c r="H29" s="6" t="s">
        <v>365</v>
      </c>
      <c r="I29" s="6" t="s">
        <v>366</v>
      </c>
      <c r="J29" s="6" t="s">
        <v>367</v>
      </c>
      <c r="K29" s="6" t="s">
        <v>368</v>
      </c>
      <c r="L29" s="6" t="s">
        <v>369</v>
      </c>
      <c r="M29" s="6" t="s">
        <v>370</v>
      </c>
      <c r="N29" s="6" t="s">
        <v>371</v>
      </c>
      <c r="O29" s="6" t="s">
        <v>372</v>
      </c>
      <c r="P29" s="6" t="s">
        <v>373</v>
      </c>
      <c r="Q29" s="5"/>
      <c r="R29" s="5"/>
    </row>
    <row r="30" spans="1:20">
      <c r="A30" s="6" t="s">
        <v>7</v>
      </c>
      <c r="B30" s="8">
        <v>2.2000000000000002</v>
      </c>
      <c r="C30" s="96">
        <v>1.9</v>
      </c>
      <c r="D30" s="96">
        <v>1.9</v>
      </c>
      <c r="E30" s="96">
        <v>0.1</v>
      </c>
      <c r="F30" s="95">
        <v>-2.7</v>
      </c>
      <c r="G30" s="95">
        <v>4.7</v>
      </c>
      <c r="H30" s="95">
        <v>8.3000000000000007</v>
      </c>
      <c r="I30" s="8">
        <v>5</v>
      </c>
      <c r="J30" s="8">
        <v>3</v>
      </c>
      <c r="K30" s="8">
        <v>3.1</v>
      </c>
      <c r="L30" s="8">
        <v>2.8</v>
      </c>
      <c r="M30" s="8">
        <v>0.5</v>
      </c>
      <c r="N30" s="8">
        <v>-0.3</v>
      </c>
      <c r="O30" s="8">
        <v>1.2</v>
      </c>
      <c r="P30" s="8">
        <v>4.4000000000000004</v>
      </c>
      <c r="Q30" s="5"/>
      <c r="R30" s="8"/>
    </row>
    <row r="31" spans="1:20">
      <c r="A31" s="6" t="s">
        <v>8</v>
      </c>
      <c r="B31" s="8">
        <v>1.6</v>
      </c>
      <c r="C31" s="96">
        <v>-0.3</v>
      </c>
      <c r="D31" s="96">
        <v>1.6</v>
      </c>
      <c r="E31" s="96">
        <v>1.5</v>
      </c>
      <c r="F31" s="95">
        <v>-2.7</v>
      </c>
      <c r="G31" s="95">
        <v>5.2</v>
      </c>
      <c r="H31" s="95">
        <v>7.5</v>
      </c>
      <c r="I31" s="8">
        <v>6.3</v>
      </c>
      <c r="J31" s="8">
        <v>1.3</v>
      </c>
      <c r="K31" s="8">
        <v>4.4000000000000004</v>
      </c>
      <c r="L31" s="8">
        <v>0.3</v>
      </c>
      <c r="M31" s="8">
        <v>6.2</v>
      </c>
      <c r="N31" s="8">
        <v>1</v>
      </c>
      <c r="O31" s="8">
        <v>-1.9</v>
      </c>
      <c r="P31" s="8">
        <v>3.4</v>
      </c>
      <c r="Q31" s="5"/>
      <c r="R31" s="8"/>
    </row>
    <row r="32" spans="1:20">
      <c r="A32" s="6" t="s">
        <v>9</v>
      </c>
      <c r="B32" s="8">
        <v>2.7</v>
      </c>
      <c r="C32" s="8">
        <v>2.4</v>
      </c>
      <c r="D32" s="8">
        <v>2.1</v>
      </c>
      <c r="E32" s="8">
        <v>1</v>
      </c>
      <c r="F32" s="8">
        <v>-2</v>
      </c>
      <c r="G32" s="8">
        <v>5</v>
      </c>
      <c r="H32" s="95">
        <v>3.6</v>
      </c>
      <c r="I32" s="95">
        <v>5.6</v>
      </c>
      <c r="J32" s="95">
        <v>-0.3</v>
      </c>
      <c r="K32" s="8">
        <v>4.0999999999999996</v>
      </c>
      <c r="L32" s="8">
        <v>2.2999999999999998</v>
      </c>
      <c r="M32" s="8">
        <v>1.8</v>
      </c>
      <c r="N32" s="8">
        <v>2.4</v>
      </c>
      <c r="O32" s="8">
        <v>2</v>
      </c>
      <c r="P32" s="8">
        <v>1.5</v>
      </c>
      <c r="Q32" s="91"/>
      <c r="R32" s="8"/>
    </row>
    <row r="33" spans="1:18">
      <c r="A33" s="6" t="s">
        <v>10</v>
      </c>
      <c r="B33" s="8">
        <v>2.8</v>
      </c>
      <c r="C33" s="96">
        <v>2.1</v>
      </c>
      <c r="D33" s="96">
        <v>1.4</v>
      </c>
      <c r="E33" s="8">
        <v>2.4</v>
      </c>
      <c r="F33" s="8">
        <v>-5.6</v>
      </c>
      <c r="G33" s="8">
        <v>2.4</v>
      </c>
      <c r="H33" s="95">
        <v>4.4000000000000004</v>
      </c>
      <c r="I33" s="95">
        <v>3.6</v>
      </c>
      <c r="J33" s="95">
        <v>0.7</v>
      </c>
      <c r="K33" s="8">
        <v>3.1</v>
      </c>
      <c r="L33" s="8">
        <v>4.9000000000000004</v>
      </c>
      <c r="M33" s="8">
        <v>0.9</v>
      </c>
      <c r="N33" s="8">
        <v>1</v>
      </c>
      <c r="O33" s="8">
        <v>1.3</v>
      </c>
      <c r="P33" s="8">
        <v>3.1</v>
      </c>
      <c r="Q33" s="91"/>
      <c r="R33" s="8"/>
    </row>
    <row r="34" spans="1:18">
      <c r="A34" s="16" t="s">
        <v>11</v>
      </c>
      <c r="B34" s="95">
        <v>2.8</v>
      </c>
      <c r="C34" s="95">
        <v>1.9</v>
      </c>
      <c r="D34" s="95">
        <v>2.7</v>
      </c>
      <c r="E34" s="95">
        <v>4.2</v>
      </c>
      <c r="F34" s="95">
        <v>2.7</v>
      </c>
      <c r="G34" s="95">
        <v>4.0999999999999996</v>
      </c>
      <c r="H34" s="95">
        <v>0.6</v>
      </c>
      <c r="I34" s="95">
        <v>8.1</v>
      </c>
      <c r="J34" s="95">
        <v>1</v>
      </c>
      <c r="K34" s="8">
        <v>-0.6</v>
      </c>
      <c r="L34" s="8">
        <v>5</v>
      </c>
      <c r="M34" s="8">
        <v>4.2</v>
      </c>
      <c r="N34" s="8">
        <v>2.7</v>
      </c>
      <c r="O34" s="8">
        <v>0.7</v>
      </c>
      <c r="P34" s="8">
        <v>0.6</v>
      </c>
      <c r="Q34" s="91"/>
      <c r="R34" s="8"/>
    </row>
    <row r="35" spans="1:18">
      <c r="A35" s="16" t="s">
        <v>12</v>
      </c>
      <c r="B35" s="95">
        <v>2.4</v>
      </c>
      <c r="C35" s="95">
        <v>1.8</v>
      </c>
      <c r="D35" s="95">
        <v>1.9</v>
      </c>
      <c r="E35" s="95">
        <v>1.4</v>
      </c>
      <c r="F35" s="95">
        <v>-3.2</v>
      </c>
      <c r="G35" s="95">
        <v>4.2</v>
      </c>
      <c r="H35" s="95">
        <v>5.6</v>
      </c>
      <c r="I35" s="95">
        <v>5.3</v>
      </c>
      <c r="J35" s="95">
        <v>1.4</v>
      </c>
      <c r="K35" s="8">
        <v>3.2</v>
      </c>
      <c r="L35" s="8">
        <v>3.1</v>
      </c>
      <c r="M35" s="8">
        <v>1.9</v>
      </c>
      <c r="N35" s="8">
        <v>1</v>
      </c>
      <c r="O35" s="8">
        <v>0.9</v>
      </c>
      <c r="P35" s="8">
        <v>3</v>
      </c>
      <c r="Q35" s="7"/>
      <c r="R35" s="8"/>
    </row>
    <row r="36" spans="1:18">
      <c r="A36" s="16" t="s">
        <v>374</v>
      </c>
      <c r="B36" s="8">
        <v>2.2000000000000002</v>
      </c>
      <c r="C36" s="8">
        <v>2.2000000000000002</v>
      </c>
      <c r="D36" s="8">
        <v>2.2000000000000002</v>
      </c>
      <c r="E36" s="8">
        <v>2.2000000000000002</v>
      </c>
      <c r="F36" s="8">
        <v>2.2000000000000002</v>
      </c>
      <c r="G36" s="8">
        <v>2.2000000000000002</v>
      </c>
      <c r="H36" s="8">
        <v>2.2000000000000002</v>
      </c>
      <c r="I36" s="8">
        <v>2.2000000000000002</v>
      </c>
      <c r="J36" s="8">
        <v>2.2000000000000002</v>
      </c>
      <c r="K36" s="8">
        <v>2.2000000000000002</v>
      </c>
      <c r="L36" s="8">
        <v>2.2000000000000002</v>
      </c>
      <c r="M36" s="8">
        <v>2.2000000000000002</v>
      </c>
      <c r="N36" s="8">
        <v>2.2000000000000002</v>
      </c>
      <c r="O36" s="8">
        <v>2.2000000000000002</v>
      </c>
      <c r="P36" s="8">
        <v>2.2000000000000002</v>
      </c>
      <c r="Q36" s="8"/>
      <c r="R36" s="5"/>
    </row>
    <row r="37" spans="1:18">
      <c r="A37" s="5"/>
      <c r="B37" s="5"/>
      <c r="C37" s="5"/>
      <c r="D37" s="5"/>
      <c r="E37" s="91"/>
      <c r="F37" s="91"/>
      <c r="G37" s="91"/>
      <c r="H37" s="91"/>
      <c r="I37" s="91"/>
      <c r="J37" s="91"/>
      <c r="K37" s="91"/>
      <c r="L37" s="91"/>
      <c r="M37" s="91"/>
      <c r="N37" s="91"/>
      <c r="O37" s="91"/>
      <c r="P37" s="91"/>
      <c r="Q37" s="91"/>
      <c r="R37" s="5"/>
    </row>
    <row r="38" spans="1:18">
      <c r="A38" s="5"/>
      <c r="B38" s="5"/>
      <c r="C38" s="5"/>
      <c r="D38" s="5"/>
      <c r="E38" s="5"/>
      <c r="F38" s="5"/>
      <c r="G38" s="5"/>
      <c r="H38" s="5"/>
      <c r="I38" s="5"/>
      <c r="J38" s="5"/>
      <c r="K38" s="5"/>
      <c r="L38" s="5"/>
      <c r="M38" s="5"/>
      <c r="N38" s="5"/>
      <c r="O38" s="5"/>
      <c r="P38" s="5"/>
      <c r="Q38" s="5"/>
      <c r="R38" s="5"/>
    </row>
    <row r="39" spans="1:18">
      <c r="A39" s="5"/>
      <c r="B39" s="5"/>
      <c r="C39" s="5"/>
      <c r="D39" s="5"/>
      <c r="E39" s="5"/>
      <c r="F39" s="5"/>
      <c r="G39" s="5"/>
      <c r="H39" s="5"/>
      <c r="I39" s="5"/>
      <c r="J39" s="5"/>
      <c r="K39" s="5"/>
      <c r="L39" s="5"/>
      <c r="M39" s="5"/>
      <c r="N39" s="5"/>
      <c r="O39" s="5"/>
      <c r="P39" s="5"/>
      <c r="Q39" s="5"/>
      <c r="R39" s="5"/>
    </row>
    <row r="40" spans="1:18">
      <c r="A40" s="5"/>
      <c r="B40" s="5"/>
      <c r="C40" s="5"/>
      <c r="D40" s="5"/>
      <c r="E40" s="5"/>
      <c r="F40" s="5"/>
      <c r="G40" s="5"/>
      <c r="H40" s="5"/>
      <c r="I40" s="5"/>
      <c r="J40" s="5"/>
      <c r="K40" s="5"/>
      <c r="L40" s="5"/>
      <c r="M40" s="5"/>
      <c r="N40" s="5"/>
      <c r="O40" s="5"/>
      <c r="P40" s="5"/>
      <c r="Q40" s="5"/>
      <c r="R40" s="5"/>
    </row>
    <row r="41" spans="1:18">
      <c r="A41" s="5"/>
      <c r="B41" s="5"/>
      <c r="C41" s="5"/>
      <c r="D41" s="5"/>
      <c r="E41" s="5"/>
      <c r="F41" s="5"/>
      <c r="G41" s="5"/>
      <c r="H41" s="5"/>
      <c r="I41" s="5"/>
      <c r="J41" s="5"/>
      <c r="K41" s="5"/>
      <c r="L41" s="5"/>
      <c r="M41" s="5"/>
      <c r="N41" s="5"/>
      <c r="O41" s="5"/>
      <c r="P41" s="5"/>
      <c r="Q41" s="5"/>
      <c r="R41" s="5"/>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M33"/>
  <sheetViews>
    <sheetView workbookViewId="0">
      <selection activeCell="A3" sqref="A3"/>
    </sheetView>
  </sheetViews>
  <sheetFormatPr defaultColWidth="8.88671875" defaultRowHeight="16.5"/>
  <cols>
    <col min="1" max="1" width="15.33203125" style="2" customWidth="1"/>
    <col min="2" max="16384" width="8.88671875" style="2"/>
  </cols>
  <sheetData>
    <row r="1" spans="1:13" ht="21" customHeight="1">
      <c r="A1" s="87" t="s">
        <v>5</v>
      </c>
      <c r="B1" s="1"/>
      <c r="C1" s="1"/>
      <c r="D1" s="1"/>
      <c r="E1" s="1"/>
      <c r="F1" s="1"/>
      <c r="G1" s="1"/>
      <c r="H1" s="1"/>
      <c r="I1" s="1"/>
      <c r="J1" s="1"/>
      <c r="K1" s="1"/>
      <c r="L1" s="1"/>
      <c r="M1" s="1"/>
    </row>
    <row r="2" spans="1:13">
      <c r="A2" s="1"/>
      <c r="B2" s="335" t="s">
        <v>874</v>
      </c>
      <c r="C2" s="335"/>
      <c r="D2" s="335"/>
      <c r="E2" s="335"/>
      <c r="F2" s="335"/>
      <c r="G2" s="335"/>
      <c r="H2" s="335"/>
      <c r="I2" s="335"/>
      <c r="J2" s="335"/>
      <c r="K2" s="335"/>
      <c r="L2" s="335"/>
      <c r="M2" s="335"/>
    </row>
    <row r="3" spans="1:13">
      <c r="A3" s="1"/>
      <c r="B3" s="335"/>
      <c r="C3" s="335"/>
      <c r="D3" s="335"/>
      <c r="E3" s="335"/>
      <c r="F3" s="335"/>
      <c r="G3" s="335"/>
      <c r="H3" s="335"/>
      <c r="I3" s="335"/>
      <c r="J3" s="335"/>
      <c r="K3" s="335"/>
      <c r="L3" s="335"/>
      <c r="M3" s="335"/>
    </row>
    <row r="4" spans="1:13">
      <c r="A4" s="1"/>
      <c r="B4" s="335"/>
      <c r="C4" s="335"/>
      <c r="D4" s="335"/>
      <c r="E4" s="335"/>
      <c r="F4" s="335"/>
      <c r="G4" s="335"/>
      <c r="H4" s="335"/>
      <c r="I4" s="335"/>
      <c r="J4" s="335"/>
      <c r="K4" s="335"/>
      <c r="L4" s="335"/>
      <c r="M4" s="335"/>
    </row>
    <row r="25" spans="1:4">
      <c r="B25" s="88" t="s">
        <v>571</v>
      </c>
      <c r="C25" s="88"/>
    </row>
    <row r="26" spans="1:4">
      <c r="B26" s="88" t="s">
        <v>572</v>
      </c>
      <c r="C26" s="15"/>
    </row>
    <row r="27" spans="1:4">
      <c r="B27" s="88"/>
      <c r="C27" s="15"/>
    </row>
    <row r="28" spans="1:4">
      <c r="A28" s="5"/>
      <c r="B28" s="188" t="s">
        <v>516</v>
      </c>
      <c r="C28" s="189" t="s">
        <v>517</v>
      </c>
      <c r="D28" s="6" t="s">
        <v>518</v>
      </c>
    </row>
    <row r="29" spans="1:4">
      <c r="A29" s="6" t="s">
        <v>7</v>
      </c>
      <c r="B29" s="5">
        <v>17</v>
      </c>
      <c r="C29" s="5">
        <v>9</v>
      </c>
      <c r="D29" s="5">
        <v>19</v>
      </c>
    </row>
    <row r="30" spans="1:4">
      <c r="A30" s="6" t="s">
        <v>10</v>
      </c>
      <c r="B30" s="5">
        <v>25</v>
      </c>
      <c r="C30" s="5">
        <v>5</v>
      </c>
      <c r="D30" s="5">
        <v>15</v>
      </c>
    </row>
    <row r="31" spans="1:4">
      <c r="A31" s="6" t="s">
        <v>11</v>
      </c>
      <c r="B31" s="5">
        <v>18</v>
      </c>
      <c r="C31" s="5">
        <v>8</v>
      </c>
      <c r="D31" s="5">
        <v>19</v>
      </c>
    </row>
    <row r="32" spans="1:4">
      <c r="A32" s="6" t="s">
        <v>8</v>
      </c>
      <c r="B32" s="5">
        <v>13</v>
      </c>
      <c r="C32" s="5">
        <v>5</v>
      </c>
      <c r="D32" s="5">
        <v>27</v>
      </c>
    </row>
    <row r="33" spans="1:4">
      <c r="A33" s="6" t="s">
        <v>9</v>
      </c>
      <c r="B33" s="5">
        <v>20</v>
      </c>
      <c r="C33" s="5">
        <v>7</v>
      </c>
      <c r="D33" s="5">
        <v>18</v>
      </c>
    </row>
  </sheetData>
  <mergeCells count="1">
    <mergeCell ref="B2:M4"/>
  </mergeCells>
  <hyperlinks>
    <hyperlink ref="A1"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V47"/>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22" ht="21" customHeight="1">
      <c r="A1" s="356" t="s">
        <v>5</v>
      </c>
    </row>
    <row r="2" spans="1:22" s="10" customFormat="1" ht="21.75" customHeight="1">
      <c r="B2" s="336" t="s">
        <v>520</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5" spans="1:22">
      <c r="A25" s="5"/>
      <c r="B25" s="15" t="s">
        <v>594</v>
      </c>
      <c r="C25" s="5"/>
      <c r="D25" s="5"/>
      <c r="E25" s="5"/>
      <c r="F25" s="5"/>
      <c r="G25" s="5"/>
      <c r="H25" s="5"/>
      <c r="I25" s="5"/>
      <c r="J25" s="5"/>
      <c r="K25" s="5"/>
      <c r="L25" s="5"/>
      <c r="M25" s="5"/>
      <c r="N25" s="5"/>
      <c r="O25" s="5"/>
      <c r="P25" s="5"/>
      <c r="Q25" s="5"/>
      <c r="R25" s="5"/>
      <c r="S25" s="5"/>
      <c r="T25" s="5"/>
      <c r="U25" s="5"/>
      <c r="V25" s="5"/>
    </row>
    <row r="26" spans="1:22">
      <c r="A26" s="5"/>
      <c r="B26" s="15" t="s">
        <v>375</v>
      </c>
      <c r="C26" s="5"/>
      <c r="D26" s="5"/>
      <c r="E26" s="5"/>
      <c r="F26" s="5"/>
      <c r="G26" s="5"/>
      <c r="H26" s="5"/>
      <c r="I26" s="5"/>
      <c r="J26" s="5"/>
      <c r="K26" s="5"/>
      <c r="L26" s="5"/>
      <c r="M26" s="5"/>
      <c r="N26" s="5"/>
      <c r="O26" s="5"/>
      <c r="P26" s="5"/>
      <c r="Q26" s="5"/>
      <c r="R26" s="5"/>
      <c r="S26" s="5"/>
      <c r="T26" s="5"/>
      <c r="U26" s="5"/>
      <c r="V26" s="5"/>
    </row>
    <row r="27" spans="1:22">
      <c r="A27" s="5"/>
      <c r="B27" s="93"/>
      <c r="C27" s="93"/>
      <c r="D27" s="93"/>
      <c r="E27" s="93"/>
      <c r="F27" s="93"/>
      <c r="G27" s="93"/>
      <c r="H27" s="93"/>
      <c r="I27" s="93"/>
      <c r="J27" s="93"/>
      <c r="K27" s="93"/>
      <c r="L27" s="93"/>
      <c r="M27" s="93"/>
      <c r="N27" s="5"/>
      <c r="O27" s="5"/>
      <c r="P27" s="5"/>
      <c r="Q27" s="5"/>
      <c r="R27" s="5"/>
      <c r="S27" s="5"/>
      <c r="T27" s="5"/>
      <c r="U27" s="5"/>
      <c r="V27" s="5"/>
    </row>
    <row r="28" spans="1:22">
      <c r="A28" s="5"/>
      <c r="B28" s="89" t="s">
        <v>376</v>
      </c>
      <c r="C28" s="5" t="s">
        <v>377</v>
      </c>
      <c r="D28" s="89"/>
      <c r="E28" s="5"/>
      <c r="F28" s="89" t="s">
        <v>378</v>
      </c>
      <c r="G28" s="5"/>
      <c r="H28" s="89"/>
      <c r="I28" s="5"/>
      <c r="J28" s="89"/>
      <c r="K28" s="5" t="s">
        <v>379</v>
      </c>
      <c r="L28" s="89"/>
      <c r="M28" s="5"/>
      <c r="N28" s="89"/>
      <c r="O28" s="5"/>
      <c r="P28" s="89" t="s">
        <v>380</v>
      </c>
      <c r="Q28" s="5"/>
      <c r="R28" s="89"/>
      <c r="S28" s="5" t="s">
        <v>381</v>
      </c>
      <c r="T28" s="89" t="s">
        <v>382</v>
      </c>
      <c r="U28" s="5"/>
      <c r="V28" s="5"/>
    </row>
    <row r="29" spans="1:22">
      <c r="A29" s="5" t="s">
        <v>330</v>
      </c>
      <c r="B29" s="91">
        <v>1</v>
      </c>
      <c r="C29" s="91">
        <v>1</v>
      </c>
      <c r="D29" s="5"/>
      <c r="E29" s="5"/>
      <c r="F29" s="91">
        <v>1</v>
      </c>
      <c r="G29" s="5"/>
      <c r="H29" s="5"/>
      <c r="I29" s="5"/>
      <c r="J29" s="5"/>
      <c r="K29" s="91">
        <v>1</v>
      </c>
      <c r="L29" s="91"/>
      <c r="M29" s="91"/>
      <c r="N29" s="91"/>
      <c r="O29" s="91"/>
      <c r="P29" s="91">
        <v>2</v>
      </c>
      <c r="Q29" s="5"/>
      <c r="R29" s="5"/>
      <c r="S29" s="91">
        <v>3</v>
      </c>
      <c r="T29" s="91">
        <v>4</v>
      </c>
      <c r="U29" s="91"/>
      <c r="V29" s="91"/>
    </row>
    <row r="30" spans="1:22">
      <c r="A30" s="5" t="s">
        <v>331</v>
      </c>
      <c r="B30" s="91">
        <v>1</v>
      </c>
      <c r="C30" s="91">
        <v>1</v>
      </c>
      <c r="D30" s="5"/>
      <c r="E30" s="5"/>
      <c r="F30" s="91">
        <v>1</v>
      </c>
      <c r="G30" s="5"/>
      <c r="H30" s="5"/>
      <c r="I30" s="5"/>
      <c r="J30" s="5"/>
      <c r="K30" s="91">
        <v>1</v>
      </c>
      <c r="L30" s="91"/>
      <c r="M30" s="91"/>
      <c r="N30" s="91"/>
      <c r="O30" s="91"/>
      <c r="P30" s="91">
        <v>2</v>
      </c>
      <c r="Q30" s="5"/>
      <c r="R30" s="5"/>
      <c r="S30" s="91">
        <v>4</v>
      </c>
      <c r="T30" s="91">
        <v>4</v>
      </c>
      <c r="U30" s="91"/>
      <c r="V30" s="91"/>
    </row>
    <row r="31" spans="1:22">
      <c r="A31" s="5" t="s">
        <v>332</v>
      </c>
      <c r="B31" s="91">
        <v>1</v>
      </c>
      <c r="C31" s="91">
        <v>1</v>
      </c>
      <c r="D31" s="5"/>
      <c r="E31" s="5"/>
      <c r="F31" s="91">
        <v>1</v>
      </c>
      <c r="G31" s="5"/>
      <c r="H31" s="5"/>
      <c r="I31" s="5"/>
      <c r="J31" s="5"/>
      <c r="K31" s="91">
        <v>2</v>
      </c>
      <c r="L31" s="91"/>
      <c r="M31" s="91"/>
      <c r="N31" s="91"/>
      <c r="O31" s="91"/>
      <c r="P31" s="91">
        <v>3</v>
      </c>
      <c r="Q31" s="5"/>
      <c r="R31" s="5"/>
      <c r="S31" s="91">
        <v>4</v>
      </c>
      <c r="T31" s="91">
        <v>6</v>
      </c>
      <c r="U31" s="91"/>
      <c r="V31" s="91"/>
    </row>
    <row r="32" spans="1:22">
      <c r="A32" s="5" t="s">
        <v>333</v>
      </c>
      <c r="B32" s="91">
        <v>1</v>
      </c>
      <c r="C32" s="91">
        <v>1</v>
      </c>
      <c r="D32" s="5"/>
      <c r="E32" s="5"/>
      <c r="F32" s="91">
        <v>1</v>
      </c>
      <c r="G32" s="5"/>
      <c r="H32" s="5"/>
      <c r="I32" s="5"/>
      <c r="J32" s="5"/>
      <c r="K32" s="91">
        <v>2</v>
      </c>
      <c r="L32" s="91"/>
      <c r="M32" s="91"/>
      <c r="N32" s="91"/>
      <c r="O32" s="91"/>
      <c r="P32" s="91">
        <v>4</v>
      </c>
      <c r="Q32" s="5"/>
      <c r="R32" s="5"/>
      <c r="S32" s="91">
        <v>5</v>
      </c>
      <c r="T32" s="91">
        <v>7</v>
      </c>
      <c r="U32" s="91"/>
      <c r="V32" s="91"/>
    </row>
    <row r="33" spans="1:22">
      <c r="A33" s="5" t="s">
        <v>334</v>
      </c>
      <c r="B33" s="90">
        <v>1</v>
      </c>
      <c r="C33" s="91">
        <v>1</v>
      </c>
      <c r="D33" s="5"/>
      <c r="E33" s="5"/>
      <c r="F33" s="91">
        <v>1</v>
      </c>
      <c r="G33" s="5"/>
      <c r="H33" s="5"/>
      <c r="I33" s="5"/>
      <c r="J33" s="5"/>
      <c r="K33" s="91">
        <v>2</v>
      </c>
      <c r="L33" s="91"/>
      <c r="M33" s="91"/>
      <c r="N33" s="91"/>
      <c r="O33" s="91"/>
      <c r="P33" s="91">
        <v>4</v>
      </c>
      <c r="Q33" s="5"/>
      <c r="R33" s="5"/>
      <c r="S33" s="91">
        <v>6</v>
      </c>
      <c r="T33" s="91">
        <v>7</v>
      </c>
      <c r="U33" s="91"/>
      <c r="V33" s="91"/>
    </row>
    <row r="34" spans="1:22">
      <c r="A34" s="5" t="s">
        <v>335</v>
      </c>
      <c r="B34" s="7">
        <v>1</v>
      </c>
      <c r="C34" s="7">
        <v>1</v>
      </c>
      <c r="D34" s="5"/>
      <c r="E34" s="5"/>
      <c r="F34" s="7">
        <v>1</v>
      </c>
      <c r="G34" s="5"/>
      <c r="H34" s="5"/>
      <c r="I34" s="5"/>
      <c r="J34" s="5"/>
      <c r="K34" s="7">
        <v>2</v>
      </c>
      <c r="L34" s="7"/>
      <c r="M34" s="7"/>
      <c r="N34" s="7"/>
      <c r="O34" s="7"/>
      <c r="P34" s="7">
        <v>4</v>
      </c>
      <c r="Q34" s="5"/>
      <c r="R34" s="5"/>
      <c r="S34" s="7">
        <v>5</v>
      </c>
      <c r="T34" s="7">
        <v>7</v>
      </c>
      <c r="U34" s="7"/>
      <c r="V34" s="7"/>
    </row>
    <row r="35" spans="1:22">
      <c r="A35" s="5"/>
      <c r="B35" s="7"/>
      <c r="C35" s="7"/>
      <c r="D35" s="5"/>
      <c r="E35" s="5"/>
      <c r="F35" s="7"/>
      <c r="G35" s="5"/>
      <c r="H35" s="5"/>
      <c r="I35" s="5"/>
      <c r="J35" s="5"/>
      <c r="K35" s="7"/>
      <c r="L35" s="7"/>
      <c r="M35" s="7"/>
      <c r="N35" s="7"/>
      <c r="O35" s="7"/>
      <c r="P35" s="7"/>
      <c r="Q35" s="5"/>
      <c r="R35" s="5"/>
      <c r="S35" s="7"/>
      <c r="T35" s="7"/>
      <c r="U35" s="7"/>
      <c r="V35" s="7"/>
    </row>
    <row r="36" spans="1:22">
      <c r="A36" s="5"/>
      <c r="B36" s="89"/>
      <c r="C36" s="5"/>
      <c r="D36" s="89"/>
      <c r="E36" s="5"/>
      <c r="F36" s="89"/>
      <c r="G36" s="5"/>
      <c r="H36" s="89"/>
      <c r="I36" s="5"/>
      <c r="J36" s="89"/>
      <c r="K36" s="5"/>
      <c r="L36" s="89"/>
      <c r="M36" s="5"/>
      <c r="N36" s="89"/>
      <c r="O36" s="5"/>
      <c r="P36" s="89"/>
      <c r="Q36" s="5"/>
      <c r="R36" s="89"/>
      <c r="S36" s="5"/>
      <c r="T36" s="89"/>
      <c r="U36" s="7"/>
      <c r="V36" s="7"/>
    </row>
    <row r="37" spans="1:22">
      <c r="A37" s="5"/>
      <c r="B37" s="91"/>
      <c r="C37" s="91"/>
      <c r="D37" s="91"/>
      <c r="E37" s="91"/>
      <c r="F37" s="91"/>
      <c r="G37" s="91"/>
      <c r="H37" s="91"/>
      <c r="I37" s="91"/>
      <c r="J37" s="91"/>
      <c r="K37" s="91"/>
      <c r="L37" s="7"/>
      <c r="M37" s="7"/>
      <c r="N37" s="7"/>
      <c r="O37" s="7"/>
      <c r="P37" s="91"/>
      <c r="Q37" s="7"/>
      <c r="R37" s="7"/>
      <c r="S37" s="91"/>
      <c r="T37" s="91"/>
      <c r="U37" s="7"/>
      <c r="V37" s="7"/>
    </row>
    <row r="38" spans="1:22">
      <c r="A38" s="5"/>
      <c r="B38" s="91"/>
      <c r="C38" s="91"/>
      <c r="D38" s="91"/>
      <c r="E38" s="91"/>
      <c r="F38" s="91"/>
      <c r="G38" s="91"/>
      <c r="H38" s="91"/>
      <c r="I38" s="91"/>
      <c r="J38" s="91"/>
      <c r="K38" s="91"/>
      <c r="L38" s="7"/>
      <c r="M38" s="7"/>
      <c r="N38" s="7"/>
      <c r="O38" s="7"/>
      <c r="P38" s="91"/>
      <c r="Q38" s="7"/>
      <c r="R38" s="7"/>
      <c r="S38" s="91"/>
      <c r="T38" s="91"/>
      <c r="U38" s="7"/>
      <c r="V38" s="7"/>
    </row>
    <row r="39" spans="1:22">
      <c r="A39" s="5"/>
      <c r="B39" s="91"/>
      <c r="C39" s="91"/>
      <c r="D39" s="91"/>
      <c r="E39" s="91"/>
      <c r="F39" s="91"/>
      <c r="G39" s="7"/>
      <c r="H39" s="7"/>
      <c r="I39" s="7"/>
      <c r="J39" s="7"/>
      <c r="K39" s="91"/>
      <c r="L39" s="7"/>
      <c r="M39" s="7"/>
      <c r="N39" s="7"/>
      <c r="O39" s="7"/>
      <c r="P39" s="91"/>
      <c r="Q39" s="7"/>
      <c r="R39" s="7"/>
      <c r="S39" s="91"/>
      <c r="T39" s="91"/>
      <c r="U39" s="7"/>
      <c r="V39" s="7"/>
    </row>
    <row r="40" spans="1:22">
      <c r="A40" s="5"/>
      <c r="B40" s="91"/>
      <c r="C40" s="91"/>
      <c r="D40" s="91"/>
      <c r="E40" s="91"/>
      <c r="F40" s="91"/>
      <c r="G40" s="7"/>
      <c r="H40" s="7"/>
      <c r="I40" s="7"/>
      <c r="J40" s="7"/>
      <c r="K40" s="91"/>
      <c r="L40" s="7"/>
      <c r="M40" s="7"/>
      <c r="N40" s="7"/>
      <c r="O40" s="7"/>
      <c r="P40" s="91"/>
      <c r="Q40" s="7"/>
      <c r="R40" s="7"/>
      <c r="S40" s="91"/>
      <c r="T40" s="91"/>
      <c r="U40" s="7"/>
      <c r="V40" s="7"/>
    </row>
    <row r="41" spans="1:22">
      <c r="A41" s="5"/>
      <c r="B41" s="90"/>
      <c r="C41" s="91"/>
      <c r="D41" s="91"/>
      <c r="E41" s="91"/>
      <c r="F41" s="91"/>
      <c r="G41" s="7"/>
      <c r="H41" s="7"/>
      <c r="I41" s="7"/>
      <c r="J41" s="7"/>
      <c r="K41" s="91"/>
      <c r="L41" s="7"/>
      <c r="M41" s="7"/>
      <c r="N41" s="7"/>
      <c r="O41" s="7"/>
      <c r="P41" s="91"/>
      <c r="Q41" s="7"/>
      <c r="R41" s="7"/>
      <c r="S41" s="91"/>
      <c r="T41" s="91"/>
      <c r="U41" s="7"/>
      <c r="V41" s="7"/>
    </row>
    <row r="42" spans="1:22">
      <c r="A42" s="5"/>
      <c r="B42" s="7"/>
      <c r="C42" s="7"/>
      <c r="D42" s="91"/>
      <c r="E42" s="91"/>
      <c r="F42" s="7"/>
      <c r="G42" s="7"/>
      <c r="H42" s="7"/>
      <c r="I42" s="7"/>
      <c r="J42" s="7"/>
      <c r="K42" s="7"/>
      <c r="L42" s="7"/>
      <c r="M42" s="7"/>
      <c r="N42" s="7"/>
      <c r="O42" s="7"/>
      <c r="P42" s="7"/>
      <c r="Q42" s="7"/>
      <c r="R42" s="7"/>
      <c r="S42" s="7"/>
      <c r="T42" s="7"/>
      <c r="U42" s="7"/>
      <c r="V42" s="7"/>
    </row>
    <row r="43" spans="1:22">
      <c r="A43" s="5"/>
      <c r="B43" s="90"/>
      <c r="C43" s="90"/>
      <c r="D43" s="91"/>
      <c r="E43" s="91"/>
      <c r="F43" s="91"/>
      <c r="G43" s="91"/>
      <c r="H43" s="91"/>
      <c r="I43" s="91"/>
      <c r="J43" s="91"/>
      <c r="K43" s="91"/>
      <c r="L43" s="91"/>
      <c r="M43" s="91"/>
      <c r="N43" s="91"/>
      <c r="O43" s="91"/>
      <c r="P43" s="91"/>
      <c r="Q43" s="91"/>
      <c r="R43" s="5"/>
      <c r="S43" s="5"/>
      <c r="T43" s="5"/>
      <c r="U43" s="5"/>
      <c r="V43" s="5"/>
    </row>
    <row r="44" spans="1:22">
      <c r="A44" s="5"/>
      <c r="B44" s="89"/>
      <c r="C44" s="5"/>
      <c r="D44" s="89"/>
      <c r="E44" s="5"/>
      <c r="F44" s="89"/>
      <c r="G44" s="5"/>
      <c r="H44" s="89"/>
      <c r="I44" s="5"/>
      <c r="J44" s="89"/>
      <c r="K44" s="5"/>
      <c r="L44" s="89"/>
      <c r="M44" s="5"/>
      <c r="N44" s="89"/>
      <c r="O44" s="5"/>
      <c r="P44" s="89"/>
      <c r="Q44" s="5"/>
      <c r="R44" s="89"/>
      <c r="S44" s="5"/>
      <c r="T44" s="89"/>
      <c r="U44" s="5"/>
      <c r="V44" s="5"/>
    </row>
    <row r="45" spans="1:22">
      <c r="A45" s="5"/>
      <c r="B45" s="7"/>
      <c r="C45" s="7"/>
      <c r="D45" s="7"/>
      <c r="E45" s="7"/>
      <c r="F45" s="7"/>
      <c r="G45" s="7"/>
      <c r="H45" s="7"/>
      <c r="I45" s="7"/>
      <c r="J45" s="7"/>
      <c r="K45" s="7"/>
      <c r="L45" s="7"/>
      <c r="M45" s="7"/>
      <c r="N45" s="7"/>
      <c r="O45" s="7"/>
      <c r="P45" s="7"/>
      <c r="Q45" s="7"/>
      <c r="R45" s="7"/>
      <c r="S45" s="7"/>
      <c r="T45" s="7"/>
      <c r="U45" s="5"/>
      <c r="V45" s="5"/>
    </row>
    <row r="46" spans="1:22">
      <c r="A46" s="5"/>
      <c r="B46" s="7"/>
      <c r="C46" s="7"/>
      <c r="D46" s="7"/>
      <c r="E46" s="7"/>
      <c r="F46" s="7"/>
      <c r="G46" s="7"/>
      <c r="H46" s="7"/>
      <c r="I46" s="7"/>
      <c r="J46" s="7"/>
      <c r="K46" s="7"/>
      <c r="L46" s="7"/>
      <c r="M46" s="7"/>
      <c r="N46" s="7"/>
      <c r="O46" s="7"/>
      <c r="P46" s="7"/>
      <c r="Q46" s="7"/>
      <c r="R46" s="7"/>
      <c r="S46" s="7"/>
      <c r="T46" s="7"/>
      <c r="U46" s="5"/>
      <c r="V46" s="5"/>
    </row>
    <row r="47" spans="1:22">
      <c r="A47" s="5"/>
      <c r="B47" s="5"/>
      <c r="C47" s="5"/>
      <c r="D47" s="5"/>
      <c r="E47" s="5"/>
      <c r="F47" s="5"/>
      <c r="G47" s="5"/>
      <c r="H47" s="5"/>
      <c r="I47" s="5"/>
      <c r="J47" s="5"/>
      <c r="K47" s="5"/>
      <c r="L47" s="5"/>
      <c r="M47" s="5"/>
      <c r="N47" s="5"/>
      <c r="O47" s="5"/>
      <c r="P47" s="5"/>
      <c r="Q47" s="5"/>
      <c r="R47" s="5"/>
      <c r="S47" s="5"/>
      <c r="T47" s="5"/>
      <c r="U47" s="5"/>
      <c r="V47" s="5"/>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R43"/>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c r="B2" s="336" t="s">
        <v>596</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5" spans="1:18">
      <c r="A25" s="5"/>
      <c r="B25" s="15" t="s">
        <v>383</v>
      </c>
      <c r="C25" s="5"/>
      <c r="D25" s="5"/>
      <c r="E25" s="5"/>
      <c r="F25" s="5"/>
      <c r="G25" s="5"/>
      <c r="H25" s="5"/>
      <c r="I25" s="5"/>
      <c r="J25" s="5"/>
      <c r="K25" s="5"/>
      <c r="L25" s="5"/>
      <c r="M25" s="5"/>
      <c r="N25" s="5"/>
      <c r="O25" s="5"/>
      <c r="P25" s="5"/>
      <c r="Q25" s="5"/>
      <c r="R25" s="5"/>
    </row>
    <row r="26" spans="1:18">
      <c r="A26" s="5"/>
      <c r="B26" s="15" t="s">
        <v>595</v>
      </c>
      <c r="C26" s="5"/>
      <c r="D26" s="5"/>
      <c r="E26" s="5"/>
      <c r="F26" s="5"/>
      <c r="G26" s="5"/>
      <c r="H26" s="5"/>
      <c r="I26" s="5"/>
      <c r="J26" s="5"/>
      <c r="K26" s="5"/>
      <c r="L26" s="5"/>
      <c r="M26" s="5"/>
      <c r="N26" s="5"/>
      <c r="O26" s="5"/>
      <c r="P26" s="5"/>
      <c r="Q26" s="5"/>
      <c r="R26" s="5"/>
    </row>
    <row r="27" spans="1:18">
      <c r="A27" s="5"/>
      <c r="B27" s="5"/>
      <c r="C27" s="5"/>
      <c r="D27" s="5"/>
      <c r="E27" s="5"/>
      <c r="F27" s="5"/>
      <c r="G27" s="5"/>
      <c r="H27" s="5"/>
      <c r="I27" s="5"/>
      <c r="J27" s="5"/>
      <c r="K27" s="5"/>
      <c r="L27" s="5"/>
      <c r="M27" s="5"/>
      <c r="N27" s="5"/>
      <c r="O27" s="5"/>
      <c r="P27" s="5"/>
      <c r="Q27" s="5"/>
      <c r="R27" s="5"/>
    </row>
    <row r="28" spans="1:18">
      <c r="A28" s="5"/>
      <c r="B28" s="192">
        <v>2007</v>
      </c>
      <c r="C28" s="192">
        <v>2008</v>
      </c>
      <c r="D28" s="6">
        <v>2009</v>
      </c>
      <c r="E28" s="6">
        <v>2010</v>
      </c>
      <c r="F28" s="6">
        <v>2011</v>
      </c>
      <c r="G28" s="6">
        <v>2012</v>
      </c>
      <c r="H28" s="6">
        <v>2013</v>
      </c>
      <c r="I28" s="6">
        <v>2014</v>
      </c>
      <c r="J28" s="6">
        <v>2015</v>
      </c>
      <c r="K28" s="6">
        <v>2016</v>
      </c>
      <c r="L28" s="6">
        <v>2017</v>
      </c>
      <c r="M28" s="6">
        <v>2018</v>
      </c>
      <c r="N28" s="6">
        <v>2019</v>
      </c>
      <c r="O28" s="6">
        <v>2020</v>
      </c>
      <c r="P28" s="6">
        <v>2021</v>
      </c>
      <c r="Q28" s="6">
        <v>2022</v>
      </c>
      <c r="R28" s="5"/>
    </row>
    <row r="29" spans="1:18">
      <c r="A29" s="6" t="s">
        <v>7</v>
      </c>
      <c r="B29" s="148">
        <v>11.785875227579497</v>
      </c>
      <c r="C29" s="148">
        <v>11.671937870368334</v>
      </c>
      <c r="D29" s="112">
        <v>11.515045663149941</v>
      </c>
      <c r="E29" s="112">
        <v>11.478385070923864</v>
      </c>
      <c r="F29" s="112">
        <v>11.422254678898556</v>
      </c>
      <c r="G29" s="112">
        <v>11.445950005757274</v>
      </c>
      <c r="H29" s="112">
        <v>11.175167861920682</v>
      </c>
      <c r="I29" s="112">
        <v>11.241429150131248</v>
      </c>
      <c r="J29" s="112">
        <v>10.756302531037893</v>
      </c>
      <c r="K29" s="112">
        <v>10.300325676887256</v>
      </c>
      <c r="L29" s="112">
        <v>10.286958026678624</v>
      </c>
      <c r="M29" s="112">
        <v>9.8296556471314531</v>
      </c>
      <c r="N29" s="112">
        <v>9.9099173101888685</v>
      </c>
      <c r="O29" s="112">
        <v>9.7551443077453772</v>
      </c>
      <c r="P29" s="112">
        <v>9.5710439668590137</v>
      </c>
      <c r="Q29" s="112">
        <v>9.7230111341576642</v>
      </c>
      <c r="R29" s="5"/>
    </row>
    <row r="30" spans="1:18">
      <c r="A30" s="6" t="s">
        <v>10</v>
      </c>
      <c r="B30" s="148">
        <v>8.8913424495717326</v>
      </c>
      <c r="C30" s="148">
        <v>8.853612045259359</v>
      </c>
      <c r="D30" s="112">
        <v>8.2360062524725581</v>
      </c>
      <c r="E30" s="112">
        <v>8.0004870274811495</v>
      </c>
      <c r="F30" s="112">
        <v>7.1685798255402862</v>
      </c>
      <c r="G30" s="112">
        <v>7.542891201934089</v>
      </c>
      <c r="H30" s="112">
        <v>7.199263933485275</v>
      </c>
      <c r="I30" s="112">
        <v>7.3003603470821172</v>
      </c>
      <c r="J30" s="112">
        <v>7.2283539850353327</v>
      </c>
      <c r="K30" s="112">
        <v>6.9142638869700042</v>
      </c>
      <c r="L30" s="112">
        <v>6.933223568543327</v>
      </c>
      <c r="M30" s="112">
        <v>6.7174701811430593</v>
      </c>
      <c r="N30" s="112">
        <v>6.3229383415666138</v>
      </c>
      <c r="O30" s="112">
        <v>6.0625379818568783</v>
      </c>
      <c r="P30" s="112">
        <v>6.104393247056664</v>
      </c>
      <c r="Q30" s="112">
        <v>5.8955205767879448</v>
      </c>
      <c r="R30" s="5"/>
    </row>
    <row r="31" spans="1:18">
      <c r="A31" s="6" t="s">
        <v>11</v>
      </c>
      <c r="B31" s="112">
        <v>4.4406103619552253</v>
      </c>
      <c r="C31" s="112">
        <v>3.8448198029773164</v>
      </c>
      <c r="D31" s="112">
        <v>3.8302295625824114</v>
      </c>
      <c r="E31" s="112">
        <v>3.3509667509986016</v>
      </c>
      <c r="F31" s="112">
        <v>2.7185429470391096</v>
      </c>
      <c r="G31" s="112">
        <v>2.3660703498273978</v>
      </c>
      <c r="H31" s="112">
        <v>2.0641745157292637</v>
      </c>
      <c r="I31" s="112">
        <v>2.1765533672856794</v>
      </c>
      <c r="J31" s="112">
        <v>2.0389208331845756</v>
      </c>
      <c r="K31" s="112">
        <v>1.9379851650688598</v>
      </c>
      <c r="L31" s="112">
        <v>1.8490619798159402</v>
      </c>
      <c r="M31" s="112">
        <v>2.0165540015215724</v>
      </c>
      <c r="N31" s="112">
        <v>2.1092003253193905</v>
      </c>
      <c r="O31" s="112">
        <v>1.9978898370817153</v>
      </c>
      <c r="P31" s="112">
        <v>2.1594566235192523</v>
      </c>
      <c r="Q31" s="112">
        <v>2.0225787827342958</v>
      </c>
      <c r="R31" s="5"/>
    </row>
    <row r="32" spans="1:18">
      <c r="A32" s="6" t="s">
        <v>8</v>
      </c>
      <c r="B32" s="112">
        <v>2.44376327301921</v>
      </c>
      <c r="C32" s="112">
        <v>2.3476823049560887</v>
      </c>
      <c r="D32" s="112">
        <v>2.3546873366312822</v>
      </c>
      <c r="E32" s="112">
        <v>2.256116595178872</v>
      </c>
      <c r="F32" s="112">
        <v>2.1722103584344077</v>
      </c>
      <c r="G32" s="112">
        <v>1.9742603621578123</v>
      </c>
      <c r="H32" s="112">
        <v>1.882354975433731</v>
      </c>
      <c r="I32" s="112">
        <v>1.8103258107613966</v>
      </c>
      <c r="J32" s="112">
        <v>1.6937111016748871</v>
      </c>
      <c r="K32" s="112">
        <v>1.7143053777401984</v>
      </c>
      <c r="L32" s="112">
        <v>1.7575815508515804</v>
      </c>
      <c r="M32" s="112">
        <v>1.6241899910373294</v>
      </c>
      <c r="N32" s="112">
        <v>1.3408848910997002</v>
      </c>
      <c r="O32" s="112">
        <v>1.4286874167804917</v>
      </c>
      <c r="P32" s="112">
        <v>1.4074936202392863</v>
      </c>
      <c r="Q32" s="112">
        <v>1.3041386690439134</v>
      </c>
      <c r="R32" s="5"/>
    </row>
    <row r="33" spans="1:18">
      <c r="A33" s="6" t="s">
        <v>9</v>
      </c>
      <c r="B33" s="112">
        <v>6.4018571455596254</v>
      </c>
      <c r="C33" s="112">
        <v>5.8450331098825128</v>
      </c>
      <c r="D33" s="112">
        <v>5.4784400139253471</v>
      </c>
      <c r="E33" s="112">
        <v>4.6640975946728593</v>
      </c>
      <c r="F33" s="112">
        <v>5.091936746172415</v>
      </c>
      <c r="G33" s="112">
        <v>5.0263338955511623</v>
      </c>
      <c r="H33" s="112">
        <v>4.9507147404180687</v>
      </c>
      <c r="I33" s="112">
        <v>4.6578281244216067</v>
      </c>
      <c r="J33" s="112">
        <v>4.5398297405492585</v>
      </c>
      <c r="K33" s="112">
        <v>4.2507459165364949</v>
      </c>
      <c r="L33" s="112">
        <v>4.3201782254486529</v>
      </c>
      <c r="M33" s="112">
        <v>4.512888194030368</v>
      </c>
      <c r="N33" s="112">
        <v>4.3064952291098111</v>
      </c>
      <c r="O33" s="112">
        <v>3.881299569214121</v>
      </c>
      <c r="P33" s="112">
        <v>3.8624187841951043</v>
      </c>
      <c r="Q33" s="112">
        <v>3.7087643176481238</v>
      </c>
      <c r="R33" s="5"/>
    </row>
    <row r="34" spans="1:18">
      <c r="A34" s="6" t="s">
        <v>12</v>
      </c>
      <c r="B34" s="112">
        <v>8.0833417198793924</v>
      </c>
      <c r="C34" s="112">
        <v>7.8581643699269152</v>
      </c>
      <c r="D34" s="112">
        <v>7.6046422592769058</v>
      </c>
      <c r="E34" s="112">
        <v>7.3018067473105503</v>
      </c>
      <c r="F34" s="112">
        <v>7.1060706504939466</v>
      </c>
      <c r="G34" s="112">
        <v>7.1279995556245366</v>
      </c>
      <c r="H34" s="112">
        <v>6.9125437304024624</v>
      </c>
      <c r="I34" s="112">
        <v>6.9237360043897596</v>
      </c>
      <c r="J34" s="112">
        <v>6.6348053965052305</v>
      </c>
      <c r="K34" s="112">
        <v>6.3185648177967551</v>
      </c>
      <c r="L34" s="112">
        <v>6.3314007027213837</v>
      </c>
      <c r="M34" s="112">
        <v>6.2301603113157258</v>
      </c>
      <c r="N34" s="112">
        <v>6.1708943653445507</v>
      </c>
      <c r="O34" s="112">
        <v>5.8828456354526093</v>
      </c>
      <c r="P34" s="112">
        <v>5.8111101379432375</v>
      </c>
      <c r="Q34" s="112">
        <v>5.7185333655896722</v>
      </c>
      <c r="R34" s="5"/>
    </row>
    <row r="35" spans="1:18">
      <c r="A35" s="5"/>
      <c r="B35" s="5"/>
      <c r="C35" s="5"/>
      <c r="D35" s="5"/>
      <c r="E35" s="5"/>
      <c r="F35" s="5"/>
      <c r="G35" s="5"/>
      <c r="H35" s="5"/>
      <c r="I35" s="5"/>
      <c r="J35" s="5"/>
      <c r="K35" s="5"/>
      <c r="L35" s="5"/>
      <c r="M35" s="5"/>
      <c r="N35" s="5"/>
      <c r="O35" s="5"/>
      <c r="P35" s="5"/>
      <c r="Q35" s="5"/>
      <c r="R35" s="5"/>
    </row>
    <row r="36" spans="1:18">
      <c r="A36" s="5"/>
      <c r="B36" s="5"/>
      <c r="C36" s="113"/>
      <c r="D36" s="113"/>
      <c r="E36" s="113"/>
      <c r="F36" s="113"/>
      <c r="G36" s="113"/>
      <c r="H36" s="5"/>
      <c r="I36" s="5"/>
      <c r="J36" s="5"/>
      <c r="K36" s="5"/>
      <c r="L36" s="5"/>
      <c r="M36" s="5"/>
      <c r="N36" s="5"/>
      <c r="O36" s="5"/>
      <c r="P36" s="5"/>
      <c r="Q36" s="5"/>
      <c r="R36" s="5"/>
    </row>
    <row r="37" spans="1:18">
      <c r="A37" s="5"/>
      <c r="B37" s="5"/>
      <c r="C37" s="5"/>
      <c r="D37" s="5"/>
      <c r="E37" s="113"/>
      <c r="F37" s="113"/>
      <c r="G37" s="113" t="s">
        <v>13</v>
      </c>
      <c r="H37" s="5"/>
      <c r="I37" s="5"/>
      <c r="J37" s="5"/>
      <c r="K37" s="5"/>
      <c r="L37" s="5"/>
      <c r="M37" s="5"/>
      <c r="N37" s="5"/>
      <c r="O37" s="5"/>
      <c r="P37" s="5"/>
      <c r="Q37" s="5"/>
      <c r="R37" s="5"/>
    </row>
    <row r="38" spans="1:18">
      <c r="A38" s="5"/>
      <c r="B38" s="5"/>
      <c r="C38" s="5"/>
      <c r="D38" s="5"/>
      <c r="E38" s="113"/>
      <c r="F38" s="113"/>
      <c r="G38" s="113" t="s">
        <v>13</v>
      </c>
      <c r="H38" s="5"/>
      <c r="I38" s="5"/>
      <c r="J38" s="5"/>
      <c r="K38" s="5"/>
      <c r="L38" s="5"/>
      <c r="M38" s="5"/>
      <c r="N38" s="5"/>
      <c r="O38" s="5"/>
      <c r="P38" s="5"/>
      <c r="Q38" s="5"/>
      <c r="R38" s="5"/>
    </row>
    <row r="39" spans="1:18">
      <c r="A39" s="5"/>
      <c r="B39" s="5"/>
      <c r="C39" s="5"/>
      <c r="D39" s="5"/>
      <c r="E39" s="113"/>
      <c r="F39" s="113"/>
      <c r="G39" s="113" t="s">
        <v>13</v>
      </c>
      <c r="H39" s="5"/>
      <c r="I39" s="5"/>
      <c r="J39" s="5"/>
      <c r="K39" s="5"/>
      <c r="L39" s="5"/>
      <c r="M39" s="5"/>
      <c r="N39" s="5"/>
      <c r="O39" s="5"/>
      <c r="P39" s="5"/>
      <c r="Q39" s="5"/>
      <c r="R39" s="5"/>
    </row>
    <row r="40" spans="1:18">
      <c r="A40" s="5"/>
      <c r="B40" s="5"/>
      <c r="C40" s="5"/>
      <c r="D40" s="5"/>
      <c r="E40" s="113"/>
      <c r="F40" s="113"/>
      <c r="G40" s="113" t="s">
        <v>13</v>
      </c>
      <c r="H40" s="5"/>
      <c r="I40" s="5"/>
      <c r="J40" s="5"/>
      <c r="K40" s="5"/>
      <c r="L40" s="5"/>
      <c r="M40" s="5"/>
      <c r="N40" s="5"/>
      <c r="O40" s="5"/>
      <c r="P40" s="5"/>
      <c r="Q40" s="5"/>
      <c r="R40" s="5"/>
    </row>
    <row r="41" spans="1:18">
      <c r="A41" s="5"/>
      <c r="B41" s="5"/>
      <c r="C41" s="5"/>
      <c r="D41" s="5"/>
      <c r="E41" s="5"/>
      <c r="F41" s="5"/>
      <c r="G41" s="5"/>
      <c r="H41" s="5"/>
      <c r="I41" s="5"/>
      <c r="J41" s="5"/>
      <c r="K41" s="5"/>
      <c r="L41" s="5"/>
      <c r="M41" s="5"/>
      <c r="N41" s="5"/>
      <c r="O41" s="5"/>
      <c r="P41" s="5"/>
      <c r="Q41" s="5"/>
      <c r="R41" s="5"/>
    </row>
    <row r="42" spans="1:18">
      <c r="A42" s="5"/>
      <c r="B42" s="5"/>
      <c r="C42" s="5"/>
      <c r="D42" s="5"/>
      <c r="E42" s="5"/>
      <c r="F42" s="5"/>
      <c r="G42" s="5"/>
      <c r="H42" s="5"/>
      <c r="I42" s="5"/>
      <c r="J42" s="5"/>
      <c r="K42" s="5"/>
      <c r="L42" s="5"/>
      <c r="M42" s="5"/>
      <c r="N42" s="5"/>
      <c r="O42" s="5"/>
      <c r="P42" s="5"/>
      <c r="Q42" s="5"/>
      <c r="R42" s="5"/>
    </row>
    <row r="43" spans="1:18">
      <c r="A43" s="5"/>
      <c r="B43" s="5"/>
      <c r="C43" s="5"/>
      <c r="D43" s="5"/>
      <c r="E43" s="5"/>
      <c r="F43" s="5"/>
      <c r="G43" s="5"/>
      <c r="H43" s="5"/>
      <c r="I43" s="5"/>
      <c r="J43" s="5"/>
      <c r="K43" s="5"/>
      <c r="L43" s="5"/>
      <c r="M43" s="5"/>
      <c r="N43" s="5"/>
      <c r="O43" s="5"/>
      <c r="P43" s="5"/>
      <c r="Q43" s="5"/>
      <c r="R43" s="5"/>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Q42"/>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c r="B2" s="336" t="s">
        <v>597</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5" spans="1:17">
      <c r="A25" s="5"/>
      <c r="B25" s="15" t="s">
        <v>383</v>
      </c>
      <c r="C25" s="5"/>
      <c r="D25" s="5"/>
      <c r="E25" s="5"/>
      <c r="F25" s="5"/>
      <c r="G25" s="5"/>
      <c r="H25" s="5"/>
      <c r="I25" s="5"/>
      <c r="J25" s="5"/>
      <c r="K25" s="5"/>
      <c r="L25" s="5"/>
      <c r="M25" s="5"/>
      <c r="N25" s="5"/>
      <c r="O25" s="5"/>
      <c r="P25" s="5"/>
      <c r="Q25" s="5"/>
    </row>
    <row r="26" spans="1:17">
      <c r="A26" s="5"/>
      <c r="B26" s="15" t="s">
        <v>494</v>
      </c>
      <c r="C26" s="5"/>
      <c r="D26" s="5"/>
      <c r="E26" s="5"/>
      <c r="F26" s="5"/>
      <c r="G26" s="5"/>
      <c r="H26" s="5"/>
      <c r="I26" s="5"/>
      <c r="J26" s="5"/>
      <c r="K26" s="5"/>
      <c r="L26" s="5"/>
      <c r="M26" s="5"/>
      <c r="N26" s="5"/>
      <c r="O26" s="5"/>
      <c r="P26" s="5"/>
      <c r="Q26" s="5"/>
    </row>
    <row r="27" spans="1:17">
      <c r="A27" s="5"/>
      <c r="B27" s="5"/>
      <c r="C27" s="5"/>
      <c r="D27" s="5"/>
      <c r="E27" s="5"/>
      <c r="F27" s="5"/>
      <c r="G27" s="5"/>
      <c r="H27" s="5"/>
      <c r="I27" s="5"/>
      <c r="J27" s="5"/>
      <c r="K27" s="5"/>
      <c r="L27" s="5"/>
      <c r="M27" s="5"/>
      <c r="N27" s="5"/>
      <c r="O27" s="5"/>
      <c r="P27" s="5"/>
      <c r="Q27" s="5"/>
    </row>
    <row r="28" spans="1:17">
      <c r="A28" s="5"/>
      <c r="B28" s="192">
        <v>2007</v>
      </c>
      <c r="C28" s="192">
        <v>2008</v>
      </c>
      <c r="D28" s="6">
        <v>2009</v>
      </c>
      <c r="E28" s="6">
        <v>2010</v>
      </c>
      <c r="F28" s="6">
        <v>2011</v>
      </c>
      <c r="G28" s="6">
        <v>2012</v>
      </c>
      <c r="H28" s="6">
        <v>2013</v>
      </c>
      <c r="I28" s="6">
        <v>2014</v>
      </c>
      <c r="J28" s="6">
        <v>2015</v>
      </c>
      <c r="K28" s="6">
        <v>2016</v>
      </c>
      <c r="L28" s="6">
        <v>2017</v>
      </c>
      <c r="M28" s="6">
        <v>2018</v>
      </c>
      <c r="N28" s="6">
        <v>2019</v>
      </c>
      <c r="O28" s="6">
        <v>2020</v>
      </c>
      <c r="P28" s="6">
        <v>2021</v>
      </c>
      <c r="Q28" s="6">
        <v>2022</v>
      </c>
    </row>
    <row r="29" spans="1:17">
      <c r="A29" s="6" t="s">
        <v>7</v>
      </c>
      <c r="B29" s="90">
        <v>98.450637414404085</v>
      </c>
      <c r="C29" s="90">
        <v>98.386518903147575</v>
      </c>
      <c r="D29" s="91">
        <v>98.462913595984574</v>
      </c>
      <c r="E29" s="91">
        <v>98.514208282174437</v>
      </c>
      <c r="F29" s="91">
        <v>98.544784614820742</v>
      </c>
      <c r="G29" s="91">
        <v>98.625764490486844</v>
      </c>
      <c r="H29" s="91">
        <v>98.707170971678551</v>
      </c>
      <c r="I29" s="91">
        <v>98.761113026060897</v>
      </c>
      <c r="J29" s="91">
        <v>98.745570446555647</v>
      </c>
      <c r="K29" s="91">
        <v>98.703949916546279</v>
      </c>
      <c r="L29" s="91">
        <v>98.653879205905426</v>
      </c>
      <c r="M29" s="91">
        <v>98.754412854854479</v>
      </c>
      <c r="N29" s="91">
        <v>98.917052901855513</v>
      </c>
      <c r="O29" s="91">
        <v>98.831818498815664</v>
      </c>
      <c r="P29" s="91">
        <v>98.800034955297178</v>
      </c>
      <c r="Q29" s="91">
        <v>98.931549593853433</v>
      </c>
    </row>
    <row r="30" spans="1:17">
      <c r="A30" s="6" t="s">
        <v>10</v>
      </c>
      <c r="B30" s="90">
        <v>91.980382910863611</v>
      </c>
      <c r="C30" s="90">
        <v>93.002565127678665</v>
      </c>
      <c r="D30" s="91">
        <v>93.360243086617871</v>
      </c>
      <c r="E30" s="91">
        <v>94.043863714655586</v>
      </c>
      <c r="F30" s="91">
        <v>94.339695300480471</v>
      </c>
      <c r="G30" s="91">
        <v>95.079551985202102</v>
      </c>
      <c r="H30" s="91">
        <v>95.493420972499877</v>
      </c>
      <c r="I30" s="91">
        <v>95.466963824004068</v>
      </c>
      <c r="J30" s="91">
        <v>95.777444204723452</v>
      </c>
      <c r="K30" s="91">
        <v>96.012379883944533</v>
      </c>
      <c r="L30" s="91">
        <v>96.126260488164704</v>
      </c>
      <c r="M30" s="91">
        <v>95.873876256735031</v>
      </c>
      <c r="N30" s="91">
        <v>96.286665332802443</v>
      </c>
      <c r="O30" s="91">
        <v>96.369945991285661</v>
      </c>
      <c r="P30" s="91">
        <v>96.415604483489275</v>
      </c>
      <c r="Q30" s="91">
        <v>96.553369305611398</v>
      </c>
    </row>
    <row r="31" spans="1:17">
      <c r="A31" s="6" t="s">
        <v>11</v>
      </c>
      <c r="B31" s="91">
        <v>88.835120827457644</v>
      </c>
      <c r="C31" s="91">
        <v>88.913996049148821</v>
      </c>
      <c r="D31" s="91">
        <v>90.022421128721376</v>
      </c>
      <c r="E31" s="91">
        <v>90.511746243565256</v>
      </c>
      <c r="F31" s="91">
        <v>91.510282751399231</v>
      </c>
      <c r="G31" s="91">
        <v>90.32183833401821</v>
      </c>
      <c r="H31" s="91">
        <v>90.079291195367333</v>
      </c>
      <c r="I31" s="91">
        <v>89.960124880104686</v>
      </c>
      <c r="J31" s="91">
        <v>90.577546838595282</v>
      </c>
      <c r="K31" s="91">
        <v>90.779241834201756</v>
      </c>
      <c r="L31" s="91">
        <v>90.62647559347073</v>
      </c>
      <c r="M31" s="91">
        <v>90.970451934939504</v>
      </c>
      <c r="N31" s="91">
        <v>91.022394979843043</v>
      </c>
      <c r="O31" s="91">
        <v>92.158571351436152</v>
      </c>
      <c r="P31" s="91">
        <v>92.347157920694215</v>
      </c>
      <c r="Q31" s="91">
        <v>92.345333370658437</v>
      </c>
    </row>
    <row r="32" spans="1:17">
      <c r="A32" s="6" t="s">
        <v>8</v>
      </c>
      <c r="B32" s="91">
        <v>78.387345973364333</v>
      </c>
      <c r="C32" s="91">
        <v>77.990641360456905</v>
      </c>
      <c r="D32" s="91">
        <v>77.989143485867913</v>
      </c>
      <c r="E32" s="91">
        <v>78.628499949826107</v>
      </c>
      <c r="F32" s="91">
        <v>78.499406623980207</v>
      </c>
      <c r="G32" s="91">
        <v>78.389201485332521</v>
      </c>
      <c r="H32" s="91">
        <v>78.787905495760739</v>
      </c>
      <c r="I32" s="91">
        <v>79.165652249691163</v>
      </c>
      <c r="J32" s="91">
        <v>80.23469022417062</v>
      </c>
      <c r="K32" s="91">
        <v>81.167202393404338</v>
      </c>
      <c r="L32" s="91">
        <v>80.8039720083746</v>
      </c>
      <c r="M32" s="91">
        <v>78.517228332699091</v>
      </c>
      <c r="N32" s="91">
        <v>79.405171536702639</v>
      </c>
      <c r="O32" s="91">
        <v>79.745802860996292</v>
      </c>
      <c r="P32" s="91">
        <v>80.129333610120639</v>
      </c>
      <c r="Q32" s="91">
        <v>80.816116178544561</v>
      </c>
    </row>
    <row r="33" spans="1:17">
      <c r="A33" s="6" t="s">
        <v>9</v>
      </c>
      <c r="B33" s="91">
        <v>94.034491549722887</v>
      </c>
      <c r="C33" s="91">
        <v>94.199413216658726</v>
      </c>
      <c r="D33" s="91">
        <v>94.367362405193418</v>
      </c>
      <c r="E33" s="91">
        <v>94.555592804891901</v>
      </c>
      <c r="F33" s="91">
        <v>94.854510544027519</v>
      </c>
      <c r="G33" s="91">
        <v>94.638817804096689</v>
      </c>
      <c r="H33" s="91">
        <v>95.004594780871415</v>
      </c>
      <c r="I33" s="91">
        <v>94.605427245387233</v>
      </c>
      <c r="J33" s="91">
        <v>94.794420632196307</v>
      </c>
      <c r="K33" s="91">
        <v>95.198927490935375</v>
      </c>
      <c r="L33" s="91">
        <v>95.245139534628137</v>
      </c>
      <c r="M33" s="91">
        <v>96.000495460440177</v>
      </c>
      <c r="N33" s="91">
        <v>95.214177008792149</v>
      </c>
      <c r="O33" s="91">
        <v>95.755802857351398</v>
      </c>
      <c r="P33" s="91">
        <v>95.841035941595806</v>
      </c>
      <c r="Q33" s="91">
        <v>95.878467077466439</v>
      </c>
    </row>
    <row r="34" spans="1:17">
      <c r="A34" s="6" t="s">
        <v>12</v>
      </c>
      <c r="B34" s="91">
        <v>91.916658280120615</v>
      </c>
      <c r="C34" s="91">
        <v>92.141835630073089</v>
      </c>
      <c r="D34" s="91">
        <v>92.395357740723099</v>
      </c>
      <c r="E34" s="91">
        <v>92.698193252689435</v>
      </c>
      <c r="F34" s="91">
        <v>92.893929349506038</v>
      </c>
      <c r="G34" s="91">
        <v>92.872000444375445</v>
      </c>
      <c r="H34" s="91">
        <v>93.087456269597553</v>
      </c>
      <c r="I34" s="91">
        <v>93.076263995610233</v>
      </c>
      <c r="J34" s="91">
        <v>93.365194603494785</v>
      </c>
      <c r="K34" s="91">
        <v>93.681435182203259</v>
      </c>
      <c r="L34" s="91">
        <v>93.668599297278618</v>
      </c>
      <c r="M34" s="91">
        <v>93.7698396886843</v>
      </c>
      <c r="N34" s="91">
        <v>93.829105634655434</v>
      </c>
      <c r="O34" s="91">
        <v>94.117154364547389</v>
      </c>
      <c r="P34" s="91">
        <v>94.188889862056783</v>
      </c>
      <c r="Q34" s="91">
        <v>94.281466634410322</v>
      </c>
    </row>
    <row r="35" spans="1:17">
      <c r="A35" s="5"/>
      <c r="B35" s="5"/>
      <c r="C35" s="5"/>
      <c r="D35" s="5"/>
      <c r="E35" s="5"/>
      <c r="F35" s="5"/>
      <c r="G35" s="5"/>
      <c r="H35" s="5"/>
      <c r="I35" s="5"/>
      <c r="J35" s="5"/>
      <c r="K35" s="5"/>
      <c r="L35" s="5"/>
      <c r="M35" s="5"/>
      <c r="N35" s="5"/>
      <c r="O35" s="5"/>
      <c r="P35" s="5"/>
      <c r="Q35" s="5"/>
    </row>
    <row r="36" spans="1:17">
      <c r="A36" s="5"/>
      <c r="B36" s="5"/>
      <c r="C36" s="113"/>
      <c r="D36" s="113"/>
      <c r="E36" s="113"/>
      <c r="F36" s="113"/>
      <c r="G36" s="113"/>
      <c r="H36" s="5"/>
      <c r="I36" s="5"/>
      <c r="J36" s="5"/>
      <c r="K36" s="5"/>
      <c r="L36" s="5"/>
      <c r="M36" s="5"/>
      <c r="N36" s="5"/>
      <c r="O36" s="5"/>
      <c r="P36" s="5"/>
      <c r="Q36" s="5"/>
    </row>
    <row r="37" spans="1:17">
      <c r="A37" s="5"/>
      <c r="B37" s="5"/>
      <c r="C37" s="113"/>
      <c r="D37" s="113"/>
      <c r="E37" s="113"/>
      <c r="F37" s="113"/>
      <c r="G37" s="113" t="s">
        <v>13</v>
      </c>
      <c r="H37" s="5"/>
      <c r="I37" s="5"/>
      <c r="J37" s="5"/>
      <c r="K37" s="5"/>
      <c r="L37" s="5"/>
      <c r="M37" s="5"/>
      <c r="N37" s="5"/>
      <c r="O37" s="5"/>
      <c r="P37" s="5"/>
      <c r="Q37" s="5"/>
    </row>
    <row r="38" spans="1:17">
      <c r="A38" s="5"/>
      <c r="B38" s="5"/>
      <c r="C38" s="113"/>
      <c r="D38" s="113"/>
      <c r="E38" s="113"/>
      <c r="F38" s="113"/>
      <c r="G38" s="113" t="s">
        <v>13</v>
      </c>
      <c r="H38" s="5"/>
      <c r="I38" s="5"/>
      <c r="J38" s="5"/>
      <c r="K38" s="5"/>
      <c r="L38" s="5"/>
      <c r="M38" s="5"/>
      <c r="N38" s="5"/>
      <c r="O38" s="5"/>
      <c r="P38" s="5"/>
      <c r="Q38" s="5"/>
    </row>
    <row r="39" spans="1:17">
      <c r="A39" s="5"/>
      <c r="B39" s="5"/>
      <c r="C39" s="113" t="s">
        <v>13</v>
      </c>
      <c r="D39" s="113"/>
      <c r="E39" s="113"/>
      <c r="F39" s="113"/>
      <c r="G39" s="113" t="s">
        <v>13</v>
      </c>
      <c r="H39" s="5"/>
      <c r="I39" s="5"/>
      <c r="J39" s="5"/>
      <c r="K39" s="5"/>
      <c r="L39" s="5"/>
      <c r="M39" s="5"/>
      <c r="N39" s="5"/>
      <c r="O39" s="5"/>
      <c r="P39" s="5"/>
      <c r="Q39" s="5"/>
    </row>
    <row r="40" spans="1:17">
      <c r="A40" s="5"/>
      <c r="B40" s="5"/>
      <c r="C40" s="113"/>
      <c r="D40" s="113"/>
      <c r="E40" s="113"/>
      <c r="F40" s="113"/>
      <c r="G40" s="113" t="s">
        <v>13</v>
      </c>
      <c r="H40" s="5"/>
      <c r="I40" s="5"/>
      <c r="J40" s="5"/>
      <c r="K40" s="5"/>
      <c r="L40" s="5"/>
      <c r="M40" s="5"/>
      <c r="N40" s="5"/>
      <c r="O40" s="5"/>
      <c r="P40" s="5"/>
      <c r="Q40" s="5"/>
    </row>
    <row r="41" spans="1:17">
      <c r="A41" s="5"/>
      <c r="B41" s="5"/>
      <c r="C41" s="5"/>
      <c r="D41" s="5"/>
      <c r="E41" s="5"/>
      <c r="F41" s="5"/>
      <c r="G41" s="5"/>
      <c r="H41" s="5"/>
      <c r="I41" s="5"/>
      <c r="J41" s="5"/>
      <c r="K41" s="5"/>
      <c r="L41" s="5"/>
      <c r="M41" s="5"/>
      <c r="N41" s="5"/>
      <c r="O41" s="5"/>
      <c r="P41" s="5"/>
      <c r="Q41" s="5"/>
    </row>
    <row r="42" spans="1:17">
      <c r="A42" s="5"/>
      <c r="B42" s="5"/>
      <c r="C42" s="5"/>
      <c r="D42" s="5"/>
      <c r="E42" s="5"/>
      <c r="F42" s="5"/>
      <c r="G42" s="5"/>
      <c r="H42" s="5"/>
      <c r="I42" s="5"/>
      <c r="J42" s="5"/>
      <c r="K42" s="5"/>
      <c r="L42" s="5"/>
      <c r="M42" s="5"/>
      <c r="N42" s="5"/>
      <c r="O42" s="5"/>
      <c r="P42" s="5"/>
      <c r="Q42" s="5"/>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2"/>
  <dimension ref="A1:V37"/>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600</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3" spans="1:20">
      <c r="J23" s="11"/>
      <c r="K23" s="11"/>
      <c r="L23" s="11"/>
      <c r="M23" s="11"/>
      <c r="N23" s="11"/>
      <c r="O23" s="11"/>
      <c r="P23" s="11"/>
      <c r="Q23" s="11"/>
      <c r="R23" s="11"/>
      <c r="S23" s="11"/>
      <c r="T23" s="11"/>
    </row>
    <row r="24" spans="1:20">
      <c r="J24" s="11"/>
      <c r="K24" s="11"/>
      <c r="L24" s="11"/>
      <c r="M24" s="11"/>
      <c r="N24" s="11"/>
      <c r="O24" s="11"/>
      <c r="P24" s="11"/>
      <c r="Q24" s="11"/>
      <c r="R24" s="11"/>
      <c r="S24" s="11"/>
      <c r="T24" s="11"/>
    </row>
    <row r="25" spans="1:20">
      <c r="A25" s="5"/>
      <c r="B25" s="70" t="s">
        <v>598</v>
      </c>
      <c r="C25" s="5"/>
      <c r="D25" s="5"/>
      <c r="E25" s="5"/>
      <c r="F25" s="5"/>
      <c r="G25" s="5"/>
      <c r="H25" s="5"/>
      <c r="I25" s="5"/>
    </row>
    <row r="26" spans="1:20">
      <c r="A26" s="5"/>
      <c r="B26" s="15" t="s">
        <v>599</v>
      </c>
      <c r="C26" s="5"/>
      <c r="D26" s="5"/>
      <c r="E26" s="5"/>
      <c r="F26" s="5"/>
      <c r="G26" s="5"/>
      <c r="H26" s="5"/>
      <c r="I26" s="5"/>
      <c r="J26" s="24"/>
      <c r="K26" s="24"/>
      <c r="L26" s="24"/>
      <c r="M26" s="24"/>
      <c r="N26" s="24"/>
      <c r="O26" s="24"/>
      <c r="P26" s="24"/>
      <c r="R26" s="24"/>
    </row>
    <row r="27" spans="1:20">
      <c r="A27" s="5"/>
      <c r="B27" s="93"/>
      <c r="C27" s="93"/>
      <c r="D27" s="93"/>
      <c r="E27" s="93"/>
      <c r="F27" s="93"/>
      <c r="G27" s="93"/>
      <c r="H27" s="93"/>
      <c r="I27" s="93"/>
      <c r="J27" s="24"/>
      <c r="K27" s="24"/>
      <c r="L27" s="24"/>
      <c r="M27" s="24"/>
      <c r="N27" s="24"/>
      <c r="O27" s="24"/>
      <c r="P27" s="24"/>
      <c r="R27" s="24"/>
    </row>
    <row r="28" spans="1:20">
      <c r="A28" s="5"/>
      <c r="B28" s="195" t="s">
        <v>384</v>
      </c>
      <c r="C28" s="195" t="s">
        <v>385</v>
      </c>
      <c r="D28" s="195" t="s">
        <v>386</v>
      </c>
      <c r="E28" s="93"/>
      <c r="F28" s="93"/>
      <c r="G28" s="93"/>
      <c r="H28" s="93"/>
      <c r="I28" s="93"/>
      <c r="J28" s="97"/>
      <c r="K28" s="24"/>
      <c r="L28" s="24"/>
      <c r="M28" s="24"/>
      <c r="N28" s="24"/>
      <c r="O28" s="24"/>
      <c r="P28" s="24"/>
      <c r="Q28" s="13"/>
      <c r="R28" s="24"/>
    </row>
    <row r="29" spans="1:20">
      <c r="A29" s="6" t="s">
        <v>7</v>
      </c>
      <c r="B29" s="5">
        <v>115</v>
      </c>
      <c r="C29" s="5">
        <v>109</v>
      </c>
      <c r="D29" s="5">
        <v>114</v>
      </c>
      <c r="E29" s="5"/>
      <c r="F29" s="5"/>
      <c r="G29" s="5"/>
      <c r="H29" s="5"/>
      <c r="I29" s="5"/>
      <c r="J29" s="97"/>
      <c r="K29" s="24"/>
      <c r="L29" s="24"/>
      <c r="M29" s="24"/>
      <c r="N29" s="24"/>
      <c r="O29" s="24"/>
      <c r="P29" s="24"/>
      <c r="Q29" s="13"/>
      <c r="R29" s="24"/>
    </row>
    <row r="30" spans="1:20">
      <c r="A30" s="6" t="s">
        <v>10</v>
      </c>
      <c r="B30" s="8">
        <v>102</v>
      </c>
      <c r="C30" s="96">
        <v>106</v>
      </c>
      <c r="D30" s="96">
        <v>95</v>
      </c>
      <c r="E30" s="96"/>
      <c r="F30" s="95"/>
      <c r="G30" s="95"/>
      <c r="H30" s="95"/>
      <c r="I30" s="8"/>
      <c r="J30" s="97"/>
      <c r="K30" s="24"/>
      <c r="L30" s="24"/>
      <c r="M30" s="24"/>
      <c r="N30" s="24"/>
      <c r="O30" s="24"/>
      <c r="P30" s="24"/>
      <c r="Q30" s="13"/>
      <c r="R30" s="24"/>
    </row>
    <row r="31" spans="1:20">
      <c r="A31" s="6" t="s">
        <v>11</v>
      </c>
      <c r="B31" s="8">
        <v>92</v>
      </c>
      <c r="C31" s="96">
        <v>94</v>
      </c>
      <c r="D31" s="96">
        <v>90</v>
      </c>
      <c r="E31" s="96"/>
      <c r="F31" s="95"/>
      <c r="G31" s="95"/>
      <c r="H31" s="95"/>
      <c r="I31" s="8"/>
      <c r="J31" s="97"/>
      <c r="K31" s="24"/>
      <c r="L31" s="24"/>
      <c r="M31" s="24"/>
      <c r="N31" s="24"/>
      <c r="O31" s="24"/>
      <c r="P31" s="24"/>
      <c r="Q31" s="4"/>
      <c r="R31" s="24"/>
    </row>
    <row r="32" spans="1:20">
      <c r="A32" s="6" t="s">
        <v>8</v>
      </c>
      <c r="B32" s="8">
        <v>85</v>
      </c>
      <c r="C32" s="8">
        <v>90</v>
      </c>
      <c r="D32" s="8">
        <v>97</v>
      </c>
      <c r="E32" s="8"/>
      <c r="F32" s="8"/>
      <c r="G32" s="8"/>
      <c r="H32" s="95"/>
      <c r="I32" s="95"/>
      <c r="J32" s="24"/>
      <c r="K32" s="24"/>
      <c r="L32" s="24"/>
      <c r="M32" s="24"/>
      <c r="N32" s="24"/>
      <c r="O32" s="24"/>
      <c r="P32" s="24"/>
      <c r="Q32" s="24"/>
    </row>
    <row r="33" spans="1:17">
      <c r="A33" s="6" t="s">
        <v>9</v>
      </c>
      <c r="B33" s="8">
        <v>88</v>
      </c>
      <c r="C33" s="96">
        <v>89</v>
      </c>
      <c r="D33" s="96">
        <v>90</v>
      </c>
      <c r="E33" s="8"/>
      <c r="F33" s="8"/>
      <c r="G33" s="8"/>
      <c r="H33" s="95"/>
      <c r="I33" s="95"/>
      <c r="J33" s="13"/>
      <c r="K33" s="13"/>
      <c r="L33" s="13"/>
      <c r="M33" s="13"/>
      <c r="N33" s="13"/>
      <c r="O33" s="13"/>
      <c r="P33" s="13"/>
      <c r="Q33" s="13"/>
    </row>
    <row r="34" spans="1:17">
      <c r="A34" s="16" t="s">
        <v>12</v>
      </c>
      <c r="B34" s="95">
        <v>100</v>
      </c>
      <c r="C34" s="95">
        <v>100</v>
      </c>
      <c r="D34" s="95">
        <v>100</v>
      </c>
      <c r="E34" s="95">
        <v>100</v>
      </c>
      <c r="F34" s="95">
        <v>100</v>
      </c>
      <c r="G34" s="95"/>
      <c r="H34" s="95"/>
      <c r="I34" s="95"/>
    </row>
    <row r="35" spans="1:17">
      <c r="A35" s="17"/>
      <c r="B35" s="95"/>
      <c r="C35" s="95"/>
      <c r="D35" s="95"/>
      <c r="E35" s="95"/>
      <c r="F35" s="95"/>
      <c r="G35" s="95"/>
      <c r="H35" s="95"/>
      <c r="I35" s="95"/>
    </row>
    <row r="36" spans="1:17">
      <c r="A36" s="17"/>
      <c r="B36" s="8"/>
      <c r="C36" s="8"/>
      <c r="D36" s="8"/>
      <c r="E36" s="8"/>
      <c r="F36" s="8"/>
      <c r="G36" s="8"/>
      <c r="H36" s="8"/>
      <c r="I36" s="8"/>
    </row>
    <row r="37" spans="1:17">
      <c r="A37" s="5"/>
      <c r="B37" s="5"/>
      <c r="C37" s="5"/>
      <c r="D37" s="5"/>
      <c r="E37" s="91"/>
      <c r="F37" s="91"/>
      <c r="G37" s="91"/>
      <c r="H37" s="91"/>
      <c r="I37" s="91"/>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V31"/>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22" ht="21" customHeight="1">
      <c r="A1" s="356" t="s">
        <v>5</v>
      </c>
    </row>
    <row r="2" spans="1:22" s="10" customFormat="1" ht="21.75" customHeight="1">
      <c r="B2" s="336" t="s">
        <v>601</v>
      </c>
      <c r="C2" s="336"/>
      <c r="D2" s="336"/>
      <c r="E2" s="336"/>
      <c r="F2" s="336"/>
      <c r="G2" s="336"/>
      <c r="H2" s="336"/>
      <c r="I2" s="336"/>
      <c r="J2" s="336"/>
      <c r="K2" s="336"/>
      <c r="M2" s="149"/>
      <c r="N2" s="149"/>
      <c r="O2" s="149"/>
      <c r="P2" s="149"/>
      <c r="Q2" s="149"/>
      <c r="R2" s="149"/>
      <c r="S2" s="149"/>
      <c r="T2" s="149"/>
      <c r="U2" s="149"/>
      <c r="V2" s="149"/>
    </row>
    <row r="3" spans="1:22" s="10" customFormat="1" ht="21.75" customHeight="1">
      <c r="B3" s="336"/>
      <c r="C3" s="336"/>
      <c r="D3" s="336"/>
      <c r="E3" s="336"/>
      <c r="F3" s="336"/>
      <c r="G3" s="336"/>
      <c r="H3" s="336"/>
      <c r="I3" s="336"/>
      <c r="J3" s="336"/>
      <c r="K3" s="336"/>
      <c r="M3" s="149"/>
      <c r="N3" s="149"/>
      <c r="O3" s="149"/>
      <c r="P3" s="149"/>
      <c r="Q3" s="149"/>
      <c r="R3" s="149"/>
      <c r="S3" s="149"/>
      <c r="T3" s="149"/>
      <c r="U3" s="149"/>
      <c r="V3" s="149"/>
    </row>
    <row r="4" spans="1:22" s="10" customFormat="1" ht="21.75" customHeight="1">
      <c r="B4" s="336"/>
      <c r="C4" s="336"/>
      <c r="D4" s="336"/>
      <c r="E4" s="336"/>
      <c r="F4" s="336"/>
      <c r="G4" s="336"/>
      <c r="H4" s="336"/>
      <c r="I4" s="336"/>
      <c r="J4" s="336"/>
      <c r="K4" s="336"/>
      <c r="M4" s="149"/>
      <c r="N4" s="149"/>
      <c r="O4" s="149"/>
      <c r="P4" s="149"/>
      <c r="Q4" s="149"/>
      <c r="R4" s="149"/>
      <c r="S4" s="149"/>
      <c r="T4" s="149"/>
      <c r="U4" s="149"/>
      <c r="V4" s="149"/>
    </row>
    <row r="23" spans="1:20">
      <c r="S23" s="11"/>
      <c r="T23" s="11"/>
    </row>
    <row r="24" spans="1:20">
      <c r="S24" s="11"/>
      <c r="T24" s="11"/>
    </row>
    <row r="25" spans="1:20">
      <c r="A25" s="5"/>
      <c r="B25" s="70" t="s">
        <v>495</v>
      </c>
      <c r="C25" s="5"/>
      <c r="D25" s="5"/>
      <c r="E25" s="5"/>
      <c r="F25" s="5"/>
      <c r="G25" s="5"/>
      <c r="H25" s="5"/>
      <c r="I25" s="5"/>
      <c r="J25" s="5"/>
      <c r="K25" s="5"/>
      <c r="L25" s="5"/>
      <c r="M25" s="5"/>
      <c r="N25" s="5"/>
      <c r="O25" s="5"/>
      <c r="P25" s="5"/>
      <c r="Q25" s="5"/>
      <c r="R25" s="5"/>
    </row>
    <row r="26" spans="1:20">
      <c r="A26" s="5"/>
      <c r="B26" s="15" t="s">
        <v>602</v>
      </c>
      <c r="C26" s="5"/>
      <c r="D26" s="5"/>
      <c r="E26" s="5"/>
      <c r="F26" s="5"/>
      <c r="G26" s="5"/>
      <c r="H26" s="5"/>
      <c r="I26" s="5"/>
      <c r="J26" s="5"/>
      <c r="K26" s="5"/>
      <c r="L26" s="5"/>
      <c r="M26" s="5"/>
      <c r="N26" s="5"/>
      <c r="O26" s="5"/>
      <c r="P26" s="5"/>
      <c r="Q26" s="5"/>
      <c r="R26" s="5"/>
    </row>
    <row r="27" spans="1:20">
      <c r="A27" s="5"/>
      <c r="B27" s="150"/>
      <c r="C27" s="93"/>
      <c r="D27" s="93"/>
      <c r="E27" s="93"/>
      <c r="F27" s="93"/>
      <c r="G27" s="93"/>
      <c r="H27" s="93"/>
      <c r="I27" s="93"/>
      <c r="J27" s="93"/>
      <c r="K27" s="93"/>
      <c r="L27" s="93"/>
      <c r="M27" s="93"/>
      <c r="N27" s="93"/>
      <c r="O27" s="93"/>
      <c r="P27" s="93"/>
      <c r="Q27" s="93"/>
      <c r="R27" s="93"/>
    </row>
    <row r="28" spans="1:20">
      <c r="A28" s="5"/>
      <c r="B28" s="93"/>
      <c r="C28" s="93"/>
      <c r="D28" s="93"/>
      <c r="E28" s="93"/>
      <c r="F28" s="93"/>
      <c r="G28" s="93"/>
      <c r="H28" s="93"/>
      <c r="I28" s="93"/>
      <c r="J28" s="93"/>
      <c r="K28" s="93"/>
      <c r="L28" s="93"/>
      <c r="M28" s="93"/>
      <c r="N28" s="93"/>
      <c r="O28" s="93"/>
      <c r="P28" s="93"/>
      <c r="Q28" s="93"/>
      <c r="R28" s="93"/>
    </row>
    <row r="29" spans="1:20">
      <c r="A29" s="5"/>
      <c r="B29" s="6">
        <v>2007</v>
      </c>
      <c r="C29" s="6">
        <v>2008</v>
      </c>
      <c r="D29" s="6">
        <v>2009</v>
      </c>
      <c r="E29" s="6">
        <v>2010</v>
      </c>
      <c r="F29" s="6">
        <v>2011</v>
      </c>
      <c r="G29" s="6">
        <v>2012</v>
      </c>
      <c r="H29" s="6">
        <v>2013</v>
      </c>
      <c r="I29" s="6">
        <v>2014</v>
      </c>
      <c r="J29" s="6">
        <v>2015</v>
      </c>
      <c r="K29" s="6">
        <v>2016</v>
      </c>
      <c r="L29" s="6">
        <v>2017</v>
      </c>
      <c r="M29" s="6">
        <v>2018</v>
      </c>
      <c r="N29" s="6">
        <v>2019</v>
      </c>
      <c r="O29" s="6">
        <v>2020</v>
      </c>
      <c r="P29" s="6">
        <v>2021</v>
      </c>
      <c r="Q29" s="6">
        <v>2022</v>
      </c>
      <c r="R29" s="6">
        <v>2023</v>
      </c>
    </row>
    <row r="30" spans="1:20">
      <c r="A30" s="6" t="s">
        <v>387</v>
      </c>
      <c r="B30" s="8">
        <v>9.5357818451795247</v>
      </c>
      <c r="C30" s="96">
        <v>10.159478128601783</v>
      </c>
      <c r="D30" s="96">
        <v>10.032622769848619</v>
      </c>
      <c r="E30" s="8">
        <v>10.142309928366783</v>
      </c>
      <c r="F30" s="8">
        <v>10.36573102238432</v>
      </c>
      <c r="G30" s="8">
        <v>10.362317388280339</v>
      </c>
      <c r="H30" s="95">
        <v>10.515403920998072</v>
      </c>
      <c r="I30" s="95">
        <v>9.4047545061013587</v>
      </c>
      <c r="J30" s="95">
        <v>9.8104522328787827</v>
      </c>
      <c r="K30" s="8">
        <v>10.337896712439553</v>
      </c>
      <c r="L30" s="8">
        <v>10.847279173106026</v>
      </c>
      <c r="M30" s="8">
        <v>11.15353461343264</v>
      </c>
      <c r="N30" s="8">
        <v>11.283699623148271</v>
      </c>
      <c r="O30" s="8">
        <v>13.356807918591123</v>
      </c>
      <c r="P30" s="8">
        <v>13.650096112168729</v>
      </c>
      <c r="Q30" s="91">
        <v>13.495674130103534</v>
      </c>
      <c r="R30" s="8">
        <v>14.485898314829978</v>
      </c>
    </row>
    <row r="31" spans="1:20">
      <c r="A31" s="17"/>
      <c r="B31" s="95"/>
      <c r="C31" s="95"/>
      <c r="D31" s="95"/>
      <c r="E31" s="95"/>
      <c r="F31" s="95"/>
      <c r="G31" s="95"/>
      <c r="H31" s="95"/>
      <c r="I31" s="95"/>
      <c r="J31" s="95"/>
      <c r="K31" s="8"/>
      <c r="L31" s="8"/>
      <c r="M31" s="8"/>
      <c r="N31" s="8"/>
      <c r="O31" s="8"/>
      <c r="P31" s="8"/>
      <c r="Q31" s="91"/>
      <c r="R31" s="8"/>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V42"/>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519</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3" spans="1:20">
      <c r="K23" s="11"/>
      <c r="L23" s="11"/>
      <c r="M23" s="11"/>
      <c r="N23" s="11"/>
      <c r="O23" s="11"/>
      <c r="P23" s="11"/>
      <c r="Q23" s="11"/>
      <c r="R23" s="11"/>
      <c r="S23" s="11"/>
      <c r="T23" s="11"/>
    </row>
    <row r="24" spans="1:20">
      <c r="M24" s="125"/>
      <c r="N24" s="125"/>
      <c r="P24" s="125"/>
      <c r="S24" s="11"/>
      <c r="T24" s="11"/>
    </row>
    <row r="25" spans="1:20">
      <c r="A25" s="5"/>
      <c r="B25" s="70" t="s">
        <v>496</v>
      </c>
      <c r="C25" s="5"/>
      <c r="D25" s="5"/>
      <c r="E25" s="5"/>
      <c r="F25" s="5"/>
      <c r="G25" s="5"/>
      <c r="H25" s="5"/>
      <c r="I25" s="5"/>
      <c r="J25" s="5"/>
      <c r="K25" s="24"/>
      <c r="L25" s="24"/>
      <c r="M25" s="24"/>
      <c r="N25" s="97"/>
      <c r="O25" s="24"/>
      <c r="P25" s="97"/>
      <c r="Q25" s="24"/>
      <c r="R25" s="24"/>
    </row>
    <row r="26" spans="1:20">
      <c r="A26" s="5"/>
      <c r="B26" s="15" t="s">
        <v>497</v>
      </c>
      <c r="C26" s="5"/>
      <c r="D26" s="5"/>
      <c r="E26" s="5"/>
      <c r="F26" s="5"/>
      <c r="G26" s="5"/>
      <c r="H26" s="5"/>
      <c r="I26" s="5"/>
      <c r="J26" s="5"/>
      <c r="K26" s="24"/>
      <c r="L26" s="24"/>
      <c r="M26" s="24"/>
      <c r="N26" s="24"/>
      <c r="O26" s="24"/>
      <c r="P26" s="24"/>
      <c r="Q26" s="24"/>
      <c r="R26" s="24"/>
    </row>
    <row r="27" spans="1:20">
      <c r="A27" s="5"/>
      <c r="B27" s="93"/>
      <c r="C27" s="93"/>
      <c r="D27" s="93"/>
      <c r="E27" s="93"/>
      <c r="F27" s="93"/>
      <c r="G27" s="93"/>
      <c r="H27" s="93"/>
      <c r="I27" s="93"/>
      <c r="J27" s="93"/>
      <c r="K27" s="24"/>
      <c r="L27" s="24"/>
      <c r="M27" s="24"/>
      <c r="N27" s="24"/>
      <c r="O27" s="24"/>
      <c r="P27" s="24"/>
      <c r="Q27" s="24"/>
      <c r="R27" s="24"/>
    </row>
    <row r="28" spans="1:20">
      <c r="A28" s="5"/>
      <c r="B28" s="5" t="s">
        <v>389</v>
      </c>
      <c r="C28" s="5" t="s">
        <v>390</v>
      </c>
      <c r="D28" s="5" t="s">
        <v>391</v>
      </c>
      <c r="E28" s="5" t="s">
        <v>392</v>
      </c>
      <c r="F28" s="5" t="s">
        <v>12</v>
      </c>
      <c r="G28" s="5" t="s">
        <v>393</v>
      </c>
      <c r="H28" s="5" t="s">
        <v>394</v>
      </c>
      <c r="I28" s="5" t="s">
        <v>395</v>
      </c>
      <c r="J28" s="5"/>
      <c r="K28" s="24"/>
      <c r="L28" s="24"/>
      <c r="M28" s="24"/>
      <c r="N28" s="24"/>
      <c r="O28" s="24"/>
      <c r="P28" s="24"/>
      <c r="Q28" s="24"/>
      <c r="R28" s="24"/>
    </row>
    <row r="29" spans="1:20">
      <c r="A29" s="93" t="s">
        <v>396</v>
      </c>
      <c r="B29" s="7">
        <v>14.000000000000002</v>
      </c>
      <c r="C29" s="7">
        <v>10</v>
      </c>
      <c r="D29" s="7">
        <v>8</v>
      </c>
      <c r="E29" s="7">
        <v>13</v>
      </c>
      <c r="F29" s="7">
        <v>37</v>
      </c>
      <c r="G29" s="7">
        <v>16</v>
      </c>
      <c r="H29" s="7">
        <v>18</v>
      </c>
      <c r="I29" s="7">
        <v>16</v>
      </c>
      <c r="J29" s="8"/>
      <c r="K29" s="24"/>
      <c r="L29" s="24"/>
      <c r="M29" s="24"/>
      <c r="N29" s="24"/>
      <c r="O29" s="24"/>
      <c r="P29" s="24"/>
      <c r="Q29" s="24"/>
      <c r="R29" s="24"/>
    </row>
    <row r="30" spans="1:20">
      <c r="A30" s="5" t="s">
        <v>397</v>
      </c>
      <c r="B30" s="7">
        <v>55.000000000000007</v>
      </c>
      <c r="C30" s="98">
        <v>21</v>
      </c>
      <c r="D30" s="98">
        <v>28.999999999999996</v>
      </c>
      <c r="E30" s="98">
        <v>24</v>
      </c>
      <c r="F30" s="7">
        <v>37</v>
      </c>
      <c r="G30" s="7">
        <v>16</v>
      </c>
      <c r="H30" s="7">
        <v>18</v>
      </c>
      <c r="I30" s="7">
        <v>16</v>
      </c>
      <c r="J30" s="8"/>
      <c r="K30" s="24"/>
      <c r="L30" s="24"/>
      <c r="M30" s="24"/>
      <c r="N30" s="24"/>
      <c r="O30" s="24"/>
      <c r="P30" s="24"/>
      <c r="Q30" s="24"/>
      <c r="R30" s="24"/>
    </row>
    <row r="31" spans="1:20">
      <c r="A31" s="5" t="s">
        <v>398</v>
      </c>
      <c r="B31" s="7">
        <v>15</v>
      </c>
      <c r="C31" s="98">
        <v>14.000000000000002</v>
      </c>
      <c r="D31" s="98">
        <v>6</v>
      </c>
      <c r="E31" s="98">
        <v>3</v>
      </c>
      <c r="F31" s="7"/>
      <c r="G31" s="7"/>
      <c r="H31" s="7"/>
      <c r="I31" s="7"/>
      <c r="J31" s="8"/>
      <c r="K31" s="24"/>
      <c r="L31" s="24"/>
      <c r="M31" s="24"/>
      <c r="N31" s="24"/>
      <c r="O31" s="24"/>
      <c r="P31" s="24"/>
      <c r="Q31" s="4"/>
      <c r="R31" s="24"/>
    </row>
    <row r="32" spans="1:20">
      <c r="A32" s="5" t="s">
        <v>399</v>
      </c>
      <c r="B32" s="7">
        <v>5</v>
      </c>
      <c r="C32" s="7">
        <v>12</v>
      </c>
      <c r="D32" s="7">
        <v>15</v>
      </c>
      <c r="E32" s="7">
        <v>13</v>
      </c>
      <c r="F32" s="7"/>
      <c r="G32" s="7"/>
      <c r="H32" s="7"/>
      <c r="I32" s="7"/>
      <c r="J32" s="95"/>
      <c r="K32" s="24"/>
      <c r="L32" s="24"/>
      <c r="M32" s="24"/>
      <c r="N32" s="24"/>
      <c r="O32" s="24"/>
      <c r="P32" s="24"/>
      <c r="Q32" s="24"/>
    </row>
    <row r="33" spans="1:17">
      <c r="A33" s="5" t="s">
        <v>400</v>
      </c>
      <c r="B33" s="7">
        <v>40</v>
      </c>
      <c r="C33" s="98">
        <v>17</v>
      </c>
      <c r="D33" s="98">
        <v>13</v>
      </c>
      <c r="E33" s="7">
        <v>5</v>
      </c>
      <c r="F33" s="7"/>
      <c r="G33" s="7"/>
      <c r="H33" s="7"/>
      <c r="I33" s="7"/>
      <c r="J33" s="95"/>
      <c r="K33" s="13"/>
      <c r="L33" s="13"/>
      <c r="M33" s="13"/>
      <c r="N33" s="13"/>
      <c r="O33" s="13"/>
      <c r="P33" s="13"/>
      <c r="Q33" s="13"/>
    </row>
    <row r="34" spans="1:17">
      <c r="A34" s="5" t="s">
        <v>401</v>
      </c>
      <c r="B34" s="7">
        <v>26</v>
      </c>
      <c r="C34" s="64">
        <v>18</v>
      </c>
      <c r="D34" s="64">
        <v>13</v>
      </c>
      <c r="E34" s="64" t="s">
        <v>402</v>
      </c>
      <c r="F34" s="7"/>
      <c r="G34" s="7"/>
      <c r="H34" s="7"/>
      <c r="I34" s="7"/>
      <c r="J34" s="95"/>
    </row>
    <row r="35" spans="1:17">
      <c r="A35" s="5" t="s">
        <v>403</v>
      </c>
      <c r="B35" s="7">
        <v>37</v>
      </c>
      <c r="C35" s="64">
        <v>20</v>
      </c>
      <c r="D35" s="64">
        <v>15</v>
      </c>
      <c r="E35" s="64">
        <v>10</v>
      </c>
      <c r="F35" s="7"/>
      <c r="G35" s="7"/>
      <c r="H35" s="7"/>
      <c r="I35" s="7"/>
      <c r="J35" s="95"/>
    </row>
    <row r="36" spans="1:17">
      <c r="A36" s="5"/>
      <c r="B36" s="8"/>
      <c r="C36" s="8"/>
      <c r="D36" s="8"/>
      <c r="E36" s="8"/>
      <c r="F36" s="8"/>
      <c r="G36" s="8"/>
      <c r="H36" s="8"/>
      <c r="I36" s="8"/>
      <c r="J36" s="8"/>
    </row>
    <row r="37" spans="1:17">
      <c r="A37" s="125"/>
      <c r="B37" s="97"/>
    </row>
    <row r="38" spans="1:17">
      <c r="B38" s="24"/>
    </row>
    <row r="39" spans="1:17">
      <c r="A39" s="125"/>
      <c r="B39" s="97"/>
    </row>
    <row r="40" spans="1:17">
      <c r="A40" s="2" t="s">
        <v>388</v>
      </c>
    </row>
    <row r="41" spans="1:17">
      <c r="A41" s="2">
        <v>0</v>
      </c>
      <c r="B41" s="2">
        <v>1.5</v>
      </c>
      <c r="C41" s="2">
        <v>2.5</v>
      </c>
      <c r="D41" s="2">
        <v>3.5</v>
      </c>
    </row>
    <row r="42" spans="1:17">
      <c r="A42" s="2">
        <v>1.5</v>
      </c>
      <c r="B42" s="2">
        <v>2.5</v>
      </c>
      <c r="C42" s="2">
        <v>3.5</v>
      </c>
      <c r="D42" s="2">
        <v>4.5</v>
      </c>
    </row>
  </sheetData>
  <mergeCells count="2">
    <mergeCell ref="B2:K4"/>
    <mergeCell ref="M2:V4"/>
  </mergeCells>
  <hyperlinks>
    <hyperlink ref="A1" location="Forside!A1" display="Tilbage"/>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5"/>
  <dimension ref="A1:L31"/>
  <sheetViews>
    <sheetView showGridLines="0" zoomScaleNormal="100" workbookViewId="0">
      <selection activeCell="A3" sqref="A3"/>
    </sheetView>
  </sheetViews>
  <sheetFormatPr defaultColWidth="8.88671875" defaultRowHeight="12.75"/>
  <cols>
    <col min="1" max="1" width="15.33203125" style="100" customWidth="1"/>
    <col min="2" max="16384" width="8.88671875" style="100"/>
  </cols>
  <sheetData>
    <row r="1" spans="1:11" ht="21" customHeight="1">
      <c r="A1" s="356" t="s">
        <v>5</v>
      </c>
      <c r="B1" s="2"/>
      <c r="C1" s="2"/>
      <c r="D1" s="2"/>
      <c r="E1" s="2"/>
      <c r="F1" s="2"/>
      <c r="G1" s="2"/>
      <c r="H1" s="2"/>
      <c r="I1" s="2"/>
      <c r="J1" s="2"/>
      <c r="K1" s="2"/>
    </row>
    <row r="2" spans="1:11" ht="16.5">
      <c r="A2" s="10"/>
      <c r="B2" s="337" t="s">
        <v>609</v>
      </c>
      <c r="C2" s="337"/>
      <c r="D2" s="337"/>
      <c r="E2" s="337"/>
      <c r="F2" s="337"/>
      <c r="G2" s="337"/>
      <c r="H2" s="337"/>
      <c r="I2" s="337"/>
      <c r="J2" s="337"/>
      <c r="K2" s="337"/>
    </row>
    <row r="3" spans="1:11" ht="16.5">
      <c r="A3" s="10"/>
      <c r="B3" s="337"/>
      <c r="C3" s="337"/>
      <c r="D3" s="337"/>
      <c r="E3" s="337"/>
      <c r="F3" s="337"/>
      <c r="G3" s="337"/>
      <c r="H3" s="337"/>
      <c r="I3" s="337"/>
      <c r="J3" s="337"/>
      <c r="K3" s="337"/>
    </row>
    <row r="4" spans="1:11" ht="16.5">
      <c r="A4" s="10"/>
      <c r="B4" s="337"/>
      <c r="C4" s="337"/>
      <c r="D4" s="337"/>
      <c r="E4" s="337"/>
      <c r="F4" s="337"/>
      <c r="G4" s="337"/>
      <c r="H4" s="337"/>
      <c r="I4" s="337"/>
      <c r="J4" s="337"/>
      <c r="K4" s="337"/>
    </row>
    <row r="25" spans="1:12" ht="14.25">
      <c r="B25" s="88" t="s">
        <v>904</v>
      </c>
      <c r="C25" s="88"/>
    </row>
    <row r="26" spans="1:12" ht="14.25">
      <c r="B26" s="70" t="s">
        <v>903</v>
      </c>
      <c r="C26" s="70"/>
    </row>
    <row r="28" spans="1:12" ht="14.25">
      <c r="A28" s="102"/>
      <c r="B28" s="200" t="s">
        <v>422</v>
      </c>
      <c r="C28" s="200" t="s">
        <v>563</v>
      </c>
      <c r="D28" s="200" t="s">
        <v>558</v>
      </c>
      <c r="E28" s="200" t="s">
        <v>557</v>
      </c>
      <c r="F28" s="200" t="s">
        <v>423</v>
      </c>
      <c r="G28" s="200" t="s">
        <v>559</v>
      </c>
      <c r="H28" s="200" t="s">
        <v>562</v>
      </c>
      <c r="I28" s="200" t="s">
        <v>424</v>
      </c>
      <c r="J28" s="200" t="s">
        <v>549</v>
      </c>
      <c r="K28" s="200" t="s">
        <v>561</v>
      </c>
      <c r="L28" s="200" t="s">
        <v>560</v>
      </c>
    </row>
    <row r="29" spans="1:12" ht="14.25">
      <c r="A29" s="200" t="s">
        <v>422</v>
      </c>
      <c r="B29" s="103">
        <v>100</v>
      </c>
      <c r="C29" s="103">
        <v>9.2054250196608685</v>
      </c>
      <c r="D29" s="103">
        <v>30.95287370594701</v>
      </c>
      <c r="E29" s="103">
        <v>42.655573798387579</v>
      </c>
      <c r="F29" s="103">
        <v>6.8962504081642031</v>
      </c>
      <c r="G29" s="103">
        <v>15.1142629819212</v>
      </c>
      <c r="H29" s="103">
        <v>6.0431297341298862</v>
      </c>
      <c r="I29" s="103">
        <v>7.4959643482939891</v>
      </c>
      <c r="J29" s="103">
        <v>4.3263106095098811</v>
      </c>
      <c r="K29" s="103">
        <v>82.411457111715109</v>
      </c>
      <c r="L29" s="103">
        <v>9.0955081241922944</v>
      </c>
    </row>
    <row r="30" spans="1:12">
      <c r="B30" s="101"/>
      <c r="C30" s="101"/>
      <c r="D30" s="101"/>
      <c r="E30" s="101"/>
      <c r="F30" s="101"/>
      <c r="G30" s="101"/>
      <c r="H30" s="101"/>
      <c r="I30" s="101"/>
      <c r="J30" s="101"/>
      <c r="K30" s="101"/>
      <c r="L30" s="101"/>
    </row>
    <row r="31" spans="1:12">
      <c r="B31" s="101"/>
      <c r="C31" s="101"/>
      <c r="D31" s="101"/>
      <c r="E31" s="101"/>
      <c r="F31" s="101"/>
      <c r="G31" s="101"/>
      <c r="H31" s="101"/>
      <c r="I31" s="101"/>
      <c r="J31" s="101"/>
      <c r="K31" s="101"/>
      <c r="L31" s="101"/>
    </row>
  </sheetData>
  <mergeCells count="1">
    <mergeCell ref="B2:K4"/>
  </mergeCells>
  <hyperlinks>
    <hyperlink ref="A1" location="Forside!A1" display="Tilbage"/>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6"/>
  <dimension ref="A1:M46"/>
  <sheetViews>
    <sheetView showGridLines="0" zoomScaleNormal="100" workbookViewId="0">
      <selection activeCell="A3" sqref="A3"/>
    </sheetView>
  </sheetViews>
  <sheetFormatPr defaultRowHeight="15" customHeight="1"/>
  <cols>
    <col min="1" max="1" width="15.33203125" style="175" customWidth="1"/>
    <col min="2" max="16384" width="8.88671875" style="175"/>
  </cols>
  <sheetData>
    <row r="1" spans="1:11" ht="21" customHeight="1">
      <c r="A1" s="356" t="s">
        <v>5</v>
      </c>
      <c r="B1" s="2"/>
      <c r="C1" s="2"/>
      <c r="D1" s="2"/>
      <c r="E1" s="2"/>
      <c r="F1" s="2"/>
      <c r="G1" s="2"/>
      <c r="H1" s="2"/>
      <c r="I1" s="2"/>
      <c r="J1" s="2"/>
      <c r="K1" s="2"/>
    </row>
    <row r="2" spans="1:11" ht="15" customHeight="1">
      <c r="A2" s="10"/>
      <c r="B2" s="338" t="s">
        <v>608</v>
      </c>
      <c r="C2" s="338"/>
      <c r="D2" s="338"/>
      <c r="E2" s="338"/>
      <c r="F2" s="338"/>
      <c r="G2" s="338"/>
      <c r="H2" s="338"/>
      <c r="I2" s="338"/>
      <c r="J2" s="338"/>
      <c r="K2" s="338"/>
    </row>
    <row r="3" spans="1:11" ht="15" customHeight="1">
      <c r="A3" s="10"/>
      <c r="B3" s="338"/>
      <c r="C3" s="338"/>
      <c r="D3" s="338"/>
      <c r="E3" s="338"/>
      <c r="F3" s="338"/>
      <c r="G3" s="338"/>
      <c r="H3" s="338"/>
      <c r="I3" s="338"/>
      <c r="J3" s="338"/>
      <c r="K3" s="338"/>
    </row>
    <row r="4" spans="1:11" ht="25.5" customHeight="1">
      <c r="A4" s="10"/>
      <c r="B4" s="338"/>
      <c r="C4" s="338"/>
      <c r="D4" s="338"/>
      <c r="E4" s="338"/>
      <c r="F4" s="338"/>
      <c r="G4" s="338"/>
      <c r="H4" s="338"/>
      <c r="I4" s="338"/>
      <c r="J4" s="338"/>
      <c r="K4" s="338"/>
    </row>
    <row r="25" spans="1:13" ht="15" customHeight="1">
      <c r="B25" s="88" t="s">
        <v>904</v>
      </c>
    </row>
    <row r="26" spans="1:13" ht="15" customHeight="1">
      <c r="B26" s="70" t="s">
        <v>564</v>
      </c>
    </row>
    <row r="28" spans="1:13" ht="15" customHeight="1">
      <c r="A28" s="207"/>
      <c r="B28" s="208" t="s">
        <v>435</v>
      </c>
      <c r="C28" s="208" t="s">
        <v>563</v>
      </c>
      <c r="D28" s="208" t="s">
        <v>558</v>
      </c>
      <c r="E28" s="208" t="s">
        <v>557</v>
      </c>
      <c r="F28" s="208" t="s">
        <v>423</v>
      </c>
      <c r="G28" s="208" t="s">
        <v>559</v>
      </c>
      <c r="H28" s="208" t="s">
        <v>562</v>
      </c>
      <c r="I28" s="208" t="s">
        <v>424</v>
      </c>
      <c r="J28" s="208" t="s">
        <v>549</v>
      </c>
      <c r="K28" s="208" t="s">
        <v>561</v>
      </c>
      <c r="L28" s="208" t="s">
        <v>560</v>
      </c>
      <c r="M28" s="176"/>
    </row>
    <row r="29" spans="1:13" ht="15" customHeight="1">
      <c r="A29" s="208" t="s">
        <v>559</v>
      </c>
      <c r="B29" s="210">
        <v>65.50136527614454</v>
      </c>
      <c r="C29" s="210">
        <v>10.495684930141708</v>
      </c>
      <c r="D29" s="210">
        <v>37.484304307097446</v>
      </c>
      <c r="E29" s="210">
        <v>66.043489526239213</v>
      </c>
      <c r="F29" s="210">
        <v>8.5205190042453118</v>
      </c>
      <c r="G29" s="210">
        <v>100</v>
      </c>
      <c r="H29" s="210">
        <v>8.3630637992545793</v>
      </c>
      <c r="I29" s="210">
        <v>14.057361529109283</v>
      </c>
      <c r="J29" s="210">
        <v>2.7046419388914358</v>
      </c>
      <c r="K29" s="210">
        <v>88.671197656109854</v>
      </c>
      <c r="L29" s="210">
        <v>8.2893189564108187</v>
      </c>
    </row>
    <row r="30" spans="1:13" ht="15" customHeight="1">
      <c r="A30" s="208" t="s">
        <v>558</v>
      </c>
      <c r="B30" s="210">
        <v>69.643004966887418</v>
      </c>
      <c r="C30" s="210">
        <v>5.6415562913907289</v>
      </c>
      <c r="D30" s="210">
        <v>100</v>
      </c>
      <c r="E30" s="210">
        <v>63.069122516556284</v>
      </c>
      <c r="F30" s="210">
        <v>9.4101821192052988</v>
      </c>
      <c r="G30" s="210">
        <v>19.460885761589402</v>
      </c>
      <c r="H30" s="210">
        <v>8.41680463576159</v>
      </c>
      <c r="I30" s="210">
        <v>10.112789735099339</v>
      </c>
      <c r="J30" s="210">
        <v>4.1835678807947021</v>
      </c>
      <c r="K30" s="210">
        <v>78.83278145695364</v>
      </c>
      <c r="L30" s="210">
        <v>8.758278145695364</v>
      </c>
    </row>
    <row r="31" spans="1:13" ht="15" customHeight="1">
      <c r="A31" s="208" t="s">
        <v>557</v>
      </c>
      <c r="B31" s="210">
        <v>56.487103748591615</v>
      </c>
      <c r="C31" s="210">
        <v>9.6196595511434566</v>
      </c>
      <c r="D31" s="210">
        <v>37.120496970066078</v>
      </c>
      <c r="E31" s="210">
        <v>100</v>
      </c>
      <c r="F31" s="210">
        <v>6.6804713907244437</v>
      </c>
      <c r="G31" s="210">
        <v>20.180882487286457</v>
      </c>
      <c r="H31" s="210">
        <v>6.285209659246628</v>
      </c>
      <c r="I31" s="210">
        <v>8.3875879289868749</v>
      </c>
      <c r="J31" s="210">
        <v>4.806480099881238</v>
      </c>
      <c r="K31" s="210">
        <v>77.610767684765065</v>
      </c>
      <c r="L31" s="210">
        <v>7.3577149121471423</v>
      </c>
    </row>
    <row r="32" spans="1:13" ht="15" customHeight="1">
      <c r="B32" s="177"/>
      <c r="C32" s="177"/>
      <c r="D32" s="177"/>
      <c r="E32" s="177"/>
      <c r="F32" s="177"/>
      <c r="G32" s="177"/>
      <c r="H32" s="177"/>
      <c r="I32" s="177"/>
      <c r="J32" s="177"/>
      <c r="K32" s="177"/>
      <c r="L32" s="177"/>
    </row>
    <row r="33" spans="2:12" ht="15" customHeight="1">
      <c r="B33" s="177"/>
      <c r="C33" s="177"/>
      <c r="D33" s="177"/>
      <c r="E33" s="177"/>
      <c r="F33" s="177"/>
      <c r="G33" s="177"/>
      <c r="H33" s="177"/>
      <c r="I33" s="177"/>
      <c r="J33" s="177"/>
      <c r="K33" s="177"/>
      <c r="L33" s="177"/>
    </row>
    <row r="34" spans="2:12" ht="15" customHeight="1">
      <c r="B34" s="177"/>
      <c r="C34" s="177"/>
      <c r="D34" s="177"/>
      <c r="E34" s="177"/>
      <c r="F34" s="177"/>
      <c r="G34" s="177"/>
      <c r="H34" s="177"/>
      <c r="I34" s="177"/>
      <c r="J34" s="177"/>
      <c r="K34" s="177"/>
      <c r="L34" s="177"/>
    </row>
    <row r="35" spans="2:12" ht="15" customHeight="1">
      <c r="B35" s="177"/>
      <c r="C35" s="177"/>
      <c r="D35" s="177"/>
      <c r="E35" s="177"/>
      <c r="F35" s="177"/>
      <c r="G35" s="177"/>
      <c r="H35" s="177"/>
      <c r="I35" s="177"/>
      <c r="K35" s="177"/>
      <c r="L35" s="177"/>
    </row>
    <row r="36" spans="2:12" ht="15" customHeight="1">
      <c r="L36" s="178"/>
    </row>
    <row r="37" spans="2:12" ht="15" customHeight="1">
      <c r="B37" s="177"/>
      <c r="C37" s="177"/>
      <c r="D37" s="177"/>
      <c r="E37" s="177"/>
      <c r="F37" s="177"/>
      <c r="G37" s="177"/>
      <c r="H37" s="177"/>
      <c r="I37" s="177"/>
      <c r="J37" s="177"/>
      <c r="K37" s="177"/>
      <c r="L37" s="177"/>
    </row>
    <row r="38" spans="2:12" ht="15" customHeight="1">
      <c r="B38" s="177"/>
      <c r="C38" s="177"/>
      <c r="D38" s="177"/>
      <c r="E38" s="177"/>
      <c r="F38" s="177"/>
      <c r="G38" s="177"/>
      <c r="H38" s="177"/>
      <c r="I38" s="177"/>
      <c r="J38" s="177"/>
      <c r="K38" s="177"/>
      <c r="L38" s="177"/>
    </row>
    <row r="39" spans="2:12" ht="15" customHeight="1">
      <c r="B39" s="177"/>
      <c r="C39" s="177"/>
      <c r="D39" s="177"/>
      <c r="E39" s="177"/>
      <c r="F39" s="177"/>
      <c r="G39" s="177"/>
      <c r="H39" s="177"/>
      <c r="I39" s="177"/>
      <c r="J39" s="177"/>
      <c r="K39" s="177"/>
      <c r="L39" s="177"/>
    </row>
    <row r="40" spans="2:12" ht="15" customHeight="1">
      <c r="B40" s="177"/>
      <c r="C40" s="177"/>
      <c r="D40" s="177"/>
      <c r="E40" s="177"/>
      <c r="F40" s="177"/>
      <c r="G40" s="177"/>
      <c r="H40" s="177"/>
      <c r="I40" s="177"/>
      <c r="J40" s="177"/>
      <c r="K40" s="177"/>
      <c r="L40" s="177"/>
    </row>
    <row r="41" spans="2:12" ht="15" customHeight="1">
      <c r="B41" s="177"/>
      <c r="C41" s="177"/>
      <c r="D41" s="177"/>
      <c r="E41" s="177"/>
      <c r="F41" s="177"/>
      <c r="G41" s="177"/>
      <c r="H41" s="177"/>
      <c r="I41" s="177"/>
      <c r="J41" s="177"/>
      <c r="K41" s="177"/>
      <c r="L41" s="177"/>
    </row>
    <row r="42" spans="2:12" ht="15" customHeight="1">
      <c r="B42" s="177"/>
      <c r="C42" s="177"/>
      <c r="D42" s="177"/>
      <c r="E42" s="177"/>
      <c r="F42" s="177"/>
      <c r="G42" s="177"/>
      <c r="H42" s="177"/>
      <c r="I42" s="177"/>
      <c r="J42" s="177"/>
      <c r="K42" s="177"/>
      <c r="L42" s="177"/>
    </row>
    <row r="43" spans="2:12" ht="15" customHeight="1">
      <c r="B43" s="177"/>
      <c r="C43" s="177"/>
      <c r="D43" s="177"/>
      <c r="E43" s="177"/>
      <c r="F43" s="177"/>
      <c r="G43" s="177"/>
      <c r="H43" s="177"/>
      <c r="I43" s="177"/>
      <c r="J43" s="177"/>
      <c r="K43" s="177"/>
      <c r="L43" s="177"/>
    </row>
    <row r="44" spans="2:12" ht="15" customHeight="1">
      <c r="B44" s="177"/>
      <c r="C44" s="177"/>
      <c r="D44" s="177"/>
      <c r="E44" s="177"/>
      <c r="F44" s="177"/>
      <c r="G44" s="177"/>
      <c r="H44" s="177"/>
      <c r="I44" s="177"/>
      <c r="J44" s="177"/>
      <c r="K44" s="177"/>
      <c r="L44" s="177"/>
    </row>
    <row r="45" spans="2:12" ht="15" customHeight="1">
      <c r="B45" s="177"/>
      <c r="C45" s="177"/>
      <c r="D45" s="177"/>
      <c r="E45" s="177"/>
      <c r="F45" s="177"/>
      <c r="G45" s="177"/>
      <c r="H45" s="177"/>
      <c r="I45" s="177"/>
      <c r="J45" s="177"/>
      <c r="K45" s="177"/>
      <c r="L45" s="177"/>
    </row>
    <row r="46" spans="2:12" ht="15" customHeight="1">
      <c r="B46" s="177"/>
      <c r="C46" s="177"/>
      <c r="D46" s="177"/>
      <c r="E46" s="177"/>
      <c r="F46" s="177"/>
      <c r="G46" s="177"/>
      <c r="H46" s="177"/>
      <c r="I46" s="177"/>
      <c r="J46" s="177"/>
      <c r="K46" s="177"/>
      <c r="L46" s="177"/>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7"/>
  <dimension ref="A1:L43"/>
  <sheetViews>
    <sheetView showGridLines="0" zoomScaleNormal="100" workbookViewId="0">
      <selection activeCell="A3" sqref="A3"/>
    </sheetView>
  </sheetViews>
  <sheetFormatPr defaultRowHeight="15" customHeight="1"/>
  <cols>
    <col min="1" max="1" width="15.33203125" style="179" customWidth="1"/>
    <col min="2" max="16384" width="8.88671875" style="179"/>
  </cols>
  <sheetData>
    <row r="1" spans="1:11" ht="21" customHeight="1">
      <c r="A1" s="356" t="s">
        <v>5</v>
      </c>
      <c r="B1" s="2"/>
      <c r="C1" s="2"/>
      <c r="D1" s="2"/>
      <c r="E1" s="2"/>
      <c r="F1" s="2"/>
      <c r="G1" s="2"/>
      <c r="H1" s="2"/>
      <c r="I1" s="2"/>
      <c r="J1" s="2"/>
      <c r="K1" s="2"/>
    </row>
    <row r="2" spans="1:11" ht="15" customHeight="1">
      <c r="A2" s="10"/>
      <c r="B2" s="338" t="s">
        <v>607</v>
      </c>
      <c r="C2" s="338"/>
      <c r="D2" s="338"/>
      <c r="E2" s="338"/>
      <c r="F2" s="338"/>
      <c r="G2" s="338"/>
      <c r="H2" s="338"/>
      <c r="I2" s="338"/>
      <c r="J2" s="338"/>
      <c r="K2" s="338"/>
    </row>
    <row r="3" spans="1:11" ht="15" customHeight="1">
      <c r="A3" s="10"/>
      <c r="B3" s="338"/>
      <c r="C3" s="338"/>
      <c r="D3" s="338"/>
      <c r="E3" s="338"/>
      <c r="F3" s="338"/>
      <c r="G3" s="338"/>
      <c r="H3" s="338"/>
      <c r="I3" s="338"/>
      <c r="J3" s="338"/>
      <c r="K3" s="338"/>
    </row>
    <row r="4" spans="1:11" ht="15" customHeight="1">
      <c r="A4" s="10"/>
      <c r="B4" s="338"/>
      <c r="C4" s="338"/>
      <c r="D4" s="338"/>
      <c r="E4" s="338"/>
      <c r="F4" s="338"/>
      <c r="G4" s="338"/>
      <c r="H4" s="338"/>
      <c r="I4" s="338"/>
      <c r="J4" s="338"/>
      <c r="K4" s="338"/>
    </row>
    <row r="25" spans="1:12" ht="15" customHeight="1">
      <c r="B25" s="88" t="s">
        <v>904</v>
      </c>
    </row>
    <row r="26" spans="1:12" ht="15" customHeight="1">
      <c r="B26" s="70" t="s">
        <v>603</v>
      </c>
    </row>
    <row r="28" spans="1:12" ht="15" customHeight="1">
      <c r="A28" s="207"/>
      <c r="B28" s="208" t="s">
        <v>435</v>
      </c>
      <c r="C28" s="209" t="s">
        <v>563</v>
      </c>
      <c r="D28" s="209" t="s">
        <v>558</v>
      </c>
      <c r="E28" s="209" t="s">
        <v>557</v>
      </c>
      <c r="F28" s="209" t="s">
        <v>559</v>
      </c>
      <c r="G28" s="209" t="s">
        <v>562</v>
      </c>
      <c r="H28" s="209" t="s">
        <v>424</v>
      </c>
      <c r="I28" s="209" t="s">
        <v>549</v>
      </c>
      <c r="J28" s="209" t="s">
        <v>561</v>
      </c>
      <c r="K28" s="209" t="s">
        <v>560</v>
      </c>
      <c r="L28" s="180"/>
    </row>
    <row r="29" spans="1:12" ht="15" customHeight="1">
      <c r="A29" s="209" t="s">
        <v>563</v>
      </c>
      <c r="B29" s="210">
        <v>26.133618832499899</v>
      </c>
      <c r="C29" s="210">
        <v>100</v>
      </c>
      <c r="D29" s="210">
        <v>7.1183298298755737</v>
      </c>
      <c r="E29" s="210">
        <v>20.622527451005993</v>
      </c>
      <c r="F29" s="210">
        <v>6.8754814534344764</v>
      </c>
      <c r="G29" s="210">
        <v>2.6530532307973522</v>
      </c>
      <c r="H29" s="210">
        <v>3.8255147471635045</v>
      </c>
      <c r="I29" s="210">
        <v>7.9643822381219725E-2</v>
      </c>
      <c r="J29" s="210">
        <v>69.957305688657939</v>
      </c>
      <c r="K29" s="210">
        <v>2.2117481166194461</v>
      </c>
      <c r="L29" s="180"/>
    </row>
    <row r="30" spans="1:12" ht="15" customHeight="1">
      <c r="B30" s="180"/>
      <c r="C30" s="180"/>
      <c r="D30" s="180"/>
      <c r="E30" s="180"/>
      <c r="F30" s="180"/>
      <c r="G30" s="180"/>
      <c r="H30" s="180"/>
      <c r="I30" s="180"/>
      <c r="J30" s="180"/>
      <c r="K30" s="180"/>
      <c r="L30" s="180"/>
    </row>
    <row r="32" spans="1:12" ht="15" customHeight="1">
      <c r="B32" s="180"/>
      <c r="C32" s="180"/>
      <c r="D32" s="180"/>
      <c r="E32" s="180"/>
      <c r="F32" s="180"/>
      <c r="G32" s="180"/>
      <c r="H32" s="180"/>
      <c r="I32" s="180"/>
      <c r="K32" s="180"/>
      <c r="L32" s="180"/>
    </row>
    <row r="33" spans="2:12" ht="15" customHeight="1">
      <c r="B33" s="180"/>
      <c r="C33" s="180"/>
      <c r="D33" s="180"/>
      <c r="E33" s="180"/>
      <c r="F33" s="180"/>
      <c r="G33" s="180"/>
      <c r="H33" s="180"/>
      <c r="I33" s="180"/>
      <c r="J33" s="180"/>
      <c r="K33" s="180"/>
      <c r="L33" s="180"/>
    </row>
    <row r="34" spans="2:12" ht="15" customHeight="1">
      <c r="B34" s="180"/>
      <c r="C34" s="180"/>
      <c r="D34" s="180"/>
      <c r="E34" s="180"/>
      <c r="F34" s="180"/>
      <c r="G34" s="180"/>
      <c r="H34" s="180"/>
      <c r="I34" s="180"/>
      <c r="J34" s="180"/>
      <c r="K34" s="180"/>
      <c r="L34" s="180"/>
    </row>
    <row r="35" spans="2:12" ht="15" customHeight="1">
      <c r="B35" s="180"/>
      <c r="C35" s="180"/>
      <c r="D35" s="180"/>
      <c r="E35" s="180"/>
      <c r="F35" s="180"/>
      <c r="G35" s="180"/>
      <c r="H35" s="180"/>
      <c r="I35" s="180"/>
      <c r="J35" s="180"/>
      <c r="K35" s="180"/>
      <c r="L35" s="180"/>
    </row>
    <row r="36" spans="2:12" ht="15" customHeight="1">
      <c r="B36" s="180"/>
      <c r="C36" s="180"/>
      <c r="D36" s="180"/>
      <c r="E36" s="180"/>
      <c r="F36" s="180"/>
      <c r="G36" s="180"/>
      <c r="H36" s="180"/>
      <c r="I36" s="180"/>
      <c r="J36" s="180"/>
      <c r="K36" s="180"/>
      <c r="L36" s="180"/>
    </row>
    <row r="37" spans="2:12" ht="15" customHeight="1">
      <c r="B37" s="180"/>
      <c r="C37" s="180"/>
      <c r="D37" s="180"/>
      <c r="E37" s="180"/>
      <c r="F37" s="180"/>
      <c r="G37" s="180"/>
      <c r="H37" s="180"/>
      <c r="I37" s="180"/>
      <c r="J37" s="180"/>
      <c r="K37" s="180"/>
      <c r="L37" s="180"/>
    </row>
    <row r="38" spans="2:12" ht="15" customHeight="1">
      <c r="B38" s="180"/>
      <c r="C38" s="180"/>
      <c r="D38" s="180"/>
      <c r="E38" s="180"/>
      <c r="F38" s="180"/>
      <c r="G38" s="180"/>
      <c r="H38" s="180"/>
      <c r="I38" s="180"/>
      <c r="J38" s="180"/>
      <c r="K38" s="180"/>
      <c r="L38" s="180"/>
    </row>
    <row r="39" spans="2:12" ht="15" customHeight="1">
      <c r="B39" s="180"/>
      <c r="C39" s="180"/>
      <c r="D39" s="180"/>
      <c r="E39" s="180"/>
      <c r="F39" s="180"/>
      <c r="G39" s="180"/>
      <c r="H39" s="180"/>
      <c r="I39" s="180"/>
      <c r="J39" s="180"/>
      <c r="K39" s="180"/>
      <c r="L39" s="180"/>
    </row>
    <row r="40" spans="2:12" ht="15" customHeight="1">
      <c r="B40" s="180"/>
      <c r="C40" s="180"/>
      <c r="D40" s="180"/>
      <c r="E40" s="180"/>
      <c r="F40" s="180"/>
      <c r="G40" s="180"/>
      <c r="H40" s="180"/>
      <c r="I40" s="180"/>
      <c r="J40" s="180"/>
      <c r="K40" s="180"/>
      <c r="L40" s="180"/>
    </row>
    <row r="41" spans="2:12" ht="15" customHeight="1">
      <c r="B41" s="180"/>
      <c r="C41" s="180"/>
      <c r="D41" s="180"/>
      <c r="E41" s="180"/>
      <c r="F41" s="180"/>
      <c r="G41" s="180"/>
      <c r="H41" s="180"/>
      <c r="I41" s="180"/>
      <c r="J41" s="180"/>
      <c r="K41" s="180"/>
      <c r="L41" s="180"/>
    </row>
    <row r="42" spans="2:12" ht="15" customHeight="1">
      <c r="B42" s="180"/>
      <c r="C42" s="180"/>
      <c r="D42" s="180"/>
      <c r="E42" s="180"/>
      <c r="F42" s="180"/>
      <c r="G42" s="180"/>
      <c r="H42" s="180"/>
      <c r="I42" s="180"/>
      <c r="J42" s="180"/>
      <c r="K42" s="180"/>
      <c r="L42" s="180"/>
    </row>
    <row r="43" spans="2:12" ht="15" customHeight="1">
      <c r="B43" s="180"/>
      <c r="C43" s="180"/>
      <c r="D43" s="180"/>
      <c r="E43" s="180"/>
      <c r="F43" s="180"/>
      <c r="G43" s="180"/>
      <c r="H43" s="180"/>
      <c r="I43" s="180"/>
      <c r="J43" s="180"/>
      <c r="K43" s="180"/>
      <c r="L43" s="180"/>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8"/>
  <dimension ref="A1:L44"/>
  <sheetViews>
    <sheetView showGridLines="0" zoomScaleNormal="100" workbookViewId="0">
      <selection activeCell="A3" sqref="A3"/>
    </sheetView>
  </sheetViews>
  <sheetFormatPr defaultRowHeight="15" customHeight="1"/>
  <cols>
    <col min="1" max="1" width="15.33203125" style="175" customWidth="1"/>
    <col min="2" max="16384" width="8.88671875" style="175"/>
  </cols>
  <sheetData>
    <row r="1" spans="1:11" ht="21" customHeight="1">
      <c r="A1" s="356" t="s">
        <v>5</v>
      </c>
      <c r="B1" s="2"/>
      <c r="C1" s="2"/>
      <c r="D1" s="2"/>
      <c r="E1" s="2"/>
      <c r="F1" s="2"/>
      <c r="G1" s="2"/>
      <c r="H1" s="2"/>
      <c r="I1" s="2"/>
      <c r="J1" s="2"/>
      <c r="K1" s="2"/>
    </row>
    <row r="2" spans="1:11" ht="15" customHeight="1">
      <c r="A2" s="10"/>
      <c r="B2" s="338" t="s">
        <v>606</v>
      </c>
      <c r="C2" s="338"/>
      <c r="D2" s="338"/>
      <c r="E2" s="338"/>
      <c r="F2" s="338"/>
      <c r="G2" s="338"/>
      <c r="H2" s="338"/>
      <c r="I2" s="338"/>
      <c r="J2" s="338"/>
      <c r="K2" s="338"/>
    </row>
    <row r="3" spans="1:11" ht="15" customHeight="1">
      <c r="A3" s="10"/>
      <c r="B3" s="338"/>
      <c r="C3" s="338"/>
      <c r="D3" s="338"/>
      <c r="E3" s="338"/>
      <c r="F3" s="338"/>
      <c r="G3" s="338"/>
      <c r="H3" s="338"/>
      <c r="I3" s="338"/>
      <c r="J3" s="338"/>
      <c r="K3" s="338"/>
    </row>
    <row r="4" spans="1:11" ht="15" customHeight="1">
      <c r="A4" s="10"/>
      <c r="B4" s="338"/>
      <c r="C4" s="338"/>
      <c r="D4" s="338"/>
      <c r="E4" s="338"/>
      <c r="F4" s="338"/>
      <c r="G4" s="338"/>
      <c r="H4" s="338"/>
      <c r="I4" s="338"/>
      <c r="J4" s="338"/>
      <c r="K4" s="338"/>
    </row>
    <row r="25" spans="1:12" ht="15" customHeight="1">
      <c r="B25" s="88" t="s">
        <v>904</v>
      </c>
    </row>
    <row r="26" spans="1:12" ht="15" customHeight="1">
      <c r="B26" s="70" t="s">
        <v>603</v>
      </c>
    </row>
    <row r="28" spans="1:12" ht="15" customHeight="1">
      <c r="A28" s="207"/>
      <c r="B28" s="208" t="s">
        <v>435</v>
      </c>
      <c r="C28" s="208" t="s">
        <v>563</v>
      </c>
      <c r="D28" s="208" t="s">
        <v>558</v>
      </c>
      <c r="E28" s="208" t="s">
        <v>557</v>
      </c>
      <c r="F28" s="208" t="s">
        <v>423</v>
      </c>
      <c r="G28" s="208" t="s">
        <v>559</v>
      </c>
      <c r="H28" s="208" t="s">
        <v>562</v>
      </c>
      <c r="I28" s="208" t="s">
        <v>424</v>
      </c>
      <c r="J28" s="208" t="s">
        <v>549</v>
      </c>
      <c r="K28" s="208" t="s">
        <v>561</v>
      </c>
      <c r="L28" s="208" t="s">
        <v>560</v>
      </c>
    </row>
    <row r="29" spans="1:12" ht="15" customHeight="1">
      <c r="A29" s="209" t="s">
        <v>562</v>
      </c>
      <c r="B29" s="210">
        <v>53.110221898872311</v>
      </c>
      <c r="C29" s="210">
        <v>8.2130875874055214</v>
      </c>
      <c r="D29" s="210">
        <v>32.876601592498282</v>
      </c>
      <c r="E29" s="210">
        <v>41.712137747059536</v>
      </c>
      <c r="F29" s="210">
        <v>23.370114385028902</v>
      </c>
      <c r="G29" s="210">
        <v>16.959702518087386</v>
      </c>
      <c r="H29" s="210">
        <v>100</v>
      </c>
      <c r="I29" s="210">
        <v>16.644436360696819</v>
      </c>
      <c r="J29" s="210">
        <v>2.24323996604826</v>
      </c>
      <c r="K29" s="210">
        <v>78.50935693787639</v>
      </c>
      <c r="L29" s="210">
        <v>8.0029101491451442</v>
      </c>
    </row>
    <row r="30" spans="1:12" ht="15" customHeight="1">
      <c r="A30" s="209" t="s">
        <v>424</v>
      </c>
      <c r="B30" s="210">
        <v>48.663899919386139</v>
      </c>
      <c r="C30" s="210">
        <v>8.7480966172035952</v>
      </c>
      <c r="D30" s="210">
        <v>29.179231481205026</v>
      </c>
      <c r="E30" s="210">
        <v>41.119039799361062</v>
      </c>
      <c r="F30" s="210">
        <v>17.487236138894694</v>
      </c>
      <c r="G30" s="210">
        <v>21.058131549876094</v>
      </c>
      <c r="H30" s="210">
        <v>12.295106440151674</v>
      </c>
      <c r="I30" s="210">
        <v>100</v>
      </c>
      <c r="J30" s="210">
        <v>2.4333442808945156</v>
      </c>
      <c r="K30" s="210">
        <v>84.859522885379036</v>
      </c>
      <c r="L30" s="210">
        <v>7.7986444928791085</v>
      </c>
    </row>
    <row r="32" spans="1:12" ht="15" customHeight="1">
      <c r="B32" s="177"/>
      <c r="C32" s="177"/>
      <c r="D32" s="177"/>
      <c r="E32" s="177"/>
      <c r="F32" s="177"/>
      <c r="G32" s="177"/>
      <c r="H32" s="177"/>
      <c r="I32" s="177"/>
      <c r="J32" s="177"/>
      <c r="K32" s="177"/>
      <c r="L32" s="177"/>
    </row>
    <row r="33" spans="2:12" ht="15" customHeight="1">
      <c r="B33" s="177"/>
      <c r="C33" s="177"/>
      <c r="D33" s="177"/>
      <c r="E33" s="177"/>
      <c r="F33" s="177"/>
      <c r="G33" s="177"/>
      <c r="H33" s="177"/>
      <c r="I33" s="177"/>
      <c r="K33" s="177"/>
      <c r="L33" s="177"/>
    </row>
    <row r="34" spans="2:12" ht="15" customHeight="1">
      <c r="B34" s="176"/>
      <c r="C34" s="176"/>
      <c r="D34" s="176"/>
      <c r="E34" s="176"/>
      <c r="F34" s="176"/>
      <c r="G34" s="176"/>
      <c r="H34" s="176"/>
      <c r="I34" s="176"/>
      <c r="J34" s="176"/>
      <c r="K34" s="176"/>
      <c r="L34" s="177"/>
    </row>
    <row r="35" spans="2:12" ht="15" customHeight="1">
      <c r="L35" s="177"/>
    </row>
    <row r="36" spans="2:12" ht="15" customHeight="1">
      <c r="B36" s="177"/>
      <c r="C36" s="177"/>
      <c r="D36" s="177"/>
      <c r="E36" s="177"/>
      <c r="F36" s="177"/>
      <c r="G36" s="177"/>
      <c r="H36" s="177"/>
      <c r="I36" s="177"/>
      <c r="J36" s="177"/>
      <c r="K36" s="177"/>
      <c r="L36" s="177"/>
    </row>
    <row r="37" spans="2:12" ht="15" customHeight="1">
      <c r="B37" s="177"/>
      <c r="C37" s="177"/>
      <c r="D37" s="177"/>
      <c r="E37" s="177"/>
      <c r="F37" s="177"/>
      <c r="G37" s="177"/>
      <c r="H37" s="177"/>
      <c r="I37" s="177"/>
      <c r="J37" s="177"/>
      <c r="K37" s="177"/>
      <c r="L37" s="177"/>
    </row>
    <row r="38" spans="2:12" ht="15" customHeight="1">
      <c r="B38" s="177"/>
      <c r="C38" s="177"/>
      <c r="D38" s="177"/>
      <c r="E38" s="177"/>
      <c r="F38" s="177"/>
      <c r="G38" s="177"/>
      <c r="H38" s="177"/>
      <c r="I38" s="177"/>
      <c r="J38" s="177"/>
      <c r="K38" s="177"/>
      <c r="L38" s="177"/>
    </row>
    <row r="39" spans="2:12" ht="15" customHeight="1">
      <c r="B39" s="177"/>
      <c r="C39" s="177"/>
      <c r="D39" s="177"/>
      <c r="E39" s="177"/>
      <c r="F39" s="177"/>
      <c r="G39" s="177"/>
      <c r="H39" s="177"/>
      <c r="I39" s="177"/>
      <c r="J39" s="177"/>
      <c r="K39" s="177"/>
      <c r="L39" s="177"/>
    </row>
    <row r="40" spans="2:12" ht="15" customHeight="1">
      <c r="B40" s="177"/>
      <c r="C40" s="177"/>
      <c r="D40" s="177"/>
      <c r="E40" s="177"/>
      <c r="F40" s="177"/>
      <c r="G40" s="177"/>
      <c r="H40" s="177"/>
      <c r="I40" s="177"/>
      <c r="J40" s="177"/>
      <c r="K40" s="177"/>
      <c r="L40" s="177"/>
    </row>
    <row r="41" spans="2:12" ht="15" customHeight="1">
      <c r="B41" s="177"/>
      <c r="C41" s="177"/>
      <c r="D41" s="177"/>
      <c r="E41" s="177"/>
      <c r="F41" s="177"/>
      <c r="G41" s="177"/>
      <c r="H41" s="177"/>
      <c r="I41" s="177"/>
      <c r="J41" s="177"/>
      <c r="K41" s="177"/>
      <c r="L41" s="177"/>
    </row>
    <row r="42" spans="2:12" ht="15" customHeight="1">
      <c r="B42" s="177"/>
      <c r="C42" s="177"/>
      <c r="D42" s="177"/>
      <c r="E42" s="177"/>
      <c r="F42" s="177"/>
      <c r="G42" s="177"/>
      <c r="H42" s="177"/>
      <c r="I42" s="177"/>
      <c r="J42" s="177"/>
      <c r="K42" s="177"/>
      <c r="L42" s="177"/>
    </row>
    <row r="43" spans="2:12" ht="15" customHeight="1">
      <c r="B43" s="177"/>
      <c r="C43" s="177"/>
      <c r="D43" s="177"/>
      <c r="E43" s="177"/>
      <c r="F43" s="177"/>
      <c r="G43" s="177"/>
      <c r="H43" s="177"/>
      <c r="I43" s="177"/>
      <c r="J43" s="177"/>
      <c r="K43" s="177"/>
      <c r="L43" s="177"/>
    </row>
    <row r="44" spans="2:12" ht="15" customHeight="1">
      <c r="B44" s="177"/>
      <c r="C44" s="177"/>
      <c r="D44" s="177"/>
      <c r="E44" s="177"/>
      <c r="F44" s="177"/>
      <c r="G44" s="177"/>
      <c r="H44" s="177"/>
      <c r="I44" s="177"/>
      <c r="J44" s="177"/>
      <c r="K44" s="177"/>
      <c r="L44" s="177"/>
    </row>
  </sheetData>
  <mergeCells count="1">
    <mergeCell ref="B2:K4"/>
  </mergeCells>
  <hyperlinks>
    <hyperlink ref="A1" location="Forside!A1" display="Tilbage"/>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M30"/>
  <sheetViews>
    <sheetView workbookViewId="0">
      <selection activeCell="A3" sqref="A3"/>
    </sheetView>
  </sheetViews>
  <sheetFormatPr defaultColWidth="8.88671875" defaultRowHeight="16.5"/>
  <cols>
    <col min="1" max="1" width="15.33203125" style="2" customWidth="1"/>
    <col min="2" max="16384" width="8.88671875" style="2"/>
  </cols>
  <sheetData>
    <row r="1" spans="1:13" ht="21" customHeight="1">
      <c r="A1" s="87" t="s">
        <v>5</v>
      </c>
      <c r="B1" s="1"/>
      <c r="C1" s="1"/>
      <c r="D1" s="1"/>
      <c r="E1" s="1"/>
      <c r="F1" s="1"/>
      <c r="G1" s="1"/>
      <c r="H1" s="1"/>
      <c r="I1" s="1"/>
      <c r="J1" s="1"/>
      <c r="K1" s="1"/>
      <c r="L1" s="1"/>
      <c r="M1" s="1"/>
    </row>
    <row r="2" spans="1:13">
      <c r="A2" s="1"/>
      <c r="B2" s="335" t="s">
        <v>573</v>
      </c>
      <c r="C2" s="335"/>
      <c r="D2" s="335"/>
      <c r="E2" s="335"/>
      <c r="F2" s="335"/>
      <c r="G2" s="335"/>
      <c r="H2" s="335"/>
      <c r="I2" s="335"/>
      <c r="J2" s="335"/>
      <c r="K2" s="335"/>
      <c r="L2" s="335"/>
      <c r="M2" s="335"/>
    </row>
    <row r="3" spans="1:13">
      <c r="A3" s="1"/>
      <c r="B3" s="335"/>
      <c r="C3" s="335"/>
      <c r="D3" s="335"/>
      <c r="E3" s="335"/>
      <c r="F3" s="335"/>
      <c r="G3" s="335"/>
      <c r="H3" s="335"/>
      <c r="I3" s="335"/>
      <c r="J3" s="335"/>
      <c r="K3" s="335"/>
      <c r="L3" s="335"/>
      <c r="M3" s="335"/>
    </row>
    <row r="4" spans="1:13">
      <c r="A4" s="1"/>
      <c r="B4" s="335"/>
      <c r="C4" s="335"/>
      <c r="D4" s="335"/>
      <c r="E4" s="335"/>
      <c r="F4" s="335"/>
      <c r="G4" s="335"/>
      <c r="H4" s="335"/>
      <c r="I4" s="335"/>
      <c r="J4" s="335"/>
      <c r="K4" s="335"/>
      <c r="L4" s="335"/>
      <c r="M4" s="335"/>
    </row>
    <row r="25" spans="1:3">
      <c r="B25" s="88" t="s">
        <v>574</v>
      </c>
      <c r="C25" s="88"/>
    </row>
    <row r="26" spans="1:3">
      <c r="B26" s="88" t="s">
        <v>426</v>
      </c>
      <c r="C26" s="15"/>
    </row>
    <row r="27" spans="1:3">
      <c r="B27" s="88"/>
      <c r="C27" s="15"/>
    </row>
    <row r="28" spans="1:3">
      <c r="A28" s="5"/>
      <c r="B28" s="188">
        <v>2023</v>
      </c>
      <c r="C28" s="15"/>
    </row>
    <row r="29" spans="1:3">
      <c r="A29" s="6" t="s">
        <v>544</v>
      </c>
      <c r="B29" s="5">
        <v>88</v>
      </c>
    </row>
    <row r="30" spans="1:3">
      <c r="A30" s="6" t="s">
        <v>427</v>
      </c>
      <c r="B30" s="5">
        <v>12</v>
      </c>
    </row>
  </sheetData>
  <mergeCells count="1">
    <mergeCell ref="B2:M4"/>
  </mergeCells>
  <hyperlinks>
    <hyperlink ref="A1" location="Forside!A1" display="Tilbage til forside"/>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9"/>
  <dimension ref="A1:L50"/>
  <sheetViews>
    <sheetView showGridLines="0" zoomScaleNormal="100" workbookViewId="0">
      <selection activeCell="A3" sqref="A3"/>
    </sheetView>
  </sheetViews>
  <sheetFormatPr defaultRowHeight="15" customHeight="1"/>
  <cols>
    <col min="1" max="1" width="15.33203125" style="182" customWidth="1"/>
    <col min="2" max="16384" width="8.88671875" style="182"/>
  </cols>
  <sheetData>
    <row r="1" spans="1:11" ht="21" customHeight="1">
      <c r="A1" s="356" t="s">
        <v>5</v>
      </c>
      <c r="B1" s="2"/>
      <c r="C1" s="2"/>
      <c r="D1" s="2"/>
      <c r="E1" s="2"/>
      <c r="F1" s="2"/>
      <c r="G1" s="2"/>
      <c r="H1" s="2"/>
      <c r="I1" s="2"/>
      <c r="J1" s="2"/>
      <c r="K1" s="2"/>
    </row>
    <row r="2" spans="1:11" ht="15" customHeight="1">
      <c r="A2" s="10"/>
      <c r="B2" s="338" t="s">
        <v>605</v>
      </c>
      <c r="C2" s="338"/>
      <c r="D2" s="338"/>
      <c r="E2" s="338"/>
      <c r="F2" s="338"/>
      <c r="G2" s="338"/>
      <c r="H2" s="338"/>
      <c r="I2" s="338"/>
      <c r="J2" s="338"/>
      <c r="K2" s="338"/>
    </row>
    <row r="3" spans="1:11" ht="15" customHeight="1">
      <c r="A3" s="10"/>
      <c r="B3" s="338"/>
      <c r="C3" s="338"/>
      <c r="D3" s="338"/>
      <c r="E3" s="338"/>
      <c r="F3" s="338"/>
      <c r="G3" s="338"/>
      <c r="H3" s="338"/>
      <c r="I3" s="338"/>
      <c r="J3" s="338"/>
      <c r="K3" s="338"/>
    </row>
    <row r="4" spans="1:11" ht="15" customHeight="1">
      <c r="A4" s="10"/>
      <c r="B4" s="338"/>
      <c r="C4" s="338"/>
      <c r="D4" s="338"/>
      <c r="E4" s="338"/>
      <c r="F4" s="338"/>
      <c r="G4" s="338"/>
      <c r="H4" s="338"/>
      <c r="I4" s="338"/>
      <c r="J4" s="338"/>
      <c r="K4" s="338"/>
    </row>
    <row r="25" spans="1:12" ht="15" customHeight="1">
      <c r="B25" s="88" t="s">
        <v>904</v>
      </c>
    </row>
    <row r="26" spans="1:12" ht="15" customHeight="1">
      <c r="B26" s="70" t="s">
        <v>603</v>
      </c>
    </row>
    <row r="28" spans="1:12" ht="15" customHeight="1">
      <c r="A28" s="202"/>
      <c r="B28" s="203" t="s">
        <v>435</v>
      </c>
      <c r="C28" s="203" t="s">
        <v>563</v>
      </c>
      <c r="D28" s="203" t="s">
        <v>558</v>
      </c>
      <c r="E28" s="203" t="s">
        <v>557</v>
      </c>
      <c r="F28" s="203" t="s">
        <v>559</v>
      </c>
      <c r="G28" s="203" t="s">
        <v>562</v>
      </c>
      <c r="H28" s="203" t="s">
        <v>424</v>
      </c>
      <c r="I28" s="203" t="s">
        <v>561</v>
      </c>
      <c r="J28" s="204"/>
      <c r="K28" s="203" t="s">
        <v>560</v>
      </c>
    </row>
    <row r="29" spans="1:12" ht="15" customHeight="1">
      <c r="A29" s="205" t="s">
        <v>549</v>
      </c>
      <c r="B29" s="206">
        <v>20.730766687969677</v>
      </c>
      <c r="C29" s="206">
        <v>0.13442933644798025</v>
      </c>
      <c r="D29" s="206">
        <v>8.9098001190030196</v>
      </c>
      <c r="E29" s="206">
        <v>17.392070872909184</v>
      </c>
      <c r="F29" s="206">
        <v>2.9905017960640854</v>
      </c>
      <c r="G29" s="206">
        <v>1.22308658571523</v>
      </c>
      <c r="H29" s="206">
        <v>1.7960640853295722</v>
      </c>
      <c r="I29" s="206">
        <v>55.752914472089387</v>
      </c>
      <c r="J29" s="206"/>
      <c r="K29" s="206">
        <v>31.584282786433654</v>
      </c>
    </row>
    <row r="30" spans="1:12" ht="15" customHeight="1">
      <c r="B30" s="183"/>
      <c r="C30" s="183"/>
      <c r="D30" s="183"/>
      <c r="E30" s="183"/>
      <c r="F30" s="183"/>
      <c r="G30" s="183"/>
      <c r="H30" s="183"/>
      <c r="I30" s="183"/>
      <c r="J30" s="183"/>
      <c r="K30" s="183"/>
      <c r="L30" s="183"/>
    </row>
    <row r="32" spans="1:12" ht="15" customHeight="1">
      <c r="B32" s="183"/>
      <c r="C32" s="183"/>
      <c r="D32" s="183"/>
      <c r="E32" s="183"/>
      <c r="F32" s="183"/>
      <c r="G32" s="183"/>
      <c r="H32" s="183"/>
      <c r="I32" s="183"/>
      <c r="K32" s="183"/>
      <c r="L32" s="183"/>
    </row>
    <row r="33" spans="2:12" ht="15" customHeight="1">
      <c r="B33" s="183"/>
      <c r="C33" s="183"/>
      <c r="D33" s="183"/>
      <c r="E33" s="183"/>
      <c r="F33" s="183"/>
      <c r="G33" s="183"/>
      <c r="H33" s="183"/>
      <c r="I33" s="183"/>
      <c r="J33" s="183"/>
      <c r="K33" s="183"/>
      <c r="L33" s="183"/>
    </row>
    <row r="34" spans="2:12" ht="15" customHeight="1">
      <c r="B34" s="183"/>
      <c r="C34" s="183"/>
      <c r="D34" s="183"/>
      <c r="E34" s="183"/>
      <c r="F34" s="183"/>
      <c r="G34" s="183"/>
      <c r="H34" s="183"/>
      <c r="I34" s="183"/>
      <c r="J34" s="183"/>
      <c r="K34" s="183"/>
      <c r="L34" s="183"/>
    </row>
    <row r="35" spans="2:12" ht="15" customHeight="1">
      <c r="B35" s="183"/>
      <c r="C35" s="183"/>
      <c r="D35" s="183"/>
      <c r="E35" s="183"/>
      <c r="F35" s="183"/>
      <c r="G35" s="183"/>
      <c r="H35" s="183"/>
      <c r="I35" s="183"/>
      <c r="J35" s="183"/>
      <c r="K35" s="183"/>
      <c r="L35" s="183"/>
    </row>
    <row r="36" spans="2:12" ht="15" customHeight="1">
      <c r="B36" s="183"/>
      <c r="C36" s="183"/>
      <c r="D36" s="183"/>
      <c r="E36" s="183"/>
      <c r="F36" s="183"/>
      <c r="G36" s="183"/>
      <c r="H36" s="183"/>
      <c r="I36" s="183"/>
      <c r="J36" s="183"/>
      <c r="K36" s="183"/>
      <c r="L36" s="183"/>
    </row>
    <row r="37" spans="2:12" ht="15" customHeight="1">
      <c r="B37" s="183"/>
      <c r="C37" s="183"/>
      <c r="D37" s="183"/>
      <c r="E37" s="183"/>
      <c r="F37" s="183"/>
      <c r="G37" s="183"/>
      <c r="H37" s="183"/>
      <c r="I37" s="183"/>
      <c r="J37" s="183"/>
      <c r="K37" s="183"/>
      <c r="L37" s="183"/>
    </row>
    <row r="38" spans="2:12" ht="15" customHeight="1">
      <c r="B38" s="183"/>
      <c r="C38" s="183"/>
      <c r="D38" s="183"/>
      <c r="E38" s="183"/>
      <c r="F38" s="183"/>
      <c r="G38" s="183"/>
      <c r="H38" s="183"/>
      <c r="I38" s="183"/>
      <c r="J38" s="183"/>
      <c r="K38" s="183"/>
      <c r="L38" s="183"/>
    </row>
    <row r="39" spans="2:12" ht="15" customHeight="1">
      <c r="B39" s="183"/>
      <c r="C39" s="183"/>
      <c r="D39" s="183"/>
      <c r="E39" s="183"/>
      <c r="F39" s="183"/>
      <c r="G39" s="183"/>
      <c r="H39" s="183"/>
      <c r="I39" s="183"/>
      <c r="J39" s="183"/>
      <c r="K39" s="183"/>
      <c r="L39" s="183"/>
    </row>
    <row r="40" spans="2:12" ht="15" customHeight="1">
      <c r="B40" s="183"/>
      <c r="C40" s="183"/>
      <c r="D40" s="183"/>
      <c r="E40" s="183"/>
      <c r="F40" s="183"/>
      <c r="G40" s="183"/>
      <c r="H40" s="183"/>
      <c r="I40" s="183"/>
      <c r="J40" s="183"/>
      <c r="K40" s="183"/>
      <c r="L40" s="183"/>
    </row>
    <row r="41" spans="2:12" ht="15" customHeight="1">
      <c r="B41" s="183"/>
      <c r="C41" s="183"/>
      <c r="D41" s="183"/>
      <c r="E41" s="183"/>
      <c r="F41" s="183"/>
      <c r="G41" s="183"/>
      <c r="H41" s="183"/>
      <c r="I41" s="183"/>
      <c r="J41" s="183"/>
      <c r="K41" s="183"/>
      <c r="L41" s="183"/>
    </row>
    <row r="42" spans="2:12" ht="15" customHeight="1">
      <c r="B42" s="183"/>
      <c r="C42" s="183"/>
      <c r="D42" s="183"/>
      <c r="E42" s="183"/>
      <c r="F42" s="183"/>
      <c r="G42" s="183"/>
      <c r="H42" s="183"/>
      <c r="I42" s="183"/>
      <c r="J42" s="183"/>
      <c r="K42" s="183"/>
      <c r="L42" s="183"/>
    </row>
    <row r="43" spans="2:12" ht="15" customHeight="1">
      <c r="B43" s="183"/>
      <c r="C43" s="183"/>
      <c r="D43" s="183"/>
      <c r="E43" s="183"/>
      <c r="F43" s="183"/>
      <c r="G43" s="183"/>
      <c r="H43" s="183"/>
      <c r="I43" s="183"/>
      <c r="J43" s="183"/>
      <c r="K43" s="183"/>
      <c r="L43" s="183"/>
    </row>
    <row r="50" spans="2:11" ht="15" customHeight="1">
      <c r="B50" s="181"/>
      <c r="C50" s="181"/>
      <c r="D50" s="181"/>
      <c r="E50" s="181"/>
      <c r="F50" s="181"/>
      <c r="G50" s="181"/>
      <c r="H50" s="181"/>
      <c r="I50" s="181"/>
      <c r="J50" s="181"/>
      <c r="K50" s="181"/>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0"/>
  <dimension ref="A1:K32"/>
  <sheetViews>
    <sheetView zoomScaleNormal="100" workbookViewId="0">
      <selection activeCell="A3" sqref="A3"/>
    </sheetView>
  </sheetViews>
  <sheetFormatPr defaultColWidth="9.109375" defaultRowHeight="16.5"/>
  <cols>
    <col min="1" max="1" width="15.33203125" style="2" customWidth="1"/>
    <col min="2" max="16384" width="9.109375" style="2"/>
  </cols>
  <sheetData>
    <row r="1" spans="1:11" ht="21" customHeight="1">
      <c r="A1" s="356" t="s">
        <v>5</v>
      </c>
    </row>
    <row r="2" spans="1:11">
      <c r="A2" s="10"/>
      <c r="B2" s="336" t="s">
        <v>604</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7" spans="1:11">
      <c r="B7" s="4"/>
    </row>
    <row r="25" spans="1:2">
      <c r="B25" s="88" t="s">
        <v>905</v>
      </c>
    </row>
    <row r="26" spans="1:2">
      <c r="B26" s="70" t="s">
        <v>610</v>
      </c>
    </row>
    <row r="28" spans="1:2">
      <c r="A28" s="5"/>
      <c r="B28" s="6" t="s">
        <v>432</v>
      </c>
    </row>
    <row r="29" spans="1:2">
      <c r="A29" s="6" t="s">
        <v>545</v>
      </c>
      <c r="B29" s="7">
        <v>16.493924072780001</v>
      </c>
    </row>
    <row r="30" spans="1:2">
      <c r="A30" s="6" t="s">
        <v>546</v>
      </c>
      <c r="B30" s="7">
        <v>50.464830181800004</v>
      </c>
    </row>
    <row r="31" spans="1:2">
      <c r="A31" s="6" t="s">
        <v>896</v>
      </c>
      <c r="B31" s="7">
        <v>17.760000000000002</v>
      </c>
    </row>
    <row r="32" spans="1:2">
      <c r="A32" s="6" t="s">
        <v>433</v>
      </c>
      <c r="B32" s="7">
        <v>197.55116474542007</v>
      </c>
    </row>
  </sheetData>
  <mergeCells count="1">
    <mergeCell ref="B2:K4"/>
  </mergeCells>
  <hyperlinks>
    <hyperlink ref="A1" location="Forside!A1" display="Tilbage"/>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1"/>
  <dimension ref="A1:K43"/>
  <sheetViews>
    <sheetView zoomScaleNormal="100" workbookViewId="0">
      <selection activeCell="A3" sqref="A3"/>
    </sheetView>
  </sheetViews>
  <sheetFormatPr defaultColWidth="9.109375" defaultRowHeight="15" customHeight="1"/>
  <cols>
    <col min="1" max="1" width="15.33203125" style="2" customWidth="1"/>
    <col min="2" max="16384" width="9.109375" style="2"/>
  </cols>
  <sheetData>
    <row r="1" spans="1:11" ht="21" customHeight="1">
      <c r="A1" s="356" t="s">
        <v>5</v>
      </c>
    </row>
    <row r="2" spans="1:11" ht="15" customHeight="1">
      <c r="A2" s="10"/>
      <c r="B2" s="336" t="s">
        <v>906</v>
      </c>
      <c r="C2" s="336"/>
      <c r="D2" s="336"/>
      <c r="E2" s="336"/>
      <c r="F2" s="336"/>
      <c r="G2" s="336"/>
      <c r="H2" s="336"/>
      <c r="I2" s="336"/>
      <c r="J2" s="336"/>
      <c r="K2" s="336"/>
    </row>
    <row r="3" spans="1:11" ht="15" customHeight="1">
      <c r="A3" s="10"/>
      <c r="B3" s="336"/>
      <c r="C3" s="336"/>
      <c r="D3" s="336"/>
      <c r="E3" s="336"/>
      <c r="F3" s="336"/>
      <c r="G3" s="336"/>
      <c r="H3" s="336"/>
      <c r="I3" s="336"/>
      <c r="J3" s="336"/>
      <c r="K3" s="336"/>
    </row>
    <row r="4" spans="1:11" ht="15" customHeight="1">
      <c r="A4" s="10"/>
      <c r="B4" s="336"/>
      <c r="C4" s="336"/>
      <c r="D4" s="336"/>
      <c r="E4" s="336"/>
      <c r="F4" s="336"/>
      <c r="G4" s="336"/>
      <c r="H4" s="336"/>
      <c r="I4" s="336"/>
      <c r="J4" s="336"/>
      <c r="K4" s="336"/>
    </row>
    <row r="25" spans="1:2" ht="15" customHeight="1">
      <c r="B25" s="88" t="s">
        <v>907</v>
      </c>
    </row>
    <row r="26" spans="1:2" ht="15" customHeight="1">
      <c r="B26" s="70" t="s">
        <v>610</v>
      </c>
    </row>
    <row r="28" spans="1:2" ht="15" customHeight="1">
      <c r="A28" s="5"/>
      <c r="B28" s="6" t="s">
        <v>4</v>
      </c>
    </row>
    <row r="29" spans="1:2" ht="15" customHeight="1">
      <c r="A29" s="6" t="s">
        <v>434</v>
      </c>
      <c r="B29" s="7">
        <v>26.080000000000002</v>
      </c>
    </row>
    <row r="30" spans="1:2" ht="15" customHeight="1">
      <c r="A30" s="6" t="s">
        <v>547</v>
      </c>
      <c r="B30" s="7">
        <v>15.82</v>
      </c>
    </row>
    <row r="31" spans="1:2" ht="15" customHeight="1">
      <c r="A31" s="6" t="s">
        <v>1</v>
      </c>
      <c r="B31" s="7">
        <v>7.39</v>
      </c>
    </row>
    <row r="32" spans="1:2" ht="15" customHeight="1">
      <c r="A32" s="6" t="s">
        <v>436</v>
      </c>
      <c r="B32" s="7">
        <v>6.64</v>
      </c>
    </row>
    <row r="33" spans="1:2" ht="15" customHeight="1">
      <c r="A33" s="6" t="s">
        <v>548</v>
      </c>
      <c r="B33" s="7">
        <v>5.57</v>
      </c>
    </row>
    <row r="34" spans="1:2" ht="15" customHeight="1">
      <c r="A34" s="6" t="s">
        <v>435</v>
      </c>
      <c r="B34" s="7">
        <v>6.39</v>
      </c>
    </row>
    <row r="35" spans="1:2" ht="15" customHeight="1">
      <c r="A35" s="6" t="s">
        <v>549</v>
      </c>
      <c r="B35" s="7">
        <v>3.11</v>
      </c>
    </row>
    <row r="36" spans="1:2" ht="15" customHeight="1">
      <c r="A36" s="6" t="s">
        <v>2</v>
      </c>
      <c r="B36" s="8">
        <v>2.4</v>
      </c>
    </row>
    <row r="37" spans="1:2" ht="15" customHeight="1">
      <c r="A37" s="6" t="s">
        <v>550</v>
      </c>
      <c r="B37" s="8">
        <v>2.1</v>
      </c>
    </row>
    <row r="38" spans="1:2" ht="15" customHeight="1">
      <c r="A38" s="6" t="s">
        <v>551</v>
      </c>
      <c r="B38" s="8">
        <v>1.85</v>
      </c>
    </row>
    <row r="39" spans="1:2" ht="15" customHeight="1">
      <c r="A39" s="6" t="s">
        <v>0</v>
      </c>
      <c r="B39" s="8">
        <v>1.47</v>
      </c>
    </row>
    <row r="40" spans="1:2" ht="15" customHeight="1">
      <c r="A40" s="6" t="s">
        <v>3</v>
      </c>
      <c r="B40" s="8">
        <v>1.28</v>
      </c>
    </row>
    <row r="41" spans="1:2" ht="15" customHeight="1">
      <c r="A41" s="6" t="s">
        <v>552</v>
      </c>
      <c r="B41" s="8">
        <v>1.26</v>
      </c>
    </row>
    <row r="42" spans="1:2" ht="15" customHeight="1">
      <c r="A42" s="6" t="s">
        <v>553</v>
      </c>
      <c r="B42" s="8">
        <v>1.1100000000000001</v>
      </c>
    </row>
    <row r="43" spans="1:2" ht="15" customHeight="1">
      <c r="A43" s="6" t="s">
        <v>554</v>
      </c>
      <c r="B43" s="8">
        <v>2.2487542545800068</v>
      </c>
    </row>
  </sheetData>
  <mergeCells count="1">
    <mergeCell ref="B2:K4"/>
  </mergeCells>
  <hyperlinks>
    <hyperlink ref="A1" location="Forside!A1" display="Tilbage"/>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2"/>
  <dimension ref="A1:K37"/>
  <sheetViews>
    <sheetView zoomScaleNormal="100" workbookViewId="0">
      <selection activeCell="A3" sqref="A3"/>
    </sheetView>
  </sheetViews>
  <sheetFormatPr defaultColWidth="9.109375" defaultRowHeight="15" customHeight="1"/>
  <cols>
    <col min="1" max="1" width="15.33203125" style="2" customWidth="1"/>
    <col min="2" max="16384" width="9.109375" style="2"/>
  </cols>
  <sheetData>
    <row r="1" spans="1:11" ht="21" customHeight="1">
      <c r="A1" s="356" t="s">
        <v>5</v>
      </c>
    </row>
    <row r="2" spans="1:11" ht="15" customHeight="1">
      <c r="A2" s="10"/>
      <c r="B2" s="336" t="s">
        <v>908</v>
      </c>
      <c r="C2" s="336"/>
      <c r="D2" s="336"/>
      <c r="E2" s="336"/>
      <c r="F2" s="336"/>
      <c r="G2" s="336"/>
      <c r="H2" s="336"/>
      <c r="I2" s="336"/>
      <c r="J2" s="336"/>
      <c r="K2" s="336"/>
    </row>
    <row r="3" spans="1:11" ht="15" customHeight="1">
      <c r="A3" s="10"/>
      <c r="B3" s="336"/>
      <c r="C3" s="336"/>
      <c r="D3" s="336"/>
      <c r="E3" s="336"/>
      <c r="F3" s="336"/>
      <c r="G3" s="336"/>
      <c r="H3" s="336"/>
      <c r="I3" s="336"/>
      <c r="J3" s="336"/>
      <c r="K3" s="336"/>
    </row>
    <row r="4" spans="1:11" ht="15" customHeight="1">
      <c r="A4" s="10"/>
      <c r="B4" s="336"/>
      <c r="C4" s="336"/>
      <c r="D4" s="336"/>
      <c r="E4" s="336"/>
      <c r="F4" s="336"/>
      <c r="G4" s="336"/>
      <c r="H4" s="336"/>
      <c r="I4" s="336"/>
      <c r="J4" s="336"/>
      <c r="K4" s="336"/>
    </row>
    <row r="25" spans="1:2" ht="15" customHeight="1">
      <c r="B25" s="88" t="s">
        <v>910</v>
      </c>
    </row>
    <row r="26" spans="1:2" ht="15" customHeight="1">
      <c r="B26" s="70" t="s">
        <v>448</v>
      </c>
    </row>
    <row r="28" spans="1:2" ht="15" customHeight="1">
      <c r="A28" s="5"/>
      <c r="B28" s="6" t="s">
        <v>447</v>
      </c>
    </row>
    <row r="29" spans="1:2" ht="15" customHeight="1">
      <c r="A29" s="6" t="s">
        <v>45</v>
      </c>
      <c r="B29" s="91">
        <v>11784</v>
      </c>
    </row>
    <row r="30" spans="1:2" ht="15" customHeight="1">
      <c r="A30" s="6" t="s">
        <v>411</v>
      </c>
      <c r="B30" s="91">
        <v>22759</v>
      </c>
    </row>
    <row r="31" spans="1:2" ht="15" customHeight="1">
      <c r="A31" s="6" t="s">
        <v>440</v>
      </c>
      <c r="B31" s="91">
        <v>27945</v>
      </c>
    </row>
    <row r="32" spans="1:2" ht="15" customHeight="1">
      <c r="A32" s="6" t="s">
        <v>437</v>
      </c>
      <c r="B32" s="91">
        <v>7118</v>
      </c>
    </row>
    <row r="33" spans="1:2" ht="15" customHeight="1">
      <c r="A33" s="6" t="s">
        <v>44</v>
      </c>
      <c r="B33" s="91">
        <v>33</v>
      </c>
    </row>
    <row r="34" spans="1:2" ht="15" customHeight="1">
      <c r="A34" s="6" t="s">
        <v>441</v>
      </c>
      <c r="B34" s="91">
        <v>3072</v>
      </c>
    </row>
    <row r="35" spans="1:2" ht="15" customHeight="1">
      <c r="A35" s="6" t="s">
        <v>439</v>
      </c>
      <c r="B35" s="91">
        <v>10387.250525206235</v>
      </c>
    </row>
    <row r="36" spans="1:2" ht="15" customHeight="1">
      <c r="A36" s="6" t="s">
        <v>449</v>
      </c>
      <c r="B36" s="91">
        <v>7742.8841913054112</v>
      </c>
    </row>
    <row r="37" spans="1:2" ht="15" customHeight="1">
      <c r="A37" s="6" t="s">
        <v>443</v>
      </c>
      <c r="B37" s="91">
        <v>19738</v>
      </c>
    </row>
  </sheetData>
  <mergeCells count="1">
    <mergeCell ref="B2:K4"/>
  </mergeCells>
  <hyperlinks>
    <hyperlink ref="A1" location="Forside!A1" display="Tilbage"/>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3"/>
  <dimension ref="A1:S126"/>
  <sheetViews>
    <sheetView zoomScaleNormal="100" workbookViewId="0">
      <selection activeCell="A3" sqref="A3"/>
    </sheetView>
  </sheetViews>
  <sheetFormatPr defaultColWidth="9.109375" defaultRowHeight="15" customHeight="1"/>
  <cols>
    <col min="1" max="1" width="15.33203125" style="105" customWidth="1"/>
    <col min="2" max="2" width="8.88671875" style="105" customWidth="1"/>
    <col min="3" max="16384" width="9.109375" style="105"/>
  </cols>
  <sheetData>
    <row r="1" spans="1:19" ht="21" customHeight="1">
      <c r="A1" s="356" t="s">
        <v>5</v>
      </c>
      <c r="B1" s="2"/>
      <c r="C1" s="2"/>
      <c r="D1" s="2"/>
      <c r="E1" s="2"/>
      <c r="F1" s="2"/>
      <c r="G1" s="2"/>
      <c r="H1" s="2"/>
      <c r="I1" s="2"/>
      <c r="J1" s="2"/>
      <c r="K1" s="2"/>
    </row>
    <row r="2" spans="1:19" ht="15" customHeight="1">
      <c r="A2" s="10"/>
      <c r="B2" s="336" t="s">
        <v>877</v>
      </c>
      <c r="C2" s="336"/>
      <c r="D2" s="336"/>
      <c r="E2" s="336"/>
      <c r="F2" s="336"/>
      <c r="G2" s="336"/>
      <c r="H2" s="336"/>
      <c r="I2" s="336"/>
      <c r="J2" s="336"/>
      <c r="K2" s="336"/>
      <c r="L2" s="163"/>
      <c r="M2" s="163"/>
      <c r="N2" s="163"/>
      <c r="O2" s="163"/>
      <c r="P2" s="163"/>
      <c r="Q2" s="163"/>
      <c r="R2" s="163"/>
      <c r="S2" s="163"/>
    </row>
    <row r="3" spans="1:19" ht="15" customHeight="1">
      <c r="A3" s="10"/>
      <c r="B3" s="336"/>
      <c r="C3" s="336"/>
      <c r="D3" s="336"/>
      <c r="E3" s="336"/>
      <c r="F3" s="336"/>
      <c r="G3" s="336"/>
      <c r="H3" s="336"/>
      <c r="I3" s="336"/>
      <c r="J3" s="336"/>
      <c r="K3" s="336"/>
    </row>
    <row r="4" spans="1:19" ht="15" customHeight="1">
      <c r="A4" s="10"/>
      <c r="B4" s="340"/>
      <c r="C4" s="340"/>
      <c r="D4" s="336"/>
      <c r="E4" s="336"/>
      <c r="F4" s="336"/>
      <c r="G4" s="336"/>
      <c r="H4" s="336"/>
      <c r="I4" s="336"/>
      <c r="J4" s="336"/>
      <c r="K4" s="336"/>
    </row>
    <row r="5" spans="1:19" ht="15" customHeight="1">
      <c r="D5" s="164"/>
      <c r="F5" s="136"/>
      <c r="G5" s="339"/>
      <c r="H5" s="339"/>
      <c r="I5" s="339"/>
    </row>
    <row r="6" spans="1:19" ht="15" customHeight="1">
      <c r="D6" s="164"/>
      <c r="F6" s="136"/>
      <c r="G6" s="339"/>
      <c r="H6" s="339"/>
      <c r="I6" s="339"/>
    </row>
    <row r="7" spans="1:19" ht="15" customHeight="1">
      <c r="D7" s="164"/>
      <c r="F7" s="136"/>
      <c r="G7" s="339"/>
      <c r="H7" s="339"/>
      <c r="I7" s="339"/>
    </row>
    <row r="8" spans="1:19" ht="15" customHeight="1">
      <c r="D8" s="164"/>
      <c r="F8" s="136"/>
      <c r="G8" s="339"/>
      <c r="H8" s="339"/>
      <c r="I8" s="339"/>
    </row>
    <row r="9" spans="1:19" ht="15" customHeight="1">
      <c r="D9" s="164"/>
    </row>
    <row r="10" spans="1:19" ht="15" customHeight="1">
      <c r="D10" s="164"/>
      <c r="F10" s="165"/>
      <c r="G10" s="166"/>
      <c r="H10" s="166"/>
      <c r="I10" s="166"/>
      <c r="L10" s="167"/>
    </row>
    <row r="11" spans="1:19" ht="15" customHeight="1">
      <c r="D11" s="164"/>
      <c r="F11" s="168"/>
      <c r="G11" s="169"/>
      <c r="H11" s="170"/>
      <c r="I11" s="171"/>
      <c r="L11" s="172"/>
    </row>
    <row r="12" spans="1:19" ht="15" customHeight="1">
      <c r="D12" s="164"/>
      <c r="F12" s="168"/>
      <c r="G12" s="173"/>
      <c r="H12" s="170"/>
      <c r="I12" s="171"/>
      <c r="L12" s="172"/>
    </row>
    <row r="13" spans="1:19" ht="15" customHeight="1">
      <c r="D13" s="164"/>
      <c r="F13" s="168"/>
      <c r="G13" s="173"/>
      <c r="H13" s="170"/>
      <c r="I13" s="171"/>
      <c r="L13" s="172"/>
    </row>
    <row r="14" spans="1:19" ht="15" customHeight="1">
      <c r="D14" s="164"/>
      <c r="F14" s="168"/>
      <c r="G14" s="173"/>
      <c r="H14" s="170"/>
      <c r="I14" s="171"/>
      <c r="L14" s="172"/>
    </row>
    <row r="15" spans="1:19" ht="15" customHeight="1">
      <c r="D15" s="164"/>
      <c r="F15" s="168"/>
      <c r="G15" s="173"/>
      <c r="H15" s="170"/>
      <c r="I15" s="171"/>
      <c r="L15" s="172"/>
    </row>
    <row r="16" spans="1:19" ht="15" customHeight="1">
      <c r="D16" s="164"/>
      <c r="F16" s="168"/>
      <c r="G16" s="173"/>
      <c r="H16" s="170"/>
      <c r="I16" s="171"/>
      <c r="L16" s="172"/>
    </row>
    <row r="17" spans="1:12" ht="15" customHeight="1">
      <c r="D17" s="164"/>
      <c r="F17" s="168"/>
      <c r="G17" s="173"/>
      <c r="I17" s="171"/>
      <c r="L17" s="172"/>
    </row>
    <row r="18" spans="1:12" ht="15" customHeight="1">
      <c r="D18" s="164"/>
    </row>
    <row r="19" spans="1:12" ht="15" customHeight="1">
      <c r="D19" s="164"/>
    </row>
    <row r="20" spans="1:12" ht="15" customHeight="1">
      <c r="D20" s="164"/>
    </row>
    <row r="21" spans="1:12" ht="15" customHeight="1">
      <c r="D21" s="164"/>
    </row>
    <row r="22" spans="1:12" ht="15" customHeight="1">
      <c r="D22" s="164"/>
    </row>
    <row r="23" spans="1:12" ht="15" customHeight="1">
      <c r="D23" s="164"/>
    </row>
    <row r="24" spans="1:12" ht="15" customHeight="1">
      <c r="D24" s="164"/>
      <c r="F24" s="136"/>
      <c r="I24" s="110"/>
    </row>
    <row r="25" spans="1:12" ht="15" customHeight="1">
      <c r="B25" s="88" t="s">
        <v>611</v>
      </c>
      <c r="D25" s="164"/>
      <c r="F25" s="136"/>
      <c r="I25" s="110"/>
    </row>
    <row r="26" spans="1:12" ht="15" customHeight="1">
      <c r="B26" s="70" t="s">
        <v>565</v>
      </c>
      <c r="D26" s="164"/>
      <c r="E26" s="136"/>
    </row>
    <row r="27" spans="1:12" ht="15" customHeight="1">
      <c r="D27" s="164"/>
    </row>
    <row r="28" spans="1:12" ht="15" customHeight="1">
      <c r="A28" s="137" t="s">
        <v>451</v>
      </c>
      <c r="B28" s="137" t="s">
        <v>897</v>
      </c>
      <c r="D28" s="164"/>
    </row>
    <row r="29" spans="1:12" ht="15" customHeight="1">
      <c r="A29" s="211" t="s">
        <v>152</v>
      </c>
      <c r="B29" s="212">
        <v>17.966508358551255</v>
      </c>
      <c r="D29" s="164"/>
    </row>
    <row r="30" spans="1:12" ht="15" customHeight="1">
      <c r="A30" s="213" t="s">
        <v>153</v>
      </c>
      <c r="B30" s="214">
        <v>8.2354942741468022</v>
      </c>
      <c r="D30" s="164"/>
      <c r="G30" s="140"/>
    </row>
    <row r="31" spans="1:12" ht="15" customHeight="1">
      <c r="A31" s="213" t="s">
        <v>154</v>
      </c>
      <c r="B31" s="214">
        <v>13.436162617713288</v>
      </c>
      <c r="D31" s="164"/>
    </row>
    <row r="32" spans="1:12" ht="15" customHeight="1">
      <c r="A32" s="213" t="s">
        <v>155</v>
      </c>
      <c r="B32" s="214">
        <v>15.382330815732406</v>
      </c>
      <c r="D32" s="164"/>
    </row>
    <row r="33" spans="1:6" ht="15" customHeight="1">
      <c r="A33" s="213" t="s">
        <v>156</v>
      </c>
      <c r="B33" s="214">
        <v>7.2681138754393908</v>
      </c>
      <c r="D33" s="164"/>
      <c r="F33" s="136"/>
    </row>
    <row r="34" spans="1:6" ht="15" customHeight="1">
      <c r="A34" s="213" t="s">
        <v>157</v>
      </c>
      <c r="B34" s="214">
        <v>12.855207079767705</v>
      </c>
      <c r="D34" s="164"/>
    </row>
    <row r="35" spans="1:6" ht="15" customHeight="1">
      <c r="A35" s="213" t="s">
        <v>158</v>
      </c>
      <c r="B35" s="214">
        <v>12.171990169269669</v>
      </c>
      <c r="D35" s="164"/>
    </row>
    <row r="36" spans="1:6" ht="15" customHeight="1">
      <c r="A36" s="213" t="s">
        <v>159</v>
      </c>
      <c r="B36" s="214">
        <v>19.724144666342529</v>
      </c>
      <c r="D36" s="164"/>
    </row>
    <row r="37" spans="1:6" ht="15" customHeight="1">
      <c r="A37" s="213" t="s">
        <v>160</v>
      </c>
      <c r="B37" s="214">
        <v>8.8305037977666458</v>
      </c>
      <c r="D37" s="164"/>
    </row>
    <row r="38" spans="1:6" ht="15" customHeight="1">
      <c r="A38" s="213" t="s">
        <v>161</v>
      </c>
      <c r="B38" s="214">
        <v>8.1491612337082451</v>
      </c>
      <c r="D38" s="164"/>
    </row>
    <row r="39" spans="1:6" ht="15" customHeight="1">
      <c r="A39" s="213" t="s">
        <v>162</v>
      </c>
      <c r="B39" s="214">
        <v>9.0737716177346552</v>
      </c>
      <c r="D39" s="164"/>
    </row>
    <row r="40" spans="1:6" ht="15" customHeight="1">
      <c r="A40" s="213" t="s">
        <v>163</v>
      </c>
      <c r="B40" s="214">
        <v>9.6387715373072655</v>
      </c>
      <c r="D40" s="164"/>
    </row>
    <row r="41" spans="1:6" ht="15" customHeight="1">
      <c r="A41" s="213" t="s">
        <v>164</v>
      </c>
      <c r="B41" s="214">
        <v>9.4743014789061899</v>
      </c>
      <c r="D41" s="164"/>
    </row>
    <row r="42" spans="1:6" ht="15" customHeight="1">
      <c r="A42" s="213" t="s">
        <v>165</v>
      </c>
      <c r="B42" s="214">
        <v>13.820309965204315</v>
      </c>
      <c r="D42" s="164"/>
    </row>
    <row r="43" spans="1:6" ht="15" customHeight="1">
      <c r="A43" s="213" t="s">
        <v>166</v>
      </c>
      <c r="B43" s="214">
        <v>9.0538769283260159</v>
      </c>
      <c r="D43" s="164"/>
    </row>
    <row r="44" spans="1:6" ht="15" customHeight="1">
      <c r="A44" s="213" t="s">
        <v>167</v>
      </c>
      <c r="B44" s="214">
        <v>9.8885727416329487</v>
      </c>
      <c r="D44" s="164"/>
    </row>
    <row r="45" spans="1:6" ht="15" customHeight="1">
      <c r="A45" s="213" t="s">
        <v>168</v>
      </c>
      <c r="B45" s="214">
        <v>8.9630517464484818</v>
      </c>
      <c r="D45" s="164"/>
    </row>
    <row r="46" spans="1:6" ht="15" customHeight="1">
      <c r="A46" s="213" t="s">
        <v>169</v>
      </c>
      <c r="B46" s="214">
        <v>9.0026409439472665</v>
      </c>
      <c r="D46" s="164"/>
    </row>
    <row r="47" spans="1:6" ht="15" customHeight="1">
      <c r="A47" s="213" t="s">
        <v>170</v>
      </c>
      <c r="B47" s="214">
        <v>11.116570081497876</v>
      </c>
      <c r="D47" s="164"/>
    </row>
    <row r="48" spans="1:6" ht="15" customHeight="1">
      <c r="A48" s="213" t="s">
        <v>171</v>
      </c>
      <c r="B48" s="214">
        <v>10.899601151101363</v>
      </c>
      <c r="D48" s="164"/>
    </row>
    <row r="49" spans="1:4" ht="15" customHeight="1">
      <c r="A49" s="213" t="s">
        <v>172</v>
      </c>
      <c r="B49" s="214">
        <v>8.9403230847620954</v>
      </c>
      <c r="D49" s="164"/>
    </row>
    <row r="50" spans="1:4" ht="15" customHeight="1">
      <c r="A50" s="213" t="s">
        <v>173</v>
      </c>
      <c r="B50" s="214">
        <v>12.739981887478413</v>
      </c>
      <c r="D50" s="164"/>
    </row>
    <row r="51" spans="1:4" ht="15" customHeight="1">
      <c r="A51" s="213" t="s">
        <v>174</v>
      </c>
      <c r="B51" s="214">
        <v>8.4465781147149794</v>
      </c>
      <c r="D51" s="164"/>
    </row>
    <row r="52" spans="1:4" ht="15" customHeight="1">
      <c r="A52" s="213" t="s">
        <v>175</v>
      </c>
      <c r="B52" s="214">
        <v>11.539356417591387</v>
      </c>
      <c r="D52" s="164"/>
    </row>
    <row r="53" spans="1:4" ht="15" customHeight="1">
      <c r="A53" s="215" t="s">
        <v>176</v>
      </c>
      <c r="B53" s="214">
        <v>14.052214642778885</v>
      </c>
      <c r="D53" s="164"/>
    </row>
    <row r="54" spans="1:4" ht="15" customHeight="1">
      <c r="A54" s="215" t="s">
        <v>177</v>
      </c>
      <c r="B54" s="214">
        <v>10.818013070574564</v>
      </c>
      <c r="D54" s="164"/>
    </row>
    <row r="55" spans="1:4" ht="15" customHeight="1">
      <c r="A55" s="215" t="s">
        <v>178</v>
      </c>
      <c r="B55" s="214">
        <v>8.7063129227656919</v>
      </c>
      <c r="D55" s="164"/>
    </row>
    <row r="56" spans="1:4" ht="15" customHeight="1">
      <c r="A56" s="215" t="s">
        <v>179</v>
      </c>
      <c r="B56" s="214">
        <v>11.804854247152271</v>
      </c>
      <c r="D56" s="164"/>
    </row>
    <row r="57" spans="1:4" ht="15" customHeight="1">
      <c r="A57" s="215" t="s">
        <v>180</v>
      </c>
      <c r="B57" s="214">
        <v>11.837999482107175</v>
      </c>
      <c r="D57" s="164"/>
    </row>
    <row r="58" spans="1:4" ht="15" customHeight="1">
      <c r="A58" s="215" t="s">
        <v>181</v>
      </c>
      <c r="B58" s="214">
        <v>9.7783571083227709</v>
      </c>
      <c r="D58" s="164"/>
    </row>
    <row r="59" spans="1:4" ht="15" customHeight="1">
      <c r="A59" s="215" t="s">
        <v>182</v>
      </c>
      <c r="B59" s="214">
        <v>8.970094708019495</v>
      </c>
      <c r="D59" s="164"/>
    </row>
    <row r="60" spans="1:4" ht="15" customHeight="1">
      <c r="A60" s="215" t="s">
        <v>183</v>
      </c>
      <c r="B60" s="214">
        <v>6.5708217730113549</v>
      </c>
      <c r="D60" s="164"/>
    </row>
    <row r="61" spans="1:4" ht="15" customHeight="1">
      <c r="A61" s="215" t="s">
        <v>184</v>
      </c>
      <c r="B61" s="214">
        <v>12.725785494716821</v>
      </c>
      <c r="D61" s="164"/>
    </row>
    <row r="62" spans="1:4" ht="15" customHeight="1">
      <c r="A62" s="215" t="s">
        <v>185</v>
      </c>
      <c r="B62" s="214">
        <v>7.6816497218637227</v>
      </c>
      <c r="D62" s="164"/>
    </row>
    <row r="63" spans="1:4" ht="15" customHeight="1">
      <c r="A63" s="215" t="s">
        <v>186</v>
      </c>
      <c r="B63" s="214">
        <v>10.062788060885111</v>
      </c>
      <c r="D63" s="164"/>
    </row>
    <row r="64" spans="1:4" ht="15" customHeight="1">
      <c r="A64" s="215" t="s">
        <v>187</v>
      </c>
      <c r="B64" s="214">
        <v>10.034012080112067</v>
      </c>
      <c r="D64" s="164"/>
    </row>
    <row r="65" spans="1:4" ht="15" customHeight="1">
      <c r="A65" s="215" t="s">
        <v>188</v>
      </c>
      <c r="B65" s="214">
        <v>9.5779861161845474</v>
      </c>
      <c r="D65" s="164"/>
    </row>
    <row r="66" spans="1:4" ht="15" customHeight="1">
      <c r="A66" s="215" t="s">
        <v>189</v>
      </c>
      <c r="B66" s="214">
        <v>9.0351978127752801</v>
      </c>
      <c r="D66" s="164"/>
    </row>
    <row r="67" spans="1:4" ht="15" customHeight="1">
      <c r="A67" s="215" t="s">
        <v>190</v>
      </c>
      <c r="B67" s="214">
        <v>12.038534898155964</v>
      </c>
      <c r="D67" s="164"/>
    </row>
    <row r="68" spans="1:4" ht="15" customHeight="1">
      <c r="A68" s="215" t="s">
        <v>191</v>
      </c>
      <c r="B68" s="214">
        <v>13.461959373449099</v>
      </c>
      <c r="D68" s="164"/>
    </row>
    <row r="69" spans="1:4" ht="15" customHeight="1">
      <c r="A69" s="215" t="s">
        <v>192</v>
      </c>
      <c r="B69" s="214">
        <v>9.4921401838107275</v>
      </c>
      <c r="D69" s="164"/>
    </row>
    <row r="70" spans="1:4" ht="15" customHeight="1">
      <c r="A70" s="215" t="s">
        <v>193</v>
      </c>
      <c r="B70" s="214">
        <v>9.758984076255528</v>
      </c>
      <c r="D70" s="164"/>
    </row>
    <row r="71" spans="1:4" ht="15" customHeight="1">
      <c r="A71" s="215" t="s">
        <v>194</v>
      </c>
      <c r="B71" s="214">
        <v>8.7758866908348843</v>
      </c>
      <c r="D71" s="164"/>
    </row>
    <row r="72" spans="1:4" ht="15" customHeight="1">
      <c r="A72" s="215" t="s">
        <v>195</v>
      </c>
      <c r="B72" s="214">
        <v>8.6169118021778797</v>
      </c>
      <c r="D72" s="164"/>
    </row>
    <row r="73" spans="1:4" ht="15" customHeight="1">
      <c r="A73" s="215" t="s">
        <v>196</v>
      </c>
      <c r="B73" s="214">
        <v>11.534268754062902</v>
      </c>
      <c r="D73" s="164"/>
    </row>
    <row r="74" spans="1:4" ht="15" customHeight="1">
      <c r="A74" s="215" t="s">
        <v>197</v>
      </c>
      <c r="B74" s="214">
        <v>11.844125455247319</v>
      </c>
      <c r="D74" s="164"/>
    </row>
    <row r="75" spans="1:4" ht="15" customHeight="1">
      <c r="A75" s="215" t="s">
        <v>198</v>
      </c>
      <c r="B75" s="214">
        <v>7.9341828871680686</v>
      </c>
      <c r="D75" s="164"/>
    </row>
    <row r="76" spans="1:4" ht="15" customHeight="1">
      <c r="A76" s="215" t="s">
        <v>199</v>
      </c>
      <c r="B76" s="214">
        <v>7.5777441866184398</v>
      </c>
      <c r="D76" s="164"/>
    </row>
    <row r="77" spans="1:4" ht="15" customHeight="1">
      <c r="A77" s="215" t="s">
        <v>200</v>
      </c>
      <c r="B77" s="214">
        <v>10.320459549860647</v>
      </c>
      <c r="D77" s="164"/>
    </row>
    <row r="78" spans="1:4" ht="15" customHeight="1">
      <c r="A78" s="215" t="s">
        <v>201</v>
      </c>
      <c r="B78" s="214">
        <v>11.449366293334339</v>
      </c>
      <c r="D78" s="164"/>
    </row>
    <row r="79" spans="1:4" ht="15" customHeight="1">
      <c r="A79" s="215" t="s">
        <v>202</v>
      </c>
      <c r="B79" s="214">
        <v>8.9803916857868984</v>
      </c>
      <c r="D79" s="164"/>
    </row>
    <row r="80" spans="1:4" ht="15" customHeight="1">
      <c r="A80" s="215" t="s">
        <v>203</v>
      </c>
      <c r="B80" s="214">
        <v>14.596778583801905</v>
      </c>
      <c r="D80" s="164"/>
    </row>
    <row r="81" spans="1:4" ht="15" customHeight="1">
      <c r="A81" s="215" t="s">
        <v>204</v>
      </c>
      <c r="B81" s="214">
        <v>11.428650579686295</v>
      </c>
      <c r="D81" s="164"/>
    </row>
    <row r="82" spans="1:4" ht="15" customHeight="1">
      <c r="A82" s="215" t="s">
        <v>205</v>
      </c>
      <c r="B82" s="214">
        <v>8.8739888163476266</v>
      </c>
      <c r="D82" s="164"/>
    </row>
    <row r="83" spans="1:4" ht="15" customHeight="1">
      <c r="A83" s="215" t="s">
        <v>206</v>
      </c>
      <c r="B83" s="214">
        <v>12.260914017497933</v>
      </c>
      <c r="D83" s="164"/>
    </row>
    <row r="84" spans="1:4" ht="15" customHeight="1">
      <c r="A84" s="215" t="s">
        <v>207</v>
      </c>
      <c r="B84" s="214">
        <v>13.939696586328225</v>
      </c>
      <c r="D84" s="164"/>
    </row>
    <row r="85" spans="1:4" ht="15" customHeight="1">
      <c r="A85" s="215" t="s">
        <v>208</v>
      </c>
      <c r="B85" s="214">
        <v>11.37990539390792</v>
      </c>
      <c r="D85" s="164"/>
    </row>
    <row r="86" spans="1:4" ht="15" customHeight="1">
      <c r="A86" s="215" t="s">
        <v>209</v>
      </c>
      <c r="B86" s="214">
        <v>12.671210229706327</v>
      </c>
      <c r="D86" s="164"/>
    </row>
    <row r="87" spans="1:4" ht="15" customHeight="1">
      <c r="A87" s="215" t="s">
        <v>210</v>
      </c>
      <c r="B87" s="214">
        <v>13.541305698586239</v>
      </c>
      <c r="D87" s="164"/>
    </row>
    <row r="88" spans="1:4" ht="15" customHeight="1">
      <c r="A88" s="215" t="s">
        <v>211</v>
      </c>
      <c r="B88" s="214">
        <v>13.14830291792239</v>
      </c>
      <c r="D88" s="164"/>
    </row>
    <row r="89" spans="1:4" ht="15" customHeight="1">
      <c r="A89" s="215" t="s">
        <v>212</v>
      </c>
      <c r="B89" s="214">
        <v>12.187539914260132</v>
      </c>
      <c r="D89" s="164"/>
    </row>
    <row r="90" spans="1:4" ht="15" customHeight="1">
      <c r="A90" s="215" t="s">
        <v>213</v>
      </c>
      <c r="B90" s="214">
        <v>12.63632998197124</v>
      </c>
      <c r="D90" s="164"/>
    </row>
    <row r="91" spans="1:4" ht="15" customHeight="1">
      <c r="A91" s="215" t="s">
        <v>214</v>
      </c>
      <c r="B91" s="214">
        <v>14.022605293675326</v>
      </c>
      <c r="D91" s="164"/>
    </row>
    <row r="92" spans="1:4" ht="15" customHeight="1">
      <c r="A92" s="215" t="s">
        <v>215</v>
      </c>
      <c r="B92" s="214">
        <v>11.540451111039443</v>
      </c>
      <c r="D92" s="164"/>
    </row>
    <row r="93" spans="1:4" ht="15" customHeight="1">
      <c r="A93" s="215" t="s">
        <v>216</v>
      </c>
      <c r="B93" s="214">
        <v>12.814575984251457</v>
      </c>
      <c r="D93" s="164"/>
    </row>
    <row r="94" spans="1:4" ht="15" customHeight="1">
      <c r="A94" s="215" t="s">
        <v>217</v>
      </c>
      <c r="B94" s="214">
        <v>11.543286798907671</v>
      </c>
      <c r="D94" s="164"/>
    </row>
    <row r="95" spans="1:4" ht="15" customHeight="1">
      <c r="A95" s="215" t="s">
        <v>218</v>
      </c>
      <c r="B95" s="214">
        <v>13.066727174909238</v>
      </c>
      <c r="D95" s="164"/>
    </row>
    <row r="96" spans="1:4" ht="15" customHeight="1">
      <c r="A96" s="215" t="s">
        <v>219</v>
      </c>
      <c r="B96" s="214">
        <v>12.758389700461377</v>
      </c>
      <c r="D96" s="164"/>
    </row>
    <row r="97" spans="1:4" ht="15" customHeight="1">
      <c r="A97" s="215" t="s">
        <v>220</v>
      </c>
      <c r="B97" s="214">
        <v>12.873794284881429</v>
      </c>
      <c r="D97" s="164"/>
    </row>
    <row r="98" spans="1:4" ht="15" customHeight="1">
      <c r="A98" s="215" t="s">
        <v>221</v>
      </c>
      <c r="B98" s="214">
        <v>15.684895402839157</v>
      </c>
      <c r="D98" s="164"/>
    </row>
    <row r="99" spans="1:4" ht="15" customHeight="1">
      <c r="A99" s="215" t="s">
        <v>222</v>
      </c>
      <c r="B99" s="214">
        <v>14.023851415581914</v>
      </c>
      <c r="D99" s="164"/>
    </row>
    <row r="100" spans="1:4" ht="15" customHeight="1">
      <c r="A100" s="215" t="s">
        <v>223</v>
      </c>
      <c r="B100" s="214">
        <v>14.950838101224592</v>
      </c>
      <c r="D100" s="164"/>
    </row>
    <row r="101" spans="1:4" ht="15" customHeight="1">
      <c r="A101" s="215" t="s">
        <v>224</v>
      </c>
      <c r="B101" s="214">
        <v>12.574733622550051</v>
      </c>
      <c r="D101" s="164"/>
    </row>
    <row r="102" spans="1:4" ht="15" customHeight="1">
      <c r="A102" s="215" t="s">
        <v>225</v>
      </c>
      <c r="B102" s="214">
        <v>10.217472601776064</v>
      </c>
    </row>
    <row r="103" spans="1:4" ht="15" customHeight="1">
      <c r="A103" s="215" t="s">
        <v>226</v>
      </c>
      <c r="B103" s="214">
        <v>13.453448889971558</v>
      </c>
    </row>
    <row r="104" spans="1:4" ht="15" customHeight="1">
      <c r="A104" s="215" t="s">
        <v>227</v>
      </c>
      <c r="B104" s="214">
        <v>13.817686874663321</v>
      </c>
    </row>
    <row r="105" spans="1:4" ht="15" customHeight="1">
      <c r="A105" s="215" t="s">
        <v>228</v>
      </c>
      <c r="B105" s="214">
        <v>10.082759049978634</v>
      </c>
    </row>
    <row r="106" spans="1:4" ht="15" customHeight="1">
      <c r="A106" s="215" t="s">
        <v>229</v>
      </c>
      <c r="B106" s="214">
        <v>14.604168815418593</v>
      </c>
    </row>
    <row r="107" spans="1:4" ht="15" customHeight="1">
      <c r="A107" s="215" t="s">
        <v>230</v>
      </c>
      <c r="B107" s="214">
        <v>12.955058395978037</v>
      </c>
    </row>
    <row r="108" spans="1:4" ht="15" customHeight="1">
      <c r="A108" s="215" t="s">
        <v>231</v>
      </c>
      <c r="B108" s="214">
        <v>13.519440320232897</v>
      </c>
    </row>
    <row r="109" spans="1:4" ht="15" customHeight="1">
      <c r="A109" s="215" t="s">
        <v>232</v>
      </c>
      <c r="B109" s="214">
        <v>13.033926128535649</v>
      </c>
    </row>
    <row r="110" spans="1:4" ht="15" customHeight="1">
      <c r="A110" s="215" t="s">
        <v>233</v>
      </c>
      <c r="B110" s="214">
        <v>12.68398017431214</v>
      </c>
    </row>
    <row r="111" spans="1:4" ht="15" customHeight="1">
      <c r="A111" s="215" t="s">
        <v>234</v>
      </c>
      <c r="B111" s="214">
        <v>13.267197685839317</v>
      </c>
    </row>
    <row r="112" spans="1:4" ht="15" customHeight="1">
      <c r="A112" s="215" t="s">
        <v>235</v>
      </c>
      <c r="B112" s="214">
        <v>13.346497621400927</v>
      </c>
    </row>
    <row r="113" spans="1:2" ht="15" customHeight="1">
      <c r="A113" s="215" t="s">
        <v>236</v>
      </c>
      <c r="B113" s="214">
        <v>14.88047911829908</v>
      </c>
    </row>
    <row r="114" spans="1:2" ht="15" customHeight="1">
      <c r="A114" s="215" t="s">
        <v>237</v>
      </c>
      <c r="B114" s="214">
        <v>14.982563197128092</v>
      </c>
    </row>
    <row r="115" spans="1:2" ht="15" customHeight="1">
      <c r="A115" s="215" t="s">
        <v>238</v>
      </c>
      <c r="B115" s="214">
        <v>12.633023566800345</v>
      </c>
    </row>
    <row r="116" spans="1:2" ht="15" customHeight="1">
      <c r="A116" s="215" t="s">
        <v>239</v>
      </c>
      <c r="B116" s="214">
        <v>15.422594684450255</v>
      </c>
    </row>
    <row r="117" spans="1:2" ht="15" customHeight="1">
      <c r="A117" s="215" t="s">
        <v>240</v>
      </c>
      <c r="B117" s="214">
        <v>12.043012557391851</v>
      </c>
    </row>
    <row r="118" spans="1:2" ht="15" customHeight="1">
      <c r="A118" s="215" t="s">
        <v>241</v>
      </c>
      <c r="B118" s="214">
        <v>12.494173484417495</v>
      </c>
    </row>
    <row r="119" spans="1:2" ht="15" customHeight="1">
      <c r="A119" s="215" t="s">
        <v>242</v>
      </c>
      <c r="B119" s="214">
        <v>10.723192769489302</v>
      </c>
    </row>
    <row r="120" spans="1:2" ht="15" customHeight="1">
      <c r="A120" s="215" t="s">
        <v>243</v>
      </c>
      <c r="B120" s="214">
        <v>10.497045073765166</v>
      </c>
    </row>
    <row r="121" spans="1:2" ht="15" customHeight="1">
      <c r="A121" s="215" t="s">
        <v>244</v>
      </c>
      <c r="B121" s="214">
        <v>13.365983799173542</v>
      </c>
    </row>
    <row r="122" spans="1:2" ht="15" customHeight="1">
      <c r="A122" s="215" t="s">
        <v>245</v>
      </c>
      <c r="B122" s="214">
        <v>12.989557709455337</v>
      </c>
    </row>
    <row r="123" spans="1:2" ht="15" customHeight="1">
      <c r="A123" s="215" t="s">
        <v>246</v>
      </c>
      <c r="B123" s="214">
        <v>10.673478698267326</v>
      </c>
    </row>
    <row r="124" spans="1:2" ht="15" customHeight="1">
      <c r="A124" s="215" t="s">
        <v>247</v>
      </c>
      <c r="B124" s="214">
        <v>9.2543595787242907</v>
      </c>
    </row>
    <row r="125" spans="1:2" ht="15" customHeight="1">
      <c r="A125" s="215" t="s">
        <v>248</v>
      </c>
      <c r="B125" s="214">
        <v>11.423335058596439</v>
      </c>
    </row>
    <row r="126" spans="1:2" ht="15" customHeight="1">
      <c r="A126" s="215" t="s">
        <v>249</v>
      </c>
      <c r="B126" s="214">
        <v>14.571597380851884</v>
      </c>
    </row>
  </sheetData>
  <sheetProtection formatCells="0"/>
  <protectedRanges>
    <protectedRange sqref="L11:L17" name="Labels"/>
    <protectedRange sqref="G12:G17" name="Fra"/>
    <protectedRange sqref="G3:I8" name="Indstillinger"/>
    <protectedRange sqref="A53:A126" name="Datainput"/>
  </protectedRanges>
  <dataConsolidate>
    <dataRefs count="3">
      <dataRef ref="Q9" sheet="OIMKommuner" r:id="rId1"/>
      <dataRef ref="Q13" sheet="OIMKommuner" r:id="rId2"/>
      <dataRef ref="R13" sheet="OIMKommuner" r:id="rId3"/>
    </dataRefs>
  </dataConsolidate>
  <mergeCells count="5">
    <mergeCell ref="G7:I7"/>
    <mergeCell ref="G8:I8"/>
    <mergeCell ref="G5:I5"/>
    <mergeCell ref="G6:I6"/>
    <mergeCell ref="B2:K4"/>
  </mergeCells>
  <conditionalFormatting sqref="G12">
    <cfRule type="expression" dxfId="13" priority="26">
      <formula>AND($G$4="Brugerdefineret",$G$3&gt;=2)</formula>
    </cfRule>
  </conditionalFormatting>
  <conditionalFormatting sqref="G13">
    <cfRule type="expression" dxfId="12" priority="27">
      <formula>AND($G$4="Brugerdefineret",$G$3&gt;=3)</formula>
    </cfRule>
  </conditionalFormatting>
  <conditionalFormatting sqref="G14">
    <cfRule type="expression" dxfId="11" priority="25">
      <formula>AND($G$4="Brugerdefineret",$G$3&gt;=4)</formula>
    </cfRule>
  </conditionalFormatting>
  <conditionalFormatting sqref="G15">
    <cfRule type="expression" dxfId="10" priority="24">
      <formula>AND($G$4="Brugerdefineret",$G$3&gt;=5)</formula>
    </cfRule>
  </conditionalFormatting>
  <conditionalFormatting sqref="G16">
    <cfRule type="expression" dxfId="9" priority="23">
      <formula>AND($G$4="Brugerdefineret",$G$3&gt;=6)</formula>
    </cfRule>
  </conditionalFormatting>
  <conditionalFormatting sqref="G17">
    <cfRule type="expression" dxfId="8" priority="22">
      <formula>AND($G$4="Brugerdefineret",$G$3&gt;=7)</formula>
    </cfRule>
  </conditionalFormatting>
  <conditionalFormatting sqref="L11">
    <cfRule type="expression" dxfId="7" priority="21">
      <formula>$G$7="Brugerdefineret"</formula>
    </cfRule>
  </conditionalFormatting>
  <conditionalFormatting sqref="L15">
    <cfRule type="expression" dxfId="6" priority="19">
      <formula>AND($G$7="Brugerdefineret",$G$3&gt;=5)</formula>
    </cfRule>
  </conditionalFormatting>
  <conditionalFormatting sqref="L12">
    <cfRule type="expression" dxfId="5" priority="18">
      <formula>AND($G$7="Brugerdefineret",$G$3&gt;=2)</formula>
    </cfRule>
  </conditionalFormatting>
  <conditionalFormatting sqref="L13">
    <cfRule type="expression" dxfId="4" priority="17">
      <formula>AND($G$7="Brugerdefineret",$G$3&gt;=3)</formula>
    </cfRule>
  </conditionalFormatting>
  <conditionalFormatting sqref="L14">
    <cfRule type="expression" dxfId="3" priority="16">
      <formula>AND($G$7="Brugerdefineret",$G$3&gt;=4)</formula>
    </cfRule>
  </conditionalFormatting>
  <conditionalFormatting sqref="L16">
    <cfRule type="expression" dxfId="2" priority="15">
      <formula>AND($G$7="Brugerdefineret",$G$3&gt;=6)</formula>
    </cfRule>
  </conditionalFormatting>
  <conditionalFormatting sqref="L17">
    <cfRule type="expression" dxfId="1" priority="14">
      <formula>AND($G$7="Brugerdefineret",$G$3&gt;=7)</formula>
    </cfRule>
  </conditionalFormatting>
  <conditionalFormatting sqref="G11">
    <cfRule type="expression" dxfId="0" priority="12">
      <formula>AND($G$4="Brugerdefineret",$G$3&gt;=1)</formula>
    </cfRule>
  </conditionalFormatting>
  <dataValidations count="5">
    <dataValidation type="list" allowBlank="1" showInputMessage="1" showErrorMessage="1" sqref="G4:I4">
      <formula1>"Standard interval,Lige antal,Brugerdefineret"</formula1>
    </dataValidation>
    <dataValidation type="list" allowBlank="1" showInputMessage="1" showErrorMessage="1" sqref="G3:I3">
      <formula1>"1,2,3,4,5,6,7"</formula1>
    </dataValidation>
    <dataValidation type="list" allowBlank="1" showInputMessage="1" showErrorMessage="1" sqref="G5">
      <formula1>"Høj-Lav,Lav-Høj"</formula1>
    </dataValidation>
    <dataValidation type="list" allowBlank="1" showInputMessage="1" showErrorMessage="1" sqref="G6:I6">
      <formula1>"Løbende farver,ØIM farver,Brugerdefineret"</formula1>
    </dataValidation>
    <dataValidation type="list" allowBlank="1" showInputMessage="1" showErrorMessage="1" sqref="G7:I7">
      <formula1>"Med yderpunkter,Uden yderpunkter,Brugerdefineret"</formula1>
    </dataValidation>
  </dataValidations>
  <hyperlinks>
    <hyperlink ref="A1" location="Forside!A1" display="Tilbage"/>
  </hyperlinks>
  <pageMargins left="0.7" right="0.7" top="0.75" bottom="0.75" header="0.3" footer="0.3"/>
  <pageSetup paperSize="9" orientation="portrait" r:id="rId4"/>
  <drawing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4"/>
  <dimension ref="A1:S126"/>
  <sheetViews>
    <sheetView zoomScaleNormal="100" workbookViewId="0">
      <selection activeCell="A3" sqref="A3"/>
    </sheetView>
  </sheetViews>
  <sheetFormatPr defaultColWidth="9.109375" defaultRowHeight="15" customHeight="1"/>
  <cols>
    <col min="1" max="1" width="15.33203125" style="105" customWidth="1"/>
    <col min="2" max="16384" width="9.109375" style="105"/>
  </cols>
  <sheetData>
    <row r="1" spans="1:19" ht="21" customHeight="1">
      <c r="A1" s="356" t="s">
        <v>5</v>
      </c>
      <c r="B1" s="2"/>
      <c r="C1" s="2"/>
      <c r="D1" s="2"/>
      <c r="E1" s="2"/>
      <c r="F1" s="2"/>
      <c r="G1" s="2"/>
      <c r="H1" s="2"/>
      <c r="I1" s="2"/>
      <c r="J1" s="2"/>
      <c r="K1" s="2"/>
    </row>
    <row r="2" spans="1:19" ht="15" customHeight="1">
      <c r="A2" s="10"/>
      <c r="B2" s="336" t="s">
        <v>878</v>
      </c>
      <c r="C2" s="336"/>
      <c r="D2" s="336"/>
      <c r="E2" s="336"/>
      <c r="F2" s="336"/>
      <c r="G2" s="336"/>
      <c r="H2" s="336"/>
      <c r="I2" s="336"/>
      <c r="J2" s="336"/>
      <c r="K2" s="336"/>
      <c r="L2" s="163"/>
      <c r="M2" s="163"/>
      <c r="N2" s="163"/>
      <c r="O2" s="163"/>
      <c r="P2" s="163"/>
      <c r="Q2" s="163"/>
      <c r="R2" s="163"/>
      <c r="S2" s="163"/>
    </row>
    <row r="3" spans="1:19" ht="15" customHeight="1">
      <c r="A3" s="10"/>
      <c r="B3" s="336"/>
      <c r="C3" s="336"/>
      <c r="D3" s="336"/>
      <c r="E3" s="336"/>
      <c r="F3" s="336"/>
      <c r="G3" s="336"/>
      <c r="H3" s="336"/>
      <c r="I3" s="336"/>
      <c r="J3" s="336"/>
      <c r="K3" s="336"/>
    </row>
    <row r="4" spans="1:19" ht="15" customHeight="1">
      <c r="A4" s="10"/>
      <c r="B4" s="340"/>
      <c r="C4" s="340"/>
      <c r="D4" s="336"/>
      <c r="E4" s="336"/>
      <c r="F4" s="336"/>
      <c r="G4" s="336"/>
      <c r="H4" s="336"/>
      <c r="I4" s="336"/>
      <c r="J4" s="336"/>
      <c r="K4" s="336"/>
    </row>
    <row r="5" spans="1:19" ht="15" customHeight="1">
      <c r="E5" s="136"/>
      <c r="F5" s="339"/>
      <c r="G5" s="339"/>
      <c r="H5" s="339"/>
    </row>
    <row r="6" spans="1:19" ht="15" customHeight="1">
      <c r="E6" s="136"/>
      <c r="F6" s="339"/>
      <c r="G6" s="339"/>
      <c r="H6" s="339"/>
    </row>
    <row r="7" spans="1:19" ht="15" customHeight="1">
      <c r="E7" s="136"/>
      <c r="F7" s="339"/>
      <c r="G7" s="339"/>
      <c r="H7" s="339"/>
    </row>
    <row r="8" spans="1:19" ht="15" customHeight="1">
      <c r="E8" s="136"/>
      <c r="F8" s="339"/>
      <c r="G8" s="339"/>
      <c r="H8" s="339"/>
    </row>
    <row r="15" spans="1:19" ht="15" customHeight="1">
      <c r="E15" s="136"/>
      <c r="H15" s="110"/>
    </row>
    <row r="16" spans="1:19" ht="15" customHeight="1">
      <c r="E16" s="136"/>
      <c r="H16" s="110"/>
    </row>
    <row r="21" spans="1:6" ht="15" customHeight="1">
      <c r="F21" s="140"/>
    </row>
    <row r="24" spans="1:6" ht="15" customHeight="1">
      <c r="E24" s="136"/>
    </row>
    <row r="25" spans="1:6" ht="15" customHeight="1">
      <c r="B25" s="88" t="s">
        <v>611</v>
      </c>
    </row>
    <row r="26" spans="1:6" ht="15" customHeight="1">
      <c r="B26" s="70" t="s">
        <v>565</v>
      </c>
      <c r="D26" s="136"/>
    </row>
    <row r="28" spans="1:6" ht="15" customHeight="1">
      <c r="A28" s="137" t="s">
        <v>451</v>
      </c>
      <c r="B28" s="137" t="s">
        <v>898</v>
      </c>
    </row>
    <row r="29" spans="1:6" ht="15" customHeight="1">
      <c r="A29" s="138" t="s">
        <v>152</v>
      </c>
      <c r="B29" s="139">
        <v>54.038616358996379</v>
      </c>
    </row>
    <row r="30" spans="1:6" ht="15" customHeight="1">
      <c r="A30" s="138" t="s">
        <v>153</v>
      </c>
      <c r="B30" s="139">
        <v>33.970053036193626</v>
      </c>
    </row>
    <row r="31" spans="1:6" ht="15" customHeight="1">
      <c r="A31" s="138" t="s">
        <v>154</v>
      </c>
      <c r="B31" s="139">
        <v>50.846510051181035</v>
      </c>
    </row>
    <row r="32" spans="1:6" ht="15" customHeight="1">
      <c r="A32" s="138" t="s">
        <v>155</v>
      </c>
      <c r="B32" s="139">
        <v>56.423432912533741</v>
      </c>
    </row>
    <row r="33" spans="1:2" ht="15" customHeight="1">
      <c r="A33" s="138" t="s">
        <v>156</v>
      </c>
      <c r="B33" s="139">
        <v>36.666174651324184</v>
      </c>
    </row>
    <row r="34" spans="1:2" ht="15" customHeight="1">
      <c r="A34" s="138" t="s">
        <v>157</v>
      </c>
      <c r="B34" s="139">
        <v>35.729526775008488</v>
      </c>
    </row>
    <row r="35" spans="1:2" ht="15" customHeight="1">
      <c r="A35" s="138" t="s">
        <v>158</v>
      </c>
      <c r="B35" s="139">
        <v>60.381003271769153</v>
      </c>
    </row>
    <row r="36" spans="1:2" ht="15" customHeight="1">
      <c r="A36" s="138" t="s">
        <v>159</v>
      </c>
      <c r="B36" s="139">
        <v>68.546033344442989</v>
      </c>
    </row>
    <row r="37" spans="1:2" ht="15" customHeight="1">
      <c r="A37" s="138" t="s">
        <v>160</v>
      </c>
      <c r="B37" s="139">
        <v>46.218352348117435</v>
      </c>
    </row>
    <row r="38" spans="1:2" ht="15" customHeight="1">
      <c r="A38" s="138" t="s">
        <v>161</v>
      </c>
      <c r="B38" s="139">
        <v>56.185184000562167</v>
      </c>
    </row>
    <row r="39" spans="1:2" ht="15" customHeight="1">
      <c r="A39" s="138" t="s">
        <v>162</v>
      </c>
      <c r="B39" s="139">
        <v>49.415342415351468</v>
      </c>
    </row>
    <row r="40" spans="1:2" ht="15" customHeight="1">
      <c r="A40" s="138" t="s">
        <v>163</v>
      </c>
      <c r="B40" s="139">
        <v>51.526934662842862</v>
      </c>
    </row>
    <row r="41" spans="1:2" ht="15" customHeight="1">
      <c r="A41" s="138" t="s">
        <v>164</v>
      </c>
      <c r="B41" s="139">
        <v>44.259682864121729</v>
      </c>
    </row>
    <row r="42" spans="1:2" ht="15" customHeight="1">
      <c r="A42" s="138" t="s">
        <v>165</v>
      </c>
      <c r="B42" s="139">
        <v>57.689626244958369</v>
      </c>
    </row>
    <row r="43" spans="1:2" ht="15" customHeight="1">
      <c r="A43" s="138" t="s">
        <v>166</v>
      </c>
      <c r="B43" s="139">
        <v>54.878349318242648</v>
      </c>
    </row>
    <row r="44" spans="1:2" ht="15" customHeight="1">
      <c r="A44" s="138" t="s">
        <v>167</v>
      </c>
      <c r="B44" s="139">
        <v>55.377914985305217</v>
      </c>
    </row>
    <row r="45" spans="1:2" ht="15" customHeight="1">
      <c r="A45" s="138" t="s">
        <v>168</v>
      </c>
      <c r="B45" s="139">
        <v>49.1874016877861</v>
      </c>
    </row>
    <row r="46" spans="1:2" ht="15" customHeight="1">
      <c r="A46" s="138" t="s">
        <v>169</v>
      </c>
      <c r="B46" s="139">
        <v>34.087074762650971</v>
      </c>
    </row>
    <row r="47" spans="1:2" ht="15" customHeight="1">
      <c r="A47" s="138" t="s">
        <v>170</v>
      </c>
      <c r="B47" s="139">
        <v>39.277288267574072</v>
      </c>
    </row>
    <row r="48" spans="1:2" ht="15" customHeight="1">
      <c r="A48" s="138" t="s">
        <v>171</v>
      </c>
      <c r="B48" s="139">
        <v>37.371386489231114</v>
      </c>
    </row>
    <row r="49" spans="1:2" ht="15" customHeight="1">
      <c r="A49" s="138" t="s">
        <v>172</v>
      </c>
      <c r="B49" s="139">
        <v>38.003889730404325</v>
      </c>
    </row>
    <row r="50" spans="1:2" ht="15" customHeight="1">
      <c r="A50" s="138" t="s">
        <v>173</v>
      </c>
      <c r="B50" s="139">
        <v>50.531836991398229</v>
      </c>
    </row>
    <row r="51" spans="1:2" ht="15" customHeight="1">
      <c r="A51" s="138" t="s">
        <v>174</v>
      </c>
      <c r="B51" s="139">
        <v>36.393638322189545</v>
      </c>
    </row>
    <row r="52" spans="1:2" ht="15" customHeight="1">
      <c r="A52" s="138" t="s">
        <v>175</v>
      </c>
      <c r="B52" s="139">
        <v>40.754811451448987</v>
      </c>
    </row>
    <row r="53" spans="1:2" ht="15" customHeight="1">
      <c r="A53" s="138" t="s">
        <v>176</v>
      </c>
      <c r="B53" s="139">
        <v>42.500614573263391</v>
      </c>
    </row>
    <row r="54" spans="1:2" ht="15" customHeight="1">
      <c r="A54" s="138" t="s">
        <v>177</v>
      </c>
      <c r="B54" s="139">
        <v>42.647481234760903</v>
      </c>
    </row>
    <row r="55" spans="1:2" ht="15" customHeight="1">
      <c r="A55" s="138" t="s">
        <v>178</v>
      </c>
      <c r="B55" s="139">
        <v>39.783015623357983</v>
      </c>
    </row>
    <row r="56" spans="1:2" ht="15" customHeight="1">
      <c r="A56" s="138" t="s">
        <v>179</v>
      </c>
      <c r="B56" s="139">
        <v>52.617654901391646</v>
      </c>
    </row>
    <row r="57" spans="1:2" ht="15" customHeight="1">
      <c r="A57" s="138" t="s">
        <v>180</v>
      </c>
      <c r="B57" s="139">
        <v>36.761555186130131</v>
      </c>
    </row>
    <row r="58" spans="1:2" ht="15" customHeight="1">
      <c r="A58" s="138" t="s">
        <v>181</v>
      </c>
      <c r="B58" s="139">
        <v>41.166886653482173</v>
      </c>
    </row>
    <row r="59" spans="1:2" ht="15" customHeight="1">
      <c r="A59" s="138" t="s">
        <v>182</v>
      </c>
      <c r="B59" s="139">
        <v>34.335107520237713</v>
      </c>
    </row>
    <row r="60" spans="1:2" ht="15" customHeight="1">
      <c r="A60" s="138" t="s">
        <v>183</v>
      </c>
      <c r="B60" s="139">
        <v>25.021220965629261</v>
      </c>
    </row>
    <row r="61" spans="1:2" ht="15" customHeight="1">
      <c r="A61" s="138" t="s">
        <v>184</v>
      </c>
      <c r="B61" s="139">
        <v>39.799051021322867</v>
      </c>
    </row>
    <row r="62" spans="1:2" ht="15" customHeight="1">
      <c r="A62" s="138" t="s">
        <v>185</v>
      </c>
      <c r="B62" s="139">
        <v>38.363252326597753</v>
      </c>
    </row>
    <row r="63" spans="1:2" ht="15" customHeight="1">
      <c r="A63" s="138" t="s">
        <v>186</v>
      </c>
      <c r="B63" s="139">
        <v>53.846245490717301</v>
      </c>
    </row>
    <row r="64" spans="1:2" ht="15" customHeight="1">
      <c r="A64" s="138" t="s">
        <v>187</v>
      </c>
      <c r="B64" s="139">
        <v>45.419005388295389</v>
      </c>
    </row>
    <row r="65" spans="1:2" ht="15" customHeight="1">
      <c r="A65" s="138" t="s">
        <v>188</v>
      </c>
      <c r="B65" s="139">
        <v>51.564763335600176</v>
      </c>
    </row>
    <row r="66" spans="1:2" ht="15" customHeight="1">
      <c r="A66" s="138" t="s">
        <v>189</v>
      </c>
      <c r="B66" s="139">
        <v>44.277980689288476</v>
      </c>
    </row>
    <row r="67" spans="1:2" ht="15" customHeight="1">
      <c r="A67" s="138" t="s">
        <v>190</v>
      </c>
      <c r="B67" s="139">
        <v>46.132544666542792</v>
      </c>
    </row>
    <row r="68" spans="1:2" ht="15" customHeight="1">
      <c r="A68" s="138" t="s">
        <v>191</v>
      </c>
      <c r="B68" s="139">
        <v>52.058353899982585</v>
      </c>
    </row>
    <row r="69" spans="1:2" ht="15" customHeight="1">
      <c r="A69" s="138" t="s">
        <v>192</v>
      </c>
      <c r="B69" s="139">
        <v>39.464754840150746</v>
      </c>
    </row>
    <row r="70" spans="1:2" ht="15" customHeight="1">
      <c r="A70" s="138" t="s">
        <v>193</v>
      </c>
      <c r="B70" s="139">
        <v>52.477057902184221</v>
      </c>
    </row>
    <row r="71" spans="1:2" ht="15" customHeight="1">
      <c r="A71" s="138" t="s">
        <v>194</v>
      </c>
      <c r="B71" s="139">
        <v>49.284040293462112</v>
      </c>
    </row>
    <row r="72" spans="1:2" ht="15" customHeight="1">
      <c r="A72" s="138" t="s">
        <v>195</v>
      </c>
      <c r="B72" s="139">
        <v>48.624716213093343</v>
      </c>
    </row>
    <row r="73" spans="1:2" ht="15" customHeight="1">
      <c r="A73" s="138" t="s">
        <v>196</v>
      </c>
      <c r="B73" s="139">
        <v>47.808042445780352</v>
      </c>
    </row>
    <row r="74" spans="1:2" ht="15" customHeight="1">
      <c r="A74" s="138" t="s">
        <v>197</v>
      </c>
      <c r="B74" s="139">
        <v>55.834279742601282</v>
      </c>
    </row>
    <row r="75" spans="1:2" ht="15" customHeight="1">
      <c r="A75" s="138" t="s">
        <v>198</v>
      </c>
      <c r="B75" s="139">
        <v>47.28495058708755</v>
      </c>
    </row>
    <row r="76" spans="1:2" ht="15" customHeight="1">
      <c r="A76" s="138" t="s">
        <v>199</v>
      </c>
      <c r="B76" s="139">
        <v>49.606448176107612</v>
      </c>
    </row>
    <row r="77" spans="1:2" ht="15" customHeight="1">
      <c r="A77" s="138" t="s">
        <v>200</v>
      </c>
      <c r="B77" s="139">
        <v>44.041013235919714</v>
      </c>
    </row>
    <row r="78" spans="1:2" ht="15" customHeight="1">
      <c r="A78" s="138" t="s">
        <v>201</v>
      </c>
      <c r="B78" s="139">
        <v>51.576583657714991</v>
      </c>
    </row>
    <row r="79" spans="1:2" ht="15" customHeight="1">
      <c r="A79" s="138" t="s">
        <v>202</v>
      </c>
      <c r="B79" s="139">
        <v>50.090589347021805</v>
      </c>
    </row>
    <row r="80" spans="1:2" ht="15" customHeight="1">
      <c r="A80" s="138" t="s">
        <v>203</v>
      </c>
      <c r="B80" s="139">
        <v>46.15060992818475</v>
      </c>
    </row>
    <row r="81" spans="1:2" ht="15" customHeight="1">
      <c r="A81" s="138" t="s">
        <v>204</v>
      </c>
      <c r="B81" s="139">
        <v>56.769368551546286</v>
      </c>
    </row>
    <row r="82" spans="1:2" ht="15" customHeight="1">
      <c r="A82" s="138" t="s">
        <v>205</v>
      </c>
      <c r="B82" s="139">
        <v>50.17484794467488</v>
      </c>
    </row>
    <row r="83" spans="1:2" ht="15" customHeight="1">
      <c r="A83" s="138" t="s">
        <v>206</v>
      </c>
      <c r="B83" s="139">
        <v>61.71221647259533</v>
      </c>
    </row>
    <row r="84" spans="1:2" ht="15" customHeight="1">
      <c r="A84" s="138" t="s">
        <v>207</v>
      </c>
      <c r="B84" s="139">
        <v>50.252981282551382</v>
      </c>
    </row>
    <row r="85" spans="1:2" ht="15" customHeight="1">
      <c r="A85" s="138" t="s">
        <v>208</v>
      </c>
      <c r="B85" s="139">
        <v>47.227250090481263</v>
      </c>
    </row>
    <row r="86" spans="1:2" ht="15" customHeight="1">
      <c r="A86" s="138" t="s">
        <v>209</v>
      </c>
      <c r="B86" s="139">
        <v>46.563486563312544</v>
      </c>
    </row>
    <row r="87" spans="1:2" ht="15" customHeight="1">
      <c r="A87" s="138" t="s">
        <v>210</v>
      </c>
      <c r="B87" s="139">
        <v>48.595972982451848</v>
      </c>
    </row>
    <row r="88" spans="1:2" ht="15" customHeight="1">
      <c r="A88" s="138" t="s">
        <v>211</v>
      </c>
      <c r="B88" s="139">
        <v>56.51478557088911</v>
      </c>
    </row>
    <row r="89" spans="1:2" ht="15" customHeight="1">
      <c r="A89" s="138" t="s">
        <v>212</v>
      </c>
      <c r="B89" s="139">
        <v>58.287569897398811</v>
      </c>
    </row>
    <row r="90" spans="1:2" ht="15" customHeight="1">
      <c r="A90" s="138" t="s">
        <v>213</v>
      </c>
      <c r="B90" s="139">
        <v>38.268617248330834</v>
      </c>
    </row>
    <row r="91" spans="1:2" ht="15" customHeight="1">
      <c r="A91" s="138" t="s">
        <v>214</v>
      </c>
      <c r="B91" s="139">
        <v>55.597200002739179</v>
      </c>
    </row>
    <row r="92" spans="1:2" ht="15" customHeight="1">
      <c r="A92" s="138" t="s">
        <v>215</v>
      </c>
      <c r="B92" s="139">
        <v>58.164626363783732</v>
      </c>
    </row>
    <row r="93" spans="1:2" ht="15" customHeight="1">
      <c r="A93" s="138" t="s">
        <v>216</v>
      </c>
      <c r="B93" s="139">
        <v>50.159715710851465</v>
      </c>
    </row>
    <row r="94" spans="1:2" ht="15" customHeight="1">
      <c r="A94" s="138" t="s">
        <v>217</v>
      </c>
      <c r="B94" s="139">
        <v>53.790500078848787</v>
      </c>
    </row>
    <row r="95" spans="1:2" ht="15" customHeight="1">
      <c r="A95" s="138" t="s">
        <v>218</v>
      </c>
      <c r="B95" s="139">
        <v>41.835478566911277</v>
      </c>
    </row>
    <row r="96" spans="1:2" ht="15" customHeight="1">
      <c r="A96" s="138" t="s">
        <v>219</v>
      </c>
      <c r="B96" s="139">
        <v>44.522539694144506</v>
      </c>
    </row>
    <row r="97" spans="1:2" ht="15" customHeight="1">
      <c r="A97" s="138" t="s">
        <v>220</v>
      </c>
      <c r="B97" s="139">
        <v>49.090652970561379</v>
      </c>
    </row>
    <row r="98" spans="1:2" ht="15" customHeight="1">
      <c r="A98" s="138" t="s">
        <v>221</v>
      </c>
      <c r="B98" s="139">
        <v>41.39269194014345</v>
      </c>
    </row>
    <row r="99" spans="1:2" ht="15" customHeight="1">
      <c r="A99" s="138" t="s">
        <v>222</v>
      </c>
      <c r="B99" s="139">
        <v>41.513108883668899</v>
      </c>
    </row>
    <row r="100" spans="1:2" ht="15" customHeight="1">
      <c r="A100" s="138" t="s">
        <v>223</v>
      </c>
      <c r="B100" s="139">
        <v>44.089449434993881</v>
      </c>
    </row>
    <row r="101" spans="1:2" ht="15" customHeight="1">
      <c r="A101" s="138" t="s">
        <v>224</v>
      </c>
      <c r="B101" s="139">
        <v>37.914881344545705</v>
      </c>
    </row>
    <row r="102" spans="1:2" ht="15" customHeight="1">
      <c r="A102" s="138" t="s">
        <v>225</v>
      </c>
      <c r="B102" s="139">
        <v>40.367047184435251</v>
      </c>
    </row>
    <row r="103" spans="1:2" ht="15" customHeight="1">
      <c r="A103" s="138" t="s">
        <v>226</v>
      </c>
      <c r="B103" s="139">
        <v>56.120400177324441</v>
      </c>
    </row>
    <row r="104" spans="1:2" ht="15" customHeight="1">
      <c r="A104" s="138" t="s">
        <v>227</v>
      </c>
      <c r="B104" s="139">
        <v>41.58207771519718</v>
      </c>
    </row>
    <row r="105" spans="1:2" ht="15" customHeight="1">
      <c r="A105" s="138" t="s">
        <v>228</v>
      </c>
      <c r="B105" s="139">
        <v>37.512914586120189</v>
      </c>
    </row>
    <row r="106" spans="1:2" ht="15" customHeight="1">
      <c r="A106" s="138" t="s">
        <v>229</v>
      </c>
      <c r="B106" s="139">
        <v>58.442168034075507</v>
      </c>
    </row>
    <row r="107" spans="1:2" ht="15" customHeight="1">
      <c r="A107" s="138" t="s">
        <v>230</v>
      </c>
      <c r="B107" s="139">
        <v>43.488727052848795</v>
      </c>
    </row>
    <row r="108" spans="1:2" ht="15" customHeight="1">
      <c r="A108" s="138" t="s">
        <v>231</v>
      </c>
      <c r="B108" s="139">
        <v>43.218877988939063</v>
      </c>
    </row>
    <row r="109" spans="1:2" ht="15" customHeight="1">
      <c r="A109" s="138" t="s">
        <v>232</v>
      </c>
      <c r="B109" s="139">
        <v>46.234984081046981</v>
      </c>
    </row>
    <row r="110" spans="1:2" ht="15" customHeight="1">
      <c r="A110" s="138" t="s">
        <v>233</v>
      </c>
      <c r="B110" s="139">
        <v>43.969364305192464</v>
      </c>
    </row>
    <row r="111" spans="1:2" ht="15" customHeight="1">
      <c r="A111" s="138" t="s">
        <v>234</v>
      </c>
      <c r="B111" s="139">
        <v>41.480113133045336</v>
      </c>
    </row>
    <row r="112" spans="1:2" ht="15" customHeight="1">
      <c r="A112" s="138" t="s">
        <v>235</v>
      </c>
      <c r="B112" s="139">
        <v>40.792647825981163</v>
      </c>
    </row>
    <row r="113" spans="1:2" ht="15" customHeight="1">
      <c r="A113" s="138" t="s">
        <v>236</v>
      </c>
      <c r="B113" s="139">
        <v>39.174831033432845</v>
      </c>
    </row>
    <row r="114" spans="1:2" ht="15" customHeight="1">
      <c r="A114" s="138" t="s">
        <v>237</v>
      </c>
      <c r="B114" s="139">
        <v>62.484447766826548</v>
      </c>
    </row>
    <row r="115" spans="1:2" ht="15" customHeight="1">
      <c r="A115" s="138" t="s">
        <v>238</v>
      </c>
      <c r="B115" s="139">
        <v>53.668639802685092</v>
      </c>
    </row>
    <row r="116" spans="1:2" ht="15" customHeight="1">
      <c r="A116" s="138" t="s">
        <v>239</v>
      </c>
      <c r="B116" s="139">
        <v>56.357108876307045</v>
      </c>
    </row>
    <row r="117" spans="1:2" ht="15" customHeight="1">
      <c r="A117" s="138" t="s">
        <v>240</v>
      </c>
      <c r="B117" s="139">
        <v>46.225924983609275</v>
      </c>
    </row>
    <row r="118" spans="1:2" ht="15" customHeight="1">
      <c r="A118" s="138" t="s">
        <v>241</v>
      </c>
      <c r="B118" s="139">
        <v>47.472745035656537</v>
      </c>
    </row>
    <row r="119" spans="1:2" ht="15" customHeight="1">
      <c r="A119" s="138" t="s">
        <v>242</v>
      </c>
      <c r="B119" s="139">
        <v>52.290065446941121</v>
      </c>
    </row>
    <row r="120" spans="1:2" ht="15" customHeight="1">
      <c r="A120" s="138" t="s">
        <v>243</v>
      </c>
      <c r="B120" s="139">
        <v>49.813451713429451</v>
      </c>
    </row>
    <row r="121" spans="1:2" ht="15" customHeight="1">
      <c r="A121" s="138" t="s">
        <v>244</v>
      </c>
      <c r="B121" s="139">
        <v>31.318127853276678</v>
      </c>
    </row>
    <row r="122" spans="1:2" ht="15" customHeight="1">
      <c r="A122" s="138" t="s">
        <v>245</v>
      </c>
      <c r="B122" s="139">
        <v>46.616547137847327</v>
      </c>
    </row>
    <row r="123" spans="1:2" ht="15" customHeight="1">
      <c r="A123" s="138" t="s">
        <v>246</v>
      </c>
      <c r="B123" s="139">
        <v>55.133463649716042</v>
      </c>
    </row>
    <row r="124" spans="1:2" ht="15" customHeight="1">
      <c r="A124" s="138" t="s">
        <v>247</v>
      </c>
      <c r="B124" s="139">
        <v>51.349088408971788</v>
      </c>
    </row>
    <row r="125" spans="1:2" ht="15" customHeight="1">
      <c r="A125" s="138" t="s">
        <v>248</v>
      </c>
      <c r="B125" s="139">
        <v>53.99013356548425</v>
      </c>
    </row>
    <row r="126" spans="1:2" ht="15" customHeight="1">
      <c r="A126" s="138" t="s">
        <v>249</v>
      </c>
      <c r="B126" s="139">
        <v>50.451555827378428</v>
      </c>
    </row>
  </sheetData>
  <sheetProtection formatCells="0"/>
  <protectedRanges>
    <protectedRange sqref="F5:H8" name="Indstillinger"/>
    <protectedRange sqref="A29:B29 A59:A126 A30:A57 B30:B126" name="Datainput"/>
    <protectedRange sqref="G3:I4" name="Indstillinger_1"/>
  </protectedRanges>
  <dataConsolidate>
    <dataRefs count="3">
      <dataRef ref="Q9" sheet="OIMKommuner" r:id="rId1"/>
      <dataRef ref="Q13" sheet="OIMKommuner" r:id="rId2"/>
      <dataRef ref="R13" sheet="OIMKommuner" r:id="rId3"/>
    </dataRefs>
  </dataConsolidate>
  <mergeCells count="5">
    <mergeCell ref="F7:H7"/>
    <mergeCell ref="F8:H8"/>
    <mergeCell ref="F5:H5"/>
    <mergeCell ref="F6:H6"/>
    <mergeCell ref="B2:K4"/>
  </mergeCells>
  <dataValidations count="5">
    <dataValidation type="list" allowBlank="1" showInputMessage="1" showErrorMessage="1" sqref="G4:I4">
      <formula1>"Standard interval,Lige antal,Brugerdefineret"</formula1>
    </dataValidation>
    <dataValidation type="list" allowBlank="1" showInputMessage="1" showErrorMessage="1" sqref="G3:I3">
      <formula1>"1,2,3,4,5,6,7"</formula1>
    </dataValidation>
    <dataValidation type="list" allowBlank="1" showInputMessage="1" showErrorMessage="1" sqref="F5">
      <formula1>"Høj-Lav,Lav-Høj"</formula1>
    </dataValidation>
    <dataValidation type="list" allowBlank="1" showInputMessage="1" showErrorMessage="1" sqref="F6:H6">
      <formula1>"Løbende farver,ØIM farver,Brugerdefineret"</formula1>
    </dataValidation>
    <dataValidation type="list" allowBlank="1" showInputMessage="1" showErrorMessage="1" sqref="F7:H7">
      <formula1>"Med yderpunkter,Uden yderpunkter,Brugerdefineret"</formula1>
    </dataValidation>
  </dataValidations>
  <hyperlinks>
    <hyperlink ref="A1" location="Forside!A1" display="Tilbage"/>
  </hyperlinks>
  <pageMargins left="0.7" right="0.7" top="0.75" bottom="0.75" header="0.3" footer="0.3"/>
  <pageSetup paperSize="9" orientation="portrait" r:id="rId4"/>
  <drawing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5"/>
  <dimension ref="A1:M37"/>
  <sheetViews>
    <sheetView zoomScaleNormal="100" workbookViewId="0">
      <selection activeCell="A3" sqref="A3"/>
    </sheetView>
  </sheetViews>
  <sheetFormatPr defaultRowHeight="16.5"/>
  <cols>
    <col min="1" max="1" width="15.33203125" style="2" customWidth="1"/>
    <col min="2" max="3" width="9.44140625" style="2" customWidth="1"/>
    <col min="4" max="13" width="9.33203125" style="2" customWidth="1"/>
    <col min="14" max="16384" width="8.88671875" style="2"/>
  </cols>
  <sheetData>
    <row r="1" spans="1:11" ht="21" customHeight="1">
      <c r="A1" s="356" t="s">
        <v>5</v>
      </c>
    </row>
    <row r="2" spans="1:11">
      <c r="A2" s="10"/>
      <c r="B2" s="336" t="s">
        <v>911</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40"/>
      <c r="C4" s="340"/>
      <c r="D4" s="336"/>
      <c r="E4" s="336"/>
      <c r="F4" s="336"/>
      <c r="G4" s="336"/>
      <c r="H4" s="336"/>
      <c r="I4" s="336"/>
      <c r="J4" s="336"/>
      <c r="K4" s="336"/>
    </row>
    <row r="25" spans="1:13">
      <c r="B25" s="88" t="s">
        <v>912</v>
      </c>
    </row>
    <row r="26" spans="1:13">
      <c r="B26" s="70" t="s">
        <v>612</v>
      </c>
    </row>
    <row r="27" spans="1:13">
      <c r="A27" s="161"/>
      <c r="B27" s="161"/>
      <c r="C27" s="161"/>
      <c r="D27" s="161"/>
      <c r="E27" s="161"/>
      <c r="F27" s="161"/>
      <c r="G27" s="161"/>
      <c r="H27" s="161"/>
      <c r="I27" s="161"/>
      <c r="J27" s="161"/>
      <c r="K27" s="161"/>
      <c r="L27" s="161"/>
    </row>
    <row r="28" spans="1:13">
      <c r="A28" s="5"/>
      <c r="B28" s="6" t="s">
        <v>446</v>
      </c>
      <c r="C28" s="6" t="s">
        <v>547</v>
      </c>
      <c r="D28" s="6" t="s">
        <v>445</v>
      </c>
      <c r="E28" s="6" t="s">
        <v>566</v>
      </c>
      <c r="F28" s="6" t="s">
        <v>436</v>
      </c>
      <c r="G28" s="6" t="s">
        <v>1</v>
      </c>
      <c r="H28" s="6" t="s">
        <v>567</v>
      </c>
      <c r="I28" s="6" t="s">
        <v>444</v>
      </c>
      <c r="J28" s="6" t="s">
        <v>568</v>
      </c>
      <c r="K28" s="6" t="s">
        <v>3</v>
      </c>
      <c r="L28" s="6" t="s">
        <v>0</v>
      </c>
      <c r="M28" s="6" t="s">
        <v>555</v>
      </c>
    </row>
    <row r="29" spans="1:13">
      <c r="A29" s="6" t="s">
        <v>45</v>
      </c>
      <c r="B29" s="91">
        <v>2941</v>
      </c>
      <c r="C29" s="91">
        <v>1234</v>
      </c>
      <c r="D29" s="91">
        <v>5460</v>
      </c>
      <c r="E29" s="91">
        <v>835</v>
      </c>
      <c r="F29" s="91">
        <v>155</v>
      </c>
      <c r="G29" s="91">
        <v>230</v>
      </c>
      <c r="H29" s="91">
        <v>133</v>
      </c>
      <c r="I29" s="91">
        <v>0</v>
      </c>
      <c r="J29" s="91">
        <v>99</v>
      </c>
      <c r="K29" s="91">
        <v>84</v>
      </c>
      <c r="L29" s="91">
        <v>295</v>
      </c>
      <c r="M29" s="91">
        <v>318</v>
      </c>
    </row>
    <row r="30" spans="1:13">
      <c r="A30" s="6" t="s">
        <v>411</v>
      </c>
      <c r="B30" s="91">
        <v>11365</v>
      </c>
      <c r="C30" s="91">
        <v>6798</v>
      </c>
      <c r="D30" s="91">
        <v>330</v>
      </c>
      <c r="E30" s="91">
        <v>1962</v>
      </c>
      <c r="F30" s="91">
        <v>872</v>
      </c>
      <c r="G30" s="91">
        <v>407</v>
      </c>
      <c r="H30" s="91">
        <v>559</v>
      </c>
      <c r="I30" s="91">
        <v>0</v>
      </c>
      <c r="J30" s="91">
        <v>326</v>
      </c>
      <c r="K30" s="91">
        <v>0</v>
      </c>
      <c r="L30" s="91">
        <v>130</v>
      </c>
      <c r="M30" s="91">
        <v>10</v>
      </c>
    </row>
    <row r="31" spans="1:13">
      <c r="A31" s="6" t="s">
        <v>440</v>
      </c>
      <c r="B31" s="91">
        <v>13973</v>
      </c>
      <c r="C31" s="91">
        <v>13064</v>
      </c>
      <c r="D31" s="91">
        <v>55</v>
      </c>
      <c r="E31" s="91">
        <v>551</v>
      </c>
      <c r="F31" s="91">
        <v>161</v>
      </c>
      <c r="G31" s="91">
        <v>48</v>
      </c>
      <c r="H31" s="91">
        <v>47</v>
      </c>
      <c r="I31" s="91">
        <v>0</v>
      </c>
      <c r="J31" s="91">
        <v>45</v>
      </c>
      <c r="K31" s="91">
        <v>0</v>
      </c>
      <c r="L31" s="91">
        <v>0</v>
      </c>
      <c r="M31" s="91">
        <v>0</v>
      </c>
    </row>
    <row r="32" spans="1:13">
      <c r="A32" s="6" t="s">
        <v>437</v>
      </c>
      <c r="B32" s="91">
        <v>597</v>
      </c>
      <c r="C32" s="91">
        <v>418</v>
      </c>
      <c r="D32" s="91">
        <v>62</v>
      </c>
      <c r="E32" s="91">
        <v>958</v>
      </c>
      <c r="F32" s="91">
        <v>215</v>
      </c>
      <c r="G32" s="91">
        <v>3749</v>
      </c>
      <c r="H32" s="91">
        <v>351</v>
      </c>
      <c r="I32" s="91">
        <v>0</v>
      </c>
      <c r="J32" s="91">
        <v>153</v>
      </c>
      <c r="K32" s="91">
        <v>150</v>
      </c>
      <c r="L32" s="91">
        <v>25</v>
      </c>
      <c r="M32" s="91">
        <v>440</v>
      </c>
    </row>
    <row r="33" spans="1:13">
      <c r="A33" s="6" t="s">
        <v>44</v>
      </c>
      <c r="B33" s="91">
        <v>0</v>
      </c>
      <c r="C33" s="91">
        <v>0</v>
      </c>
      <c r="D33" s="91">
        <v>0</v>
      </c>
      <c r="E33" s="91">
        <v>0</v>
      </c>
      <c r="F33" s="91">
        <v>0</v>
      </c>
      <c r="G33" s="91">
        <v>0</v>
      </c>
      <c r="H33" s="91">
        <v>0</v>
      </c>
      <c r="I33" s="91">
        <v>0</v>
      </c>
      <c r="J33" s="91">
        <v>0</v>
      </c>
      <c r="K33" s="91">
        <v>10</v>
      </c>
      <c r="L33" s="91">
        <v>23</v>
      </c>
      <c r="M33" s="91">
        <v>0</v>
      </c>
    </row>
    <row r="34" spans="1:13">
      <c r="A34" s="6" t="s">
        <v>441</v>
      </c>
      <c r="B34" s="91">
        <v>0</v>
      </c>
      <c r="C34" s="91">
        <v>0</v>
      </c>
      <c r="D34" s="91">
        <v>0</v>
      </c>
      <c r="E34" s="91">
        <v>0</v>
      </c>
      <c r="F34" s="91">
        <v>0</v>
      </c>
      <c r="G34" s="91">
        <v>0</v>
      </c>
      <c r="H34" s="91">
        <v>0</v>
      </c>
      <c r="I34" s="91">
        <v>3072</v>
      </c>
      <c r="J34" s="91">
        <v>0</v>
      </c>
      <c r="K34" s="91">
        <v>0</v>
      </c>
      <c r="L34" s="91">
        <v>0</v>
      </c>
      <c r="M34" s="91">
        <v>0</v>
      </c>
    </row>
    <row r="35" spans="1:13">
      <c r="A35" s="6" t="s">
        <v>439</v>
      </c>
      <c r="B35" s="91">
        <v>5719.7324883152478</v>
      </c>
      <c r="C35" s="91">
        <v>4318.0838946255026</v>
      </c>
      <c r="D35" s="91">
        <v>42.152445868847565</v>
      </c>
      <c r="E35" s="91">
        <v>178.25123653513018</v>
      </c>
      <c r="F35" s="91">
        <v>52.344157134195605</v>
      </c>
      <c r="G35" s="91">
        <v>30.486552276980667</v>
      </c>
      <c r="H35" s="91">
        <v>31.979135819282934</v>
      </c>
      <c r="I35" s="91">
        <v>0</v>
      </c>
      <c r="J35" s="91">
        <v>14.220614631046821</v>
      </c>
      <c r="K35" s="91">
        <v>0</v>
      </c>
      <c r="L35" s="91">
        <v>0</v>
      </c>
      <c r="M35" s="91">
        <v>0</v>
      </c>
    </row>
    <row r="36" spans="1:13">
      <c r="A36" s="6" t="s">
        <v>442</v>
      </c>
      <c r="B36" s="91">
        <v>3618.9595405572445</v>
      </c>
      <c r="C36" s="91">
        <v>1440.7127379383376</v>
      </c>
      <c r="D36" s="91">
        <v>72.400804635966978</v>
      </c>
      <c r="E36" s="91">
        <v>415.3489466451266</v>
      </c>
      <c r="F36" s="91">
        <v>119.69417363512036</v>
      </c>
      <c r="G36" s="91">
        <v>90.345460764715909</v>
      </c>
      <c r="H36" s="91">
        <v>38.97076426091192</v>
      </c>
      <c r="I36" s="91">
        <v>0</v>
      </c>
      <c r="J36" s="91">
        <v>23.693328134747347</v>
      </c>
      <c r="K36" s="91">
        <v>1717.7710891071681</v>
      </c>
      <c r="L36" s="91">
        <v>0</v>
      </c>
      <c r="M36" s="91">
        <v>204.98734562607274</v>
      </c>
    </row>
    <row r="37" spans="1:13">
      <c r="A37" s="6" t="s">
        <v>443</v>
      </c>
      <c r="B37" s="91">
        <v>4918</v>
      </c>
      <c r="C37" s="91">
        <v>1575</v>
      </c>
      <c r="D37" s="91">
        <v>110</v>
      </c>
      <c r="E37" s="91">
        <v>818</v>
      </c>
      <c r="F37" s="91">
        <v>4112</v>
      </c>
      <c r="G37" s="91">
        <v>1082</v>
      </c>
      <c r="H37" s="91">
        <v>3367</v>
      </c>
      <c r="I37" s="91">
        <v>158</v>
      </c>
      <c r="J37" s="91">
        <v>1649</v>
      </c>
      <c r="K37" s="91">
        <v>178</v>
      </c>
      <c r="L37" s="91">
        <v>1140</v>
      </c>
      <c r="M37" s="91">
        <v>632</v>
      </c>
    </row>
  </sheetData>
  <protectedRanges>
    <protectedRange sqref="G3:I4" name="Indstillinger_1"/>
  </protectedRanges>
  <mergeCells count="1">
    <mergeCell ref="B2:K4"/>
  </mergeCells>
  <dataValidations count="2">
    <dataValidation type="list" allowBlank="1" showInputMessage="1" showErrorMessage="1" sqref="G3:I3">
      <formula1>"1,2,3,4,5,6,7"</formula1>
    </dataValidation>
    <dataValidation type="list" allowBlank="1" showInputMessage="1" showErrorMessage="1" sqref="G4:I4">
      <formula1>"Standard interval,Lige antal,Brugerdefineret"</formula1>
    </dataValidation>
  </dataValidations>
  <hyperlinks>
    <hyperlink ref="A1" location="Forside!A1" display="Tilbage"/>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6"/>
  <dimension ref="A1:O37"/>
  <sheetViews>
    <sheetView zoomScaleNormal="100"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7" t="s">
        <v>913</v>
      </c>
      <c r="C2" s="337"/>
      <c r="D2" s="337"/>
      <c r="E2" s="337"/>
      <c r="F2" s="337"/>
      <c r="G2" s="337"/>
      <c r="H2" s="337"/>
      <c r="I2" s="337"/>
      <c r="J2" s="337"/>
      <c r="K2" s="337"/>
    </row>
    <row r="3" spans="1:11">
      <c r="A3" s="10"/>
      <c r="B3" s="337"/>
      <c r="C3" s="337"/>
      <c r="D3" s="337"/>
      <c r="E3" s="337"/>
      <c r="F3" s="337"/>
      <c r="G3" s="337"/>
      <c r="H3" s="337"/>
      <c r="I3" s="337"/>
      <c r="J3" s="337"/>
      <c r="K3" s="337"/>
    </row>
    <row r="4" spans="1:11">
      <c r="A4" s="10"/>
      <c r="B4" s="341"/>
      <c r="C4" s="341"/>
      <c r="D4" s="337"/>
      <c r="E4" s="337"/>
      <c r="F4" s="337"/>
      <c r="G4" s="337"/>
      <c r="H4" s="337"/>
      <c r="I4" s="337"/>
      <c r="J4" s="337"/>
      <c r="K4" s="337"/>
    </row>
    <row r="25" spans="1:15">
      <c r="B25" s="88" t="s">
        <v>914</v>
      </c>
    </row>
    <row r="26" spans="1:15">
      <c r="B26" s="70" t="s">
        <v>448</v>
      </c>
    </row>
    <row r="28" spans="1:15">
      <c r="A28" s="5"/>
      <c r="B28" s="6">
        <v>2010</v>
      </c>
      <c r="C28" s="6">
        <v>2011</v>
      </c>
      <c r="D28" s="6">
        <v>2012</v>
      </c>
      <c r="E28" s="6">
        <v>2013</v>
      </c>
      <c r="F28" s="6">
        <v>2014</v>
      </c>
      <c r="G28" s="6">
        <v>2015</v>
      </c>
      <c r="H28" s="6">
        <v>2016</v>
      </c>
      <c r="I28" s="6">
        <v>2017</v>
      </c>
      <c r="J28" s="6">
        <v>2018</v>
      </c>
      <c r="K28" s="6">
        <v>2019</v>
      </c>
      <c r="L28" s="6">
        <v>2020</v>
      </c>
      <c r="M28" s="6">
        <v>2021</v>
      </c>
      <c r="N28" s="6">
        <v>2022</v>
      </c>
      <c r="O28" s="6">
        <v>2023</v>
      </c>
    </row>
    <row r="29" spans="1:15">
      <c r="A29" s="6" t="s">
        <v>45</v>
      </c>
      <c r="B29" s="91">
        <v>7801.7135334749801</v>
      </c>
      <c r="C29" s="91">
        <v>8395.6823742553406</v>
      </c>
      <c r="D29" s="91">
        <v>8762.3840256435051</v>
      </c>
      <c r="E29" s="91">
        <v>9169.4740138845773</v>
      </c>
      <c r="F29" s="91">
        <v>9726.4654905016778</v>
      </c>
      <c r="G29" s="91">
        <v>10176.640985196082</v>
      </c>
      <c r="H29" s="91">
        <v>10544.862084238493</v>
      </c>
      <c r="I29" s="91">
        <v>10822.628895709908</v>
      </c>
      <c r="J29" s="91">
        <v>11517.266507485876</v>
      </c>
      <c r="K29" s="91">
        <v>11894.782782753571</v>
      </c>
      <c r="L29" s="91">
        <v>11804.196997169453</v>
      </c>
      <c r="M29" s="91">
        <v>11999.804136842617</v>
      </c>
      <c r="N29" s="91">
        <v>12079.044121566239</v>
      </c>
      <c r="O29" s="91">
        <v>12193.974571030571</v>
      </c>
    </row>
    <row r="30" spans="1:15">
      <c r="A30" s="6" t="s">
        <v>411</v>
      </c>
      <c r="B30" s="91">
        <v>15178.088279222415</v>
      </c>
      <c r="C30" s="91">
        <v>16998.640902579507</v>
      </c>
      <c r="D30" s="91">
        <v>18500.389009528299</v>
      </c>
      <c r="E30" s="91">
        <v>19833.622480822429</v>
      </c>
      <c r="F30" s="91">
        <v>21312.992763299913</v>
      </c>
      <c r="G30" s="91">
        <v>22436.611454655234</v>
      </c>
      <c r="H30" s="91">
        <v>23578.228096855662</v>
      </c>
      <c r="I30" s="91">
        <v>24567.083066041985</v>
      </c>
      <c r="J30" s="91">
        <v>25549.489163758157</v>
      </c>
      <c r="K30" s="91">
        <v>24557.788415238902</v>
      </c>
      <c r="L30" s="91">
        <v>24907.238177485113</v>
      </c>
      <c r="M30" s="91">
        <v>24699.97392125761</v>
      </c>
      <c r="N30" s="91">
        <v>24338.834866257868</v>
      </c>
      <c r="O30" s="91">
        <v>24635.944872120323</v>
      </c>
    </row>
    <row r="31" spans="1:15">
      <c r="A31" s="6" t="s">
        <v>440</v>
      </c>
      <c r="B31" s="91">
        <v>29227.444946627435</v>
      </c>
      <c r="C31" s="91">
        <v>29920.725905733332</v>
      </c>
      <c r="D31" s="91">
        <v>30295.66120566419</v>
      </c>
      <c r="E31" s="91">
        <v>30570.076118275891</v>
      </c>
      <c r="F31" s="91">
        <v>30508.660867445546</v>
      </c>
      <c r="G31" s="91">
        <v>30153.329656786504</v>
      </c>
      <c r="H31" s="91">
        <v>30248.267087644956</v>
      </c>
      <c r="I31" s="91">
        <v>29854.67855456199</v>
      </c>
      <c r="J31" s="91">
        <v>29859.800514390368</v>
      </c>
      <c r="K31" s="91">
        <v>29254.423197949498</v>
      </c>
      <c r="L31" s="91">
        <v>28744.280951411685</v>
      </c>
      <c r="M31" s="91">
        <v>28518.66597596342</v>
      </c>
      <c r="N31" s="91">
        <v>28257.614288989502</v>
      </c>
      <c r="O31" s="91">
        <v>28569.443582234835</v>
      </c>
    </row>
    <row r="32" spans="1:15">
      <c r="A32" s="6" t="s">
        <v>437</v>
      </c>
      <c r="B32" s="91">
        <v>4270.0744585572093</v>
      </c>
      <c r="C32" s="91">
        <v>4750.2403864716925</v>
      </c>
      <c r="D32" s="91">
        <v>5150.3212025863477</v>
      </c>
      <c r="E32" s="91">
        <v>5626.284852729922</v>
      </c>
      <c r="F32" s="91">
        <v>6241.1219001257996</v>
      </c>
      <c r="G32" s="91">
        <v>6581.9376061504508</v>
      </c>
      <c r="H32" s="91">
        <v>6847.9622714545403</v>
      </c>
      <c r="I32" s="91">
        <v>7129.9179895494053</v>
      </c>
      <c r="J32" s="91">
        <v>7495.3593879561413</v>
      </c>
      <c r="K32" s="91">
        <v>7664.3513936540649</v>
      </c>
      <c r="L32" s="91">
        <v>7695.5423918287725</v>
      </c>
      <c r="M32" s="91">
        <v>7962.0946151810058</v>
      </c>
      <c r="N32" s="91">
        <v>8122.0937837750362</v>
      </c>
      <c r="O32" s="91">
        <v>8181.1285687004847</v>
      </c>
    </row>
    <row r="33" spans="1:15">
      <c r="A33" s="6" t="s">
        <v>441</v>
      </c>
      <c r="B33" s="91">
        <v>3071.6014928126347</v>
      </c>
      <c r="C33" s="91">
        <v>3008.8258639597107</v>
      </c>
      <c r="D33" s="91">
        <v>2977.0491223145746</v>
      </c>
      <c r="E33" s="91">
        <v>3025.2500126678269</v>
      </c>
      <c r="F33" s="91">
        <v>3016.049098773723</v>
      </c>
      <c r="G33" s="91">
        <v>2981.072228320148</v>
      </c>
      <c r="H33" s="91">
        <v>2967.4410411963681</v>
      </c>
      <c r="I33" s="91">
        <v>2873.293631505423</v>
      </c>
      <c r="J33" s="91">
        <v>2983.177886628248</v>
      </c>
      <c r="K33" s="91">
        <v>2980.7329021181581</v>
      </c>
      <c r="L33" s="91">
        <v>2966.8801485888189</v>
      </c>
      <c r="M33" s="91">
        <v>3006.1720763103076</v>
      </c>
      <c r="N33" s="91">
        <v>3020.6576081040862</v>
      </c>
      <c r="O33" s="91">
        <v>3080.5568572184889</v>
      </c>
    </row>
    <row r="34" spans="1:15">
      <c r="A34" s="6" t="s">
        <v>438</v>
      </c>
      <c r="B34" s="91">
        <v>82.345905633667641</v>
      </c>
      <c r="C34" s="91">
        <v>70.814569750892815</v>
      </c>
      <c r="D34" s="91">
        <v>67.252166425452288</v>
      </c>
      <c r="E34" s="91">
        <v>62.714312439816361</v>
      </c>
      <c r="F34" s="91">
        <v>54.474338303181526</v>
      </c>
      <c r="G34" s="91">
        <v>47.631110189228529</v>
      </c>
      <c r="H34" s="91">
        <v>52.881638303181532</v>
      </c>
      <c r="I34" s="91">
        <v>51.698761636514874</v>
      </c>
      <c r="J34" s="91">
        <v>57.706110792264511</v>
      </c>
      <c r="K34" s="91">
        <v>55.471627398627575</v>
      </c>
      <c r="L34" s="91">
        <v>54.798797213294925</v>
      </c>
      <c r="M34" s="91">
        <v>56.452671566048181</v>
      </c>
      <c r="N34" s="91">
        <v>58.510308733624456</v>
      </c>
      <c r="O34" s="91">
        <v>53.986034997886762</v>
      </c>
    </row>
    <row r="35" spans="1:15">
      <c r="A35" s="6" t="s">
        <v>902</v>
      </c>
      <c r="B35" s="91">
        <v>6934.9595483052099</v>
      </c>
      <c r="C35" s="91">
        <v>5682.3406916519853</v>
      </c>
      <c r="D35" s="91">
        <v>5150.5879963981843</v>
      </c>
      <c r="E35" s="91">
        <v>4928.9155082464586</v>
      </c>
      <c r="F35" s="91">
        <v>4635.7342477571192</v>
      </c>
      <c r="G35" s="91">
        <v>4182.8737469787429</v>
      </c>
      <c r="H35" s="91">
        <v>4544.5930181400863</v>
      </c>
      <c r="I35" s="91">
        <v>5200.0869627824532</v>
      </c>
      <c r="J35" s="91">
        <v>6486.8229357826713</v>
      </c>
      <c r="K35" s="91">
        <v>7536.4133735298246</v>
      </c>
      <c r="L35" s="91">
        <v>7570.7518268671274</v>
      </c>
      <c r="M35" s="91">
        <v>9168.7557920692379</v>
      </c>
      <c r="N35" s="91">
        <v>10561.00318431159</v>
      </c>
      <c r="O35" s="91">
        <v>10472.054008583675</v>
      </c>
    </row>
    <row r="36" spans="1:15">
      <c r="A36" s="6" t="s">
        <v>449</v>
      </c>
      <c r="B36" s="91">
        <v>14104.554932989333</v>
      </c>
      <c r="C36" s="91">
        <v>13521.618582645293</v>
      </c>
      <c r="D36" s="91">
        <v>12826.559082927126</v>
      </c>
      <c r="E36" s="91">
        <v>12232.490253319609</v>
      </c>
      <c r="F36" s="91">
        <v>11627.846325207749</v>
      </c>
      <c r="G36" s="91">
        <v>11096.615365212703</v>
      </c>
      <c r="H36" s="91">
        <v>10620.207667797611</v>
      </c>
      <c r="I36" s="91">
        <v>10322.637418077968</v>
      </c>
      <c r="J36" s="91">
        <v>10174.057219343806</v>
      </c>
      <c r="K36" s="91">
        <v>9775.6614433756986</v>
      </c>
      <c r="L36" s="91">
        <v>9300.8100507962008</v>
      </c>
      <c r="M36" s="91">
        <v>8827.7622350381716</v>
      </c>
      <c r="N36" s="91">
        <v>8604.1752733902977</v>
      </c>
      <c r="O36" s="91">
        <v>8332.4144967558877</v>
      </c>
    </row>
    <row r="37" spans="1:15">
      <c r="A37" s="6" t="s">
        <v>556</v>
      </c>
      <c r="B37" s="91">
        <v>32949.192702843444</v>
      </c>
      <c r="C37" s="91">
        <v>32939.544876136541</v>
      </c>
      <c r="D37" s="91">
        <v>33911.681211214149</v>
      </c>
      <c r="E37" s="91">
        <v>35581.810917037816</v>
      </c>
      <c r="F37" s="91">
        <v>36196.84809797036</v>
      </c>
      <c r="G37" s="91">
        <v>36176.278196130326</v>
      </c>
      <c r="H37" s="91">
        <v>36424.112021203939</v>
      </c>
      <c r="I37" s="91">
        <v>36891.436364914567</v>
      </c>
      <c r="J37" s="91">
        <v>37132.332759033859</v>
      </c>
      <c r="K37" s="91">
        <v>37219.548624146439</v>
      </c>
      <c r="L37" s="91">
        <v>36191.884821137457</v>
      </c>
      <c r="M37" s="91">
        <v>36709.906100628199</v>
      </c>
      <c r="N37" s="91">
        <v>37024.439285635002</v>
      </c>
      <c r="O37" s="91">
        <v>36726.023014462378</v>
      </c>
    </row>
  </sheetData>
  <protectedRanges>
    <protectedRange sqref="G3:I4" name="Indstillinger_1"/>
  </protectedRanges>
  <mergeCells count="1">
    <mergeCell ref="B2:K4"/>
  </mergeCells>
  <dataValidations count="2">
    <dataValidation type="list" allowBlank="1" showInputMessage="1" showErrorMessage="1" sqref="G4:I4">
      <formula1>"Standard interval,Lige antal,Brugerdefineret"</formula1>
    </dataValidation>
    <dataValidation type="list" allowBlank="1" showInputMessage="1" showErrorMessage="1" sqref="G3:I3">
      <formula1>"1,2,3,4,5,6,7"</formula1>
    </dataValidation>
  </dataValidations>
  <hyperlinks>
    <hyperlink ref="A1" location="Forside!A1" display="Tilbage"/>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7"/>
  <dimension ref="A1:V39"/>
  <sheetViews>
    <sheetView showGridLines="0" zoomScaleNormal="100" workbookViewId="0">
      <selection activeCell="A3" sqref="A3"/>
    </sheetView>
  </sheetViews>
  <sheetFormatPr defaultColWidth="13.109375" defaultRowHeight="16.5"/>
  <cols>
    <col min="1" max="1" width="15.33203125" style="2" customWidth="1"/>
    <col min="2" max="17" width="13.109375" style="2" customWidth="1"/>
    <col min="18" max="16384" width="13.109375" style="2"/>
  </cols>
  <sheetData>
    <row r="1" spans="1:22" ht="21" customHeight="1">
      <c r="A1" s="356" t="s">
        <v>5</v>
      </c>
    </row>
    <row r="2" spans="1:22" s="10" customFormat="1" ht="21.75" customHeight="1">
      <c r="B2" s="336" t="s">
        <v>613</v>
      </c>
      <c r="C2" s="336"/>
      <c r="D2" s="336"/>
      <c r="E2" s="336"/>
      <c r="F2" s="336"/>
      <c r="G2" s="336"/>
      <c r="H2" s="336"/>
      <c r="I2" s="336"/>
      <c r="J2" s="336"/>
      <c r="K2" s="336"/>
      <c r="M2" s="336"/>
      <c r="N2" s="336"/>
      <c r="O2" s="336"/>
      <c r="P2" s="336"/>
      <c r="Q2" s="336"/>
      <c r="R2" s="336"/>
      <c r="S2" s="336"/>
      <c r="T2" s="336"/>
      <c r="U2" s="336"/>
      <c r="V2" s="336"/>
    </row>
    <row r="3" spans="1:22" s="10" customFormat="1" ht="21.75" customHeight="1">
      <c r="B3" s="336"/>
      <c r="C3" s="336"/>
      <c r="D3" s="336"/>
      <c r="E3" s="336"/>
      <c r="F3" s="336"/>
      <c r="G3" s="336"/>
      <c r="H3" s="336"/>
      <c r="I3" s="336"/>
      <c r="J3" s="336"/>
      <c r="K3" s="336"/>
      <c r="M3" s="336"/>
      <c r="N3" s="336"/>
      <c r="O3" s="336"/>
      <c r="P3" s="336"/>
      <c r="Q3" s="336"/>
      <c r="R3" s="336"/>
      <c r="S3" s="336"/>
      <c r="T3" s="336"/>
      <c r="U3" s="336"/>
      <c r="V3" s="336"/>
    </row>
    <row r="4" spans="1:22" s="10" customFormat="1" ht="21.75" customHeight="1">
      <c r="B4" s="336"/>
      <c r="C4" s="336"/>
      <c r="D4" s="336"/>
      <c r="E4" s="336"/>
      <c r="F4" s="336"/>
      <c r="G4" s="336"/>
      <c r="H4" s="336"/>
      <c r="I4" s="336"/>
      <c r="J4" s="336"/>
      <c r="K4" s="336"/>
      <c r="M4" s="336"/>
      <c r="N4" s="336"/>
      <c r="O4" s="336"/>
      <c r="P4" s="336"/>
      <c r="Q4" s="336"/>
      <c r="R4" s="336"/>
      <c r="S4" s="336"/>
      <c r="T4" s="336"/>
      <c r="U4" s="336"/>
      <c r="V4" s="336"/>
    </row>
    <row r="23" spans="1:20">
      <c r="P23" s="11"/>
      <c r="Q23" s="11"/>
      <c r="R23" s="11"/>
      <c r="S23" s="11"/>
      <c r="T23" s="11"/>
    </row>
    <row r="24" spans="1:20">
      <c r="P24" s="30"/>
      <c r="S24" s="11"/>
      <c r="T24" s="11"/>
    </row>
    <row r="25" spans="1:20">
      <c r="A25" s="5"/>
      <c r="B25" s="70"/>
      <c r="C25" s="5"/>
      <c r="D25" s="5"/>
      <c r="E25" s="5"/>
      <c r="F25" s="5"/>
      <c r="G25" s="5"/>
      <c r="H25" s="5"/>
      <c r="I25" s="5"/>
      <c r="J25" s="5"/>
      <c r="K25" s="5"/>
      <c r="L25" s="5"/>
      <c r="M25" s="5"/>
      <c r="N25" s="5"/>
      <c r="O25" s="5"/>
      <c r="P25" s="97"/>
      <c r="Q25" s="24"/>
      <c r="R25" s="24"/>
    </row>
    <row r="26" spans="1:20">
      <c r="A26" s="5"/>
      <c r="B26" s="15" t="s">
        <v>499</v>
      </c>
      <c r="C26" s="5"/>
      <c r="D26" s="5"/>
      <c r="E26" s="5"/>
      <c r="F26" s="5"/>
      <c r="G26" s="5"/>
      <c r="H26" s="5"/>
      <c r="I26" s="5"/>
      <c r="J26" s="5"/>
      <c r="K26" s="5"/>
      <c r="L26" s="5"/>
      <c r="M26" s="5"/>
      <c r="N26" s="5"/>
      <c r="O26" s="5"/>
      <c r="P26" s="24"/>
      <c r="Q26" s="24"/>
      <c r="R26" s="24"/>
    </row>
    <row r="27" spans="1:20">
      <c r="A27" s="5"/>
      <c r="B27" s="93"/>
      <c r="C27" s="93"/>
      <c r="D27" s="93"/>
      <c r="E27" s="93"/>
      <c r="F27" s="93"/>
      <c r="G27" s="93"/>
      <c r="H27" s="93"/>
      <c r="I27" s="93"/>
      <c r="J27" s="93"/>
      <c r="K27" s="93"/>
      <c r="L27" s="93"/>
      <c r="M27" s="93"/>
      <c r="N27" s="93"/>
      <c r="O27" s="93"/>
      <c r="P27" s="24"/>
      <c r="Q27" s="24"/>
      <c r="R27" s="24"/>
    </row>
    <row r="28" spans="1:20">
      <c r="A28" s="5"/>
      <c r="B28" s="197" t="s">
        <v>36</v>
      </c>
      <c r="C28" s="197" t="s">
        <v>35</v>
      </c>
      <c r="D28" s="197" t="s">
        <v>34</v>
      </c>
      <c r="E28" s="197" t="s">
        <v>33</v>
      </c>
      <c r="F28" s="197" t="s">
        <v>32</v>
      </c>
      <c r="G28" s="197" t="s">
        <v>31</v>
      </c>
      <c r="H28" s="197" t="s">
        <v>30</v>
      </c>
      <c r="I28" s="197" t="s">
        <v>29</v>
      </c>
      <c r="J28" s="197" t="s">
        <v>28</v>
      </c>
      <c r="K28" s="197" t="s">
        <v>27</v>
      </c>
      <c r="L28" s="197" t="s">
        <v>26</v>
      </c>
      <c r="M28" s="115" t="s">
        <v>25</v>
      </c>
      <c r="N28" s="115" t="s">
        <v>24</v>
      </c>
      <c r="O28" s="197" t="s">
        <v>404</v>
      </c>
      <c r="P28" s="24"/>
      <c r="Q28" s="24"/>
      <c r="R28" s="24"/>
    </row>
    <row r="29" spans="1:20">
      <c r="A29" s="195" t="s">
        <v>405</v>
      </c>
      <c r="B29" s="91">
        <v>87437</v>
      </c>
      <c r="C29" s="91">
        <v>87811</v>
      </c>
      <c r="D29" s="91">
        <v>90719</v>
      </c>
      <c r="E29" s="91">
        <v>91930</v>
      </c>
      <c r="F29" s="91">
        <v>94151</v>
      </c>
      <c r="G29" s="91">
        <v>96934</v>
      </c>
      <c r="H29" s="91">
        <v>99054</v>
      </c>
      <c r="I29" s="91">
        <v>101477</v>
      </c>
      <c r="J29" s="91">
        <v>103512</v>
      </c>
      <c r="K29" s="91">
        <v>106518</v>
      </c>
      <c r="L29" s="91">
        <v>115108</v>
      </c>
      <c r="M29" s="91">
        <v>118888</v>
      </c>
      <c r="N29" s="18">
        <v>120454</v>
      </c>
      <c r="O29" s="91">
        <v>116252</v>
      </c>
      <c r="P29" s="24"/>
      <c r="Q29" s="24"/>
      <c r="R29" s="24"/>
    </row>
    <row r="30" spans="1:20">
      <c r="A30" s="6" t="s">
        <v>406</v>
      </c>
      <c r="B30" s="91">
        <v>7180</v>
      </c>
      <c r="C30" s="94">
        <v>7428</v>
      </c>
      <c r="D30" s="94">
        <v>7854</v>
      </c>
      <c r="E30" s="94">
        <v>8116</v>
      </c>
      <c r="F30" s="91">
        <v>8332</v>
      </c>
      <c r="G30" s="91">
        <v>8643</v>
      </c>
      <c r="H30" s="91">
        <v>8899</v>
      </c>
      <c r="I30" s="91">
        <v>8897</v>
      </c>
      <c r="J30" s="91">
        <v>9185</v>
      </c>
      <c r="K30" s="91">
        <v>9776</v>
      </c>
      <c r="L30" s="91">
        <v>10093</v>
      </c>
      <c r="M30" s="91">
        <v>10752</v>
      </c>
      <c r="N30" s="91">
        <v>11349</v>
      </c>
      <c r="O30" s="91">
        <v>11330</v>
      </c>
      <c r="P30" s="24"/>
      <c r="Q30" s="24"/>
      <c r="R30" s="24"/>
    </row>
    <row r="31" spans="1:20">
      <c r="A31" s="6" t="s">
        <v>407</v>
      </c>
      <c r="B31" s="91">
        <v>8.2116266569072582</v>
      </c>
      <c r="C31" s="94">
        <v>8.4590768810285724</v>
      </c>
      <c r="D31" s="94">
        <v>8.6575028384351675</v>
      </c>
      <c r="E31" s="94">
        <v>8.8284564342434457</v>
      </c>
      <c r="F31" s="91">
        <v>8.8496139180677851</v>
      </c>
      <c r="G31" s="91">
        <v>8.9163760909484804</v>
      </c>
      <c r="H31" s="91">
        <v>8.9839885315080661</v>
      </c>
      <c r="I31" s="91">
        <v>8.7675039664160348</v>
      </c>
      <c r="J31" s="91">
        <v>8.8733673390524768</v>
      </c>
      <c r="K31" s="91">
        <v>9.1777915469685869</v>
      </c>
      <c r="L31" s="91">
        <v>8.7682871737846195</v>
      </c>
      <c r="M31" s="91">
        <v>9.0438059349976445</v>
      </c>
      <c r="N31" s="91">
        <v>9.4218539857538968</v>
      </c>
      <c r="O31" s="91">
        <v>9.7460688848363901</v>
      </c>
      <c r="P31" s="24"/>
      <c r="Q31" s="4"/>
      <c r="R31" s="24"/>
    </row>
    <row r="32" spans="1:20">
      <c r="B32" s="24"/>
      <c r="C32" s="24"/>
      <c r="D32" s="24"/>
      <c r="E32" s="24"/>
      <c r="F32" s="24"/>
      <c r="G32" s="24"/>
      <c r="H32" s="24"/>
      <c r="I32" s="24"/>
      <c r="J32" s="24"/>
      <c r="K32" s="24"/>
      <c r="L32" s="24"/>
      <c r="M32" s="24"/>
      <c r="N32" s="24"/>
      <c r="O32" s="24"/>
      <c r="P32" s="24"/>
      <c r="Q32" s="24"/>
    </row>
    <row r="33" spans="1:17">
      <c r="B33" s="24"/>
      <c r="E33" s="13"/>
      <c r="F33" s="13"/>
      <c r="G33" s="13"/>
      <c r="H33" s="13"/>
      <c r="I33" s="13"/>
      <c r="J33" s="13"/>
      <c r="K33" s="13"/>
      <c r="L33" s="13"/>
      <c r="M33" s="13"/>
      <c r="N33" s="13"/>
      <c r="O33" s="13"/>
      <c r="P33" s="13"/>
      <c r="Q33" s="13"/>
    </row>
    <row r="34" spans="1:17">
      <c r="B34" s="24"/>
    </row>
    <row r="35" spans="1:17">
      <c r="B35" s="24"/>
    </row>
    <row r="36" spans="1:17">
      <c r="A36" s="30"/>
      <c r="B36" s="24"/>
    </row>
    <row r="37" spans="1:17">
      <c r="A37" s="30"/>
      <c r="B37" s="97"/>
    </row>
    <row r="38" spans="1:17">
      <c r="B38" s="24"/>
    </row>
    <row r="39" spans="1:17">
      <c r="A39" s="30"/>
      <c r="B39" s="97"/>
    </row>
  </sheetData>
  <mergeCells count="2">
    <mergeCell ref="B2:K4"/>
    <mergeCell ref="M2:V4"/>
  </mergeCells>
  <hyperlinks>
    <hyperlink ref="A1" location="Forside!A1" display="Tilbage"/>
  </hyperlinks>
  <pageMargins left="0.7" right="0.7" top="0.75" bottom="0.75" header="0.3" footer="0.3"/>
  <pageSetup paperSize="9" orientation="portrait" r:id="rId1"/>
  <ignoredErrors>
    <ignoredError sqref="B28:O28"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8"/>
  <dimension ref="A1:Q34"/>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614</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4" spans="1:17">
      <c r="P24" s="12"/>
    </row>
    <row r="25" spans="1:17">
      <c r="A25" s="5"/>
      <c r="B25" s="15" t="s">
        <v>615</v>
      </c>
      <c r="C25" s="5"/>
      <c r="D25" s="5"/>
      <c r="E25" s="5"/>
      <c r="F25" s="5"/>
      <c r="G25" s="5"/>
      <c r="H25" s="5"/>
      <c r="I25" s="5"/>
      <c r="J25" s="5"/>
      <c r="K25" s="5"/>
      <c r="L25" s="5"/>
      <c r="M25" s="5"/>
      <c r="N25" s="5"/>
      <c r="O25" s="13"/>
      <c r="P25" s="13"/>
      <c r="Q25" s="13"/>
    </row>
    <row r="26" spans="1:17">
      <c r="A26" s="5"/>
      <c r="B26" s="15" t="s">
        <v>616</v>
      </c>
      <c r="C26" s="5"/>
      <c r="D26" s="5"/>
      <c r="E26" s="5"/>
      <c r="F26" s="5"/>
      <c r="G26" s="5"/>
      <c r="H26" s="5"/>
      <c r="I26" s="5"/>
      <c r="J26" s="5"/>
      <c r="K26" s="5"/>
      <c r="L26" s="5"/>
      <c r="M26" s="5"/>
      <c r="N26" s="5"/>
      <c r="O26" s="13"/>
      <c r="P26" s="13"/>
      <c r="Q26" s="13"/>
    </row>
    <row r="27" spans="1:17">
      <c r="A27" s="5"/>
      <c r="B27" s="93"/>
      <c r="C27" s="93"/>
      <c r="D27" s="93"/>
      <c r="E27" s="93"/>
      <c r="F27" s="93"/>
      <c r="G27" s="93"/>
      <c r="H27" s="93"/>
      <c r="I27" s="93"/>
      <c r="J27" s="93"/>
      <c r="K27" s="93"/>
      <c r="L27" s="93"/>
      <c r="M27" s="93"/>
      <c r="N27" s="5"/>
      <c r="O27" s="13"/>
      <c r="P27" s="13"/>
      <c r="Q27" s="13"/>
    </row>
    <row r="28" spans="1:17">
      <c r="A28" s="5"/>
      <c r="B28" s="192">
        <v>2010</v>
      </c>
      <c r="C28" s="192">
        <v>2011</v>
      </c>
      <c r="D28" s="6">
        <v>2012</v>
      </c>
      <c r="E28" s="6">
        <v>2013</v>
      </c>
      <c r="F28" s="6">
        <v>2014</v>
      </c>
      <c r="G28" s="6">
        <v>2015</v>
      </c>
      <c r="H28" s="6">
        <v>2016</v>
      </c>
      <c r="I28" s="6">
        <v>2017</v>
      </c>
      <c r="J28" s="6">
        <v>2018</v>
      </c>
      <c r="K28" s="6">
        <v>2019</v>
      </c>
      <c r="L28" s="6">
        <v>2020</v>
      </c>
      <c r="M28" s="6">
        <v>2021</v>
      </c>
      <c r="N28" s="6">
        <v>2022</v>
      </c>
      <c r="O28" s="13"/>
      <c r="P28" s="13"/>
      <c r="Q28" s="13"/>
    </row>
    <row r="29" spans="1:17">
      <c r="A29" s="6" t="s">
        <v>408</v>
      </c>
      <c r="B29" s="91">
        <v>76150.413643229884</v>
      </c>
      <c r="C29" s="91">
        <v>74848.37009947974</v>
      </c>
      <c r="D29" s="91">
        <v>73410.805130650595</v>
      </c>
      <c r="E29" s="91">
        <v>71460.748402473939</v>
      </c>
      <c r="F29" s="91">
        <v>65969.420116154171</v>
      </c>
      <c r="G29" s="91">
        <v>64918.706569549926</v>
      </c>
      <c r="H29" s="91">
        <v>65993.057890857337</v>
      </c>
      <c r="I29" s="91">
        <v>63189.611991873106</v>
      </c>
      <c r="J29" s="91">
        <v>63282.37849849648</v>
      </c>
      <c r="K29" s="91">
        <v>65413.871159613358</v>
      </c>
      <c r="L29" s="91">
        <v>69851.536347961664</v>
      </c>
      <c r="M29" s="91">
        <v>70494.820034366116</v>
      </c>
      <c r="N29" s="91">
        <v>64967.70857135985</v>
      </c>
      <c r="O29" s="13"/>
      <c r="P29" s="13"/>
      <c r="Q29" s="13"/>
    </row>
    <row r="30" spans="1:17">
      <c r="A30" s="6" t="s">
        <v>409</v>
      </c>
      <c r="B30" s="91">
        <v>36209.571783503809</v>
      </c>
      <c r="C30" s="91">
        <v>35785.856249480523</v>
      </c>
      <c r="D30" s="91">
        <v>36421.438394109362</v>
      </c>
      <c r="E30" s="91">
        <v>36125.730457815363</v>
      </c>
      <c r="F30" s="91">
        <v>34898.748648056608</v>
      </c>
      <c r="G30" s="91">
        <v>35088.500616119687</v>
      </c>
      <c r="H30" s="91">
        <v>35144.687561947372</v>
      </c>
      <c r="I30" s="91">
        <v>35223.441093449779</v>
      </c>
      <c r="J30" s="91">
        <v>35022.094288869957</v>
      </c>
      <c r="K30" s="91">
        <v>35198.486491395044</v>
      </c>
      <c r="L30" s="91">
        <v>38568.735432116846</v>
      </c>
      <c r="M30" s="91">
        <v>38124.364750044304</v>
      </c>
      <c r="N30" s="91">
        <v>36581.36953669881</v>
      </c>
      <c r="O30" s="4"/>
      <c r="P30" s="4"/>
      <c r="Q30" s="4"/>
    </row>
    <row r="31" spans="1:17">
      <c r="A31" s="5"/>
      <c r="B31" s="91"/>
      <c r="C31" s="91"/>
      <c r="D31" s="91"/>
      <c r="E31" s="91"/>
      <c r="F31" s="91"/>
      <c r="G31" s="91"/>
      <c r="H31" s="91"/>
      <c r="I31" s="91"/>
      <c r="J31" s="91"/>
      <c r="K31" s="91"/>
      <c r="L31" s="91"/>
      <c r="M31" s="91"/>
      <c r="N31" s="91"/>
      <c r="O31" s="13"/>
      <c r="P31" s="13"/>
      <c r="Q31" s="13"/>
    </row>
    <row r="32" spans="1:17">
      <c r="A32" s="5"/>
      <c r="B32" s="5"/>
      <c r="C32" s="91"/>
      <c r="D32" s="91"/>
      <c r="E32" s="91"/>
      <c r="F32" s="91"/>
      <c r="G32" s="91"/>
      <c r="H32" s="91"/>
      <c r="I32" s="91"/>
      <c r="J32" s="91"/>
      <c r="K32" s="91"/>
      <c r="L32" s="91"/>
      <c r="M32" s="91"/>
      <c r="N32" s="91"/>
      <c r="O32" s="13"/>
      <c r="P32" s="13"/>
      <c r="Q32" s="13"/>
    </row>
    <row r="33" spans="1:14">
      <c r="A33" s="5"/>
      <c r="B33" s="5"/>
      <c r="C33" s="90"/>
      <c r="D33" s="91"/>
      <c r="E33" s="91"/>
      <c r="F33" s="91"/>
      <c r="G33" s="91"/>
      <c r="H33" s="91"/>
      <c r="I33" s="91"/>
      <c r="J33" s="91"/>
      <c r="K33" s="91"/>
      <c r="L33" s="91"/>
      <c r="M33" s="91"/>
      <c r="N33" s="91"/>
    </row>
    <row r="34" spans="1:14">
      <c r="A34" s="5"/>
      <c r="B34" s="5"/>
      <c r="C34" s="7"/>
      <c r="D34" s="7"/>
      <c r="E34" s="7"/>
      <c r="F34" s="7"/>
      <c r="G34" s="7"/>
      <c r="H34" s="7"/>
      <c r="I34" s="7"/>
      <c r="J34" s="7"/>
      <c r="K34" s="7"/>
      <c r="L34" s="7"/>
      <c r="M34" s="7"/>
      <c r="N34" s="7"/>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N103"/>
  <sheetViews>
    <sheetView zoomScaleNormal="100" workbookViewId="0">
      <selection activeCell="A3" sqref="A3"/>
    </sheetView>
  </sheetViews>
  <sheetFormatPr defaultColWidth="9.44140625" defaultRowHeight="16.5"/>
  <cols>
    <col min="1" max="1" width="15.33203125" style="104" customWidth="1"/>
    <col min="2" max="2" width="9.44140625" style="104"/>
    <col min="3" max="3" width="9.44140625" style="105"/>
    <col min="4" max="8" width="9.44140625" style="104"/>
    <col min="9" max="9" width="9.44140625" style="105"/>
    <col min="10" max="16384" width="9.44140625" style="104"/>
  </cols>
  <sheetData>
    <row r="1" spans="1:14" ht="21" customHeight="1">
      <c r="A1" s="87" t="s">
        <v>5</v>
      </c>
      <c r="B1" s="1"/>
      <c r="C1" s="1"/>
      <c r="D1" s="1"/>
      <c r="E1" s="1"/>
      <c r="F1" s="1"/>
      <c r="G1" s="1"/>
      <c r="H1" s="1"/>
      <c r="I1" s="1"/>
      <c r="J1" s="1"/>
      <c r="K1" s="1"/>
      <c r="L1" s="1"/>
      <c r="M1" s="1"/>
      <c r="N1" s="105"/>
    </row>
    <row r="2" spans="1:14">
      <c r="A2" s="1"/>
      <c r="B2" s="335" t="s">
        <v>573</v>
      </c>
      <c r="C2" s="335"/>
      <c r="D2" s="335"/>
      <c r="E2" s="335"/>
      <c r="F2" s="335"/>
      <c r="G2" s="335"/>
      <c r="H2" s="335"/>
      <c r="I2" s="335"/>
      <c r="J2" s="335"/>
      <c r="K2" s="335"/>
      <c r="L2" s="335"/>
      <c r="M2" s="335"/>
    </row>
    <row r="3" spans="1:14">
      <c r="A3" s="1"/>
      <c r="B3" s="335"/>
      <c r="C3" s="335"/>
      <c r="D3" s="335"/>
      <c r="E3" s="335"/>
      <c r="F3" s="335"/>
      <c r="G3" s="335"/>
      <c r="H3" s="335"/>
      <c r="I3" s="335"/>
      <c r="J3" s="335"/>
      <c r="K3" s="335"/>
      <c r="L3" s="335"/>
      <c r="M3" s="335"/>
    </row>
    <row r="4" spans="1:14" ht="15" customHeight="1">
      <c r="A4" s="1"/>
      <c r="B4" s="335"/>
      <c r="C4" s="335"/>
      <c r="D4" s="335"/>
      <c r="E4" s="335"/>
      <c r="F4" s="335"/>
      <c r="G4" s="335"/>
      <c r="H4" s="335"/>
      <c r="I4" s="335"/>
      <c r="J4" s="335"/>
      <c r="K4" s="335"/>
      <c r="L4" s="335"/>
      <c r="M4" s="335"/>
    </row>
    <row r="5" spans="1:14" ht="15" customHeight="1">
      <c r="A5" s="105"/>
      <c r="C5" s="104"/>
      <c r="I5" s="104"/>
    </row>
    <row r="6" spans="1:14" ht="15" customHeight="1">
      <c r="A6" s="105"/>
      <c r="C6" s="104"/>
      <c r="I6" s="104"/>
    </row>
    <row r="7" spans="1:14" ht="15" customHeight="1">
      <c r="A7" s="105"/>
      <c r="C7" s="104"/>
      <c r="I7" s="104"/>
    </row>
    <row r="8" spans="1:14" ht="15" customHeight="1">
      <c r="A8" s="105"/>
      <c r="C8" s="104"/>
      <c r="I8" s="104"/>
    </row>
    <row r="9" spans="1:14" ht="15" customHeight="1">
      <c r="A9" s="105"/>
      <c r="C9" s="104"/>
      <c r="I9" s="104"/>
    </row>
    <row r="10" spans="1:14" ht="15" customHeight="1">
      <c r="A10" s="105"/>
      <c r="C10" s="104"/>
      <c r="I10" s="104"/>
    </row>
    <row r="11" spans="1:14" ht="15" customHeight="1">
      <c r="A11" s="105"/>
      <c r="C11" s="104"/>
      <c r="I11" s="104"/>
    </row>
    <row r="12" spans="1:14" ht="15" customHeight="1">
      <c r="A12" s="105"/>
      <c r="C12" s="104"/>
      <c r="I12" s="104"/>
    </row>
    <row r="13" spans="1:14" ht="15" customHeight="1">
      <c r="A13" s="105"/>
      <c r="C13" s="104"/>
      <c r="I13" s="104"/>
    </row>
    <row r="14" spans="1:14" ht="15" customHeight="1">
      <c r="A14" s="105"/>
      <c r="C14" s="104"/>
      <c r="I14" s="104"/>
    </row>
    <row r="15" spans="1:14" ht="15" customHeight="1">
      <c r="A15" s="105"/>
      <c r="C15" s="104"/>
      <c r="I15" s="104"/>
    </row>
    <row r="16" spans="1:14" ht="15" customHeight="1">
      <c r="A16" s="105"/>
      <c r="C16" s="104"/>
      <c r="I16" s="104"/>
    </row>
    <row r="17" spans="1:14" ht="15" customHeight="1">
      <c r="A17" s="105"/>
      <c r="C17" s="104"/>
      <c r="I17" s="104"/>
    </row>
    <row r="18" spans="1:14" ht="15" customHeight="1">
      <c r="A18" s="105"/>
      <c r="C18" s="104"/>
      <c r="I18" s="104"/>
    </row>
    <row r="19" spans="1:14" ht="15" customHeight="1">
      <c r="A19" s="105"/>
      <c r="C19" s="104"/>
      <c r="I19" s="104"/>
    </row>
    <row r="20" spans="1:14" ht="15" customHeight="1">
      <c r="A20" s="105"/>
      <c r="C20" s="104"/>
      <c r="I20" s="104"/>
    </row>
    <row r="21" spans="1:14" ht="15" customHeight="1">
      <c r="B21" s="105"/>
      <c r="D21" s="105"/>
      <c r="E21" s="105"/>
      <c r="F21" s="105"/>
      <c r="G21" s="105"/>
      <c r="H21" s="105"/>
      <c r="J21" s="105"/>
      <c r="K21" s="105"/>
      <c r="L21" s="105"/>
      <c r="M21" s="105"/>
      <c r="N21" s="105"/>
    </row>
    <row r="22" spans="1:14" ht="15" customHeight="1">
      <c r="C22" s="104"/>
    </row>
    <row r="23" spans="1:14" ht="15" customHeight="1">
      <c r="C23" s="104"/>
      <c r="I23" s="104"/>
    </row>
    <row r="24" spans="1:14" ht="15" customHeight="1">
      <c r="C24" s="104"/>
      <c r="F24" s="109"/>
      <c r="I24" s="110"/>
    </row>
    <row r="25" spans="1:14" ht="15" customHeight="1">
      <c r="B25" s="88" t="s">
        <v>425</v>
      </c>
      <c r="C25" s="104"/>
      <c r="F25" s="109"/>
      <c r="I25" s="110"/>
    </row>
    <row r="26" spans="1:14" ht="15" customHeight="1">
      <c r="B26" s="88" t="s">
        <v>426</v>
      </c>
      <c r="C26" s="104"/>
      <c r="E26" s="109"/>
    </row>
    <row r="27" spans="1:14" ht="15" customHeight="1">
      <c r="C27" s="104"/>
    </row>
    <row r="28" spans="1:14" ht="15" customHeight="1">
      <c r="A28" s="106"/>
      <c r="B28" s="190">
        <v>2023</v>
      </c>
      <c r="C28" s="104"/>
    </row>
    <row r="29" spans="1:14" ht="15" customHeight="1">
      <c r="A29" s="191" t="s">
        <v>396</v>
      </c>
      <c r="B29" s="138">
        <v>87</v>
      </c>
      <c r="C29" s="104"/>
      <c r="L29" s="105"/>
    </row>
    <row r="30" spans="1:14" ht="15" customHeight="1">
      <c r="A30" s="191" t="s">
        <v>397</v>
      </c>
      <c r="B30" s="138">
        <v>84</v>
      </c>
      <c r="C30" s="104"/>
      <c r="G30" s="111"/>
    </row>
    <row r="31" spans="1:14" ht="15" customHeight="1">
      <c r="A31" s="191" t="s">
        <v>428</v>
      </c>
      <c r="B31" s="142">
        <v>88</v>
      </c>
      <c r="C31" s="104"/>
    </row>
    <row r="32" spans="1:14" ht="15" customHeight="1">
      <c r="A32" s="191" t="s">
        <v>429</v>
      </c>
      <c r="B32" s="138">
        <v>89</v>
      </c>
      <c r="C32" s="104"/>
      <c r="I32" s="104"/>
    </row>
    <row r="33" spans="1:6" ht="15" customHeight="1">
      <c r="A33" s="191" t="s">
        <v>403</v>
      </c>
      <c r="B33" s="138">
        <v>89</v>
      </c>
      <c r="C33" s="104"/>
      <c r="F33" s="109"/>
    </row>
    <row r="34" spans="1:6" ht="15" customHeight="1">
      <c r="C34" s="104"/>
    </row>
    <row r="35" spans="1:6" ht="15" customHeight="1">
      <c r="C35" s="104"/>
    </row>
    <row r="36" spans="1:6" ht="15" customHeight="1">
      <c r="C36" s="104"/>
    </row>
    <row r="37" spans="1:6" ht="15" customHeight="1">
      <c r="C37" s="104"/>
    </row>
    <row r="38" spans="1:6" ht="15" customHeight="1">
      <c r="C38" s="104"/>
    </row>
    <row r="39" spans="1:6" ht="15" customHeight="1">
      <c r="C39" s="104"/>
    </row>
    <row r="40" spans="1:6" ht="15" customHeight="1">
      <c r="C40" s="104"/>
    </row>
    <row r="41" spans="1:6" ht="15" customHeight="1">
      <c r="C41" s="104"/>
    </row>
    <row r="42" spans="1:6" ht="15" customHeight="1">
      <c r="C42" s="104"/>
    </row>
    <row r="43" spans="1:6" ht="15" customHeight="1">
      <c r="C43" s="104"/>
    </row>
    <row r="44" spans="1:6" ht="15" customHeight="1">
      <c r="C44" s="104"/>
    </row>
    <row r="45" spans="1:6" ht="15" customHeight="1">
      <c r="C45" s="104"/>
    </row>
    <row r="46" spans="1:6" ht="15" customHeight="1">
      <c r="C46" s="104"/>
    </row>
    <row r="47" spans="1:6" ht="15" customHeight="1">
      <c r="C47" s="104"/>
    </row>
    <row r="48" spans="1:6" ht="15" customHeight="1">
      <c r="C48" s="104"/>
    </row>
    <row r="49" spans="3:3" ht="15" customHeight="1">
      <c r="C49" s="104"/>
    </row>
    <row r="50" spans="3:3" ht="15" customHeight="1">
      <c r="C50" s="104"/>
    </row>
    <row r="51" spans="3:3" ht="15" customHeight="1">
      <c r="C51" s="104"/>
    </row>
    <row r="52" spans="3:3" ht="15" customHeight="1">
      <c r="C52" s="104"/>
    </row>
    <row r="53" spans="3:3" ht="15" customHeight="1">
      <c r="C53" s="104"/>
    </row>
    <row r="54" spans="3:3" ht="15" customHeight="1">
      <c r="C54" s="104"/>
    </row>
    <row r="55" spans="3:3" ht="15" customHeight="1">
      <c r="C55" s="104"/>
    </row>
    <row r="56" spans="3:3" ht="15" customHeight="1">
      <c r="C56" s="104"/>
    </row>
    <row r="57" spans="3:3" ht="15" customHeight="1">
      <c r="C57" s="104"/>
    </row>
    <row r="58" spans="3:3" ht="15" customHeight="1">
      <c r="C58" s="104"/>
    </row>
    <row r="59" spans="3:3" ht="15" customHeight="1">
      <c r="C59" s="104"/>
    </row>
    <row r="60" spans="3:3" ht="15" customHeight="1">
      <c r="C60" s="104"/>
    </row>
    <row r="61" spans="3:3" ht="15" customHeight="1">
      <c r="C61" s="104"/>
    </row>
    <row r="62" spans="3:3" ht="15" customHeight="1">
      <c r="C62" s="104"/>
    </row>
    <row r="63" spans="3:3" ht="15" customHeight="1">
      <c r="C63" s="104"/>
    </row>
    <row r="64" spans="3:3" ht="15" customHeight="1">
      <c r="C64" s="104"/>
    </row>
    <row r="65" spans="3:3" ht="15" customHeight="1">
      <c r="C65" s="104"/>
    </row>
    <row r="66" spans="3:3" ht="15" customHeight="1">
      <c r="C66" s="104"/>
    </row>
    <row r="67" spans="3:3" ht="15" customHeight="1">
      <c r="C67" s="104"/>
    </row>
    <row r="68" spans="3:3" ht="15" customHeight="1">
      <c r="C68" s="104"/>
    </row>
    <row r="69" spans="3:3" ht="15" customHeight="1">
      <c r="C69" s="104"/>
    </row>
    <row r="70" spans="3:3" ht="15" customHeight="1">
      <c r="C70" s="104"/>
    </row>
    <row r="71" spans="3:3" ht="15" customHeight="1">
      <c r="C71" s="104"/>
    </row>
    <row r="72" spans="3:3" ht="15" customHeight="1">
      <c r="C72" s="104"/>
    </row>
    <row r="73" spans="3:3" ht="15" customHeight="1">
      <c r="C73" s="104"/>
    </row>
    <row r="74" spans="3:3" ht="15" customHeight="1">
      <c r="C74" s="104"/>
    </row>
    <row r="75" spans="3:3" ht="15" customHeight="1">
      <c r="C75" s="104"/>
    </row>
    <row r="76" spans="3:3" ht="15" customHeight="1">
      <c r="C76" s="104"/>
    </row>
    <row r="77" spans="3:3" ht="15" customHeight="1">
      <c r="C77" s="104"/>
    </row>
    <row r="78" spans="3:3" ht="15" customHeight="1">
      <c r="C78" s="104"/>
    </row>
    <row r="79" spans="3:3" ht="15" customHeight="1">
      <c r="C79" s="104"/>
    </row>
    <row r="80" spans="3:3" ht="15" customHeight="1">
      <c r="C80" s="104"/>
    </row>
    <row r="81" spans="3:3" ht="15" customHeight="1">
      <c r="C81" s="104"/>
    </row>
    <row r="82" spans="3:3" ht="15" customHeight="1">
      <c r="C82" s="104"/>
    </row>
    <row r="83" spans="3:3" ht="15" customHeight="1">
      <c r="C83" s="104"/>
    </row>
    <row r="84" spans="3:3" ht="15" customHeight="1">
      <c r="C84" s="104"/>
    </row>
    <row r="85" spans="3:3" ht="15" customHeight="1">
      <c r="C85" s="104"/>
    </row>
    <row r="86" spans="3:3" ht="15" customHeight="1">
      <c r="C86" s="104"/>
    </row>
    <row r="87" spans="3:3" ht="15" customHeight="1">
      <c r="C87" s="104"/>
    </row>
    <row r="88" spans="3:3" ht="15" customHeight="1">
      <c r="C88" s="104"/>
    </row>
    <row r="89" spans="3:3" ht="15" customHeight="1">
      <c r="C89" s="104"/>
    </row>
    <row r="90" spans="3:3" ht="15" customHeight="1">
      <c r="C90" s="104"/>
    </row>
    <row r="91" spans="3:3" ht="15" customHeight="1">
      <c r="C91" s="104"/>
    </row>
    <row r="92" spans="3:3" ht="15" customHeight="1">
      <c r="C92" s="104"/>
    </row>
    <row r="93" spans="3:3" ht="15" customHeight="1">
      <c r="C93" s="104"/>
    </row>
    <row r="94" spans="3:3" ht="15" customHeight="1">
      <c r="C94" s="104"/>
    </row>
    <row r="95" spans="3:3" ht="15" customHeight="1">
      <c r="C95" s="104"/>
    </row>
    <row r="96" spans="3:3" ht="15" customHeight="1">
      <c r="C96" s="104"/>
    </row>
    <row r="97" spans="3:3" ht="15" customHeight="1">
      <c r="C97" s="104"/>
    </row>
    <row r="98" spans="3:3" ht="15" customHeight="1">
      <c r="C98" s="104"/>
    </row>
    <row r="99" spans="3:3" ht="15" customHeight="1">
      <c r="C99" s="104"/>
    </row>
    <row r="100" spans="3:3" ht="15" customHeight="1">
      <c r="C100" s="104"/>
    </row>
    <row r="101" spans="3:3" ht="15" customHeight="1">
      <c r="C101" s="104"/>
    </row>
    <row r="102" spans="3:3">
      <c r="C102" s="104"/>
    </row>
    <row r="103" spans="3:3">
      <c r="C103" s="104"/>
    </row>
  </sheetData>
  <sheetProtection formatCells="0"/>
  <protectedRanges>
    <protectedRange sqref="B34:C101 B21:C28 C29:C32" name="Datainput"/>
    <protectedRange sqref="A29:B33" name="Datainput_2_1"/>
  </protectedRanges>
  <dataConsolidate>
    <dataRefs count="3">
      <dataRef ref="Q9" sheet="OIMKommuner" r:id="rId1"/>
      <dataRef ref="Q13" sheet="OIMKommuner" r:id="rId2"/>
      <dataRef ref="R13" sheet="OIMKommuner" r:id="rId3"/>
    </dataRefs>
  </dataConsolidate>
  <mergeCells count="1">
    <mergeCell ref="B2:M4"/>
  </mergeCells>
  <hyperlinks>
    <hyperlink ref="A1" location="Forside!A1" display="Tilbage til forside"/>
  </hyperlinks>
  <pageMargins left="0.7" right="0.7" top="0.75" bottom="0.75" header="0.3" footer="0.3"/>
  <pageSetup paperSize="9" orientation="portrait" r:id="rId4"/>
  <drawing r:id="rId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9"/>
  <dimension ref="A1:R33"/>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617</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5" spans="1:18">
      <c r="A25" s="5"/>
      <c r="B25" s="15" t="s">
        <v>500</v>
      </c>
      <c r="C25" s="5"/>
      <c r="D25" s="5"/>
      <c r="E25" s="5"/>
      <c r="F25" s="5"/>
      <c r="G25" s="5"/>
      <c r="H25" s="5"/>
      <c r="I25" s="5"/>
      <c r="J25" s="5"/>
      <c r="K25" s="5"/>
      <c r="L25" s="5"/>
      <c r="M25" s="5"/>
      <c r="N25" s="5"/>
      <c r="O25" s="5"/>
      <c r="P25" s="5"/>
      <c r="Q25" s="5"/>
      <c r="R25" s="5"/>
    </row>
    <row r="26" spans="1:18">
      <c r="A26" s="5"/>
      <c r="B26" s="15" t="s">
        <v>618</v>
      </c>
      <c r="C26" s="5"/>
      <c r="D26" s="5"/>
      <c r="E26" s="5"/>
      <c r="F26" s="5"/>
      <c r="G26" s="5"/>
      <c r="H26" s="5"/>
      <c r="I26" s="5"/>
      <c r="J26" s="5"/>
      <c r="K26" s="5"/>
      <c r="L26" s="5"/>
      <c r="M26" s="5"/>
      <c r="N26" s="5"/>
      <c r="O26" s="5"/>
      <c r="P26" s="5"/>
      <c r="Q26" s="5"/>
      <c r="R26" s="5"/>
    </row>
    <row r="27" spans="1:18">
      <c r="A27" s="5"/>
      <c r="B27" s="93"/>
      <c r="C27" s="93"/>
      <c r="D27" s="93"/>
      <c r="E27" s="93"/>
      <c r="F27" s="93"/>
      <c r="G27" s="93"/>
      <c r="H27" s="93"/>
      <c r="I27" s="93"/>
      <c r="J27" s="93"/>
      <c r="K27" s="93"/>
      <c r="L27" s="93"/>
      <c r="M27" s="93"/>
      <c r="N27" s="5"/>
      <c r="O27" s="5"/>
      <c r="P27" s="5"/>
      <c r="Q27" s="5"/>
      <c r="R27" s="5"/>
    </row>
    <row r="28" spans="1:18">
      <c r="A28" s="17"/>
      <c r="B28" s="16">
        <v>2010</v>
      </c>
      <c r="C28" s="16">
        <v>2011</v>
      </c>
      <c r="D28" s="16">
        <v>2012</v>
      </c>
      <c r="E28" s="16">
        <v>2013</v>
      </c>
      <c r="F28" s="16">
        <v>2014</v>
      </c>
      <c r="G28" s="16">
        <v>2015</v>
      </c>
      <c r="H28" s="6">
        <v>2016</v>
      </c>
      <c r="I28" s="6">
        <v>2017</v>
      </c>
      <c r="J28" s="6">
        <v>2018</v>
      </c>
      <c r="K28" s="6">
        <v>2019</v>
      </c>
      <c r="L28" s="6">
        <v>2020</v>
      </c>
      <c r="M28" s="197">
        <v>2021</v>
      </c>
      <c r="N28" s="6">
        <v>2022</v>
      </c>
      <c r="O28" s="6">
        <v>2023</v>
      </c>
    </row>
    <row r="29" spans="1:18">
      <c r="A29" s="16" t="s">
        <v>44</v>
      </c>
      <c r="B29" s="18">
        <v>1236.7692727529879</v>
      </c>
      <c r="C29" s="18">
        <v>1326.2914919998966</v>
      </c>
      <c r="D29" s="18">
        <v>1385.3261965634483</v>
      </c>
      <c r="E29" s="18">
        <v>1432.5929718460902</v>
      </c>
      <c r="F29" s="18">
        <v>1452.4803566637531</v>
      </c>
      <c r="G29" s="18">
        <v>1440.0779971806151</v>
      </c>
      <c r="H29" s="91">
        <v>1476.1466258120831</v>
      </c>
      <c r="I29" s="91">
        <v>1511.6626628113081</v>
      </c>
      <c r="J29" s="91">
        <v>1523.6244522926866</v>
      </c>
      <c r="K29" s="91">
        <v>1592.4133381589027</v>
      </c>
      <c r="L29" s="91">
        <v>1621.9711688906573</v>
      </c>
      <c r="M29" s="91">
        <v>1645.8217646499011</v>
      </c>
      <c r="N29" s="91">
        <v>1641.4418549648919</v>
      </c>
      <c r="O29" s="91">
        <v>1698.4456127428239</v>
      </c>
    </row>
    <row r="30" spans="1:18">
      <c r="A30" s="16" t="s">
        <v>45</v>
      </c>
      <c r="B30" s="18">
        <v>2838.1013823180265</v>
      </c>
      <c r="C30" s="18">
        <v>3115.8593261735759</v>
      </c>
      <c r="D30" s="18">
        <v>3352.4757077118784</v>
      </c>
      <c r="E30" s="18">
        <v>3587.100849774738</v>
      </c>
      <c r="F30" s="18">
        <v>3714.5029878388505</v>
      </c>
      <c r="G30" s="18">
        <v>3784.644477909073</v>
      </c>
      <c r="H30" s="91">
        <v>3826.7612965672838</v>
      </c>
      <c r="I30" s="91">
        <v>3853.4537470793389</v>
      </c>
      <c r="J30" s="91">
        <v>3858.0970224534499</v>
      </c>
      <c r="K30" s="91">
        <v>3969.9381467640719</v>
      </c>
      <c r="L30" s="91">
        <v>4125.5497243279597</v>
      </c>
      <c r="M30" s="91">
        <v>4070.8495379767328</v>
      </c>
      <c r="N30" s="91">
        <v>4069.4316817563558</v>
      </c>
      <c r="O30" s="91">
        <v>4183.9914119673631</v>
      </c>
    </row>
    <row r="31" spans="1:18">
      <c r="A31" s="16" t="s">
        <v>410</v>
      </c>
      <c r="B31" s="18">
        <v>681.03598376969967</v>
      </c>
      <c r="C31" s="18">
        <v>750.42589418677096</v>
      </c>
      <c r="D31" s="18">
        <v>861.2127618609619</v>
      </c>
      <c r="E31" s="18">
        <v>939.55844496324869</v>
      </c>
      <c r="F31" s="18">
        <v>995.17159716131334</v>
      </c>
      <c r="G31" s="18">
        <v>1033.6414776389902</v>
      </c>
      <c r="H31" s="91">
        <v>1058.3476298145849</v>
      </c>
      <c r="I31" s="91">
        <v>1055.6781091263558</v>
      </c>
      <c r="J31" s="91">
        <v>1084.1131081130413</v>
      </c>
      <c r="K31" s="91">
        <v>1104.7416628915801</v>
      </c>
      <c r="L31" s="91">
        <v>1129.7836092160035</v>
      </c>
      <c r="M31" s="91">
        <v>1160.9218613903411</v>
      </c>
      <c r="N31" s="91">
        <v>1167.8801030271131</v>
      </c>
      <c r="O31" s="91">
        <v>1216.1074397904044</v>
      </c>
    </row>
    <row r="32" spans="1:18">
      <c r="A32" s="16" t="s">
        <v>411</v>
      </c>
      <c r="B32" s="18">
        <v>2044.1575794413959</v>
      </c>
      <c r="C32" s="18">
        <v>1963.4692265051467</v>
      </c>
      <c r="D32" s="18">
        <v>1936.3388140170828</v>
      </c>
      <c r="E32" s="18">
        <v>2025.7831661975374</v>
      </c>
      <c r="F32" s="18">
        <v>2049.2692116411931</v>
      </c>
      <c r="G32" s="18">
        <v>2026.6592557884412</v>
      </c>
      <c r="H32" s="91">
        <v>2068.9981626662279</v>
      </c>
      <c r="I32" s="91">
        <v>2083.2367903397649</v>
      </c>
      <c r="J32" s="91">
        <v>2173.2750504607784</v>
      </c>
      <c r="K32" s="91">
        <v>2277.5551711665985</v>
      </c>
      <c r="L32" s="91">
        <v>2347.3861590447536</v>
      </c>
      <c r="M32" s="91">
        <v>2389.3405195952328</v>
      </c>
      <c r="N32" s="91">
        <v>2414.1390001298523</v>
      </c>
      <c r="O32" s="91">
        <v>2490.0334300098716</v>
      </c>
    </row>
    <row r="33" spans="1:15">
      <c r="A33" s="16" t="s">
        <v>267</v>
      </c>
      <c r="B33" s="18">
        <v>11246.754455403838</v>
      </c>
      <c r="C33" s="18">
        <v>11489.790064691535</v>
      </c>
      <c r="D33" s="18">
        <v>11856.004152121111</v>
      </c>
      <c r="E33" s="18">
        <v>12439.346641323491</v>
      </c>
      <c r="F33" s="18">
        <v>12722.525850644946</v>
      </c>
      <c r="G33" s="18">
        <v>12713.761536007467</v>
      </c>
      <c r="H33" s="91">
        <v>12859.234144696678</v>
      </c>
      <c r="I33" s="91">
        <v>12843.238103866046</v>
      </c>
      <c r="J33" s="91">
        <v>13055.416520247994</v>
      </c>
      <c r="K33" s="91">
        <v>13608.668180524108</v>
      </c>
      <c r="L33" s="91">
        <v>13964.746616950226</v>
      </c>
      <c r="M33" s="91">
        <v>14275.778814953685</v>
      </c>
      <c r="N33" s="91">
        <v>14581.95720315669</v>
      </c>
      <c r="O33" s="91">
        <v>14995.512889876116</v>
      </c>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0"/>
  <dimension ref="A1:U41"/>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21" ht="21" customHeight="1">
      <c r="A1" s="356" t="s">
        <v>5</v>
      </c>
    </row>
    <row r="2" spans="1:21" s="10" customFormat="1">
      <c r="B2" s="336" t="s">
        <v>624</v>
      </c>
      <c r="C2" s="336"/>
      <c r="D2" s="336"/>
      <c r="E2" s="336"/>
      <c r="F2" s="336"/>
      <c r="G2" s="336"/>
      <c r="H2" s="336"/>
      <c r="I2" s="336"/>
      <c r="J2" s="336"/>
      <c r="K2" s="336"/>
      <c r="L2" s="336"/>
      <c r="M2" s="336"/>
      <c r="N2" s="336"/>
      <c r="O2" s="336"/>
      <c r="P2" s="336"/>
      <c r="Q2" s="336"/>
      <c r="R2" s="336"/>
      <c r="S2" s="336"/>
      <c r="T2" s="336"/>
      <c r="U2" s="336"/>
    </row>
    <row r="3" spans="1:21" s="10" customFormat="1">
      <c r="B3" s="336"/>
      <c r="C3" s="336"/>
      <c r="D3" s="336"/>
      <c r="E3" s="336"/>
      <c r="F3" s="336"/>
      <c r="G3" s="336"/>
      <c r="H3" s="336"/>
      <c r="I3" s="336"/>
      <c r="J3" s="336"/>
      <c r="K3" s="336"/>
      <c r="L3" s="336"/>
      <c r="M3" s="336"/>
      <c r="N3" s="336"/>
      <c r="O3" s="336"/>
      <c r="P3" s="336"/>
      <c r="Q3" s="336"/>
      <c r="R3" s="336"/>
      <c r="S3" s="336"/>
      <c r="T3" s="336"/>
      <c r="U3" s="336"/>
    </row>
    <row r="4" spans="1:21" s="10" customFormat="1">
      <c r="B4" s="336"/>
      <c r="C4" s="336"/>
      <c r="D4" s="336"/>
      <c r="E4" s="336"/>
      <c r="F4" s="336"/>
      <c r="G4" s="336"/>
      <c r="H4" s="336"/>
      <c r="I4" s="336"/>
      <c r="J4" s="336"/>
      <c r="K4" s="336"/>
      <c r="L4" s="336"/>
      <c r="M4" s="336"/>
      <c r="N4" s="336"/>
      <c r="O4" s="336"/>
      <c r="P4" s="336"/>
      <c r="Q4" s="336"/>
      <c r="R4" s="336"/>
      <c r="S4" s="336"/>
      <c r="T4" s="336"/>
      <c r="U4" s="336"/>
    </row>
    <row r="25" spans="1:21">
      <c r="A25" s="5"/>
      <c r="B25" s="15" t="s">
        <v>619</v>
      </c>
      <c r="C25" s="5"/>
      <c r="D25" s="5"/>
      <c r="E25" s="5"/>
      <c r="F25" s="5"/>
      <c r="G25" s="5"/>
      <c r="H25" s="5"/>
      <c r="I25" s="5"/>
      <c r="J25" s="5"/>
      <c r="K25" s="5"/>
      <c r="L25" s="5"/>
      <c r="M25" s="5"/>
      <c r="N25" s="5"/>
      <c r="O25" s="5"/>
      <c r="P25" s="5"/>
      <c r="Q25" s="5"/>
      <c r="R25" s="5"/>
      <c r="S25" s="5"/>
      <c r="T25" s="5"/>
      <c r="U25" s="5"/>
    </row>
    <row r="26" spans="1:21">
      <c r="A26" s="5"/>
      <c r="B26" s="15" t="s">
        <v>620</v>
      </c>
      <c r="C26" s="5"/>
      <c r="D26" s="5"/>
      <c r="E26" s="5"/>
      <c r="F26" s="5"/>
      <c r="G26" s="5"/>
      <c r="H26" s="5"/>
      <c r="I26" s="5"/>
      <c r="J26" s="5"/>
      <c r="K26" s="5"/>
      <c r="L26" s="5"/>
      <c r="M26" s="5"/>
      <c r="N26" s="5"/>
      <c r="O26" s="5"/>
      <c r="P26" s="5"/>
      <c r="Q26" s="5"/>
      <c r="R26" s="5"/>
      <c r="S26" s="5"/>
      <c r="T26" s="5"/>
      <c r="U26" s="5"/>
    </row>
    <row r="27" spans="1:21">
      <c r="A27" s="5"/>
      <c r="B27" s="5"/>
      <c r="C27" s="5"/>
      <c r="D27" s="5"/>
      <c r="E27" s="5"/>
      <c r="F27" s="5"/>
      <c r="G27" s="5"/>
      <c r="H27" s="5"/>
      <c r="I27" s="5"/>
      <c r="J27" s="5"/>
      <c r="K27" s="5"/>
      <c r="L27" s="5"/>
      <c r="M27" s="5"/>
      <c r="N27" s="5"/>
      <c r="O27" s="5"/>
      <c r="P27" s="5"/>
      <c r="Q27" s="5"/>
      <c r="R27" s="5"/>
      <c r="S27" s="5"/>
      <c r="T27" s="5"/>
      <c r="U27" s="5"/>
    </row>
    <row r="28" spans="1:21">
      <c r="A28" s="5"/>
      <c r="B28" s="192">
        <v>2007</v>
      </c>
      <c r="C28" s="192">
        <v>2008</v>
      </c>
      <c r="D28" s="6">
        <v>2009</v>
      </c>
      <c r="E28" s="6">
        <v>2010</v>
      </c>
      <c r="F28" s="6">
        <v>2011</v>
      </c>
      <c r="G28" s="6">
        <v>2012</v>
      </c>
      <c r="H28" s="6">
        <v>2013</v>
      </c>
      <c r="I28" s="6">
        <v>2014</v>
      </c>
      <c r="J28" s="6">
        <v>2015</v>
      </c>
      <c r="K28" s="6">
        <v>2016</v>
      </c>
      <c r="L28" s="6">
        <v>2017</v>
      </c>
      <c r="M28" s="6">
        <v>2018</v>
      </c>
      <c r="N28" s="6">
        <v>2019</v>
      </c>
      <c r="O28" s="6">
        <v>2020</v>
      </c>
      <c r="P28" s="6">
        <v>2021</v>
      </c>
      <c r="Q28" s="6">
        <v>2022</v>
      </c>
      <c r="R28" s="5"/>
      <c r="S28" s="5"/>
      <c r="T28" s="5"/>
      <c r="U28" s="5"/>
    </row>
    <row r="29" spans="1:21">
      <c r="A29" s="6" t="s">
        <v>7</v>
      </c>
      <c r="B29" s="90">
        <v>1507</v>
      </c>
      <c r="C29" s="90">
        <v>1448</v>
      </c>
      <c r="D29" s="91">
        <v>1408</v>
      </c>
      <c r="E29" s="91">
        <v>1392</v>
      </c>
      <c r="F29" s="91">
        <v>1201</v>
      </c>
      <c r="G29" s="91">
        <f>(F29+H29)/2</f>
        <v>1198</v>
      </c>
      <c r="H29" s="91">
        <v>1195</v>
      </c>
      <c r="I29" s="91">
        <f>(H29+J29)/2</f>
        <v>1191.9541666666667</v>
      </c>
      <c r="J29" s="91">
        <v>1188.9083333333333</v>
      </c>
      <c r="K29" s="91">
        <v>1166.9583333333333</v>
      </c>
      <c r="L29" s="91">
        <v>1141.7666666666667</v>
      </c>
      <c r="M29" s="91">
        <v>1151.3416666666667</v>
      </c>
      <c r="N29" s="91">
        <v>1175</v>
      </c>
      <c r="O29" s="91">
        <v>1190.25</v>
      </c>
      <c r="P29" s="91">
        <v>1212.7916666666667</v>
      </c>
      <c r="Q29" s="91">
        <v>1243.5416666666667</v>
      </c>
      <c r="R29" s="5"/>
      <c r="S29" s="5"/>
      <c r="T29" s="5"/>
      <c r="U29" s="5"/>
    </row>
    <row r="30" spans="1:21">
      <c r="A30" s="6" t="s">
        <v>8</v>
      </c>
      <c r="B30" s="90">
        <v>400</v>
      </c>
      <c r="C30" s="90">
        <v>371</v>
      </c>
      <c r="D30" s="91">
        <v>395</v>
      </c>
      <c r="E30" s="91">
        <v>395</v>
      </c>
      <c r="F30" s="91">
        <v>385</v>
      </c>
      <c r="G30" s="91">
        <f>(F30+H30)/2</f>
        <v>388</v>
      </c>
      <c r="H30" s="91">
        <v>391</v>
      </c>
      <c r="I30" s="91">
        <v>391.0333333333333</v>
      </c>
      <c r="J30" s="91">
        <v>376.08333333333331</v>
      </c>
      <c r="K30" s="91">
        <v>366.14166666666665</v>
      </c>
      <c r="L30" s="91">
        <v>371.06666666666666</v>
      </c>
      <c r="M30" s="91">
        <v>376</v>
      </c>
      <c r="N30" s="91">
        <v>390.99166666666662</v>
      </c>
      <c r="O30" s="91">
        <v>404.66666666666669</v>
      </c>
      <c r="P30" s="91">
        <v>396.45833333333331</v>
      </c>
      <c r="Q30" s="91">
        <v>405</v>
      </c>
      <c r="R30" s="5"/>
      <c r="S30" s="5"/>
      <c r="T30" s="5"/>
      <c r="U30" s="5"/>
    </row>
    <row r="31" spans="1:21">
      <c r="A31" s="6" t="s">
        <v>9</v>
      </c>
      <c r="B31" s="91">
        <v>574</v>
      </c>
      <c r="C31" s="91">
        <v>582</v>
      </c>
      <c r="D31" s="91">
        <v>602</v>
      </c>
      <c r="E31" s="91">
        <v>602</v>
      </c>
      <c r="F31" s="91">
        <v>586</v>
      </c>
      <c r="G31" s="91">
        <f>(F31+H31)/2</f>
        <v>585.5</v>
      </c>
      <c r="H31" s="91">
        <v>585</v>
      </c>
      <c r="I31" s="91">
        <f>(H31-K31)*(2/3)+K31</f>
        <v>512.66666666666663</v>
      </c>
      <c r="J31" s="91">
        <f>(H31-K31)*(1/3)+K31</f>
        <v>440.33333333333331</v>
      </c>
      <c r="K31" s="91">
        <v>368</v>
      </c>
      <c r="L31" s="91">
        <v>371</v>
      </c>
      <c r="M31" s="91">
        <v>427.5</v>
      </c>
      <c r="N31" s="91">
        <v>584</v>
      </c>
      <c r="O31" s="91">
        <v>600.5</v>
      </c>
      <c r="P31" s="91">
        <v>613.25</v>
      </c>
      <c r="Q31" s="91">
        <v>613</v>
      </c>
      <c r="R31" s="5"/>
      <c r="S31" s="5"/>
      <c r="T31" s="5"/>
      <c r="U31" s="5"/>
    </row>
    <row r="32" spans="1:21">
      <c r="A32" s="6" t="s">
        <v>10</v>
      </c>
      <c r="B32" s="91">
        <v>539</v>
      </c>
      <c r="C32" s="91">
        <v>534</v>
      </c>
      <c r="D32" s="91">
        <v>512</v>
      </c>
      <c r="E32" s="91">
        <v>505</v>
      </c>
      <c r="F32" s="91">
        <v>525</v>
      </c>
      <c r="G32" s="91">
        <f>(F32+H32)/2</f>
        <v>547</v>
      </c>
      <c r="H32" s="91">
        <v>569</v>
      </c>
      <c r="I32" s="91">
        <v>508.58333333333331</v>
      </c>
      <c r="J32" s="91">
        <v>523.05833333333328</v>
      </c>
      <c r="K32" s="91">
        <v>516.77499999999998</v>
      </c>
      <c r="L32" s="91">
        <v>518.89166666666665</v>
      </c>
      <c r="M32" s="91">
        <v>537.29166666666663</v>
      </c>
      <c r="N32" s="91">
        <v>536.0333333333333</v>
      </c>
      <c r="O32" s="91">
        <v>535.43333333333328</v>
      </c>
      <c r="P32" s="91">
        <v>535</v>
      </c>
      <c r="Q32" s="91">
        <v>534.70833333333337</v>
      </c>
      <c r="R32" s="5"/>
      <c r="S32" s="5"/>
      <c r="T32" s="5"/>
      <c r="U32" s="5"/>
    </row>
    <row r="33" spans="1:21">
      <c r="A33" s="6" t="s">
        <v>11</v>
      </c>
      <c r="B33" s="91">
        <v>277</v>
      </c>
      <c r="C33" s="91">
        <v>277</v>
      </c>
      <c r="D33" s="91">
        <v>267</v>
      </c>
      <c r="E33" s="91">
        <v>270</v>
      </c>
      <c r="F33" s="91">
        <v>270</v>
      </c>
      <c r="G33" s="91">
        <f>(F33+H33)/2</f>
        <v>275</v>
      </c>
      <c r="H33" s="91">
        <v>280</v>
      </c>
      <c r="I33" s="91">
        <v>280</v>
      </c>
      <c r="J33" s="91">
        <v>279.91666666666669</v>
      </c>
      <c r="K33" s="91">
        <v>249</v>
      </c>
      <c r="L33" s="91">
        <v>250</v>
      </c>
      <c r="M33" s="91">
        <v>253.46666666666667</v>
      </c>
      <c r="N33" s="91">
        <v>268.66666666666669</v>
      </c>
      <c r="O33" s="91">
        <v>267.51666666666665</v>
      </c>
      <c r="P33" s="91">
        <v>266.39166666666665</v>
      </c>
      <c r="Q33" s="91">
        <v>270</v>
      </c>
      <c r="R33" s="5"/>
      <c r="S33" s="5"/>
      <c r="T33" s="5"/>
      <c r="U33" s="5"/>
    </row>
    <row r="34" spans="1:21">
      <c r="A34" s="6" t="s">
        <v>12</v>
      </c>
      <c r="B34" s="91">
        <v>3297</v>
      </c>
      <c r="C34" s="91">
        <v>3212</v>
      </c>
      <c r="D34" s="91">
        <v>3184</v>
      </c>
      <c r="E34" s="91">
        <v>3164</v>
      </c>
      <c r="F34" s="91">
        <v>2967</v>
      </c>
      <c r="G34" s="91"/>
      <c r="H34" s="91">
        <v>3020</v>
      </c>
      <c r="I34" s="91"/>
      <c r="J34" s="91"/>
      <c r="K34" s="91">
        <v>2666.875</v>
      </c>
      <c r="L34" s="91">
        <v>2652.7249999999999</v>
      </c>
      <c r="M34" s="91">
        <v>2745.6</v>
      </c>
      <c r="N34" s="91">
        <v>2954.6916666666666</v>
      </c>
      <c r="O34" s="91">
        <v>2998.3666666666668</v>
      </c>
      <c r="P34" s="91">
        <v>3023.8916666666664</v>
      </c>
      <c r="Q34" s="91">
        <v>3066.2500000000005</v>
      </c>
      <c r="R34" s="5"/>
      <c r="S34" s="5"/>
      <c r="T34" s="5"/>
      <c r="U34" s="5"/>
    </row>
    <row r="35" spans="1:21">
      <c r="A35" s="5"/>
      <c r="B35" s="91"/>
      <c r="C35" s="91"/>
      <c r="D35" s="91"/>
      <c r="E35" s="91"/>
      <c r="F35" s="91">
        <v>2967</v>
      </c>
      <c r="G35" s="91">
        <v>2993.5</v>
      </c>
      <c r="H35" s="91">
        <v>3020</v>
      </c>
      <c r="I35" s="91">
        <v>2884.2375000000002</v>
      </c>
      <c r="J35" s="91">
        <v>2808.2999999999997</v>
      </c>
      <c r="K35" s="91">
        <v>2666.875</v>
      </c>
      <c r="L35" s="91"/>
      <c r="M35" s="91"/>
      <c r="N35" s="91"/>
      <c r="O35" s="91"/>
      <c r="P35" s="91"/>
      <c r="Q35" s="91"/>
      <c r="R35" s="5"/>
      <c r="S35" s="5"/>
      <c r="T35" s="5"/>
      <c r="U35" s="5"/>
    </row>
    <row r="36" spans="1:21">
      <c r="A36" s="5"/>
      <c r="B36" s="5"/>
      <c r="C36" s="113"/>
      <c r="D36" s="113"/>
      <c r="E36" s="113"/>
      <c r="F36" s="113"/>
      <c r="G36" s="113"/>
      <c r="H36" s="5"/>
      <c r="I36" s="5"/>
      <c r="J36" s="5"/>
      <c r="K36" s="5"/>
      <c r="L36" s="5"/>
      <c r="M36" s="5"/>
      <c r="N36" s="5"/>
      <c r="O36" s="5"/>
      <c r="P36" s="5"/>
      <c r="Q36" s="5"/>
      <c r="R36" s="5"/>
      <c r="S36" s="5"/>
      <c r="T36" s="5"/>
      <c r="U36" s="5"/>
    </row>
    <row r="37" spans="1:21">
      <c r="A37" s="5"/>
      <c r="B37" s="5"/>
      <c r="C37" s="113"/>
      <c r="D37" s="113"/>
      <c r="E37" s="113"/>
      <c r="F37" s="113"/>
      <c r="G37" s="113" t="s">
        <v>13</v>
      </c>
      <c r="H37" s="5"/>
      <c r="I37" s="5"/>
      <c r="J37" s="5"/>
      <c r="K37" s="5"/>
      <c r="L37" s="5"/>
      <c r="M37" s="5"/>
      <c r="N37" s="5"/>
      <c r="O37" s="5"/>
      <c r="P37" s="5"/>
      <c r="Q37" s="5"/>
      <c r="R37" s="5"/>
      <c r="S37" s="5"/>
      <c r="T37" s="5"/>
      <c r="U37" s="5"/>
    </row>
    <row r="38" spans="1:21">
      <c r="A38" s="5"/>
      <c r="B38" s="5"/>
      <c r="C38" s="113"/>
      <c r="D38" s="113"/>
      <c r="E38" s="113"/>
      <c r="F38" s="113"/>
      <c r="G38" s="113" t="s">
        <v>13</v>
      </c>
      <c r="H38" s="5"/>
      <c r="I38" s="5"/>
      <c r="J38" s="5"/>
      <c r="K38" s="5"/>
      <c r="L38" s="5"/>
      <c r="M38" s="5"/>
      <c r="N38" s="5"/>
      <c r="O38" s="5"/>
      <c r="P38" s="5"/>
      <c r="Q38" s="5"/>
      <c r="R38" s="5"/>
      <c r="S38" s="5"/>
      <c r="T38" s="5"/>
      <c r="U38" s="5"/>
    </row>
    <row r="39" spans="1:21">
      <c r="A39" s="5"/>
      <c r="B39" s="5"/>
      <c r="C39" s="113" t="s">
        <v>13</v>
      </c>
      <c r="D39" s="113"/>
      <c r="E39" s="113"/>
      <c r="F39" s="113"/>
      <c r="G39" s="113" t="s">
        <v>13</v>
      </c>
      <c r="H39" s="5"/>
      <c r="I39" s="5"/>
      <c r="J39" s="5"/>
      <c r="K39" s="5"/>
      <c r="L39" s="5"/>
      <c r="M39" s="5"/>
      <c r="N39" s="5"/>
      <c r="O39" s="5"/>
      <c r="P39" s="5"/>
      <c r="Q39" s="5"/>
      <c r="R39" s="5"/>
      <c r="S39" s="5"/>
      <c r="T39" s="5"/>
      <c r="U39" s="5"/>
    </row>
    <row r="40" spans="1:21">
      <c r="A40" s="5"/>
      <c r="B40" s="5"/>
      <c r="C40" s="113"/>
      <c r="D40" s="113"/>
      <c r="E40" s="113"/>
      <c r="F40" s="113"/>
      <c r="G40" s="113" t="s">
        <v>13</v>
      </c>
      <c r="H40" s="5"/>
      <c r="I40" s="5"/>
      <c r="J40" s="5"/>
      <c r="K40" s="5"/>
      <c r="L40" s="5"/>
      <c r="M40" s="5"/>
      <c r="N40" s="5"/>
      <c r="O40" s="5"/>
      <c r="P40" s="5"/>
      <c r="Q40" s="5"/>
      <c r="R40" s="5"/>
      <c r="S40" s="5"/>
      <c r="T40" s="5"/>
      <c r="U40" s="5"/>
    </row>
    <row r="41" spans="1:21">
      <c r="A41" s="5"/>
      <c r="B41" s="5"/>
      <c r="C41" s="5"/>
      <c r="D41" s="5"/>
      <c r="E41" s="5"/>
      <c r="F41" s="5"/>
      <c r="G41" s="5"/>
      <c r="H41" s="5"/>
      <c r="I41" s="5"/>
      <c r="J41" s="5"/>
      <c r="K41" s="5"/>
      <c r="L41" s="5"/>
      <c r="M41" s="5"/>
      <c r="N41" s="5"/>
      <c r="O41" s="5"/>
      <c r="P41" s="5"/>
      <c r="Q41" s="5"/>
      <c r="R41" s="5"/>
      <c r="S41" s="5"/>
      <c r="T41" s="5"/>
      <c r="U41" s="5"/>
    </row>
  </sheetData>
  <mergeCells count="2">
    <mergeCell ref="B2:K4"/>
    <mergeCell ref="L2:U4"/>
  </mergeCells>
  <hyperlinks>
    <hyperlink ref="A1" location="Forside!A1" display="Tilbage"/>
  </hyperlink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1"/>
  <dimension ref="A1:R30"/>
  <sheetViews>
    <sheetView zoomScaleNormal="100" workbookViewId="0">
      <selection activeCell="A3" sqref="A3"/>
    </sheetView>
  </sheetViews>
  <sheetFormatPr defaultColWidth="8.88671875" defaultRowHeight="15" customHeight="1"/>
  <cols>
    <col min="1" max="1" width="15.33203125" style="30" customWidth="1"/>
    <col min="2" max="5" width="8.88671875" style="30" customWidth="1"/>
    <col min="6" max="16384" width="8.88671875" style="30"/>
  </cols>
  <sheetData>
    <row r="1" spans="1:18" ht="21" customHeight="1">
      <c r="A1" s="356" t="s">
        <v>5</v>
      </c>
      <c r="B1" s="2"/>
      <c r="C1" s="2"/>
      <c r="D1" s="2"/>
      <c r="E1" s="2"/>
      <c r="F1" s="2"/>
      <c r="G1" s="2"/>
      <c r="H1" s="2"/>
      <c r="I1" s="2"/>
      <c r="J1" s="2"/>
      <c r="K1" s="2"/>
      <c r="L1" s="118"/>
      <c r="M1" s="118"/>
      <c r="N1" s="118"/>
      <c r="O1" s="118"/>
      <c r="P1" s="118"/>
      <c r="Q1" s="118"/>
      <c r="R1" s="118"/>
    </row>
    <row r="2" spans="1:18" ht="15" customHeight="1">
      <c r="A2" s="10"/>
      <c r="B2" s="336" t="s">
        <v>623</v>
      </c>
      <c r="C2" s="336"/>
      <c r="D2" s="336"/>
      <c r="E2" s="336"/>
      <c r="F2" s="336"/>
      <c r="G2" s="336"/>
      <c r="H2" s="336"/>
      <c r="I2" s="336"/>
      <c r="J2" s="336"/>
      <c r="K2" s="336"/>
    </row>
    <row r="3" spans="1:18" ht="15" customHeight="1">
      <c r="A3" s="10"/>
      <c r="B3" s="336"/>
      <c r="C3" s="336"/>
      <c r="D3" s="336"/>
      <c r="E3" s="336"/>
      <c r="F3" s="336"/>
      <c r="G3" s="336"/>
      <c r="H3" s="336"/>
      <c r="I3" s="336"/>
      <c r="J3" s="336"/>
      <c r="K3" s="336"/>
    </row>
    <row r="4" spans="1:18" ht="15" customHeight="1">
      <c r="A4" s="10"/>
      <c r="B4" s="336"/>
      <c r="C4" s="336"/>
      <c r="D4" s="336"/>
      <c r="E4" s="336"/>
      <c r="F4" s="336"/>
      <c r="G4" s="336"/>
      <c r="H4" s="336"/>
      <c r="I4" s="336"/>
      <c r="J4" s="336"/>
      <c r="K4" s="336"/>
    </row>
    <row r="5" spans="1:18" ht="15" customHeight="1">
      <c r="A5" s="119"/>
      <c r="C5" s="342"/>
      <c r="D5" s="342"/>
    </row>
    <row r="6" spans="1:18" ht="15" customHeight="1">
      <c r="A6" s="119"/>
      <c r="B6" s="119"/>
      <c r="C6" s="342"/>
      <c r="D6" s="342"/>
      <c r="E6" s="118"/>
      <c r="F6" s="118"/>
      <c r="G6" s="118"/>
      <c r="H6" s="118"/>
      <c r="I6" s="118"/>
      <c r="J6" s="118"/>
      <c r="K6" s="118"/>
      <c r="L6" s="118"/>
      <c r="M6" s="118"/>
      <c r="N6" s="118"/>
      <c r="O6" s="118"/>
      <c r="P6" s="118"/>
      <c r="Q6" s="118"/>
      <c r="R6" s="118"/>
    </row>
    <row r="7" spans="1:18" ht="15" customHeight="1">
      <c r="A7" s="119"/>
      <c r="B7" s="119"/>
      <c r="C7" s="342"/>
      <c r="D7" s="342"/>
      <c r="E7" s="108"/>
      <c r="F7" s="108"/>
      <c r="G7" s="108"/>
      <c r="H7" s="108"/>
      <c r="I7" s="108"/>
      <c r="J7" s="108"/>
      <c r="K7" s="108"/>
      <c r="L7" s="108"/>
      <c r="M7" s="108"/>
      <c r="N7" s="108"/>
      <c r="O7" s="108"/>
      <c r="P7" s="108"/>
      <c r="Q7" s="108"/>
      <c r="R7" s="108"/>
    </row>
    <row r="25" spans="1:15" ht="15" customHeight="1">
      <c r="A25" s="17"/>
      <c r="B25" s="15" t="s">
        <v>621</v>
      </c>
      <c r="C25" s="17"/>
      <c r="D25" s="17"/>
      <c r="E25" s="17"/>
      <c r="F25" s="17"/>
      <c r="G25" s="17"/>
      <c r="H25" s="17"/>
      <c r="I25" s="17"/>
      <c r="J25" s="17"/>
      <c r="K25" s="17"/>
      <c r="L25" s="17"/>
      <c r="M25" s="17"/>
      <c r="N25" s="17"/>
      <c r="O25" s="17"/>
    </row>
    <row r="26" spans="1:15" ht="15" customHeight="1">
      <c r="A26" s="17"/>
      <c r="B26" s="65" t="s">
        <v>622</v>
      </c>
      <c r="C26" s="17"/>
      <c r="D26" s="17"/>
      <c r="E26" s="17"/>
      <c r="F26" s="17"/>
      <c r="G26" s="17"/>
      <c r="H26" s="17"/>
      <c r="I26" s="17"/>
      <c r="J26" s="17"/>
      <c r="K26" s="17"/>
      <c r="L26" s="17"/>
      <c r="M26" s="17"/>
      <c r="N26" s="17"/>
      <c r="O26" s="17"/>
    </row>
    <row r="27" spans="1:15" ht="15" customHeight="1">
      <c r="A27" s="17"/>
      <c r="B27" s="17"/>
      <c r="C27" s="17"/>
      <c r="D27" s="17"/>
      <c r="E27" s="17"/>
      <c r="F27" s="17"/>
      <c r="G27" s="17"/>
      <c r="H27" s="17"/>
      <c r="I27" s="17"/>
      <c r="J27" s="17"/>
      <c r="K27" s="17"/>
      <c r="L27" s="17"/>
      <c r="M27" s="17"/>
      <c r="N27" s="17"/>
      <c r="O27" s="17"/>
    </row>
    <row r="28" spans="1:15" ht="15" customHeight="1">
      <c r="A28" s="120"/>
      <c r="B28" s="216">
        <v>2009</v>
      </c>
      <c r="C28" s="216">
        <v>2010</v>
      </c>
      <c r="D28" s="216">
        <v>2011</v>
      </c>
      <c r="E28" s="216">
        <v>2012</v>
      </c>
      <c r="F28" s="216">
        <v>2013</v>
      </c>
      <c r="G28" s="216">
        <v>2014</v>
      </c>
      <c r="H28" s="216">
        <v>2015</v>
      </c>
      <c r="I28" s="216">
        <v>2016</v>
      </c>
      <c r="J28" s="216">
        <v>2017</v>
      </c>
      <c r="K28" s="216">
        <v>2018</v>
      </c>
      <c r="L28" s="216">
        <v>2019</v>
      </c>
      <c r="M28" s="216">
        <v>2020</v>
      </c>
      <c r="N28" s="216">
        <v>2021</v>
      </c>
      <c r="O28" s="216">
        <v>2022</v>
      </c>
    </row>
    <row r="29" spans="1:15" ht="15" customHeight="1">
      <c r="A29" s="217" t="s">
        <v>450</v>
      </c>
      <c r="B29" s="18">
        <v>90126</v>
      </c>
      <c r="C29" s="18">
        <v>87249</v>
      </c>
      <c r="D29" s="18">
        <v>90600</v>
      </c>
      <c r="E29" s="18">
        <v>96632</v>
      </c>
      <c r="F29" s="18">
        <v>102395</v>
      </c>
      <c r="G29" s="18">
        <v>112377</v>
      </c>
      <c r="H29" s="18">
        <v>117410</v>
      </c>
      <c r="I29" s="18">
        <v>118331</v>
      </c>
      <c r="J29" s="18">
        <v>120923</v>
      </c>
      <c r="K29" s="18">
        <v>122588</v>
      </c>
      <c r="L29" s="18">
        <v>123489</v>
      </c>
      <c r="M29" s="18">
        <v>118872</v>
      </c>
      <c r="N29" s="18">
        <v>119643</v>
      </c>
      <c r="O29" s="18">
        <v>121404</v>
      </c>
    </row>
    <row r="30" spans="1:15" ht="15" customHeight="1">
      <c r="A30" s="17"/>
      <c r="B30" s="17"/>
      <c r="C30" s="17"/>
      <c r="D30" s="17"/>
      <c r="E30" s="17"/>
      <c r="F30" s="17"/>
      <c r="G30" s="17"/>
      <c r="H30" s="17"/>
      <c r="I30" s="17"/>
      <c r="J30" s="17"/>
      <c r="K30" s="17"/>
      <c r="L30" s="17"/>
      <c r="M30" s="17"/>
      <c r="N30" s="17"/>
      <c r="O30" s="17"/>
    </row>
  </sheetData>
  <mergeCells count="4">
    <mergeCell ref="C5:D5"/>
    <mergeCell ref="C6:D6"/>
    <mergeCell ref="C7:D7"/>
    <mergeCell ref="B2:K4"/>
  </mergeCells>
  <hyperlinks>
    <hyperlink ref="A1" location="Forside!A1" display="Tilbage"/>
  </hyperlink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2"/>
  <dimension ref="A1:R29"/>
  <sheetViews>
    <sheetView zoomScaleNormal="100" workbookViewId="0">
      <selection activeCell="A3" sqref="A3"/>
    </sheetView>
  </sheetViews>
  <sheetFormatPr defaultColWidth="8.88671875" defaultRowHeight="15" customHeight="1"/>
  <cols>
    <col min="1" max="1" width="15.33203125" style="30" customWidth="1"/>
    <col min="2" max="5" width="8.88671875" style="30" customWidth="1"/>
    <col min="6" max="16384" width="8.88671875" style="30"/>
  </cols>
  <sheetData>
    <row r="1" spans="1:18" ht="21" customHeight="1">
      <c r="A1" s="356" t="s">
        <v>5</v>
      </c>
      <c r="B1" s="2"/>
      <c r="C1" s="2"/>
      <c r="D1" s="2"/>
      <c r="E1" s="2"/>
      <c r="F1" s="2"/>
      <c r="G1" s="2"/>
      <c r="H1" s="2"/>
      <c r="I1" s="2"/>
      <c r="J1" s="2"/>
      <c r="K1" s="2"/>
      <c r="L1" s="118"/>
      <c r="M1" s="118"/>
      <c r="N1" s="118"/>
      <c r="O1" s="118"/>
      <c r="P1" s="118"/>
      <c r="Q1" s="118"/>
      <c r="R1" s="118"/>
    </row>
    <row r="2" spans="1:18" ht="15" customHeight="1">
      <c r="A2" s="10"/>
      <c r="B2" s="336" t="s">
        <v>879</v>
      </c>
      <c r="C2" s="336"/>
      <c r="D2" s="336"/>
      <c r="E2" s="336"/>
      <c r="F2" s="336"/>
      <c r="G2" s="336"/>
      <c r="H2" s="336"/>
      <c r="I2" s="336"/>
      <c r="J2" s="336"/>
      <c r="K2" s="336"/>
    </row>
    <row r="3" spans="1:18" ht="15" customHeight="1">
      <c r="A3" s="10"/>
      <c r="B3" s="336"/>
      <c r="C3" s="336"/>
      <c r="D3" s="336"/>
      <c r="E3" s="336"/>
      <c r="F3" s="336"/>
      <c r="G3" s="336"/>
      <c r="H3" s="336"/>
      <c r="I3" s="336"/>
      <c r="J3" s="336"/>
      <c r="K3" s="336"/>
      <c r="L3" s="118"/>
      <c r="M3" s="118"/>
      <c r="N3" s="118"/>
      <c r="O3" s="118"/>
      <c r="P3" s="118"/>
      <c r="Q3" s="118"/>
      <c r="R3" s="118"/>
    </row>
    <row r="4" spans="1:18" ht="15" customHeight="1">
      <c r="A4" s="10"/>
      <c r="B4" s="336"/>
      <c r="C4" s="336"/>
      <c r="D4" s="336"/>
      <c r="E4" s="336"/>
      <c r="F4" s="336"/>
      <c r="G4" s="336"/>
      <c r="H4" s="336"/>
      <c r="I4" s="336"/>
      <c r="J4" s="336"/>
      <c r="K4" s="336"/>
      <c r="L4" s="108"/>
      <c r="M4" s="108"/>
      <c r="N4" s="108"/>
      <c r="O4" s="108"/>
      <c r="P4" s="108"/>
      <c r="Q4" s="108"/>
      <c r="R4" s="108"/>
    </row>
    <row r="5" spans="1:18" ht="15" customHeight="1">
      <c r="A5" s="119"/>
      <c r="C5" s="342"/>
      <c r="D5" s="342"/>
    </row>
    <row r="6" spans="1:18" ht="15" customHeight="1">
      <c r="A6" s="119"/>
      <c r="B6" s="119"/>
      <c r="C6" s="119"/>
    </row>
    <row r="7" spans="1:18" ht="15" customHeight="1">
      <c r="A7" s="119"/>
      <c r="B7" s="119"/>
    </row>
    <row r="25" spans="1:15" ht="15" customHeight="1">
      <c r="B25" s="15" t="s">
        <v>621</v>
      </c>
    </row>
    <row r="26" spans="1:15" ht="15" customHeight="1">
      <c r="B26" s="65" t="s">
        <v>622</v>
      </c>
    </row>
    <row r="28" spans="1:15" ht="15" customHeight="1">
      <c r="A28" s="120"/>
      <c r="B28" s="216">
        <v>2009</v>
      </c>
      <c r="C28" s="216">
        <v>2010</v>
      </c>
      <c r="D28" s="216">
        <v>2011</v>
      </c>
      <c r="E28" s="216">
        <v>2012</v>
      </c>
      <c r="F28" s="216">
        <v>2013</v>
      </c>
      <c r="G28" s="216">
        <v>2014</v>
      </c>
      <c r="H28" s="216">
        <v>2015</v>
      </c>
      <c r="I28" s="216">
        <v>2016</v>
      </c>
      <c r="J28" s="216">
        <v>2017</v>
      </c>
      <c r="K28" s="216">
        <v>2018</v>
      </c>
      <c r="L28" s="216">
        <v>2019</v>
      </c>
      <c r="M28" s="216">
        <v>2020</v>
      </c>
      <c r="N28" s="216">
        <v>2021</v>
      </c>
      <c r="O28" s="216">
        <v>2022</v>
      </c>
    </row>
    <row r="29" spans="1:15" ht="15" customHeight="1">
      <c r="A29" s="217" t="s">
        <v>450</v>
      </c>
      <c r="B29" s="18">
        <v>24752</v>
      </c>
      <c r="C29" s="18">
        <v>27062</v>
      </c>
      <c r="D29" s="18">
        <v>28619</v>
      </c>
      <c r="E29" s="18">
        <v>30228</v>
      </c>
      <c r="F29" s="18">
        <v>31705</v>
      </c>
      <c r="G29" s="18">
        <v>34959</v>
      </c>
      <c r="H29" s="18">
        <v>36488</v>
      </c>
      <c r="I29" s="18">
        <v>36312</v>
      </c>
      <c r="J29" s="18">
        <v>38033</v>
      </c>
      <c r="K29" s="18">
        <v>39062</v>
      </c>
      <c r="L29" s="18">
        <v>39943</v>
      </c>
      <c r="M29" s="18">
        <v>39874</v>
      </c>
      <c r="N29" s="18">
        <v>43718</v>
      </c>
      <c r="O29" s="18">
        <v>46334</v>
      </c>
    </row>
  </sheetData>
  <mergeCells count="2">
    <mergeCell ref="C5:D5"/>
    <mergeCell ref="B2:K4"/>
  </mergeCells>
  <hyperlinks>
    <hyperlink ref="A1" location="Forside!A1" display="Tilbage"/>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3"/>
  <dimension ref="A1:U30"/>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21" ht="21" customHeight="1">
      <c r="A1" s="356" t="s">
        <v>5</v>
      </c>
    </row>
    <row r="2" spans="1:21" s="10" customFormat="1" ht="15" customHeight="1">
      <c r="B2" s="336" t="s">
        <v>625</v>
      </c>
      <c r="C2" s="336"/>
      <c r="D2" s="336"/>
      <c r="E2" s="336"/>
      <c r="F2" s="336"/>
      <c r="G2" s="336"/>
      <c r="H2" s="336"/>
      <c r="I2" s="151"/>
      <c r="J2" s="336" t="s">
        <v>626</v>
      </c>
      <c r="K2" s="336"/>
      <c r="L2" s="336"/>
      <c r="M2" s="336"/>
      <c r="N2" s="336"/>
      <c r="O2" s="336"/>
      <c r="P2" s="336"/>
      <c r="Q2" s="151"/>
      <c r="R2" s="151"/>
      <c r="S2" s="151"/>
      <c r="T2" s="151"/>
      <c r="U2" s="151"/>
    </row>
    <row r="3" spans="1:21" s="10" customFormat="1" ht="15" customHeight="1">
      <c r="B3" s="336"/>
      <c r="C3" s="336"/>
      <c r="D3" s="336"/>
      <c r="E3" s="336"/>
      <c r="F3" s="336"/>
      <c r="G3" s="336"/>
      <c r="H3" s="336"/>
      <c r="I3" s="151"/>
      <c r="J3" s="336"/>
      <c r="K3" s="336"/>
      <c r="L3" s="336"/>
      <c r="M3" s="336"/>
      <c r="N3" s="336"/>
      <c r="O3" s="336"/>
      <c r="P3" s="336"/>
      <c r="Q3" s="151"/>
      <c r="R3" s="151"/>
      <c r="S3" s="151"/>
      <c r="T3" s="151"/>
      <c r="U3" s="151"/>
    </row>
    <row r="4" spans="1:21" s="10" customFormat="1" ht="15" customHeight="1">
      <c r="B4" s="336"/>
      <c r="C4" s="336"/>
      <c r="D4" s="336"/>
      <c r="E4" s="336"/>
      <c r="F4" s="336"/>
      <c r="G4" s="336"/>
      <c r="H4" s="336"/>
      <c r="I4" s="151"/>
      <c r="J4" s="336"/>
      <c r="K4" s="336"/>
      <c r="L4" s="336"/>
      <c r="M4" s="336"/>
      <c r="N4" s="336"/>
      <c r="O4" s="336"/>
      <c r="P4" s="336"/>
      <c r="Q4" s="151"/>
      <c r="R4" s="151"/>
      <c r="S4" s="151"/>
      <c r="T4" s="151"/>
      <c r="U4" s="151"/>
    </row>
    <row r="21" spans="1:17">
      <c r="B21" s="25" t="s">
        <v>627</v>
      </c>
    </row>
    <row r="22" spans="1:17">
      <c r="B22" s="25" t="s">
        <v>628</v>
      </c>
    </row>
    <row r="24" spans="1:17">
      <c r="A24" s="5"/>
      <c r="B24" s="6">
        <v>2007</v>
      </c>
      <c r="C24" s="6">
        <v>2008</v>
      </c>
      <c r="D24" s="6">
        <v>2009</v>
      </c>
      <c r="E24" s="6">
        <v>2010</v>
      </c>
      <c r="F24" s="6">
        <v>2011</v>
      </c>
      <c r="G24" s="6">
        <v>2012</v>
      </c>
      <c r="H24" s="6">
        <v>2013</v>
      </c>
      <c r="I24" s="6">
        <v>2014</v>
      </c>
      <c r="J24" s="6">
        <v>2015</v>
      </c>
      <c r="K24" s="6">
        <v>2016</v>
      </c>
      <c r="L24" s="6">
        <v>2017</v>
      </c>
      <c r="M24" s="6">
        <v>2018</v>
      </c>
      <c r="N24" s="6">
        <v>2019</v>
      </c>
      <c r="O24" s="6">
        <v>2020</v>
      </c>
      <c r="P24" s="6">
        <v>2021</v>
      </c>
      <c r="Q24" s="6">
        <v>2022</v>
      </c>
    </row>
    <row r="25" spans="1:17">
      <c r="A25" s="6" t="s">
        <v>412</v>
      </c>
      <c r="B25" s="91">
        <v>669854</v>
      </c>
      <c r="C25" s="91">
        <v>671903</v>
      </c>
      <c r="D25" s="91">
        <v>684165</v>
      </c>
      <c r="E25" s="91">
        <v>693737</v>
      </c>
      <c r="F25" s="91">
        <v>732449</v>
      </c>
      <c r="G25" s="91">
        <v>813512</v>
      </c>
      <c r="H25" s="91">
        <v>871067</v>
      </c>
      <c r="I25" s="91">
        <v>987624</v>
      </c>
      <c r="J25" s="91">
        <v>1064428</v>
      </c>
      <c r="K25" s="91">
        <v>1091150</v>
      </c>
      <c r="L25" s="91">
        <v>1085617</v>
      </c>
      <c r="M25" s="91">
        <v>1091548</v>
      </c>
      <c r="N25" s="91">
        <v>1124676</v>
      </c>
      <c r="O25" s="91">
        <v>990726</v>
      </c>
      <c r="P25" s="91">
        <v>1027208</v>
      </c>
      <c r="Q25" s="91">
        <v>1054419</v>
      </c>
    </row>
    <row r="26" spans="1:17">
      <c r="A26" s="6" t="s">
        <v>413</v>
      </c>
      <c r="B26" s="91">
        <v>35580</v>
      </c>
      <c r="C26" s="91">
        <v>34915</v>
      </c>
      <c r="D26" s="91">
        <v>34676</v>
      </c>
      <c r="E26" s="91">
        <v>35359</v>
      </c>
      <c r="F26" s="91">
        <v>34837</v>
      </c>
      <c r="G26" s="91">
        <v>36625</v>
      </c>
      <c r="H26" s="91">
        <v>37844</v>
      </c>
      <c r="I26" s="91">
        <v>38789</v>
      </c>
      <c r="J26" s="91">
        <v>39474</v>
      </c>
      <c r="K26" s="91">
        <v>39999</v>
      </c>
      <c r="L26" s="91">
        <v>40933</v>
      </c>
      <c r="M26" s="91">
        <v>42935</v>
      </c>
      <c r="N26" s="91">
        <v>43673</v>
      </c>
      <c r="O26" s="91">
        <v>43731</v>
      </c>
      <c r="P26" s="91">
        <v>44697</v>
      </c>
      <c r="Q26" s="91">
        <v>46060</v>
      </c>
    </row>
    <row r="27" spans="1:17">
      <c r="A27" s="5"/>
      <c r="B27" s="5"/>
      <c r="C27" s="5"/>
      <c r="D27" s="5"/>
      <c r="E27" s="5"/>
      <c r="F27" s="5"/>
      <c r="G27" s="5"/>
      <c r="H27" s="5"/>
      <c r="I27" s="5"/>
      <c r="J27" s="5"/>
      <c r="K27" s="5"/>
      <c r="L27" s="5"/>
      <c r="M27" s="5"/>
      <c r="N27" s="5"/>
      <c r="O27" s="5"/>
      <c r="P27" s="5"/>
      <c r="Q27" s="5"/>
    </row>
    <row r="28" spans="1:17">
      <c r="A28" s="5"/>
      <c r="B28" s="5"/>
      <c r="C28" s="5"/>
      <c r="D28" s="5"/>
      <c r="E28" s="5"/>
      <c r="F28" s="5"/>
      <c r="G28" s="5"/>
      <c r="H28" s="5"/>
      <c r="I28" s="5"/>
      <c r="J28" s="5"/>
      <c r="K28" s="5"/>
      <c r="L28" s="5"/>
      <c r="M28" s="5"/>
      <c r="N28" s="5"/>
      <c r="O28" s="5"/>
      <c r="P28" s="5"/>
      <c r="Q28" s="5"/>
    </row>
    <row r="29" spans="1:17">
      <c r="A29" s="5"/>
      <c r="B29" s="5"/>
      <c r="C29" s="5"/>
      <c r="D29" s="5"/>
      <c r="E29" s="5"/>
      <c r="F29" s="5"/>
      <c r="G29" s="5"/>
      <c r="H29" s="5"/>
      <c r="I29" s="5"/>
      <c r="J29" s="5"/>
      <c r="K29" s="5"/>
      <c r="L29" s="5"/>
      <c r="M29" s="5"/>
      <c r="N29" s="5"/>
      <c r="O29" s="5"/>
      <c r="P29" s="5"/>
      <c r="Q29" s="5"/>
    </row>
    <row r="30" spans="1:17">
      <c r="A30" s="5"/>
      <c r="B30" s="5"/>
      <c r="C30" s="5"/>
      <c r="D30" s="5"/>
      <c r="E30" s="5"/>
      <c r="F30" s="5"/>
      <c r="G30" s="5"/>
      <c r="H30" s="5"/>
      <c r="I30" s="5"/>
      <c r="J30" s="5"/>
      <c r="K30" s="5"/>
      <c r="L30" s="5"/>
      <c r="M30" s="5"/>
      <c r="N30" s="5"/>
      <c r="O30" s="5"/>
      <c r="P30" s="5"/>
      <c r="Q30" s="5"/>
    </row>
  </sheetData>
  <mergeCells count="2">
    <mergeCell ref="B2:H4"/>
    <mergeCell ref="J2:P4"/>
  </mergeCells>
  <hyperlinks>
    <hyperlink ref="A1" location="Forside!A1" display="Tilbage"/>
  </hyperlink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4"/>
  <dimension ref="A1:Q36"/>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631</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3" spans="1:17">
      <c r="F23" s="11"/>
      <c r="G23" s="11"/>
      <c r="H23" s="11"/>
      <c r="I23" s="11"/>
      <c r="J23" s="11"/>
      <c r="K23" s="11"/>
      <c r="L23" s="11"/>
      <c r="M23" s="11"/>
    </row>
    <row r="24" spans="1:17">
      <c r="P24" s="12"/>
    </row>
    <row r="25" spans="1:17">
      <c r="A25" s="17"/>
      <c r="B25" s="65" t="s">
        <v>629</v>
      </c>
      <c r="C25" s="17"/>
      <c r="D25" s="17"/>
      <c r="E25" s="17"/>
      <c r="F25" s="13"/>
      <c r="G25" s="13"/>
      <c r="H25" s="13"/>
      <c r="I25" s="13"/>
      <c r="J25" s="13"/>
      <c r="K25" s="13"/>
      <c r="L25" s="13"/>
      <c r="M25" s="13"/>
      <c r="N25" s="13"/>
      <c r="O25" s="13"/>
      <c r="P25" s="13"/>
      <c r="Q25" s="13"/>
    </row>
    <row r="26" spans="1:17">
      <c r="A26" s="17"/>
      <c r="B26" s="65" t="s">
        <v>630</v>
      </c>
      <c r="C26" s="17"/>
      <c r="D26" s="17"/>
      <c r="E26" s="17"/>
      <c r="F26" s="13"/>
      <c r="G26" s="13"/>
      <c r="H26" s="13"/>
      <c r="I26" s="13"/>
      <c r="J26" s="13"/>
      <c r="K26" s="13"/>
      <c r="L26" s="13"/>
      <c r="M26" s="13"/>
      <c r="N26" s="13"/>
      <c r="O26" s="13"/>
      <c r="P26" s="13"/>
      <c r="Q26" s="13"/>
    </row>
    <row r="27" spans="1:17">
      <c r="A27" s="17"/>
      <c r="B27" s="114"/>
      <c r="C27" s="114"/>
      <c r="D27" s="114"/>
      <c r="E27" s="114"/>
      <c r="F27" s="13"/>
      <c r="G27" s="13"/>
      <c r="H27" s="13"/>
      <c r="I27" s="13"/>
      <c r="J27" s="13"/>
      <c r="K27" s="13"/>
      <c r="L27" s="13"/>
      <c r="M27" s="13"/>
      <c r="N27" s="13"/>
      <c r="O27" s="13"/>
      <c r="P27" s="13"/>
      <c r="Q27" s="13"/>
    </row>
    <row r="28" spans="1:17">
      <c r="A28" s="17"/>
      <c r="B28" s="115">
        <v>2020</v>
      </c>
      <c r="C28" s="115">
        <v>2021</v>
      </c>
      <c r="D28" s="115">
        <v>2022</v>
      </c>
      <c r="E28" s="17"/>
      <c r="F28" s="13"/>
      <c r="G28" s="13"/>
      <c r="H28" s="13"/>
      <c r="I28" s="13"/>
      <c r="J28" s="13"/>
      <c r="K28" s="13"/>
      <c r="L28" s="13"/>
      <c r="M28" s="13"/>
      <c r="N28" s="13"/>
      <c r="O28" s="13"/>
      <c r="P28" s="13"/>
      <c r="Q28" s="13"/>
    </row>
    <row r="29" spans="1:17">
      <c r="A29" s="16" t="s">
        <v>12</v>
      </c>
      <c r="B29" s="64">
        <v>90</v>
      </c>
      <c r="C29" s="64">
        <v>76</v>
      </c>
      <c r="D29" s="64">
        <v>45</v>
      </c>
      <c r="E29" s="18"/>
      <c r="F29" s="13"/>
      <c r="G29" s="13"/>
      <c r="H29" s="13"/>
      <c r="I29" s="13"/>
      <c r="J29" s="13"/>
      <c r="K29" s="13"/>
      <c r="L29" s="13"/>
      <c r="M29" s="13"/>
      <c r="N29" s="13"/>
      <c r="O29" s="13"/>
      <c r="P29" s="13"/>
      <c r="Q29" s="13"/>
    </row>
    <row r="30" spans="1:17">
      <c r="A30" s="16" t="s">
        <v>11</v>
      </c>
      <c r="B30" s="64">
        <v>80</v>
      </c>
      <c r="C30" s="64">
        <v>78</v>
      </c>
      <c r="D30" s="64">
        <v>37</v>
      </c>
      <c r="E30" s="18"/>
      <c r="F30" s="4"/>
      <c r="G30" s="4"/>
      <c r="H30" s="4"/>
      <c r="I30" s="4"/>
      <c r="J30" s="4"/>
      <c r="K30" s="4"/>
      <c r="L30" s="4"/>
      <c r="M30" s="4"/>
      <c r="N30" s="4"/>
      <c r="O30" s="4"/>
      <c r="P30" s="4"/>
      <c r="Q30" s="4"/>
    </row>
    <row r="31" spans="1:17">
      <c r="A31" s="16" t="s">
        <v>10</v>
      </c>
      <c r="B31" s="64">
        <v>87</v>
      </c>
      <c r="C31" s="64">
        <v>61</v>
      </c>
      <c r="D31" s="64">
        <v>41</v>
      </c>
      <c r="E31" s="18"/>
      <c r="F31" s="13"/>
      <c r="G31" s="13"/>
      <c r="H31" s="13"/>
      <c r="I31" s="13"/>
      <c r="J31" s="13"/>
      <c r="K31" s="13"/>
      <c r="L31" s="13"/>
      <c r="M31" s="13"/>
      <c r="N31" s="13"/>
      <c r="O31" s="13"/>
      <c r="P31" s="13"/>
      <c r="Q31" s="13"/>
    </row>
    <row r="32" spans="1:17">
      <c r="A32" s="16" t="s">
        <v>9</v>
      </c>
      <c r="B32" s="64">
        <v>95</v>
      </c>
      <c r="C32" s="64">
        <v>91</v>
      </c>
      <c r="D32" s="64">
        <v>37</v>
      </c>
      <c r="E32" s="18"/>
      <c r="F32" s="13"/>
      <c r="G32" s="13"/>
      <c r="H32" s="13"/>
      <c r="I32" s="13"/>
      <c r="J32" s="13"/>
      <c r="K32" s="13"/>
      <c r="L32" s="13"/>
      <c r="M32" s="13"/>
      <c r="N32" s="13"/>
      <c r="O32" s="13"/>
      <c r="P32" s="13"/>
      <c r="Q32" s="13"/>
    </row>
    <row r="33" spans="1:5">
      <c r="A33" s="16" t="s">
        <v>7</v>
      </c>
      <c r="B33" s="64">
        <v>91</v>
      </c>
      <c r="C33" s="64">
        <v>68</v>
      </c>
      <c r="D33" s="64">
        <v>49</v>
      </c>
      <c r="E33" s="18"/>
    </row>
    <row r="34" spans="1:5">
      <c r="A34" s="16" t="s">
        <v>8</v>
      </c>
      <c r="B34" s="64">
        <v>92</v>
      </c>
      <c r="C34" s="64">
        <v>94</v>
      </c>
      <c r="D34" s="64">
        <v>61</v>
      </c>
      <c r="E34" s="64"/>
    </row>
    <row r="35" spans="1:5">
      <c r="A35" s="17"/>
      <c r="B35" s="17"/>
      <c r="C35" s="17"/>
      <c r="D35" s="17"/>
      <c r="E35" s="18"/>
    </row>
    <row r="36" spans="1:5">
      <c r="A36" s="17"/>
      <c r="B36" s="17"/>
      <c r="C36" s="17"/>
      <c r="D36" s="17"/>
      <c r="E36" s="18"/>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5"/>
  <dimension ref="A1:Q35"/>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632</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3" spans="1:17">
      <c r="F23" s="11"/>
      <c r="G23" s="11"/>
      <c r="H23" s="11"/>
      <c r="I23" s="11"/>
      <c r="J23" s="11"/>
      <c r="K23" s="11"/>
      <c r="L23" s="11"/>
      <c r="M23" s="11"/>
    </row>
    <row r="24" spans="1:17">
      <c r="P24" s="12"/>
    </row>
    <row r="25" spans="1:17">
      <c r="A25" s="5"/>
      <c r="B25" s="65" t="s">
        <v>629</v>
      </c>
      <c r="C25" s="5"/>
      <c r="D25" s="5"/>
      <c r="E25" s="5"/>
      <c r="F25" s="13"/>
      <c r="G25" s="13"/>
      <c r="H25" s="13"/>
      <c r="I25" s="13"/>
      <c r="J25" s="13"/>
      <c r="K25" s="13"/>
      <c r="L25" s="13"/>
      <c r="M25" s="13"/>
      <c r="N25" s="13"/>
      <c r="O25" s="13"/>
      <c r="P25" s="13"/>
      <c r="Q25" s="13"/>
    </row>
    <row r="26" spans="1:17">
      <c r="A26" s="5"/>
      <c r="B26" s="65" t="s">
        <v>630</v>
      </c>
      <c r="C26" s="5"/>
      <c r="D26" s="5"/>
      <c r="E26" s="5"/>
      <c r="F26" s="13"/>
      <c r="G26" s="13"/>
      <c r="H26" s="13"/>
      <c r="I26" s="13"/>
      <c r="J26" s="13"/>
      <c r="K26" s="13"/>
      <c r="L26" s="13"/>
      <c r="M26" s="13"/>
      <c r="N26" s="13"/>
      <c r="O26" s="13"/>
      <c r="P26" s="13"/>
      <c r="Q26" s="13"/>
    </row>
    <row r="27" spans="1:17">
      <c r="A27" s="5"/>
      <c r="B27" s="93"/>
      <c r="C27" s="93"/>
      <c r="D27" s="93"/>
      <c r="E27" s="93"/>
      <c r="F27" s="13"/>
      <c r="G27" s="13"/>
      <c r="H27" s="13"/>
      <c r="I27" s="13"/>
      <c r="J27" s="13"/>
      <c r="K27" s="13"/>
      <c r="L27" s="13"/>
      <c r="M27" s="13"/>
      <c r="N27" s="13"/>
      <c r="O27" s="13"/>
      <c r="P27" s="13"/>
      <c r="Q27" s="13"/>
    </row>
    <row r="28" spans="1:17">
      <c r="A28" s="17"/>
      <c r="B28" s="115">
        <v>2020</v>
      </c>
      <c r="C28" s="115">
        <v>2021</v>
      </c>
      <c r="D28" s="115">
        <v>2022</v>
      </c>
      <c r="E28" s="5"/>
      <c r="F28" s="13"/>
      <c r="G28" s="13"/>
      <c r="H28" s="13"/>
      <c r="I28" s="13"/>
      <c r="J28" s="13"/>
      <c r="K28" s="13"/>
      <c r="L28" s="13"/>
      <c r="M28" s="13"/>
      <c r="N28" s="13"/>
      <c r="O28" s="13"/>
      <c r="P28" s="13"/>
      <c r="Q28" s="13"/>
    </row>
    <row r="29" spans="1:17">
      <c r="A29" s="16" t="s">
        <v>12</v>
      </c>
      <c r="B29" s="17">
        <v>88</v>
      </c>
      <c r="C29" s="17">
        <v>85</v>
      </c>
      <c r="D29" s="17">
        <v>80</v>
      </c>
      <c r="E29" s="91"/>
      <c r="F29" s="13"/>
      <c r="G29" s="13"/>
      <c r="H29" s="13"/>
      <c r="I29" s="13"/>
      <c r="J29" s="13"/>
      <c r="K29" s="13"/>
      <c r="L29" s="13"/>
      <c r="M29" s="13"/>
      <c r="N29" s="13"/>
      <c r="O29" s="13"/>
      <c r="P29" s="13"/>
      <c r="Q29" s="13"/>
    </row>
    <row r="30" spans="1:17">
      <c r="A30" s="16" t="s">
        <v>11</v>
      </c>
      <c r="B30" s="17">
        <v>91</v>
      </c>
      <c r="C30" s="17">
        <v>97</v>
      </c>
      <c r="D30" s="17">
        <v>86</v>
      </c>
      <c r="E30" s="91"/>
      <c r="F30" s="4"/>
      <c r="G30" s="4"/>
      <c r="H30" s="4"/>
      <c r="I30" s="4"/>
      <c r="J30" s="4"/>
      <c r="K30" s="4"/>
      <c r="L30" s="4"/>
      <c r="M30" s="4"/>
      <c r="N30" s="4"/>
      <c r="O30" s="4"/>
      <c r="P30" s="4"/>
      <c r="Q30" s="4"/>
    </row>
    <row r="31" spans="1:17">
      <c r="A31" s="16" t="s">
        <v>10</v>
      </c>
      <c r="B31" s="17">
        <v>83</v>
      </c>
      <c r="C31" s="17">
        <v>78</v>
      </c>
      <c r="D31" s="17">
        <v>78</v>
      </c>
      <c r="E31" s="91"/>
      <c r="F31" s="13"/>
      <c r="G31" s="13"/>
      <c r="H31" s="13"/>
      <c r="I31" s="13"/>
      <c r="J31" s="13"/>
      <c r="K31" s="13"/>
      <c r="L31" s="13"/>
      <c r="M31" s="13"/>
      <c r="N31" s="13"/>
      <c r="O31" s="13"/>
      <c r="P31" s="13"/>
      <c r="Q31" s="13"/>
    </row>
    <row r="32" spans="1:17">
      <c r="A32" s="16" t="s">
        <v>9</v>
      </c>
      <c r="B32" s="17">
        <v>86</v>
      </c>
      <c r="C32" s="17">
        <v>79</v>
      </c>
      <c r="D32" s="17">
        <v>68</v>
      </c>
      <c r="E32" s="91"/>
      <c r="F32" s="13"/>
      <c r="G32" s="13"/>
      <c r="H32" s="13"/>
      <c r="I32" s="13"/>
      <c r="J32" s="13"/>
      <c r="K32" s="13"/>
      <c r="L32" s="13"/>
      <c r="M32" s="13"/>
      <c r="N32" s="13"/>
      <c r="O32" s="13"/>
      <c r="P32" s="13"/>
      <c r="Q32" s="13"/>
    </row>
    <row r="33" spans="1:5">
      <c r="A33" s="16" t="s">
        <v>7</v>
      </c>
      <c r="B33" s="17">
        <v>99</v>
      </c>
      <c r="C33" s="17">
        <v>96</v>
      </c>
      <c r="D33" s="17">
        <v>96</v>
      </c>
      <c r="E33" s="91"/>
    </row>
    <row r="34" spans="1:5">
      <c r="A34" s="16" t="s">
        <v>8</v>
      </c>
      <c r="B34" s="17">
        <v>88</v>
      </c>
      <c r="C34" s="17">
        <v>92</v>
      </c>
      <c r="D34" s="17">
        <v>94</v>
      </c>
      <c r="E34" s="7"/>
    </row>
    <row r="35" spans="1:5">
      <c r="A35" s="5"/>
      <c r="B35" s="5"/>
      <c r="C35" s="5"/>
      <c r="D35" s="5"/>
      <c r="E35" s="91"/>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6"/>
  <dimension ref="A1:Q34"/>
  <sheetViews>
    <sheetView showGridLines="0" zoomScaleNormal="100" workbookViewId="0">
      <selection activeCell="A3" sqref="A3"/>
    </sheetView>
  </sheetViews>
  <sheetFormatPr defaultColWidth="11.44140625" defaultRowHeight="16.5"/>
  <cols>
    <col min="1" max="1" width="15.33203125" style="30" customWidth="1"/>
    <col min="2" max="17" width="11.44140625" style="30" customWidth="1"/>
    <col min="18" max="16384" width="11.44140625" style="30"/>
  </cols>
  <sheetData>
    <row r="1" spans="1:11" ht="21" customHeight="1">
      <c r="A1" s="357" t="s">
        <v>5</v>
      </c>
    </row>
    <row r="2" spans="1:11" s="31" customFormat="1" ht="21.75" customHeight="1">
      <c r="B2" s="343" t="s">
        <v>880</v>
      </c>
      <c r="C2" s="343"/>
      <c r="D2" s="343"/>
      <c r="E2" s="343"/>
      <c r="F2" s="343"/>
      <c r="G2" s="343"/>
      <c r="H2" s="343"/>
      <c r="I2" s="343"/>
      <c r="J2" s="343"/>
      <c r="K2" s="343"/>
    </row>
    <row r="3" spans="1:11" s="31" customFormat="1" ht="21.75" customHeight="1">
      <c r="B3" s="343"/>
      <c r="C3" s="343"/>
      <c r="D3" s="343"/>
      <c r="E3" s="343"/>
      <c r="F3" s="343"/>
      <c r="G3" s="343"/>
      <c r="H3" s="343"/>
      <c r="I3" s="343"/>
      <c r="J3" s="343"/>
      <c r="K3" s="343"/>
    </row>
    <row r="4" spans="1:11" s="31" customFormat="1" ht="21.75" customHeight="1">
      <c r="B4" s="343"/>
      <c r="C4" s="343"/>
      <c r="D4" s="343"/>
      <c r="E4" s="343"/>
      <c r="F4" s="343"/>
      <c r="G4" s="343"/>
      <c r="H4" s="343"/>
      <c r="I4" s="343"/>
      <c r="J4" s="343"/>
      <c r="K4" s="343"/>
    </row>
    <row r="23" spans="1:17">
      <c r="K23" s="116"/>
      <c r="L23" s="116"/>
      <c r="M23" s="116"/>
    </row>
    <row r="24" spans="1:17">
      <c r="P24" s="117"/>
    </row>
    <row r="25" spans="1:17">
      <c r="A25" s="17"/>
      <c r="B25" s="65"/>
      <c r="C25" s="17"/>
      <c r="D25" s="17"/>
      <c r="E25" s="17"/>
      <c r="F25" s="17"/>
      <c r="G25" s="17"/>
      <c r="H25" s="17"/>
      <c r="I25" s="17"/>
      <c r="J25" s="17"/>
      <c r="K25" s="108"/>
      <c r="L25" s="108"/>
      <c r="M25" s="108"/>
      <c r="N25" s="108"/>
      <c r="O25" s="108"/>
      <c r="P25" s="108"/>
      <c r="Q25" s="108"/>
    </row>
    <row r="26" spans="1:17">
      <c r="A26" s="17"/>
      <c r="B26" s="65" t="s">
        <v>633</v>
      </c>
      <c r="C26" s="17"/>
      <c r="D26" s="17"/>
      <c r="E26" s="17"/>
      <c r="F26" s="17"/>
      <c r="G26" s="17"/>
      <c r="H26" s="17"/>
      <c r="I26" s="17"/>
      <c r="J26" s="17"/>
      <c r="K26" s="108"/>
      <c r="L26" s="108"/>
      <c r="M26" s="108"/>
      <c r="N26" s="108"/>
      <c r="O26" s="108"/>
      <c r="P26" s="108"/>
      <c r="Q26" s="108"/>
    </row>
    <row r="27" spans="1:17">
      <c r="A27" s="17"/>
      <c r="B27" s="114"/>
      <c r="C27" s="114"/>
      <c r="D27" s="114"/>
      <c r="E27" s="114"/>
      <c r="F27" s="114"/>
      <c r="G27" s="114"/>
      <c r="H27" s="114"/>
      <c r="I27" s="114"/>
      <c r="J27" s="114"/>
      <c r="K27" s="108"/>
      <c r="L27" s="108"/>
      <c r="M27" s="108"/>
      <c r="N27" s="108"/>
      <c r="O27" s="108"/>
      <c r="P27" s="108"/>
      <c r="Q27" s="108"/>
    </row>
    <row r="28" spans="1:17">
      <c r="A28" s="17"/>
      <c r="B28" s="16">
        <v>2014</v>
      </c>
      <c r="C28" s="16">
        <v>2015</v>
      </c>
      <c r="D28" s="16">
        <v>2016</v>
      </c>
      <c r="E28" s="16">
        <v>2017</v>
      </c>
      <c r="F28" s="16">
        <v>2018</v>
      </c>
      <c r="G28" s="16">
        <v>2019</v>
      </c>
      <c r="H28" s="16">
        <v>2020</v>
      </c>
      <c r="I28" s="16">
        <v>2021</v>
      </c>
      <c r="J28" s="16">
        <v>2022</v>
      </c>
      <c r="K28" s="108"/>
      <c r="L28" s="108"/>
      <c r="M28" s="108"/>
      <c r="N28" s="108"/>
      <c r="O28" s="108"/>
      <c r="P28" s="108"/>
      <c r="Q28" s="108"/>
    </row>
    <row r="29" spans="1:17">
      <c r="A29" s="16" t="s">
        <v>12</v>
      </c>
      <c r="B29" s="64">
        <v>7.1508882392624233</v>
      </c>
      <c r="C29" s="64">
        <v>6.064992952112461</v>
      </c>
      <c r="D29" s="64">
        <v>6.4065883080729966</v>
      </c>
      <c r="E29" s="64">
        <v>5.5099063123944099</v>
      </c>
      <c r="F29" s="64">
        <v>5.1696892166453452</v>
      </c>
      <c r="G29" s="64">
        <v>4.7790494959448191</v>
      </c>
      <c r="H29" s="64">
        <v>4.9572053754695791</v>
      </c>
      <c r="I29" s="64">
        <v>4.408833300762165</v>
      </c>
      <c r="J29" s="64">
        <v>4.5347988163406479</v>
      </c>
      <c r="K29" s="108"/>
      <c r="L29" s="108"/>
      <c r="M29" s="108"/>
      <c r="N29" s="108"/>
      <c r="O29" s="108"/>
      <c r="P29" s="108"/>
      <c r="Q29" s="108"/>
    </row>
    <row r="30" spans="1:17">
      <c r="A30" s="16" t="s">
        <v>11</v>
      </c>
      <c r="B30" s="64">
        <v>6.7898581865062315</v>
      </c>
      <c r="C30" s="64">
        <v>6.0975609756097562</v>
      </c>
      <c r="D30" s="64">
        <v>6.4470588235294111</v>
      </c>
      <c r="E30" s="64">
        <v>6.7436489607390309</v>
      </c>
      <c r="F30" s="64">
        <v>6.1695517088326675</v>
      </c>
      <c r="G30" s="64">
        <v>7.5757575757575761</v>
      </c>
      <c r="H30" s="64">
        <v>5.8362369337979096</v>
      </c>
      <c r="I30" s="64">
        <v>5.4848617814831062</v>
      </c>
      <c r="J30" s="64">
        <v>6.1722912966252226</v>
      </c>
      <c r="K30" s="78"/>
      <c r="L30" s="78"/>
      <c r="M30" s="78"/>
      <c r="N30" s="78"/>
      <c r="O30" s="78"/>
      <c r="P30" s="78"/>
      <c r="Q30" s="78"/>
    </row>
    <row r="31" spans="1:17">
      <c r="A31" s="16" t="s">
        <v>10</v>
      </c>
      <c r="B31" s="64">
        <v>8.2447855175127902</v>
      </c>
      <c r="C31" s="64">
        <v>8.0894308943089417</v>
      </c>
      <c r="D31" s="64">
        <v>9.329505843756408</v>
      </c>
      <c r="E31" s="64">
        <v>8.9917695473251023</v>
      </c>
      <c r="F31" s="64">
        <v>7.0126227208976157</v>
      </c>
      <c r="G31" s="64">
        <v>5.3556658395368073</v>
      </c>
      <c r="H31" s="64">
        <v>6.1451384677582368</v>
      </c>
      <c r="I31" s="64">
        <v>5.2134566201062364</v>
      </c>
      <c r="J31" s="64">
        <v>5.4237947122861581</v>
      </c>
      <c r="K31" s="108"/>
      <c r="L31" s="108"/>
      <c r="M31" s="108"/>
      <c r="N31" s="108"/>
      <c r="O31" s="108"/>
      <c r="P31" s="108"/>
      <c r="Q31" s="108"/>
    </row>
    <row r="32" spans="1:17">
      <c r="A32" s="16" t="s">
        <v>9</v>
      </c>
      <c r="B32" s="64">
        <v>7.8715260442669326</v>
      </c>
      <c r="C32" s="64">
        <v>6.3159630606860153</v>
      </c>
      <c r="D32" s="64">
        <v>6.2182948780886926</v>
      </c>
      <c r="E32" s="64">
        <v>4.7276296417470967</v>
      </c>
      <c r="F32" s="64">
        <v>5.3261897258115347</v>
      </c>
      <c r="G32" s="64">
        <v>5.3088803088803083</v>
      </c>
      <c r="H32" s="64">
        <v>5.7804459691252141</v>
      </c>
      <c r="I32" s="64">
        <v>5.7885304659498207</v>
      </c>
      <c r="J32" s="64">
        <v>6.2639055279822013</v>
      </c>
      <c r="K32" s="108"/>
      <c r="L32" s="108"/>
      <c r="M32" s="108"/>
      <c r="N32" s="108"/>
      <c r="O32" s="108"/>
      <c r="P32" s="108"/>
      <c r="Q32" s="108"/>
    </row>
    <row r="33" spans="1:10">
      <c r="A33" s="16" t="s">
        <v>7</v>
      </c>
      <c r="B33" s="64">
        <v>6.2426729191090269</v>
      </c>
      <c r="C33" s="64">
        <v>4.917229895190518</v>
      </c>
      <c r="D33" s="64">
        <v>5.1741595787768322</v>
      </c>
      <c r="E33" s="64">
        <v>4.0178571428571432</v>
      </c>
      <c r="F33" s="64">
        <v>3.7231359095953995</v>
      </c>
      <c r="G33" s="64">
        <v>3.6181210094253577</v>
      </c>
      <c r="H33" s="64">
        <v>4.0148239654107476</v>
      </c>
      <c r="I33" s="64">
        <v>2.9804085035431429</v>
      </c>
      <c r="J33" s="64">
        <v>3.1005356407086939</v>
      </c>
    </row>
    <row r="34" spans="1:10">
      <c r="A34" s="16" t="s">
        <v>8</v>
      </c>
      <c r="B34" s="64">
        <v>6.7713976164680387</v>
      </c>
      <c r="C34" s="64">
        <v>5.892070484581498</v>
      </c>
      <c r="D34" s="64">
        <v>5.9477487493051688</v>
      </c>
      <c r="E34" s="64">
        <v>5.2549019607843137</v>
      </c>
      <c r="F34" s="64">
        <v>5.2780638516992795</v>
      </c>
      <c r="G34" s="64">
        <v>4.2964824120603016</v>
      </c>
      <c r="H34" s="64">
        <v>3.8391699092088198</v>
      </c>
      <c r="I34" s="64">
        <v>4.1127780651836527</v>
      </c>
      <c r="J34" s="64">
        <v>2.9920041269022439</v>
      </c>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7"/>
  <dimension ref="A1:Q35"/>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881</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3" spans="1:17">
      <c r="K23" s="11"/>
      <c r="L23" s="11"/>
      <c r="M23" s="11"/>
    </row>
    <row r="24" spans="1:17">
      <c r="P24" s="12"/>
    </row>
    <row r="25" spans="1:17">
      <c r="A25" s="5"/>
      <c r="B25" s="15"/>
      <c r="C25" s="5"/>
      <c r="D25" s="5"/>
      <c r="E25" s="5"/>
      <c r="F25" s="5"/>
      <c r="G25" s="5"/>
      <c r="H25" s="5"/>
      <c r="I25" s="5"/>
      <c r="J25" s="5"/>
      <c r="K25" s="13"/>
      <c r="L25" s="13"/>
      <c r="M25" s="13"/>
      <c r="N25" s="13"/>
      <c r="O25" s="13"/>
      <c r="P25" s="13"/>
      <c r="Q25" s="13"/>
    </row>
    <row r="26" spans="1:17">
      <c r="A26" s="5"/>
      <c r="B26" s="65" t="s">
        <v>633</v>
      </c>
      <c r="C26" s="5"/>
      <c r="D26" s="5"/>
      <c r="E26" s="5"/>
      <c r="F26" s="5"/>
      <c r="G26" s="5"/>
      <c r="H26" s="5"/>
      <c r="I26" s="5"/>
      <c r="J26" s="5"/>
      <c r="K26" s="13"/>
      <c r="L26" s="13"/>
      <c r="M26" s="13"/>
      <c r="N26" s="13"/>
      <c r="O26" s="13"/>
      <c r="P26" s="13"/>
      <c r="Q26" s="13"/>
    </row>
    <row r="27" spans="1:17">
      <c r="A27" s="5"/>
      <c r="B27" s="93"/>
      <c r="C27" s="93"/>
      <c r="D27" s="93"/>
      <c r="E27" s="93"/>
      <c r="F27" s="93"/>
      <c r="G27" s="93"/>
      <c r="H27" s="93"/>
      <c r="I27" s="93"/>
      <c r="J27" s="93"/>
      <c r="K27" s="13"/>
      <c r="L27" s="13"/>
      <c r="M27" s="13"/>
      <c r="N27" s="13"/>
      <c r="O27" s="13"/>
      <c r="P27" s="13"/>
      <c r="Q27" s="13"/>
    </row>
    <row r="28" spans="1:17">
      <c r="A28" s="17"/>
      <c r="B28" s="16">
        <v>2014</v>
      </c>
      <c r="C28" s="16">
        <v>2015</v>
      </c>
      <c r="D28" s="16">
        <v>2016</v>
      </c>
      <c r="E28" s="16">
        <v>2017</v>
      </c>
      <c r="F28" s="16">
        <v>2018</v>
      </c>
      <c r="G28" s="16">
        <v>2019</v>
      </c>
      <c r="H28" s="16">
        <v>2020</v>
      </c>
      <c r="I28" s="16">
        <v>2021</v>
      </c>
      <c r="J28" s="16">
        <v>2022</v>
      </c>
      <c r="K28" s="13"/>
      <c r="L28" s="13"/>
      <c r="M28" s="13"/>
      <c r="N28" s="13"/>
      <c r="O28" s="13"/>
      <c r="P28" s="13"/>
      <c r="Q28" s="13"/>
    </row>
    <row r="29" spans="1:17">
      <c r="A29" s="16" t="s">
        <v>12</v>
      </c>
      <c r="B29" s="64">
        <v>20.577297011572366</v>
      </c>
      <c r="C29" s="64">
        <v>21.453144768900462</v>
      </c>
      <c r="D29" s="64">
        <v>22.572102281782339</v>
      </c>
      <c r="E29" s="64">
        <v>22.574712046919991</v>
      </c>
      <c r="F29" s="64">
        <v>22.684178876216151</v>
      </c>
      <c r="G29" s="64">
        <v>23.220246440484175</v>
      </c>
      <c r="H29" s="64">
        <v>23.807863550773618</v>
      </c>
      <c r="I29" s="64">
        <v>24.586696645700446</v>
      </c>
      <c r="J29" s="64">
        <v>25.323914619442483</v>
      </c>
      <c r="K29" s="13"/>
      <c r="L29" s="13"/>
      <c r="M29" s="13"/>
      <c r="N29" s="13"/>
      <c r="O29" s="13"/>
      <c r="P29" s="13"/>
      <c r="Q29" s="13"/>
    </row>
    <row r="30" spans="1:17">
      <c r="A30" s="16" t="s">
        <v>11</v>
      </c>
      <c r="B30" s="64">
        <v>13.369390753278502</v>
      </c>
      <c r="C30" s="64">
        <v>14.525930036953838</v>
      </c>
      <c r="D30" s="64">
        <v>15.389746400039666</v>
      </c>
      <c r="E30" s="64">
        <v>15.380733486920812</v>
      </c>
      <c r="F30" s="64">
        <v>16.981978218437447</v>
      </c>
      <c r="G30" s="64">
        <v>17.398178380589947</v>
      </c>
      <c r="H30" s="64">
        <v>16.99317827176213</v>
      </c>
      <c r="I30" s="64">
        <v>16.744429734401209</v>
      </c>
      <c r="J30" s="64">
        <v>19.215027921025204</v>
      </c>
      <c r="K30" s="4"/>
      <c r="L30" s="4"/>
      <c r="M30" s="4"/>
      <c r="N30" s="4"/>
      <c r="O30" s="4"/>
      <c r="P30" s="4"/>
      <c r="Q30" s="4"/>
    </row>
    <row r="31" spans="1:17">
      <c r="A31" s="16" t="s">
        <v>10</v>
      </c>
      <c r="B31" s="64">
        <v>20.210500338681115</v>
      </c>
      <c r="C31" s="64">
        <v>22.189787868673989</v>
      </c>
      <c r="D31" s="64">
        <v>22.825580476767005</v>
      </c>
      <c r="E31" s="64">
        <v>23.545826944018557</v>
      </c>
      <c r="F31" s="64">
        <v>22.312910117911343</v>
      </c>
      <c r="G31" s="64">
        <v>23.41583104408063</v>
      </c>
      <c r="H31" s="64">
        <v>25.797280505450512</v>
      </c>
      <c r="I31" s="64">
        <v>25.601861257332278</v>
      </c>
      <c r="J31" s="64">
        <v>26.417707436381811</v>
      </c>
      <c r="K31" s="13"/>
      <c r="L31" s="13"/>
      <c r="M31" s="13"/>
      <c r="N31" s="13"/>
      <c r="O31" s="13"/>
      <c r="P31" s="13"/>
      <c r="Q31" s="13"/>
    </row>
    <row r="32" spans="1:17">
      <c r="A32" s="16" t="s">
        <v>9</v>
      </c>
      <c r="B32" s="64">
        <v>17.420065128029268</v>
      </c>
      <c r="C32" s="64">
        <v>19.317638696199847</v>
      </c>
      <c r="D32" s="64">
        <v>21.968168967248054</v>
      </c>
      <c r="E32" s="64">
        <v>22.319193911104172</v>
      </c>
      <c r="F32" s="64">
        <v>23.400166851678044</v>
      </c>
      <c r="G32" s="64">
        <v>23.397821960946732</v>
      </c>
      <c r="H32" s="64">
        <v>23.08985955800739</v>
      </c>
      <c r="I32" s="64">
        <v>23.486955675903154</v>
      </c>
      <c r="J32" s="64">
        <v>22.299475844790742</v>
      </c>
      <c r="K32" s="13"/>
      <c r="L32" s="13"/>
      <c r="M32" s="13"/>
      <c r="N32" s="13"/>
      <c r="O32" s="13"/>
      <c r="P32" s="13"/>
      <c r="Q32" s="13"/>
    </row>
    <row r="33" spans="1:10">
      <c r="A33" s="16" t="s">
        <v>7</v>
      </c>
      <c r="B33" s="64">
        <v>23.52925554349644</v>
      </c>
      <c r="C33" s="64">
        <v>23.058874246202091</v>
      </c>
      <c r="D33" s="64">
        <v>24.099242609287661</v>
      </c>
      <c r="E33" s="64">
        <v>23.960633246153275</v>
      </c>
      <c r="F33" s="64">
        <v>23.560951934835277</v>
      </c>
      <c r="G33" s="64">
        <v>23.77889801435526</v>
      </c>
      <c r="H33" s="64">
        <v>24.088383913424742</v>
      </c>
      <c r="I33" s="64">
        <v>25.348683533889709</v>
      </c>
      <c r="J33" s="64">
        <v>26.09683083636752</v>
      </c>
    </row>
    <row r="34" spans="1:10">
      <c r="A34" s="16" t="s">
        <v>8</v>
      </c>
      <c r="B34" s="64">
        <v>21.564460815376822</v>
      </c>
      <c r="C34" s="64">
        <v>21.760290883050587</v>
      </c>
      <c r="D34" s="64">
        <v>21.504201140146982</v>
      </c>
      <c r="E34" s="64">
        <v>20.579860318299474</v>
      </c>
      <c r="F34" s="64">
        <v>21.496260151386615</v>
      </c>
      <c r="G34" s="64">
        <v>22.704473463088053</v>
      </c>
      <c r="H34" s="64">
        <v>23.322986487778618</v>
      </c>
      <c r="I34" s="64">
        <v>25.688534086940663</v>
      </c>
      <c r="J34" s="64">
        <v>28.428230536048073</v>
      </c>
    </row>
    <row r="35" spans="1:10">
      <c r="A35" s="5"/>
      <c r="B35" s="5"/>
      <c r="C35" s="5"/>
      <c r="D35" s="5"/>
      <c r="E35" s="5"/>
      <c r="F35" s="5"/>
      <c r="G35" s="5"/>
      <c r="H35" s="5"/>
      <c r="I35" s="5"/>
      <c r="J35" s="5"/>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8"/>
  <dimension ref="A1:Q35"/>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634</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3" spans="1:17">
      <c r="K23" s="11"/>
      <c r="L23" s="11"/>
      <c r="M23" s="11"/>
    </row>
    <row r="24" spans="1:17">
      <c r="P24" s="12"/>
    </row>
    <row r="25" spans="1:17">
      <c r="A25" s="5"/>
      <c r="B25" s="15" t="s">
        <v>635</v>
      </c>
      <c r="C25" s="5"/>
      <c r="D25" s="5"/>
      <c r="E25" s="5"/>
      <c r="F25" s="5"/>
      <c r="G25" s="5"/>
      <c r="H25" s="5"/>
      <c r="I25" s="5"/>
      <c r="J25" s="5"/>
      <c r="K25" s="13"/>
      <c r="L25" s="13"/>
      <c r="M25" s="13"/>
      <c r="N25" s="13"/>
      <c r="O25" s="13"/>
      <c r="P25" s="13"/>
      <c r="Q25" s="13"/>
    </row>
    <row r="26" spans="1:17">
      <c r="A26" s="5"/>
      <c r="B26" s="65" t="s">
        <v>633</v>
      </c>
      <c r="C26" s="5"/>
      <c r="D26" s="5"/>
      <c r="E26" s="5"/>
      <c r="F26" s="5"/>
      <c r="G26" s="5"/>
      <c r="H26" s="5"/>
      <c r="I26" s="5"/>
      <c r="J26" s="5"/>
      <c r="K26" s="13"/>
      <c r="L26" s="13"/>
      <c r="M26" s="13"/>
      <c r="N26" s="13"/>
      <c r="O26" s="13"/>
      <c r="P26" s="13"/>
      <c r="Q26" s="13"/>
    </row>
    <row r="27" spans="1:17">
      <c r="A27" s="5"/>
      <c r="B27" s="93"/>
      <c r="C27" s="93"/>
      <c r="D27" s="93"/>
      <c r="E27" s="93"/>
      <c r="F27" s="93"/>
      <c r="G27" s="93"/>
      <c r="H27" s="93"/>
      <c r="I27" s="93"/>
      <c r="J27" s="93"/>
      <c r="K27" s="13"/>
      <c r="L27" s="13"/>
      <c r="M27" s="13"/>
      <c r="N27" s="13"/>
      <c r="O27" s="13"/>
      <c r="P27" s="13"/>
      <c r="Q27" s="13"/>
    </row>
    <row r="28" spans="1:17">
      <c r="A28" s="17"/>
      <c r="B28" s="16">
        <v>2014</v>
      </c>
      <c r="C28" s="16">
        <v>2015</v>
      </c>
      <c r="D28" s="16">
        <v>2016</v>
      </c>
      <c r="E28" s="16">
        <v>2017</v>
      </c>
      <c r="F28" s="16">
        <v>2018</v>
      </c>
      <c r="G28" s="16">
        <v>2019</v>
      </c>
      <c r="H28" s="16">
        <v>2020</v>
      </c>
      <c r="I28" s="16">
        <v>2021</v>
      </c>
      <c r="J28" s="16">
        <v>2022</v>
      </c>
      <c r="K28" s="13"/>
      <c r="L28" s="13"/>
      <c r="M28" s="13"/>
      <c r="N28" s="13"/>
      <c r="O28" s="13"/>
      <c r="P28" s="13"/>
      <c r="Q28" s="13"/>
    </row>
    <row r="29" spans="1:17">
      <c r="A29" s="16" t="s">
        <v>12</v>
      </c>
      <c r="B29" s="95">
        <v>3.3319623630679338</v>
      </c>
      <c r="C29" s="95">
        <v>3.1293212166075963</v>
      </c>
      <c r="D29" s="95">
        <v>3.0203250644210149</v>
      </c>
      <c r="E29" s="95">
        <v>3.1929254675996912</v>
      </c>
      <c r="F29" s="95">
        <v>3.0175536264295886</v>
      </c>
      <c r="G29" s="95">
        <v>2.8858355056623366</v>
      </c>
      <c r="H29" s="95">
        <v>2.9812538397447699</v>
      </c>
      <c r="I29" s="95">
        <v>2.9009742637672051</v>
      </c>
      <c r="J29" s="95">
        <v>2.9765085318825295</v>
      </c>
      <c r="K29" s="13"/>
      <c r="L29" s="13"/>
      <c r="M29" s="13"/>
      <c r="N29" s="13"/>
      <c r="O29" s="13"/>
      <c r="P29" s="13"/>
      <c r="Q29" s="13"/>
    </row>
    <row r="30" spans="1:17">
      <c r="A30" s="16" t="s">
        <v>11</v>
      </c>
      <c r="B30" s="95">
        <v>3.0625092317485882</v>
      </c>
      <c r="C30" s="95">
        <v>2.9591712584199081</v>
      </c>
      <c r="D30" s="95">
        <v>3.510155746880895</v>
      </c>
      <c r="E30" s="95">
        <v>2.8907753498932882</v>
      </c>
      <c r="F30" s="95">
        <v>3.3512894887349867</v>
      </c>
      <c r="G30" s="95">
        <v>2.4912064137018621</v>
      </c>
      <c r="H30" s="95">
        <v>2.6369514037059689</v>
      </c>
      <c r="I30" s="95">
        <v>2.5329649699694987</v>
      </c>
      <c r="J30" s="95">
        <v>3.0245295653720654</v>
      </c>
      <c r="K30" s="4"/>
      <c r="L30" s="4"/>
      <c r="M30" s="4"/>
      <c r="N30" s="4"/>
      <c r="O30" s="4"/>
      <c r="P30" s="4"/>
      <c r="Q30" s="4"/>
    </row>
    <row r="31" spans="1:17">
      <c r="A31" s="16" t="s">
        <v>10</v>
      </c>
      <c r="B31" s="95">
        <v>2.9245352256541062</v>
      </c>
      <c r="C31" s="95">
        <v>2.5881213666074379</v>
      </c>
      <c r="D31" s="95">
        <v>2.8933154840006274</v>
      </c>
      <c r="E31" s="95">
        <v>2.9412779643467464</v>
      </c>
      <c r="F31" s="95">
        <v>3.0611113224636948</v>
      </c>
      <c r="G31" s="95">
        <v>3.15197093455085</v>
      </c>
      <c r="H31" s="95">
        <v>2.7438120167678113</v>
      </c>
      <c r="I31" s="95">
        <v>3.1477924063673348</v>
      </c>
      <c r="J31" s="95">
        <v>3.0932263308823509</v>
      </c>
      <c r="K31" s="13"/>
      <c r="L31" s="13"/>
      <c r="M31" s="13"/>
      <c r="N31" s="13"/>
      <c r="O31" s="13"/>
      <c r="P31" s="13"/>
      <c r="Q31" s="13"/>
    </row>
    <row r="32" spans="1:17">
      <c r="A32" s="16" t="s">
        <v>9</v>
      </c>
      <c r="B32" s="95">
        <v>3.0819654233388243</v>
      </c>
      <c r="C32" s="95">
        <v>3.0529634824194347</v>
      </c>
      <c r="D32" s="95">
        <v>3.1878248966264104</v>
      </c>
      <c r="E32" s="95">
        <v>2.8746489428611661</v>
      </c>
      <c r="F32" s="95">
        <v>2.5619902160054044</v>
      </c>
      <c r="G32" s="95">
        <v>3.124812431090632</v>
      </c>
      <c r="H32" s="95">
        <v>2.8361783327293355</v>
      </c>
      <c r="I32" s="95">
        <v>3.0461788565355179</v>
      </c>
      <c r="J32" s="95">
        <v>2.6835194941293397</v>
      </c>
      <c r="K32" s="13"/>
      <c r="L32" s="13"/>
      <c r="M32" s="13"/>
      <c r="N32" s="13"/>
      <c r="O32" s="13"/>
      <c r="P32" s="13"/>
      <c r="Q32" s="13"/>
    </row>
    <row r="33" spans="1:10">
      <c r="A33" s="16" t="s">
        <v>7</v>
      </c>
      <c r="B33" s="95">
        <v>3.793974143814598</v>
      </c>
      <c r="C33" s="95">
        <v>3.5300236187809819</v>
      </c>
      <c r="D33" s="95">
        <v>3.0077766137197242</v>
      </c>
      <c r="E33" s="95">
        <v>3.6387175705150363</v>
      </c>
      <c r="F33" s="95">
        <v>3.4216989398633912</v>
      </c>
      <c r="G33" s="95">
        <v>2.9224947957173733</v>
      </c>
      <c r="H33" s="95">
        <v>3.4511340173992928</v>
      </c>
      <c r="I33" s="95">
        <v>2.9548187796697913</v>
      </c>
      <c r="J33" s="95">
        <v>3.2786535744163587</v>
      </c>
    </row>
    <row r="34" spans="1:10">
      <c r="A34" s="16" t="s">
        <v>8</v>
      </c>
      <c r="B34" s="95">
        <v>3.4324867104885817</v>
      </c>
      <c r="C34" s="95">
        <v>3.2558238457659128</v>
      </c>
      <c r="D34" s="95">
        <v>2.8054956842620293</v>
      </c>
      <c r="E34" s="95">
        <v>3.2109163938264746</v>
      </c>
      <c r="F34" s="95">
        <v>2.7188082911956455</v>
      </c>
      <c r="G34" s="95">
        <v>2.5191119865491385</v>
      </c>
      <c r="H34" s="95">
        <v>2.7898966530575056</v>
      </c>
      <c r="I34" s="95">
        <v>2.6536583355181538</v>
      </c>
      <c r="J34" s="95">
        <v>2.7704139751636037</v>
      </c>
    </row>
    <row r="35" spans="1:10">
      <c r="A35" s="5"/>
      <c r="B35" s="5"/>
      <c r="C35" s="5"/>
      <c r="D35" s="5"/>
      <c r="E35" s="91"/>
      <c r="F35" s="91"/>
      <c r="G35" s="91"/>
      <c r="H35" s="91"/>
      <c r="I35" s="91"/>
      <c r="J35" s="91"/>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Q38"/>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c r="B2" s="336" t="s">
        <v>539</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5" spans="1:17">
      <c r="B25" s="15" t="s">
        <v>575</v>
      </c>
    </row>
    <row r="26" spans="1:17">
      <c r="B26" s="15" t="s">
        <v>576</v>
      </c>
    </row>
    <row r="28" spans="1:17">
      <c r="A28" s="5"/>
      <c r="B28" s="192">
        <v>2007</v>
      </c>
      <c r="C28" s="192">
        <v>2008</v>
      </c>
      <c r="D28" s="6">
        <v>2009</v>
      </c>
      <c r="E28" s="6">
        <v>2010</v>
      </c>
      <c r="F28" s="6">
        <v>2011</v>
      </c>
      <c r="G28" s="6">
        <v>2012</v>
      </c>
      <c r="H28" s="6">
        <v>2013</v>
      </c>
      <c r="I28" s="6">
        <v>2014</v>
      </c>
      <c r="J28" s="6">
        <v>2015</v>
      </c>
      <c r="K28" s="6">
        <v>2016</v>
      </c>
      <c r="L28" s="6">
        <v>2017</v>
      </c>
      <c r="M28" s="6">
        <v>2018</v>
      </c>
      <c r="N28" s="6">
        <v>2019</v>
      </c>
      <c r="O28" s="6">
        <v>2020</v>
      </c>
      <c r="P28" s="6">
        <v>2021</v>
      </c>
      <c r="Q28" s="6">
        <v>2022</v>
      </c>
    </row>
    <row r="29" spans="1:17">
      <c r="A29" s="6" t="s">
        <v>7</v>
      </c>
      <c r="B29" s="90">
        <v>5381</v>
      </c>
      <c r="C29" s="90">
        <v>5250</v>
      </c>
      <c r="D29" s="91">
        <v>5146</v>
      </c>
      <c r="E29" s="91">
        <v>4928</v>
      </c>
      <c r="F29" s="91">
        <v>4627</v>
      </c>
      <c r="G29" s="91"/>
      <c r="H29" s="91">
        <v>4480</v>
      </c>
      <c r="I29" s="91">
        <v>4191.1333333333323</v>
      </c>
      <c r="J29" s="91">
        <v>4229.0749999999998</v>
      </c>
      <c r="K29" s="91">
        <v>4123.458333333333</v>
      </c>
      <c r="L29" s="91">
        <v>4101.8249999999998</v>
      </c>
      <c r="M29" s="91">
        <v>4110.3083333333334</v>
      </c>
      <c r="N29" s="91">
        <v>4056.6749999999997</v>
      </c>
      <c r="O29" s="91">
        <v>4016.2583333333332</v>
      </c>
      <c r="P29" s="91">
        <v>3922.9333333333338</v>
      </c>
      <c r="Q29" s="91">
        <v>3786.3166666666671</v>
      </c>
    </row>
    <row r="30" spans="1:17">
      <c r="A30" s="6" t="s">
        <v>8</v>
      </c>
      <c r="B30" s="90">
        <v>2125</v>
      </c>
      <c r="C30" s="90">
        <v>2097</v>
      </c>
      <c r="D30" s="91">
        <v>2104</v>
      </c>
      <c r="E30" s="91">
        <v>2015</v>
      </c>
      <c r="F30" s="91">
        <v>1918</v>
      </c>
      <c r="G30" s="91"/>
      <c r="H30" s="91">
        <v>1934</v>
      </c>
      <c r="I30" s="91">
        <v>1846.45</v>
      </c>
      <c r="J30" s="91">
        <v>1822.3583333333336</v>
      </c>
      <c r="K30" s="91">
        <v>1739.7166666666665</v>
      </c>
      <c r="L30" s="91">
        <v>1709.4916666666668</v>
      </c>
      <c r="M30" s="91">
        <v>1683.7666666666667</v>
      </c>
      <c r="N30" s="91">
        <v>1614.9916666666668</v>
      </c>
      <c r="O30" s="91">
        <v>1606.6333333333332</v>
      </c>
      <c r="P30" s="91">
        <v>1592.5583333333332</v>
      </c>
      <c r="Q30" s="91">
        <v>1565.7416666666666</v>
      </c>
    </row>
    <row r="31" spans="1:17">
      <c r="A31" s="6" t="s">
        <v>9</v>
      </c>
      <c r="B31" s="91">
        <v>3180</v>
      </c>
      <c r="C31" s="91">
        <v>3162</v>
      </c>
      <c r="D31" s="91">
        <v>3064</v>
      </c>
      <c r="E31" s="91">
        <v>2925</v>
      </c>
      <c r="F31" s="91">
        <v>2814</v>
      </c>
      <c r="G31" s="91"/>
      <c r="H31" s="91">
        <v>2732</v>
      </c>
      <c r="I31" s="91"/>
      <c r="J31" s="91"/>
      <c r="K31" s="91">
        <v>2386.5500000000002</v>
      </c>
      <c r="L31" s="91">
        <v>2266.9583333333335</v>
      </c>
      <c r="M31" s="91">
        <v>2336.2333333333336</v>
      </c>
      <c r="N31" s="91">
        <v>2293.0250000000001</v>
      </c>
      <c r="O31" s="91">
        <v>2241.7750000000001</v>
      </c>
      <c r="P31" s="91">
        <v>2182.7666666666664</v>
      </c>
      <c r="Q31" s="91">
        <v>2129.0583333333334</v>
      </c>
    </row>
    <row r="32" spans="1:17">
      <c r="A32" s="6" t="s">
        <v>10</v>
      </c>
      <c r="B32" s="91">
        <v>3498</v>
      </c>
      <c r="C32" s="91">
        <v>3444</v>
      </c>
      <c r="D32" s="91">
        <v>3260</v>
      </c>
      <c r="E32" s="91">
        <v>3103</v>
      </c>
      <c r="F32" s="91">
        <v>2588</v>
      </c>
      <c r="G32" s="91"/>
      <c r="H32" s="91">
        <v>2852</v>
      </c>
      <c r="I32" s="91">
        <v>2510.3166666666662</v>
      </c>
      <c r="J32" s="91">
        <v>2437.375</v>
      </c>
      <c r="K32" s="91">
        <v>2336.1</v>
      </c>
      <c r="L32" s="91">
        <v>2304.3750000000005</v>
      </c>
      <c r="M32" s="91">
        <v>2271.8083333333334</v>
      </c>
      <c r="N32" s="91">
        <v>2179.9750000000004</v>
      </c>
      <c r="O32" s="91">
        <v>2157.8083333333334</v>
      </c>
      <c r="P32" s="91">
        <v>2123.6750000000006</v>
      </c>
      <c r="Q32" s="91">
        <v>2113.8416666666672</v>
      </c>
    </row>
    <row r="33" spans="1:17">
      <c r="A33" s="6" t="s">
        <v>11</v>
      </c>
      <c r="B33" s="91">
        <v>1651</v>
      </c>
      <c r="C33" s="91">
        <v>1583</v>
      </c>
      <c r="D33" s="91">
        <v>1561</v>
      </c>
      <c r="E33" s="91">
        <v>1532</v>
      </c>
      <c r="F33" s="91">
        <v>1470</v>
      </c>
      <c r="G33" s="91"/>
      <c r="H33" s="91">
        <v>1298</v>
      </c>
      <c r="I33" s="91">
        <v>1356.8999999999999</v>
      </c>
      <c r="J33" s="91">
        <v>1163.8833333333334</v>
      </c>
      <c r="K33" s="91">
        <v>1093.4416666666666</v>
      </c>
      <c r="L33" s="91">
        <v>1081.8999999999999</v>
      </c>
      <c r="M33" s="91">
        <v>1067.925</v>
      </c>
      <c r="N33" s="91">
        <v>1029.9750000000001</v>
      </c>
      <c r="O33" s="91">
        <v>995.75833333333333</v>
      </c>
      <c r="P33" s="91">
        <v>963.91666666666663</v>
      </c>
      <c r="Q33" s="91">
        <v>978.10833333333312</v>
      </c>
    </row>
    <row r="34" spans="1:17">
      <c r="A34" s="6" t="s">
        <v>12</v>
      </c>
      <c r="B34" s="91">
        <v>15835</v>
      </c>
      <c r="C34" s="91">
        <v>15536</v>
      </c>
      <c r="D34" s="91">
        <v>15135</v>
      </c>
      <c r="E34" s="91">
        <v>14503</v>
      </c>
      <c r="F34" s="91">
        <v>13417</v>
      </c>
      <c r="G34" s="91"/>
      <c r="H34" s="91">
        <v>13296</v>
      </c>
      <c r="I34" s="91"/>
      <c r="J34" s="91"/>
      <c r="K34" s="91">
        <v>11679.266666666666</v>
      </c>
      <c r="L34" s="91">
        <v>11464.55</v>
      </c>
      <c r="M34" s="91">
        <v>11470.041666666666</v>
      </c>
      <c r="N34" s="91">
        <v>11174.641666666666</v>
      </c>
      <c r="O34" s="91">
        <v>11018.233333333332</v>
      </c>
      <c r="P34" s="91">
        <v>10785.85</v>
      </c>
      <c r="Q34" s="91">
        <v>10573.066666666668</v>
      </c>
    </row>
    <row r="36" spans="1:17" s="5" customFormat="1" ht="14.25">
      <c r="A36" s="6" t="s">
        <v>6</v>
      </c>
      <c r="C36" s="113"/>
      <c r="D36" s="113"/>
      <c r="E36" s="113"/>
      <c r="F36" s="113"/>
      <c r="G36" s="113"/>
      <c r="M36" s="194"/>
    </row>
    <row r="37" spans="1:17" s="5" customFormat="1" ht="14.25">
      <c r="A37" s="5">
        <v>0</v>
      </c>
      <c r="B37" s="5">
        <v>7.5</v>
      </c>
      <c r="C37" s="113"/>
      <c r="D37" s="113"/>
      <c r="E37" s="113"/>
      <c r="F37" s="113"/>
      <c r="G37" s="113" t="s">
        <v>13</v>
      </c>
    </row>
    <row r="38" spans="1:17" s="5" customFormat="1" ht="14.25">
      <c r="A38" s="5">
        <v>10000000</v>
      </c>
      <c r="B38" s="5">
        <v>7.5</v>
      </c>
      <c r="C38" s="113"/>
      <c r="D38" s="113"/>
      <c r="E38" s="113"/>
      <c r="F38" s="113"/>
      <c r="G38" s="113" t="s">
        <v>13</v>
      </c>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9"/>
  <dimension ref="A1:K34"/>
  <sheetViews>
    <sheetView zoomScaleNormal="100" workbookViewId="0">
      <selection activeCell="A3" sqref="A3"/>
    </sheetView>
  </sheetViews>
  <sheetFormatPr defaultColWidth="8.88671875" defaultRowHeight="15" customHeight="1"/>
  <cols>
    <col min="1" max="1" width="15.33203125" style="2" customWidth="1"/>
    <col min="2" max="9" width="8.88671875" style="2" customWidth="1"/>
    <col min="10" max="16384" width="8.88671875" style="2"/>
  </cols>
  <sheetData>
    <row r="1" spans="1:11" ht="21" customHeight="1">
      <c r="A1" s="356" t="s">
        <v>5</v>
      </c>
    </row>
    <row r="2" spans="1:11" ht="15" customHeight="1">
      <c r="A2" s="10"/>
      <c r="B2" s="336" t="s">
        <v>636</v>
      </c>
      <c r="C2" s="336"/>
      <c r="D2" s="336"/>
      <c r="E2" s="336"/>
      <c r="F2" s="336"/>
      <c r="G2" s="336"/>
      <c r="H2" s="336"/>
      <c r="I2" s="336"/>
      <c r="J2" s="336"/>
      <c r="K2" s="336"/>
    </row>
    <row r="3" spans="1:11" ht="15" customHeight="1">
      <c r="A3" s="10"/>
      <c r="B3" s="336"/>
      <c r="C3" s="336"/>
      <c r="D3" s="336"/>
      <c r="E3" s="336"/>
      <c r="F3" s="336"/>
      <c r="G3" s="336"/>
      <c r="H3" s="336"/>
      <c r="I3" s="336"/>
      <c r="J3" s="336"/>
      <c r="K3" s="336"/>
    </row>
    <row r="4" spans="1:11" ht="15" customHeight="1">
      <c r="A4" s="10"/>
      <c r="B4" s="336"/>
      <c r="C4" s="336"/>
      <c r="D4" s="336"/>
      <c r="E4" s="336"/>
      <c r="F4" s="336"/>
      <c r="G4" s="336"/>
      <c r="H4" s="336"/>
      <c r="I4" s="336"/>
      <c r="J4" s="336"/>
      <c r="K4" s="336"/>
    </row>
    <row r="25" spans="1:3" ht="15" customHeight="1">
      <c r="B25" s="25" t="s">
        <v>638</v>
      </c>
    </row>
    <row r="26" spans="1:3" ht="15" customHeight="1">
      <c r="B26" s="25" t="s">
        <v>637</v>
      </c>
    </row>
    <row r="28" spans="1:3" ht="15" customHeight="1">
      <c r="A28" s="16"/>
      <c r="B28" s="16" t="s">
        <v>18</v>
      </c>
      <c r="C28" s="16" t="s">
        <v>19</v>
      </c>
    </row>
    <row r="29" spans="1:3" ht="15" customHeight="1">
      <c r="A29" s="16">
        <v>2017</v>
      </c>
      <c r="B29" s="18">
        <v>738</v>
      </c>
      <c r="C29" s="18">
        <v>934</v>
      </c>
    </row>
    <row r="30" spans="1:3" ht="15" customHeight="1">
      <c r="A30" s="16">
        <v>2018</v>
      </c>
      <c r="B30" s="18">
        <v>760</v>
      </c>
      <c r="C30" s="18">
        <v>886</v>
      </c>
    </row>
    <row r="31" spans="1:3" ht="15" customHeight="1">
      <c r="A31" s="16">
        <v>2019</v>
      </c>
      <c r="B31" s="18">
        <v>774</v>
      </c>
      <c r="C31" s="18">
        <v>820</v>
      </c>
    </row>
    <row r="32" spans="1:3" ht="15" customHeight="1">
      <c r="A32" s="16">
        <v>2020</v>
      </c>
      <c r="B32" s="18">
        <v>795</v>
      </c>
      <c r="C32" s="18">
        <v>748</v>
      </c>
    </row>
    <row r="33" spans="1:3" ht="15" customHeight="1">
      <c r="A33" s="16">
        <v>2021</v>
      </c>
      <c r="B33" s="18">
        <v>819</v>
      </c>
      <c r="C33" s="18">
        <v>721</v>
      </c>
    </row>
    <row r="34" spans="1:3" ht="15" customHeight="1">
      <c r="A34" s="16">
        <v>2022</v>
      </c>
      <c r="B34" s="18">
        <v>819</v>
      </c>
      <c r="C34" s="18">
        <v>699</v>
      </c>
    </row>
  </sheetData>
  <mergeCells count="1">
    <mergeCell ref="B2:K4"/>
  </mergeCells>
  <hyperlinks>
    <hyperlink ref="A1" location="Forside!A1" display="Tilbage"/>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0"/>
  <dimension ref="A1:K34"/>
  <sheetViews>
    <sheetView workbookViewId="0">
      <selection activeCell="A3" sqref="A3"/>
    </sheetView>
  </sheetViews>
  <sheetFormatPr defaultColWidth="8.88671875" defaultRowHeight="15" customHeight="1"/>
  <cols>
    <col min="1" max="1" width="15.33203125" style="2" customWidth="1"/>
    <col min="2" max="16384" width="8.88671875" style="2"/>
  </cols>
  <sheetData>
    <row r="1" spans="1:11" ht="21" customHeight="1">
      <c r="A1" s="356" t="s">
        <v>5</v>
      </c>
    </row>
    <row r="2" spans="1:11" ht="15" customHeight="1">
      <c r="A2" s="10"/>
      <c r="B2" s="336" t="s">
        <v>639</v>
      </c>
      <c r="C2" s="336"/>
      <c r="D2" s="336"/>
      <c r="E2" s="336"/>
      <c r="F2" s="336"/>
      <c r="G2" s="336"/>
      <c r="H2" s="336"/>
      <c r="I2" s="336"/>
      <c r="J2" s="336"/>
      <c r="K2" s="336"/>
    </row>
    <row r="3" spans="1:11" ht="15" customHeight="1">
      <c r="A3" s="10"/>
      <c r="B3" s="336"/>
      <c r="C3" s="336"/>
      <c r="D3" s="336"/>
      <c r="E3" s="336"/>
      <c r="F3" s="336"/>
      <c r="G3" s="336"/>
      <c r="H3" s="336"/>
      <c r="I3" s="336"/>
      <c r="J3" s="336"/>
      <c r="K3" s="336"/>
    </row>
    <row r="4" spans="1:11" ht="15" customHeight="1">
      <c r="A4" s="10"/>
      <c r="B4" s="336"/>
      <c r="C4" s="336"/>
      <c r="D4" s="336"/>
      <c r="E4" s="336"/>
      <c r="F4" s="336"/>
      <c r="G4" s="336"/>
      <c r="H4" s="336"/>
      <c r="I4" s="336"/>
      <c r="J4" s="336"/>
      <c r="K4" s="336"/>
    </row>
    <row r="25" spans="1:3" ht="15" customHeight="1">
      <c r="B25" s="25" t="s">
        <v>638</v>
      </c>
    </row>
    <row r="26" spans="1:3" ht="15" customHeight="1">
      <c r="B26" s="25" t="s">
        <v>637</v>
      </c>
    </row>
    <row r="28" spans="1:3" ht="15" customHeight="1">
      <c r="A28" s="22"/>
      <c r="B28" s="22" t="s">
        <v>18</v>
      </c>
      <c r="C28" s="22" t="s">
        <v>19</v>
      </c>
    </row>
    <row r="29" spans="1:3" ht="15" customHeight="1">
      <c r="A29" s="218">
        <v>2017</v>
      </c>
      <c r="B29" s="21">
        <v>3363</v>
      </c>
      <c r="C29" s="20">
        <v>1628</v>
      </c>
    </row>
    <row r="30" spans="1:3" ht="15" customHeight="1">
      <c r="A30" s="16">
        <v>2018</v>
      </c>
      <c r="B30" s="18">
        <v>3494</v>
      </c>
      <c r="C30" s="17">
        <v>1588</v>
      </c>
    </row>
    <row r="31" spans="1:3" ht="15" customHeight="1">
      <c r="A31" s="218">
        <v>2019</v>
      </c>
      <c r="B31" s="21">
        <v>3625</v>
      </c>
      <c r="C31" s="20">
        <v>1508</v>
      </c>
    </row>
    <row r="32" spans="1:3" ht="15" customHeight="1">
      <c r="A32" s="16">
        <v>2020</v>
      </c>
      <c r="B32" s="18">
        <v>3768</v>
      </c>
      <c r="C32" s="17">
        <v>1376</v>
      </c>
    </row>
    <row r="33" spans="1:3" ht="15" customHeight="1">
      <c r="A33" s="218">
        <v>2021</v>
      </c>
      <c r="B33" s="21">
        <v>3898</v>
      </c>
      <c r="C33" s="20">
        <v>1305</v>
      </c>
    </row>
    <row r="34" spans="1:3" ht="15" customHeight="1">
      <c r="A34" s="16">
        <v>2022</v>
      </c>
      <c r="B34" s="18">
        <v>3930</v>
      </c>
      <c r="C34" s="17">
        <v>1308</v>
      </c>
    </row>
  </sheetData>
  <mergeCells count="1">
    <mergeCell ref="B2:K4"/>
  </mergeCells>
  <hyperlinks>
    <hyperlink ref="A1" location="Forside!A1" display="Tilbage"/>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1"/>
  <dimension ref="A1:K31"/>
  <sheetViews>
    <sheetView workbookViewId="0">
      <selection activeCell="A3" sqref="A3"/>
    </sheetView>
  </sheetViews>
  <sheetFormatPr defaultColWidth="8.88671875" defaultRowHeight="15" customHeight="1"/>
  <cols>
    <col min="1" max="1" width="15.33203125" style="2" customWidth="1"/>
    <col min="2" max="4" width="8.88671875" style="2" customWidth="1"/>
    <col min="5" max="16384" width="8.88671875" style="2"/>
  </cols>
  <sheetData>
    <row r="1" spans="1:11" ht="21" customHeight="1">
      <c r="A1" s="356" t="s">
        <v>5</v>
      </c>
    </row>
    <row r="2" spans="1:11" ht="15" customHeight="1">
      <c r="A2" s="10"/>
      <c r="B2" s="337" t="s">
        <v>647</v>
      </c>
      <c r="C2" s="337"/>
      <c r="D2" s="337"/>
      <c r="E2" s="337"/>
      <c r="F2" s="337"/>
      <c r="G2" s="337"/>
      <c r="H2" s="337"/>
      <c r="I2" s="337"/>
      <c r="J2" s="337"/>
      <c r="K2" s="337"/>
    </row>
    <row r="3" spans="1:11" ht="15" customHeight="1">
      <c r="A3" s="10"/>
      <c r="B3" s="337"/>
      <c r="C3" s="337"/>
      <c r="D3" s="337"/>
      <c r="E3" s="337"/>
      <c r="F3" s="337"/>
      <c r="G3" s="337"/>
      <c r="H3" s="337"/>
      <c r="I3" s="337"/>
      <c r="J3" s="337"/>
      <c r="K3" s="337"/>
    </row>
    <row r="4" spans="1:11" ht="15" customHeight="1">
      <c r="A4" s="10"/>
      <c r="B4" s="337"/>
      <c r="C4" s="337"/>
      <c r="D4" s="337"/>
      <c r="E4" s="337"/>
      <c r="F4" s="337"/>
      <c r="G4" s="337"/>
      <c r="H4" s="337"/>
      <c r="I4" s="337"/>
      <c r="J4" s="337"/>
      <c r="K4" s="337"/>
    </row>
    <row r="5" spans="1:11" ht="15" customHeight="1">
      <c r="B5" s="13"/>
      <c r="C5" s="13"/>
      <c r="D5" s="13"/>
    </row>
    <row r="25" spans="1:4" ht="15" customHeight="1">
      <c r="B25" s="15" t="s">
        <v>642</v>
      </c>
    </row>
    <row r="26" spans="1:4" ht="15" customHeight="1">
      <c r="B26" s="15" t="s">
        <v>643</v>
      </c>
    </row>
    <row r="29" spans="1:4" ht="15" customHeight="1">
      <c r="A29" s="5"/>
      <c r="B29" s="6">
        <v>2009</v>
      </c>
      <c r="C29" s="6">
        <v>2018</v>
      </c>
      <c r="D29" s="6">
        <v>2022</v>
      </c>
    </row>
    <row r="30" spans="1:4" ht="15" customHeight="1">
      <c r="A30" s="6" t="s">
        <v>640</v>
      </c>
      <c r="B30" s="7">
        <v>100</v>
      </c>
      <c r="C30" s="7">
        <v>124</v>
      </c>
      <c r="D30" s="7">
        <v>117</v>
      </c>
    </row>
    <row r="31" spans="1:4" ht="15" customHeight="1">
      <c r="A31" s="6" t="s">
        <v>641</v>
      </c>
      <c r="B31" s="7">
        <v>100</v>
      </c>
      <c r="C31" s="7">
        <v>99.64028776978418</v>
      </c>
      <c r="D31" s="7">
        <v>105</v>
      </c>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2"/>
  <dimension ref="A1:V30"/>
  <sheetViews>
    <sheetView workbookViewId="0">
      <selection activeCell="A3" sqref="A3"/>
    </sheetView>
  </sheetViews>
  <sheetFormatPr defaultColWidth="8.88671875" defaultRowHeight="16.5"/>
  <cols>
    <col min="1" max="1" width="15.33203125" style="2" customWidth="1"/>
    <col min="2" max="2" width="10.6640625" style="2" customWidth="1"/>
    <col min="3" max="16384" width="8.88671875" style="2"/>
  </cols>
  <sheetData>
    <row r="1" spans="1:22" ht="21" customHeight="1">
      <c r="A1" s="356" t="s">
        <v>5</v>
      </c>
    </row>
    <row r="2" spans="1:22">
      <c r="A2" s="10"/>
      <c r="B2" s="336" t="s">
        <v>648</v>
      </c>
      <c r="C2" s="336"/>
      <c r="D2" s="336"/>
      <c r="E2" s="336"/>
      <c r="F2" s="336"/>
      <c r="G2" s="336"/>
      <c r="H2" s="336"/>
      <c r="I2" s="336"/>
      <c r="J2" s="336"/>
      <c r="K2" s="336"/>
    </row>
    <row r="3" spans="1:22">
      <c r="A3" s="10"/>
      <c r="B3" s="336"/>
      <c r="C3" s="336"/>
      <c r="D3" s="336"/>
      <c r="E3" s="336"/>
      <c r="F3" s="336"/>
      <c r="G3" s="336"/>
      <c r="H3" s="336"/>
      <c r="I3" s="336"/>
      <c r="J3" s="336"/>
      <c r="K3" s="336"/>
    </row>
    <row r="4" spans="1:22">
      <c r="A4" s="10"/>
      <c r="B4" s="336"/>
      <c r="C4" s="336"/>
      <c r="D4" s="336"/>
      <c r="E4" s="336"/>
      <c r="F4" s="336"/>
      <c r="G4" s="336"/>
      <c r="H4" s="336"/>
      <c r="I4" s="336"/>
      <c r="J4" s="336"/>
      <c r="K4" s="336"/>
    </row>
    <row r="7" spans="1:22">
      <c r="E7" s="24"/>
      <c r="F7" s="24"/>
      <c r="G7" s="24"/>
      <c r="H7" s="24"/>
      <c r="I7" s="24"/>
      <c r="J7" s="24"/>
      <c r="K7" s="24"/>
      <c r="L7" s="24"/>
      <c r="M7" s="24"/>
      <c r="N7" s="24"/>
      <c r="O7" s="24"/>
      <c r="P7" s="24"/>
      <c r="Q7" s="24"/>
      <c r="R7" s="24"/>
      <c r="S7" s="24"/>
      <c r="T7" s="24"/>
      <c r="U7" s="24"/>
      <c r="V7" s="24"/>
    </row>
    <row r="8" spans="1:22">
      <c r="E8" s="24"/>
      <c r="F8" s="24"/>
      <c r="G8" s="24"/>
      <c r="H8" s="24"/>
      <c r="I8" s="24"/>
      <c r="J8" s="24"/>
      <c r="K8" s="24"/>
      <c r="L8" s="24"/>
      <c r="M8" s="24"/>
      <c r="N8" s="24"/>
      <c r="O8" s="24"/>
      <c r="P8" s="24"/>
      <c r="Q8" s="24"/>
      <c r="R8" s="24"/>
      <c r="S8" s="24"/>
      <c r="T8" s="24"/>
      <c r="U8" s="24"/>
      <c r="V8" s="24"/>
    </row>
    <row r="25" spans="1:19">
      <c r="B25" s="25" t="s">
        <v>645</v>
      </c>
    </row>
    <row r="26" spans="1:19">
      <c r="B26" s="25" t="s">
        <v>646</v>
      </c>
    </row>
    <row r="28" spans="1:19">
      <c r="A28" s="17"/>
      <c r="B28" s="219" t="s">
        <v>43</v>
      </c>
      <c r="C28" s="219" t="s">
        <v>42</v>
      </c>
      <c r="D28" s="219" t="s">
        <v>41</v>
      </c>
      <c r="E28" s="219" t="s">
        <v>40</v>
      </c>
      <c r="F28" s="219" t="s">
        <v>39</v>
      </c>
      <c r="G28" s="219" t="s">
        <v>38</v>
      </c>
      <c r="H28" s="219" t="s">
        <v>37</v>
      </c>
      <c r="I28" s="219" t="s">
        <v>36</v>
      </c>
      <c r="J28" s="219" t="s">
        <v>35</v>
      </c>
      <c r="K28" s="219" t="s">
        <v>34</v>
      </c>
      <c r="L28" s="219" t="s">
        <v>33</v>
      </c>
      <c r="M28" s="219" t="s">
        <v>32</v>
      </c>
      <c r="N28" s="219" t="s">
        <v>31</v>
      </c>
      <c r="O28" s="219" t="s">
        <v>30</v>
      </c>
      <c r="P28" s="219" t="s">
        <v>29</v>
      </c>
      <c r="Q28" s="219" t="s">
        <v>28</v>
      </c>
      <c r="R28" s="219" t="s">
        <v>27</v>
      </c>
      <c r="S28" s="219" t="s">
        <v>26</v>
      </c>
    </row>
    <row r="29" spans="1:19">
      <c r="A29" s="16" t="s">
        <v>23</v>
      </c>
      <c r="B29" s="17">
        <v>100</v>
      </c>
      <c r="C29" s="64">
        <v>103.88576902841106</v>
      </c>
      <c r="D29" s="64">
        <v>107.8893861802876</v>
      </c>
      <c r="E29" s="64">
        <v>113.19731936162751</v>
      </c>
      <c r="F29" s="64">
        <v>116.24651525780428</v>
      </c>
      <c r="G29" s="64">
        <v>119.14880831287269</v>
      </c>
      <c r="H29" s="64">
        <v>123.77438618028762</v>
      </c>
      <c r="I29" s="64">
        <v>127.95699140652404</v>
      </c>
      <c r="J29" s="64">
        <v>130.61101104875482</v>
      </c>
      <c r="K29" s="64">
        <v>133.61141266222378</v>
      </c>
      <c r="L29" s="64">
        <v>137.12165292879692</v>
      </c>
      <c r="M29" s="64">
        <v>140.01235706769555</v>
      </c>
      <c r="N29" s="64">
        <v>143.05506839705367</v>
      </c>
      <c r="O29" s="64">
        <v>147.25534900035075</v>
      </c>
      <c r="P29" s="64">
        <v>152.13960014030167</v>
      </c>
      <c r="Q29" s="64">
        <v>156.65555945282358</v>
      </c>
      <c r="R29" s="64">
        <v>161.41923886355664</v>
      </c>
      <c r="S29" s="64">
        <v>167.74012042558138</v>
      </c>
    </row>
    <row r="30" spans="1:19">
      <c r="A30" s="16" t="s">
        <v>644</v>
      </c>
      <c r="B30" s="17">
        <v>100</v>
      </c>
      <c r="C30" s="64">
        <v>109.51466959144503</v>
      </c>
      <c r="D30" s="64">
        <v>108.74691527282698</v>
      </c>
      <c r="E30" s="64">
        <v>109.1033726350425</v>
      </c>
      <c r="F30" s="64">
        <v>111.65341376473815</v>
      </c>
      <c r="G30" s="64">
        <v>118.86482040032904</v>
      </c>
      <c r="H30" s="64">
        <v>119.93419248697559</v>
      </c>
      <c r="I30" s="64">
        <v>121.7713188922402</v>
      </c>
      <c r="J30" s="64">
        <v>121.6342199067727</v>
      </c>
      <c r="K30" s="64">
        <v>123.44392651494378</v>
      </c>
      <c r="L30" s="64">
        <v>123.36166712366328</v>
      </c>
      <c r="M30" s="64">
        <v>116.17768028516589</v>
      </c>
      <c r="N30" s="64">
        <v>118.316424458459</v>
      </c>
      <c r="O30" s="64">
        <v>118.37126405264601</v>
      </c>
      <c r="P30" s="64">
        <v>120.29064984919111</v>
      </c>
      <c r="Q30" s="64">
        <v>121.22292295037016</v>
      </c>
      <c r="R30" s="64">
        <v>121.38744173293117</v>
      </c>
      <c r="S30" s="64">
        <v>121.38744173293117</v>
      </c>
    </row>
  </sheetData>
  <mergeCells count="1">
    <mergeCell ref="B2:K4"/>
  </mergeCells>
  <hyperlinks>
    <hyperlink ref="A1" location="Forside!A1" display="Tilbage"/>
  </hyperlinks>
  <pageMargins left="0.7" right="0.7" top="0.75" bottom="0.75" header="0.3" footer="0.3"/>
  <pageSetup paperSize="9" orientation="portrait" r:id="rId1"/>
  <ignoredErrors>
    <ignoredError sqref="B28:S28" numberStoredAsText="1"/>
  </ignoredError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3"/>
  <dimension ref="A1:S41"/>
  <sheetViews>
    <sheetView showGridLines="0" zoomScaleNormal="100" workbookViewId="0">
      <selection activeCell="A3" sqref="A3"/>
    </sheetView>
  </sheetViews>
  <sheetFormatPr defaultColWidth="9.44140625" defaultRowHeight="15" customHeight="1"/>
  <cols>
    <col min="1" max="1" width="15.33203125" style="28" customWidth="1"/>
    <col min="2" max="2" width="9.44140625" style="28"/>
    <col min="3" max="16384" width="9.44140625" style="19"/>
  </cols>
  <sheetData>
    <row r="1" spans="1:18" ht="21" customHeight="1">
      <c r="A1" s="357" t="s">
        <v>5</v>
      </c>
      <c r="B1" s="30"/>
      <c r="C1" s="30"/>
      <c r="D1" s="30"/>
      <c r="E1" s="30"/>
      <c r="F1" s="30"/>
      <c r="G1" s="30"/>
      <c r="H1" s="30"/>
      <c r="I1" s="30"/>
      <c r="J1" s="30"/>
      <c r="K1" s="30"/>
    </row>
    <row r="2" spans="1:18" ht="15" customHeight="1">
      <c r="A2" s="31"/>
      <c r="B2" s="343" t="s">
        <v>649</v>
      </c>
      <c r="C2" s="343"/>
      <c r="D2" s="343"/>
      <c r="E2" s="343"/>
      <c r="F2" s="343"/>
      <c r="G2" s="343"/>
      <c r="H2" s="343"/>
      <c r="I2" s="343"/>
      <c r="J2" s="343"/>
      <c r="K2" s="343"/>
    </row>
    <row r="3" spans="1:18" ht="15" customHeight="1">
      <c r="A3" s="31"/>
      <c r="B3" s="343"/>
      <c r="C3" s="343"/>
      <c r="D3" s="343"/>
      <c r="E3" s="343"/>
      <c r="F3" s="343"/>
      <c r="G3" s="343"/>
      <c r="H3" s="343"/>
      <c r="I3" s="343"/>
      <c r="J3" s="343"/>
      <c r="K3" s="343"/>
    </row>
    <row r="4" spans="1:18" s="27" customFormat="1" ht="15" customHeight="1">
      <c r="A4" s="31"/>
      <c r="B4" s="343"/>
      <c r="C4" s="343"/>
      <c r="D4" s="343"/>
      <c r="E4" s="343"/>
      <c r="F4" s="343"/>
      <c r="G4" s="343"/>
      <c r="H4" s="343"/>
      <c r="I4" s="343"/>
      <c r="J4" s="343"/>
      <c r="K4" s="343"/>
      <c r="L4" s="26"/>
      <c r="M4" s="26"/>
      <c r="N4" s="26"/>
      <c r="O4" s="26"/>
      <c r="P4" s="26"/>
      <c r="Q4" s="26"/>
      <c r="R4" s="26"/>
    </row>
    <row r="5" spans="1:18" ht="15" customHeight="1">
      <c r="A5" s="19"/>
      <c r="B5" s="19"/>
    </row>
    <row r="6" spans="1:18" ht="15" customHeight="1">
      <c r="A6" s="19"/>
      <c r="B6" s="19"/>
    </row>
    <row r="7" spans="1:18" ht="15" customHeight="1">
      <c r="A7" s="19"/>
      <c r="B7" s="19"/>
    </row>
    <row r="8" spans="1:18" ht="15" customHeight="1">
      <c r="A8" s="19"/>
      <c r="B8" s="19"/>
    </row>
    <row r="9" spans="1:18" ht="15" customHeight="1">
      <c r="A9" s="19"/>
      <c r="B9" s="19"/>
    </row>
    <row r="10" spans="1:18" ht="15" customHeight="1">
      <c r="A10" s="19"/>
      <c r="B10" s="19"/>
    </row>
    <row r="11" spans="1:18" ht="15" customHeight="1">
      <c r="A11" s="19"/>
      <c r="B11" s="19"/>
    </row>
    <row r="12" spans="1:18" ht="15" customHeight="1">
      <c r="A12" s="19"/>
      <c r="B12" s="19"/>
    </row>
    <row r="13" spans="1:18" ht="15" customHeight="1">
      <c r="A13" s="19"/>
      <c r="B13" s="19"/>
    </row>
    <row r="14" spans="1:18" ht="15" customHeight="1">
      <c r="A14" s="19"/>
      <c r="B14" s="19"/>
    </row>
    <row r="15" spans="1:18" ht="15" customHeight="1">
      <c r="A15" s="19"/>
      <c r="B15" s="19"/>
    </row>
    <row r="16" spans="1:18" ht="15" customHeight="1">
      <c r="A16" s="19"/>
      <c r="B16" s="19"/>
    </row>
    <row r="17" spans="1:19" ht="15" customHeight="1">
      <c r="A17" s="19"/>
      <c r="B17" s="19"/>
    </row>
    <row r="18" spans="1:19" ht="15" customHeight="1">
      <c r="A18" s="19"/>
      <c r="B18" s="19"/>
    </row>
    <row r="19" spans="1:19" ht="15" customHeight="1">
      <c r="A19" s="19"/>
      <c r="B19" s="19"/>
    </row>
    <row r="20" spans="1:19" ht="15" customHeight="1">
      <c r="A20" s="19"/>
      <c r="B20" s="19"/>
    </row>
    <row r="21" spans="1:19" ht="15" customHeight="1">
      <c r="A21" s="19"/>
      <c r="B21" s="19"/>
    </row>
    <row r="22" spans="1:19" ht="15" customHeight="1">
      <c r="A22" s="19"/>
      <c r="B22" s="19"/>
    </row>
    <row r="23" spans="1:19" ht="15" customHeight="1">
      <c r="A23" s="19"/>
      <c r="B23" s="19"/>
    </row>
    <row r="24" spans="1:19" ht="15" customHeight="1">
      <c r="A24" s="19"/>
      <c r="B24" s="19"/>
    </row>
    <row r="25" spans="1:19" ht="15" customHeight="1">
      <c r="A25" s="19"/>
      <c r="B25" s="25" t="s">
        <v>650</v>
      </c>
    </row>
    <row r="26" spans="1:19" ht="15" customHeight="1">
      <c r="A26" s="19"/>
      <c r="B26" s="33" t="s">
        <v>415</v>
      </c>
    </row>
    <row r="27" spans="1:19" ht="15" customHeight="1">
      <c r="A27" s="19"/>
      <c r="B27" s="19"/>
    </row>
    <row r="28" spans="1:19" ht="15" customHeight="1">
      <c r="A28" s="32"/>
      <c r="B28" s="220" t="s">
        <v>43</v>
      </c>
      <c r="C28" s="220" t="s">
        <v>42</v>
      </c>
      <c r="D28" s="220" t="s">
        <v>41</v>
      </c>
      <c r="E28" s="220" t="s">
        <v>40</v>
      </c>
      <c r="F28" s="220" t="s">
        <v>39</v>
      </c>
      <c r="G28" s="220" t="s">
        <v>38</v>
      </c>
      <c r="H28" s="220" t="s">
        <v>37</v>
      </c>
      <c r="I28" s="220" t="s">
        <v>36</v>
      </c>
      <c r="J28" s="220" t="s">
        <v>35</v>
      </c>
      <c r="K28" s="220" t="s">
        <v>34</v>
      </c>
      <c r="L28" s="220" t="s">
        <v>33</v>
      </c>
      <c r="M28" s="220" t="s">
        <v>32</v>
      </c>
      <c r="N28" s="220" t="s">
        <v>31</v>
      </c>
      <c r="O28" s="220" t="s">
        <v>30</v>
      </c>
      <c r="P28" s="220" t="s">
        <v>29</v>
      </c>
      <c r="Q28" s="220" t="s">
        <v>28</v>
      </c>
      <c r="R28" s="220" t="s">
        <v>27</v>
      </c>
      <c r="S28" s="220" t="s">
        <v>26</v>
      </c>
    </row>
    <row r="29" spans="1:19" ht="15" customHeight="1">
      <c r="A29" s="221" t="s">
        <v>44</v>
      </c>
      <c r="B29" s="21">
        <v>3647</v>
      </c>
      <c r="C29" s="21">
        <v>3994</v>
      </c>
      <c r="D29" s="21">
        <v>3966</v>
      </c>
      <c r="E29" s="21">
        <v>3979</v>
      </c>
      <c r="F29" s="21">
        <v>4072</v>
      </c>
      <c r="G29" s="21">
        <v>4335</v>
      </c>
      <c r="H29" s="21">
        <v>4374</v>
      </c>
      <c r="I29" s="21">
        <v>4441</v>
      </c>
      <c r="J29" s="21">
        <v>4436</v>
      </c>
      <c r="K29" s="21">
        <v>4502</v>
      </c>
      <c r="L29" s="21">
        <v>4499</v>
      </c>
      <c r="M29" s="21">
        <v>4237</v>
      </c>
      <c r="N29" s="21">
        <v>4315</v>
      </c>
      <c r="O29" s="21">
        <v>4317</v>
      </c>
      <c r="P29" s="21">
        <v>4387</v>
      </c>
      <c r="Q29" s="21">
        <v>4421</v>
      </c>
      <c r="R29" s="21">
        <v>4427</v>
      </c>
      <c r="S29" s="21">
        <v>4427</v>
      </c>
    </row>
    <row r="30" spans="1:19" ht="15" customHeight="1">
      <c r="A30" s="221" t="s">
        <v>45</v>
      </c>
      <c r="B30" s="18">
        <v>1040</v>
      </c>
      <c r="C30" s="18">
        <v>1126</v>
      </c>
      <c r="D30" s="18">
        <v>1243</v>
      </c>
      <c r="E30" s="18">
        <v>1385</v>
      </c>
      <c r="F30" s="18">
        <v>1596</v>
      </c>
      <c r="G30" s="18">
        <v>1762</v>
      </c>
      <c r="H30" s="18">
        <v>1933</v>
      </c>
      <c r="I30" s="18">
        <v>2052</v>
      </c>
      <c r="J30" s="18">
        <v>2101</v>
      </c>
      <c r="K30" s="18">
        <v>2084</v>
      </c>
      <c r="L30" s="18">
        <v>2037</v>
      </c>
      <c r="M30" s="18">
        <v>2055</v>
      </c>
      <c r="N30" s="18">
        <v>2104</v>
      </c>
      <c r="O30" s="18">
        <v>2153</v>
      </c>
      <c r="P30" s="18">
        <v>2196</v>
      </c>
      <c r="Q30" s="18">
        <v>2302</v>
      </c>
      <c r="R30" s="18">
        <v>2375</v>
      </c>
      <c r="S30" s="18">
        <v>2440</v>
      </c>
    </row>
    <row r="31" spans="1:19" ht="15" customHeight="1">
      <c r="A31" s="221" t="s">
        <v>47</v>
      </c>
      <c r="B31" s="21">
        <v>847.5</v>
      </c>
      <c r="C31" s="21">
        <v>552.5</v>
      </c>
      <c r="D31" s="21">
        <v>555</v>
      </c>
      <c r="E31" s="21">
        <v>534</v>
      </c>
      <c r="F31" s="21">
        <v>557</v>
      </c>
      <c r="G31" s="21">
        <v>517.5</v>
      </c>
      <c r="H31" s="21">
        <v>528</v>
      </c>
      <c r="I31" s="21">
        <v>527</v>
      </c>
      <c r="J31" s="21">
        <v>527.5</v>
      </c>
      <c r="K31" s="21">
        <v>529.5</v>
      </c>
      <c r="L31" s="21">
        <v>521</v>
      </c>
      <c r="M31" s="21">
        <v>514.5</v>
      </c>
      <c r="N31" s="21">
        <v>496</v>
      </c>
      <c r="O31" s="21">
        <v>491</v>
      </c>
      <c r="P31" s="21">
        <v>481</v>
      </c>
      <c r="Q31" s="21">
        <v>497.5</v>
      </c>
      <c r="R31" s="21">
        <v>522</v>
      </c>
      <c r="S31" s="21">
        <v>531</v>
      </c>
    </row>
    <row r="32" spans="1:19" ht="15" customHeight="1">
      <c r="A32" s="221" t="s">
        <v>46</v>
      </c>
      <c r="B32" s="18">
        <v>223</v>
      </c>
      <c r="C32" s="18">
        <v>218</v>
      </c>
      <c r="D32" s="18">
        <v>236.5</v>
      </c>
      <c r="E32" s="18">
        <v>272</v>
      </c>
      <c r="F32" s="18">
        <v>280</v>
      </c>
      <c r="G32" s="18">
        <v>309.5</v>
      </c>
      <c r="H32" s="18">
        <v>340.5</v>
      </c>
      <c r="I32" s="18">
        <v>366.5</v>
      </c>
      <c r="J32" s="18">
        <v>380.5</v>
      </c>
      <c r="K32" s="18">
        <v>418</v>
      </c>
      <c r="L32" s="18">
        <v>427.5</v>
      </c>
      <c r="M32" s="18">
        <v>483.5</v>
      </c>
      <c r="N32" s="18">
        <v>512.5</v>
      </c>
      <c r="O32" s="18">
        <v>526.5</v>
      </c>
      <c r="P32" s="18">
        <v>557.5</v>
      </c>
      <c r="Q32" s="18">
        <v>581.5</v>
      </c>
      <c r="R32" s="18">
        <v>619.5</v>
      </c>
      <c r="S32" s="18">
        <v>641.5</v>
      </c>
    </row>
    <row r="33" spans="1:19" ht="15" customHeight="1">
      <c r="A33" s="221" t="s">
        <v>48</v>
      </c>
      <c r="B33" s="21">
        <v>314</v>
      </c>
      <c r="C33" s="21">
        <v>344</v>
      </c>
      <c r="D33" s="21">
        <v>385</v>
      </c>
      <c r="E33" s="21">
        <v>412</v>
      </c>
      <c r="F33" s="21">
        <v>467</v>
      </c>
      <c r="G33" s="21">
        <v>506</v>
      </c>
      <c r="H33" s="21">
        <v>525</v>
      </c>
      <c r="I33" s="21">
        <v>573</v>
      </c>
      <c r="J33" s="21">
        <v>595</v>
      </c>
      <c r="K33" s="21">
        <v>638</v>
      </c>
      <c r="L33" s="21">
        <v>647</v>
      </c>
      <c r="M33" s="21">
        <v>679</v>
      </c>
      <c r="N33" s="21">
        <v>713</v>
      </c>
      <c r="O33" s="21">
        <v>745</v>
      </c>
      <c r="P33" s="21">
        <v>782</v>
      </c>
      <c r="Q33" s="21">
        <v>796</v>
      </c>
      <c r="R33" s="21">
        <v>831</v>
      </c>
      <c r="S33" s="21">
        <v>824</v>
      </c>
    </row>
    <row r="34" spans="1:19" ht="15" customHeight="1">
      <c r="A34" s="222" t="s">
        <v>300</v>
      </c>
      <c r="B34" s="45">
        <v>39.932471382689613</v>
      </c>
      <c r="C34" s="45">
        <v>35.937124067687861</v>
      </c>
      <c r="D34" s="45">
        <v>37.890533239370448</v>
      </c>
      <c r="E34" s="45">
        <v>39.547250075964755</v>
      </c>
      <c r="F34" s="45">
        <v>41.594951233505448</v>
      </c>
      <c r="G34" s="45">
        <v>41.655450874831764</v>
      </c>
      <c r="H34" s="45">
        <v>43.198493604311409</v>
      </c>
      <c r="I34" s="45">
        <v>44.205038004899805</v>
      </c>
      <c r="J34" s="45">
        <v>44.82587064676617</v>
      </c>
      <c r="K34" s="45">
        <v>44.906075995839196</v>
      </c>
      <c r="L34" s="45">
        <v>44.671954743897189</v>
      </c>
      <c r="M34" s="45">
        <v>46.831471953821058</v>
      </c>
      <c r="N34" s="45">
        <v>46.99342792211781</v>
      </c>
      <c r="O34" s="45">
        <v>47.561494078348012</v>
      </c>
      <c r="P34" s="45">
        <v>47.795561373237341</v>
      </c>
      <c r="Q34" s="45">
        <v>48.581065364038153</v>
      </c>
      <c r="R34" s="45">
        <v>49.546982734058922</v>
      </c>
      <c r="S34" s="45">
        <v>50.053590568060024</v>
      </c>
    </row>
    <row r="35" spans="1:19" ht="15" customHeight="1">
      <c r="A35" s="344"/>
      <c r="B35" s="344"/>
      <c r="C35" s="29"/>
      <c r="D35" s="29"/>
    </row>
    <row r="36" spans="1:19" ht="15" customHeight="1">
      <c r="A36" s="344"/>
      <c r="B36" s="344"/>
      <c r="C36" s="29"/>
      <c r="D36" s="28"/>
    </row>
    <row r="37" spans="1:19" ht="15" customHeight="1">
      <c r="A37" s="344"/>
      <c r="B37" s="344"/>
      <c r="C37" s="29"/>
      <c r="D37" s="28"/>
    </row>
    <row r="38" spans="1:19" ht="15" customHeight="1">
      <c r="A38" s="344"/>
      <c r="B38" s="344"/>
      <c r="C38" s="29"/>
      <c r="D38" s="28"/>
    </row>
    <row r="39" spans="1:19" ht="15" customHeight="1">
      <c r="A39" s="344"/>
      <c r="B39" s="344"/>
      <c r="C39" s="28"/>
      <c r="D39" s="28"/>
    </row>
    <row r="40" spans="1:19" ht="15" customHeight="1">
      <c r="A40" s="344"/>
      <c r="B40" s="344"/>
      <c r="C40" s="29"/>
      <c r="D40" s="28"/>
    </row>
    <row r="41" spans="1:19" ht="15" customHeight="1">
      <c r="A41" s="345"/>
      <c r="B41" s="345"/>
      <c r="C41" s="345"/>
    </row>
  </sheetData>
  <mergeCells count="8">
    <mergeCell ref="B2:K4"/>
    <mergeCell ref="A38:B38"/>
    <mergeCell ref="A39:B39"/>
    <mergeCell ref="A40:B40"/>
    <mergeCell ref="A41:C41"/>
    <mergeCell ref="A35:B35"/>
    <mergeCell ref="A36:B36"/>
    <mergeCell ref="A37:B37"/>
  </mergeCells>
  <hyperlinks>
    <hyperlink ref="A1" location="Forside!A1" display="Tilbage"/>
  </hyperlinks>
  <pageMargins left="0.75" right="0.75" top="1" bottom="1" header="0.5" footer="0.5"/>
  <pageSetup paperSize="9" orientation="portrait" r:id="rId1"/>
  <ignoredErrors>
    <ignoredError sqref="B28:S28" numberStoredAsText="1"/>
  </ignoredError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4"/>
  <dimension ref="A1:K126"/>
  <sheetViews>
    <sheetView topLeftCell="A6" zoomScaleNormal="100" workbookViewId="0">
      <selection activeCell="A3" sqref="A3"/>
    </sheetView>
  </sheetViews>
  <sheetFormatPr defaultColWidth="10.5546875" defaultRowHeight="15" customHeight="1"/>
  <cols>
    <col min="1" max="1" width="15.33203125" style="2" customWidth="1"/>
    <col min="2" max="16384" width="10.5546875" style="2"/>
  </cols>
  <sheetData>
    <row r="1" spans="1:11" ht="21" customHeight="1">
      <c r="A1" s="357" t="s">
        <v>5</v>
      </c>
      <c r="B1" s="240"/>
      <c r="C1" s="240"/>
      <c r="D1" s="240"/>
      <c r="E1" s="240"/>
      <c r="F1" s="240"/>
      <c r="G1" s="240"/>
      <c r="H1" s="240"/>
      <c r="I1" s="240"/>
      <c r="J1" s="240"/>
      <c r="K1" s="240"/>
    </row>
    <row r="2" spans="1:11" ht="15" customHeight="1">
      <c r="A2" s="31"/>
      <c r="B2" s="343" t="s">
        <v>653</v>
      </c>
      <c r="C2" s="343"/>
      <c r="D2" s="343"/>
      <c r="E2" s="343"/>
      <c r="F2" s="343"/>
      <c r="G2" s="343"/>
      <c r="H2" s="343"/>
      <c r="I2" s="343"/>
      <c r="J2" s="343"/>
      <c r="K2" s="343"/>
    </row>
    <row r="3" spans="1:11" ht="15" customHeight="1">
      <c r="A3" s="31"/>
      <c r="B3" s="343"/>
      <c r="C3" s="343"/>
      <c r="D3" s="343"/>
      <c r="E3" s="343"/>
      <c r="F3" s="343"/>
      <c r="G3" s="343"/>
      <c r="H3" s="343"/>
      <c r="I3" s="343"/>
      <c r="J3" s="343"/>
      <c r="K3" s="343"/>
    </row>
    <row r="4" spans="1:11" ht="15" customHeight="1">
      <c r="A4" s="31"/>
      <c r="B4" s="343"/>
      <c r="C4" s="343"/>
      <c r="D4" s="343"/>
      <c r="E4" s="343"/>
      <c r="F4" s="343"/>
      <c r="G4" s="343"/>
      <c r="H4" s="343"/>
      <c r="I4" s="343"/>
      <c r="J4" s="343"/>
      <c r="K4" s="343"/>
    </row>
    <row r="25" spans="1:6" ht="15" customHeight="1">
      <c r="B25" s="88" t="s">
        <v>651</v>
      </c>
    </row>
    <row r="26" spans="1:6" ht="15" customHeight="1">
      <c r="B26" s="15" t="s">
        <v>652</v>
      </c>
    </row>
    <row r="28" spans="1:6" ht="15" customHeight="1">
      <c r="A28" s="321" t="s">
        <v>451</v>
      </c>
      <c r="B28" s="322" t="s">
        <v>151</v>
      </c>
      <c r="C28" s="323" t="s">
        <v>150</v>
      </c>
      <c r="D28" s="321" t="s">
        <v>149</v>
      </c>
      <c r="E28" s="321" t="s">
        <v>148</v>
      </c>
      <c r="F28" s="321" t="s">
        <v>147</v>
      </c>
    </row>
    <row r="29" spans="1:6" ht="15" customHeight="1">
      <c r="A29" s="324" t="s">
        <v>146</v>
      </c>
      <c r="B29" s="325">
        <v>6.5873275830694758E-2</v>
      </c>
      <c r="C29" s="326">
        <v>1252</v>
      </c>
      <c r="D29" s="324">
        <v>0</v>
      </c>
      <c r="E29" s="324">
        <v>0</v>
      </c>
      <c r="F29" s="324">
        <v>0</v>
      </c>
    </row>
    <row r="30" spans="1:6" ht="15" customHeight="1">
      <c r="A30" s="324" t="s">
        <v>145</v>
      </c>
      <c r="B30" s="325">
        <v>8.0897444971335553E-2</v>
      </c>
      <c r="C30" s="326">
        <v>1532</v>
      </c>
      <c r="D30" s="324">
        <v>0</v>
      </c>
      <c r="E30" s="324">
        <v>0</v>
      </c>
      <c r="F30" s="324">
        <v>0</v>
      </c>
    </row>
    <row r="31" spans="1:6" ht="15" customHeight="1">
      <c r="A31" s="324" t="s">
        <v>144</v>
      </c>
      <c r="B31" s="325">
        <v>9.4550118580901218E-2</v>
      </c>
      <c r="C31" s="326">
        <v>1516</v>
      </c>
      <c r="D31" s="324">
        <v>0</v>
      </c>
      <c r="E31" s="324">
        <v>0</v>
      </c>
      <c r="F31" s="324">
        <v>0</v>
      </c>
    </row>
    <row r="32" spans="1:6" ht="15" customHeight="1">
      <c r="A32" s="324" t="s">
        <v>143</v>
      </c>
      <c r="B32" s="325">
        <v>6.9196213391944789E-2</v>
      </c>
      <c r="C32" s="326">
        <v>1316</v>
      </c>
      <c r="D32" s="324">
        <v>0</v>
      </c>
      <c r="E32" s="324">
        <v>0</v>
      </c>
      <c r="F32" s="324">
        <v>0</v>
      </c>
    </row>
    <row r="33" spans="1:6" ht="15" customHeight="1">
      <c r="A33" s="324" t="s">
        <v>142</v>
      </c>
      <c r="B33" s="325">
        <v>8.4611451942740293E-2</v>
      </c>
      <c r="C33" s="326">
        <v>1350</v>
      </c>
      <c r="D33" s="324">
        <v>0</v>
      </c>
      <c r="E33" s="324">
        <v>0</v>
      </c>
      <c r="F33" s="324">
        <v>0</v>
      </c>
    </row>
    <row r="34" spans="1:6" ht="15" customHeight="1">
      <c r="A34" s="324" t="s">
        <v>141</v>
      </c>
      <c r="B34" s="325">
        <v>0.11516713370696557</v>
      </c>
      <c r="C34" s="326">
        <v>1466</v>
      </c>
      <c r="D34" s="324">
        <v>1</v>
      </c>
      <c r="E34" s="324">
        <f>IF('Figur 4.6'!$D34=1,1,0)</f>
        <v>1</v>
      </c>
      <c r="F34" s="324">
        <v>1</v>
      </c>
    </row>
    <row r="35" spans="1:6" ht="15" customHeight="1">
      <c r="A35" s="324" t="s">
        <v>140</v>
      </c>
      <c r="B35" s="325">
        <v>6.4729740915487124E-2</v>
      </c>
      <c r="C35" s="326">
        <v>1858</v>
      </c>
      <c r="D35" s="324">
        <v>1</v>
      </c>
      <c r="E35" s="324">
        <v>0</v>
      </c>
      <c r="F35" s="324">
        <v>0</v>
      </c>
    </row>
    <row r="36" spans="1:6" ht="15" customHeight="1">
      <c r="A36" s="324" t="s">
        <v>139</v>
      </c>
      <c r="B36" s="325">
        <v>9.014442581273327E-2</v>
      </c>
      <c r="C36" s="326">
        <v>2286</v>
      </c>
      <c r="D36" s="324">
        <v>1</v>
      </c>
      <c r="E36" s="324">
        <v>0</v>
      </c>
      <c r="F36" s="324">
        <v>1</v>
      </c>
    </row>
    <row r="37" spans="1:6" ht="15" customHeight="1">
      <c r="A37" s="324" t="s">
        <v>138</v>
      </c>
      <c r="B37" s="325">
        <v>8.5348597890403916E-2</v>
      </c>
      <c r="C37" s="326">
        <v>2086</v>
      </c>
      <c r="D37" s="324">
        <v>0</v>
      </c>
      <c r="E37" s="324">
        <v>0</v>
      </c>
      <c r="F37" s="324">
        <v>0</v>
      </c>
    </row>
    <row r="38" spans="1:6" ht="15" customHeight="1">
      <c r="A38" s="324" t="s">
        <v>137</v>
      </c>
      <c r="B38" s="325">
        <v>6.783228441628808E-2</v>
      </c>
      <c r="C38" s="326">
        <v>2054</v>
      </c>
      <c r="D38" s="324">
        <v>0</v>
      </c>
      <c r="E38" s="324">
        <v>0</v>
      </c>
      <c r="F38" s="324">
        <v>0</v>
      </c>
    </row>
    <row r="39" spans="1:6" ht="15" customHeight="1">
      <c r="A39" s="324" t="s">
        <v>136</v>
      </c>
      <c r="B39" s="325">
        <v>8.6248848567009054E-2</v>
      </c>
      <c r="C39" s="326">
        <v>1543</v>
      </c>
      <c r="D39" s="324">
        <v>0</v>
      </c>
      <c r="E39" s="324">
        <v>0</v>
      </c>
      <c r="F39" s="324">
        <v>0</v>
      </c>
    </row>
    <row r="40" spans="1:6" ht="15" customHeight="1">
      <c r="A40" s="324" t="s">
        <v>135</v>
      </c>
      <c r="B40" s="325">
        <v>0.15584795321637426</v>
      </c>
      <c r="C40" s="326">
        <v>1145</v>
      </c>
      <c r="D40" s="324">
        <v>0</v>
      </c>
      <c r="E40" s="324">
        <f>IF('Figur 4.6'!$D40=1,1,0)</f>
        <v>0</v>
      </c>
      <c r="F40" s="324">
        <v>0</v>
      </c>
    </row>
    <row r="41" spans="1:6" ht="15" customHeight="1">
      <c r="A41" s="324" t="s">
        <v>134</v>
      </c>
      <c r="B41" s="325">
        <v>7.2886017038789205E-2</v>
      </c>
      <c r="C41" s="326">
        <v>1497</v>
      </c>
      <c r="D41" s="324">
        <v>0</v>
      </c>
      <c r="E41" s="324">
        <v>0</v>
      </c>
      <c r="F41" s="324">
        <v>0</v>
      </c>
    </row>
    <row r="42" spans="1:6" ht="15" customHeight="1">
      <c r="A42" s="324" t="s">
        <v>133</v>
      </c>
      <c r="B42" s="325">
        <v>8.4578502752479773E-2</v>
      </c>
      <c r="C42" s="326">
        <v>1778</v>
      </c>
      <c r="D42" s="324">
        <v>0</v>
      </c>
      <c r="E42" s="324">
        <v>0</v>
      </c>
      <c r="F42" s="324">
        <v>0</v>
      </c>
    </row>
    <row r="43" spans="1:6" ht="15" customHeight="1">
      <c r="A43" s="324" t="s">
        <v>132</v>
      </c>
      <c r="B43" s="325">
        <v>9.7150077214656752E-2</v>
      </c>
      <c r="C43" s="326">
        <v>1986</v>
      </c>
      <c r="D43" s="324">
        <v>0</v>
      </c>
      <c r="E43" s="324">
        <v>0</v>
      </c>
      <c r="F43" s="324">
        <v>0</v>
      </c>
    </row>
    <row r="44" spans="1:6" ht="15" customHeight="1">
      <c r="A44" s="324" t="s">
        <v>131</v>
      </c>
      <c r="B44" s="325">
        <v>8.3279547439158663E-2</v>
      </c>
      <c r="C44" s="326">
        <v>1581</v>
      </c>
      <c r="D44" s="324">
        <v>0</v>
      </c>
      <c r="E44" s="324">
        <v>0</v>
      </c>
      <c r="F44" s="324">
        <v>0</v>
      </c>
    </row>
    <row r="45" spans="1:6" ht="15" customHeight="1">
      <c r="A45" s="324" t="s">
        <v>130</v>
      </c>
      <c r="B45" s="325">
        <v>6.7021171836533722E-2</v>
      </c>
      <c r="C45" s="326">
        <v>1634</v>
      </c>
      <c r="D45" s="324">
        <v>0</v>
      </c>
      <c r="E45" s="324">
        <v>0</v>
      </c>
      <c r="F45" s="324">
        <v>0</v>
      </c>
    </row>
    <row r="46" spans="1:6" ht="15" customHeight="1">
      <c r="A46" s="324" t="s">
        <v>129</v>
      </c>
      <c r="B46" s="325">
        <v>0.11044818273287321</v>
      </c>
      <c r="C46" s="326">
        <v>1839</v>
      </c>
      <c r="D46" s="324">
        <v>1</v>
      </c>
      <c r="E46" s="324">
        <f>IF('Figur 4.6'!$D46=1,1,0)</f>
        <v>1</v>
      </c>
      <c r="F46" s="324">
        <v>1</v>
      </c>
    </row>
    <row r="47" spans="1:6" ht="15" customHeight="1">
      <c r="A47" s="324" t="s">
        <v>128</v>
      </c>
      <c r="B47" s="325">
        <v>0.10117023717641169</v>
      </c>
      <c r="C47" s="326">
        <v>1590</v>
      </c>
      <c r="D47" s="324">
        <v>0</v>
      </c>
      <c r="E47" s="324">
        <v>0</v>
      </c>
      <c r="F47" s="324">
        <v>0</v>
      </c>
    </row>
    <row r="48" spans="1:6" ht="15" customHeight="1">
      <c r="A48" s="324" t="s">
        <v>127</v>
      </c>
      <c r="B48" s="325">
        <v>8.664342720851298E-2</v>
      </c>
      <c r="C48" s="326">
        <v>1684</v>
      </c>
      <c r="D48" s="324">
        <v>0</v>
      </c>
      <c r="E48" s="324">
        <v>0</v>
      </c>
      <c r="F48" s="324">
        <v>0</v>
      </c>
    </row>
    <row r="49" spans="1:6" ht="15" customHeight="1">
      <c r="A49" s="324" t="s">
        <v>126</v>
      </c>
      <c r="B49" s="325">
        <v>9.4272500889363217E-2</v>
      </c>
      <c r="C49" s="326">
        <v>1451</v>
      </c>
      <c r="D49" s="324">
        <v>1</v>
      </c>
      <c r="E49" s="324">
        <v>0</v>
      </c>
      <c r="F49" s="324">
        <v>1</v>
      </c>
    </row>
    <row r="50" spans="1:6" ht="15" customHeight="1">
      <c r="A50" s="324" t="s">
        <v>125</v>
      </c>
      <c r="B50" s="325">
        <v>8.5695785591621859E-2</v>
      </c>
      <c r="C50" s="326">
        <v>1700</v>
      </c>
      <c r="D50" s="324">
        <v>0</v>
      </c>
      <c r="E50" s="324">
        <v>0</v>
      </c>
      <c r="F50" s="324">
        <v>0</v>
      </c>
    </row>
    <row r="51" spans="1:6" ht="15" customHeight="1">
      <c r="A51" s="324" t="s">
        <v>124</v>
      </c>
      <c r="B51" s="325">
        <v>6.1625441696113073E-2</v>
      </c>
      <c r="C51" s="326">
        <v>1665</v>
      </c>
      <c r="D51" s="324">
        <v>0</v>
      </c>
      <c r="E51" s="324">
        <v>0</v>
      </c>
      <c r="F51" s="324">
        <v>0</v>
      </c>
    </row>
    <row r="52" spans="1:6" ht="15" customHeight="1">
      <c r="A52" s="324" t="s">
        <v>123</v>
      </c>
      <c r="B52" s="325">
        <v>6.4102054603982037E-2</v>
      </c>
      <c r="C52" s="326">
        <v>1967</v>
      </c>
      <c r="D52" s="324">
        <v>0</v>
      </c>
      <c r="E52" s="324">
        <v>0</v>
      </c>
      <c r="F52" s="324">
        <v>0</v>
      </c>
    </row>
    <row r="53" spans="1:6" ht="15" customHeight="1">
      <c r="A53" s="324" t="s">
        <v>122</v>
      </c>
      <c r="B53" s="325">
        <v>7.9376728956133916E-2</v>
      </c>
      <c r="C53" s="326">
        <v>1980</v>
      </c>
      <c r="D53" s="324">
        <v>0</v>
      </c>
      <c r="E53" s="324">
        <v>0</v>
      </c>
      <c r="F53" s="324">
        <v>0</v>
      </c>
    </row>
    <row r="54" spans="1:6" ht="15" customHeight="1">
      <c r="A54" s="324" t="s">
        <v>121</v>
      </c>
      <c r="B54" s="325">
        <v>0.11256794126060837</v>
      </c>
      <c r="C54" s="326">
        <v>1805</v>
      </c>
      <c r="D54" s="324">
        <v>0</v>
      </c>
      <c r="E54" s="324">
        <f>IF('Figur 4.6'!$D54=1,1,0)</f>
        <v>0</v>
      </c>
      <c r="F54" s="324">
        <v>0</v>
      </c>
    </row>
    <row r="55" spans="1:6" ht="15" customHeight="1">
      <c r="A55" s="324" t="s">
        <v>120</v>
      </c>
      <c r="B55" s="325">
        <v>0.10654405040138197</v>
      </c>
      <c r="C55" s="326">
        <v>1824</v>
      </c>
      <c r="D55" s="324">
        <v>1</v>
      </c>
      <c r="E55" s="324">
        <f>IF('Figur 4.6'!$D55=1,1,0)</f>
        <v>1</v>
      </c>
      <c r="F55" s="324">
        <v>1</v>
      </c>
    </row>
    <row r="56" spans="1:6" ht="15" customHeight="1">
      <c r="A56" s="324" t="s">
        <v>119</v>
      </c>
      <c r="B56" s="325">
        <v>9.3993563868375526E-2</v>
      </c>
      <c r="C56" s="326">
        <v>1495</v>
      </c>
      <c r="D56" s="324">
        <v>0</v>
      </c>
      <c r="E56" s="324">
        <v>0</v>
      </c>
      <c r="F56" s="324">
        <v>0</v>
      </c>
    </row>
    <row r="57" spans="1:6" ht="15" customHeight="1">
      <c r="A57" s="324" t="s">
        <v>118</v>
      </c>
      <c r="B57" s="325">
        <v>0.1142812839199876</v>
      </c>
      <c r="C57" s="326">
        <v>1747</v>
      </c>
      <c r="D57" s="324">
        <v>0</v>
      </c>
      <c r="E57" s="324">
        <f>IF('Figur 4.6'!$D57=1,1,0)</f>
        <v>0</v>
      </c>
      <c r="F57" s="324">
        <v>0</v>
      </c>
    </row>
    <row r="58" spans="1:6" ht="15" customHeight="1">
      <c r="A58" s="324" t="s">
        <v>117</v>
      </c>
      <c r="B58" s="325">
        <v>7.5920105444590893E-2</v>
      </c>
      <c r="C58" s="326">
        <v>1830</v>
      </c>
      <c r="D58" s="324">
        <v>0</v>
      </c>
      <c r="E58" s="324">
        <v>0</v>
      </c>
      <c r="F58" s="324">
        <v>0</v>
      </c>
    </row>
    <row r="59" spans="1:6" ht="15" customHeight="1">
      <c r="A59" s="324" t="s">
        <v>116</v>
      </c>
      <c r="B59" s="325">
        <v>0.10423508271887973</v>
      </c>
      <c r="C59" s="326">
        <v>1585</v>
      </c>
      <c r="D59" s="324">
        <v>0</v>
      </c>
      <c r="E59" s="324">
        <f>IF('Figur 4.6'!$D59=1,1,0)</f>
        <v>0</v>
      </c>
      <c r="F59" s="324">
        <v>0</v>
      </c>
    </row>
    <row r="60" spans="1:6" ht="15" customHeight="1">
      <c r="A60" s="324" t="s">
        <v>115</v>
      </c>
      <c r="B60" s="325">
        <v>7.4012612014603379E-2</v>
      </c>
      <c r="C60" s="326">
        <v>1720</v>
      </c>
      <c r="D60" s="324">
        <v>0</v>
      </c>
      <c r="E60" s="324">
        <v>0</v>
      </c>
      <c r="F60" s="324">
        <v>0</v>
      </c>
    </row>
    <row r="61" spans="1:6" ht="15" customHeight="1">
      <c r="A61" s="324" t="s">
        <v>114</v>
      </c>
      <c r="B61" s="325">
        <v>8.0438232960056436E-2</v>
      </c>
      <c r="C61" s="326">
        <v>1664</v>
      </c>
      <c r="D61" s="324">
        <v>0</v>
      </c>
      <c r="E61" s="324">
        <v>0</v>
      </c>
      <c r="F61" s="324">
        <v>0</v>
      </c>
    </row>
    <row r="62" spans="1:6" ht="15" customHeight="1">
      <c r="A62" s="324" t="s">
        <v>113</v>
      </c>
      <c r="B62" s="325">
        <v>7.419658925357786E-2</v>
      </c>
      <c r="C62" s="326">
        <v>1692</v>
      </c>
      <c r="D62" s="324">
        <v>0</v>
      </c>
      <c r="E62" s="324">
        <v>0</v>
      </c>
      <c r="F62" s="324">
        <v>0</v>
      </c>
    </row>
    <row r="63" spans="1:6" ht="15" customHeight="1">
      <c r="A63" s="324" t="s">
        <v>112</v>
      </c>
      <c r="B63" s="325">
        <v>9.9428441158750061E-2</v>
      </c>
      <c r="C63" s="326">
        <v>1729</v>
      </c>
      <c r="D63" s="324">
        <v>1</v>
      </c>
      <c r="E63" s="324">
        <v>0</v>
      </c>
      <c r="F63" s="324">
        <v>1</v>
      </c>
    </row>
    <row r="64" spans="1:6" ht="15" customHeight="1">
      <c r="A64" s="324" t="s">
        <v>111</v>
      </c>
      <c r="B64" s="325">
        <v>8.3200041613024883E-2</v>
      </c>
      <c r="C64" s="326">
        <v>1749</v>
      </c>
      <c r="D64" s="324">
        <v>0</v>
      </c>
      <c r="E64" s="324">
        <v>0</v>
      </c>
      <c r="F64" s="324">
        <v>0</v>
      </c>
    </row>
    <row r="65" spans="1:6" ht="15" customHeight="1">
      <c r="A65" s="324" t="s">
        <v>110</v>
      </c>
      <c r="B65" s="325">
        <v>8.5401273885350321E-2</v>
      </c>
      <c r="C65" s="326">
        <v>1474</v>
      </c>
      <c r="D65" s="324">
        <v>0</v>
      </c>
      <c r="E65" s="324">
        <v>0</v>
      </c>
      <c r="F65" s="324">
        <v>0</v>
      </c>
    </row>
    <row r="66" spans="1:6" ht="15" customHeight="1">
      <c r="A66" s="324" t="s">
        <v>109</v>
      </c>
      <c r="B66" s="325">
        <v>6.9560265971125232E-2</v>
      </c>
      <c r="C66" s="326">
        <v>1582</v>
      </c>
      <c r="D66" s="324">
        <v>0</v>
      </c>
      <c r="E66" s="324">
        <v>0</v>
      </c>
      <c r="F66" s="324">
        <v>0</v>
      </c>
    </row>
    <row r="67" spans="1:6" ht="15" customHeight="1">
      <c r="A67" s="324" t="s">
        <v>108</v>
      </c>
      <c r="B67" s="325">
        <v>6.0876829755548291E-2</v>
      </c>
      <c r="C67" s="326">
        <v>1842</v>
      </c>
      <c r="D67" s="324">
        <v>0</v>
      </c>
      <c r="E67" s="324">
        <v>0</v>
      </c>
      <c r="F67" s="324">
        <v>0</v>
      </c>
    </row>
    <row r="68" spans="1:6" ht="15" customHeight="1">
      <c r="A68" s="324" t="s">
        <v>107</v>
      </c>
      <c r="B68" s="325">
        <v>6.0585491506544138E-2</v>
      </c>
      <c r="C68" s="326">
        <v>1844</v>
      </c>
      <c r="D68" s="324">
        <v>0</v>
      </c>
      <c r="E68" s="324">
        <v>0</v>
      </c>
      <c r="F68" s="324">
        <v>0</v>
      </c>
    </row>
    <row r="69" spans="1:6" ht="15" customHeight="1">
      <c r="A69" s="324" t="s">
        <v>106</v>
      </c>
      <c r="B69" s="325">
        <v>0.12390802703148179</v>
      </c>
      <c r="C69" s="326">
        <v>1236</v>
      </c>
      <c r="D69" s="324">
        <v>0</v>
      </c>
      <c r="E69" s="324">
        <f>IF('Figur 4.6'!$D69=1,1,0)</f>
        <v>0</v>
      </c>
      <c r="F69" s="324">
        <v>0</v>
      </c>
    </row>
    <row r="70" spans="1:6" ht="15" customHeight="1">
      <c r="A70" s="324" t="s">
        <v>105</v>
      </c>
      <c r="B70" s="325">
        <v>8.0693103527731055E-2</v>
      </c>
      <c r="C70" s="326">
        <v>1576</v>
      </c>
      <c r="D70" s="324">
        <v>0</v>
      </c>
      <c r="E70" s="324">
        <v>0</v>
      </c>
      <c r="F70" s="324">
        <v>0</v>
      </c>
    </row>
    <row r="71" spans="1:6" ht="15" customHeight="1">
      <c r="A71" s="324" t="s">
        <v>104</v>
      </c>
      <c r="B71" s="325">
        <v>6.215752708411762E-2</v>
      </c>
      <c r="C71" s="326">
        <v>1957</v>
      </c>
      <c r="D71" s="324">
        <v>1</v>
      </c>
      <c r="E71" s="324">
        <v>0</v>
      </c>
      <c r="F71" s="324">
        <v>0</v>
      </c>
    </row>
    <row r="72" spans="1:6" ht="15" customHeight="1">
      <c r="A72" s="324" t="s">
        <v>103</v>
      </c>
      <c r="B72" s="325">
        <v>0.10013297872340425</v>
      </c>
      <c r="C72" s="326">
        <v>2256</v>
      </c>
      <c r="D72" s="324">
        <v>1</v>
      </c>
      <c r="E72" s="324">
        <v>0</v>
      </c>
      <c r="F72" s="324">
        <v>1</v>
      </c>
    </row>
    <row r="73" spans="1:6" ht="15" customHeight="1">
      <c r="A73" s="324" t="s">
        <v>102</v>
      </c>
      <c r="B73" s="325">
        <v>9.5513010994608821E-2</v>
      </c>
      <c r="C73" s="326">
        <v>2429</v>
      </c>
      <c r="D73" s="324">
        <v>1</v>
      </c>
      <c r="E73" s="324">
        <v>0</v>
      </c>
      <c r="F73" s="324">
        <v>1</v>
      </c>
    </row>
    <row r="74" spans="1:6" ht="15" customHeight="1">
      <c r="A74" s="324" t="s">
        <v>101</v>
      </c>
      <c r="B74" s="325">
        <v>0.10262358022716365</v>
      </c>
      <c r="C74" s="326">
        <v>1498</v>
      </c>
      <c r="D74" s="324">
        <v>0</v>
      </c>
      <c r="E74" s="324">
        <f>IF('Figur 4.6'!$D74=1,1,0)</f>
        <v>0</v>
      </c>
      <c r="F74" s="324">
        <v>0</v>
      </c>
    </row>
    <row r="75" spans="1:6" ht="15" customHeight="1">
      <c r="A75" s="324" t="s">
        <v>100</v>
      </c>
      <c r="B75" s="325">
        <v>7.4897625324316722E-2</v>
      </c>
      <c r="C75" s="326">
        <v>1501</v>
      </c>
      <c r="D75" s="324">
        <v>0</v>
      </c>
      <c r="E75" s="324">
        <v>0</v>
      </c>
      <c r="F75" s="324">
        <v>0</v>
      </c>
    </row>
    <row r="76" spans="1:6" ht="15" customHeight="1">
      <c r="A76" s="324" t="s">
        <v>99</v>
      </c>
      <c r="B76" s="325">
        <v>3.3684240334718597E-2</v>
      </c>
      <c r="C76" s="326">
        <v>1851</v>
      </c>
      <c r="D76" s="324">
        <v>0</v>
      </c>
      <c r="E76" s="324">
        <v>0</v>
      </c>
      <c r="F76" s="324">
        <v>0</v>
      </c>
    </row>
    <row r="77" spans="1:6" ht="15" customHeight="1">
      <c r="A77" s="324" t="s">
        <v>98</v>
      </c>
      <c r="B77" s="325">
        <v>7.6809069795868476E-2</v>
      </c>
      <c r="C77" s="326">
        <v>1644</v>
      </c>
      <c r="D77" s="324">
        <v>0</v>
      </c>
      <c r="E77" s="324">
        <v>0</v>
      </c>
      <c r="F77" s="324">
        <v>0</v>
      </c>
    </row>
    <row r="78" spans="1:6" ht="15" customHeight="1">
      <c r="A78" s="324" t="s">
        <v>97</v>
      </c>
      <c r="B78" s="325">
        <v>0.14402917046490429</v>
      </c>
      <c r="C78" s="326">
        <v>1377</v>
      </c>
      <c r="D78" s="324">
        <v>0</v>
      </c>
      <c r="E78" s="324">
        <f>IF('Figur 4.6'!$D78=1,1,0)</f>
        <v>0</v>
      </c>
      <c r="F78" s="324">
        <v>0</v>
      </c>
    </row>
    <row r="79" spans="1:6" ht="15" customHeight="1">
      <c r="A79" s="324" t="s">
        <v>96</v>
      </c>
      <c r="B79" s="325">
        <v>7.4852871003658339E-2</v>
      </c>
      <c r="C79" s="326">
        <v>1807</v>
      </c>
      <c r="D79" s="324">
        <v>0</v>
      </c>
      <c r="E79" s="324">
        <v>0</v>
      </c>
      <c r="F79" s="324">
        <v>0</v>
      </c>
    </row>
    <row r="80" spans="1:6" ht="15" customHeight="1">
      <c r="A80" s="324" t="s">
        <v>95</v>
      </c>
      <c r="B80" s="325">
        <v>0.11262060552290119</v>
      </c>
      <c r="C80" s="326">
        <v>1936</v>
      </c>
      <c r="D80" s="324">
        <v>1</v>
      </c>
      <c r="E80" s="324">
        <f>IF('Figur 4.6'!$D80=1,1,0)</f>
        <v>1</v>
      </c>
      <c r="F80" s="324">
        <v>1</v>
      </c>
    </row>
    <row r="81" spans="1:6" ht="15" customHeight="1">
      <c r="A81" s="324" t="s">
        <v>94</v>
      </c>
      <c r="B81" s="325">
        <v>0.11864544201508068</v>
      </c>
      <c r="C81" s="326">
        <v>1996</v>
      </c>
      <c r="D81" s="324">
        <v>1</v>
      </c>
      <c r="E81" s="324">
        <f>IF('Figur 4.6'!$D81=1,1,0)</f>
        <v>1</v>
      </c>
      <c r="F81" s="324">
        <v>1</v>
      </c>
    </row>
    <row r="82" spans="1:6" ht="15" customHeight="1">
      <c r="A82" s="324" t="s">
        <v>93</v>
      </c>
      <c r="B82" s="325">
        <v>7.1000033146607439E-2</v>
      </c>
      <c r="C82" s="326">
        <v>1535</v>
      </c>
      <c r="D82" s="324">
        <v>0</v>
      </c>
      <c r="E82" s="324">
        <v>0</v>
      </c>
      <c r="F82" s="324">
        <v>0</v>
      </c>
    </row>
    <row r="83" spans="1:6" ht="15" customHeight="1">
      <c r="A83" s="324" t="s">
        <v>92</v>
      </c>
      <c r="B83" s="325">
        <v>0.17245508982035929</v>
      </c>
      <c r="C83" s="326">
        <v>896</v>
      </c>
      <c r="D83" s="324">
        <v>1</v>
      </c>
      <c r="E83" s="324">
        <f>IF('Figur 4.6'!$D83=1,1,0)</f>
        <v>1</v>
      </c>
      <c r="F83" s="324">
        <v>1</v>
      </c>
    </row>
    <row r="84" spans="1:6" ht="15" customHeight="1">
      <c r="A84" s="324" t="s">
        <v>91</v>
      </c>
      <c r="B84" s="325">
        <v>9.7002187657763778E-2</v>
      </c>
      <c r="C84" s="326">
        <v>1674</v>
      </c>
      <c r="D84" s="324">
        <v>0</v>
      </c>
      <c r="E84" s="324">
        <v>0</v>
      </c>
      <c r="F84" s="324">
        <v>0</v>
      </c>
    </row>
    <row r="85" spans="1:6" ht="15" customHeight="1">
      <c r="A85" s="324" t="s">
        <v>90</v>
      </c>
      <c r="B85" s="325">
        <v>9.3045629466739971E-2</v>
      </c>
      <c r="C85" s="326">
        <v>1480</v>
      </c>
      <c r="D85" s="324">
        <v>0</v>
      </c>
      <c r="E85" s="324">
        <v>0</v>
      </c>
      <c r="F85" s="324">
        <v>0</v>
      </c>
    </row>
    <row r="86" spans="1:6" ht="15" customHeight="1">
      <c r="A86" s="324" t="s">
        <v>89</v>
      </c>
      <c r="B86" s="325">
        <v>0.10726607961275039</v>
      </c>
      <c r="C86" s="326">
        <v>1992</v>
      </c>
      <c r="D86" s="324">
        <v>1</v>
      </c>
      <c r="E86" s="324">
        <f>IF('Figur 4.6'!$D86=1,1,0)</f>
        <v>1</v>
      </c>
      <c r="F86" s="324">
        <v>1</v>
      </c>
    </row>
    <row r="87" spans="1:6" ht="15" customHeight="1">
      <c r="A87" s="324" t="s">
        <v>88</v>
      </c>
      <c r="B87" s="325">
        <v>0.10456710563182964</v>
      </c>
      <c r="C87" s="326">
        <v>1541</v>
      </c>
      <c r="D87" s="324">
        <v>1</v>
      </c>
      <c r="E87" s="324">
        <f>IF('Figur 4.6'!$D87=1,1,0)</f>
        <v>1</v>
      </c>
      <c r="F87" s="324">
        <v>1</v>
      </c>
    </row>
    <row r="88" spans="1:6" ht="15" customHeight="1">
      <c r="A88" s="324" t="s">
        <v>87</v>
      </c>
      <c r="B88" s="325">
        <v>9.3218136936468757E-2</v>
      </c>
      <c r="C88" s="326">
        <v>1563</v>
      </c>
      <c r="D88" s="324">
        <v>0</v>
      </c>
      <c r="E88" s="324">
        <v>0</v>
      </c>
      <c r="F88" s="324">
        <v>0</v>
      </c>
    </row>
    <row r="89" spans="1:6" ht="15" customHeight="1">
      <c r="A89" s="324" t="s">
        <v>86</v>
      </c>
      <c r="B89" s="325">
        <v>9.6370080664874111E-2</v>
      </c>
      <c r="C89" s="326">
        <v>1793</v>
      </c>
      <c r="D89" s="324">
        <v>1</v>
      </c>
      <c r="E89" s="324">
        <v>0</v>
      </c>
      <c r="F89" s="324">
        <v>1</v>
      </c>
    </row>
    <row r="90" spans="1:6" ht="15" customHeight="1">
      <c r="A90" s="324" t="s">
        <v>85</v>
      </c>
      <c r="B90" s="325">
        <v>8.5870404605340137E-2</v>
      </c>
      <c r="C90" s="326">
        <v>2115</v>
      </c>
      <c r="D90" s="324">
        <v>1</v>
      </c>
      <c r="E90" s="324">
        <v>0</v>
      </c>
      <c r="F90" s="324">
        <v>1</v>
      </c>
    </row>
    <row r="91" spans="1:6" ht="15" customHeight="1">
      <c r="A91" s="324" t="s">
        <v>84</v>
      </c>
      <c r="B91" s="325">
        <v>8.9881068434392669E-2</v>
      </c>
      <c r="C91" s="326">
        <v>1575</v>
      </c>
      <c r="D91" s="324">
        <v>0</v>
      </c>
      <c r="E91" s="324">
        <v>0</v>
      </c>
      <c r="F91" s="324">
        <v>0</v>
      </c>
    </row>
    <row r="92" spans="1:6" ht="15" customHeight="1">
      <c r="A92" s="324" t="s">
        <v>83</v>
      </c>
      <c r="B92" s="325">
        <v>6.5089913995308835E-2</v>
      </c>
      <c r="C92" s="326">
        <v>1703</v>
      </c>
      <c r="D92" s="324">
        <v>0</v>
      </c>
      <c r="E92" s="324">
        <v>0</v>
      </c>
      <c r="F92" s="324">
        <v>0</v>
      </c>
    </row>
    <row r="93" spans="1:6" ht="15" customHeight="1">
      <c r="A93" s="324" t="s">
        <v>82</v>
      </c>
      <c r="B93" s="325">
        <v>0.12579885637403296</v>
      </c>
      <c r="C93" s="326">
        <v>1940</v>
      </c>
      <c r="D93" s="324">
        <v>1</v>
      </c>
      <c r="E93" s="324">
        <f>IF('Figur 4.6'!$D93=1,1,0)</f>
        <v>1</v>
      </c>
      <c r="F93" s="324">
        <v>1</v>
      </c>
    </row>
    <row r="94" spans="1:6" ht="15" customHeight="1">
      <c r="A94" s="324" t="s">
        <v>81</v>
      </c>
      <c r="B94" s="325">
        <v>8.2049997108879599E-2</v>
      </c>
      <c r="C94" s="326">
        <v>1693</v>
      </c>
      <c r="D94" s="324">
        <v>1</v>
      </c>
      <c r="E94" s="324">
        <v>0</v>
      </c>
      <c r="F94" s="324">
        <v>0</v>
      </c>
    </row>
    <row r="95" spans="1:6" ht="15" customHeight="1">
      <c r="A95" s="324" t="s">
        <v>80</v>
      </c>
      <c r="B95" s="325">
        <v>7.5741239892183287E-2</v>
      </c>
      <c r="C95" s="326">
        <v>1716</v>
      </c>
      <c r="D95" s="324">
        <v>0</v>
      </c>
      <c r="E95" s="324">
        <v>0</v>
      </c>
      <c r="F95" s="324">
        <v>0</v>
      </c>
    </row>
    <row r="96" spans="1:6" ht="15" customHeight="1">
      <c r="A96" s="324" t="s">
        <v>79</v>
      </c>
      <c r="B96" s="325">
        <v>9.6425496051739612E-2</v>
      </c>
      <c r="C96" s="326">
        <v>1707</v>
      </c>
      <c r="D96" s="324">
        <v>0</v>
      </c>
      <c r="E96" s="324">
        <v>0</v>
      </c>
      <c r="F96" s="324">
        <v>0</v>
      </c>
    </row>
    <row r="97" spans="1:6" ht="15" customHeight="1">
      <c r="A97" s="324" t="s">
        <v>78</v>
      </c>
      <c r="B97" s="325">
        <v>6.8057530351088261E-2</v>
      </c>
      <c r="C97" s="326">
        <v>1891</v>
      </c>
      <c r="D97" s="324">
        <v>0</v>
      </c>
      <c r="E97" s="324">
        <v>0</v>
      </c>
      <c r="F97" s="324">
        <v>0</v>
      </c>
    </row>
    <row r="98" spans="1:6" ht="15" customHeight="1">
      <c r="A98" s="324" t="s">
        <v>77</v>
      </c>
      <c r="B98" s="325">
        <v>7.416482715645166E-2</v>
      </c>
      <c r="C98" s="326">
        <v>1586</v>
      </c>
      <c r="D98" s="324">
        <v>0</v>
      </c>
      <c r="E98" s="324">
        <v>0</v>
      </c>
      <c r="F98" s="324">
        <v>0</v>
      </c>
    </row>
    <row r="99" spans="1:6" ht="15" customHeight="1">
      <c r="A99" s="324" t="s">
        <v>76</v>
      </c>
      <c r="B99" s="325">
        <v>9.0441676479856695E-2</v>
      </c>
      <c r="C99" s="326">
        <v>1681</v>
      </c>
      <c r="D99" s="324">
        <v>0</v>
      </c>
      <c r="E99" s="324">
        <v>0</v>
      </c>
      <c r="F99" s="324">
        <v>0</v>
      </c>
    </row>
    <row r="100" spans="1:6" ht="15" customHeight="1">
      <c r="A100" s="324" t="s">
        <v>75</v>
      </c>
      <c r="B100" s="325">
        <v>6.0336833933538912E-2</v>
      </c>
      <c r="C100" s="326">
        <v>1705</v>
      </c>
      <c r="D100" s="324">
        <v>0</v>
      </c>
      <c r="E100" s="324">
        <v>0</v>
      </c>
      <c r="F100" s="324">
        <v>0</v>
      </c>
    </row>
    <row r="101" spans="1:6" ht="15" customHeight="1">
      <c r="A101" s="324" t="s">
        <v>74</v>
      </c>
      <c r="B101" s="325">
        <v>0.12956389452332656</v>
      </c>
      <c r="C101" s="326">
        <v>1883</v>
      </c>
      <c r="D101" s="324">
        <v>1</v>
      </c>
      <c r="E101" s="324">
        <f>IF('Figur 4.6'!$D101=1,1,0)</f>
        <v>1</v>
      </c>
      <c r="F101" s="324">
        <v>1</v>
      </c>
    </row>
    <row r="102" spans="1:6" ht="15" customHeight="1">
      <c r="A102" s="324" t="s">
        <v>73</v>
      </c>
      <c r="B102" s="325">
        <v>6.9482491532395704E-2</v>
      </c>
      <c r="C102" s="326">
        <v>1553</v>
      </c>
      <c r="D102" s="324">
        <v>0</v>
      </c>
      <c r="E102" s="324">
        <v>0</v>
      </c>
      <c r="F102" s="324">
        <v>0</v>
      </c>
    </row>
    <row r="103" spans="1:6" ht="15" customHeight="1">
      <c r="A103" s="324" t="s">
        <v>72</v>
      </c>
      <c r="B103" s="325">
        <v>6.6580175745984196E-2</v>
      </c>
      <c r="C103" s="326">
        <v>1670</v>
      </c>
      <c r="D103" s="324">
        <v>0</v>
      </c>
      <c r="E103" s="324">
        <v>0</v>
      </c>
      <c r="F103" s="324">
        <v>0</v>
      </c>
    </row>
    <row r="104" spans="1:6" ht="15" customHeight="1">
      <c r="A104" s="324" t="s">
        <v>71</v>
      </c>
      <c r="B104" s="325">
        <v>0.10744531119540066</v>
      </c>
      <c r="C104" s="326">
        <v>1734</v>
      </c>
      <c r="D104" s="324">
        <v>0</v>
      </c>
      <c r="E104" s="324">
        <f>IF('Figur 4.6'!$D104=1,1,0)</f>
        <v>0</v>
      </c>
      <c r="F104" s="324">
        <v>0</v>
      </c>
    </row>
    <row r="105" spans="1:6" ht="15" customHeight="1">
      <c r="A105" s="324" t="s">
        <v>70</v>
      </c>
      <c r="B105" s="325">
        <v>8.3715204991956324E-2</v>
      </c>
      <c r="C105" s="326">
        <v>1732</v>
      </c>
      <c r="D105" s="324">
        <v>1</v>
      </c>
      <c r="E105" s="324">
        <v>0</v>
      </c>
      <c r="F105" s="324">
        <v>0</v>
      </c>
    </row>
    <row r="106" spans="1:6" ht="15" customHeight="1">
      <c r="A106" s="324" t="s">
        <v>69</v>
      </c>
      <c r="B106" s="325">
        <v>7.0550768077931814E-2</v>
      </c>
      <c r="C106" s="326">
        <v>1728</v>
      </c>
      <c r="D106" s="324">
        <v>0</v>
      </c>
      <c r="E106" s="324">
        <v>0</v>
      </c>
      <c r="F106" s="324">
        <v>0</v>
      </c>
    </row>
    <row r="107" spans="1:6" ht="15" customHeight="1">
      <c r="A107" s="324" t="s">
        <v>68</v>
      </c>
      <c r="B107" s="325">
        <v>8.0774559396848924E-2</v>
      </c>
      <c r="C107" s="326">
        <v>1792</v>
      </c>
      <c r="D107" s="324">
        <v>0</v>
      </c>
      <c r="E107" s="324">
        <v>0</v>
      </c>
      <c r="F107" s="324">
        <v>0</v>
      </c>
    </row>
    <row r="108" spans="1:6" ht="15" customHeight="1">
      <c r="A108" s="324" t="s">
        <v>67</v>
      </c>
      <c r="B108" s="325">
        <v>9.4354806260813578E-2</v>
      </c>
      <c r="C108" s="326">
        <v>2152</v>
      </c>
      <c r="D108" s="324">
        <v>1</v>
      </c>
      <c r="E108" s="324">
        <v>0</v>
      </c>
      <c r="F108" s="324">
        <v>1</v>
      </c>
    </row>
    <row r="109" spans="1:6" ht="15" customHeight="1">
      <c r="A109" s="324" t="s">
        <v>66</v>
      </c>
      <c r="B109" s="325">
        <v>0.11798858989246226</v>
      </c>
      <c r="C109" s="326">
        <v>1599</v>
      </c>
      <c r="D109" s="324">
        <v>1</v>
      </c>
      <c r="E109" s="324">
        <f>IF('Figur 4.6'!$D109=1,1,0)</f>
        <v>1</v>
      </c>
      <c r="F109" s="324">
        <v>1</v>
      </c>
    </row>
    <row r="110" spans="1:6" ht="15" customHeight="1">
      <c r="A110" s="324" t="s">
        <v>65</v>
      </c>
      <c r="B110" s="325">
        <v>9.4307424818082297E-2</v>
      </c>
      <c r="C110" s="326">
        <v>1572</v>
      </c>
      <c r="D110" s="324">
        <v>0</v>
      </c>
      <c r="E110" s="324">
        <v>0</v>
      </c>
      <c r="F110" s="324">
        <v>0</v>
      </c>
    </row>
    <row r="111" spans="1:6" ht="15" customHeight="1">
      <c r="A111" s="324" t="s">
        <v>64</v>
      </c>
      <c r="B111" s="325">
        <v>9.330776765803131E-2</v>
      </c>
      <c r="C111" s="326">
        <v>1700</v>
      </c>
      <c r="D111" s="324">
        <v>0</v>
      </c>
      <c r="E111" s="324">
        <v>0</v>
      </c>
      <c r="F111" s="324">
        <v>0</v>
      </c>
    </row>
    <row r="112" spans="1:6" ht="15" customHeight="1">
      <c r="A112" s="324" t="s">
        <v>63</v>
      </c>
      <c r="B112" s="325">
        <v>9.9767687434002106E-2</v>
      </c>
      <c r="C112" s="326">
        <v>1431</v>
      </c>
      <c r="D112" s="324">
        <v>1</v>
      </c>
      <c r="E112" s="324">
        <v>0</v>
      </c>
      <c r="F112" s="324">
        <v>1</v>
      </c>
    </row>
    <row r="113" spans="1:6" ht="15" customHeight="1">
      <c r="A113" s="324" t="s">
        <v>62</v>
      </c>
      <c r="B113" s="325">
        <v>9.8639294519249007E-2</v>
      </c>
      <c r="C113" s="326">
        <v>1807</v>
      </c>
      <c r="D113" s="324">
        <v>1</v>
      </c>
      <c r="E113" s="324">
        <v>0</v>
      </c>
      <c r="F113" s="324">
        <v>1</v>
      </c>
    </row>
    <row r="114" spans="1:6" ht="15" customHeight="1">
      <c r="A114" s="324" t="s">
        <v>61</v>
      </c>
      <c r="B114" s="325">
        <v>0.10233306970963733</v>
      </c>
      <c r="C114" s="326">
        <v>1316</v>
      </c>
      <c r="D114" s="324">
        <v>1</v>
      </c>
      <c r="E114" s="324">
        <v>1</v>
      </c>
      <c r="F114" s="324">
        <v>1</v>
      </c>
    </row>
    <row r="115" spans="1:6" ht="15" customHeight="1">
      <c r="A115" s="324" t="s">
        <v>60</v>
      </c>
      <c r="B115" s="325">
        <v>6.4093599962709177E-2</v>
      </c>
      <c r="C115" s="326">
        <v>1594</v>
      </c>
      <c r="D115" s="324">
        <v>0</v>
      </c>
      <c r="E115" s="324">
        <v>0</v>
      </c>
      <c r="F115" s="324">
        <v>0</v>
      </c>
    </row>
    <row r="116" spans="1:6" ht="15" customHeight="1">
      <c r="A116" s="324" t="s">
        <v>59</v>
      </c>
      <c r="B116" s="325">
        <v>7.1441181663037728E-2</v>
      </c>
      <c r="C116" s="326">
        <v>1705</v>
      </c>
      <c r="D116" s="324">
        <v>0</v>
      </c>
      <c r="E116" s="324">
        <v>0</v>
      </c>
      <c r="F116" s="324">
        <v>0</v>
      </c>
    </row>
    <row r="117" spans="1:6" ht="15" customHeight="1">
      <c r="A117" s="324" t="s">
        <v>58</v>
      </c>
      <c r="B117" s="325">
        <v>9.2357989374744584E-2</v>
      </c>
      <c r="C117" s="326">
        <v>1428</v>
      </c>
      <c r="D117" s="324">
        <v>0</v>
      </c>
      <c r="E117" s="324">
        <v>0</v>
      </c>
      <c r="F117" s="324">
        <v>0</v>
      </c>
    </row>
    <row r="118" spans="1:6" ht="15" customHeight="1">
      <c r="A118" s="324" t="s">
        <v>57</v>
      </c>
      <c r="B118" s="325">
        <v>8.2238306045487555E-2</v>
      </c>
      <c r="C118" s="326">
        <v>1588</v>
      </c>
      <c r="D118" s="324">
        <v>0</v>
      </c>
      <c r="E118" s="324">
        <v>0</v>
      </c>
      <c r="F118" s="324">
        <v>0</v>
      </c>
    </row>
    <row r="119" spans="1:6" ht="15" customHeight="1">
      <c r="A119" s="324" t="s">
        <v>56</v>
      </c>
      <c r="B119" s="325">
        <v>7.0453383395529506E-2</v>
      </c>
      <c r="C119" s="326">
        <v>1592</v>
      </c>
      <c r="D119" s="324">
        <v>0</v>
      </c>
      <c r="E119" s="324">
        <v>0</v>
      </c>
      <c r="F119" s="324">
        <v>0</v>
      </c>
    </row>
    <row r="120" spans="1:6" ht="15" customHeight="1">
      <c r="A120" s="324" t="s">
        <v>55</v>
      </c>
      <c r="B120" s="325">
        <v>0.10148954454311086</v>
      </c>
      <c r="C120" s="326">
        <v>1735</v>
      </c>
      <c r="D120" s="324">
        <v>1</v>
      </c>
      <c r="E120" s="324">
        <v>1</v>
      </c>
      <c r="F120" s="324">
        <v>1</v>
      </c>
    </row>
    <row r="121" spans="1:6" ht="15" customHeight="1">
      <c r="A121" s="324" t="s">
        <v>54</v>
      </c>
      <c r="B121" s="325">
        <v>8.5982260764679574E-2</v>
      </c>
      <c r="C121" s="326">
        <v>1714</v>
      </c>
      <c r="D121" s="324">
        <v>0</v>
      </c>
      <c r="E121" s="324">
        <v>0</v>
      </c>
      <c r="F121" s="324">
        <v>0</v>
      </c>
    </row>
    <row r="122" spans="1:6" ht="15" customHeight="1">
      <c r="A122" s="324" t="s">
        <v>53</v>
      </c>
      <c r="B122" s="325">
        <v>0.11347373648450373</v>
      </c>
      <c r="C122" s="326">
        <v>2391</v>
      </c>
      <c r="D122" s="324">
        <v>1</v>
      </c>
      <c r="E122" s="324">
        <f>IF('Figur 4.6'!$D122=1,1,0)</f>
        <v>1</v>
      </c>
      <c r="F122" s="324">
        <v>1</v>
      </c>
    </row>
    <row r="123" spans="1:6" ht="15" customHeight="1">
      <c r="A123" s="324" t="s">
        <v>52</v>
      </c>
      <c r="B123" s="325">
        <v>0.14210257284034758</v>
      </c>
      <c r="C123" s="326">
        <v>1202</v>
      </c>
      <c r="D123" s="324">
        <v>0</v>
      </c>
      <c r="E123" s="324">
        <f>IF('Figur 4.6'!$D123=1,1,0)</f>
        <v>0</v>
      </c>
      <c r="F123" s="324">
        <v>0</v>
      </c>
    </row>
    <row r="124" spans="1:6" ht="15" customHeight="1">
      <c r="A124" s="324" t="s">
        <v>51</v>
      </c>
      <c r="B124" s="325">
        <v>9.7667512646535795E-2</v>
      </c>
      <c r="C124" s="326">
        <v>1475</v>
      </c>
      <c r="D124" s="324">
        <v>1</v>
      </c>
      <c r="E124" s="324">
        <v>0</v>
      </c>
      <c r="F124" s="324">
        <v>1</v>
      </c>
    </row>
    <row r="125" spans="1:6" ht="15" customHeight="1">
      <c r="A125" s="324" t="s">
        <v>50</v>
      </c>
      <c r="B125" s="325">
        <v>6.6026017624842642E-2</v>
      </c>
      <c r="C125" s="326">
        <v>1766</v>
      </c>
      <c r="D125" s="324">
        <v>0</v>
      </c>
      <c r="E125" s="324">
        <v>0</v>
      </c>
      <c r="F125" s="324">
        <v>0</v>
      </c>
    </row>
    <row r="126" spans="1:6" ht="15" customHeight="1">
      <c r="A126" s="324" t="s">
        <v>49</v>
      </c>
      <c r="B126" s="325">
        <v>5.4443956111740806E-2</v>
      </c>
      <c r="C126" s="326">
        <v>1689</v>
      </c>
      <c r="D126" s="324">
        <v>0</v>
      </c>
      <c r="E126" s="324">
        <v>0</v>
      </c>
      <c r="F126" s="324">
        <v>0</v>
      </c>
    </row>
  </sheetData>
  <mergeCells count="1">
    <mergeCell ref="B2:K4"/>
  </mergeCells>
  <hyperlinks>
    <hyperlink ref="A1" location="Forside!A1" display="Tilbage"/>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5"/>
  <dimension ref="A1:K126"/>
  <sheetViews>
    <sheetView zoomScaleNormal="100" workbookViewId="0">
      <selection activeCell="A3" sqref="A3"/>
    </sheetView>
  </sheetViews>
  <sheetFormatPr defaultColWidth="9.44140625" defaultRowHeight="15" customHeight="1"/>
  <cols>
    <col min="1" max="1" width="15.33203125" style="105" customWidth="1"/>
    <col min="2" max="16384" width="9.44140625" style="105"/>
  </cols>
  <sheetData>
    <row r="1" spans="1:11" ht="21" customHeight="1">
      <c r="A1" s="357" t="s">
        <v>5</v>
      </c>
      <c r="B1" s="125"/>
      <c r="C1" s="125"/>
      <c r="D1" s="125"/>
      <c r="E1" s="125"/>
      <c r="F1" s="125"/>
      <c r="G1" s="125"/>
      <c r="H1" s="125"/>
      <c r="I1" s="125"/>
      <c r="J1" s="125"/>
      <c r="K1" s="125"/>
    </row>
    <row r="2" spans="1:11" ht="15" customHeight="1">
      <c r="A2" s="31"/>
      <c r="B2" s="346" t="s">
        <v>654</v>
      </c>
      <c r="C2" s="346"/>
      <c r="D2" s="346"/>
      <c r="E2" s="346"/>
      <c r="F2" s="346"/>
      <c r="G2" s="346"/>
      <c r="H2" s="346"/>
      <c r="I2" s="346"/>
      <c r="J2" s="346"/>
      <c r="K2" s="346"/>
    </row>
    <row r="3" spans="1:11" ht="15" customHeight="1">
      <c r="A3" s="31"/>
      <c r="B3" s="346"/>
      <c r="C3" s="346"/>
      <c r="D3" s="346"/>
      <c r="E3" s="346"/>
      <c r="F3" s="346"/>
      <c r="G3" s="346"/>
      <c r="H3" s="346"/>
      <c r="I3" s="346"/>
      <c r="J3" s="346"/>
      <c r="K3" s="346"/>
    </row>
    <row r="4" spans="1:11" ht="15" customHeight="1">
      <c r="A4" s="31"/>
      <c r="B4" s="346"/>
      <c r="C4" s="346"/>
      <c r="D4" s="346"/>
      <c r="E4" s="346"/>
      <c r="F4" s="346"/>
      <c r="G4" s="346"/>
      <c r="H4" s="346"/>
      <c r="I4" s="346"/>
      <c r="J4" s="346"/>
      <c r="K4" s="346"/>
    </row>
    <row r="24" spans="1:8" ht="15" customHeight="1">
      <c r="E24" s="136"/>
      <c r="H24" s="110"/>
    </row>
    <row r="25" spans="1:8" ht="15" customHeight="1">
      <c r="B25" s="25" t="s">
        <v>483</v>
      </c>
      <c r="E25" s="136"/>
      <c r="H25" s="110"/>
    </row>
    <row r="26" spans="1:8" ht="15" customHeight="1">
      <c r="B26" s="141" t="s">
        <v>484</v>
      </c>
      <c r="D26" s="136"/>
    </row>
    <row r="28" spans="1:8" ht="15" customHeight="1">
      <c r="A28" s="137" t="s">
        <v>451</v>
      </c>
      <c r="B28" s="6" t="s">
        <v>482</v>
      </c>
    </row>
    <row r="29" spans="1:8" ht="15" customHeight="1">
      <c r="A29" s="138" t="s">
        <v>152</v>
      </c>
      <c r="B29" s="139">
        <v>81.7</v>
      </c>
    </row>
    <row r="30" spans="1:8" ht="15" customHeight="1">
      <c r="A30" s="138" t="s">
        <v>153</v>
      </c>
      <c r="B30" s="139">
        <v>81.7</v>
      </c>
      <c r="F30" s="140"/>
    </row>
    <row r="31" spans="1:8" ht="15" customHeight="1">
      <c r="A31" s="138" t="s">
        <v>154</v>
      </c>
      <c r="B31" s="139">
        <v>81.900000000000006</v>
      </c>
    </row>
    <row r="32" spans="1:8" ht="15" customHeight="1">
      <c r="A32" s="138" t="s">
        <v>155</v>
      </c>
      <c r="B32" s="139">
        <v>78.8</v>
      </c>
    </row>
    <row r="33" spans="1:5" ht="15" customHeight="1">
      <c r="A33" s="138" t="s">
        <v>156</v>
      </c>
      <c r="B33" s="139">
        <v>78.818260549336571</v>
      </c>
      <c r="E33" s="136"/>
    </row>
    <row r="34" spans="1:5" ht="15" customHeight="1">
      <c r="A34" s="138" t="s">
        <v>157</v>
      </c>
      <c r="B34" s="139">
        <v>81.900000000000006</v>
      </c>
    </row>
    <row r="35" spans="1:5" ht="15" customHeight="1">
      <c r="A35" s="138" t="s">
        <v>158</v>
      </c>
      <c r="B35" s="139">
        <v>81.900000000000006</v>
      </c>
    </row>
    <row r="36" spans="1:5" ht="15" customHeight="1">
      <c r="A36" s="138" t="s">
        <v>159</v>
      </c>
      <c r="B36" s="139">
        <v>78.8</v>
      </c>
    </row>
    <row r="37" spans="1:5" ht="15" customHeight="1">
      <c r="A37" s="138" t="s">
        <v>160</v>
      </c>
      <c r="B37" s="139">
        <v>81.900000000000006</v>
      </c>
    </row>
    <row r="38" spans="1:5" ht="15" customHeight="1">
      <c r="A38" s="138" t="s">
        <v>161</v>
      </c>
      <c r="B38" s="139">
        <v>78.8</v>
      </c>
    </row>
    <row r="39" spans="1:5" ht="15" customHeight="1">
      <c r="A39" s="138" t="s">
        <v>162</v>
      </c>
      <c r="B39" s="139">
        <v>78.8</v>
      </c>
    </row>
    <row r="40" spans="1:5" ht="15" customHeight="1">
      <c r="A40" s="138" t="s">
        <v>163</v>
      </c>
      <c r="B40" s="139">
        <v>78.8</v>
      </c>
    </row>
    <row r="41" spans="1:5" ht="15" customHeight="1">
      <c r="A41" s="138" t="s">
        <v>164</v>
      </c>
      <c r="B41" s="139">
        <v>81.900000000000006</v>
      </c>
    </row>
    <row r="42" spans="1:5" ht="15" customHeight="1">
      <c r="A42" s="138" t="s">
        <v>165</v>
      </c>
      <c r="B42" s="139">
        <v>81.900000000000006</v>
      </c>
    </row>
    <row r="43" spans="1:5" ht="15" customHeight="1">
      <c r="A43" s="138" t="s">
        <v>166</v>
      </c>
      <c r="B43" s="139">
        <v>78.8</v>
      </c>
    </row>
    <row r="44" spans="1:5" ht="15" customHeight="1">
      <c r="A44" s="138" t="s">
        <v>167</v>
      </c>
      <c r="B44" s="139">
        <v>78.8</v>
      </c>
    </row>
    <row r="45" spans="1:5" ht="15" customHeight="1">
      <c r="A45" s="138" t="s">
        <v>168</v>
      </c>
      <c r="B45" s="139">
        <v>78.8</v>
      </c>
    </row>
    <row r="46" spans="1:5" ht="15" customHeight="1">
      <c r="A46" s="138" t="s">
        <v>169</v>
      </c>
      <c r="B46" s="139">
        <v>81.900000000000006</v>
      </c>
    </row>
    <row r="47" spans="1:5" ht="15" customHeight="1">
      <c r="A47" s="138" t="s">
        <v>170</v>
      </c>
      <c r="B47" s="107">
        <v>81.3</v>
      </c>
    </row>
    <row r="48" spans="1:5" ht="15" customHeight="1">
      <c r="A48" s="138" t="s">
        <v>171</v>
      </c>
      <c r="B48" s="107">
        <v>81.3</v>
      </c>
    </row>
    <row r="49" spans="1:2" ht="15" customHeight="1">
      <c r="A49" s="138" t="s">
        <v>172</v>
      </c>
      <c r="B49" s="107">
        <v>81.3</v>
      </c>
    </row>
    <row r="50" spans="1:2" ht="15" customHeight="1">
      <c r="A50" s="138" t="s">
        <v>173</v>
      </c>
      <c r="B50" s="107">
        <v>81.3</v>
      </c>
    </row>
    <row r="51" spans="1:2" ht="15" customHeight="1">
      <c r="A51" s="138" t="s">
        <v>174</v>
      </c>
      <c r="B51" s="138">
        <v>81.3</v>
      </c>
    </row>
    <row r="52" spans="1:2" ht="15" customHeight="1">
      <c r="A52" s="138" t="s">
        <v>175</v>
      </c>
      <c r="B52" s="139">
        <v>81.900000000000006</v>
      </c>
    </row>
    <row r="53" spans="1:2" ht="15" customHeight="1">
      <c r="A53" s="138" t="s">
        <v>176</v>
      </c>
      <c r="B53" s="139">
        <v>81.900000000000006</v>
      </c>
    </row>
    <row r="54" spans="1:2" ht="15" customHeight="1">
      <c r="A54" s="138" t="s">
        <v>177</v>
      </c>
      <c r="B54" s="139">
        <v>81.3</v>
      </c>
    </row>
    <row r="55" spans="1:2" ht="15" customHeight="1">
      <c r="A55" s="138" t="s">
        <v>178</v>
      </c>
      <c r="B55" s="139">
        <v>80.599999999999994</v>
      </c>
    </row>
    <row r="56" spans="1:2" ht="15" customHeight="1">
      <c r="A56" s="138" t="s">
        <v>179</v>
      </c>
      <c r="B56" s="139">
        <v>80.599999999999994</v>
      </c>
    </row>
    <row r="57" spans="1:2" ht="15" customHeight="1">
      <c r="A57" s="138" t="s">
        <v>180</v>
      </c>
      <c r="B57" s="138">
        <v>81.3</v>
      </c>
    </row>
    <row r="58" spans="1:2" ht="15" customHeight="1">
      <c r="A58" s="138" t="s">
        <v>181</v>
      </c>
      <c r="B58" s="138">
        <v>80.599999999999994</v>
      </c>
    </row>
    <row r="59" spans="1:2" ht="15" customHeight="1">
      <c r="A59" s="138" t="s">
        <v>182</v>
      </c>
      <c r="B59" s="138">
        <v>80.599999999999994</v>
      </c>
    </row>
    <row r="60" spans="1:2" ht="15" customHeight="1">
      <c r="A60" s="138" t="s">
        <v>183</v>
      </c>
      <c r="B60" s="138">
        <v>81.3</v>
      </c>
    </row>
    <row r="61" spans="1:2" ht="15" customHeight="1">
      <c r="A61" s="138" t="s">
        <v>184</v>
      </c>
      <c r="B61" s="138">
        <v>76.900000000000006</v>
      </c>
    </row>
    <row r="62" spans="1:2" ht="15" customHeight="1">
      <c r="A62" s="138" t="s">
        <v>185</v>
      </c>
      <c r="B62" s="138">
        <v>76.900000000000006</v>
      </c>
    </row>
    <row r="63" spans="1:2" ht="15" customHeight="1">
      <c r="A63" s="138" t="s">
        <v>186</v>
      </c>
      <c r="B63" s="138">
        <v>80.599999999999994</v>
      </c>
    </row>
    <row r="64" spans="1:2" ht="15" customHeight="1">
      <c r="A64" s="138" t="s">
        <v>187</v>
      </c>
      <c r="B64" s="138">
        <v>76.900000000000006</v>
      </c>
    </row>
    <row r="65" spans="1:2" ht="15" customHeight="1">
      <c r="A65" s="138" t="s">
        <v>188</v>
      </c>
      <c r="B65" s="138">
        <v>78</v>
      </c>
    </row>
    <row r="66" spans="1:2" ht="15" customHeight="1">
      <c r="A66" s="138" t="s">
        <v>189</v>
      </c>
      <c r="B66" s="138">
        <v>78</v>
      </c>
    </row>
    <row r="67" spans="1:2" ht="15" customHeight="1">
      <c r="A67" s="138" t="s">
        <v>190</v>
      </c>
      <c r="B67" s="138">
        <v>80.599999999999994</v>
      </c>
    </row>
    <row r="68" spans="1:2" ht="15" customHeight="1">
      <c r="A68" s="138" t="s">
        <v>191</v>
      </c>
      <c r="B68" s="138">
        <v>78</v>
      </c>
    </row>
    <row r="69" spans="1:2" ht="15" customHeight="1">
      <c r="A69" s="138" t="s">
        <v>192</v>
      </c>
      <c r="B69" s="138">
        <v>76.900000000000006</v>
      </c>
    </row>
    <row r="70" spans="1:2" ht="15" customHeight="1">
      <c r="A70" s="138" t="s">
        <v>193</v>
      </c>
      <c r="B70" s="138">
        <v>77.599999999999994</v>
      </c>
    </row>
    <row r="71" spans="1:2" ht="15" customHeight="1">
      <c r="A71" s="138" t="s">
        <v>194</v>
      </c>
      <c r="B71" s="138">
        <v>78</v>
      </c>
    </row>
    <row r="72" spans="1:2" ht="15" customHeight="1">
      <c r="A72" s="138" t="s">
        <v>195</v>
      </c>
      <c r="B72" s="138">
        <v>77.599999999999994</v>
      </c>
    </row>
    <row r="73" spans="1:2" ht="15" customHeight="1">
      <c r="A73" s="138" t="s">
        <v>196</v>
      </c>
      <c r="B73" s="138">
        <v>77.599999999999994</v>
      </c>
    </row>
    <row r="74" spans="1:2" ht="15" customHeight="1">
      <c r="A74" s="138" t="s">
        <v>197</v>
      </c>
      <c r="B74" s="138">
        <v>85.6</v>
      </c>
    </row>
    <row r="75" spans="1:2" ht="15" customHeight="1">
      <c r="A75" s="138" t="s">
        <v>198</v>
      </c>
      <c r="B75" s="138">
        <v>86.3</v>
      </c>
    </row>
    <row r="76" spans="1:2" ht="15" customHeight="1">
      <c r="A76" s="138" t="s">
        <v>199</v>
      </c>
      <c r="B76" s="138">
        <v>86.3</v>
      </c>
    </row>
    <row r="77" spans="1:2" ht="15" customHeight="1">
      <c r="A77" s="138" t="s">
        <v>200</v>
      </c>
      <c r="B77" s="138">
        <v>86.3</v>
      </c>
    </row>
    <row r="78" spans="1:2" ht="15" customHeight="1">
      <c r="A78" s="138" t="s">
        <v>201</v>
      </c>
      <c r="B78" s="138">
        <v>86.3</v>
      </c>
    </row>
    <row r="79" spans="1:2" ht="15" customHeight="1">
      <c r="A79" s="138" t="s">
        <v>202</v>
      </c>
      <c r="B79" s="138">
        <v>86.3</v>
      </c>
    </row>
    <row r="80" spans="1:2" ht="15" customHeight="1">
      <c r="A80" s="138" t="s">
        <v>203</v>
      </c>
      <c r="B80" s="138">
        <v>86.3</v>
      </c>
    </row>
    <row r="81" spans="1:2" ht="15" customHeight="1">
      <c r="A81" s="138" t="s">
        <v>204</v>
      </c>
      <c r="B81" s="138">
        <v>86.3</v>
      </c>
    </row>
    <row r="82" spans="1:2" ht="15" customHeight="1">
      <c r="A82" s="138" t="s">
        <v>205</v>
      </c>
      <c r="B82" s="138">
        <v>86.3</v>
      </c>
    </row>
    <row r="83" spans="1:2" ht="15" customHeight="1">
      <c r="A83" s="138" t="s">
        <v>206</v>
      </c>
      <c r="B83" s="138">
        <v>86.3</v>
      </c>
    </row>
    <row r="84" spans="1:2" ht="15" customHeight="1">
      <c r="A84" s="138" t="s">
        <v>207</v>
      </c>
      <c r="B84" s="138">
        <v>86.3</v>
      </c>
    </row>
    <row r="85" spans="1:2" ht="15" customHeight="1">
      <c r="A85" s="138" t="s">
        <v>208</v>
      </c>
      <c r="B85" s="138">
        <v>87.1</v>
      </c>
    </row>
    <row r="86" spans="1:2" ht="15" customHeight="1">
      <c r="A86" s="138" t="s">
        <v>209</v>
      </c>
      <c r="B86" s="138">
        <v>85.5</v>
      </c>
    </row>
    <row r="87" spans="1:2" ht="15" customHeight="1">
      <c r="A87" s="138" t="s">
        <v>210</v>
      </c>
      <c r="B87" s="138">
        <v>87.1</v>
      </c>
    </row>
    <row r="88" spans="1:2" ht="15" customHeight="1">
      <c r="A88" s="138" t="s">
        <v>211</v>
      </c>
      <c r="B88" s="138">
        <v>87.1</v>
      </c>
    </row>
    <row r="89" spans="1:2" ht="15" customHeight="1">
      <c r="A89" s="138" t="s">
        <v>212</v>
      </c>
      <c r="B89" s="138">
        <v>85.5</v>
      </c>
    </row>
    <row r="90" spans="1:2" ht="15" customHeight="1">
      <c r="A90" s="138" t="s">
        <v>213</v>
      </c>
      <c r="B90" s="138">
        <v>85.5</v>
      </c>
    </row>
    <row r="91" spans="1:2" ht="15" customHeight="1">
      <c r="A91" s="138" t="s">
        <v>214</v>
      </c>
      <c r="B91" s="138">
        <v>85.5</v>
      </c>
    </row>
    <row r="92" spans="1:2" ht="15" customHeight="1">
      <c r="A92" s="138" t="s">
        <v>215</v>
      </c>
      <c r="B92" s="138">
        <v>85.5</v>
      </c>
    </row>
    <row r="93" spans="1:2" ht="15" customHeight="1">
      <c r="A93" s="138" t="s">
        <v>216</v>
      </c>
      <c r="B93" s="138">
        <v>87.1</v>
      </c>
    </row>
    <row r="94" spans="1:2" ht="15" customHeight="1">
      <c r="A94" s="138" t="s">
        <v>217</v>
      </c>
      <c r="B94" s="138">
        <v>83.9</v>
      </c>
    </row>
    <row r="95" spans="1:2" ht="15" customHeight="1">
      <c r="A95" s="138" t="s">
        <v>218</v>
      </c>
      <c r="B95" s="138">
        <v>80.099999999999994</v>
      </c>
    </row>
    <row r="96" spans="1:2" ht="15" customHeight="1">
      <c r="A96" s="138" t="s">
        <v>219</v>
      </c>
      <c r="B96" s="138">
        <v>83.9</v>
      </c>
    </row>
    <row r="97" spans="1:2" ht="15" customHeight="1">
      <c r="A97" s="138" t="s">
        <v>220</v>
      </c>
      <c r="B97" s="138">
        <v>83.9</v>
      </c>
    </row>
    <row r="98" spans="1:2" ht="15" customHeight="1">
      <c r="A98" s="138" t="s">
        <v>221</v>
      </c>
      <c r="B98" s="138">
        <v>83.2</v>
      </c>
    </row>
    <row r="99" spans="1:2" ht="15" customHeight="1">
      <c r="A99" s="138" t="s">
        <v>222</v>
      </c>
      <c r="B99" s="138">
        <v>83.2</v>
      </c>
    </row>
    <row r="100" spans="1:2" ht="15" customHeight="1">
      <c r="A100" s="138" t="s">
        <v>223</v>
      </c>
      <c r="B100" s="138">
        <v>83.2</v>
      </c>
    </row>
    <row r="101" spans="1:2" ht="15" customHeight="1">
      <c r="A101" s="138" t="s">
        <v>224</v>
      </c>
      <c r="B101" s="138">
        <v>83.2</v>
      </c>
    </row>
    <row r="102" spans="1:2" ht="15" customHeight="1">
      <c r="A102" s="138" t="s">
        <v>225</v>
      </c>
      <c r="B102" s="138">
        <v>82.7</v>
      </c>
    </row>
    <row r="103" spans="1:2" ht="15" customHeight="1">
      <c r="A103" s="138" t="s">
        <v>226</v>
      </c>
      <c r="B103" s="138">
        <v>82.7</v>
      </c>
    </row>
    <row r="104" spans="1:2" ht="15" customHeight="1">
      <c r="A104" s="138" t="s">
        <v>227</v>
      </c>
      <c r="B104" s="138">
        <v>82.7</v>
      </c>
    </row>
    <row r="105" spans="1:2" ht="15" customHeight="1">
      <c r="A105" s="138" t="s">
        <v>228</v>
      </c>
      <c r="B105" s="138">
        <v>80.099999999999994</v>
      </c>
    </row>
    <row r="106" spans="1:2" ht="15" customHeight="1">
      <c r="A106" s="138" t="s">
        <v>229</v>
      </c>
      <c r="B106" s="138">
        <v>82.7</v>
      </c>
    </row>
    <row r="107" spans="1:2" ht="15" customHeight="1">
      <c r="A107" s="138" t="s">
        <v>230</v>
      </c>
      <c r="B107" s="138">
        <v>85.9</v>
      </c>
    </row>
    <row r="108" spans="1:2" ht="15" customHeight="1">
      <c r="A108" s="138" t="s">
        <v>231</v>
      </c>
      <c r="B108" s="138">
        <v>82.8</v>
      </c>
    </row>
    <row r="109" spans="1:2" ht="15" customHeight="1">
      <c r="A109" s="138" t="s">
        <v>232</v>
      </c>
      <c r="B109" s="138">
        <v>80.099999999999994</v>
      </c>
    </row>
    <row r="110" spans="1:2" ht="15" customHeight="1">
      <c r="A110" s="138" t="s">
        <v>233</v>
      </c>
      <c r="B110" s="138">
        <v>82.8</v>
      </c>
    </row>
    <row r="111" spans="1:2" ht="15" customHeight="1">
      <c r="A111" s="138" t="s">
        <v>234</v>
      </c>
      <c r="B111" s="138">
        <v>83.2</v>
      </c>
    </row>
    <row r="112" spans="1:2" ht="15" customHeight="1">
      <c r="A112" s="138" t="s">
        <v>235</v>
      </c>
      <c r="B112" s="138">
        <v>83.2</v>
      </c>
    </row>
    <row r="113" spans="1:2" ht="15" customHeight="1">
      <c r="A113" s="138" t="s">
        <v>236</v>
      </c>
      <c r="B113" s="138">
        <v>80.099999999999994</v>
      </c>
    </row>
    <row r="114" spans="1:2" ht="15" customHeight="1">
      <c r="A114" s="138" t="s">
        <v>237</v>
      </c>
      <c r="B114" s="138">
        <v>85.7</v>
      </c>
    </row>
    <row r="115" spans="1:2" ht="15" customHeight="1">
      <c r="A115" s="138" t="s">
        <v>238</v>
      </c>
      <c r="B115" s="138">
        <v>85.9</v>
      </c>
    </row>
    <row r="116" spans="1:2" ht="15" customHeight="1">
      <c r="A116" s="138" t="s">
        <v>239</v>
      </c>
      <c r="B116" s="138">
        <v>85.7</v>
      </c>
    </row>
    <row r="117" spans="1:2" ht="15" customHeight="1">
      <c r="A117" s="138" t="s">
        <v>240</v>
      </c>
      <c r="B117" s="138">
        <v>85.9</v>
      </c>
    </row>
    <row r="118" spans="1:2" ht="15" customHeight="1">
      <c r="A118" s="138" t="s">
        <v>241</v>
      </c>
      <c r="B118" s="138">
        <v>78.099999999999994</v>
      </c>
    </row>
    <row r="119" spans="1:2" ht="15" customHeight="1">
      <c r="A119" s="138" t="s">
        <v>242</v>
      </c>
      <c r="B119" s="138">
        <v>78.099999999999994</v>
      </c>
    </row>
    <row r="120" spans="1:2" ht="15" customHeight="1">
      <c r="A120" s="138" t="s">
        <v>243</v>
      </c>
      <c r="B120" s="138">
        <v>86.4</v>
      </c>
    </row>
    <row r="121" spans="1:2" ht="15" customHeight="1">
      <c r="A121" s="138" t="s">
        <v>244</v>
      </c>
      <c r="B121" s="138">
        <v>78.099999999999994</v>
      </c>
    </row>
    <row r="122" spans="1:2" ht="15" customHeight="1">
      <c r="A122" s="138" t="s">
        <v>245</v>
      </c>
      <c r="B122" s="138">
        <v>86.4</v>
      </c>
    </row>
    <row r="123" spans="1:2" ht="15" customHeight="1">
      <c r="A123" s="138" t="s">
        <v>246</v>
      </c>
      <c r="B123" s="138">
        <v>86.4</v>
      </c>
    </row>
    <row r="124" spans="1:2" ht="15" customHeight="1">
      <c r="A124" s="138" t="s">
        <v>247</v>
      </c>
      <c r="B124" s="138">
        <v>77.7</v>
      </c>
    </row>
    <row r="125" spans="1:2" ht="15" customHeight="1">
      <c r="A125" s="138" t="s">
        <v>248</v>
      </c>
      <c r="B125" s="138">
        <v>77.7</v>
      </c>
    </row>
    <row r="126" spans="1:2" ht="15" customHeight="1">
      <c r="A126" s="138" t="s">
        <v>249</v>
      </c>
      <c r="B126" s="138">
        <v>78.099999999999994</v>
      </c>
    </row>
  </sheetData>
  <sheetProtection formatCells="0"/>
  <protectedRanges>
    <protectedRange sqref="A59:B126 A29:A57 B29:B46 B51:B57" name="Datainput"/>
  </protectedRanges>
  <dataConsolidate>
    <dataRefs count="3">
      <dataRef ref="Q9" sheet="OIMKommuner" r:id="rId1"/>
      <dataRef ref="Q13" sheet="OIMKommuner" r:id="rId2"/>
      <dataRef ref="R13" sheet="OIMKommuner" r:id="rId3"/>
    </dataRefs>
  </dataConsolidate>
  <mergeCells count="1">
    <mergeCell ref="B2:K4"/>
  </mergeCells>
  <hyperlinks>
    <hyperlink ref="A1" location="Forside!A1" display="Tilbage"/>
  </hyperlinks>
  <pageMargins left="0.7" right="0.7" top="0.75" bottom="0.75" header="0.3" footer="0.3"/>
  <pageSetup paperSize="9" orientation="portrait" r:id="rId4"/>
  <drawing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6"/>
  <dimension ref="A1:AX54"/>
  <sheetViews>
    <sheetView zoomScaleNormal="100" workbookViewId="0">
      <selection activeCell="A3" sqref="A3"/>
    </sheetView>
  </sheetViews>
  <sheetFormatPr defaultColWidth="8.88671875" defaultRowHeight="15" customHeight="1"/>
  <cols>
    <col min="1" max="1" width="15.33203125" style="30" customWidth="1"/>
    <col min="2" max="2" width="8.88671875" style="30" customWidth="1"/>
    <col min="3" max="9" width="8.88671875" style="30"/>
    <col min="10" max="10" width="8.88671875" style="30" customWidth="1"/>
    <col min="11" max="15" width="8.88671875" style="30"/>
    <col min="16" max="16" width="8.88671875" style="30" customWidth="1"/>
    <col min="17" max="17" width="8.88671875" style="30"/>
    <col min="18" max="18" width="8.88671875" style="30" customWidth="1"/>
    <col min="19" max="16384" width="8.88671875" style="30"/>
  </cols>
  <sheetData>
    <row r="1" spans="1:50" ht="21" customHeight="1">
      <c r="A1" s="357" t="s">
        <v>5</v>
      </c>
      <c r="L1" s="34"/>
      <c r="M1" s="34"/>
      <c r="N1" s="34"/>
      <c r="O1" s="34"/>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row>
    <row r="2" spans="1:50" ht="15" customHeight="1">
      <c r="A2" s="31"/>
      <c r="B2" s="343" t="s">
        <v>655</v>
      </c>
      <c r="C2" s="343"/>
      <c r="D2" s="343"/>
      <c r="E2" s="343"/>
      <c r="F2" s="343"/>
      <c r="G2" s="343"/>
      <c r="H2" s="343"/>
      <c r="I2" s="343"/>
      <c r="J2" s="343"/>
      <c r="K2" s="343"/>
      <c r="L2" s="34"/>
      <c r="M2" s="34"/>
      <c r="N2" s="34"/>
      <c r="O2" s="34"/>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row>
    <row r="3" spans="1:50" ht="15" customHeight="1">
      <c r="A3" s="31"/>
      <c r="B3" s="343"/>
      <c r="C3" s="343"/>
      <c r="D3" s="343"/>
      <c r="E3" s="343"/>
      <c r="F3" s="343"/>
      <c r="G3" s="343"/>
      <c r="H3" s="343"/>
      <c r="I3" s="343"/>
      <c r="J3" s="343"/>
      <c r="K3" s="343"/>
      <c r="L3" s="34"/>
      <c r="M3" s="34"/>
      <c r="N3" s="34"/>
      <c r="O3" s="34"/>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row>
    <row r="4" spans="1:50" ht="15" customHeight="1">
      <c r="A4" s="31"/>
      <c r="B4" s="343"/>
      <c r="C4" s="343"/>
      <c r="D4" s="343"/>
      <c r="E4" s="343"/>
      <c r="F4" s="343"/>
      <c r="G4" s="343"/>
      <c r="H4" s="343"/>
      <c r="I4" s="343"/>
      <c r="J4" s="343"/>
      <c r="K4" s="343"/>
      <c r="L4" s="34"/>
      <c r="M4" s="34"/>
      <c r="N4" s="34"/>
      <c r="O4" s="34"/>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row>
    <row r="5" spans="1:50" ht="15" customHeight="1">
      <c r="A5" s="28"/>
      <c r="B5" s="28"/>
      <c r="C5" s="43"/>
      <c r="D5" s="43"/>
      <c r="E5" s="43"/>
      <c r="F5" s="43"/>
      <c r="G5" s="43"/>
      <c r="H5" s="43"/>
      <c r="I5" s="28"/>
      <c r="J5" s="35"/>
      <c r="K5" s="43"/>
      <c r="L5" s="43"/>
      <c r="M5" s="43"/>
      <c r="N5" s="43"/>
      <c r="O5" s="43"/>
      <c r="P5" s="43"/>
      <c r="Q5" s="35"/>
      <c r="R5" s="35"/>
      <c r="S5" s="43"/>
      <c r="T5" s="43"/>
      <c r="U5" s="43"/>
      <c r="V5" s="43"/>
      <c r="W5" s="43"/>
      <c r="X5" s="43"/>
      <c r="Y5" s="43"/>
      <c r="Z5" s="28"/>
      <c r="AA5" s="28"/>
      <c r="AB5" s="28"/>
      <c r="AC5" s="28"/>
      <c r="AD5" s="28"/>
      <c r="AE5" s="28"/>
      <c r="AF5" s="28"/>
      <c r="AG5" s="28"/>
      <c r="AH5" s="28"/>
      <c r="AI5" s="28"/>
      <c r="AJ5" s="28"/>
      <c r="AK5" s="28"/>
      <c r="AL5" s="28"/>
      <c r="AM5" s="28"/>
      <c r="AN5" s="28"/>
      <c r="AO5" s="28"/>
      <c r="AP5" s="28"/>
      <c r="AQ5" s="28"/>
      <c r="AR5" s="28"/>
      <c r="AS5" s="28"/>
      <c r="AT5" s="28"/>
      <c r="AU5" s="28"/>
      <c r="AV5" s="28"/>
      <c r="AW5" s="28"/>
      <c r="AX5" s="28"/>
    </row>
    <row r="6" spans="1:50" ht="15" customHeight="1">
      <c r="A6" s="28"/>
      <c r="B6" s="39"/>
      <c r="C6" s="34"/>
      <c r="D6" s="34"/>
      <c r="E6" s="34"/>
      <c r="F6" s="34"/>
      <c r="G6" s="34"/>
      <c r="H6" s="34"/>
      <c r="I6" s="28"/>
      <c r="J6" s="39"/>
      <c r="K6" s="36"/>
      <c r="L6" s="36"/>
      <c r="M6" s="36"/>
      <c r="N6" s="36"/>
      <c r="O6" s="36"/>
      <c r="P6" s="36"/>
      <c r="Q6" s="36"/>
      <c r="R6" s="39"/>
      <c r="S6" s="40"/>
      <c r="T6" s="40"/>
      <c r="U6" s="40"/>
      <c r="V6" s="40"/>
      <c r="W6" s="40"/>
      <c r="X6" s="40"/>
      <c r="Y6" s="40"/>
      <c r="Z6" s="28"/>
      <c r="AA6" s="28"/>
      <c r="AB6" s="28"/>
      <c r="AC6" s="28"/>
      <c r="AD6" s="28"/>
      <c r="AE6" s="28"/>
      <c r="AF6" s="28"/>
      <c r="AG6" s="28"/>
      <c r="AH6" s="28"/>
      <c r="AI6" s="28"/>
      <c r="AJ6" s="28"/>
      <c r="AK6" s="28"/>
      <c r="AL6" s="28"/>
      <c r="AM6" s="28"/>
      <c r="AN6" s="28"/>
      <c r="AO6" s="28"/>
      <c r="AP6" s="28"/>
      <c r="AQ6" s="28"/>
      <c r="AR6" s="28"/>
      <c r="AS6" s="28"/>
      <c r="AT6" s="28"/>
      <c r="AU6" s="28"/>
      <c r="AV6" s="28"/>
      <c r="AW6" s="28"/>
      <c r="AX6" s="28"/>
    </row>
    <row r="7" spans="1:50" ht="15" customHeight="1">
      <c r="A7" s="28"/>
      <c r="B7" s="39"/>
      <c r="C7" s="34"/>
      <c r="D7" s="34"/>
      <c r="E7" s="34"/>
      <c r="F7" s="34"/>
      <c r="G7" s="34"/>
      <c r="H7" s="34"/>
      <c r="I7" s="28"/>
      <c r="J7" s="39"/>
      <c r="K7" s="36"/>
      <c r="L7" s="36"/>
      <c r="M7" s="36"/>
      <c r="N7" s="36"/>
      <c r="O7" s="36"/>
      <c r="P7" s="36"/>
      <c r="Q7" s="36"/>
      <c r="R7" s="39"/>
      <c r="S7" s="40"/>
      <c r="T7" s="40"/>
      <c r="U7" s="40"/>
      <c r="V7" s="40"/>
      <c r="W7" s="40"/>
      <c r="X7" s="40"/>
      <c r="Y7" s="40"/>
      <c r="Z7" s="28"/>
      <c r="AA7" s="28"/>
      <c r="AB7" s="28"/>
      <c r="AC7" s="28"/>
      <c r="AD7" s="28"/>
      <c r="AE7" s="28"/>
      <c r="AF7" s="28"/>
      <c r="AG7" s="28"/>
      <c r="AH7" s="28"/>
      <c r="AI7" s="28"/>
      <c r="AJ7" s="28"/>
      <c r="AK7" s="28"/>
      <c r="AL7" s="28"/>
      <c r="AM7" s="28"/>
      <c r="AN7" s="28"/>
      <c r="AO7" s="28"/>
      <c r="AP7" s="28"/>
      <c r="AQ7" s="28"/>
      <c r="AR7" s="28"/>
      <c r="AS7" s="28"/>
      <c r="AT7" s="28"/>
      <c r="AU7" s="28"/>
      <c r="AV7" s="28"/>
      <c r="AW7" s="28"/>
      <c r="AX7" s="28"/>
    </row>
    <row r="8" spans="1:50" ht="15" customHeight="1">
      <c r="A8" s="28"/>
      <c r="B8" s="39"/>
      <c r="C8" s="34"/>
      <c r="D8" s="34"/>
      <c r="E8" s="34"/>
      <c r="F8" s="34"/>
      <c r="G8" s="34"/>
      <c r="H8" s="34"/>
      <c r="I8" s="28"/>
      <c r="J8" s="39"/>
      <c r="K8" s="36"/>
      <c r="L8" s="36"/>
      <c r="M8" s="36"/>
      <c r="N8" s="36"/>
      <c r="O8" s="36"/>
      <c r="P8" s="36"/>
      <c r="Q8" s="36"/>
      <c r="R8" s="39"/>
      <c r="S8" s="40"/>
      <c r="T8" s="40"/>
      <c r="U8" s="40"/>
      <c r="V8" s="40"/>
      <c r="W8" s="40"/>
      <c r="X8" s="40"/>
      <c r="Y8" s="40"/>
      <c r="Z8" s="28"/>
      <c r="AA8" s="28"/>
      <c r="AB8" s="28"/>
      <c r="AC8" s="28"/>
      <c r="AD8" s="28"/>
      <c r="AE8" s="28"/>
      <c r="AF8" s="28"/>
      <c r="AG8" s="28"/>
      <c r="AH8" s="28"/>
      <c r="AI8" s="28"/>
      <c r="AJ8" s="28"/>
      <c r="AK8" s="28"/>
      <c r="AL8" s="28"/>
      <c r="AM8" s="28"/>
      <c r="AN8" s="28"/>
      <c r="AO8" s="28"/>
      <c r="AP8" s="28"/>
      <c r="AQ8" s="28"/>
      <c r="AR8" s="28"/>
      <c r="AS8" s="28"/>
      <c r="AT8" s="28"/>
      <c r="AU8" s="28"/>
      <c r="AV8" s="28"/>
      <c r="AW8" s="28"/>
      <c r="AX8" s="28"/>
    </row>
    <row r="9" spans="1:50" ht="15" customHeight="1">
      <c r="A9" s="28"/>
      <c r="B9" s="28"/>
      <c r="C9" s="28"/>
      <c r="D9" s="28"/>
      <c r="E9" s="28"/>
      <c r="F9" s="28"/>
      <c r="G9" s="28"/>
      <c r="H9" s="28"/>
      <c r="I9" s="28"/>
      <c r="J9" s="39"/>
      <c r="K9" s="36"/>
      <c r="L9" s="36"/>
      <c r="M9" s="36"/>
      <c r="N9" s="36"/>
      <c r="O9" s="36"/>
      <c r="P9" s="36"/>
      <c r="Q9" s="36"/>
      <c r="R9" s="39"/>
      <c r="S9" s="40"/>
      <c r="T9" s="40"/>
      <c r="U9" s="40"/>
      <c r="V9" s="40"/>
      <c r="W9" s="40"/>
      <c r="X9" s="40"/>
      <c r="Y9" s="40"/>
      <c r="Z9" s="28"/>
      <c r="AA9" s="28"/>
      <c r="AB9" s="28"/>
      <c r="AC9" s="28"/>
      <c r="AD9" s="28"/>
      <c r="AE9" s="28"/>
      <c r="AF9" s="28"/>
      <c r="AG9" s="28"/>
      <c r="AH9" s="28"/>
      <c r="AI9" s="28"/>
      <c r="AJ9" s="28"/>
      <c r="AK9" s="28"/>
      <c r="AL9" s="28"/>
      <c r="AM9" s="28"/>
      <c r="AN9" s="28"/>
      <c r="AO9" s="28"/>
      <c r="AP9" s="28"/>
      <c r="AQ9" s="28"/>
      <c r="AR9" s="28"/>
      <c r="AS9" s="28"/>
      <c r="AT9" s="28"/>
      <c r="AU9" s="28"/>
      <c r="AV9" s="28"/>
      <c r="AW9" s="28"/>
      <c r="AX9" s="28"/>
    </row>
    <row r="10" spans="1:50" ht="15" customHeight="1">
      <c r="A10" s="28"/>
      <c r="B10" s="28"/>
      <c r="C10" s="28"/>
      <c r="D10" s="28"/>
      <c r="E10" s="28"/>
      <c r="F10" s="28"/>
      <c r="G10" s="28"/>
      <c r="H10" s="28"/>
      <c r="I10" s="28"/>
      <c r="J10" s="39"/>
      <c r="K10" s="36"/>
      <c r="L10" s="36"/>
      <c r="M10" s="36"/>
      <c r="N10" s="36"/>
      <c r="O10" s="36"/>
      <c r="P10" s="36"/>
      <c r="Q10" s="36"/>
      <c r="R10" s="39"/>
      <c r="S10" s="40"/>
      <c r="T10" s="40"/>
      <c r="U10" s="40"/>
      <c r="V10" s="40"/>
      <c r="W10" s="40"/>
      <c r="X10" s="40"/>
      <c r="Y10" s="40"/>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row>
    <row r="11" spans="1:50" ht="15" customHeight="1">
      <c r="A11" s="28"/>
      <c r="B11" s="28"/>
      <c r="C11" s="28"/>
      <c r="D11" s="28"/>
      <c r="E11" s="28"/>
      <c r="F11" s="28"/>
      <c r="G11" s="28"/>
      <c r="H11" s="28"/>
      <c r="I11" s="28"/>
      <c r="J11" s="41"/>
      <c r="K11" s="37"/>
      <c r="L11" s="37"/>
      <c r="M11" s="37"/>
      <c r="N11" s="37"/>
      <c r="O11" s="37"/>
      <c r="P11" s="37"/>
      <c r="Q11" s="37"/>
      <c r="R11" s="41"/>
      <c r="S11" s="42"/>
      <c r="T11" s="42"/>
      <c r="U11" s="42"/>
      <c r="V11" s="42"/>
      <c r="W11" s="42"/>
      <c r="X11" s="42"/>
      <c r="Y11" s="42"/>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row>
    <row r="12" spans="1:50" ht="15" customHeight="1">
      <c r="A12" s="3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row>
    <row r="13" spans="1:50" ht="15" customHeight="1">
      <c r="A13" s="28"/>
      <c r="B13" s="28"/>
      <c r="C13" s="43"/>
      <c r="D13" s="43"/>
      <c r="E13" s="43"/>
      <c r="F13" s="43"/>
      <c r="G13" s="28"/>
      <c r="H13" s="28"/>
      <c r="I13" s="28"/>
      <c r="J13" s="35"/>
      <c r="K13" s="43"/>
      <c r="L13" s="43"/>
      <c r="M13" s="43"/>
      <c r="N13" s="43"/>
      <c r="O13" s="43"/>
      <c r="P13" s="28"/>
      <c r="Q13" s="28"/>
      <c r="R13" s="35"/>
      <c r="S13" s="43"/>
      <c r="T13" s="43"/>
      <c r="U13" s="43"/>
      <c r="V13" s="43"/>
      <c r="W13" s="43"/>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row>
    <row r="14" spans="1:50" ht="15" customHeight="1">
      <c r="A14" s="28"/>
      <c r="B14" s="39"/>
      <c r="C14" s="34"/>
      <c r="D14" s="34"/>
      <c r="E14" s="34"/>
      <c r="F14" s="34"/>
      <c r="G14" s="28"/>
      <c r="H14" s="28"/>
      <c r="I14" s="28"/>
      <c r="J14" s="39"/>
      <c r="K14" s="36"/>
      <c r="L14" s="36"/>
      <c r="M14" s="36"/>
      <c r="N14" s="36"/>
      <c r="O14" s="36"/>
      <c r="P14" s="28"/>
      <c r="Q14" s="28"/>
      <c r="R14" s="39"/>
      <c r="S14" s="40"/>
      <c r="T14" s="40"/>
      <c r="U14" s="40"/>
      <c r="V14" s="40"/>
      <c r="W14" s="40"/>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row>
    <row r="15" spans="1:50" ht="15" customHeight="1">
      <c r="A15" s="28"/>
      <c r="B15" s="39"/>
      <c r="C15" s="34"/>
      <c r="D15" s="34"/>
      <c r="E15" s="34"/>
      <c r="F15" s="34"/>
      <c r="G15" s="28"/>
      <c r="H15" s="28"/>
      <c r="I15" s="28"/>
      <c r="J15" s="39"/>
      <c r="K15" s="36"/>
      <c r="L15" s="36"/>
      <c r="M15" s="36"/>
      <c r="N15" s="36"/>
      <c r="O15" s="36"/>
      <c r="P15" s="28"/>
      <c r="Q15" s="28"/>
      <c r="R15" s="39"/>
      <c r="S15" s="40"/>
      <c r="T15" s="40"/>
      <c r="U15" s="40"/>
      <c r="V15" s="40"/>
      <c r="W15" s="40"/>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row>
    <row r="16" spans="1:50" ht="15" customHeight="1">
      <c r="A16" s="28"/>
      <c r="B16" s="39"/>
      <c r="C16" s="34"/>
      <c r="D16" s="34"/>
      <c r="E16" s="34"/>
      <c r="F16" s="34"/>
      <c r="G16" s="28"/>
      <c r="H16" s="28"/>
      <c r="I16" s="28"/>
      <c r="J16" s="39"/>
      <c r="K16" s="36"/>
      <c r="L16" s="36"/>
      <c r="M16" s="36"/>
      <c r="N16" s="36"/>
      <c r="O16" s="36"/>
      <c r="P16" s="28"/>
      <c r="Q16" s="28"/>
      <c r="R16" s="39"/>
      <c r="S16" s="40"/>
      <c r="T16" s="40"/>
      <c r="U16" s="40"/>
      <c r="V16" s="40"/>
      <c r="W16" s="40"/>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row>
    <row r="17" spans="1:50" ht="15" customHeight="1">
      <c r="A17" s="28"/>
      <c r="B17" s="28"/>
      <c r="C17" s="28"/>
      <c r="D17" s="28"/>
      <c r="E17" s="28"/>
      <c r="F17" s="28"/>
      <c r="G17" s="28"/>
      <c r="H17" s="28"/>
      <c r="I17" s="28"/>
      <c r="J17" s="39"/>
      <c r="K17" s="36"/>
      <c r="L17" s="36"/>
      <c r="M17" s="36"/>
      <c r="N17" s="36"/>
      <c r="O17" s="36"/>
      <c r="P17" s="28"/>
      <c r="Q17" s="28"/>
      <c r="R17" s="39"/>
      <c r="S17" s="40"/>
      <c r="T17" s="40"/>
      <c r="U17" s="40"/>
      <c r="V17" s="40"/>
      <c r="W17" s="40"/>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row>
    <row r="18" spans="1:50" ht="15" customHeight="1">
      <c r="A18" s="28"/>
      <c r="B18" s="28"/>
      <c r="C18" s="28"/>
      <c r="D18" s="28"/>
      <c r="E18" s="28"/>
      <c r="F18" s="28"/>
      <c r="G18" s="28"/>
      <c r="H18" s="28"/>
      <c r="I18" s="28"/>
      <c r="J18" s="39"/>
      <c r="K18" s="36"/>
      <c r="L18" s="36"/>
      <c r="M18" s="36"/>
      <c r="N18" s="36"/>
      <c r="O18" s="36"/>
      <c r="P18" s="28"/>
      <c r="Q18" s="28"/>
      <c r="R18" s="39"/>
      <c r="S18" s="40"/>
      <c r="T18" s="40"/>
      <c r="U18" s="40"/>
      <c r="V18" s="40"/>
      <c r="W18" s="40"/>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row>
    <row r="19" spans="1:50" ht="15" customHeight="1">
      <c r="A19" s="28"/>
      <c r="B19" s="28"/>
      <c r="C19" s="28"/>
      <c r="D19" s="28"/>
      <c r="E19" s="28"/>
      <c r="F19" s="28"/>
      <c r="G19" s="28"/>
      <c r="H19" s="28"/>
      <c r="I19" s="28"/>
      <c r="J19" s="41"/>
      <c r="K19" s="37"/>
      <c r="L19" s="37"/>
      <c r="M19" s="37"/>
      <c r="N19" s="37"/>
      <c r="O19" s="37"/>
      <c r="P19" s="28"/>
      <c r="Q19" s="28"/>
      <c r="R19" s="41"/>
      <c r="S19" s="42"/>
      <c r="T19" s="42"/>
      <c r="U19" s="42"/>
      <c r="V19" s="42"/>
      <c r="W19" s="42"/>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row>
    <row r="20" spans="1:50" ht="15" customHeight="1">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row>
    <row r="21" spans="1:50" ht="15" customHeight="1">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row>
    <row r="22" spans="1:50" ht="15" customHeight="1">
      <c r="A22" s="28"/>
      <c r="B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50" ht="15" customHeight="1">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row>
    <row r="24" spans="1:50" ht="15" customHeight="1">
      <c r="A24" s="38"/>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row>
    <row r="25" spans="1:50" ht="15" customHeight="1">
      <c r="A25" s="28"/>
      <c r="B25" s="15" t="s">
        <v>656</v>
      </c>
      <c r="C25" s="35"/>
      <c r="D25" s="35"/>
      <c r="E25" s="35"/>
      <c r="F25" s="35"/>
      <c r="G25" s="35"/>
      <c r="H25" s="35"/>
      <c r="I25" s="28"/>
      <c r="J25" s="35"/>
      <c r="K25" s="35"/>
      <c r="L25" s="35"/>
      <c r="M25" s="35"/>
      <c r="N25" s="35"/>
      <c r="O25" s="35"/>
      <c r="P25" s="35"/>
      <c r="Q25" s="28"/>
      <c r="R25" s="35"/>
      <c r="S25" s="35"/>
      <c r="T25" s="35"/>
      <c r="U25" s="35"/>
      <c r="V25" s="35"/>
      <c r="W25" s="35"/>
      <c r="X25" s="35"/>
      <c r="Y25" s="35"/>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row>
    <row r="26" spans="1:50" ht="15" customHeight="1">
      <c r="A26" s="28"/>
      <c r="B26" s="44" t="s">
        <v>416</v>
      </c>
      <c r="C26" s="34"/>
      <c r="D26" s="34"/>
      <c r="E26" s="34"/>
      <c r="F26" s="34"/>
      <c r="G26" s="34"/>
      <c r="H26" s="34"/>
      <c r="J26" s="39"/>
      <c r="K26" s="36"/>
      <c r="L26" s="36"/>
      <c r="M26" s="36"/>
      <c r="N26" s="36"/>
      <c r="O26" s="36"/>
      <c r="P26" s="36"/>
      <c r="Q26" s="28"/>
      <c r="R26" s="39"/>
      <c r="S26" s="40"/>
      <c r="T26" s="40"/>
      <c r="U26" s="40"/>
      <c r="V26" s="40"/>
      <c r="W26" s="40"/>
      <c r="X26" s="40"/>
      <c r="Y26" s="40"/>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row>
    <row r="27" spans="1:50" ht="15" customHeight="1">
      <c r="A27" s="28"/>
      <c r="B27" s="39"/>
      <c r="C27" s="34"/>
      <c r="D27" s="34"/>
      <c r="E27" s="34"/>
      <c r="F27" s="34"/>
      <c r="G27" s="34"/>
      <c r="H27" s="34"/>
      <c r="J27" s="39"/>
      <c r="K27" s="36"/>
      <c r="L27" s="36"/>
      <c r="M27" s="36"/>
      <c r="N27" s="36"/>
      <c r="O27" s="36"/>
      <c r="P27" s="36"/>
      <c r="Q27" s="28"/>
      <c r="R27" s="39"/>
      <c r="S27" s="40"/>
      <c r="T27" s="40"/>
      <c r="U27" s="40"/>
      <c r="V27" s="40"/>
      <c r="W27" s="40"/>
      <c r="X27" s="40"/>
      <c r="Y27" s="40"/>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row>
    <row r="28" spans="1:50" ht="15" customHeight="1">
      <c r="A28" s="32"/>
      <c r="B28" s="223" t="s">
        <v>20</v>
      </c>
      <c r="C28" s="223" t="s">
        <v>273</v>
      </c>
      <c r="D28" s="223" t="s">
        <v>541</v>
      </c>
      <c r="E28" s="223" t="s">
        <v>272</v>
      </c>
      <c r="F28" s="34"/>
      <c r="G28" s="34"/>
      <c r="H28" s="34"/>
      <c r="J28" s="39"/>
      <c r="K28" s="36"/>
      <c r="L28" s="36"/>
      <c r="M28" s="36"/>
      <c r="N28" s="36"/>
      <c r="O28" s="36"/>
      <c r="P28" s="36"/>
      <c r="Q28" s="28"/>
      <c r="R28" s="39"/>
      <c r="S28" s="40"/>
      <c r="T28" s="40"/>
      <c r="U28" s="40"/>
      <c r="V28" s="40"/>
      <c r="W28" s="40"/>
      <c r="X28" s="40"/>
      <c r="Y28" s="40"/>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row>
    <row r="29" spans="1:50" ht="15" customHeight="1">
      <c r="A29" s="224" t="s">
        <v>271</v>
      </c>
      <c r="B29" s="45">
        <v>83.571428571428569</v>
      </c>
      <c r="C29" s="45">
        <v>88.726513569937367</v>
      </c>
      <c r="D29" s="45">
        <v>80.796252927400474</v>
      </c>
      <c r="E29" s="45">
        <v>62.096774193548384</v>
      </c>
      <c r="J29" s="39"/>
      <c r="K29" s="36"/>
      <c r="L29" s="36"/>
      <c r="M29" s="36"/>
      <c r="N29" s="36"/>
      <c r="O29" s="36"/>
      <c r="P29" s="36"/>
      <c r="Q29" s="28"/>
      <c r="R29" s="39"/>
      <c r="S29" s="40"/>
      <c r="T29" s="40"/>
      <c r="U29" s="40"/>
      <c r="V29" s="40"/>
      <c r="W29" s="40"/>
      <c r="X29" s="40"/>
      <c r="Y29" s="40"/>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row>
    <row r="30" spans="1:50" ht="15" customHeight="1">
      <c r="A30" s="224" t="s">
        <v>270</v>
      </c>
      <c r="B30" s="45">
        <v>10.476190476190476</v>
      </c>
      <c r="C30" s="45">
        <v>7.3068893528183718</v>
      </c>
      <c r="D30" s="45">
        <v>13.427010148321624</v>
      </c>
      <c r="E30" s="45">
        <v>23.387096774193548</v>
      </c>
      <c r="J30" s="39"/>
      <c r="K30" s="36"/>
      <c r="L30" s="36"/>
      <c r="M30" s="36"/>
      <c r="N30" s="36"/>
      <c r="O30" s="36"/>
      <c r="P30" s="36"/>
      <c r="Q30" s="28"/>
      <c r="R30" s="39"/>
      <c r="S30" s="40"/>
      <c r="T30" s="40"/>
      <c r="U30" s="40"/>
      <c r="V30" s="40"/>
      <c r="W30" s="40"/>
      <c r="X30" s="40"/>
      <c r="Y30" s="40"/>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row>
    <row r="31" spans="1:50" ht="15" customHeight="1">
      <c r="A31" s="224" t="s">
        <v>269</v>
      </c>
      <c r="B31" s="45">
        <v>5.9523809523809526</v>
      </c>
      <c r="C31" s="45">
        <v>3.9665970772442591</v>
      </c>
      <c r="D31" s="45">
        <v>5.7767369242779072</v>
      </c>
      <c r="E31" s="45">
        <v>14.516129032258062</v>
      </c>
      <c r="F31" s="28"/>
      <c r="G31" s="28"/>
      <c r="H31" s="28"/>
      <c r="I31" s="28"/>
      <c r="J31" s="41"/>
      <c r="K31" s="37"/>
      <c r="L31" s="37"/>
      <c r="M31" s="37"/>
      <c r="N31" s="37"/>
      <c r="O31" s="37"/>
      <c r="P31" s="37"/>
      <c r="Q31" s="28"/>
      <c r="R31" s="41"/>
      <c r="S31" s="42"/>
      <c r="T31" s="42"/>
      <c r="U31" s="42"/>
      <c r="V31" s="42"/>
      <c r="W31" s="42"/>
      <c r="X31" s="42"/>
      <c r="Y31" s="42"/>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row>
    <row r="32" spans="1:50" ht="15" customHeight="1">
      <c r="A32" s="38"/>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row>
    <row r="33" spans="1:50" ht="15" customHeight="1">
      <c r="A33" s="28"/>
      <c r="B33" s="28"/>
      <c r="C33" s="35"/>
      <c r="D33" s="35"/>
      <c r="E33" s="35"/>
      <c r="F33" s="35"/>
      <c r="G33" s="28"/>
      <c r="H33" s="28"/>
      <c r="I33" s="28"/>
      <c r="J33" s="35"/>
      <c r="K33" s="35"/>
      <c r="L33" s="35"/>
      <c r="M33" s="35"/>
      <c r="N33" s="35"/>
      <c r="O33" s="35"/>
      <c r="P33" s="28"/>
      <c r="Q33" s="28"/>
      <c r="R33" s="35"/>
      <c r="S33" s="35"/>
      <c r="T33" s="35"/>
      <c r="U33" s="35"/>
      <c r="V33" s="35"/>
      <c r="W33" s="35"/>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row>
    <row r="34" spans="1:50" ht="15" customHeight="1">
      <c r="A34" s="28"/>
      <c r="B34" s="39"/>
      <c r="C34" s="34"/>
      <c r="D34" s="34"/>
      <c r="E34" s="34"/>
      <c r="F34" s="34"/>
      <c r="G34" s="28"/>
      <c r="H34" s="28"/>
      <c r="I34" s="28"/>
      <c r="J34" s="39"/>
      <c r="K34" s="36"/>
      <c r="L34" s="36"/>
      <c r="M34" s="36"/>
      <c r="N34" s="36"/>
      <c r="O34" s="36"/>
      <c r="P34" s="28"/>
      <c r="Q34" s="28"/>
      <c r="R34" s="39"/>
      <c r="S34" s="40"/>
      <c r="T34" s="40"/>
      <c r="U34" s="40"/>
      <c r="V34" s="40"/>
      <c r="W34" s="40"/>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row>
    <row r="35" spans="1:50" ht="15" customHeight="1">
      <c r="A35" s="28"/>
      <c r="B35" s="39"/>
      <c r="C35" s="34"/>
      <c r="D35" s="34"/>
      <c r="E35" s="34"/>
      <c r="F35" s="34"/>
      <c r="G35" s="28"/>
      <c r="H35" s="28"/>
      <c r="I35" s="28"/>
      <c r="J35" s="39"/>
      <c r="K35" s="36"/>
      <c r="L35" s="36"/>
      <c r="M35" s="36"/>
      <c r="N35" s="36"/>
      <c r="O35" s="36"/>
      <c r="P35" s="28"/>
      <c r="Q35" s="28"/>
      <c r="R35" s="39"/>
      <c r="S35" s="40"/>
      <c r="T35" s="40"/>
      <c r="U35" s="40"/>
      <c r="V35" s="40"/>
      <c r="W35" s="40"/>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row>
    <row r="36" spans="1:50" ht="15" customHeight="1">
      <c r="A36" s="28"/>
      <c r="B36" s="39"/>
      <c r="C36" s="34"/>
      <c r="D36" s="34"/>
      <c r="E36" s="34"/>
      <c r="F36" s="34"/>
      <c r="G36" s="28"/>
      <c r="H36" s="28"/>
      <c r="I36" s="28"/>
      <c r="J36" s="39"/>
      <c r="K36" s="36"/>
      <c r="L36" s="36"/>
      <c r="M36" s="36"/>
      <c r="N36" s="36"/>
      <c r="O36" s="36"/>
      <c r="P36" s="28"/>
      <c r="Q36" s="28"/>
      <c r="R36" s="39"/>
      <c r="S36" s="40"/>
      <c r="T36" s="40"/>
      <c r="U36" s="40"/>
      <c r="V36" s="40"/>
      <c r="W36" s="40"/>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row>
    <row r="37" spans="1:50" ht="15" customHeight="1">
      <c r="A37" s="28"/>
      <c r="B37" s="28"/>
      <c r="C37" s="28"/>
      <c r="D37" s="28"/>
      <c r="E37" s="28"/>
      <c r="F37" s="28"/>
      <c r="G37" s="28"/>
      <c r="H37" s="28"/>
      <c r="I37" s="28"/>
      <c r="J37" s="39"/>
      <c r="K37" s="36"/>
      <c r="L37" s="36"/>
      <c r="M37" s="36"/>
      <c r="N37" s="36"/>
      <c r="O37" s="36"/>
      <c r="P37" s="28"/>
      <c r="Q37" s="28"/>
      <c r="R37" s="39"/>
      <c r="S37" s="40"/>
      <c r="T37" s="40"/>
      <c r="U37" s="40"/>
      <c r="V37" s="40"/>
      <c r="W37" s="40"/>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row>
    <row r="38" spans="1:50" ht="15" customHeight="1">
      <c r="A38" s="28"/>
      <c r="B38" s="28"/>
      <c r="C38" s="28"/>
      <c r="D38" s="28"/>
      <c r="E38" s="28"/>
      <c r="F38" s="28"/>
      <c r="G38" s="28"/>
      <c r="H38" s="28"/>
      <c r="I38" s="28"/>
      <c r="J38" s="39"/>
      <c r="K38" s="36"/>
      <c r="L38" s="36"/>
      <c r="M38" s="36"/>
      <c r="N38" s="36"/>
      <c r="O38" s="36"/>
      <c r="P38" s="28"/>
      <c r="Q38" s="28"/>
      <c r="R38" s="39"/>
      <c r="S38" s="40"/>
      <c r="T38" s="40"/>
      <c r="U38" s="40"/>
      <c r="V38" s="40"/>
      <c r="W38" s="40"/>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row>
    <row r="39" spans="1:50" ht="15" customHeight="1">
      <c r="A39" s="28"/>
      <c r="B39" s="28"/>
      <c r="H39" s="28"/>
      <c r="I39" s="28"/>
      <c r="J39" s="41"/>
      <c r="K39" s="37"/>
      <c r="L39" s="37"/>
      <c r="M39" s="37"/>
      <c r="N39" s="37"/>
      <c r="O39" s="37"/>
      <c r="P39" s="28"/>
      <c r="Q39" s="28"/>
      <c r="R39" s="41"/>
      <c r="S39" s="42"/>
      <c r="T39" s="42"/>
      <c r="U39" s="42"/>
      <c r="V39" s="42"/>
      <c r="W39" s="42"/>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row>
    <row r="40" spans="1:50" ht="15" customHeight="1">
      <c r="A40" s="28"/>
      <c r="B40" s="28"/>
      <c r="H40" s="28"/>
      <c r="I40" s="28"/>
      <c r="J40" s="28"/>
      <c r="K40" s="34"/>
      <c r="L40" s="34"/>
      <c r="M40" s="34"/>
      <c r="N40" s="34"/>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row>
    <row r="41" spans="1:50" ht="15" customHeight="1">
      <c r="H41" s="28"/>
      <c r="I41" s="28"/>
      <c r="J41" s="28"/>
      <c r="K41" s="34"/>
      <c r="L41" s="34"/>
      <c r="M41" s="34"/>
      <c r="N41" s="34"/>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row>
    <row r="42" spans="1:50" ht="15" customHeight="1">
      <c r="A42" s="28"/>
      <c r="B42" s="28"/>
      <c r="H42" s="28"/>
      <c r="I42" s="28"/>
      <c r="J42" s="28"/>
      <c r="K42" s="34"/>
      <c r="L42" s="34"/>
      <c r="M42" s="34"/>
      <c r="N42" s="34"/>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row>
    <row r="43" spans="1:50" ht="15" customHeight="1">
      <c r="A43" s="28"/>
      <c r="B43" s="28"/>
      <c r="C43" s="28"/>
      <c r="D43" s="28"/>
      <c r="E43" s="28"/>
      <c r="F43" s="28"/>
      <c r="G43" s="28"/>
      <c r="H43" s="28"/>
      <c r="I43" s="28"/>
      <c r="J43" s="28"/>
      <c r="K43" s="34"/>
      <c r="L43" s="34"/>
      <c r="M43" s="34"/>
      <c r="N43" s="34"/>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row>
    <row r="44" spans="1:50" ht="15"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row>
    <row r="45" spans="1:50" ht="15"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row>
    <row r="46" spans="1:50" ht="15"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row>
    <row r="47" spans="1:50" ht="15" customHeight="1">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row>
    <row r="48" spans="1:50" ht="15" customHeight="1">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row>
    <row r="49" spans="1:50" ht="15" customHeight="1">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row>
    <row r="50" spans="1:50" ht="1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row>
    <row r="51" spans="1:50" ht="1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row>
    <row r="52" spans="1:50" ht="1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row>
    <row r="53" spans="1:50" ht="1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row>
    <row r="54" spans="1:50" ht="1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7"/>
  <dimension ref="A1:AX54"/>
  <sheetViews>
    <sheetView workbookViewId="0">
      <selection activeCell="A3" sqref="A3"/>
    </sheetView>
  </sheetViews>
  <sheetFormatPr defaultColWidth="8.88671875" defaultRowHeight="15" customHeight="1"/>
  <cols>
    <col min="1" max="1" width="15.33203125" style="30" customWidth="1"/>
    <col min="2" max="7" width="8.88671875" style="30" customWidth="1"/>
    <col min="8" max="9" width="8.88671875" style="30"/>
    <col min="10" max="10" width="8.88671875" style="30" customWidth="1"/>
    <col min="11" max="15" width="8.88671875" style="30"/>
    <col min="16" max="16" width="8.88671875" style="30" customWidth="1"/>
    <col min="17" max="17" width="8.88671875" style="30"/>
    <col min="18" max="18" width="8.88671875" style="30" customWidth="1"/>
    <col min="19" max="16384" width="8.88671875" style="30"/>
  </cols>
  <sheetData>
    <row r="1" spans="1:50" ht="21" customHeight="1">
      <c r="A1" s="357" t="s">
        <v>5</v>
      </c>
      <c r="L1" s="34"/>
      <c r="M1" s="34"/>
      <c r="N1" s="34"/>
      <c r="O1" s="34"/>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row>
    <row r="2" spans="1:50" ht="15" customHeight="1">
      <c r="A2" s="31"/>
      <c r="B2" s="343" t="s">
        <v>657</v>
      </c>
      <c r="C2" s="343"/>
      <c r="D2" s="343"/>
      <c r="E2" s="343"/>
      <c r="F2" s="343"/>
      <c r="G2" s="343"/>
      <c r="H2" s="343"/>
      <c r="I2" s="343"/>
      <c r="J2" s="343"/>
      <c r="K2" s="343"/>
      <c r="L2" s="34"/>
      <c r="M2" s="34"/>
      <c r="N2" s="34"/>
      <c r="O2" s="34"/>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row>
    <row r="3" spans="1:50" ht="15" customHeight="1">
      <c r="A3" s="31"/>
      <c r="B3" s="343"/>
      <c r="C3" s="343"/>
      <c r="D3" s="343"/>
      <c r="E3" s="343"/>
      <c r="F3" s="343"/>
      <c r="G3" s="343"/>
      <c r="H3" s="343"/>
      <c r="I3" s="343"/>
      <c r="J3" s="343"/>
      <c r="K3" s="343"/>
      <c r="L3" s="34"/>
      <c r="M3" s="34"/>
      <c r="N3" s="34"/>
      <c r="O3" s="34"/>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row>
    <row r="4" spans="1:50" ht="15" customHeight="1">
      <c r="A4" s="31"/>
      <c r="B4" s="343"/>
      <c r="C4" s="343"/>
      <c r="D4" s="343"/>
      <c r="E4" s="343"/>
      <c r="F4" s="343"/>
      <c r="G4" s="343"/>
      <c r="H4" s="343"/>
      <c r="I4" s="343"/>
      <c r="J4" s="343"/>
      <c r="K4" s="343"/>
      <c r="L4" s="34"/>
      <c r="M4" s="34"/>
      <c r="N4" s="34"/>
      <c r="O4" s="34"/>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row>
    <row r="5" spans="1:50" ht="15" customHeight="1">
      <c r="A5" s="28"/>
      <c r="B5" s="28"/>
      <c r="I5" s="28"/>
      <c r="J5" s="35"/>
      <c r="K5" s="43"/>
      <c r="L5" s="43"/>
      <c r="M5" s="43"/>
      <c r="N5" s="43"/>
      <c r="O5" s="43"/>
      <c r="P5" s="43"/>
      <c r="Q5" s="35"/>
      <c r="R5" s="35"/>
      <c r="S5" s="43"/>
      <c r="T5" s="43"/>
      <c r="U5" s="43"/>
      <c r="V5" s="43"/>
      <c r="W5" s="43"/>
      <c r="X5" s="43"/>
      <c r="Y5" s="43"/>
      <c r="Z5" s="28"/>
      <c r="AA5" s="28"/>
      <c r="AB5" s="28"/>
      <c r="AC5" s="28"/>
      <c r="AD5" s="28"/>
      <c r="AE5" s="28"/>
      <c r="AF5" s="28"/>
      <c r="AG5" s="28"/>
      <c r="AH5" s="28"/>
      <c r="AI5" s="28"/>
      <c r="AJ5" s="28"/>
      <c r="AK5" s="28"/>
      <c r="AL5" s="28"/>
      <c r="AM5" s="28"/>
      <c r="AN5" s="28"/>
      <c r="AO5" s="28"/>
      <c r="AP5" s="28"/>
      <c r="AQ5" s="28"/>
      <c r="AR5" s="28"/>
      <c r="AS5" s="28"/>
      <c r="AT5" s="28"/>
      <c r="AU5" s="28"/>
      <c r="AV5" s="28"/>
      <c r="AW5" s="28"/>
      <c r="AX5" s="28"/>
    </row>
    <row r="6" spans="1:50" ht="15" customHeight="1">
      <c r="A6" s="28"/>
      <c r="C6" s="34"/>
      <c r="D6" s="34"/>
      <c r="E6" s="34"/>
      <c r="F6" s="34"/>
      <c r="G6" s="34"/>
      <c r="H6" s="34"/>
      <c r="I6" s="28"/>
      <c r="J6" s="39"/>
      <c r="K6" s="36"/>
      <c r="L6" s="36"/>
      <c r="M6" s="36"/>
      <c r="N6" s="36"/>
      <c r="O6" s="36"/>
      <c r="P6" s="36"/>
      <c r="Q6" s="36"/>
      <c r="R6" s="39"/>
      <c r="S6" s="40"/>
      <c r="T6" s="40"/>
      <c r="U6" s="40"/>
      <c r="V6" s="40"/>
      <c r="W6" s="40"/>
      <c r="X6" s="40"/>
      <c r="Y6" s="40"/>
      <c r="Z6" s="28"/>
      <c r="AA6" s="28"/>
      <c r="AB6" s="28"/>
      <c r="AC6" s="28"/>
      <c r="AD6" s="28"/>
      <c r="AE6" s="28"/>
      <c r="AF6" s="28"/>
      <c r="AG6" s="28"/>
      <c r="AH6" s="28"/>
      <c r="AI6" s="28"/>
      <c r="AJ6" s="28"/>
      <c r="AK6" s="28"/>
      <c r="AL6" s="28"/>
      <c r="AM6" s="28"/>
      <c r="AN6" s="28"/>
      <c r="AO6" s="28"/>
      <c r="AP6" s="28"/>
      <c r="AQ6" s="28"/>
      <c r="AR6" s="28"/>
      <c r="AS6" s="28"/>
      <c r="AT6" s="28"/>
      <c r="AU6" s="28"/>
      <c r="AV6" s="28"/>
      <c r="AW6" s="28"/>
      <c r="AX6" s="28"/>
    </row>
    <row r="7" spans="1:50" ht="15" customHeight="1">
      <c r="A7" s="28"/>
      <c r="C7" s="34"/>
      <c r="D7" s="34"/>
      <c r="E7" s="34"/>
      <c r="F7" s="34"/>
      <c r="G7" s="34"/>
      <c r="H7" s="34"/>
      <c r="I7" s="28"/>
      <c r="J7" s="39"/>
      <c r="K7" s="36"/>
      <c r="L7" s="36"/>
      <c r="M7" s="36"/>
      <c r="N7" s="36"/>
      <c r="O7" s="36"/>
      <c r="P7" s="36"/>
      <c r="Q7" s="36"/>
      <c r="R7" s="39"/>
      <c r="S7" s="40"/>
      <c r="T7" s="40"/>
      <c r="U7" s="40"/>
      <c r="V7" s="40"/>
      <c r="W7" s="40"/>
      <c r="X7" s="40"/>
      <c r="Y7" s="40"/>
      <c r="Z7" s="28"/>
      <c r="AA7" s="28"/>
      <c r="AB7" s="28"/>
      <c r="AC7" s="28"/>
      <c r="AD7" s="28"/>
      <c r="AE7" s="28"/>
      <c r="AF7" s="28"/>
      <c r="AG7" s="28"/>
      <c r="AH7" s="28"/>
      <c r="AI7" s="28"/>
      <c r="AJ7" s="28"/>
      <c r="AK7" s="28"/>
      <c r="AL7" s="28"/>
      <c r="AM7" s="28"/>
      <c r="AN7" s="28"/>
      <c r="AO7" s="28"/>
      <c r="AP7" s="28"/>
      <c r="AQ7" s="28"/>
      <c r="AR7" s="28"/>
      <c r="AS7" s="28"/>
      <c r="AT7" s="28"/>
      <c r="AU7" s="28"/>
      <c r="AV7" s="28"/>
      <c r="AW7" s="28"/>
      <c r="AX7" s="28"/>
    </row>
    <row r="8" spans="1:50" ht="15" customHeight="1">
      <c r="A8" s="28"/>
      <c r="C8" s="34"/>
      <c r="D8" s="34"/>
      <c r="E8" s="34"/>
      <c r="F8" s="34"/>
      <c r="G8" s="34"/>
      <c r="H8" s="34"/>
      <c r="I8" s="28"/>
      <c r="J8" s="39"/>
      <c r="K8" s="36"/>
      <c r="L8" s="36"/>
      <c r="M8" s="36"/>
      <c r="N8" s="36"/>
      <c r="O8" s="36"/>
      <c r="P8" s="36"/>
      <c r="Q8" s="36"/>
      <c r="R8" s="39"/>
      <c r="S8" s="40"/>
      <c r="T8" s="40"/>
      <c r="U8" s="40"/>
      <c r="V8" s="40"/>
      <c r="W8" s="40"/>
      <c r="X8" s="40"/>
      <c r="Y8" s="40"/>
      <c r="Z8" s="28"/>
      <c r="AA8" s="28"/>
      <c r="AB8" s="28"/>
      <c r="AC8" s="28"/>
      <c r="AD8" s="28"/>
      <c r="AE8" s="28"/>
      <c r="AF8" s="28"/>
      <c r="AG8" s="28"/>
      <c r="AH8" s="28"/>
      <c r="AI8" s="28"/>
      <c r="AJ8" s="28"/>
      <c r="AK8" s="28"/>
      <c r="AL8" s="28"/>
      <c r="AM8" s="28"/>
      <c r="AN8" s="28"/>
      <c r="AO8" s="28"/>
      <c r="AP8" s="28"/>
      <c r="AQ8" s="28"/>
      <c r="AR8" s="28"/>
      <c r="AS8" s="28"/>
      <c r="AT8" s="28"/>
      <c r="AU8" s="28"/>
      <c r="AV8" s="28"/>
      <c r="AW8" s="28"/>
      <c r="AX8" s="28"/>
    </row>
    <row r="9" spans="1:50" ht="15" customHeight="1">
      <c r="A9" s="28"/>
      <c r="B9" s="28"/>
      <c r="C9" s="28"/>
      <c r="D9" s="28"/>
      <c r="E9" s="28"/>
      <c r="F9" s="28"/>
      <c r="G9" s="28"/>
      <c r="H9" s="28"/>
      <c r="I9" s="28"/>
      <c r="J9" s="39"/>
      <c r="K9" s="36"/>
      <c r="L9" s="36"/>
      <c r="M9" s="36"/>
      <c r="N9" s="36"/>
      <c r="O9" s="36"/>
      <c r="P9" s="36"/>
      <c r="Q9" s="36"/>
      <c r="R9" s="39"/>
      <c r="S9" s="40"/>
      <c r="T9" s="40"/>
      <c r="U9" s="40"/>
      <c r="V9" s="40"/>
      <c r="W9" s="40"/>
      <c r="X9" s="40"/>
      <c r="Y9" s="40"/>
      <c r="Z9" s="28"/>
      <c r="AA9" s="28"/>
      <c r="AB9" s="28"/>
      <c r="AC9" s="28"/>
      <c r="AD9" s="28"/>
      <c r="AE9" s="28"/>
      <c r="AF9" s="28"/>
      <c r="AG9" s="28"/>
      <c r="AH9" s="28"/>
      <c r="AI9" s="28"/>
      <c r="AJ9" s="28"/>
      <c r="AK9" s="28"/>
      <c r="AL9" s="28"/>
      <c r="AM9" s="28"/>
      <c r="AN9" s="28"/>
      <c r="AO9" s="28"/>
      <c r="AP9" s="28"/>
      <c r="AQ9" s="28"/>
      <c r="AR9" s="28"/>
      <c r="AS9" s="28"/>
      <c r="AT9" s="28"/>
      <c r="AU9" s="28"/>
      <c r="AV9" s="28"/>
      <c r="AW9" s="28"/>
      <c r="AX9" s="28"/>
    </row>
    <row r="10" spans="1:50" ht="15" customHeight="1">
      <c r="A10" s="28"/>
      <c r="B10" s="28"/>
      <c r="C10" s="28"/>
      <c r="D10" s="28"/>
      <c r="E10" s="28"/>
      <c r="F10" s="28"/>
      <c r="G10" s="28"/>
      <c r="H10" s="28"/>
      <c r="I10" s="28"/>
      <c r="J10" s="39"/>
      <c r="K10" s="36"/>
      <c r="L10" s="36"/>
      <c r="M10" s="36"/>
      <c r="N10" s="36"/>
      <c r="O10" s="36"/>
      <c r="P10" s="36"/>
      <c r="Q10" s="36"/>
      <c r="R10" s="39"/>
      <c r="S10" s="40"/>
      <c r="T10" s="40"/>
      <c r="U10" s="40"/>
      <c r="V10" s="40"/>
      <c r="W10" s="40"/>
      <c r="X10" s="40"/>
      <c r="Y10" s="40"/>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row>
    <row r="11" spans="1:50" ht="15" customHeight="1">
      <c r="A11" s="28"/>
      <c r="B11" s="28"/>
      <c r="C11" s="28"/>
      <c r="D11" s="28"/>
      <c r="E11" s="28"/>
      <c r="F11" s="28"/>
      <c r="G11" s="28"/>
      <c r="H11" s="28"/>
      <c r="I11" s="28"/>
      <c r="J11" s="41"/>
      <c r="K11" s="37"/>
      <c r="L11" s="37"/>
      <c r="M11" s="37"/>
      <c r="N11" s="37"/>
      <c r="O11" s="37"/>
      <c r="P11" s="37"/>
      <c r="Q11" s="37"/>
      <c r="R11" s="41"/>
      <c r="S11" s="42"/>
      <c r="T11" s="42"/>
      <c r="U11" s="42"/>
      <c r="V11" s="42"/>
      <c r="W11" s="42"/>
      <c r="X11" s="42"/>
      <c r="Y11" s="42"/>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row>
    <row r="12" spans="1:50" ht="15" customHeight="1">
      <c r="A12" s="3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row>
    <row r="13" spans="1:50" ht="15" customHeight="1">
      <c r="A13" s="28"/>
      <c r="B13" s="28"/>
      <c r="C13" s="43"/>
      <c r="D13" s="43"/>
      <c r="E13" s="43"/>
      <c r="F13" s="43"/>
      <c r="G13" s="28"/>
      <c r="H13" s="28"/>
      <c r="I13" s="28"/>
      <c r="J13" s="35"/>
      <c r="K13" s="43"/>
      <c r="L13" s="43"/>
      <c r="M13" s="43"/>
      <c r="N13" s="43"/>
      <c r="O13" s="43"/>
      <c r="P13" s="28"/>
      <c r="Q13" s="28"/>
      <c r="R13" s="35"/>
      <c r="S13" s="43"/>
      <c r="T13" s="43"/>
      <c r="U13" s="43"/>
      <c r="V13" s="43"/>
      <c r="W13" s="43"/>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row>
    <row r="14" spans="1:50" ht="15" customHeight="1">
      <c r="A14" s="28"/>
      <c r="B14" s="39"/>
      <c r="C14" s="34"/>
      <c r="D14" s="34"/>
      <c r="E14" s="34"/>
      <c r="F14" s="34"/>
      <c r="G14" s="28"/>
      <c r="H14" s="28"/>
      <c r="I14" s="28"/>
      <c r="J14" s="39"/>
      <c r="K14" s="36"/>
      <c r="L14" s="36"/>
      <c r="M14" s="36"/>
      <c r="N14" s="36"/>
      <c r="O14" s="36"/>
      <c r="P14" s="28"/>
      <c r="Q14" s="28"/>
      <c r="R14" s="39"/>
      <c r="S14" s="40"/>
      <c r="T14" s="40"/>
      <c r="U14" s="40"/>
      <c r="V14" s="40"/>
      <c r="W14" s="40"/>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row>
    <row r="15" spans="1:50" ht="15" customHeight="1">
      <c r="A15" s="28"/>
      <c r="B15" s="39"/>
      <c r="C15" s="34"/>
      <c r="D15" s="34"/>
      <c r="E15" s="34"/>
      <c r="F15" s="34"/>
      <c r="G15" s="28"/>
      <c r="H15" s="28"/>
      <c r="I15" s="28"/>
      <c r="J15" s="39"/>
      <c r="K15" s="36"/>
      <c r="L15" s="36"/>
      <c r="M15" s="36"/>
      <c r="N15" s="36"/>
      <c r="O15" s="36"/>
      <c r="P15" s="28"/>
      <c r="Q15" s="28"/>
      <c r="R15" s="39"/>
      <c r="S15" s="40"/>
      <c r="T15" s="40"/>
      <c r="U15" s="40"/>
      <c r="V15" s="40"/>
      <c r="W15" s="40"/>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row>
    <row r="16" spans="1:50" ht="15" customHeight="1">
      <c r="A16" s="28"/>
      <c r="B16" s="39"/>
      <c r="C16" s="34"/>
      <c r="D16" s="34"/>
      <c r="E16" s="34"/>
      <c r="F16" s="34"/>
      <c r="G16" s="28"/>
      <c r="H16" s="28"/>
      <c r="I16" s="28"/>
      <c r="J16" s="39"/>
      <c r="K16" s="36"/>
      <c r="L16" s="36"/>
      <c r="M16" s="36"/>
      <c r="N16" s="36"/>
      <c r="O16" s="36"/>
      <c r="P16" s="28"/>
      <c r="Q16" s="28"/>
      <c r="R16" s="39"/>
      <c r="S16" s="40"/>
      <c r="T16" s="40"/>
      <c r="U16" s="40"/>
      <c r="V16" s="40"/>
      <c r="W16" s="40"/>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row>
    <row r="17" spans="1:50" ht="15" customHeight="1">
      <c r="A17" s="28"/>
      <c r="B17" s="28"/>
      <c r="C17" s="28"/>
      <c r="D17" s="28"/>
      <c r="E17" s="28"/>
      <c r="F17" s="28"/>
      <c r="G17" s="28"/>
      <c r="H17" s="28"/>
      <c r="I17" s="28"/>
      <c r="J17" s="39"/>
      <c r="K17" s="36"/>
      <c r="L17" s="36"/>
      <c r="M17" s="36"/>
      <c r="N17" s="36"/>
      <c r="O17" s="36"/>
      <c r="P17" s="28"/>
      <c r="Q17" s="28"/>
      <c r="R17" s="39"/>
      <c r="S17" s="40"/>
      <c r="T17" s="40"/>
      <c r="U17" s="40"/>
      <c r="V17" s="40"/>
      <c r="W17" s="40"/>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row>
    <row r="18" spans="1:50" ht="15" customHeight="1">
      <c r="A18" s="28"/>
      <c r="B18" s="28"/>
      <c r="C18" s="28"/>
      <c r="D18" s="28"/>
      <c r="E18" s="28"/>
      <c r="F18" s="28"/>
      <c r="G18" s="28"/>
      <c r="H18" s="28"/>
      <c r="I18" s="28"/>
      <c r="J18" s="39"/>
      <c r="K18" s="36"/>
      <c r="L18" s="36"/>
      <c r="M18" s="36"/>
      <c r="N18" s="36"/>
      <c r="O18" s="36"/>
      <c r="P18" s="28"/>
      <c r="Q18" s="28"/>
      <c r="R18" s="39"/>
      <c r="S18" s="40"/>
      <c r="T18" s="40"/>
      <c r="U18" s="40"/>
      <c r="V18" s="40"/>
      <c r="W18" s="40"/>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row>
    <row r="19" spans="1:50" ht="15" customHeight="1">
      <c r="A19" s="28"/>
      <c r="B19" s="28"/>
      <c r="C19" s="28"/>
      <c r="D19" s="28"/>
      <c r="E19" s="28"/>
      <c r="F19" s="28"/>
      <c r="G19" s="28"/>
      <c r="H19" s="28"/>
      <c r="I19" s="28"/>
      <c r="J19" s="41"/>
      <c r="K19" s="37"/>
      <c r="L19" s="37"/>
      <c r="M19" s="37"/>
      <c r="N19" s="37"/>
      <c r="O19" s="37"/>
      <c r="P19" s="28"/>
      <c r="Q19" s="28"/>
      <c r="R19" s="41"/>
      <c r="S19" s="42"/>
      <c r="T19" s="42"/>
      <c r="U19" s="42"/>
      <c r="V19" s="42"/>
      <c r="W19" s="42"/>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row>
    <row r="20" spans="1:50" ht="15" customHeight="1">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row>
    <row r="21" spans="1:50" ht="15" customHeight="1">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row>
    <row r="22" spans="1:50" ht="15" customHeight="1">
      <c r="A22" s="28"/>
      <c r="B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50" ht="15" customHeight="1">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row>
    <row r="24" spans="1:50" ht="15" customHeight="1">
      <c r="A24" s="38"/>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row>
    <row r="25" spans="1:50" ht="15" customHeight="1">
      <c r="A25" s="28"/>
      <c r="B25" s="15" t="s">
        <v>656</v>
      </c>
      <c r="C25" s="35"/>
      <c r="D25" s="35"/>
      <c r="E25" s="35"/>
      <c r="F25" s="35"/>
      <c r="G25" s="35"/>
      <c r="H25" s="35"/>
      <c r="I25" s="28"/>
      <c r="J25" s="35"/>
      <c r="K25" s="35"/>
      <c r="L25" s="35"/>
      <c r="M25" s="35"/>
      <c r="N25" s="35"/>
      <c r="O25" s="35"/>
      <c r="P25" s="35"/>
      <c r="Q25" s="28"/>
      <c r="R25" s="35"/>
      <c r="S25" s="35"/>
      <c r="T25" s="35"/>
      <c r="U25" s="35"/>
      <c r="V25" s="35"/>
      <c r="W25" s="35"/>
      <c r="X25" s="35"/>
      <c r="Y25" s="35"/>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row>
    <row r="26" spans="1:50" ht="15" customHeight="1">
      <c r="A26" s="28"/>
      <c r="B26" s="44" t="s">
        <v>416</v>
      </c>
      <c r="C26" s="34"/>
      <c r="D26" s="34"/>
      <c r="E26" s="34"/>
      <c r="F26" s="34"/>
      <c r="G26" s="34"/>
      <c r="H26" s="34"/>
      <c r="J26" s="39"/>
      <c r="K26" s="36"/>
      <c r="L26" s="36"/>
      <c r="M26" s="36"/>
      <c r="N26" s="36"/>
      <c r="O26" s="36"/>
      <c r="P26" s="36"/>
      <c r="Q26" s="28"/>
      <c r="R26" s="39"/>
      <c r="S26" s="40"/>
      <c r="T26" s="40"/>
      <c r="U26" s="40"/>
      <c r="V26" s="40"/>
      <c r="W26" s="40"/>
      <c r="X26" s="40"/>
      <c r="Y26" s="40"/>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row>
    <row r="27" spans="1:50" ht="15" customHeight="1">
      <c r="A27" s="28"/>
      <c r="B27" s="39"/>
      <c r="C27" s="34"/>
      <c r="D27" s="34"/>
      <c r="E27" s="34"/>
      <c r="F27" s="34"/>
      <c r="G27" s="34"/>
      <c r="H27" s="34"/>
      <c r="J27" s="39"/>
      <c r="K27" s="36"/>
      <c r="L27" s="36"/>
      <c r="M27" s="36"/>
      <c r="N27" s="36"/>
      <c r="O27" s="36"/>
      <c r="P27" s="36"/>
      <c r="Q27" s="28"/>
      <c r="R27" s="39"/>
      <c r="S27" s="40"/>
      <c r="T27" s="40"/>
      <c r="U27" s="40"/>
      <c r="V27" s="40"/>
      <c r="W27" s="40"/>
      <c r="X27" s="40"/>
      <c r="Y27" s="40"/>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row>
    <row r="28" spans="1:50" ht="15" customHeight="1">
      <c r="A28" s="32"/>
      <c r="B28" s="223" t="s">
        <v>20</v>
      </c>
      <c r="C28" s="223" t="s">
        <v>273</v>
      </c>
      <c r="D28" s="223" t="s">
        <v>541</v>
      </c>
      <c r="E28" s="223" t="s">
        <v>272</v>
      </c>
      <c r="F28" s="223" t="s">
        <v>22</v>
      </c>
      <c r="G28" s="223" t="s">
        <v>21</v>
      </c>
      <c r="H28" s="34"/>
      <c r="J28" s="39"/>
      <c r="K28" s="36"/>
      <c r="L28" s="36"/>
      <c r="M28" s="36"/>
      <c r="N28" s="36"/>
      <c r="O28" s="36"/>
      <c r="P28" s="36"/>
      <c r="Q28" s="28"/>
      <c r="R28" s="39"/>
      <c r="S28" s="40"/>
      <c r="T28" s="40"/>
      <c r="U28" s="40"/>
      <c r="V28" s="40"/>
      <c r="W28" s="40"/>
      <c r="X28" s="40"/>
      <c r="Y28" s="40"/>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row>
    <row r="29" spans="1:50" ht="15" customHeight="1">
      <c r="A29" s="224" t="s">
        <v>271</v>
      </c>
      <c r="B29" s="45">
        <v>89.224137931034477</v>
      </c>
      <c r="C29" s="45">
        <v>79.954954954954943</v>
      </c>
      <c r="D29" s="45">
        <v>82.896237172177877</v>
      </c>
      <c r="E29" s="45">
        <v>65.089722675367042</v>
      </c>
      <c r="F29" s="45">
        <v>71.374045801526705</v>
      </c>
      <c r="G29" s="45">
        <v>56.709956709956714</v>
      </c>
      <c r="J29" s="39"/>
      <c r="K29" s="36"/>
      <c r="L29" s="36"/>
      <c r="M29" s="36"/>
      <c r="N29" s="36"/>
      <c r="O29" s="36"/>
      <c r="P29" s="36"/>
      <c r="Q29" s="28"/>
      <c r="R29" s="39"/>
      <c r="S29" s="40"/>
      <c r="T29" s="40"/>
      <c r="U29" s="40"/>
      <c r="V29" s="40"/>
      <c r="W29" s="40"/>
      <c r="X29" s="40"/>
      <c r="Y29" s="40"/>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row>
    <row r="30" spans="1:50" ht="15" customHeight="1">
      <c r="A30" s="224" t="s">
        <v>270</v>
      </c>
      <c r="B30" s="45">
        <v>7.3275862068965507</v>
      </c>
      <c r="C30" s="45">
        <v>9.5720720720720713</v>
      </c>
      <c r="D30" s="45">
        <v>10.718358038768528</v>
      </c>
      <c r="E30" s="45">
        <v>18.923327895595431</v>
      </c>
      <c r="F30" s="45">
        <v>19.083969465648856</v>
      </c>
      <c r="G30" s="45">
        <v>26.190476190476193</v>
      </c>
      <c r="J30" s="39"/>
      <c r="K30" s="36"/>
      <c r="L30" s="36"/>
      <c r="M30" s="36"/>
      <c r="N30" s="36"/>
      <c r="O30" s="36"/>
      <c r="P30" s="36"/>
      <c r="Q30" s="28"/>
      <c r="R30" s="39"/>
      <c r="S30" s="40"/>
      <c r="T30" s="40"/>
      <c r="U30" s="40"/>
      <c r="V30" s="40"/>
      <c r="W30" s="40"/>
      <c r="X30" s="40"/>
      <c r="Y30" s="40"/>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row>
    <row r="31" spans="1:50" ht="15" customHeight="1">
      <c r="A31" s="224" t="s">
        <v>269</v>
      </c>
      <c r="B31" s="45">
        <v>3.4482758620689653</v>
      </c>
      <c r="C31" s="45">
        <v>10.472972972972972</v>
      </c>
      <c r="D31" s="45">
        <v>6.3854047890535917</v>
      </c>
      <c r="E31" s="45">
        <v>15.986949429037519</v>
      </c>
      <c r="F31" s="45">
        <v>9.5419847328244281</v>
      </c>
      <c r="G31" s="45">
        <v>17.099567099567096</v>
      </c>
      <c r="H31" s="28"/>
      <c r="I31" s="28"/>
      <c r="J31" s="41"/>
      <c r="K31" s="37"/>
      <c r="L31" s="37"/>
      <c r="M31" s="37"/>
      <c r="N31" s="37"/>
      <c r="O31" s="37"/>
      <c r="P31" s="37"/>
      <c r="Q31" s="28"/>
      <c r="R31" s="41"/>
      <c r="S31" s="42"/>
      <c r="T31" s="42"/>
      <c r="U31" s="42"/>
      <c r="V31" s="42"/>
      <c r="W31" s="42"/>
      <c r="X31" s="42"/>
      <c r="Y31" s="42"/>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row>
    <row r="32" spans="1:50" ht="15" customHeight="1">
      <c r="A32" s="38"/>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row>
    <row r="33" spans="1:50" ht="15" customHeight="1">
      <c r="A33" s="28"/>
      <c r="B33" s="28"/>
      <c r="C33" s="35"/>
      <c r="D33" s="35"/>
      <c r="E33" s="35"/>
      <c r="F33" s="35"/>
      <c r="G33" s="28"/>
      <c r="H33" s="28"/>
      <c r="I33" s="28"/>
      <c r="J33" s="35"/>
      <c r="K33" s="35"/>
      <c r="L33" s="35"/>
      <c r="M33" s="35"/>
      <c r="N33" s="35"/>
      <c r="O33" s="35"/>
      <c r="P33" s="28"/>
      <c r="Q33" s="28"/>
      <c r="R33" s="35"/>
      <c r="S33" s="35"/>
      <c r="T33" s="35"/>
      <c r="U33" s="35"/>
      <c r="V33" s="35"/>
      <c r="W33" s="35"/>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row>
    <row r="34" spans="1:50" ht="15" customHeight="1">
      <c r="A34" s="28"/>
      <c r="B34" s="39"/>
      <c r="C34" s="34"/>
      <c r="D34" s="34"/>
      <c r="E34" s="34"/>
      <c r="F34" s="34"/>
      <c r="G34" s="28"/>
      <c r="H34" s="28"/>
      <c r="I34" s="28"/>
      <c r="J34" s="39"/>
      <c r="K34" s="36"/>
      <c r="L34" s="36"/>
      <c r="M34" s="36"/>
      <c r="N34" s="36"/>
      <c r="O34" s="36"/>
      <c r="P34" s="28"/>
      <c r="Q34" s="28"/>
      <c r="R34" s="39"/>
      <c r="S34" s="40"/>
      <c r="T34" s="40"/>
      <c r="U34" s="40"/>
      <c r="V34" s="40"/>
      <c r="W34" s="40"/>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row>
    <row r="35" spans="1:50" ht="15" customHeight="1">
      <c r="A35" s="28"/>
      <c r="B35" s="39"/>
      <c r="C35" s="34"/>
      <c r="D35" s="34"/>
      <c r="E35" s="34"/>
      <c r="F35" s="34"/>
      <c r="G35" s="28"/>
      <c r="H35" s="28"/>
      <c r="I35" s="28"/>
      <c r="J35" s="39"/>
      <c r="K35" s="36"/>
      <c r="L35" s="36"/>
      <c r="M35" s="36"/>
      <c r="N35" s="36"/>
      <c r="O35" s="36"/>
      <c r="P35" s="28"/>
      <c r="Q35" s="28"/>
      <c r="R35" s="39"/>
      <c r="S35" s="40"/>
      <c r="T35" s="40"/>
      <c r="U35" s="40"/>
      <c r="V35" s="40"/>
      <c r="W35" s="40"/>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row>
    <row r="36" spans="1:50" ht="15" customHeight="1">
      <c r="A36" s="28"/>
      <c r="B36" s="39"/>
      <c r="C36" s="34"/>
      <c r="D36" s="34"/>
      <c r="E36" s="34"/>
      <c r="F36" s="34"/>
      <c r="G36" s="28"/>
      <c r="H36" s="28"/>
      <c r="I36" s="28"/>
      <c r="J36" s="39"/>
      <c r="K36" s="36"/>
      <c r="L36" s="36"/>
      <c r="M36" s="36"/>
      <c r="N36" s="36"/>
      <c r="O36" s="36"/>
      <c r="P36" s="28"/>
      <c r="Q36" s="28"/>
      <c r="R36" s="39"/>
      <c r="S36" s="40"/>
      <c r="T36" s="40"/>
      <c r="U36" s="40"/>
      <c r="V36" s="40"/>
      <c r="W36" s="40"/>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row>
    <row r="37" spans="1:50" ht="15" customHeight="1">
      <c r="A37" s="28"/>
      <c r="B37" s="28"/>
      <c r="C37" s="28"/>
      <c r="D37" s="28"/>
      <c r="E37" s="28"/>
      <c r="F37" s="28"/>
      <c r="G37" s="28"/>
      <c r="H37" s="28"/>
      <c r="I37" s="28"/>
      <c r="J37" s="39"/>
      <c r="K37" s="36"/>
      <c r="L37" s="36"/>
      <c r="M37" s="36"/>
      <c r="N37" s="36"/>
      <c r="O37" s="36"/>
      <c r="P37" s="28"/>
      <c r="Q37" s="28"/>
      <c r="R37" s="39"/>
      <c r="S37" s="40"/>
      <c r="T37" s="40"/>
      <c r="U37" s="40"/>
      <c r="V37" s="40"/>
      <c r="W37" s="40"/>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row>
    <row r="38" spans="1:50" ht="15" customHeight="1">
      <c r="A38" s="28"/>
      <c r="B38" s="28"/>
      <c r="C38" s="28"/>
      <c r="D38" s="28"/>
      <c r="E38" s="28"/>
      <c r="F38" s="28"/>
      <c r="G38" s="28"/>
      <c r="H38" s="28"/>
      <c r="I38" s="28"/>
      <c r="J38" s="39"/>
      <c r="K38" s="36"/>
      <c r="L38" s="36"/>
      <c r="M38" s="36"/>
      <c r="N38" s="36"/>
      <c r="O38" s="36"/>
      <c r="P38" s="28"/>
      <c r="Q38" s="28"/>
      <c r="R38" s="39"/>
      <c r="S38" s="40"/>
      <c r="T38" s="40"/>
      <c r="U38" s="40"/>
      <c r="V38" s="40"/>
      <c r="W38" s="40"/>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row>
    <row r="39" spans="1:50" ht="15" customHeight="1">
      <c r="A39" s="28"/>
      <c r="B39" s="28"/>
      <c r="H39" s="28"/>
      <c r="I39" s="28"/>
      <c r="J39" s="41"/>
      <c r="K39" s="37"/>
      <c r="L39" s="37"/>
      <c r="M39" s="37"/>
      <c r="N39" s="37"/>
      <c r="O39" s="37"/>
      <c r="P39" s="28"/>
      <c r="Q39" s="28"/>
      <c r="R39" s="41"/>
      <c r="S39" s="42"/>
      <c r="T39" s="42"/>
      <c r="U39" s="42"/>
      <c r="V39" s="42"/>
      <c r="W39" s="42"/>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row>
    <row r="40" spans="1:50" ht="15" customHeight="1">
      <c r="A40" s="28"/>
      <c r="B40" s="28"/>
      <c r="H40" s="28"/>
      <c r="I40" s="28"/>
      <c r="J40" s="28"/>
      <c r="K40" s="34"/>
      <c r="L40" s="34"/>
      <c r="M40" s="34"/>
      <c r="N40" s="34"/>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row>
    <row r="41" spans="1:50" ht="15" customHeight="1">
      <c r="H41" s="28"/>
      <c r="I41" s="28"/>
      <c r="J41" s="28"/>
      <c r="K41" s="34"/>
      <c r="L41" s="34"/>
      <c r="M41" s="34"/>
      <c r="N41" s="34"/>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row>
    <row r="42" spans="1:50" ht="15" customHeight="1">
      <c r="A42" s="28"/>
      <c r="B42" s="28"/>
      <c r="H42" s="28"/>
      <c r="I42" s="28"/>
      <c r="J42" s="28"/>
      <c r="K42" s="34"/>
      <c r="L42" s="34"/>
      <c r="M42" s="34"/>
      <c r="N42" s="34"/>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row>
    <row r="43" spans="1:50" ht="15" customHeight="1">
      <c r="A43" s="28"/>
      <c r="B43" s="28"/>
      <c r="C43" s="28"/>
      <c r="D43" s="28"/>
      <c r="E43" s="28"/>
      <c r="F43" s="28"/>
      <c r="G43" s="28"/>
      <c r="H43" s="28"/>
      <c r="I43" s="28"/>
      <c r="J43" s="28"/>
      <c r="K43" s="34"/>
      <c r="L43" s="34"/>
      <c r="M43" s="34"/>
      <c r="N43" s="34"/>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row>
    <row r="44" spans="1:50" ht="15"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row>
    <row r="45" spans="1:50" ht="15"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row>
    <row r="46" spans="1:50" ht="15"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row>
    <row r="47" spans="1:50" ht="15" customHeight="1">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row>
    <row r="48" spans="1:50" ht="15" customHeight="1">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row>
    <row r="49" spans="1:50" ht="15" customHeight="1">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row>
    <row r="50" spans="1:50" ht="1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row>
    <row r="51" spans="1:50" ht="1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row>
    <row r="52" spans="1:50" ht="1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row>
    <row r="53" spans="1:50" ht="1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row>
    <row r="54" spans="1:50" ht="1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8"/>
  <dimension ref="A1:K39"/>
  <sheetViews>
    <sheetView zoomScaleNormal="100" workbookViewId="0">
      <selection activeCell="A3" sqref="A3"/>
    </sheetView>
  </sheetViews>
  <sheetFormatPr defaultColWidth="8.88671875" defaultRowHeight="15" customHeight="1"/>
  <cols>
    <col min="1" max="1" width="15.33203125" style="2" customWidth="1"/>
    <col min="2" max="2" width="8.88671875" style="2"/>
    <col min="3" max="9" width="8.88671875" style="2" customWidth="1"/>
    <col min="10" max="16384" width="8.88671875" style="2"/>
  </cols>
  <sheetData>
    <row r="1" spans="1:11" ht="21" customHeight="1">
      <c r="A1" s="357" t="s">
        <v>5</v>
      </c>
      <c r="B1" s="30"/>
      <c r="C1" s="30"/>
      <c r="D1" s="30"/>
      <c r="E1" s="30"/>
      <c r="F1" s="30"/>
      <c r="G1" s="30"/>
      <c r="H1" s="30"/>
      <c r="I1" s="30"/>
      <c r="J1" s="30"/>
      <c r="K1" s="30"/>
    </row>
    <row r="2" spans="1:11" ht="15" customHeight="1">
      <c r="A2" s="31"/>
      <c r="B2" s="343" t="s">
        <v>658</v>
      </c>
      <c r="C2" s="343"/>
      <c r="D2" s="343"/>
      <c r="E2" s="343"/>
      <c r="F2" s="343"/>
      <c r="G2" s="343"/>
      <c r="H2" s="343"/>
      <c r="I2" s="343"/>
      <c r="J2" s="343"/>
      <c r="K2" s="343"/>
    </row>
    <row r="3" spans="1:11" ht="15" customHeight="1">
      <c r="A3" s="31"/>
      <c r="B3" s="343"/>
      <c r="C3" s="343"/>
      <c r="D3" s="343"/>
      <c r="E3" s="343"/>
      <c r="F3" s="343"/>
      <c r="G3" s="343"/>
      <c r="H3" s="343"/>
      <c r="I3" s="343"/>
      <c r="J3" s="343"/>
      <c r="K3" s="343"/>
    </row>
    <row r="4" spans="1:11" ht="15" customHeight="1">
      <c r="A4" s="31"/>
      <c r="B4" s="343"/>
      <c r="C4" s="343"/>
      <c r="D4" s="343"/>
      <c r="E4" s="343"/>
      <c r="F4" s="343"/>
      <c r="G4" s="343"/>
      <c r="H4" s="343"/>
      <c r="I4" s="343"/>
      <c r="J4" s="343"/>
      <c r="K4" s="343"/>
    </row>
    <row r="5" spans="1:11" ht="15" customHeight="1">
      <c r="D5" s="9"/>
      <c r="E5" s="9"/>
      <c r="F5" s="9"/>
      <c r="G5" s="9"/>
      <c r="H5" s="9"/>
      <c r="I5" s="9"/>
    </row>
    <row r="6" spans="1:11" ht="15" customHeight="1">
      <c r="C6" s="46"/>
      <c r="D6" s="9"/>
      <c r="E6" s="9"/>
      <c r="F6" s="9"/>
      <c r="G6" s="9"/>
      <c r="H6" s="9"/>
      <c r="I6" s="9"/>
    </row>
    <row r="7" spans="1:11" ht="15" customHeight="1">
      <c r="D7" s="9"/>
      <c r="E7" s="9"/>
      <c r="F7" s="9"/>
      <c r="G7" s="9"/>
      <c r="H7" s="9"/>
      <c r="I7" s="9"/>
    </row>
    <row r="8" spans="1:11" ht="15" customHeight="1">
      <c r="C8" s="46"/>
      <c r="D8" s="9"/>
      <c r="E8" s="9"/>
      <c r="F8" s="9"/>
      <c r="G8" s="9"/>
      <c r="H8" s="9"/>
      <c r="I8" s="9"/>
    </row>
    <row r="9" spans="1:11" ht="15" customHeight="1">
      <c r="C9" s="46"/>
      <c r="D9" s="9"/>
      <c r="E9" s="9"/>
      <c r="F9" s="9"/>
      <c r="G9" s="9"/>
      <c r="H9" s="9"/>
      <c r="I9" s="9"/>
    </row>
    <row r="10" spans="1:11" ht="15" customHeight="1">
      <c r="D10" s="9"/>
      <c r="E10" s="9"/>
      <c r="F10" s="9"/>
      <c r="G10" s="9"/>
      <c r="H10" s="9"/>
      <c r="I10" s="9"/>
    </row>
    <row r="11" spans="1:11" ht="15" customHeight="1">
      <c r="D11" s="9"/>
      <c r="E11" s="9"/>
      <c r="F11" s="9"/>
      <c r="G11" s="9"/>
      <c r="H11" s="9"/>
      <c r="I11" s="9"/>
    </row>
    <row r="12" spans="1:11" ht="15" customHeight="1">
      <c r="D12" s="9"/>
      <c r="E12" s="9"/>
      <c r="F12" s="9"/>
      <c r="G12" s="9"/>
      <c r="H12" s="9"/>
      <c r="I12" s="9"/>
    </row>
    <row r="13" spans="1:11" ht="15" customHeight="1">
      <c r="D13" s="9"/>
      <c r="E13" s="9"/>
      <c r="F13" s="9"/>
      <c r="G13" s="9"/>
      <c r="H13" s="9"/>
      <c r="I13" s="9"/>
    </row>
    <row r="14" spans="1:11" ht="15" customHeight="1">
      <c r="C14" s="46"/>
      <c r="D14" s="9"/>
      <c r="E14" s="9"/>
      <c r="F14" s="9"/>
      <c r="G14" s="9"/>
      <c r="H14" s="9"/>
      <c r="I14" s="9"/>
    </row>
    <row r="15" spans="1:11" ht="15" customHeight="1">
      <c r="D15" s="9"/>
      <c r="E15" s="9"/>
      <c r="F15" s="9"/>
      <c r="G15" s="9"/>
      <c r="H15" s="9"/>
      <c r="I15" s="9"/>
    </row>
    <row r="17" spans="1:9" ht="15" customHeight="1">
      <c r="D17" s="9"/>
      <c r="E17" s="9"/>
      <c r="F17" s="9"/>
      <c r="G17" s="9"/>
      <c r="H17" s="9"/>
      <c r="I17" s="9"/>
    </row>
    <row r="25" spans="1:9" ht="15" customHeight="1">
      <c r="B25" s="25" t="s">
        <v>659</v>
      </c>
    </row>
    <row r="26" spans="1:9" ht="15" customHeight="1">
      <c r="B26" s="25" t="s">
        <v>417</v>
      </c>
    </row>
    <row r="28" spans="1:9" ht="15" customHeight="1">
      <c r="A28" s="5"/>
      <c r="B28" s="6" t="s">
        <v>266</v>
      </c>
      <c r="C28" s="6" t="s">
        <v>265</v>
      </c>
      <c r="D28" s="6" t="s">
        <v>264</v>
      </c>
      <c r="E28" s="6" t="s">
        <v>263</v>
      </c>
      <c r="F28" s="6" t="s">
        <v>262</v>
      </c>
      <c r="G28" s="6" t="s">
        <v>261</v>
      </c>
    </row>
    <row r="29" spans="1:9" ht="15" customHeight="1">
      <c r="A29" s="6" t="s">
        <v>260</v>
      </c>
      <c r="B29" s="7">
        <v>0</v>
      </c>
      <c r="C29" s="7">
        <v>1</v>
      </c>
      <c r="D29" s="7">
        <v>3</v>
      </c>
      <c r="E29" s="7">
        <v>7.0000000000000009</v>
      </c>
      <c r="F29" s="7">
        <v>13</v>
      </c>
      <c r="G29" s="7">
        <v>77</v>
      </c>
    </row>
    <row r="30" spans="1:9" ht="15" customHeight="1">
      <c r="A30" s="6" t="s">
        <v>259</v>
      </c>
      <c r="B30" s="7">
        <v>0</v>
      </c>
      <c r="C30" s="7">
        <v>2</v>
      </c>
      <c r="D30" s="7">
        <v>10</v>
      </c>
      <c r="E30" s="7">
        <v>21</v>
      </c>
      <c r="F30" s="7">
        <v>31</v>
      </c>
      <c r="G30" s="7">
        <v>35</v>
      </c>
    </row>
    <row r="31" spans="1:9" ht="15" customHeight="1">
      <c r="A31" s="6" t="s">
        <v>258</v>
      </c>
      <c r="B31" s="7">
        <v>0</v>
      </c>
      <c r="C31" s="7">
        <v>9</v>
      </c>
      <c r="D31" s="7">
        <v>61</v>
      </c>
      <c r="E31" s="7">
        <v>26</v>
      </c>
      <c r="F31" s="7">
        <v>3</v>
      </c>
      <c r="G31" s="7">
        <v>1</v>
      </c>
    </row>
    <row r="32" spans="1:9" ht="15" customHeight="1">
      <c r="A32" s="6" t="s">
        <v>257</v>
      </c>
      <c r="B32" s="7">
        <v>1</v>
      </c>
      <c r="C32" s="7">
        <v>18</v>
      </c>
      <c r="D32" s="7">
        <v>51</v>
      </c>
      <c r="E32" s="7">
        <v>25</v>
      </c>
      <c r="F32" s="7">
        <v>4</v>
      </c>
      <c r="G32" s="7">
        <v>1</v>
      </c>
    </row>
    <row r="33" spans="1:7" ht="15" customHeight="1">
      <c r="A33" s="6" t="s">
        <v>256</v>
      </c>
      <c r="B33" s="7">
        <v>1</v>
      </c>
      <c r="C33" s="7">
        <v>23</v>
      </c>
      <c r="D33" s="7">
        <v>46</v>
      </c>
      <c r="E33" s="7">
        <v>20</v>
      </c>
      <c r="F33" s="7">
        <v>8</v>
      </c>
      <c r="G33" s="7">
        <v>2</v>
      </c>
    </row>
    <row r="34" spans="1:7" ht="15" customHeight="1">
      <c r="A34" s="6" t="s">
        <v>255</v>
      </c>
      <c r="B34" s="7">
        <v>1</v>
      </c>
      <c r="C34" s="7">
        <v>31</v>
      </c>
      <c r="D34" s="7">
        <v>55.000000000000007</v>
      </c>
      <c r="E34" s="7">
        <v>12</v>
      </c>
      <c r="F34" s="7">
        <v>1</v>
      </c>
      <c r="G34" s="7">
        <v>0</v>
      </c>
    </row>
    <row r="35" spans="1:7" ht="15" customHeight="1">
      <c r="A35" s="6" t="s">
        <v>254</v>
      </c>
      <c r="B35" s="7">
        <v>1</v>
      </c>
      <c r="C35" s="7">
        <v>38</v>
      </c>
      <c r="D35" s="7">
        <v>47</v>
      </c>
      <c r="E35" s="7">
        <v>11</v>
      </c>
      <c r="F35" s="7">
        <v>3</v>
      </c>
      <c r="G35" s="7">
        <v>3</v>
      </c>
    </row>
    <row r="36" spans="1:7" ht="15" customHeight="1">
      <c r="A36" s="6" t="s">
        <v>253</v>
      </c>
      <c r="B36" s="7">
        <v>2</v>
      </c>
      <c r="C36" s="7">
        <v>36</v>
      </c>
      <c r="D36" s="7">
        <v>45</v>
      </c>
      <c r="E36" s="7">
        <v>13</v>
      </c>
      <c r="F36" s="7">
        <v>3</v>
      </c>
      <c r="G36" s="7">
        <v>1</v>
      </c>
    </row>
    <row r="37" spans="1:7" ht="15" customHeight="1">
      <c r="A37" s="6" t="s">
        <v>252</v>
      </c>
      <c r="B37" s="7">
        <v>25</v>
      </c>
      <c r="C37" s="7">
        <v>14.000000000000002</v>
      </c>
      <c r="D37" s="7">
        <v>22</v>
      </c>
      <c r="E37" s="7">
        <v>21</v>
      </c>
      <c r="F37" s="7">
        <v>14.000000000000002</v>
      </c>
      <c r="G37" s="7">
        <v>5</v>
      </c>
    </row>
    <row r="38" spans="1:7" ht="15" customHeight="1">
      <c r="A38" s="6" t="s">
        <v>251</v>
      </c>
      <c r="B38" s="7">
        <v>4</v>
      </c>
      <c r="C38" s="7">
        <v>37</v>
      </c>
      <c r="D38" s="7">
        <v>48</v>
      </c>
      <c r="E38" s="7">
        <v>9</v>
      </c>
      <c r="F38" s="7">
        <v>2</v>
      </c>
      <c r="G38" s="7">
        <v>0</v>
      </c>
    </row>
    <row r="39" spans="1:7" ht="15" customHeight="1">
      <c r="A39" s="6" t="s">
        <v>250</v>
      </c>
      <c r="B39" s="7">
        <v>7.0000000000000009</v>
      </c>
      <c r="C39" s="7">
        <v>34</v>
      </c>
      <c r="D39" s="7">
        <v>36</v>
      </c>
      <c r="E39" s="7">
        <v>15</v>
      </c>
      <c r="F39" s="7">
        <v>4</v>
      </c>
      <c r="G39" s="7">
        <v>4</v>
      </c>
    </row>
  </sheetData>
  <mergeCells count="1">
    <mergeCell ref="B2:K4"/>
  </mergeCells>
  <hyperlinks>
    <hyperlink ref="A1" location="Forside!A1" display="Tilbage"/>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Q37"/>
  <sheetViews>
    <sheetView showGridLines="0" zoomScaleNormal="100" workbookViewId="0">
      <selection activeCell="A3" sqref="A3"/>
    </sheetView>
  </sheetViews>
  <sheetFormatPr defaultColWidth="11.44140625" defaultRowHeight="16.5"/>
  <cols>
    <col min="1" max="1" width="15.33203125" style="2" customWidth="1"/>
    <col min="2" max="9" width="11.44140625" style="2" customWidth="1"/>
    <col min="10" max="10" width="12.33203125" style="2" customWidth="1"/>
    <col min="11" max="11" width="13.6640625" style="2" customWidth="1"/>
    <col min="12" max="12" width="12.6640625" style="2" customWidth="1"/>
    <col min="13" max="13" width="12.44140625" style="2" customWidth="1"/>
    <col min="14" max="14" width="12.6640625" style="2" customWidth="1"/>
    <col min="15" max="17" width="11.44140625" style="2" customWidth="1"/>
    <col min="18" max="19" width="11.44140625" style="2"/>
    <col min="20" max="20" width="13.77734375" style="2" customWidth="1"/>
    <col min="21" max="16384" width="11.44140625" style="2"/>
  </cols>
  <sheetData>
    <row r="1" spans="1:11" ht="21" customHeight="1">
      <c r="A1" s="356" t="s">
        <v>5</v>
      </c>
    </row>
    <row r="2" spans="1:11" s="10" customFormat="1">
      <c r="B2" s="336" t="s">
        <v>538</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5" spans="1:17">
      <c r="B25" s="70" t="s">
        <v>577</v>
      </c>
    </row>
    <row r="26" spans="1:17">
      <c r="B26" s="15" t="s">
        <v>486</v>
      </c>
    </row>
    <row r="28" spans="1:17">
      <c r="A28" s="5"/>
      <c r="B28" s="192">
        <v>2007</v>
      </c>
      <c r="C28" s="192">
        <v>2008</v>
      </c>
      <c r="D28" s="6">
        <v>2009</v>
      </c>
      <c r="E28" s="6">
        <v>2010</v>
      </c>
      <c r="F28" s="6">
        <v>2011</v>
      </c>
      <c r="G28" s="6">
        <v>2012</v>
      </c>
      <c r="H28" s="6">
        <v>2013</v>
      </c>
      <c r="I28" s="6">
        <v>2014</v>
      </c>
      <c r="J28" s="6">
        <v>2015</v>
      </c>
      <c r="K28" s="6">
        <v>2016</v>
      </c>
      <c r="L28" s="6">
        <v>2017</v>
      </c>
      <c r="M28" s="6">
        <v>2018</v>
      </c>
      <c r="N28" s="6">
        <v>2019</v>
      </c>
      <c r="O28" s="6">
        <v>2020</v>
      </c>
      <c r="P28" s="6">
        <v>2021</v>
      </c>
      <c r="Q28" s="6">
        <v>2022</v>
      </c>
    </row>
    <row r="29" spans="1:17">
      <c r="A29" s="6" t="s">
        <v>14</v>
      </c>
      <c r="B29" s="90">
        <v>6436154</v>
      </c>
      <c r="C29" s="90">
        <v>6326894</v>
      </c>
      <c r="D29" s="91">
        <v>6231890</v>
      </c>
      <c r="E29" s="91">
        <v>6144993</v>
      </c>
      <c r="F29" s="91">
        <v>5934290</v>
      </c>
      <c r="G29" s="91">
        <v>5830272</v>
      </c>
      <c r="H29" s="91">
        <v>5722582</v>
      </c>
      <c r="I29" s="91">
        <v>6172517</v>
      </c>
      <c r="J29" s="91">
        <v>5830705</v>
      </c>
      <c r="K29" s="91">
        <v>5673819</v>
      </c>
      <c r="L29" s="91">
        <v>5600894</v>
      </c>
      <c r="M29" s="91">
        <v>5479716</v>
      </c>
      <c r="N29" s="91">
        <v>5319715</v>
      </c>
      <c r="O29" s="91">
        <v>4913808</v>
      </c>
      <c r="P29" s="91">
        <v>4904148</v>
      </c>
      <c r="Q29" s="91">
        <v>4896217</v>
      </c>
    </row>
    <row r="30" spans="1:17">
      <c r="A30" s="6" t="s">
        <v>15</v>
      </c>
      <c r="B30" s="90">
        <v>8868677</v>
      </c>
      <c r="C30" s="90">
        <v>8940005</v>
      </c>
      <c r="D30" s="91">
        <v>9753298</v>
      </c>
      <c r="E30" s="91">
        <v>10029097</v>
      </c>
      <c r="F30" s="91">
        <v>10313165</v>
      </c>
      <c r="G30" s="91">
        <v>10701929</v>
      </c>
      <c r="H30" s="91">
        <v>11097459</v>
      </c>
      <c r="I30" s="91">
        <v>11758347</v>
      </c>
      <c r="J30" s="91">
        <v>12078382</v>
      </c>
      <c r="K30" s="91">
        <v>12229508</v>
      </c>
      <c r="L30" s="91">
        <v>12282046</v>
      </c>
      <c r="M30" s="91">
        <v>12399042</v>
      </c>
      <c r="N30" s="91">
        <v>12564567</v>
      </c>
      <c r="O30" s="91">
        <v>11232710</v>
      </c>
      <c r="P30" s="91">
        <v>11578550</v>
      </c>
      <c r="Q30" s="91">
        <v>11935392</v>
      </c>
    </row>
    <row r="31" spans="1:17">
      <c r="A31" s="6" t="s">
        <v>16</v>
      </c>
      <c r="B31" s="91">
        <v>1280580</v>
      </c>
      <c r="C31" s="91">
        <v>1264148</v>
      </c>
      <c r="D31" s="91">
        <v>1238715</v>
      </c>
      <c r="E31" s="91">
        <v>1249556</v>
      </c>
      <c r="F31" s="91">
        <v>1284866</v>
      </c>
      <c r="G31" s="91">
        <v>1379487</v>
      </c>
      <c r="H31" s="91">
        <v>1436498</v>
      </c>
      <c r="I31" s="91">
        <v>1576623</v>
      </c>
      <c r="J31" s="91">
        <v>1643829</v>
      </c>
      <c r="K31" s="91">
        <v>1666649</v>
      </c>
      <c r="L31" s="91">
        <v>1691607</v>
      </c>
      <c r="M31" s="91">
        <v>1714476</v>
      </c>
      <c r="N31" s="91">
        <v>1743810</v>
      </c>
      <c r="O31" s="91">
        <v>1595521</v>
      </c>
      <c r="P31" s="91">
        <v>1638133</v>
      </c>
      <c r="Q31" s="91">
        <v>1690829</v>
      </c>
    </row>
    <row r="32" spans="1:17">
      <c r="A32" s="6" t="s">
        <v>17</v>
      </c>
      <c r="B32" s="91">
        <f t="shared" ref="B32:Q32" si="0">B30+B29</f>
        <v>15304831</v>
      </c>
      <c r="C32" s="91">
        <f t="shared" si="0"/>
        <v>15266899</v>
      </c>
      <c r="D32" s="91">
        <f t="shared" si="0"/>
        <v>15985188</v>
      </c>
      <c r="E32" s="91">
        <f t="shared" si="0"/>
        <v>16174090</v>
      </c>
      <c r="F32" s="91">
        <f t="shared" si="0"/>
        <v>16247455</v>
      </c>
      <c r="G32" s="91">
        <f t="shared" si="0"/>
        <v>16532201</v>
      </c>
      <c r="H32" s="91">
        <f t="shared" si="0"/>
        <v>16820041</v>
      </c>
      <c r="I32" s="91">
        <f t="shared" si="0"/>
        <v>17930864</v>
      </c>
      <c r="J32" s="91">
        <f t="shared" si="0"/>
        <v>17909087</v>
      </c>
      <c r="K32" s="91">
        <f t="shared" si="0"/>
        <v>17903327</v>
      </c>
      <c r="L32" s="91">
        <f t="shared" si="0"/>
        <v>17882940</v>
      </c>
      <c r="M32" s="91">
        <f t="shared" si="0"/>
        <v>17878758</v>
      </c>
      <c r="N32" s="91">
        <f t="shared" si="0"/>
        <v>17884282</v>
      </c>
      <c r="O32" s="91">
        <f t="shared" si="0"/>
        <v>16146518</v>
      </c>
      <c r="P32" s="91">
        <f t="shared" si="0"/>
        <v>16482698</v>
      </c>
      <c r="Q32" s="91">
        <f t="shared" si="0"/>
        <v>16831609</v>
      </c>
    </row>
    <row r="33" spans="3:7">
      <c r="C33" s="92"/>
      <c r="D33" s="92"/>
      <c r="E33" s="92"/>
      <c r="F33" s="92"/>
      <c r="G33" s="92"/>
    </row>
    <row r="34" spans="3:7">
      <c r="C34" s="92"/>
      <c r="D34" s="92"/>
      <c r="E34" s="92"/>
      <c r="F34" s="92"/>
      <c r="G34" s="92" t="s">
        <v>13</v>
      </c>
    </row>
    <row r="35" spans="3:7">
      <c r="C35" s="92"/>
      <c r="D35" s="92"/>
      <c r="E35" s="92"/>
      <c r="F35" s="92"/>
      <c r="G35" s="92" t="s">
        <v>13</v>
      </c>
    </row>
    <row r="36" spans="3:7">
      <c r="C36" s="92" t="s">
        <v>13</v>
      </c>
      <c r="D36" s="92"/>
      <c r="E36" s="92"/>
      <c r="F36" s="92"/>
      <c r="G36" s="92" t="s">
        <v>13</v>
      </c>
    </row>
    <row r="37" spans="3:7">
      <c r="C37" s="92"/>
      <c r="D37" s="92"/>
      <c r="E37" s="92"/>
      <c r="F37" s="92"/>
      <c r="G37" s="92" t="s">
        <v>13</v>
      </c>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9"/>
  <dimension ref="A1:K1633"/>
  <sheetViews>
    <sheetView zoomScaleNormal="100" workbookViewId="0">
      <selection activeCell="A3" sqref="A3"/>
    </sheetView>
  </sheetViews>
  <sheetFormatPr defaultColWidth="9.44140625" defaultRowHeight="15" customHeight="1"/>
  <cols>
    <col min="1" max="1" width="15.33203125" style="2" customWidth="1"/>
    <col min="2" max="16384" width="9.44140625" style="2"/>
  </cols>
  <sheetData>
    <row r="1" spans="1:11" ht="21" customHeight="1">
      <c r="A1" s="357" t="s">
        <v>5</v>
      </c>
      <c r="B1" s="30"/>
      <c r="C1" s="30"/>
      <c r="D1" s="30"/>
      <c r="E1" s="30"/>
      <c r="F1" s="30"/>
      <c r="G1" s="30"/>
      <c r="H1" s="30"/>
      <c r="I1" s="30"/>
      <c r="J1" s="30"/>
      <c r="K1" s="30"/>
    </row>
    <row r="2" spans="1:11" ht="15" customHeight="1">
      <c r="A2" s="31"/>
      <c r="B2" s="343" t="s">
        <v>663</v>
      </c>
      <c r="C2" s="343"/>
      <c r="D2" s="343"/>
      <c r="E2" s="343"/>
      <c r="F2" s="343"/>
      <c r="G2" s="343"/>
      <c r="H2" s="343"/>
      <c r="I2" s="343"/>
      <c r="J2" s="343"/>
      <c r="K2" s="343"/>
    </row>
    <row r="3" spans="1:11" ht="15" customHeight="1">
      <c r="A3" s="31"/>
      <c r="B3" s="343"/>
      <c r="C3" s="343"/>
      <c r="D3" s="343"/>
      <c r="E3" s="343"/>
      <c r="F3" s="343"/>
      <c r="G3" s="343"/>
      <c r="H3" s="343"/>
      <c r="I3" s="343"/>
      <c r="J3" s="343"/>
      <c r="K3" s="343"/>
    </row>
    <row r="4" spans="1:11" ht="15" customHeight="1">
      <c r="A4" s="31"/>
      <c r="B4" s="343"/>
      <c r="C4" s="343"/>
      <c r="D4" s="343"/>
      <c r="E4" s="343"/>
      <c r="F4" s="343"/>
      <c r="G4" s="343"/>
      <c r="H4" s="343"/>
      <c r="I4" s="343"/>
      <c r="J4" s="343"/>
      <c r="K4" s="343"/>
    </row>
    <row r="25" spans="1:10" ht="15" customHeight="1">
      <c r="B25" s="15" t="s">
        <v>660</v>
      </c>
    </row>
    <row r="26" spans="1:10" ht="15" customHeight="1">
      <c r="B26" s="15" t="s">
        <v>661</v>
      </c>
    </row>
    <row r="28" spans="1:10" ht="15" customHeight="1">
      <c r="A28" s="132" t="s">
        <v>899</v>
      </c>
      <c r="B28" s="144" t="s">
        <v>900</v>
      </c>
      <c r="C28" s="144" t="s">
        <v>299</v>
      </c>
    </row>
    <row r="29" spans="1:10" ht="15" customHeight="1">
      <c r="A29" s="47">
        <v>851.49</v>
      </c>
      <c r="B29" s="47">
        <v>1001.5</v>
      </c>
      <c r="C29" s="47">
        <v>1600</v>
      </c>
      <c r="G29" s="48"/>
      <c r="H29" s="48"/>
      <c r="I29" s="48"/>
      <c r="J29" s="48"/>
    </row>
    <row r="30" spans="1:10" ht="15" customHeight="1">
      <c r="A30" s="47">
        <v>896.24</v>
      </c>
      <c r="B30" s="47">
        <v>1031</v>
      </c>
      <c r="C30" s="47">
        <v>1600</v>
      </c>
    </row>
    <row r="31" spans="1:10" ht="15" customHeight="1">
      <c r="A31" s="47">
        <v>897.71</v>
      </c>
      <c r="B31" s="47">
        <v>1191</v>
      </c>
      <c r="C31" s="47">
        <v>1600</v>
      </c>
    </row>
    <row r="32" spans="1:10" ht="15" customHeight="1">
      <c r="A32" s="47">
        <v>900.5</v>
      </c>
      <c r="B32" s="47">
        <v>1012.5</v>
      </c>
      <c r="C32" s="47">
        <v>1600</v>
      </c>
    </row>
    <row r="33" spans="1:9" ht="15" customHeight="1">
      <c r="A33" s="47">
        <v>908.53</v>
      </c>
      <c r="B33" s="47">
        <v>1131</v>
      </c>
      <c r="C33" s="47">
        <v>1600</v>
      </c>
      <c r="H33" s="49"/>
      <c r="I33" s="49"/>
    </row>
    <row r="34" spans="1:9" ht="15" customHeight="1">
      <c r="A34" s="47">
        <v>908.53</v>
      </c>
      <c r="B34" s="47">
        <v>1044</v>
      </c>
      <c r="C34" s="47">
        <v>1600</v>
      </c>
    </row>
    <row r="35" spans="1:9" ht="15" customHeight="1">
      <c r="A35" s="47">
        <v>926.27</v>
      </c>
      <c r="B35" s="47">
        <v>1003.5</v>
      </c>
      <c r="C35" s="47">
        <v>1600</v>
      </c>
    </row>
    <row r="36" spans="1:9" ht="15" customHeight="1">
      <c r="A36" s="47">
        <v>927.6</v>
      </c>
      <c r="B36" s="47">
        <v>1026</v>
      </c>
      <c r="C36" s="47">
        <v>1600</v>
      </c>
    </row>
    <row r="37" spans="1:9" ht="15" customHeight="1">
      <c r="A37" s="47">
        <v>975.5</v>
      </c>
      <c r="B37" s="47">
        <v>1310</v>
      </c>
      <c r="C37" s="47">
        <v>1600</v>
      </c>
    </row>
    <row r="38" spans="1:9" ht="15" customHeight="1">
      <c r="A38" s="47">
        <v>990.49</v>
      </c>
      <c r="B38" s="47">
        <v>1234</v>
      </c>
      <c r="C38" s="47">
        <v>1600</v>
      </c>
    </row>
    <row r="39" spans="1:9" ht="15" customHeight="1">
      <c r="A39" s="47">
        <v>1002.71</v>
      </c>
      <c r="B39" s="47">
        <v>1262</v>
      </c>
      <c r="C39" s="47">
        <v>1600</v>
      </c>
    </row>
    <row r="40" spans="1:9" ht="15" customHeight="1">
      <c r="A40" s="47">
        <v>1015.07</v>
      </c>
      <c r="B40" s="47">
        <v>1035</v>
      </c>
      <c r="C40" s="47">
        <v>1600</v>
      </c>
    </row>
    <row r="41" spans="1:9" ht="15" customHeight="1">
      <c r="A41" s="47">
        <v>1019.26</v>
      </c>
      <c r="B41" s="47">
        <v>1218.5</v>
      </c>
      <c r="C41" s="47">
        <v>1600</v>
      </c>
    </row>
    <row r="42" spans="1:9" ht="15" customHeight="1">
      <c r="A42" s="47">
        <v>1043.8599999999999</v>
      </c>
      <c r="B42" s="47">
        <v>1189</v>
      </c>
      <c r="C42" s="47">
        <v>1600</v>
      </c>
    </row>
    <row r="43" spans="1:9" ht="15" customHeight="1">
      <c r="A43" s="47">
        <v>1050.3</v>
      </c>
      <c r="B43" s="47">
        <v>1059</v>
      </c>
      <c r="C43" s="47">
        <v>1600</v>
      </c>
    </row>
    <row r="44" spans="1:9" ht="15" customHeight="1">
      <c r="A44" s="47">
        <v>1075.3</v>
      </c>
      <c r="B44" s="47">
        <v>1022</v>
      </c>
      <c r="C44" s="47">
        <v>1600</v>
      </c>
    </row>
    <row r="45" spans="1:9" ht="15" customHeight="1">
      <c r="A45" s="47">
        <v>1093.6099999999999</v>
      </c>
      <c r="B45" s="47">
        <v>1286.5</v>
      </c>
      <c r="C45" s="47">
        <v>1600</v>
      </c>
    </row>
    <row r="46" spans="1:9" ht="15" customHeight="1">
      <c r="A46" s="47">
        <v>1095.3499999999999</v>
      </c>
      <c r="B46" s="47">
        <v>1128</v>
      </c>
      <c r="C46" s="47">
        <v>1600</v>
      </c>
    </row>
    <row r="47" spans="1:9" ht="15" customHeight="1">
      <c r="A47" s="47">
        <v>1101.72</v>
      </c>
      <c r="B47" s="47">
        <v>1217.25</v>
      </c>
      <c r="C47" s="47">
        <v>1600</v>
      </c>
    </row>
    <row r="48" spans="1:9" ht="15" customHeight="1">
      <c r="A48" s="47">
        <v>1102.73</v>
      </c>
      <c r="B48" s="47">
        <v>1084.25</v>
      </c>
      <c r="C48" s="47">
        <v>1600</v>
      </c>
    </row>
    <row r="49" spans="1:3" ht="15" customHeight="1">
      <c r="A49" s="47">
        <v>1107.21</v>
      </c>
      <c r="B49" s="47">
        <v>1051</v>
      </c>
      <c r="C49" s="47">
        <v>1600</v>
      </c>
    </row>
    <row r="50" spans="1:3" ht="15" customHeight="1">
      <c r="A50" s="47">
        <v>1110.25</v>
      </c>
      <c r="B50" s="47">
        <v>1270.5</v>
      </c>
      <c r="C50" s="47">
        <v>1600</v>
      </c>
    </row>
    <row r="51" spans="1:3" ht="15" customHeight="1">
      <c r="A51" s="47">
        <v>1114.06</v>
      </c>
      <c r="B51" s="47">
        <v>1178</v>
      </c>
      <c r="C51" s="47">
        <v>1600</v>
      </c>
    </row>
    <row r="52" spans="1:3" ht="15" customHeight="1">
      <c r="A52" s="47">
        <v>1115.3599999999999</v>
      </c>
      <c r="B52" s="47">
        <v>1226</v>
      </c>
      <c r="C52" s="47">
        <v>1600</v>
      </c>
    </row>
    <row r="53" spans="1:3" ht="15" customHeight="1">
      <c r="A53" s="47">
        <v>1115.45</v>
      </c>
      <c r="B53" s="47">
        <v>1146.5</v>
      </c>
      <c r="C53" s="47">
        <v>1600</v>
      </c>
    </row>
    <row r="54" spans="1:3" ht="15" customHeight="1">
      <c r="A54" s="47">
        <v>1123.47</v>
      </c>
      <c r="B54" s="47">
        <v>1180</v>
      </c>
      <c r="C54" s="47">
        <v>1600</v>
      </c>
    </row>
    <row r="55" spans="1:3" ht="15" customHeight="1">
      <c r="A55" s="47">
        <v>1123.96</v>
      </c>
      <c r="B55" s="47">
        <v>1194</v>
      </c>
      <c r="C55" s="47">
        <v>1600</v>
      </c>
    </row>
    <row r="56" spans="1:3" ht="15" customHeight="1">
      <c r="A56" s="47">
        <v>1125.04</v>
      </c>
      <c r="B56" s="47">
        <v>1197.33</v>
      </c>
      <c r="C56" s="47">
        <v>1600</v>
      </c>
    </row>
    <row r="57" spans="1:3" ht="15" customHeight="1">
      <c r="A57" s="47">
        <v>1129.5</v>
      </c>
      <c r="B57" s="47">
        <v>1063.5</v>
      </c>
      <c r="C57" s="47">
        <v>1600</v>
      </c>
    </row>
    <row r="58" spans="1:3" ht="15" customHeight="1">
      <c r="A58" s="47">
        <v>1131.97</v>
      </c>
      <c r="B58" s="47">
        <v>1133.67</v>
      </c>
      <c r="C58" s="47">
        <v>1600</v>
      </c>
    </row>
    <row r="59" spans="1:3" ht="15" customHeight="1">
      <c r="A59" s="47">
        <v>1136.43</v>
      </c>
      <c r="B59" s="47">
        <v>1165</v>
      </c>
      <c r="C59" s="47">
        <v>1600</v>
      </c>
    </row>
    <row r="60" spans="1:3" ht="15" customHeight="1">
      <c r="A60" s="47">
        <v>1143.97</v>
      </c>
      <c r="B60" s="47">
        <v>1152</v>
      </c>
      <c r="C60" s="47">
        <v>1600</v>
      </c>
    </row>
    <row r="61" spans="1:3" ht="15" customHeight="1">
      <c r="A61" s="47">
        <v>1151.02</v>
      </c>
      <c r="B61" s="47">
        <v>1092</v>
      </c>
      <c r="C61" s="47">
        <v>1600</v>
      </c>
    </row>
    <row r="62" spans="1:3" ht="15" customHeight="1">
      <c r="A62" s="47">
        <v>1154.18</v>
      </c>
      <c r="B62" s="47">
        <v>1190.5</v>
      </c>
      <c r="C62" s="47">
        <v>1600</v>
      </c>
    </row>
    <row r="63" spans="1:3" ht="15" customHeight="1">
      <c r="A63" s="47">
        <v>1156.81</v>
      </c>
      <c r="B63" s="47">
        <v>1379</v>
      </c>
      <c r="C63" s="47">
        <v>1600</v>
      </c>
    </row>
    <row r="64" spans="1:3" ht="15" customHeight="1">
      <c r="A64" s="47">
        <v>1157.3499999999999</v>
      </c>
      <c r="B64" s="47">
        <v>1586</v>
      </c>
      <c r="C64" s="47">
        <v>1600</v>
      </c>
    </row>
    <row r="65" spans="1:3" ht="15" customHeight="1">
      <c r="A65" s="47">
        <v>1157.3599999999999</v>
      </c>
      <c r="B65" s="47">
        <v>1120.5</v>
      </c>
      <c r="C65" s="47">
        <v>1600</v>
      </c>
    </row>
    <row r="66" spans="1:3" ht="15" customHeight="1">
      <c r="A66" s="47">
        <v>1158.24</v>
      </c>
      <c r="B66" s="47">
        <v>1349.33</v>
      </c>
      <c r="C66" s="47">
        <v>1600</v>
      </c>
    </row>
    <row r="67" spans="1:3" ht="15" customHeight="1">
      <c r="A67" s="47">
        <v>1158.9000000000001</v>
      </c>
      <c r="B67" s="47">
        <v>1222.67</v>
      </c>
      <c r="C67" s="47">
        <v>1600</v>
      </c>
    </row>
    <row r="68" spans="1:3" ht="15" customHeight="1">
      <c r="A68" s="47">
        <v>1162.81</v>
      </c>
      <c r="B68" s="47">
        <v>1186.5</v>
      </c>
      <c r="C68" s="47">
        <v>1600</v>
      </c>
    </row>
    <row r="69" spans="1:3" ht="15" customHeight="1">
      <c r="A69" s="47">
        <v>1169.6400000000001</v>
      </c>
      <c r="B69" s="47">
        <v>1276.67</v>
      </c>
      <c r="C69" s="47">
        <v>1600</v>
      </c>
    </row>
    <row r="70" spans="1:3" ht="15" customHeight="1">
      <c r="A70" s="47">
        <v>1170.1600000000001</v>
      </c>
      <c r="B70" s="47">
        <v>1141</v>
      </c>
      <c r="C70" s="47">
        <v>1600</v>
      </c>
    </row>
    <row r="71" spans="1:3" ht="15" customHeight="1">
      <c r="A71" s="47">
        <v>1171.73</v>
      </c>
      <c r="B71" s="47">
        <v>1501.67</v>
      </c>
      <c r="C71" s="47">
        <v>1600</v>
      </c>
    </row>
    <row r="72" spans="1:3" ht="15" customHeight="1">
      <c r="A72" s="47">
        <v>1172.1300000000001</v>
      </c>
      <c r="B72" s="47">
        <v>1278</v>
      </c>
      <c r="C72" s="47">
        <v>1600</v>
      </c>
    </row>
    <row r="73" spans="1:3" ht="15" customHeight="1">
      <c r="A73" s="47">
        <v>1172.56</v>
      </c>
      <c r="B73" s="47">
        <v>1369</v>
      </c>
      <c r="C73" s="47">
        <v>1600</v>
      </c>
    </row>
    <row r="74" spans="1:3" ht="15" customHeight="1">
      <c r="A74" s="47">
        <v>1177.31</v>
      </c>
      <c r="B74" s="47">
        <v>1126</v>
      </c>
      <c r="C74" s="47">
        <v>1600</v>
      </c>
    </row>
    <row r="75" spans="1:3" ht="15" customHeight="1">
      <c r="A75" s="47">
        <v>1181.03</v>
      </c>
      <c r="B75" s="47">
        <v>1280</v>
      </c>
      <c r="C75" s="47">
        <v>1600</v>
      </c>
    </row>
    <row r="76" spans="1:3" ht="15" customHeight="1">
      <c r="A76" s="47">
        <v>1187.45</v>
      </c>
      <c r="B76" s="47">
        <v>1147.33</v>
      </c>
      <c r="C76" s="47">
        <v>1600</v>
      </c>
    </row>
    <row r="77" spans="1:3" ht="15" customHeight="1">
      <c r="A77" s="47">
        <v>1188.4000000000001</v>
      </c>
      <c r="B77" s="47">
        <v>1308</v>
      </c>
      <c r="C77" s="47">
        <v>1600</v>
      </c>
    </row>
    <row r="78" spans="1:3" ht="15" customHeight="1">
      <c r="A78" s="47">
        <v>1189.72</v>
      </c>
      <c r="B78" s="47">
        <v>1190.33</v>
      </c>
      <c r="C78" s="47">
        <v>1600</v>
      </c>
    </row>
    <row r="79" spans="1:3" ht="15" customHeight="1">
      <c r="A79" s="47">
        <v>1193.42</v>
      </c>
      <c r="B79" s="47">
        <v>1003</v>
      </c>
      <c r="C79" s="47">
        <v>1600</v>
      </c>
    </row>
    <row r="80" spans="1:3" ht="15" customHeight="1">
      <c r="A80" s="47">
        <v>1196.3599999999999</v>
      </c>
      <c r="B80" s="47">
        <v>1280</v>
      </c>
      <c r="C80" s="47">
        <v>1600</v>
      </c>
    </row>
    <row r="81" spans="1:3" ht="15" customHeight="1">
      <c r="A81" s="47">
        <v>1196.52</v>
      </c>
      <c r="B81" s="47">
        <v>1238</v>
      </c>
      <c r="C81" s="47">
        <v>1600</v>
      </c>
    </row>
    <row r="82" spans="1:3" ht="15" customHeight="1">
      <c r="A82" s="47">
        <v>1197.28</v>
      </c>
      <c r="B82" s="47">
        <v>1306</v>
      </c>
      <c r="C82" s="47">
        <v>1600</v>
      </c>
    </row>
    <row r="83" spans="1:3" ht="15" customHeight="1">
      <c r="A83" s="47">
        <v>1208.45</v>
      </c>
      <c r="B83" s="47">
        <v>1134.5</v>
      </c>
      <c r="C83" s="47">
        <v>1600</v>
      </c>
    </row>
    <row r="84" spans="1:3" ht="15" customHeight="1">
      <c r="A84" s="47">
        <v>1209.51</v>
      </c>
      <c r="B84" s="47">
        <v>1145.5</v>
      </c>
      <c r="C84" s="47">
        <v>1600</v>
      </c>
    </row>
    <row r="85" spans="1:3" ht="15" customHeight="1">
      <c r="A85" s="47">
        <v>1219.69</v>
      </c>
      <c r="B85" s="47">
        <v>1312.33</v>
      </c>
      <c r="C85" s="47">
        <v>1600</v>
      </c>
    </row>
    <row r="86" spans="1:3" ht="15" customHeight="1">
      <c r="A86" s="47">
        <v>1223.07</v>
      </c>
      <c r="B86" s="47">
        <v>1192</v>
      </c>
      <c r="C86" s="47">
        <v>1600</v>
      </c>
    </row>
    <row r="87" spans="1:3" ht="15" customHeight="1">
      <c r="A87" s="47">
        <v>1225.47</v>
      </c>
      <c r="B87" s="47">
        <v>1216</v>
      </c>
      <c r="C87" s="47">
        <v>1600</v>
      </c>
    </row>
    <row r="88" spans="1:3" ht="15" customHeight="1">
      <c r="A88" s="47">
        <v>1225.48</v>
      </c>
      <c r="B88" s="47">
        <v>1134.33</v>
      </c>
      <c r="C88" s="47">
        <v>1600</v>
      </c>
    </row>
    <row r="89" spans="1:3" ht="15" customHeight="1">
      <c r="A89" s="47">
        <v>1225.99</v>
      </c>
      <c r="B89" s="47">
        <v>1433</v>
      </c>
      <c r="C89" s="47">
        <v>1600</v>
      </c>
    </row>
    <row r="90" spans="1:3" ht="15" customHeight="1">
      <c r="A90" s="47">
        <v>1226.5</v>
      </c>
      <c r="B90" s="47">
        <v>1302</v>
      </c>
      <c r="C90" s="47">
        <v>1600</v>
      </c>
    </row>
    <row r="91" spans="1:3" ht="15" customHeight="1">
      <c r="A91" s="47">
        <v>1229.99</v>
      </c>
      <c r="B91" s="47">
        <v>1335</v>
      </c>
      <c r="C91" s="47">
        <v>1600</v>
      </c>
    </row>
    <row r="92" spans="1:3" ht="15" customHeight="1">
      <c r="A92" s="47">
        <v>1230.21</v>
      </c>
      <c r="B92" s="47">
        <v>1166.67</v>
      </c>
      <c r="C92" s="47">
        <v>1600</v>
      </c>
    </row>
    <row r="93" spans="1:3" ht="15" customHeight="1">
      <c r="A93" s="47">
        <v>1233.3900000000001</v>
      </c>
      <c r="B93" s="47">
        <v>1343</v>
      </c>
      <c r="C93" s="47">
        <v>1600</v>
      </c>
    </row>
    <row r="94" spans="1:3" ht="15" customHeight="1">
      <c r="A94" s="47">
        <v>1235.46</v>
      </c>
      <c r="B94" s="47">
        <v>1089.5</v>
      </c>
      <c r="C94" s="47">
        <v>1600</v>
      </c>
    </row>
    <row r="95" spans="1:3" ht="15" customHeight="1">
      <c r="A95" s="47">
        <v>1236.05</v>
      </c>
      <c r="B95" s="47">
        <v>1178.5</v>
      </c>
      <c r="C95" s="47">
        <v>1600</v>
      </c>
    </row>
    <row r="96" spans="1:3" ht="15" customHeight="1">
      <c r="A96" s="47">
        <v>1240.21</v>
      </c>
      <c r="B96" s="47">
        <v>1526.5</v>
      </c>
      <c r="C96" s="47">
        <v>1600</v>
      </c>
    </row>
    <row r="97" spans="1:3" ht="15" customHeight="1">
      <c r="A97" s="47">
        <v>1244.3</v>
      </c>
      <c r="B97" s="47">
        <v>1129</v>
      </c>
      <c r="C97" s="47">
        <v>1600</v>
      </c>
    </row>
    <row r="98" spans="1:3" ht="15" customHeight="1">
      <c r="A98" s="47">
        <v>1244.71</v>
      </c>
      <c r="B98" s="47">
        <v>1385</v>
      </c>
      <c r="C98" s="47">
        <v>1600</v>
      </c>
    </row>
    <row r="99" spans="1:3" ht="15" customHeight="1">
      <c r="A99" s="47">
        <v>1245.03</v>
      </c>
      <c r="B99" s="47">
        <v>1252</v>
      </c>
      <c r="C99" s="47">
        <v>1600</v>
      </c>
    </row>
    <row r="100" spans="1:3" ht="15" customHeight="1">
      <c r="A100" s="47">
        <v>1246.83</v>
      </c>
      <c r="B100" s="47">
        <v>1268.5</v>
      </c>
      <c r="C100" s="47">
        <v>1600</v>
      </c>
    </row>
    <row r="101" spans="1:3" ht="15" customHeight="1">
      <c r="A101" s="47">
        <v>1247.44</v>
      </c>
      <c r="B101" s="47">
        <v>1454</v>
      </c>
      <c r="C101" s="47">
        <v>1600</v>
      </c>
    </row>
    <row r="102" spans="1:3" ht="15" customHeight="1">
      <c r="A102" s="47">
        <v>1247.6300000000001</v>
      </c>
      <c r="B102" s="47">
        <v>1315</v>
      </c>
      <c r="C102" s="47">
        <v>1600</v>
      </c>
    </row>
    <row r="103" spans="1:3" ht="15" customHeight="1">
      <c r="A103" s="47">
        <v>1250.5</v>
      </c>
      <c r="B103" s="47">
        <v>1354.5</v>
      </c>
      <c r="C103" s="47">
        <v>1600</v>
      </c>
    </row>
    <row r="104" spans="1:3" ht="15" customHeight="1">
      <c r="A104" s="47">
        <v>1251.48</v>
      </c>
      <c r="B104" s="47">
        <v>1454</v>
      </c>
      <c r="C104" s="47">
        <v>1600</v>
      </c>
    </row>
    <row r="105" spans="1:3" ht="15" customHeight="1">
      <c r="A105" s="47">
        <v>1251.5899999999999</v>
      </c>
      <c r="B105" s="47">
        <v>1245.5</v>
      </c>
      <c r="C105" s="47">
        <v>1600</v>
      </c>
    </row>
    <row r="106" spans="1:3" ht="15" customHeight="1">
      <c r="A106" s="47">
        <v>1253.3800000000001</v>
      </c>
      <c r="B106" s="47">
        <v>1172</v>
      </c>
      <c r="C106" s="47">
        <v>1600</v>
      </c>
    </row>
    <row r="107" spans="1:3" ht="15" customHeight="1">
      <c r="A107" s="47">
        <v>1256.3599999999999</v>
      </c>
      <c r="B107" s="47">
        <v>1074.67</v>
      </c>
      <c r="C107" s="47">
        <v>1600</v>
      </c>
    </row>
    <row r="108" spans="1:3" ht="15" customHeight="1">
      <c r="A108" s="47">
        <v>1262.42</v>
      </c>
      <c r="B108" s="47">
        <v>1589.67</v>
      </c>
      <c r="C108" s="47">
        <v>1600</v>
      </c>
    </row>
    <row r="109" spans="1:3" ht="15" customHeight="1">
      <c r="A109" s="47">
        <v>1263.74</v>
      </c>
      <c r="B109" s="47">
        <v>1295</v>
      </c>
      <c r="C109" s="47">
        <v>1600</v>
      </c>
    </row>
    <row r="110" spans="1:3" ht="15" customHeight="1">
      <c r="A110" s="47">
        <v>1264.1500000000001</v>
      </c>
      <c r="B110" s="47">
        <v>1297.33</v>
      </c>
      <c r="C110" s="47">
        <v>1600</v>
      </c>
    </row>
    <row r="111" spans="1:3" ht="15" customHeight="1">
      <c r="A111" s="47">
        <v>1265.19</v>
      </c>
      <c r="B111" s="47">
        <v>1073.33</v>
      </c>
      <c r="C111" s="47">
        <v>1600</v>
      </c>
    </row>
    <row r="112" spans="1:3" ht="15" customHeight="1">
      <c r="A112" s="47">
        <v>1274.42</v>
      </c>
      <c r="B112" s="47">
        <v>1265</v>
      </c>
      <c r="C112" s="47">
        <v>1600</v>
      </c>
    </row>
    <row r="113" spans="1:3" ht="15" customHeight="1">
      <c r="A113" s="47">
        <v>1275.2</v>
      </c>
      <c r="B113" s="47">
        <v>1574.5</v>
      </c>
      <c r="C113" s="47">
        <v>1600</v>
      </c>
    </row>
    <row r="114" spans="1:3" ht="15" customHeight="1">
      <c r="A114" s="47">
        <v>1275.47</v>
      </c>
      <c r="B114" s="47">
        <v>1093</v>
      </c>
      <c r="C114" s="47">
        <v>1600</v>
      </c>
    </row>
    <row r="115" spans="1:3" ht="15" customHeight="1">
      <c r="A115" s="47">
        <v>1277.3499999999999</v>
      </c>
      <c r="B115" s="47">
        <v>1115</v>
      </c>
      <c r="C115" s="47">
        <v>1600</v>
      </c>
    </row>
    <row r="116" spans="1:3" ht="15" customHeight="1">
      <c r="A116" s="47">
        <v>1277.8599999999999</v>
      </c>
      <c r="B116" s="47">
        <v>1520</v>
      </c>
      <c r="C116" s="47">
        <v>1600</v>
      </c>
    </row>
    <row r="117" spans="1:3" ht="15" customHeight="1">
      <c r="A117" s="47">
        <v>1279.33</v>
      </c>
      <c r="B117" s="47">
        <v>1182.67</v>
      </c>
      <c r="C117" s="47">
        <v>1600</v>
      </c>
    </row>
    <row r="118" spans="1:3" ht="15" customHeight="1">
      <c r="A118" s="47">
        <v>1280.42</v>
      </c>
      <c r="B118" s="47">
        <v>1565</v>
      </c>
      <c r="C118" s="47">
        <v>1600</v>
      </c>
    </row>
    <row r="119" spans="1:3" ht="15" customHeight="1">
      <c r="A119" s="47">
        <v>1281.7</v>
      </c>
      <c r="B119" s="47">
        <v>1389</v>
      </c>
      <c r="C119" s="47">
        <v>1600</v>
      </c>
    </row>
    <row r="120" spans="1:3" ht="15" customHeight="1">
      <c r="A120" s="47">
        <v>1281.75</v>
      </c>
      <c r="B120" s="47">
        <v>1737</v>
      </c>
      <c r="C120" s="47">
        <v>1600</v>
      </c>
    </row>
    <row r="121" spans="1:3" ht="15" customHeight="1">
      <c r="A121" s="47">
        <v>1283.92</v>
      </c>
      <c r="B121" s="47">
        <v>1191</v>
      </c>
      <c r="C121" s="47">
        <v>1600</v>
      </c>
    </row>
    <row r="122" spans="1:3" ht="15" customHeight="1">
      <c r="A122" s="47">
        <v>1284.46</v>
      </c>
      <c r="B122" s="47">
        <v>1515.25</v>
      </c>
      <c r="C122" s="47">
        <v>1600</v>
      </c>
    </row>
    <row r="123" spans="1:3" ht="15" customHeight="1">
      <c r="A123" s="47">
        <v>1284.49</v>
      </c>
      <c r="B123" s="47">
        <v>1521</v>
      </c>
      <c r="C123" s="47">
        <v>1600</v>
      </c>
    </row>
    <row r="124" spans="1:3" ht="15" customHeight="1">
      <c r="A124" s="47">
        <v>1287.5999999999999</v>
      </c>
      <c r="B124" s="47">
        <v>1245</v>
      </c>
      <c r="C124" s="47">
        <v>1600</v>
      </c>
    </row>
    <row r="125" spans="1:3" ht="15" customHeight="1">
      <c r="A125" s="47">
        <v>1289.9000000000001</v>
      </c>
      <c r="B125" s="47">
        <v>1271.75</v>
      </c>
      <c r="C125" s="47">
        <v>1600</v>
      </c>
    </row>
    <row r="126" spans="1:3" ht="15" customHeight="1">
      <c r="A126" s="47">
        <v>1293.0999999999999</v>
      </c>
      <c r="B126" s="47">
        <v>1375.33</v>
      </c>
      <c r="C126" s="47">
        <v>1600</v>
      </c>
    </row>
    <row r="127" spans="1:3" ht="15" customHeight="1">
      <c r="A127" s="47">
        <v>1293.8599999999999</v>
      </c>
      <c r="B127" s="47">
        <v>1281</v>
      </c>
      <c r="C127" s="47">
        <v>1600</v>
      </c>
    </row>
    <row r="128" spans="1:3" ht="15" customHeight="1">
      <c r="A128" s="47">
        <v>1295.8399999999999</v>
      </c>
      <c r="B128" s="47">
        <v>1468.5</v>
      </c>
      <c r="C128" s="47">
        <v>1600</v>
      </c>
    </row>
    <row r="129" spans="1:3" ht="15" customHeight="1">
      <c r="A129" s="47">
        <v>1295.97</v>
      </c>
      <c r="B129" s="47">
        <v>1551.67</v>
      </c>
      <c r="C129" s="47">
        <v>1600</v>
      </c>
    </row>
    <row r="130" spans="1:3" ht="15" customHeight="1">
      <c r="A130" s="47">
        <v>1296.57</v>
      </c>
      <c r="B130" s="47">
        <v>1552.5</v>
      </c>
      <c r="C130" s="47">
        <v>1600</v>
      </c>
    </row>
    <row r="131" spans="1:3" ht="15" customHeight="1">
      <c r="A131" s="47">
        <v>1296.95</v>
      </c>
      <c r="B131" s="47">
        <v>1202.5</v>
      </c>
      <c r="C131" s="47">
        <v>1600</v>
      </c>
    </row>
    <row r="132" spans="1:3" ht="15" customHeight="1">
      <c r="A132" s="47">
        <v>1297.29</v>
      </c>
      <c r="B132" s="47">
        <v>1435.8</v>
      </c>
      <c r="C132" s="47">
        <v>1600</v>
      </c>
    </row>
    <row r="133" spans="1:3" ht="15" customHeight="1">
      <c r="A133" s="47">
        <v>1297.55</v>
      </c>
      <c r="B133" s="47">
        <v>1479.67</v>
      </c>
      <c r="C133" s="47">
        <v>1600</v>
      </c>
    </row>
    <row r="134" spans="1:3" ht="15" customHeight="1">
      <c r="A134" s="47">
        <v>1297.56</v>
      </c>
      <c r="B134" s="47">
        <v>1526</v>
      </c>
      <c r="C134" s="47">
        <v>1600</v>
      </c>
    </row>
    <row r="135" spans="1:3" ht="15" customHeight="1">
      <c r="A135" s="47">
        <v>1301.78</v>
      </c>
      <c r="B135" s="47">
        <v>1394</v>
      </c>
      <c r="C135" s="47">
        <v>1600</v>
      </c>
    </row>
    <row r="136" spans="1:3" ht="15" customHeight="1">
      <c r="A136" s="47">
        <v>1301.9000000000001</v>
      </c>
      <c r="B136" s="47">
        <v>1276.33</v>
      </c>
      <c r="C136" s="47">
        <v>1600</v>
      </c>
    </row>
    <row r="137" spans="1:3" ht="15" customHeight="1">
      <c r="A137" s="47">
        <v>1303.98</v>
      </c>
      <c r="B137" s="47">
        <v>1136</v>
      </c>
      <c r="C137" s="47">
        <v>1600</v>
      </c>
    </row>
    <row r="138" spans="1:3" ht="15" customHeight="1">
      <c r="A138" s="47">
        <v>1305.1099999999999</v>
      </c>
      <c r="B138" s="47">
        <v>1334</v>
      </c>
      <c r="C138" s="47">
        <v>1600</v>
      </c>
    </row>
    <row r="139" spans="1:3" ht="15" customHeight="1">
      <c r="A139" s="47">
        <v>1306.9000000000001</v>
      </c>
      <c r="B139" s="47">
        <v>1515</v>
      </c>
      <c r="C139" s="47">
        <v>1600</v>
      </c>
    </row>
    <row r="140" spans="1:3" ht="15" customHeight="1">
      <c r="A140" s="47">
        <v>1308.56</v>
      </c>
      <c r="B140" s="47">
        <v>1443.5</v>
      </c>
      <c r="C140" s="47">
        <v>1600</v>
      </c>
    </row>
    <row r="141" spans="1:3" ht="15" customHeight="1">
      <c r="A141" s="47">
        <v>1310.93</v>
      </c>
      <c r="B141" s="47">
        <v>1598</v>
      </c>
      <c r="C141" s="47">
        <v>1600</v>
      </c>
    </row>
    <row r="142" spans="1:3" ht="15" customHeight="1">
      <c r="A142" s="47">
        <v>1311.64</v>
      </c>
      <c r="B142" s="47">
        <v>1216</v>
      </c>
      <c r="C142" s="47">
        <v>1600</v>
      </c>
    </row>
    <row r="143" spans="1:3" ht="15" customHeight="1">
      <c r="A143" s="47">
        <v>1314.12</v>
      </c>
      <c r="B143" s="47">
        <v>1369.2</v>
      </c>
      <c r="C143" s="47">
        <v>1600</v>
      </c>
    </row>
    <row r="144" spans="1:3" ht="15" customHeight="1">
      <c r="A144" s="47">
        <v>1316.08</v>
      </c>
      <c r="B144" s="47">
        <v>1382</v>
      </c>
      <c r="C144" s="47">
        <v>1600</v>
      </c>
    </row>
    <row r="145" spans="1:3" ht="15" customHeight="1">
      <c r="A145" s="47">
        <v>1317.09</v>
      </c>
      <c r="B145" s="47">
        <v>1395</v>
      </c>
      <c r="C145" s="47">
        <v>1600</v>
      </c>
    </row>
    <row r="146" spans="1:3" ht="15" customHeight="1">
      <c r="A146" s="47">
        <v>1320.31</v>
      </c>
      <c r="B146" s="47">
        <v>1361</v>
      </c>
      <c r="C146" s="47">
        <v>1600</v>
      </c>
    </row>
    <row r="147" spans="1:3" ht="15" customHeight="1">
      <c r="A147" s="47">
        <v>1322.05</v>
      </c>
      <c r="B147" s="47">
        <v>1618.67</v>
      </c>
      <c r="C147" s="47">
        <v>1600</v>
      </c>
    </row>
    <row r="148" spans="1:3" ht="15" customHeight="1">
      <c r="A148" s="47">
        <v>1323.26</v>
      </c>
      <c r="B148" s="47">
        <v>1255.5</v>
      </c>
      <c r="C148" s="47">
        <v>1600</v>
      </c>
    </row>
    <row r="149" spans="1:3" ht="15" customHeight="1">
      <c r="A149" s="47">
        <v>1326.05</v>
      </c>
      <c r="B149" s="47">
        <v>1183</v>
      </c>
      <c r="C149" s="47">
        <v>1600</v>
      </c>
    </row>
    <row r="150" spans="1:3" ht="15" customHeight="1">
      <c r="A150" s="47">
        <v>1326.47</v>
      </c>
      <c r="B150" s="47">
        <v>1437</v>
      </c>
      <c r="C150" s="47">
        <v>1600</v>
      </c>
    </row>
    <row r="151" spans="1:3" ht="15" customHeight="1">
      <c r="A151" s="47">
        <v>1326.7</v>
      </c>
      <c r="B151" s="47">
        <v>1288.67</v>
      </c>
      <c r="C151" s="47">
        <v>1600</v>
      </c>
    </row>
    <row r="152" spans="1:3" ht="15" customHeight="1">
      <c r="A152" s="47">
        <v>1328.35</v>
      </c>
      <c r="B152" s="47">
        <v>1674</v>
      </c>
      <c r="C152" s="47">
        <v>1600</v>
      </c>
    </row>
    <row r="153" spans="1:3" ht="15" customHeight="1">
      <c r="A153" s="47">
        <v>1329.19</v>
      </c>
      <c r="B153" s="47">
        <v>1445.67</v>
      </c>
      <c r="C153" s="47">
        <v>1600</v>
      </c>
    </row>
    <row r="154" spans="1:3" ht="15" customHeight="1">
      <c r="A154" s="47">
        <v>1330.51</v>
      </c>
      <c r="B154" s="47">
        <v>1155.75</v>
      </c>
      <c r="C154" s="47">
        <v>1600</v>
      </c>
    </row>
    <row r="155" spans="1:3" ht="15" customHeight="1">
      <c r="A155" s="47">
        <v>1330.71</v>
      </c>
      <c r="B155" s="47">
        <v>1568</v>
      </c>
      <c r="C155" s="47">
        <v>1600</v>
      </c>
    </row>
    <row r="156" spans="1:3" ht="15" customHeight="1">
      <c r="A156" s="47">
        <v>1338.56</v>
      </c>
      <c r="B156" s="47">
        <v>1260</v>
      </c>
      <c r="C156" s="47">
        <v>1600</v>
      </c>
    </row>
    <row r="157" spans="1:3" ht="15" customHeight="1">
      <c r="A157" s="47">
        <v>1339.14</v>
      </c>
      <c r="B157" s="47">
        <v>1586.5</v>
      </c>
      <c r="C157" s="47">
        <v>1600</v>
      </c>
    </row>
    <row r="158" spans="1:3" ht="15" customHeight="1">
      <c r="A158" s="47">
        <v>1339.38</v>
      </c>
      <c r="B158" s="47">
        <v>1261</v>
      </c>
      <c r="C158" s="47">
        <v>1600</v>
      </c>
    </row>
    <row r="159" spans="1:3" ht="15" customHeight="1">
      <c r="A159" s="47">
        <v>1340.32</v>
      </c>
      <c r="B159" s="47">
        <v>1308.75</v>
      </c>
      <c r="C159" s="47">
        <v>1600</v>
      </c>
    </row>
    <row r="160" spans="1:3" ht="15" customHeight="1">
      <c r="A160" s="47">
        <v>1340.41</v>
      </c>
      <c r="B160" s="47">
        <v>1542</v>
      </c>
      <c r="C160" s="47">
        <v>1600</v>
      </c>
    </row>
    <row r="161" spans="1:3" ht="15" customHeight="1">
      <c r="A161" s="47">
        <v>1341.76</v>
      </c>
      <c r="B161" s="47">
        <v>1285</v>
      </c>
      <c r="C161" s="47">
        <v>1600</v>
      </c>
    </row>
    <row r="162" spans="1:3" ht="15" customHeight="1">
      <c r="A162" s="47">
        <v>1343.12</v>
      </c>
      <c r="B162" s="47">
        <v>1575</v>
      </c>
      <c r="C162" s="47">
        <v>1600</v>
      </c>
    </row>
    <row r="163" spans="1:3" ht="15" customHeight="1">
      <c r="A163" s="47">
        <v>1343.86</v>
      </c>
      <c r="B163" s="47">
        <v>1304.5</v>
      </c>
      <c r="C163" s="47">
        <v>1600</v>
      </c>
    </row>
    <row r="164" spans="1:3" ht="15" customHeight="1">
      <c r="A164" s="47">
        <v>1344.7</v>
      </c>
      <c r="B164" s="47">
        <v>1578.33</v>
      </c>
      <c r="C164" s="47">
        <v>1600</v>
      </c>
    </row>
    <row r="165" spans="1:3" ht="15" customHeight="1">
      <c r="A165" s="47">
        <v>1345.2</v>
      </c>
      <c r="B165" s="47">
        <v>1757</v>
      </c>
      <c r="C165" s="47">
        <v>1600</v>
      </c>
    </row>
    <row r="166" spans="1:3" ht="15" customHeight="1">
      <c r="A166" s="47">
        <v>1345.87</v>
      </c>
      <c r="B166" s="47">
        <v>1308.5</v>
      </c>
      <c r="C166" s="47">
        <v>1600</v>
      </c>
    </row>
    <row r="167" spans="1:3" ht="15" customHeight="1">
      <c r="A167" s="47">
        <v>1347.56</v>
      </c>
      <c r="B167" s="47">
        <v>1283.2</v>
      </c>
      <c r="C167" s="47">
        <v>1600</v>
      </c>
    </row>
    <row r="168" spans="1:3" ht="15" customHeight="1">
      <c r="A168" s="47">
        <v>1347.93</v>
      </c>
      <c r="B168" s="47">
        <v>1233.5</v>
      </c>
      <c r="C168" s="47">
        <v>1600</v>
      </c>
    </row>
    <row r="169" spans="1:3" ht="15" customHeight="1">
      <c r="A169" s="47">
        <v>1348.73</v>
      </c>
      <c r="B169" s="47">
        <v>1435</v>
      </c>
      <c r="C169" s="47">
        <v>1600</v>
      </c>
    </row>
    <row r="170" spans="1:3" ht="15" customHeight="1">
      <c r="A170" s="47">
        <v>1349.28</v>
      </c>
      <c r="B170" s="47">
        <v>1570</v>
      </c>
      <c r="C170" s="47">
        <v>1600</v>
      </c>
    </row>
    <row r="171" spans="1:3" ht="15" customHeight="1">
      <c r="A171" s="47">
        <v>1350.12</v>
      </c>
      <c r="B171" s="47">
        <v>1433.33</v>
      </c>
      <c r="C171" s="47">
        <v>1600</v>
      </c>
    </row>
    <row r="172" spans="1:3" ht="15" customHeight="1">
      <c r="A172" s="47">
        <v>1350.91</v>
      </c>
      <c r="B172" s="47">
        <v>1513</v>
      </c>
      <c r="C172" s="47">
        <v>1600</v>
      </c>
    </row>
    <row r="173" spans="1:3" ht="15" customHeight="1">
      <c r="A173" s="47">
        <v>1351.23</v>
      </c>
      <c r="B173" s="47">
        <v>1221.57</v>
      </c>
      <c r="C173" s="47">
        <v>1600</v>
      </c>
    </row>
    <row r="174" spans="1:3" ht="15" customHeight="1">
      <c r="A174" s="47">
        <v>1353.36</v>
      </c>
      <c r="B174" s="47">
        <v>1645.67</v>
      </c>
      <c r="C174" s="47">
        <v>1600</v>
      </c>
    </row>
    <row r="175" spans="1:3" ht="15" customHeight="1">
      <c r="A175" s="47">
        <v>1353.57</v>
      </c>
      <c r="B175" s="47">
        <v>1560.33</v>
      </c>
      <c r="C175" s="47">
        <v>1600</v>
      </c>
    </row>
    <row r="176" spans="1:3" ht="15" customHeight="1">
      <c r="A176" s="47">
        <v>1355.49</v>
      </c>
      <c r="B176" s="47">
        <v>1559</v>
      </c>
      <c r="C176" s="47">
        <v>1600</v>
      </c>
    </row>
    <row r="177" spans="1:3" ht="15" customHeight="1">
      <c r="A177" s="47">
        <v>1357.14</v>
      </c>
      <c r="B177" s="47">
        <v>1249</v>
      </c>
      <c r="C177" s="47">
        <v>1600</v>
      </c>
    </row>
    <row r="178" spans="1:3" ht="15" customHeight="1">
      <c r="A178" s="47">
        <v>1358.13</v>
      </c>
      <c r="B178" s="47">
        <v>1600.75</v>
      </c>
      <c r="C178" s="47">
        <v>1600</v>
      </c>
    </row>
    <row r="179" spans="1:3" ht="15" customHeight="1">
      <c r="A179" s="47">
        <v>1358.26</v>
      </c>
      <c r="B179" s="47">
        <v>1212.5</v>
      </c>
      <c r="C179" s="47">
        <v>1600</v>
      </c>
    </row>
    <row r="180" spans="1:3" ht="15" customHeight="1">
      <c r="A180" s="47">
        <v>1358.71</v>
      </c>
      <c r="B180" s="47">
        <v>1315.33</v>
      </c>
      <c r="C180" s="47">
        <v>1600</v>
      </c>
    </row>
    <row r="181" spans="1:3" ht="15" customHeight="1">
      <c r="A181" s="47">
        <v>1359.85</v>
      </c>
      <c r="B181" s="47">
        <v>1505.33</v>
      </c>
      <c r="C181" s="47">
        <v>1600</v>
      </c>
    </row>
    <row r="182" spans="1:3" ht="15" customHeight="1">
      <c r="A182" s="47">
        <v>1360.58</v>
      </c>
      <c r="B182" s="47">
        <v>1263.5</v>
      </c>
      <c r="C182" s="47">
        <v>1600</v>
      </c>
    </row>
    <row r="183" spans="1:3" ht="15" customHeight="1">
      <c r="A183" s="47">
        <v>1361.58</v>
      </c>
      <c r="B183" s="47">
        <v>1516</v>
      </c>
      <c r="C183" s="47">
        <v>1600</v>
      </c>
    </row>
    <row r="184" spans="1:3" ht="15" customHeight="1">
      <c r="A184" s="47">
        <v>1364.06</v>
      </c>
      <c r="B184" s="47">
        <v>1590</v>
      </c>
      <c r="C184" s="47">
        <v>1600</v>
      </c>
    </row>
    <row r="185" spans="1:3" ht="15" customHeight="1">
      <c r="A185" s="47">
        <v>1364.87</v>
      </c>
      <c r="B185" s="47">
        <v>1458</v>
      </c>
      <c r="C185" s="47">
        <v>1600</v>
      </c>
    </row>
    <row r="186" spans="1:3" ht="15" customHeight="1">
      <c r="A186" s="47">
        <v>1365.5</v>
      </c>
      <c r="B186" s="47">
        <v>1282.5</v>
      </c>
      <c r="C186" s="47">
        <v>1600</v>
      </c>
    </row>
    <row r="187" spans="1:3" ht="15" customHeight="1">
      <c r="A187" s="47">
        <v>1366.04</v>
      </c>
      <c r="B187" s="47">
        <v>1562</v>
      </c>
      <c r="C187" s="47">
        <v>1600</v>
      </c>
    </row>
    <row r="188" spans="1:3" ht="15" customHeight="1">
      <c r="A188" s="47">
        <v>1366.32</v>
      </c>
      <c r="B188" s="47">
        <v>1235</v>
      </c>
      <c r="C188" s="47">
        <v>1600</v>
      </c>
    </row>
    <row r="189" spans="1:3" ht="15" customHeight="1">
      <c r="A189" s="47">
        <v>1367</v>
      </c>
      <c r="B189" s="47">
        <v>1204.33</v>
      </c>
      <c r="C189" s="47">
        <v>1600</v>
      </c>
    </row>
    <row r="190" spans="1:3" ht="15" customHeight="1">
      <c r="A190" s="47">
        <v>1367.5</v>
      </c>
      <c r="B190" s="47">
        <v>1590.67</v>
      </c>
      <c r="C190" s="47">
        <v>1600</v>
      </c>
    </row>
    <row r="191" spans="1:3" ht="15" customHeight="1">
      <c r="A191" s="47">
        <v>1368.16</v>
      </c>
      <c r="B191" s="47">
        <v>1594</v>
      </c>
      <c r="C191" s="47">
        <v>1600</v>
      </c>
    </row>
    <row r="192" spans="1:3" ht="15" customHeight="1">
      <c r="A192" s="47">
        <v>1368.52</v>
      </c>
      <c r="B192" s="47">
        <v>1403</v>
      </c>
      <c r="C192" s="47">
        <v>1600</v>
      </c>
    </row>
    <row r="193" spans="1:3" ht="15" customHeight="1">
      <c r="A193" s="47">
        <v>1368.52</v>
      </c>
      <c r="B193" s="47">
        <v>1572</v>
      </c>
      <c r="C193" s="47">
        <v>1600</v>
      </c>
    </row>
    <row r="194" spans="1:3" ht="15" customHeight="1">
      <c r="A194" s="47">
        <v>1368.54</v>
      </c>
      <c r="B194" s="47">
        <v>1595.75</v>
      </c>
      <c r="C194" s="47">
        <v>1600</v>
      </c>
    </row>
    <row r="195" spans="1:3" ht="15" customHeight="1">
      <c r="A195" s="47">
        <v>1369.05</v>
      </c>
      <c r="B195" s="47">
        <v>1736</v>
      </c>
      <c r="C195" s="47">
        <v>1600</v>
      </c>
    </row>
    <row r="196" spans="1:3" ht="15" customHeight="1">
      <c r="A196" s="47">
        <v>1370.29</v>
      </c>
      <c r="B196" s="47">
        <v>1593.5</v>
      </c>
      <c r="C196" s="47">
        <v>1600</v>
      </c>
    </row>
    <row r="197" spans="1:3" ht="15" customHeight="1">
      <c r="A197" s="47">
        <v>1370.71</v>
      </c>
      <c r="B197" s="47">
        <v>1551.5</v>
      </c>
      <c r="C197" s="47">
        <v>1600</v>
      </c>
    </row>
    <row r="198" spans="1:3" ht="15" customHeight="1">
      <c r="A198" s="47">
        <v>1371.38</v>
      </c>
      <c r="B198" s="47">
        <v>1533.5</v>
      </c>
      <c r="C198" s="47">
        <v>1600</v>
      </c>
    </row>
    <row r="199" spans="1:3" ht="15" customHeight="1">
      <c r="A199" s="47">
        <v>1374.43</v>
      </c>
      <c r="B199" s="47">
        <v>1380</v>
      </c>
      <c r="C199" s="47">
        <v>1600</v>
      </c>
    </row>
    <row r="200" spans="1:3" ht="15" customHeight="1">
      <c r="A200" s="47">
        <v>1375.05</v>
      </c>
      <c r="B200" s="47">
        <v>1656.5</v>
      </c>
      <c r="C200" s="47">
        <v>1600</v>
      </c>
    </row>
    <row r="201" spans="1:3" ht="15" customHeight="1">
      <c r="A201" s="47">
        <v>1377.13</v>
      </c>
      <c r="B201" s="47">
        <v>1605</v>
      </c>
      <c r="C201" s="47">
        <v>1600</v>
      </c>
    </row>
    <row r="202" spans="1:3" ht="15" customHeight="1">
      <c r="A202" s="47">
        <v>1377.69</v>
      </c>
      <c r="B202" s="47">
        <v>1620.5</v>
      </c>
      <c r="C202" s="47">
        <v>1600</v>
      </c>
    </row>
    <row r="203" spans="1:3" ht="15" customHeight="1">
      <c r="A203" s="47">
        <v>1378.02</v>
      </c>
      <c r="B203" s="47">
        <v>1297</v>
      </c>
      <c r="C203" s="47">
        <v>1600</v>
      </c>
    </row>
    <row r="204" spans="1:3" ht="15" customHeight="1">
      <c r="A204" s="47">
        <v>1378.92</v>
      </c>
      <c r="B204" s="47">
        <v>1489.5</v>
      </c>
      <c r="C204" s="47">
        <v>1600</v>
      </c>
    </row>
    <row r="205" spans="1:3" ht="15" customHeight="1">
      <c r="A205" s="47">
        <v>1379.49</v>
      </c>
      <c r="B205" s="47">
        <v>1289</v>
      </c>
      <c r="C205" s="47">
        <v>1600</v>
      </c>
    </row>
    <row r="206" spans="1:3" ht="15" customHeight="1">
      <c r="A206" s="47">
        <v>1380.66</v>
      </c>
      <c r="B206" s="47">
        <v>1609.33</v>
      </c>
      <c r="C206" s="47">
        <v>1600</v>
      </c>
    </row>
    <row r="207" spans="1:3" ht="15" customHeight="1">
      <c r="A207" s="47">
        <v>1381.8</v>
      </c>
      <c r="B207" s="47">
        <v>1666.5</v>
      </c>
      <c r="C207" s="47">
        <v>1600</v>
      </c>
    </row>
    <row r="208" spans="1:3" ht="15" customHeight="1">
      <c r="A208" s="47">
        <v>1382.96</v>
      </c>
      <c r="B208" s="47">
        <v>1524</v>
      </c>
      <c r="C208" s="47">
        <v>1600</v>
      </c>
    </row>
    <row r="209" spans="1:3" ht="15" customHeight="1">
      <c r="A209" s="47">
        <v>1383.61</v>
      </c>
      <c r="B209" s="47">
        <v>1241.5</v>
      </c>
      <c r="C209" s="47">
        <v>1600</v>
      </c>
    </row>
    <row r="210" spans="1:3" ht="15" customHeight="1">
      <c r="A210" s="47">
        <v>1384.46</v>
      </c>
      <c r="B210" s="47">
        <v>1676</v>
      </c>
      <c r="C210" s="47">
        <v>1600</v>
      </c>
    </row>
    <row r="211" spans="1:3" ht="15" customHeight="1">
      <c r="A211" s="47">
        <v>1384.48</v>
      </c>
      <c r="B211" s="47">
        <v>1571</v>
      </c>
      <c r="C211" s="47">
        <v>1600</v>
      </c>
    </row>
    <row r="212" spans="1:3" ht="15" customHeight="1">
      <c r="A212" s="47">
        <v>1387.44</v>
      </c>
      <c r="B212" s="47">
        <v>1419</v>
      </c>
      <c r="C212" s="47">
        <v>1600</v>
      </c>
    </row>
    <row r="213" spans="1:3" ht="15" customHeight="1">
      <c r="A213" s="47">
        <v>1388.88</v>
      </c>
      <c r="B213" s="47">
        <v>1164.75</v>
      </c>
      <c r="C213" s="47">
        <v>1600</v>
      </c>
    </row>
    <row r="214" spans="1:3" ht="15" customHeight="1">
      <c r="A214" s="47">
        <v>1391.74</v>
      </c>
      <c r="B214" s="47">
        <v>1537.5</v>
      </c>
      <c r="C214" s="47">
        <v>1600</v>
      </c>
    </row>
    <row r="215" spans="1:3" ht="15" customHeight="1">
      <c r="A215" s="47">
        <v>1392.35</v>
      </c>
      <c r="B215" s="47">
        <v>1484.25</v>
      </c>
      <c r="C215" s="47">
        <v>1600</v>
      </c>
    </row>
    <row r="216" spans="1:3" ht="15" customHeight="1">
      <c r="A216" s="47">
        <v>1392.62</v>
      </c>
      <c r="B216" s="47">
        <v>1251</v>
      </c>
      <c r="C216" s="47">
        <v>1600</v>
      </c>
    </row>
    <row r="217" spans="1:3" ht="15" customHeight="1">
      <c r="A217" s="47">
        <v>1392.87</v>
      </c>
      <c r="B217" s="47">
        <v>1275.4000000000001</v>
      </c>
      <c r="C217" s="47">
        <v>1600</v>
      </c>
    </row>
    <row r="218" spans="1:3" ht="15" customHeight="1">
      <c r="A218" s="47">
        <v>1392.91</v>
      </c>
      <c r="B218" s="47">
        <v>1096.33</v>
      </c>
      <c r="C218" s="47">
        <v>1600</v>
      </c>
    </row>
    <row r="219" spans="1:3" ht="15" customHeight="1">
      <c r="A219" s="47">
        <v>1393.1</v>
      </c>
      <c r="B219" s="47">
        <v>1332.33</v>
      </c>
      <c r="C219" s="47">
        <v>1600</v>
      </c>
    </row>
    <row r="220" spans="1:3" ht="15" customHeight="1">
      <c r="A220" s="47">
        <v>1393.74</v>
      </c>
      <c r="B220" s="47">
        <v>1533.33</v>
      </c>
      <c r="C220" s="47">
        <v>1600</v>
      </c>
    </row>
    <row r="221" spans="1:3" ht="15" customHeight="1">
      <c r="A221" s="47">
        <v>1394.78</v>
      </c>
      <c r="B221" s="47">
        <v>1420</v>
      </c>
      <c r="C221" s="47">
        <v>1600</v>
      </c>
    </row>
    <row r="222" spans="1:3" ht="15" customHeight="1">
      <c r="A222" s="47">
        <v>1396.35</v>
      </c>
      <c r="B222" s="47">
        <v>1427.5</v>
      </c>
      <c r="C222" s="47">
        <v>1600</v>
      </c>
    </row>
    <row r="223" spans="1:3" ht="15" customHeight="1">
      <c r="A223" s="47">
        <v>1397.76</v>
      </c>
      <c r="B223" s="47">
        <v>1410</v>
      </c>
      <c r="C223" s="47">
        <v>1600</v>
      </c>
    </row>
    <row r="224" spans="1:3" ht="15" customHeight="1">
      <c r="A224" s="47">
        <v>1399.81</v>
      </c>
      <c r="B224" s="47">
        <v>1680.5</v>
      </c>
      <c r="C224" s="47">
        <v>1600</v>
      </c>
    </row>
    <row r="225" spans="1:3" ht="15" customHeight="1">
      <c r="A225" s="47">
        <v>1401.11</v>
      </c>
      <c r="B225" s="47">
        <v>1346</v>
      </c>
      <c r="C225" s="47">
        <v>1600</v>
      </c>
    </row>
    <row r="226" spans="1:3" ht="15" customHeight="1">
      <c r="A226" s="47">
        <v>1401.48</v>
      </c>
      <c r="B226" s="47">
        <v>1582</v>
      </c>
      <c r="C226" s="47">
        <v>1600</v>
      </c>
    </row>
    <row r="227" spans="1:3" ht="15" customHeight="1">
      <c r="A227" s="47">
        <v>1401.86</v>
      </c>
      <c r="B227" s="47">
        <v>1449.75</v>
      </c>
      <c r="C227" s="47">
        <v>1600</v>
      </c>
    </row>
    <row r="228" spans="1:3" ht="15" customHeight="1">
      <c r="A228" s="47">
        <v>1403.69</v>
      </c>
      <c r="B228" s="47">
        <v>1591.5</v>
      </c>
      <c r="C228" s="47">
        <v>1600</v>
      </c>
    </row>
    <row r="229" spans="1:3" ht="15" customHeight="1">
      <c r="A229" s="47">
        <v>1403.81</v>
      </c>
      <c r="B229" s="47">
        <v>1370</v>
      </c>
      <c r="C229" s="47">
        <v>1600</v>
      </c>
    </row>
    <row r="230" spans="1:3" ht="15" customHeight="1">
      <c r="A230" s="47">
        <v>1404.11</v>
      </c>
      <c r="B230" s="47">
        <v>1420</v>
      </c>
      <c r="C230" s="47">
        <v>1600</v>
      </c>
    </row>
    <row r="231" spans="1:3" ht="15" customHeight="1">
      <c r="A231" s="47">
        <v>1404.76</v>
      </c>
      <c r="B231" s="47">
        <v>1657.5</v>
      </c>
      <c r="C231" s="47">
        <v>1600</v>
      </c>
    </row>
    <row r="232" spans="1:3" ht="15" customHeight="1">
      <c r="A232" s="47">
        <v>1404.83</v>
      </c>
      <c r="B232" s="47">
        <v>1534</v>
      </c>
      <c r="C232" s="47">
        <v>1600</v>
      </c>
    </row>
    <row r="233" spans="1:3" ht="15" customHeight="1">
      <c r="A233" s="47">
        <v>1405.57</v>
      </c>
      <c r="B233" s="47">
        <v>1299.5</v>
      </c>
      <c r="C233" s="47">
        <v>1600</v>
      </c>
    </row>
    <row r="234" spans="1:3" ht="15" customHeight="1">
      <c r="A234" s="47">
        <v>1405.97</v>
      </c>
      <c r="B234" s="47">
        <v>1370</v>
      </c>
      <c r="C234" s="47">
        <v>1600</v>
      </c>
    </row>
    <row r="235" spans="1:3" ht="15" customHeight="1">
      <c r="A235" s="47">
        <v>1406.02</v>
      </c>
      <c r="B235" s="47">
        <v>1583.75</v>
      </c>
      <c r="C235" s="47">
        <v>1600</v>
      </c>
    </row>
    <row r="236" spans="1:3" ht="15" customHeight="1">
      <c r="A236" s="47">
        <v>1406.78</v>
      </c>
      <c r="B236" s="47">
        <v>1433</v>
      </c>
      <c r="C236" s="47">
        <v>1600</v>
      </c>
    </row>
    <row r="237" spans="1:3" ht="15" customHeight="1">
      <c r="A237" s="47">
        <v>1407.05</v>
      </c>
      <c r="B237" s="47">
        <v>1570.67</v>
      </c>
      <c r="C237" s="47">
        <v>1600</v>
      </c>
    </row>
    <row r="238" spans="1:3" ht="15" customHeight="1">
      <c r="A238" s="47">
        <v>1407.36</v>
      </c>
      <c r="B238" s="47">
        <v>1313</v>
      </c>
      <c r="C238" s="47">
        <v>1600</v>
      </c>
    </row>
    <row r="239" spans="1:3" ht="15" customHeight="1">
      <c r="A239" s="47">
        <v>1409.05</v>
      </c>
      <c r="B239" s="47">
        <v>1339.75</v>
      </c>
      <c r="C239" s="47">
        <v>1600</v>
      </c>
    </row>
    <row r="240" spans="1:3" ht="15" customHeight="1">
      <c r="A240" s="47">
        <v>1409.3</v>
      </c>
      <c r="B240" s="47">
        <v>1109</v>
      </c>
      <c r="C240" s="47">
        <v>1600</v>
      </c>
    </row>
    <row r="241" spans="1:3" ht="15" customHeight="1">
      <c r="A241" s="47">
        <v>1412.22</v>
      </c>
      <c r="B241" s="47">
        <v>1584</v>
      </c>
      <c r="C241" s="47">
        <v>1600</v>
      </c>
    </row>
    <row r="242" spans="1:3" ht="15" customHeight="1">
      <c r="A242" s="47">
        <v>1412.29</v>
      </c>
      <c r="B242" s="47">
        <v>1261</v>
      </c>
      <c r="C242" s="47">
        <v>1600</v>
      </c>
    </row>
    <row r="243" spans="1:3" ht="15" customHeight="1">
      <c r="A243" s="47">
        <v>1412.3</v>
      </c>
      <c r="B243" s="47">
        <v>1333</v>
      </c>
      <c r="C243" s="47">
        <v>1600</v>
      </c>
    </row>
    <row r="244" spans="1:3" ht="15" customHeight="1">
      <c r="A244" s="47">
        <v>1412.48</v>
      </c>
      <c r="B244" s="47">
        <v>1597.67</v>
      </c>
      <c r="C244" s="47">
        <v>1600</v>
      </c>
    </row>
    <row r="245" spans="1:3" ht="15" customHeight="1">
      <c r="A245" s="47">
        <v>1412.6</v>
      </c>
      <c r="B245" s="47">
        <v>1656</v>
      </c>
      <c r="C245" s="47">
        <v>1600</v>
      </c>
    </row>
    <row r="246" spans="1:3" ht="15" customHeight="1">
      <c r="A246" s="47">
        <v>1412.67</v>
      </c>
      <c r="B246" s="47">
        <v>1509.33</v>
      </c>
      <c r="C246" s="47">
        <v>1600</v>
      </c>
    </row>
    <row r="247" spans="1:3" ht="15" customHeight="1">
      <c r="A247" s="47">
        <v>1412.85</v>
      </c>
      <c r="B247" s="47">
        <v>1349.33</v>
      </c>
      <c r="C247" s="47">
        <v>1600</v>
      </c>
    </row>
    <row r="248" spans="1:3" ht="15" customHeight="1">
      <c r="A248" s="47">
        <v>1414.68</v>
      </c>
      <c r="B248" s="47">
        <v>1259</v>
      </c>
      <c r="C248" s="47">
        <v>1600</v>
      </c>
    </row>
    <row r="249" spans="1:3" ht="15" customHeight="1">
      <c r="A249" s="47">
        <v>1414.88</v>
      </c>
      <c r="B249" s="47">
        <v>1567.33</v>
      </c>
      <c r="C249" s="47">
        <v>1600</v>
      </c>
    </row>
    <row r="250" spans="1:3" ht="15" customHeight="1">
      <c r="A250" s="47">
        <v>1414.92</v>
      </c>
      <c r="B250" s="47">
        <v>1561</v>
      </c>
      <c r="C250" s="47">
        <v>1600</v>
      </c>
    </row>
    <row r="251" spans="1:3" ht="15" customHeight="1">
      <c r="A251" s="47">
        <v>1415.74</v>
      </c>
      <c r="B251" s="47">
        <v>1724</v>
      </c>
      <c r="C251" s="47">
        <v>1600</v>
      </c>
    </row>
    <row r="252" spans="1:3" ht="15" customHeight="1">
      <c r="A252" s="47">
        <v>1415.96</v>
      </c>
      <c r="B252" s="47">
        <v>1545</v>
      </c>
      <c r="C252" s="47">
        <v>1600</v>
      </c>
    </row>
    <row r="253" spans="1:3" ht="15" customHeight="1">
      <c r="A253" s="47">
        <v>1416.56</v>
      </c>
      <c r="B253" s="47">
        <v>1644.67</v>
      </c>
      <c r="C253" s="47">
        <v>1600</v>
      </c>
    </row>
    <row r="254" spans="1:3" ht="15" customHeight="1">
      <c r="A254" s="47">
        <v>1417.3</v>
      </c>
      <c r="B254" s="47">
        <v>1431</v>
      </c>
      <c r="C254" s="47">
        <v>1600</v>
      </c>
    </row>
    <row r="255" spans="1:3" ht="15" customHeight="1">
      <c r="A255" s="47">
        <v>1419.52</v>
      </c>
      <c r="B255" s="47">
        <v>1672</v>
      </c>
      <c r="C255" s="47">
        <v>1600</v>
      </c>
    </row>
    <row r="256" spans="1:3" ht="15" customHeight="1">
      <c r="A256" s="47">
        <v>1419.75</v>
      </c>
      <c r="B256" s="47">
        <v>1562</v>
      </c>
      <c r="C256" s="47">
        <v>1600</v>
      </c>
    </row>
    <row r="257" spans="1:3" ht="15" customHeight="1">
      <c r="A257" s="47">
        <v>1420.2</v>
      </c>
      <c r="B257" s="47">
        <v>1587.67</v>
      </c>
      <c r="C257" s="47">
        <v>1600</v>
      </c>
    </row>
    <row r="258" spans="1:3" ht="15" customHeight="1">
      <c r="A258" s="47">
        <v>1421.35</v>
      </c>
      <c r="B258" s="47">
        <v>1568</v>
      </c>
      <c r="C258" s="47">
        <v>1600</v>
      </c>
    </row>
    <row r="259" spans="1:3" ht="15" customHeight="1">
      <c r="A259" s="47">
        <v>1421.99</v>
      </c>
      <c r="B259" s="47">
        <v>1584.5</v>
      </c>
      <c r="C259" s="47">
        <v>1600</v>
      </c>
    </row>
    <row r="260" spans="1:3" ht="15" customHeight="1">
      <c r="A260" s="47">
        <v>1422.53</v>
      </c>
      <c r="B260" s="47">
        <v>1495.25</v>
      </c>
      <c r="C260" s="47">
        <v>1600</v>
      </c>
    </row>
    <row r="261" spans="1:3" ht="15" customHeight="1">
      <c r="A261" s="47">
        <v>1422.8</v>
      </c>
      <c r="B261" s="47">
        <v>1644</v>
      </c>
      <c r="C261" s="47">
        <v>1600</v>
      </c>
    </row>
    <row r="262" spans="1:3" ht="15" customHeight="1">
      <c r="A262" s="47">
        <v>1424.1</v>
      </c>
      <c r="B262" s="47">
        <v>1557</v>
      </c>
      <c r="C262" s="47">
        <v>1600</v>
      </c>
    </row>
    <row r="263" spans="1:3" ht="15" customHeight="1">
      <c r="A263" s="47">
        <v>1424.26</v>
      </c>
      <c r="B263" s="47">
        <v>1387.33</v>
      </c>
      <c r="C263" s="47">
        <v>1600</v>
      </c>
    </row>
    <row r="264" spans="1:3" ht="15" customHeight="1">
      <c r="A264" s="47">
        <v>1424.95</v>
      </c>
      <c r="B264" s="47">
        <v>1658</v>
      </c>
      <c r="C264" s="47">
        <v>1600</v>
      </c>
    </row>
    <row r="265" spans="1:3" ht="15" customHeight="1">
      <c r="A265" s="47">
        <v>1425.44</v>
      </c>
      <c r="B265" s="47">
        <v>1339</v>
      </c>
      <c r="C265" s="47">
        <v>1600</v>
      </c>
    </row>
    <row r="266" spans="1:3" ht="15" customHeight="1">
      <c r="A266" s="47">
        <v>1425.56</v>
      </c>
      <c r="B266" s="47">
        <v>1455</v>
      </c>
      <c r="C266" s="47">
        <v>1600</v>
      </c>
    </row>
    <row r="267" spans="1:3" ht="15" customHeight="1">
      <c r="A267" s="47">
        <v>1426.12</v>
      </c>
      <c r="B267" s="47">
        <v>1394.5</v>
      </c>
      <c r="C267" s="47">
        <v>1600</v>
      </c>
    </row>
    <row r="268" spans="1:3" ht="15" customHeight="1">
      <c r="A268" s="47">
        <v>1426.47</v>
      </c>
      <c r="B268" s="47">
        <v>1188</v>
      </c>
      <c r="C268" s="47">
        <v>1600</v>
      </c>
    </row>
    <row r="269" spans="1:3" ht="15" customHeight="1">
      <c r="A269" s="47">
        <v>1426.87</v>
      </c>
      <c r="B269" s="47">
        <v>1613</v>
      </c>
      <c r="C269" s="47">
        <v>1600</v>
      </c>
    </row>
    <row r="270" spans="1:3" ht="15" customHeight="1">
      <c r="A270" s="47">
        <v>1427.03</v>
      </c>
      <c r="B270" s="47">
        <v>1537</v>
      </c>
      <c r="C270" s="47">
        <v>1600</v>
      </c>
    </row>
    <row r="271" spans="1:3" ht="15" customHeight="1">
      <c r="A271" s="47">
        <v>1429.54</v>
      </c>
      <c r="B271" s="47">
        <v>1572.33</v>
      </c>
      <c r="C271" s="47">
        <v>1600</v>
      </c>
    </row>
    <row r="272" spans="1:3" ht="15" customHeight="1">
      <c r="A272" s="47">
        <v>1431.39</v>
      </c>
      <c r="B272" s="47">
        <v>1577</v>
      </c>
      <c r="C272" s="47">
        <v>1600</v>
      </c>
    </row>
    <row r="273" spans="1:3" ht="15" customHeight="1">
      <c r="A273" s="47">
        <v>1431.51</v>
      </c>
      <c r="B273" s="47">
        <v>1592.5</v>
      </c>
      <c r="C273" s="47">
        <v>1600</v>
      </c>
    </row>
    <row r="274" spans="1:3" ht="15" customHeight="1">
      <c r="A274" s="47">
        <v>1431.66</v>
      </c>
      <c r="B274" s="47">
        <v>1551.33</v>
      </c>
      <c r="C274" s="47">
        <v>1600</v>
      </c>
    </row>
    <row r="275" spans="1:3" ht="15" customHeight="1">
      <c r="A275" s="47">
        <v>1432.15</v>
      </c>
      <c r="B275" s="47">
        <v>1613</v>
      </c>
      <c r="C275" s="47">
        <v>1600</v>
      </c>
    </row>
    <row r="276" spans="1:3" ht="15" customHeight="1">
      <c r="A276" s="47">
        <v>1436.11</v>
      </c>
      <c r="B276" s="47">
        <v>1535.25</v>
      </c>
      <c r="C276" s="47">
        <v>1600</v>
      </c>
    </row>
    <row r="277" spans="1:3" ht="15" customHeight="1">
      <c r="A277" s="47">
        <v>1436.63</v>
      </c>
      <c r="B277" s="47">
        <v>1476.67</v>
      </c>
      <c r="C277" s="47">
        <v>1600</v>
      </c>
    </row>
    <row r="278" spans="1:3" ht="15" customHeight="1">
      <c r="A278" s="47">
        <v>1436.75</v>
      </c>
      <c r="B278" s="47">
        <v>1533.8</v>
      </c>
      <c r="C278" s="47">
        <v>1600</v>
      </c>
    </row>
    <row r="279" spans="1:3" ht="15" customHeight="1">
      <c r="A279" s="47">
        <v>1440</v>
      </c>
      <c r="B279" s="47">
        <v>1573.33</v>
      </c>
      <c r="C279" s="47">
        <v>1600</v>
      </c>
    </row>
    <row r="280" spans="1:3" ht="15" customHeight="1">
      <c r="A280" s="47">
        <v>1440.53</v>
      </c>
      <c r="B280" s="47">
        <v>1559.5</v>
      </c>
      <c r="C280" s="47">
        <v>1600</v>
      </c>
    </row>
    <row r="281" spans="1:3" ht="15" customHeight="1">
      <c r="A281" s="47">
        <v>1440.7</v>
      </c>
      <c r="B281" s="47">
        <v>1670</v>
      </c>
      <c r="C281" s="47">
        <v>1600</v>
      </c>
    </row>
    <row r="282" spans="1:3" ht="15" customHeight="1">
      <c r="A282" s="47">
        <v>1441.29</v>
      </c>
      <c r="B282" s="47">
        <v>1283</v>
      </c>
      <c r="C282" s="47">
        <v>1600</v>
      </c>
    </row>
    <row r="283" spans="1:3" ht="15" customHeight="1">
      <c r="A283" s="47">
        <v>1442.29</v>
      </c>
      <c r="B283" s="47">
        <v>1638</v>
      </c>
      <c r="C283" s="47">
        <v>1600</v>
      </c>
    </row>
    <row r="284" spans="1:3" ht="15" customHeight="1">
      <c r="A284" s="47">
        <v>1442.87</v>
      </c>
      <c r="B284" s="47">
        <v>1633.67</v>
      </c>
      <c r="C284" s="47">
        <v>1600</v>
      </c>
    </row>
    <row r="285" spans="1:3" ht="15" customHeight="1">
      <c r="A285" s="47">
        <v>1443.29</v>
      </c>
      <c r="B285" s="47">
        <v>1584</v>
      </c>
      <c r="C285" s="47">
        <v>1600</v>
      </c>
    </row>
    <row r="286" spans="1:3" ht="15" customHeight="1">
      <c r="A286" s="47">
        <v>1443.35</v>
      </c>
      <c r="B286" s="47">
        <v>1427</v>
      </c>
      <c r="C286" s="47">
        <v>1600</v>
      </c>
    </row>
    <row r="287" spans="1:3" ht="15" customHeight="1">
      <c r="A287" s="47">
        <v>1443.87</v>
      </c>
      <c r="B287" s="47">
        <v>1364</v>
      </c>
      <c r="C287" s="47">
        <v>1600</v>
      </c>
    </row>
    <row r="288" spans="1:3" ht="15" customHeight="1">
      <c r="A288" s="47">
        <v>1445</v>
      </c>
      <c r="B288" s="47">
        <v>1587.75</v>
      </c>
      <c r="C288" s="47">
        <v>1600</v>
      </c>
    </row>
    <row r="289" spans="1:3" ht="15" customHeight="1">
      <c r="A289" s="47">
        <v>1445.03</v>
      </c>
      <c r="B289" s="47">
        <v>1544</v>
      </c>
      <c r="C289" s="47">
        <v>1600</v>
      </c>
    </row>
    <row r="290" spans="1:3" ht="15" customHeight="1">
      <c r="A290" s="47">
        <v>1447.6</v>
      </c>
      <c r="B290" s="47">
        <v>1527</v>
      </c>
      <c r="C290" s="47">
        <v>1600</v>
      </c>
    </row>
    <row r="291" spans="1:3" ht="15" customHeight="1">
      <c r="A291" s="47">
        <v>1447.74</v>
      </c>
      <c r="B291" s="47">
        <v>1521</v>
      </c>
      <c r="C291" s="47">
        <v>1600</v>
      </c>
    </row>
    <row r="292" spans="1:3" ht="15" customHeight="1">
      <c r="A292" s="47">
        <v>1448.16</v>
      </c>
      <c r="B292" s="47">
        <v>1191</v>
      </c>
      <c r="C292" s="47">
        <v>1600</v>
      </c>
    </row>
    <row r="293" spans="1:3" ht="15" customHeight="1">
      <c r="A293" s="47">
        <v>1448.94</v>
      </c>
      <c r="B293" s="47">
        <v>1577</v>
      </c>
      <c r="C293" s="47">
        <v>1600</v>
      </c>
    </row>
    <row r="294" spans="1:3" ht="15" customHeight="1">
      <c r="A294" s="47">
        <v>1449.02</v>
      </c>
      <c r="B294" s="47">
        <v>1549.5</v>
      </c>
      <c r="C294" s="47">
        <v>1600</v>
      </c>
    </row>
    <row r="295" spans="1:3" ht="15" customHeight="1">
      <c r="A295" s="47">
        <v>1450.07</v>
      </c>
      <c r="B295" s="47">
        <v>1538.5</v>
      </c>
      <c r="C295" s="47">
        <v>1600</v>
      </c>
    </row>
    <row r="296" spans="1:3" ht="15" customHeight="1">
      <c r="A296" s="47">
        <v>1451.05</v>
      </c>
      <c r="B296" s="47">
        <v>1572</v>
      </c>
      <c r="C296" s="47">
        <v>1600</v>
      </c>
    </row>
    <row r="297" spans="1:3" ht="15" customHeight="1">
      <c r="A297" s="47">
        <v>1452.26</v>
      </c>
      <c r="B297" s="47">
        <v>1296</v>
      </c>
      <c r="C297" s="47">
        <v>1600</v>
      </c>
    </row>
    <row r="298" spans="1:3" ht="15" customHeight="1">
      <c r="A298" s="47">
        <v>1452.65</v>
      </c>
      <c r="B298" s="47">
        <v>1582</v>
      </c>
      <c r="C298" s="47">
        <v>1600</v>
      </c>
    </row>
    <row r="299" spans="1:3" ht="15" customHeight="1">
      <c r="A299" s="47">
        <v>1453.36</v>
      </c>
      <c r="B299" s="47">
        <v>1570</v>
      </c>
      <c r="C299" s="47">
        <v>1600</v>
      </c>
    </row>
    <row r="300" spans="1:3" ht="15" customHeight="1">
      <c r="A300" s="47">
        <v>1453.87</v>
      </c>
      <c r="B300" s="47">
        <v>1631.5</v>
      </c>
      <c r="C300" s="47">
        <v>1600</v>
      </c>
    </row>
    <row r="301" spans="1:3" ht="15" customHeight="1">
      <c r="A301" s="47">
        <v>1454.38</v>
      </c>
      <c r="B301" s="47">
        <v>1689.67</v>
      </c>
      <c r="C301" s="47">
        <v>1600</v>
      </c>
    </row>
    <row r="302" spans="1:3" ht="15" customHeight="1">
      <c r="A302" s="47">
        <v>1454.46</v>
      </c>
      <c r="B302" s="47">
        <v>1512</v>
      </c>
      <c r="C302" s="47">
        <v>1600</v>
      </c>
    </row>
    <row r="303" spans="1:3" ht="15" customHeight="1">
      <c r="A303" s="47">
        <v>1454.57</v>
      </c>
      <c r="B303" s="47">
        <v>1605.5</v>
      </c>
      <c r="C303" s="47">
        <v>1600</v>
      </c>
    </row>
    <row r="304" spans="1:3" ht="15" customHeight="1">
      <c r="A304" s="47">
        <v>1455.44</v>
      </c>
      <c r="B304" s="47">
        <v>1579</v>
      </c>
      <c r="C304" s="47">
        <v>1600</v>
      </c>
    </row>
    <row r="305" spans="1:3" ht="15" customHeight="1">
      <c r="A305" s="47">
        <v>1456.13</v>
      </c>
      <c r="B305" s="47">
        <v>1671.2</v>
      </c>
      <c r="C305" s="47">
        <v>1600</v>
      </c>
    </row>
    <row r="306" spans="1:3" ht="15" customHeight="1">
      <c r="A306" s="47">
        <v>1456.56</v>
      </c>
      <c r="B306" s="47">
        <v>1329</v>
      </c>
      <c r="C306" s="47">
        <v>1600</v>
      </c>
    </row>
    <row r="307" spans="1:3" ht="15" customHeight="1">
      <c r="A307" s="47">
        <v>1456.95</v>
      </c>
      <c r="B307" s="47">
        <v>1734</v>
      </c>
      <c r="C307" s="47">
        <v>1600</v>
      </c>
    </row>
    <row r="308" spans="1:3" ht="15" customHeight="1">
      <c r="A308" s="47">
        <v>1458.84</v>
      </c>
      <c r="B308" s="47">
        <v>1601</v>
      </c>
      <c r="C308" s="47">
        <v>1600</v>
      </c>
    </row>
    <row r="309" spans="1:3" ht="15" customHeight="1">
      <c r="A309" s="47">
        <v>1458.88</v>
      </c>
      <c r="B309" s="47">
        <v>1586</v>
      </c>
      <c r="C309" s="47">
        <v>1600</v>
      </c>
    </row>
    <row r="310" spans="1:3" ht="15" customHeight="1">
      <c r="A310" s="47">
        <v>1459.36</v>
      </c>
      <c r="B310" s="47">
        <v>1723.75</v>
      </c>
      <c r="C310" s="47">
        <v>1600</v>
      </c>
    </row>
    <row r="311" spans="1:3" ht="15" customHeight="1">
      <c r="A311" s="47">
        <v>1459.8</v>
      </c>
      <c r="B311" s="47">
        <v>1518.33</v>
      </c>
      <c r="C311" s="47">
        <v>1600</v>
      </c>
    </row>
    <row r="312" spans="1:3" ht="15" customHeight="1">
      <c r="A312" s="47">
        <v>1460.02</v>
      </c>
      <c r="B312" s="47">
        <v>1576.67</v>
      </c>
      <c r="C312" s="47">
        <v>1600</v>
      </c>
    </row>
    <row r="313" spans="1:3" ht="15" customHeight="1">
      <c r="A313" s="47">
        <v>1460.91</v>
      </c>
      <c r="B313" s="47">
        <v>1519</v>
      </c>
      <c r="C313" s="47">
        <v>1600</v>
      </c>
    </row>
    <row r="314" spans="1:3" ht="15" customHeight="1">
      <c r="A314" s="47">
        <v>1461.2</v>
      </c>
      <c r="B314" s="47">
        <v>1575.33</v>
      </c>
      <c r="C314" s="47">
        <v>1600</v>
      </c>
    </row>
    <row r="315" spans="1:3" ht="15" customHeight="1">
      <c r="A315" s="47">
        <v>1461.88</v>
      </c>
      <c r="B315" s="47">
        <v>1616</v>
      </c>
      <c r="C315" s="47">
        <v>1600</v>
      </c>
    </row>
    <row r="316" spans="1:3" ht="15" customHeight="1">
      <c r="A316" s="47">
        <v>1462.1</v>
      </c>
      <c r="B316" s="47">
        <v>1647</v>
      </c>
      <c r="C316" s="47">
        <v>1600</v>
      </c>
    </row>
    <row r="317" spans="1:3" ht="15" customHeight="1">
      <c r="A317" s="47">
        <v>1462.21</v>
      </c>
      <c r="B317" s="47">
        <v>1501</v>
      </c>
      <c r="C317" s="47">
        <v>1600</v>
      </c>
    </row>
    <row r="318" spans="1:3" ht="15" customHeight="1">
      <c r="A318" s="47">
        <v>1462.25</v>
      </c>
      <c r="B318" s="47">
        <v>1324.67</v>
      </c>
      <c r="C318" s="47">
        <v>1600</v>
      </c>
    </row>
    <row r="319" spans="1:3" ht="15" customHeight="1">
      <c r="A319" s="47">
        <v>1463.01</v>
      </c>
      <c r="B319" s="47">
        <v>1658</v>
      </c>
      <c r="C319" s="47">
        <v>1600</v>
      </c>
    </row>
    <row r="320" spans="1:3" ht="15" customHeight="1">
      <c r="A320" s="47">
        <v>1463.56</v>
      </c>
      <c r="B320" s="47">
        <v>1668.5</v>
      </c>
      <c r="C320" s="47">
        <v>1600</v>
      </c>
    </row>
    <row r="321" spans="1:3" ht="15" customHeight="1">
      <c r="A321" s="47">
        <v>1464.01</v>
      </c>
      <c r="B321" s="47">
        <v>1699.8</v>
      </c>
      <c r="C321" s="47">
        <v>1600</v>
      </c>
    </row>
    <row r="322" spans="1:3" ht="15" customHeight="1">
      <c r="A322" s="47">
        <v>1464.2</v>
      </c>
      <c r="B322" s="47">
        <v>1381.75</v>
      </c>
      <c r="C322" s="47">
        <v>1600</v>
      </c>
    </row>
    <row r="323" spans="1:3" ht="15" customHeight="1">
      <c r="A323" s="47">
        <v>1464.34</v>
      </c>
      <c r="B323" s="47">
        <v>1713.5</v>
      </c>
      <c r="C323" s="47">
        <v>1600</v>
      </c>
    </row>
    <row r="324" spans="1:3" ht="15" customHeight="1">
      <c r="A324" s="47">
        <v>1464.37</v>
      </c>
      <c r="B324" s="47">
        <v>1340</v>
      </c>
      <c r="C324" s="47">
        <v>1600</v>
      </c>
    </row>
    <row r="325" spans="1:3" ht="15" customHeight="1">
      <c r="A325" s="47">
        <v>1468.21</v>
      </c>
      <c r="B325" s="47">
        <v>1516</v>
      </c>
      <c r="C325" s="47">
        <v>1600</v>
      </c>
    </row>
    <row r="326" spans="1:3" ht="15" customHeight="1">
      <c r="A326" s="47">
        <v>1469.08</v>
      </c>
      <c r="B326" s="47">
        <v>1573</v>
      </c>
      <c r="C326" s="47">
        <v>1600</v>
      </c>
    </row>
    <row r="327" spans="1:3" ht="15" customHeight="1">
      <c r="A327" s="47">
        <v>1469.22</v>
      </c>
      <c r="B327" s="47">
        <v>1583</v>
      </c>
      <c r="C327" s="47">
        <v>1600</v>
      </c>
    </row>
    <row r="328" spans="1:3" ht="15" customHeight="1">
      <c r="A328" s="47">
        <v>1469.34</v>
      </c>
      <c r="B328" s="47">
        <v>1592</v>
      </c>
      <c r="C328" s="47">
        <v>1600</v>
      </c>
    </row>
    <row r="329" spans="1:3" ht="15" customHeight="1">
      <c r="A329" s="47">
        <v>1469.48</v>
      </c>
      <c r="B329" s="47">
        <v>1571.75</v>
      </c>
      <c r="C329" s="47">
        <v>1600</v>
      </c>
    </row>
    <row r="330" spans="1:3" ht="15" customHeight="1">
      <c r="A330" s="47">
        <v>1469.81</v>
      </c>
      <c r="B330" s="47">
        <v>1619</v>
      </c>
      <c r="C330" s="47">
        <v>1600</v>
      </c>
    </row>
    <row r="331" spans="1:3" ht="15" customHeight="1">
      <c r="A331" s="47">
        <v>1470.4</v>
      </c>
      <c r="B331" s="47">
        <v>1497.33</v>
      </c>
      <c r="C331" s="47">
        <v>1600</v>
      </c>
    </row>
    <row r="332" spans="1:3" ht="15" customHeight="1">
      <c r="A332" s="47">
        <v>1471.4</v>
      </c>
      <c r="B332" s="47">
        <v>1812.6</v>
      </c>
      <c r="C332" s="47">
        <v>1600</v>
      </c>
    </row>
    <row r="333" spans="1:3" ht="15" customHeight="1">
      <c r="A333" s="47">
        <v>1471.45</v>
      </c>
      <c r="B333" s="47">
        <v>1748</v>
      </c>
      <c r="C333" s="47">
        <v>1600</v>
      </c>
    </row>
    <row r="334" spans="1:3" ht="15" customHeight="1">
      <c r="A334" s="47">
        <v>1471.65</v>
      </c>
      <c r="B334" s="47">
        <v>1730.67</v>
      </c>
      <c r="C334" s="47">
        <v>1600</v>
      </c>
    </row>
    <row r="335" spans="1:3" ht="15" customHeight="1">
      <c r="A335" s="47">
        <v>1472.03</v>
      </c>
      <c r="B335" s="47">
        <v>1559</v>
      </c>
      <c r="C335" s="47">
        <v>1600</v>
      </c>
    </row>
    <row r="336" spans="1:3" ht="15" customHeight="1">
      <c r="A336" s="47">
        <v>1472.22</v>
      </c>
      <c r="B336" s="47">
        <v>1595.5</v>
      </c>
      <c r="C336" s="47">
        <v>1600</v>
      </c>
    </row>
    <row r="337" spans="1:3" ht="15" customHeight="1">
      <c r="A337" s="47">
        <v>1473.22</v>
      </c>
      <c r="B337" s="47">
        <v>1661.33</v>
      </c>
      <c r="C337" s="47">
        <v>1600</v>
      </c>
    </row>
    <row r="338" spans="1:3" ht="15" customHeight="1">
      <c r="A338" s="47">
        <v>1473.93</v>
      </c>
      <c r="B338" s="47">
        <v>1331</v>
      </c>
      <c r="C338" s="47">
        <v>1600</v>
      </c>
    </row>
    <row r="339" spans="1:3" ht="15" customHeight="1">
      <c r="A339" s="47">
        <v>1474.48</v>
      </c>
      <c r="B339" s="47">
        <v>1657.33</v>
      </c>
      <c r="C339" s="47">
        <v>1600</v>
      </c>
    </row>
    <row r="340" spans="1:3" ht="15" customHeight="1">
      <c r="A340" s="47">
        <v>1475.22</v>
      </c>
      <c r="B340" s="47">
        <v>1399.75</v>
      </c>
      <c r="C340" s="47">
        <v>1600</v>
      </c>
    </row>
    <row r="341" spans="1:3" ht="15" customHeight="1">
      <c r="A341" s="47">
        <v>1475.75</v>
      </c>
      <c r="B341" s="47">
        <v>1585.25</v>
      </c>
      <c r="C341" s="47">
        <v>1600</v>
      </c>
    </row>
    <row r="342" spans="1:3" ht="15" customHeight="1">
      <c r="A342" s="47">
        <v>1475.9</v>
      </c>
      <c r="B342" s="47">
        <v>1573.33</v>
      </c>
      <c r="C342" s="47">
        <v>1600</v>
      </c>
    </row>
    <row r="343" spans="1:3" ht="15" customHeight="1">
      <c r="A343" s="47">
        <v>1475.97</v>
      </c>
      <c r="B343" s="47">
        <v>1426</v>
      </c>
      <c r="C343" s="47">
        <v>1600</v>
      </c>
    </row>
    <row r="344" spans="1:3" ht="15" customHeight="1">
      <c r="A344" s="47">
        <v>1476.01</v>
      </c>
      <c r="B344" s="47">
        <v>1529.5</v>
      </c>
      <c r="C344" s="47">
        <v>1600</v>
      </c>
    </row>
    <row r="345" spans="1:3" ht="15" customHeight="1">
      <c r="A345" s="47">
        <v>1477.27</v>
      </c>
      <c r="B345" s="47">
        <v>1492.14</v>
      </c>
      <c r="C345" s="47">
        <v>1600</v>
      </c>
    </row>
    <row r="346" spans="1:3" ht="15" customHeight="1">
      <c r="A346" s="47">
        <v>1477.82</v>
      </c>
      <c r="B346" s="47">
        <v>1583</v>
      </c>
      <c r="C346" s="47">
        <v>1600</v>
      </c>
    </row>
    <row r="347" spans="1:3" ht="15" customHeight="1">
      <c r="A347" s="47">
        <v>1478.32</v>
      </c>
      <c r="B347" s="47">
        <v>1430</v>
      </c>
      <c r="C347" s="47">
        <v>1600</v>
      </c>
    </row>
    <row r="348" spans="1:3" ht="15" customHeight="1">
      <c r="A348" s="47">
        <v>1480.09</v>
      </c>
      <c r="B348" s="47">
        <v>1580.5</v>
      </c>
      <c r="C348" s="47">
        <v>1600</v>
      </c>
    </row>
    <row r="349" spans="1:3" ht="15" customHeight="1">
      <c r="A349" s="47">
        <v>1480.95</v>
      </c>
      <c r="B349" s="47">
        <v>1568.5</v>
      </c>
      <c r="C349" s="47">
        <v>1600</v>
      </c>
    </row>
    <row r="350" spans="1:3" ht="15" customHeight="1">
      <c r="A350" s="47">
        <v>1481.88</v>
      </c>
      <c r="B350" s="47">
        <v>1635.5</v>
      </c>
      <c r="C350" s="47">
        <v>1600</v>
      </c>
    </row>
    <row r="351" spans="1:3" ht="15" customHeight="1">
      <c r="A351" s="47">
        <v>1481.95</v>
      </c>
      <c r="B351" s="47">
        <v>1596</v>
      </c>
      <c r="C351" s="47">
        <v>1600</v>
      </c>
    </row>
    <row r="352" spans="1:3" ht="15" customHeight="1">
      <c r="A352" s="47">
        <v>1482.33</v>
      </c>
      <c r="B352" s="47">
        <v>1771</v>
      </c>
      <c r="C352" s="47">
        <v>1600</v>
      </c>
    </row>
    <row r="353" spans="1:3" ht="15" customHeight="1">
      <c r="A353" s="47">
        <v>1483.49</v>
      </c>
      <c r="B353" s="47">
        <v>1449</v>
      </c>
      <c r="C353" s="47">
        <v>1600</v>
      </c>
    </row>
    <row r="354" spans="1:3" ht="15" customHeight="1">
      <c r="A354" s="47">
        <v>1483.54</v>
      </c>
      <c r="B354" s="47">
        <v>1383</v>
      </c>
      <c r="C354" s="47">
        <v>1600</v>
      </c>
    </row>
    <row r="355" spans="1:3" ht="15" customHeight="1">
      <c r="A355" s="47">
        <v>1483.61</v>
      </c>
      <c r="B355" s="47">
        <v>1450.5</v>
      </c>
      <c r="C355" s="47">
        <v>1600</v>
      </c>
    </row>
    <row r="356" spans="1:3" ht="15" customHeight="1">
      <c r="A356" s="47">
        <v>1483.7</v>
      </c>
      <c r="B356" s="47">
        <v>1552</v>
      </c>
      <c r="C356" s="47">
        <v>1600</v>
      </c>
    </row>
    <row r="357" spans="1:3" ht="15" customHeight="1">
      <c r="A357" s="47">
        <v>1484.8</v>
      </c>
      <c r="B357" s="47">
        <v>1647</v>
      </c>
      <c r="C357" s="47">
        <v>1600</v>
      </c>
    </row>
    <row r="358" spans="1:3" ht="15" customHeight="1">
      <c r="A358" s="47">
        <v>1484.88</v>
      </c>
      <c r="B358" s="47">
        <v>1598.33</v>
      </c>
      <c r="C358" s="47">
        <v>1600</v>
      </c>
    </row>
    <row r="359" spans="1:3" ht="15" customHeight="1">
      <c r="A359" s="47">
        <v>1484.96</v>
      </c>
      <c r="B359" s="47">
        <v>1693.33</v>
      </c>
      <c r="C359" s="47">
        <v>1600</v>
      </c>
    </row>
    <row r="360" spans="1:3" ht="15" customHeight="1">
      <c r="A360" s="47">
        <v>1485.02</v>
      </c>
      <c r="B360" s="47">
        <v>1561.33</v>
      </c>
      <c r="C360" s="47">
        <v>1600</v>
      </c>
    </row>
    <row r="361" spans="1:3" ht="15" customHeight="1">
      <c r="A361" s="47">
        <v>1485.31</v>
      </c>
      <c r="B361" s="47">
        <v>1753</v>
      </c>
      <c r="C361" s="47">
        <v>1600</v>
      </c>
    </row>
    <row r="362" spans="1:3" ht="15" customHeight="1">
      <c r="A362" s="47">
        <v>1485.46</v>
      </c>
      <c r="B362" s="47">
        <v>1625.5</v>
      </c>
      <c r="C362" s="47">
        <v>1600</v>
      </c>
    </row>
    <row r="363" spans="1:3" ht="15" customHeight="1">
      <c r="A363" s="47">
        <v>1485.89</v>
      </c>
      <c r="B363" s="47">
        <v>1565</v>
      </c>
      <c r="C363" s="47">
        <v>1600</v>
      </c>
    </row>
    <row r="364" spans="1:3" ht="15" customHeight="1">
      <c r="A364" s="47">
        <v>1487.38</v>
      </c>
      <c r="B364" s="47">
        <v>1646.5</v>
      </c>
      <c r="C364" s="47">
        <v>1600</v>
      </c>
    </row>
    <row r="365" spans="1:3" ht="15" customHeight="1">
      <c r="A365" s="47">
        <v>1487.43</v>
      </c>
      <c r="B365" s="47">
        <v>1605.5</v>
      </c>
      <c r="C365" s="47">
        <v>1600</v>
      </c>
    </row>
    <row r="366" spans="1:3" ht="15" customHeight="1">
      <c r="A366" s="47">
        <v>1487.63</v>
      </c>
      <c r="B366" s="47">
        <v>1414.25</v>
      </c>
      <c r="C366" s="47">
        <v>1600</v>
      </c>
    </row>
    <row r="367" spans="1:3" ht="15" customHeight="1">
      <c r="A367" s="47">
        <v>1488.02</v>
      </c>
      <c r="B367" s="47">
        <v>1432</v>
      </c>
      <c r="C367" s="47">
        <v>1600</v>
      </c>
    </row>
    <row r="368" spans="1:3" ht="15" customHeight="1">
      <c r="A368" s="47">
        <v>1488.34</v>
      </c>
      <c r="B368" s="47">
        <v>1654.67</v>
      </c>
      <c r="C368" s="47">
        <v>1600</v>
      </c>
    </row>
    <row r="369" spans="1:3" ht="15" customHeight="1">
      <c r="A369" s="47">
        <v>1488.46</v>
      </c>
      <c r="B369" s="47">
        <v>1414.6</v>
      </c>
      <c r="C369" s="47">
        <v>1600</v>
      </c>
    </row>
    <row r="370" spans="1:3" ht="15" customHeight="1">
      <c r="A370" s="47">
        <v>1488.79</v>
      </c>
      <c r="B370" s="47">
        <v>1554</v>
      </c>
      <c r="C370" s="47">
        <v>1600</v>
      </c>
    </row>
    <row r="371" spans="1:3" ht="15" customHeight="1">
      <c r="A371" s="47">
        <v>1488.95</v>
      </c>
      <c r="B371" s="47">
        <v>1538.5</v>
      </c>
      <c r="C371" s="47">
        <v>1600</v>
      </c>
    </row>
    <row r="372" spans="1:3" ht="15" customHeight="1">
      <c r="A372" s="47">
        <v>1489.39</v>
      </c>
      <c r="B372" s="47">
        <v>1596.5</v>
      </c>
      <c r="C372" s="47">
        <v>1600</v>
      </c>
    </row>
    <row r="373" spans="1:3" ht="15" customHeight="1">
      <c r="A373" s="47">
        <v>1489.97</v>
      </c>
      <c r="B373" s="47">
        <v>1570</v>
      </c>
      <c r="C373" s="47">
        <v>1600</v>
      </c>
    </row>
    <row r="374" spans="1:3" ht="15" customHeight="1">
      <c r="A374" s="47">
        <v>1490.31</v>
      </c>
      <c r="B374" s="47">
        <v>1647</v>
      </c>
      <c r="C374" s="47">
        <v>1600</v>
      </c>
    </row>
    <row r="375" spans="1:3" ht="15" customHeight="1">
      <c r="A375" s="47">
        <v>1490.89</v>
      </c>
      <c r="B375" s="47">
        <v>1524</v>
      </c>
      <c r="C375" s="47">
        <v>1600</v>
      </c>
    </row>
    <row r="376" spans="1:3" ht="15" customHeight="1">
      <c r="A376" s="47">
        <v>1490.99</v>
      </c>
      <c r="B376" s="47">
        <v>1811</v>
      </c>
      <c r="C376" s="47">
        <v>1600</v>
      </c>
    </row>
    <row r="377" spans="1:3" ht="15" customHeight="1">
      <c r="A377" s="47">
        <v>1492.23</v>
      </c>
      <c r="B377" s="47">
        <v>1368</v>
      </c>
      <c r="C377" s="47">
        <v>1600</v>
      </c>
    </row>
    <row r="378" spans="1:3" ht="15" customHeight="1">
      <c r="A378" s="47">
        <v>1492.63</v>
      </c>
      <c r="B378" s="47">
        <v>1383</v>
      </c>
      <c r="C378" s="47">
        <v>1600</v>
      </c>
    </row>
    <row r="379" spans="1:3" ht="15" customHeight="1">
      <c r="A379" s="47">
        <v>1493.54</v>
      </c>
      <c r="B379" s="47">
        <v>1568.5</v>
      </c>
      <c r="C379" s="47">
        <v>1600</v>
      </c>
    </row>
    <row r="380" spans="1:3" ht="15" customHeight="1">
      <c r="A380" s="47">
        <v>1493.64</v>
      </c>
      <c r="B380" s="47">
        <v>1453.33</v>
      </c>
      <c r="C380" s="47">
        <v>1600</v>
      </c>
    </row>
    <row r="381" spans="1:3" ht="15" customHeight="1">
      <c r="A381" s="47">
        <v>1493.84</v>
      </c>
      <c r="B381" s="47">
        <v>1682</v>
      </c>
      <c r="C381" s="47">
        <v>1600</v>
      </c>
    </row>
    <row r="382" spans="1:3" ht="15" customHeight="1">
      <c r="A382" s="47">
        <v>1493.96</v>
      </c>
      <c r="B382" s="47">
        <v>1563.5</v>
      </c>
      <c r="C382" s="47">
        <v>1600</v>
      </c>
    </row>
    <row r="383" spans="1:3" ht="15" customHeight="1">
      <c r="A383" s="47">
        <v>1494.4</v>
      </c>
      <c r="B383" s="47">
        <v>1742</v>
      </c>
      <c r="C383" s="47">
        <v>1600</v>
      </c>
    </row>
    <row r="384" spans="1:3" ht="15" customHeight="1">
      <c r="A384" s="47">
        <v>1494.73</v>
      </c>
      <c r="B384" s="47">
        <v>1518</v>
      </c>
      <c r="C384" s="47">
        <v>1600</v>
      </c>
    </row>
    <row r="385" spans="1:3" ht="15" customHeight="1">
      <c r="A385" s="47">
        <v>1494.87</v>
      </c>
      <c r="B385" s="47">
        <v>1600</v>
      </c>
      <c r="C385" s="47">
        <v>1600</v>
      </c>
    </row>
    <row r="386" spans="1:3" ht="15" customHeight="1">
      <c r="A386" s="47">
        <v>1495.29</v>
      </c>
      <c r="B386" s="47">
        <v>1595.5</v>
      </c>
      <c r="C386" s="47">
        <v>1600</v>
      </c>
    </row>
    <row r="387" spans="1:3" ht="15" customHeight="1">
      <c r="A387" s="47">
        <v>1495.43</v>
      </c>
      <c r="B387" s="47">
        <v>1549</v>
      </c>
      <c r="C387" s="47">
        <v>1600</v>
      </c>
    </row>
    <row r="388" spans="1:3" ht="15" customHeight="1">
      <c r="A388" s="47">
        <v>1495.49</v>
      </c>
      <c r="B388" s="47">
        <v>1476</v>
      </c>
      <c r="C388" s="47">
        <v>1600</v>
      </c>
    </row>
    <row r="389" spans="1:3" ht="15" customHeight="1">
      <c r="A389" s="47">
        <v>1495.54</v>
      </c>
      <c r="B389" s="47">
        <v>1593.5</v>
      </c>
      <c r="C389" s="47">
        <v>1600</v>
      </c>
    </row>
    <row r="390" spans="1:3" ht="15" customHeight="1">
      <c r="A390" s="47">
        <v>1495.72</v>
      </c>
      <c r="B390" s="47">
        <v>1663</v>
      </c>
      <c r="C390" s="47">
        <v>1600</v>
      </c>
    </row>
    <row r="391" spans="1:3" ht="15" customHeight="1">
      <c r="A391" s="47">
        <v>1496.15</v>
      </c>
      <c r="B391" s="47">
        <v>1465.67</v>
      </c>
      <c r="C391" s="47">
        <v>1600</v>
      </c>
    </row>
    <row r="392" spans="1:3" ht="15" customHeight="1">
      <c r="A392" s="47">
        <v>1496.89</v>
      </c>
      <c r="B392" s="47">
        <v>1618</v>
      </c>
      <c r="C392" s="47">
        <v>1600</v>
      </c>
    </row>
    <row r="393" spans="1:3" ht="15" customHeight="1">
      <c r="A393" s="47">
        <v>1497.3</v>
      </c>
      <c r="B393" s="47">
        <v>1588.8</v>
      </c>
      <c r="C393" s="47">
        <v>1600</v>
      </c>
    </row>
    <row r="394" spans="1:3" ht="15" customHeight="1">
      <c r="A394" s="47">
        <v>1497.37</v>
      </c>
      <c r="B394" s="47">
        <v>1433</v>
      </c>
      <c r="C394" s="47">
        <v>1600</v>
      </c>
    </row>
    <row r="395" spans="1:3" ht="15" customHeight="1">
      <c r="A395" s="47">
        <v>1497.69</v>
      </c>
      <c r="B395" s="47">
        <v>1426.33</v>
      </c>
      <c r="C395" s="47">
        <v>1600</v>
      </c>
    </row>
    <row r="396" spans="1:3" ht="15" customHeight="1">
      <c r="A396" s="47">
        <v>1498</v>
      </c>
      <c r="B396" s="47">
        <v>1566.33</v>
      </c>
      <c r="C396" s="47">
        <v>1600</v>
      </c>
    </row>
    <row r="397" spans="1:3" ht="15" customHeight="1">
      <c r="A397" s="47">
        <v>1498.14</v>
      </c>
      <c r="B397" s="47">
        <v>1678</v>
      </c>
      <c r="C397" s="47">
        <v>1600</v>
      </c>
    </row>
    <row r="398" spans="1:3" ht="15" customHeight="1">
      <c r="A398" s="47">
        <v>1498.85</v>
      </c>
      <c r="B398" s="47">
        <v>1528.33</v>
      </c>
      <c r="C398" s="47">
        <v>1600</v>
      </c>
    </row>
    <row r="399" spans="1:3" ht="15" customHeight="1">
      <c r="A399" s="47">
        <v>1499.03</v>
      </c>
      <c r="B399" s="47">
        <v>1562.5</v>
      </c>
      <c r="C399" s="47">
        <v>1600</v>
      </c>
    </row>
    <row r="400" spans="1:3" ht="15" customHeight="1">
      <c r="A400" s="47">
        <v>1500.24</v>
      </c>
      <c r="B400" s="47">
        <v>1575</v>
      </c>
      <c r="C400" s="47">
        <v>1600</v>
      </c>
    </row>
    <row r="401" spans="1:3" ht="15" customHeight="1">
      <c r="A401" s="47">
        <v>1500.27</v>
      </c>
      <c r="B401" s="47">
        <v>1645.33</v>
      </c>
      <c r="C401" s="47">
        <v>1600</v>
      </c>
    </row>
    <row r="402" spans="1:3" ht="15" customHeight="1">
      <c r="A402" s="47">
        <v>1500.44</v>
      </c>
      <c r="B402" s="47">
        <v>1805.33</v>
      </c>
      <c r="C402" s="47">
        <v>1600</v>
      </c>
    </row>
    <row r="403" spans="1:3" ht="15" customHeight="1">
      <c r="A403" s="47">
        <v>1501.19</v>
      </c>
      <c r="B403" s="47">
        <v>1626</v>
      </c>
      <c r="C403" s="47">
        <v>1600</v>
      </c>
    </row>
    <row r="404" spans="1:3" ht="15" customHeight="1">
      <c r="A404" s="47">
        <v>1501.8</v>
      </c>
      <c r="B404" s="47">
        <v>1545</v>
      </c>
      <c r="C404" s="47">
        <v>1600</v>
      </c>
    </row>
    <row r="405" spans="1:3" ht="15" customHeight="1">
      <c r="A405" s="47">
        <v>1502.99</v>
      </c>
      <c r="B405" s="47">
        <v>1617</v>
      </c>
      <c r="C405" s="47">
        <v>1600</v>
      </c>
    </row>
    <row r="406" spans="1:3" ht="15" customHeight="1">
      <c r="A406" s="47">
        <v>1503.5</v>
      </c>
      <c r="B406" s="47">
        <v>1564.5</v>
      </c>
      <c r="C406" s="47">
        <v>1600</v>
      </c>
    </row>
    <row r="407" spans="1:3" ht="15" customHeight="1">
      <c r="A407" s="47">
        <v>1504.21</v>
      </c>
      <c r="B407" s="47">
        <v>1466.5</v>
      </c>
      <c r="C407" s="47">
        <v>1600</v>
      </c>
    </row>
    <row r="408" spans="1:3" ht="15" customHeight="1">
      <c r="A408" s="47">
        <v>1504.87</v>
      </c>
      <c r="B408" s="47">
        <v>1533.25</v>
      </c>
      <c r="C408" s="47">
        <v>1600</v>
      </c>
    </row>
    <row r="409" spans="1:3" ht="15" customHeight="1">
      <c r="A409" s="47">
        <v>1505.22</v>
      </c>
      <c r="B409" s="47">
        <v>1836</v>
      </c>
      <c r="C409" s="47">
        <v>1600</v>
      </c>
    </row>
    <row r="410" spans="1:3" ht="15" customHeight="1">
      <c r="A410" s="47">
        <v>1505.29</v>
      </c>
      <c r="B410" s="47">
        <v>1488</v>
      </c>
      <c r="C410" s="47">
        <v>1600</v>
      </c>
    </row>
    <row r="411" spans="1:3" ht="15" customHeight="1">
      <c r="A411" s="47">
        <v>1505.83</v>
      </c>
      <c r="B411" s="47">
        <v>1589.25</v>
      </c>
      <c r="C411" s="47">
        <v>1600</v>
      </c>
    </row>
    <row r="412" spans="1:3" ht="15" customHeight="1">
      <c r="A412" s="47">
        <v>1505.83</v>
      </c>
      <c r="B412" s="47">
        <v>1582</v>
      </c>
      <c r="C412" s="47">
        <v>1600</v>
      </c>
    </row>
    <row r="413" spans="1:3" ht="15" customHeight="1">
      <c r="A413" s="47">
        <v>1506.15</v>
      </c>
      <c r="B413" s="47">
        <v>1429</v>
      </c>
      <c r="C413" s="47">
        <v>1600</v>
      </c>
    </row>
    <row r="414" spans="1:3" ht="15" customHeight="1">
      <c r="A414" s="47">
        <v>1506.59</v>
      </c>
      <c r="B414" s="47">
        <v>1590.67</v>
      </c>
      <c r="C414" s="47">
        <v>1600</v>
      </c>
    </row>
    <row r="415" spans="1:3" ht="15" customHeight="1">
      <c r="A415" s="47">
        <v>1507.29</v>
      </c>
      <c r="B415" s="47">
        <v>1432</v>
      </c>
      <c r="C415" s="47">
        <v>1600</v>
      </c>
    </row>
    <row r="416" spans="1:3" ht="15" customHeight="1">
      <c r="A416" s="47">
        <v>1507.3</v>
      </c>
      <c r="B416" s="47">
        <v>1563.33</v>
      </c>
      <c r="C416" s="47">
        <v>1600</v>
      </c>
    </row>
    <row r="417" spans="1:3" ht="15" customHeight="1">
      <c r="A417" s="47">
        <v>1507.46</v>
      </c>
      <c r="B417" s="47">
        <v>1693.5</v>
      </c>
      <c r="C417" s="47">
        <v>1600</v>
      </c>
    </row>
    <row r="418" spans="1:3" ht="15" customHeight="1">
      <c r="A418" s="47">
        <v>1507.49</v>
      </c>
      <c r="B418" s="47">
        <v>1619</v>
      </c>
      <c r="C418" s="47">
        <v>1600</v>
      </c>
    </row>
    <row r="419" spans="1:3" ht="15" customHeight="1">
      <c r="A419" s="47">
        <v>1507.95</v>
      </c>
      <c r="B419" s="47">
        <v>1459.25</v>
      </c>
      <c r="C419" s="47">
        <v>1600</v>
      </c>
    </row>
    <row r="420" spans="1:3" ht="15" customHeight="1">
      <c r="A420" s="47">
        <v>1509.62</v>
      </c>
      <c r="B420" s="47">
        <v>1568.5</v>
      </c>
      <c r="C420" s="47">
        <v>1600</v>
      </c>
    </row>
    <row r="421" spans="1:3" ht="15" customHeight="1">
      <c r="A421" s="47">
        <v>1509.8</v>
      </c>
      <c r="B421" s="47">
        <v>1583</v>
      </c>
      <c r="C421" s="47">
        <v>1600</v>
      </c>
    </row>
    <row r="422" spans="1:3" ht="15" customHeight="1">
      <c r="A422" s="47">
        <v>1510.28</v>
      </c>
      <c r="B422" s="47">
        <v>1577.5</v>
      </c>
      <c r="C422" s="47">
        <v>1600</v>
      </c>
    </row>
    <row r="423" spans="1:3" ht="15" customHeight="1">
      <c r="A423" s="47">
        <v>1510.63</v>
      </c>
      <c r="B423" s="47">
        <v>1522.67</v>
      </c>
      <c r="C423" s="47">
        <v>1600</v>
      </c>
    </row>
    <row r="424" spans="1:3" ht="15" customHeight="1">
      <c r="A424" s="47">
        <v>1510.95</v>
      </c>
      <c r="B424" s="47">
        <v>1829</v>
      </c>
      <c r="C424" s="47">
        <v>1600</v>
      </c>
    </row>
    <row r="425" spans="1:3" ht="15" customHeight="1">
      <c r="A425" s="47">
        <v>1511.16</v>
      </c>
      <c r="B425" s="47">
        <v>1603</v>
      </c>
      <c r="C425" s="47">
        <v>1600</v>
      </c>
    </row>
    <row r="426" spans="1:3" ht="15" customHeight="1">
      <c r="A426" s="47">
        <v>1511.57</v>
      </c>
      <c r="B426" s="47">
        <v>1735.5</v>
      </c>
      <c r="C426" s="47">
        <v>1600</v>
      </c>
    </row>
    <row r="427" spans="1:3" ht="15" customHeight="1">
      <c r="A427" s="47">
        <v>1511.84</v>
      </c>
      <c r="B427" s="47">
        <v>1445</v>
      </c>
      <c r="C427" s="47">
        <v>1600</v>
      </c>
    </row>
    <row r="428" spans="1:3" ht="15" customHeight="1">
      <c r="A428" s="47">
        <v>1511.85</v>
      </c>
      <c r="B428" s="47">
        <v>1537</v>
      </c>
      <c r="C428" s="47">
        <v>1600</v>
      </c>
    </row>
    <row r="429" spans="1:3" ht="15" customHeight="1">
      <c r="A429" s="47">
        <v>1512.26</v>
      </c>
      <c r="B429" s="47">
        <v>1448.5</v>
      </c>
      <c r="C429" s="47">
        <v>1600</v>
      </c>
    </row>
    <row r="430" spans="1:3" ht="15" customHeight="1">
      <c r="A430" s="47">
        <v>1512.35</v>
      </c>
      <c r="B430" s="47">
        <v>1593</v>
      </c>
      <c r="C430" s="47">
        <v>1600</v>
      </c>
    </row>
    <row r="431" spans="1:3" ht="15" customHeight="1">
      <c r="A431" s="47">
        <v>1512.61</v>
      </c>
      <c r="B431" s="47">
        <v>1701</v>
      </c>
      <c r="C431" s="47">
        <v>1600</v>
      </c>
    </row>
    <row r="432" spans="1:3" ht="15" customHeight="1">
      <c r="A432" s="47">
        <v>1513.07</v>
      </c>
      <c r="B432" s="47">
        <v>1655.67</v>
      </c>
      <c r="C432" s="47">
        <v>1600</v>
      </c>
    </row>
    <row r="433" spans="1:3" ht="15" customHeight="1">
      <c r="A433" s="47">
        <v>1513.29</v>
      </c>
      <c r="B433" s="47">
        <v>1794</v>
      </c>
      <c r="C433" s="47">
        <v>1600</v>
      </c>
    </row>
    <row r="434" spans="1:3" ht="15" customHeight="1">
      <c r="A434" s="47">
        <v>1514.81</v>
      </c>
      <c r="B434" s="47">
        <v>1833</v>
      </c>
      <c r="C434" s="47">
        <v>1600</v>
      </c>
    </row>
    <row r="435" spans="1:3" ht="15" customHeight="1">
      <c r="A435" s="47">
        <v>1514.98</v>
      </c>
      <c r="B435" s="47">
        <v>1565</v>
      </c>
      <c r="C435" s="47">
        <v>1600</v>
      </c>
    </row>
    <row r="436" spans="1:3" ht="15" customHeight="1">
      <c r="A436" s="47">
        <v>1515.02</v>
      </c>
      <c r="B436" s="47">
        <v>1522</v>
      </c>
      <c r="C436" s="47">
        <v>1600</v>
      </c>
    </row>
    <row r="437" spans="1:3" ht="15" customHeight="1">
      <c r="A437" s="47">
        <v>1515.26</v>
      </c>
      <c r="B437" s="47">
        <v>1548</v>
      </c>
      <c r="C437" s="47">
        <v>1600</v>
      </c>
    </row>
    <row r="438" spans="1:3" ht="15" customHeight="1">
      <c r="A438" s="47">
        <v>1515.98</v>
      </c>
      <c r="B438" s="47">
        <v>1746</v>
      </c>
      <c r="C438" s="47">
        <v>1600</v>
      </c>
    </row>
    <row r="439" spans="1:3" ht="15" customHeight="1">
      <c r="A439" s="47">
        <v>1516.54</v>
      </c>
      <c r="B439" s="47">
        <v>1575.33</v>
      </c>
      <c r="C439" s="47">
        <v>1600</v>
      </c>
    </row>
    <row r="440" spans="1:3" ht="15" customHeight="1">
      <c r="A440" s="47">
        <v>1516.59</v>
      </c>
      <c r="B440" s="47">
        <v>1424.75</v>
      </c>
      <c r="C440" s="47">
        <v>1600</v>
      </c>
    </row>
    <row r="441" spans="1:3" ht="15" customHeight="1">
      <c r="A441" s="47">
        <v>1516.61</v>
      </c>
      <c r="B441" s="47">
        <v>1610</v>
      </c>
      <c r="C441" s="47">
        <v>1600</v>
      </c>
    </row>
    <row r="442" spans="1:3" ht="15" customHeight="1">
      <c r="A442" s="47">
        <v>1517.12</v>
      </c>
      <c r="B442" s="47">
        <v>1563</v>
      </c>
      <c r="C442" s="47">
        <v>1600</v>
      </c>
    </row>
    <row r="443" spans="1:3" ht="15" customHeight="1">
      <c r="A443" s="47">
        <v>1519.11</v>
      </c>
      <c r="B443" s="47">
        <v>1248.5</v>
      </c>
      <c r="C443" s="47">
        <v>1600</v>
      </c>
    </row>
    <row r="444" spans="1:3" ht="15" customHeight="1">
      <c r="A444" s="47">
        <v>1519.19</v>
      </c>
      <c r="B444" s="47">
        <v>1534.75</v>
      </c>
      <c r="C444" s="47">
        <v>1600</v>
      </c>
    </row>
    <row r="445" spans="1:3" ht="15" customHeight="1">
      <c r="A445" s="47">
        <v>1519.42</v>
      </c>
      <c r="B445" s="47">
        <v>1574</v>
      </c>
      <c r="C445" s="47">
        <v>1600</v>
      </c>
    </row>
    <row r="446" spans="1:3" ht="15" customHeight="1">
      <c r="A446" s="47">
        <v>1519.83</v>
      </c>
      <c r="B446" s="47">
        <v>1573.75</v>
      </c>
      <c r="C446" s="47">
        <v>1600</v>
      </c>
    </row>
    <row r="447" spans="1:3" ht="15" customHeight="1">
      <c r="A447" s="47">
        <v>1519.87</v>
      </c>
      <c r="B447" s="47">
        <v>1415</v>
      </c>
      <c r="C447" s="47">
        <v>1600</v>
      </c>
    </row>
    <row r="448" spans="1:3" ht="15" customHeight="1">
      <c r="A448" s="47">
        <v>1520.47</v>
      </c>
      <c r="B448" s="47">
        <v>1296</v>
      </c>
      <c r="C448" s="47">
        <v>1600</v>
      </c>
    </row>
    <row r="449" spans="1:3" ht="15" customHeight="1">
      <c r="A449" s="47">
        <v>1521.03</v>
      </c>
      <c r="B449" s="47">
        <v>1636</v>
      </c>
      <c r="C449" s="47">
        <v>1600</v>
      </c>
    </row>
    <row r="450" spans="1:3" ht="15" customHeight="1">
      <c r="A450" s="47">
        <v>1522.84</v>
      </c>
      <c r="B450" s="47">
        <v>1615</v>
      </c>
      <c r="C450" s="47">
        <v>1600</v>
      </c>
    </row>
    <row r="451" spans="1:3" ht="15" customHeight="1">
      <c r="A451" s="47">
        <v>1523.19</v>
      </c>
      <c r="B451" s="47">
        <v>1635</v>
      </c>
      <c r="C451" s="47">
        <v>1600</v>
      </c>
    </row>
    <row r="452" spans="1:3" ht="15" customHeight="1">
      <c r="A452" s="47">
        <v>1523.27</v>
      </c>
      <c r="B452" s="47">
        <v>1716</v>
      </c>
      <c r="C452" s="47">
        <v>1600</v>
      </c>
    </row>
    <row r="453" spans="1:3" ht="15" customHeight="1">
      <c r="A453" s="47">
        <v>1523.61</v>
      </c>
      <c r="B453" s="47">
        <v>1515.5</v>
      </c>
      <c r="C453" s="47">
        <v>1600</v>
      </c>
    </row>
    <row r="454" spans="1:3" ht="15" customHeight="1">
      <c r="A454" s="47">
        <v>1523.89</v>
      </c>
      <c r="B454" s="47">
        <v>1781.5</v>
      </c>
      <c r="C454" s="47">
        <v>1600</v>
      </c>
    </row>
    <row r="455" spans="1:3" ht="15" customHeight="1">
      <c r="A455" s="47">
        <v>1523.9</v>
      </c>
      <c r="B455" s="47">
        <v>1326</v>
      </c>
      <c r="C455" s="47">
        <v>1600</v>
      </c>
    </row>
    <row r="456" spans="1:3" ht="15" customHeight="1">
      <c r="A456" s="47">
        <v>1523.94</v>
      </c>
      <c r="B456" s="47">
        <v>1427.67</v>
      </c>
      <c r="C456" s="47">
        <v>1600</v>
      </c>
    </row>
    <row r="457" spans="1:3" ht="15" customHeight="1">
      <c r="A457" s="47">
        <v>1524.18</v>
      </c>
      <c r="B457" s="47">
        <v>1639.75</v>
      </c>
      <c r="C457" s="47">
        <v>1600</v>
      </c>
    </row>
    <row r="458" spans="1:3" ht="15" customHeight="1">
      <c r="A458" s="47">
        <v>1524.68</v>
      </c>
      <c r="B458" s="47">
        <v>1707.5</v>
      </c>
      <c r="C458" s="47">
        <v>1600</v>
      </c>
    </row>
    <row r="459" spans="1:3" ht="15" customHeight="1">
      <c r="A459" s="47">
        <v>1524.81</v>
      </c>
      <c r="B459" s="47">
        <v>1565</v>
      </c>
      <c r="C459" s="47">
        <v>1600</v>
      </c>
    </row>
    <row r="460" spans="1:3" ht="15" customHeight="1">
      <c r="A460" s="47">
        <v>1524.94</v>
      </c>
      <c r="B460" s="47">
        <v>1682.5</v>
      </c>
      <c r="C460" s="47">
        <v>1600</v>
      </c>
    </row>
    <row r="461" spans="1:3" ht="15" customHeight="1">
      <c r="A461" s="47">
        <v>1526.44</v>
      </c>
      <c r="B461" s="47">
        <v>1584.5</v>
      </c>
      <c r="C461" s="47">
        <v>1600</v>
      </c>
    </row>
    <row r="462" spans="1:3" ht="15" customHeight="1">
      <c r="A462" s="47">
        <v>1527.27</v>
      </c>
      <c r="B462" s="47">
        <v>1470</v>
      </c>
      <c r="C462" s="47">
        <v>1600</v>
      </c>
    </row>
    <row r="463" spans="1:3" ht="15" customHeight="1">
      <c r="A463" s="47">
        <v>1527.79</v>
      </c>
      <c r="B463" s="47">
        <v>1577</v>
      </c>
      <c r="C463" s="47">
        <v>1600</v>
      </c>
    </row>
    <row r="464" spans="1:3" ht="15" customHeight="1">
      <c r="A464" s="47">
        <v>1528.5</v>
      </c>
      <c r="B464" s="47">
        <v>1436.67</v>
      </c>
      <c r="C464" s="47">
        <v>1600</v>
      </c>
    </row>
    <row r="465" spans="1:3" ht="15" customHeight="1">
      <c r="A465" s="47">
        <v>1530.04</v>
      </c>
      <c r="B465" s="47">
        <v>1611</v>
      </c>
      <c r="C465" s="47">
        <v>1600</v>
      </c>
    </row>
    <row r="466" spans="1:3" ht="15" customHeight="1">
      <c r="A466" s="47">
        <v>1530.12</v>
      </c>
      <c r="B466" s="47">
        <v>1516.2</v>
      </c>
      <c r="C466" s="47">
        <v>1600</v>
      </c>
    </row>
    <row r="467" spans="1:3" ht="15" customHeight="1">
      <c r="A467" s="47">
        <v>1530.45</v>
      </c>
      <c r="B467" s="47">
        <v>1560</v>
      </c>
      <c r="C467" s="47">
        <v>1600</v>
      </c>
    </row>
    <row r="468" spans="1:3" ht="15" customHeight="1">
      <c r="A468" s="47">
        <v>1530.62</v>
      </c>
      <c r="B468" s="47">
        <v>1883</v>
      </c>
      <c r="C468" s="47">
        <v>1600</v>
      </c>
    </row>
    <row r="469" spans="1:3" ht="15" customHeight="1">
      <c r="A469" s="47">
        <v>1530.66</v>
      </c>
      <c r="B469" s="47">
        <v>1461.67</v>
      </c>
      <c r="C469" s="47">
        <v>1600</v>
      </c>
    </row>
    <row r="470" spans="1:3" ht="15" customHeight="1">
      <c r="A470" s="47">
        <v>1531.38</v>
      </c>
      <c r="B470" s="47">
        <v>1543</v>
      </c>
      <c r="C470" s="47">
        <v>1600</v>
      </c>
    </row>
    <row r="471" spans="1:3" ht="15" customHeight="1">
      <c r="A471" s="47">
        <v>1531.5</v>
      </c>
      <c r="B471" s="47">
        <v>1694.25</v>
      </c>
      <c r="C471" s="47">
        <v>1600</v>
      </c>
    </row>
    <row r="472" spans="1:3" ht="15" customHeight="1">
      <c r="A472" s="47">
        <v>1531.51</v>
      </c>
      <c r="B472" s="47">
        <v>1690</v>
      </c>
      <c r="C472" s="47">
        <v>1600</v>
      </c>
    </row>
    <row r="473" spans="1:3" ht="15" customHeight="1">
      <c r="A473" s="47">
        <v>1531.62</v>
      </c>
      <c r="B473" s="47">
        <v>1428.5</v>
      </c>
      <c r="C473" s="47">
        <v>1600</v>
      </c>
    </row>
    <row r="474" spans="1:3" ht="15" customHeight="1">
      <c r="A474" s="47">
        <v>1531.65</v>
      </c>
      <c r="B474" s="47">
        <v>1557</v>
      </c>
      <c r="C474" s="47">
        <v>1600</v>
      </c>
    </row>
    <row r="475" spans="1:3" ht="15" customHeight="1">
      <c r="A475" s="47">
        <v>1531.79</v>
      </c>
      <c r="B475" s="47">
        <v>1720.5</v>
      </c>
      <c r="C475" s="47">
        <v>1600</v>
      </c>
    </row>
    <row r="476" spans="1:3" ht="15" customHeight="1">
      <c r="A476" s="47">
        <v>1533.31</v>
      </c>
      <c r="B476" s="47">
        <v>1691</v>
      </c>
      <c r="C476" s="47">
        <v>1600</v>
      </c>
    </row>
    <row r="477" spans="1:3" ht="15" customHeight="1">
      <c r="A477" s="47">
        <v>1533.64</v>
      </c>
      <c r="B477" s="47">
        <v>1571.75</v>
      </c>
      <c r="C477" s="47">
        <v>1600</v>
      </c>
    </row>
    <row r="478" spans="1:3" ht="15" customHeight="1">
      <c r="A478" s="47">
        <v>1533.65</v>
      </c>
      <c r="B478" s="47">
        <v>1522.4</v>
      </c>
      <c r="C478" s="47">
        <v>1600</v>
      </c>
    </row>
    <row r="479" spans="1:3" ht="15" customHeight="1">
      <c r="A479" s="47">
        <v>1534.57</v>
      </c>
      <c r="B479" s="47">
        <v>1587</v>
      </c>
      <c r="C479" s="47">
        <v>1600</v>
      </c>
    </row>
    <row r="480" spans="1:3" ht="15" customHeight="1">
      <c r="A480" s="47">
        <v>1534.89</v>
      </c>
      <c r="B480" s="47">
        <v>1735</v>
      </c>
      <c r="C480" s="47">
        <v>1600</v>
      </c>
    </row>
    <row r="481" spans="1:3" ht="15" customHeight="1">
      <c r="A481" s="47">
        <v>1535.05</v>
      </c>
      <c r="B481" s="47">
        <v>1823</v>
      </c>
      <c r="C481" s="47">
        <v>1600</v>
      </c>
    </row>
    <row r="482" spans="1:3" ht="15" customHeight="1">
      <c r="A482" s="47">
        <v>1535.16</v>
      </c>
      <c r="B482" s="47">
        <v>1604</v>
      </c>
      <c r="C482" s="47">
        <v>1600</v>
      </c>
    </row>
    <row r="483" spans="1:3" ht="15" customHeight="1">
      <c r="A483" s="47">
        <v>1535.75</v>
      </c>
      <c r="B483" s="47">
        <v>1495.33</v>
      </c>
      <c r="C483" s="47">
        <v>1600</v>
      </c>
    </row>
    <row r="484" spans="1:3" ht="15" customHeight="1">
      <c r="A484" s="47">
        <v>1536.22</v>
      </c>
      <c r="B484" s="47">
        <v>1499</v>
      </c>
      <c r="C484" s="47">
        <v>1600</v>
      </c>
    </row>
    <row r="485" spans="1:3" ht="15" customHeight="1">
      <c r="A485" s="47">
        <v>1539.97</v>
      </c>
      <c r="B485" s="47">
        <v>1562</v>
      </c>
      <c r="C485" s="47">
        <v>1600</v>
      </c>
    </row>
    <row r="486" spans="1:3" ht="15" customHeight="1">
      <c r="A486" s="47">
        <v>1540.04</v>
      </c>
      <c r="B486" s="47">
        <v>1593.75</v>
      </c>
      <c r="C486" s="47">
        <v>1600</v>
      </c>
    </row>
    <row r="487" spans="1:3" ht="15" customHeight="1">
      <c r="A487" s="47">
        <v>1540.18</v>
      </c>
      <c r="B487" s="47">
        <v>1644</v>
      </c>
      <c r="C487" s="47">
        <v>1600</v>
      </c>
    </row>
    <row r="488" spans="1:3" ht="15" customHeight="1">
      <c r="A488" s="47">
        <v>1540.52</v>
      </c>
      <c r="B488" s="47">
        <v>1601</v>
      </c>
      <c r="C488" s="47">
        <v>1600</v>
      </c>
    </row>
    <row r="489" spans="1:3" ht="15" customHeight="1">
      <c r="A489" s="47">
        <v>1540.56</v>
      </c>
      <c r="B489" s="47">
        <v>1780</v>
      </c>
      <c r="C489" s="47">
        <v>1600</v>
      </c>
    </row>
    <row r="490" spans="1:3" ht="15" customHeight="1">
      <c r="A490" s="47">
        <v>1540.57</v>
      </c>
      <c r="B490" s="47">
        <v>1669.67</v>
      </c>
      <c r="C490" s="47">
        <v>1600</v>
      </c>
    </row>
    <row r="491" spans="1:3" ht="15" customHeight="1">
      <c r="A491" s="47">
        <v>1541.18</v>
      </c>
      <c r="B491" s="47">
        <v>1624</v>
      </c>
      <c r="C491" s="47">
        <v>1600</v>
      </c>
    </row>
    <row r="492" spans="1:3" ht="15" customHeight="1">
      <c r="A492" s="47">
        <v>1541.19</v>
      </c>
      <c r="B492" s="47">
        <v>1686</v>
      </c>
      <c r="C492" s="47">
        <v>1600</v>
      </c>
    </row>
    <row r="493" spans="1:3" ht="15" customHeight="1">
      <c r="A493" s="47">
        <v>1542.23</v>
      </c>
      <c r="B493" s="47">
        <v>1586.67</v>
      </c>
      <c r="C493" s="47">
        <v>1600</v>
      </c>
    </row>
    <row r="494" spans="1:3" ht="15" customHeight="1">
      <c r="A494" s="47">
        <v>1542.51</v>
      </c>
      <c r="B494" s="47">
        <v>1582.5</v>
      </c>
      <c r="C494" s="47">
        <v>1600</v>
      </c>
    </row>
    <row r="495" spans="1:3" ht="15" customHeight="1">
      <c r="A495" s="47">
        <v>1542.76</v>
      </c>
      <c r="B495" s="47">
        <v>1581</v>
      </c>
      <c r="C495" s="47">
        <v>1600</v>
      </c>
    </row>
    <row r="496" spans="1:3" ht="15" customHeight="1">
      <c r="A496" s="47">
        <v>1542.88</v>
      </c>
      <c r="B496" s="47">
        <v>1593.8</v>
      </c>
      <c r="C496" s="47">
        <v>1600</v>
      </c>
    </row>
    <row r="497" spans="1:3" ht="15" customHeight="1">
      <c r="A497" s="47">
        <v>1543.49</v>
      </c>
      <c r="B497" s="47">
        <v>1454.67</v>
      </c>
      <c r="C497" s="47">
        <v>1600</v>
      </c>
    </row>
    <row r="498" spans="1:3" ht="15" customHeight="1">
      <c r="A498" s="47">
        <v>1543.77</v>
      </c>
      <c r="B498" s="47">
        <v>1583</v>
      </c>
      <c r="C498" s="47">
        <v>1600</v>
      </c>
    </row>
    <row r="499" spans="1:3" ht="15" customHeight="1">
      <c r="A499" s="47">
        <v>1543.9</v>
      </c>
      <c r="B499" s="47">
        <v>1454.67</v>
      </c>
      <c r="C499" s="47">
        <v>1600</v>
      </c>
    </row>
    <row r="500" spans="1:3" ht="15" customHeight="1">
      <c r="A500" s="47">
        <v>1544.02</v>
      </c>
      <c r="B500" s="47">
        <v>1595.25</v>
      </c>
      <c r="C500" s="47">
        <v>1600</v>
      </c>
    </row>
    <row r="501" spans="1:3" ht="15" customHeight="1">
      <c r="A501" s="47">
        <v>1545.8</v>
      </c>
      <c r="B501" s="47">
        <v>1786.5</v>
      </c>
      <c r="C501" s="47">
        <v>1600</v>
      </c>
    </row>
    <row r="502" spans="1:3" ht="15" customHeight="1">
      <c r="A502" s="47">
        <v>1546.51</v>
      </c>
      <c r="B502" s="47">
        <v>1416</v>
      </c>
      <c r="C502" s="47">
        <v>1600</v>
      </c>
    </row>
    <row r="503" spans="1:3" ht="15" customHeight="1">
      <c r="A503" s="47">
        <v>1546.58</v>
      </c>
      <c r="B503" s="47">
        <v>1639</v>
      </c>
      <c r="C503" s="47">
        <v>1600</v>
      </c>
    </row>
    <row r="504" spans="1:3" ht="15" customHeight="1">
      <c r="A504" s="47">
        <v>1547.07</v>
      </c>
      <c r="B504" s="47">
        <v>1634</v>
      </c>
      <c r="C504" s="47">
        <v>1600</v>
      </c>
    </row>
    <row r="505" spans="1:3" ht="15" customHeight="1">
      <c r="A505" s="47">
        <v>1547.96</v>
      </c>
      <c r="B505" s="47">
        <v>1614.5</v>
      </c>
      <c r="C505" s="47">
        <v>1600</v>
      </c>
    </row>
    <row r="506" spans="1:3" ht="15" customHeight="1">
      <c r="A506" s="47">
        <v>1548.99</v>
      </c>
      <c r="B506" s="47">
        <v>1767.67</v>
      </c>
      <c r="C506" s="47">
        <v>1600</v>
      </c>
    </row>
    <row r="507" spans="1:3" ht="15" customHeight="1">
      <c r="A507" s="47">
        <v>1550.1</v>
      </c>
      <c r="B507" s="47">
        <v>1593</v>
      </c>
      <c r="C507" s="47">
        <v>1600</v>
      </c>
    </row>
    <row r="508" spans="1:3" ht="15" customHeight="1">
      <c r="A508" s="47">
        <v>1550.39</v>
      </c>
      <c r="B508" s="47">
        <v>1565.75</v>
      </c>
      <c r="C508" s="47">
        <v>1600</v>
      </c>
    </row>
    <row r="509" spans="1:3" ht="15" customHeight="1">
      <c r="A509" s="47">
        <v>1551.39</v>
      </c>
      <c r="B509" s="47">
        <v>1602.5</v>
      </c>
      <c r="C509" s="47">
        <v>1600</v>
      </c>
    </row>
    <row r="510" spans="1:3" ht="15" customHeight="1">
      <c r="A510" s="47">
        <v>1551.53</v>
      </c>
      <c r="B510" s="47">
        <v>1443.67</v>
      </c>
      <c r="C510" s="47">
        <v>1600</v>
      </c>
    </row>
    <row r="511" spans="1:3" ht="15" customHeight="1">
      <c r="A511" s="47">
        <v>1552.86</v>
      </c>
      <c r="B511" s="47">
        <v>1664</v>
      </c>
      <c r="C511" s="47">
        <v>1600</v>
      </c>
    </row>
    <row r="512" spans="1:3" ht="15" customHeight="1">
      <c r="A512" s="47">
        <v>1553.45</v>
      </c>
      <c r="B512" s="47">
        <v>1710.67</v>
      </c>
      <c r="C512" s="47">
        <v>1600</v>
      </c>
    </row>
    <row r="513" spans="1:3" ht="15" customHeight="1">
      <c r="A513" s="47">
        <v>1553.76</v>
      </c>
      <c r="B513" s="47">
        <v>1579</v>
      </c>
      <c r="C513" s="47">
        <v>1600</v>
      </c>
    </row>
    <row r="514" spans="1:3" ht="15" customHeight="1">
      <c r="A514" s="47">
        <v>1554.19</v>
      </c>
      <c r="B514" s="47">
        <v>1690</v>
      </c>
      <c r="C514" s="47">
        <v>1600</v>
      </c>
    </row>
    <row r="515" spans="1:3" ht="15" customHeight="1">
      <c r="A515" s="47">
        <v>1555.41</v>
      </c>
      <c r="B515" s="47">
        <v>1421</v>
      </c>
      <c r="C515" s="47">
        <v>1600</v>
      </c>
    </row>
    <row r="516" spans="1:3" ht="15" customHeight="1">
      <c r="A516" s="47">
        <v>1555.45</v>
      </c>
      <c r="B516" s="47">
        <v>1579.75</v>
      </c>
      <c r="C516" s="47">
        <v>1600</v>
      </c>
    </row>
    <row r="517" spans="1:3" ht="15" customHeight="1">
      <c r="A517" s="47">
        <v>1555.74</v>
      </c>
      <c r="B517" s="47">
        <v>1635.5</v>
      </c>
      <c r="C517" s="47">
        <v>1600</v>
      </c>
    </row>
    <row r="518" spans="1:3" ht="15" customHeight="1">
      <c r="A518" s="47">
        <v>1555.83</v>
      </c>
      <c r="B518" s="47">
        <v>1738.33</v>
      </c>
      <c r="C518" s="47">
        <v>1600</v>
      </c>
    </row>
    <row r="519" spans="1:3" ht="15" customHeight="1">
      <c r="A519" s="47">
        <v>1557.1</v>
      </c>
      <c r="B519" s="47">
        <v>1582</v>
      </c>
      <c r="C519" s="47">
        <v>1600</v>
      </c>
    </row>
    <row r="520" spans="1:3" ht="15" customHeight="1">
      <c r="A520" s="47">
        <v>1557.18</v>
      </c>
      <c r="B520" s="47">
        <v>1467.5</v>
      </c>
      <c r="C520" s="47">
        <v>1600</v>
      </c>
    </row>
    <row r="521" spans="1:3" ht="15" customHeight="1">
      <c r="A521" s="47">
        <v>1557.41</v>
      </c>
      <c r="B521" s="47">
        <v>1952.5</v>
      </c>
      <c r="C521" s="47">
        <v>1600</v>
      </c>
    </row>
    <row r="522" spans="1:3" ht="15" customHeight="1">
      <c r="A522" s="47">
        <v>1558.14</v>
      </c>
      <c r="B522" s="47">
        <v>1352.5</v>
      </c>
      <c r="C522" s="47">
        <v>1600</v>
      </c>
    </row>
    <row r="523" spans="1:3" ht="15" customHeight="1">
      <c r="A523" s="47">
        <v>1558.21</v>
      </c>
      <c r="B523" s="47">
        <v>1681.5</v>
      </c>
      <c r="C523" s="47">
        <v>1600</v>
      </c>
    </row>
    <row r="524" spans="1:3" ht="15" customHeight="1">
      <c r="A524" s="47">
        <v>1558.21</v>
      </c>
      <c r="B524" s="47">
        <v>1576</v>
      </c>
      <c r="C524" s="47">
        <v>1600</v>
      </c>
    </row>
    <row r="525" spans="1:3" ht="15" customHeight="1">
      <c r="A525" s="47">
        <v>1558.66</v>
      </c>
      <c r="B525" s="47">
        <v>1815</v>
      </c>
      <c r="C525" s="47">
        <v>1600</v>
      </c>
    </row>
    <row r="526" spans="1:3" ht="15" customHeight="1">
      <c r="A526" s="47">
        <v>1558.66</v>
      </c>
      <c r="B526" s="47">
        <v>1550.5</v>
      </c>
      <c r="C526" s="47">
        <v>1600</v>
      </c>
    </row>
    <row r="527" spans="1:3" ht="15" customHeight="1">
      <c r="A527" s="47">
        <v>1558.68</v>
      </c>
      <c r="B527" s="47">
        <v>1690</v>
      </c>
      <c r="C527" s="47">
        <v>1600</v>
      </c>
    </row>
    <row r="528" spans="1:3" ht="15" customHeight="1">
      <c r="A528" s="47">
        <v>1559.01</v>
      </c>
      <c r="B528" s="47">
        <v>1620.67</v>
      </c>
      <c r="C528" s="47">
        <v>1600</v>
      </c>
    </row>
    <row r="529" spans="1:3" ht="15" customHeight="1">
      <c r="A529" s="47">
        <v>1559.05</v>
      </c>
      <c r="B529" s="47">
        <v>1576</v>
      </c>
      <c r="C529" s="47">
        <v>1600</v>
      </c>
    </row>
    <row r="530" spans="1:3" ht="15" customHeight="1">
      <c r="A530" s="47">
        <v>1559.05</v>
      </c>
      <c r="B530" s="47">
        <v>1626.25</v>
      </c>
      <c r="C530" s="47">
        <v>1600</v>
      </c>
    </row>
    <row r="531" spans="1:3" ht="15" customHeight="1">
      <c r="A531" s="47">
        <v>1559.06</v>
      </c>
      <c r="B531" s="47">
        <v>1532</v>
      </c>
      <c r="C531" s="47">
        <v>1600</v>
      </c>
    </row>
    <row r="532" spans="1:3" ht="15" customHeight="1">
      <c r="A532" s="47">
        <v>1559.56</v>
      </c>
      <c r="B532" s="47">
        <v>1598.5</v>
      </c>
      <c r="C532" s="47">
        <v>1600</v>
      </c>
    </row>
    <row r="533" spans="1:3" ht="15" customHeight="1">
      <c r="A533" s="47">
        <v>1559.92</v>
      </c>
      <c r="B533" s="47">
        <v>1586.67</v>
      </c>
      <c r="C533" s="47">
        <v>1600</v>
      </c>
    </row>
    <row r="534" spans="1:3" ht="15" customHeight="1">
      <c r="A534" s="47">
        <v>1560.47</v>
      </c>
      <c r="B534" s="47">
        <v>1588.33</v>
      </c>
      <c r="C534" s="47">
        <v>1600</v>
      </c>
    </row>
    <row r="535" spans="1:3" ht="15" customHeight="1">
      <c r="A535" s="47">
        <v>1560.49</v>
      </c>
      <c r="B535" s="47">
        <v>1775</v>
      </c>
      <c r="C535" s="47">
        <v>1600</v>
      </c>
    </row>
    <row r="536" spans="1:3" ht="15" customHeight="1">
      <c r="A536" s="47">
        <v>1560.58</v>
      </c>
      <c r="B536" s="47">
        <v>1601.67</v>
      </c>
      <c r="C536" s="47">
        <v>1600</v>
      </c>
    </row>
    <row r="537" spans="1:3" ht="15" customHeight="1">
      <c r="A537" s="47">
        <v>1561.43</v>
      </c>
      <c r="B537" s="47">
        <v>1555</v>
      </c>
      <c r="C537" s="47">
        <v>1600</v>
      </c>
    </row>
    <row r="538" spans="1:3" ht="15" customHeight="1">
      <c r="A538" s="47">
        <v>1561.45</v>
      </c>
      <c r="B538" s="47">
        <v>1584</v>
      </c>
      <c r="C538" s="47">
        <v>1600</v>
      </c>
    </row>
    <row r="539" spans="1:3" ht="15" customHeight="1">
      <c r="A539" s="47">
        <v>1563.14</v>
      </c>
      <c r="B539" s="47">
        <v>1555</v>
      </c>
      <c r="C539" s="47">
        <v>1600</v>
      </c>
    </row>
    <row r="540" spans="1:3" ht="15" customHeight="1">
      <c r="A540" s="47">
        <v>1563.53</v>
      </c>
      <c r="B540" s="47">
        <v>1484.67</v>
      </c>
      <c r="C540" s="47">
        <v>1600</v>
      </c>
    </row>
    <row r="541" spans="1:3" ht="15" customHeight="1">
      <c r="A541" s="47">
        <v>1563.78</v>
      </c>
      <c r="B541" s="47">
        <v>1589.25</v>
      </c>
      <c r="C541" s="47">
        <v>1600</v>
      </c>
    </row>
    <row r="542" spans="1:3" ht="15" customHeight="1">
      <c r="A542" s="47">
        <v>1564.72</v>
      </c>
      <c r="B542" s="47">
        <v>1761</v>
      </c>
      <c r="C542" s="47">
        <v>1600</v>
      </c>
    </row>
    <row r="543" spans="1:3" ht="15" customHeight="1">
      <c r="A543" s="47">
        <v>1564.94</v>
      </c>
      <c r="B543" s="47">
        <v>1611</v>
      </c>
      <c r="C543" s="47">
        <v>1600</v>
      </c>
    </row>
    <row r="544" spans="1:3" ht="15" customHeight="1">
      <c r="A544" s="47">
        <v>1564.97</v>
      </c>
      <c r="B544" s="47">
        <v>1500.5</v>
      </c>
      <c r="C544" s="47">
        <v>1600</v>
      </c>
    </row>
    <row r="545" spans="1:3" ht="15" customHeight="1">
      <c r="A545" s="47">
        <v>1565.05</v>
      </c>
      <c r="B545" s="47">
        <v>1557.67</v>
      </c>
      <c r="C545" s="47">
        <v>1600</v>
      </c>
    </row>
    <row r="546" spans="1:3" ht="15" customHeight="1">
      <c r="A546" s="47">
        <v>1565.06</v>
      </c>
      <c r="B546" s="47">
        <v>1584.5</v>
      </c>
      <c r="C546" s="47">
        <v>1600</v>
      </c>
    </row>
    <row r="547" spans="1:3" ht="15" customHeight="1">
      <c r="A547" s="47">
        <v>1566.35</v>
      </c>
      <c r="B547" s="47">
        <v>1770.5</v>
      </c>
      <c r="C547" s="47">
        <v>1600</v>
      </c>
    </row>
    <row r="548" spans="1:3" ht="15" customHeight="1">
      <c r="A548" s="47">
        <v>1566.36</v>
      </c>
      <c r="B548" s="47">
        <v>1681.5</v>
      </c>
      <c r="C548" s="47">
        <v>1600</v>
      </c>
    </row>
    <row r="549" spans="1:3" ht="15" customHeight="1">
      <c r="A549" s="47">
        <v>1566.42</v>
      </c>
      <c r="B549" s="47">
        <v>1731.25</v>
      </c>
      <c r="C549" s="47">
        <v>1600</v>
      </c>
    </row>
    <row r="550" spans="1:3" ht="15" customHeight="1">
      <c r="A550" s="47">
        <v>1566.77</v>
      </c>
      <c r="B550" s="47">
        <v>1621</v>
      </c>
      <c r="C550" s="47">
        <v>1600</v>
      </c>
    </row>
    <row r="551" spans="1:3" ht="15" customHeight="1">
      <c r="A551" s="47">
        <v>1567.76</v>
      </c>
      <c r="B551" s="47">
        <v>1602.8</v>
      </c>
      <c r="C551" s="47">
        <v>1600</v>
      </c>
    </row>
    <row r="552" spans="1:3" ht="15" customHeight="1">
      <c r="A552" s="47">
        <v>1567.94</v>
      </c>
      <c r="B552" s="47">
        <v>1657</v>
      </c>
      <c r="C552" s="47">
        <v>1600</v>
      </c>
    </row>
    <row r="553" spans="1:3" ht="15" customHeight="1">
      <c r="A553" s="47">
        <v>1568.53</v>
      </c>
      <c r="B553" s="47">
        <v>1780.5</v>
      </c>
      <c r="C553" s="47">
        <v>1600</v>
      </c>
    </row>
    <row r="554" spans="1:3" ht="15" customHeight="1">
      <c r="A554" s="47">
        <v>1568.93</v>
      </c>
      <c r="B554" s="47">
        <v>1621</v>
      </c>
      <c r="C554" s="47">
        <v>1600</v>
      </c>
    </row>
    <row r="555" spans="1:3" ht="15" customHeight="1">
      <c r="A555" s="47">
        <v>1569.02</v>
      </c>
      <c r="B555" s="47">
        <v>1678.6</v>
      </c>
      <c r="C555" s="47">
        <v>1600</v>
      </c>
    </row>
    <row r="556" spans="1:3" ht="15" customHeight="1">
      <c r="A556" s="47">
        <v>1569.2</v>
      </c>
      <c r="B556" s="47">
        <v>1717</v>
      </c>
      <c r="C556" s="47">
        <v>1600</v>
      </c>
    </row>
    <row r="557" spans="1:3" ht="15" customHeight="1">
      <c r="A557" s="47">
        <v>1569.83</v>
      </c>
      <c r="B557" s="47">
        <v>1548.5</v>
      </c>
      <c r="C557" s="47">
        <v>1600</v>
      </c>
    </row>
    <row r="558" spans="1:3" ht="15" customHeight="1">
      <c r="A558" s="47">
        <v>1570.29</v>
      </c>
      <c r="B558" s="47">
        <v>1818.67</v>
      </c>
      <c r="C558" s="47">
        <v>1600</v>
      </c>
    </row>
    <row r="559" spans="1:3" ht="15" customHeight="1">
      <c r="A559" s="47">
        <v>1570.47</v>
      </c>
      <c r="B559" s="47">
        <v>1658</v>
      </c>
      <c r="C559" s="47">
        <v>1600</v>
      </c>
    </row>
    <row r="560" spans="1:3" ht="15" customHeight="1">
      <c r="A560" s="47">
        <v>1570.63</v>
      </c>
      <c r="B560" s="47">
        <v>1659.33</v>
      </c>
      <c r="C560" s="47">
        <v>1600</v>
      </c>
    </row>
    <row r="561" spans="1:3" ht="15" customHeight="1">
      <c r="A561" s="47">
        <v>1570.64</v>
      </c>
      <c r="B561" s="47">
        <v>1409.5</v>
      </c>
      <c r="C561" s="47">
        <v>1600</v>
      </c>
    </row>
    <row r="562" spans="1:3" ht="15" customHeight="1">
      <c r="A562" s="47">
        <v>1570.69</v>
      </c>
      <c r="B562" s="47">
        <v>1599.33</v>
      </c>
      <c r="C562" s="47">
        <v>1600</v>
      </c>
    </row>
    <row r="563" spans="1:3" ht="15" customHeight="1">
      <c r="A563" s="47">
        <v>1571.85</v>
      </c>
      <c r="B563" s="47">
        <v>1477</v>
      </c>
      <c r="C563" s="47">
        <v>1600</v>
      </c>
    </row>
    <row r="564" spans="1:3" ht="15" customHeight="1">
      <c r="A564" s="47">
        <v>1571.91</v>
      </c>
      <c r="B564" s="47">
        <v>1397</v>
      </c>
      <c r="C564" s="47">
        <v>1600</v>
      </c>
    </row>
    <row r="565" spans="1:3" ht="15" customHeight="1">
      <c r="A565" s="47">
        <v>1572.1</v>
      </c>
      <c r="B565" s="47">
        <v>1723.33</v>
      </c>
      <c r="C565" s="47">
        <v>1600</v>
      </c>
    </row>
    <row r="566" spans="1:3" ht="15" customHeight="1">
      <c r="A566" s="47">
        <v>1573.07</v>
      </c>
      <c r="B566" s="47">
        <v>1672.5</v>
      </c>
      <c r="C566" s="47">
        <v>1600</v>
      </c>
    </row>
    <row r="567" spans="1:3" ht="15" customHeight="1">
      <c r="A567" s="47">
        <v>1573.09</v>
      </c>
      <c r="B567" s="47">
        <v>1592.4</v>
      </c>
      <c r="C567" s="47">
        <v>1600</v>
      </c>
    </row>
    <row r="568" spans="1:3" ht="15" customHeight="1">
      <c r="A568" s="47">
        <v>1573.33</v>
      </c>
      <c r="B568" s="47">
        <v>1608</v>
      </c>
      <c r="C568" s="47">
        <v>1600</v>
      </c>
    </row>
    <row r="569" spans="1:3" ht="15" customHeight="1">
      <c r="A569" s="47">
        <v>1573.4</v>
      </c>
      <c r="B569" s="47">
        <v>1644.5</v>
      </c>
      <c r="C569" s="47">
        <v>1600</v>
      </c>
    </row>
    <row r="570" spans="1:3" ht="15" customHeight="1">
      <c r="A570" s="47">
        <v>1573.46</v>
      </c>
      <c r="B570" s="47">
        <v>1583</v>
      </c>
      <c r="C570" s="47">
        <v>1600</v>
      </c>
    </row>
    <row r="571" spans="1:3" ht="15" customHeight="1">
      <c r="A571" s="47">
        <v>1573.55</v>
      </c>
      <c r="B571" s="47">
        <v>1610</v>
      </c>
      <c r="C571" s="47">
        <v>1600</v>
      </c>
    </row>
    <row r="572" spans="1:3" ht="15" customHeight="1">
      <c r="A572" s="47">
        <v>1573.95</v>
      </c>
      <c r="B572" s="47">
        <v>1591</v>
      </c>
      <c r="C572" s="47">
        <v>1600</v>
      </c>
    </row>
    <row r="573" spans="1:3" ht="15" customHeight="1">
      <c r="A573" s="47">
        <v>1574.04</v>
      </c>
      <c r="B573" s="47">
        <v>1714</v>
      </c>
      <c r="C573" s="47">
        <v>1600</v>
      </c>
    </row>
    <row r="574" spans="1:3" ht="15" customHeight="1">
      <c r="A574" s="47">
        <v>1574.43</v>
      </c>
      <c r="B574" s="47">
        <v>1485.75</v>
      </c>
      <c r="C574" s="47">
        <v>1600</v>
      </c>
    </row>
    <row r="575" spans="1:3" ht="15" customHeight="1">
      <c r="A575" s="47">
        <v>1574.64</v>
      </c>
      <c r="B575" s="47">
        <v>1367</v>
      </c>
      <c r="C575" s="47">
        <v>1600</v>
      </c>
    </row>
    <row r="576" spans="1:3" ht="15" customHeight="1">
      <c r="A576" s="47">
        <v>1575.16</v>
      </c>
      <c r="B576" s="47">
        <v>1596</v>
      </c>
      <c r="C576" s="47">
        <v>1600</v>
      </c>
    </row>
    <row r="577" spans="1:3" ht="15" customHeight="1">
      <c r="A577" s="47">
        <v>1576.34</v>
      </c>
      <c r="B577" s="47">
        <v>1604.6</v>
      </c>
      <c r="C577" s="47">
        <v>1600</v>
      </c>
    </row>
    <row r="578" spans="1:3" ht="15" customHeight="1">
      <c r="A578" s="47">
        <v>1577.23</v>
      </c>
      <c r="B578" s="47">
        <v>1561.5</v>
      </c>
      <c r="C578" s="47">
        <v>1600</v>
      </c>
    </row>
    <row r="579" spans="1:3" ht="15" customHeight="1">
      <c r="A579" s="47">
        <v>1577.29</v>
      </c>
      <c r="B579" s="47">
        <v>1913.25</v>
      </c>
      <c r="C579" s="47">
        <v>1600</v>
      </c>
    </row>
    <row r="580" spans="1:3" ht="15" customHeight="1">
      <c r="A580" s="47">
        <v>1577.32</v>
      </c>
      <c r="B580" s="47">
        <v>1702.6</v>
      </c>
      <c r="C580" s="47">
        <v>1600</v>
      </c>
    </row>
    <row r="581" spans="1:3" ht="15" customHeight="1">
      <c r="A581" s="47">
        <v>1577.37</v>
      </c>
      <c r="B581" s="47">
        <v>1469</v>
      </c>
      <c r="C581" s="47">
        <v>1600</v>
      </c>
    </row>
    <row r="582" spans="1:3" ht="15" customHeight="1">
      <c r="A582" s="47">
        <v>1579.25</v>
      </c>
      <c r="B582" s="47">
        <v>1815.25</v>
      </c>
      <c r="C582" s="47">
        <v>1600</v>
      </c>
    </row>
    <row r="583" spans="1:3" ht="15" customHeight="1">
      <c r="A583" s="47">
        <v>1579.29</v>
      </c>
      <c r="B583" s="47">
        <v>1624</v>
      </c>
      <c r="C583" s="47">
        <v>1600</v>
      </c>
    </row>
    <row r="584" spans="1:3" ht="15" customHeight="1">
      <c r="A584" s="47">
        <v>1579.66</v>
      </c>
      <c r="B584" s="47">
        <v>1774</v>
      </c>
      <c r="C584" s="47">
        <v>1600</v>
      </c>
    </row>
    <row r="585" spans="1:3" ht="15" customHeight="1">
      <c r="A585" s="47">
        <v>1579.92</v>
      </c>
      <c r="B585" s="47">
        <v>1490.5</v>
      </c>
      <c r="C585" s="47">
        <v>1600</v>
      </c>
    </row>
    <row r="586" spans="1:3" ht="15" customHeight="1">
      <c r="A586" s="47">
        <v>1579.92</v>
      </c>
      <c r="B586" s="47">
        <v>1639.33</v>
      </c>
      <c r="C586" s="47">
        <v>1600</v>
      </c>
    </row>
    <row r="587" spans="1:3" ht="15" customHeight="1">
      <c r="A587" s="47">
        <v>1580.06</v>
      </c>
      <c r="B587" s="47">
        <v>1650</v>
      </c>
      <c r="C587" s="47">
        <v>1600</v>
      </c>
    </row>
    <row r="588" spans="1:3" ht="15" customHeight="1">
      <c r="A588" s="47">
        <v>1580.14</v>
      </c>
      <c r="B588" s="47">
        <v>1528.4</v>
      </c>
      <c r="C588" s="47">
        <v>1600</v>
      </c>
    </row>
    <row r="589" spans="1:3" ht="15" customHeight="1">
      <c r="A589" s="47">
        <v>1580.62</v>
      </c>
      <c r="B589" s="47">
        <v>1556.5</v>
      </c>
      <c r="C589" s="47">
        <v>1600</v>
      </c>
    </row>
    <row r="590" spans="1:3" ht="15" customHeight="1">
      <c r="A590" s="47">
        <v>1581.35</v>
      </c>
      <c r="B590" s="47">
        <v>1724</v>
      </c>
      <c r="C590" s="47">
        <v>1600</v>
      </c>
    </row>
    <row r="591" spans="1:3" ht="15" customHeight="1">
      <c r="A591" s="47">
        <v>1581.57</v>
      </c>
      <c r="B591" s="47">
        <v>1614</v>
      </c>
      <c r="C591" s="47">
        <v>1600</v>
      </c>
    </row>
    <row r="592" spans="1:3" ht="15" customHeight="1">
      <c r="A592" s="47">
        <v>1582.17</v>
      </c>
      <c r="B592" s="47">
        <v>1794</v>
      </c>
      <c r="C592" s="47">
        <v>1600</v>
      </c>
    </row>
    <row r="593" spans="1:3" ht="15" customHeight="1">
      <c r="A593" s="47">
        <v>1582.99</v>
      </c>
      <c r="B593" s="47">
        <v>1636</v>
      </c>
      <c r="C593" s="47">
        <v>1600</v>
      </c>
    </row>
    <row r="594" spans="1:3" ht="15" customHeight="1">
      <c r="A594" s="47">
        <v>1583.46</v>
      </c>
      <c r="B594" s="47">
        <v>1608.5</v>
      </c>
      <c r="C594" s="47">
        <v>1600</v>
      </c>
    </row>
    <row r="595" spans="1:3" ht="15" customHeight="1">
      <c r="A595" s="47">
        <v>1583.49</v>
      </c>
      <c r="B595" s="47">
        <v>1575</v>
      </c>
      <c r="C595" s="47">
        <v>1600</v>
      </c>
    </row>
    <row r="596" spans="1:3" ht="15" customHeight="1">
      <c r="A596" s="47">
        <v>1583.53</v>
      </c>
      <c r="B596" s="47">
        <v>1646.33</v>
      </c>
      <c r="C596" s="47">
        <v>1600</v>
      </c>
    </row>
    <row r="597" spans="1:3" ht="15" customHeight="1">
      <c r="A597" s="47">
        <v>1583.85</v>
      </c>
      <c r="B597" s="47">
        <v>1720</v>
      </c>
      <c r="C597" s="47">
        <v>1600</v>
      </c>
    </row>
    <row r="598" spans="1:3" ht="15" customHeight="1">
      <c r="A598" s="47">
        <v>1583.89</v>
      </c>
      <c r="B598" s="47">
        <v>1457.5</v>
      </c>
      <c r="C598" s="47">
        <v>1600</v>
      </c>
    </row>
    <row r="599" spans="1:3" ht="15" customHeight="1">
      <c r="A599" s="47">
        <v>1583.93</v>
      </c>
      <c r="B599" s="47">
        <v>1568.5</v>
      </c>
      <c r="C599" s="47">
        <v>1600</v>
      </c>
    </row>
    <row r="600" spans="1:3" ht="15" customHeight="1">
      <c r="A600" s="47">
        <v>1584.42</v>
      </c>
      <c r="B600" s="47">
        <v>1612.5</v>
      </c>
      <c r="C600" s="47">
        <v>1600</v>
      </c>
    </row>
    <row r="601" spans="1:3" ht="15" customHeight="1">
      <c r="A601" s="47">
        <v>1585.11</v>
      </c>
      <c r="B601" s="47">
        <v>1652.33</v>
      </c>
      <c r="C601" s="47">
        <v>1600</v>
      </c>
    </row>
    <row r="602" spans="1:3" ht="15" customHeight="1">
      <c r="A602" s="47">
        <v>1585.26</v>
      </c>
      <c r="B602" s="47">
        <v>1561</v>
      </c>
      <c r="C602" s="47">
        <v>1600</v>
      </c>
    </row>
    <row r="603" spans="1:3" ht="15" customHeight="1">
      <c r="A603" s="47">
        <v>1585.35</v>
      </c>
      <c r="B603" s="47">
        <v>1662</v>
      </c>
      <c r="C603" s="47">
        <v>1600</v>
      </c>
    </row>
    <row r="604" spans="1:3" ht="15" customHeight="1">
      <c r="A604" s="47">
        <v>1585.35</v>
      </c>
      <c r="B604" s="47">
        <v>1537.67</v>
      </c>
      <c r="C604" s="47">
        <v>1600</v>
      </c>
    </row>
    <row r="605" spans="1:3" ht="15" customHeight="1">
      <c r="A605" s="47">
        <v>1585.5</v>
      </c>
      <c r="B605" s="47">
        <v>1625.67</v>
      </c>
      <c r="C605" s="47">
        <v>1600</v>
      </c>
    </row>
    <row r="606" spans="1:3" ht="15" customHeight="1">
      <c r="A606" s="47">
        <v>1586.96</v>
      </c>
      <c r="B606" s="47">
        <v>1636.5</v>
      </c>
      <c r="C606" s="47">
        <v>1600</v>
      </c>
    </row>
    <row r="607" spans="1:3" ht="15" customHeight="1">
      <c r="A607" s="47">
        <v>1587.12</v>
      </c>
      <c r="B607" s="47">
        <v>1625.33</v>
      </c>
      <c r="C607" s="47">
        <v>1600</v>
      </c>
    </row>
    <row r="608" spans="1:3" ht="15" customHeight="1">
      <c r="A608" s="47">
        <v>1587.55</v>
      </c>
      <c r="B608" s="47">
        <v>1583</v>
      </c>
      <c r="C608" s="47">
        <v>1600</v>
      </c>
    </row>
    <row r="609" spans="1:3" ht="15" customHeight="1">
      <c r="A609" s="47">
        <v>1587.56</v>
      </c>
      <c r="B609" s="47">
        <v>1465</v>
      </c>
      <c r="C609" s="47">
        <v>1600</v>
      </c>
    </row>
    <row r="610" spans="1:3" ht="15" customHeight="1">
      <c r="A610" s="47">
        <v>1587.77</v>
      </c>
      <c r="B610" s="47">
        <v>1520</v>
      </c>
      <c r="C610" s="47">
        <v>1600</v>
      </c>
    </row>
    <row r="611" spans="1:3" ht="15" customHeight="1">
      <c r="A611" s="47">
        <v>1589.5</v>
      </c>
      <c r="B611" s="47">
        <v>1557</v>
      </c>
      <c r="C611" s="47">
        <v>1600</v>
      </c>
    </row>
    <row r="612" spans="1:3" ht="15" customHeight="1">
      <c r="A612" s="47">
        <v>1590.23</v>
      </c>
      <c r="B612" s="47">
        <v>1625</v>
      </c>
      <c r="C612" s="47">
        <v>1600</v>
      </c>
    </row>
    <row r="613" spans="1:3" ht="15" customHeight="1">
      <c r="A613" s="47">
        <v>1590.64</v>
      </c>
      <c r="B613" s="47">
        <v>1450</v>
      </c>
      <c r="C613" s="47">
        <v>1600</v>
      </c>
    </row>
    <row r="614" spans="1:3" ht="15" customHeight="1">
      <c r="A614" s="47">
        <v>1590.88</v>
      </c>
      <c r="B614" s="47">
        <v>1521</v>
      </c>
      <c r="C614" s="47">
        <v>1600</v>
      </c>
    </row>
    <row r="615" spans="1:3" ht="15" customHeight="1">
      <c r="A615" s="47">
        <v>1591.36</v>
      </c>
      <c r="B615" s="47">
        <v>1737</v>
      </c>
      <c r="C615" s="47">
        <v>1600</v>
      </c>
    </row>
    <row r="616" spans="1:3" ht="15" customHeight="1">
      <c r="A616" s="47">
        <v>1591.65</v>
      </c>
      <c r="B616" s="47">
        <v>1691.67</v>
      </c>
      <c r="C616" s="47">
        <v>1600</v>
      </c>
    </row>
    <row r="617" spans="1:3" ht="15" customHeight="1">
      <c r="A617" s="47">
        <v>1591.92</v>
      </c>
      <c r="B617" s="47">
        <v>1597.67</v>
      </c>
      <c r="C617" s="47">
        <v>1600</v>
      </c>
    </row>
    <row r="618" spans="1:3" ht="15" customHeight="1">
      <c r="A618" s="47">
        <v>1592.58</v>
      </c>
      <c r="B618" s="47">
        <v>1680</v>
      </c>
      <c r="C618" s="47">
        <v>1600</v>
      </c>
    </row>
    <row r="619" spans="1:3" ht="15" customHeight="1">
      <c r="A619" s="47">
        <v>1592.85</v>
      </c>
      <c r="B619" s="47">
        <v>1585</v>
      </c>
      <c r="C619" s="47">
        <v>1600</v>
      </c>
    </row>
    <row r="620" spans="1:3" ht="15" customHeight="1">
      <c r="A620" s="47">
        <v>1593.46</v>
      </c>
      <c r="B620" s="47">
        <v>1499</v>
      </c>
      <c r="C620" s="47">
        <v>1600</v>
      </c>
    </row>
    <row r="621" spans="1:3" ht="15" customHeight="1">
      <c r="A621" s="47">
        <v>1593.62</v>
      </c>
      <c r="B621" s="47">
        <v>1710</v>
      </c>
      <c r="C621" s="47">
        <v>1600</v>
      </c>
    </row>
    <row r="622" spans="1:3" ht="15" customHeight="1">
      <c r="A622" s="47">
        <v>1593.85</v>
      </c>
      <c r="B622" s="47">
        <v>1771</v>
      </c>
      <c r="C622" s="47">
        <v>1600</v>
      </c>
    </row>
    <row r="623" spans="1:3" ht="15" customHeight="1">
      <c r="A623" s="47">
        <v>1594.53</v>
      </c>
      <c r="B623" s="47">
        <v>1576.5</v>
      </c>
      <c r="C623" s="47">
        <v>1600</v>
      </c>
    </row>
    <row r="624" spans="1:3" ht="15" customHeight="1">
      <c r="A624" s="47">
        <v>1594.74</v>
      </c>
      <c r="B624" s="47">
        <v>1826</v>
      </c>
      <c r="C624" s="47">
        <v>1600</v>
      </c>
    </row>
    <row r="625" spans="1:3" ht="15" customHeight="1">
      <c r="A625" s="47">
        <v>1595.08</v>
      </c>
      <c r="B625" s="47">
        <v>1539</v>
      </c>
      <c r="C625" s="47">
        <v>1600</v>
      </c>
    </row>
    <row r="626" spans="1:3" ht="15" customHeight="1">
      <c r="A626" s="47">
        <v>1595.72</v>
      </c>
      <c r="B626" s="47">
        <v>1590.67</v>
      </c>
      <c r="C626" s="47">
        <v>1600</v>
      </c>
    </row>
    <row r="627" spans="1:3" ht="15" customHeight="1">
      <c r="A627" s="47">
        <v>1595.79</v>
      </c>
      <c r="B627" s="47">
        <v>1769</v>
      </c>
      <c r="C627" s="47">
        <v>1600</v>
      </c>
    </row>
    <row r="628" spans="1:3" ht="15" customHeight="1">
      <c r="A628" s="47">
        <v>1596.55</v>
      </c>
      <c r="B628" s="47">
        <v>1638.5</v>
      </c>
      <c r="C628" s="47">
        <v>1600</v>
      </c>
    </row>
    <row r="629" spans="1:3" ht="15" customHeight="1">
      <c r="A629" s="47">
        <v>1596.88</v>
      </c>
      <c r="B629" s="47">
        <v>1798.5</v>
      </c>
      <c r="C629" s="47">
        <v>1600</v>
      </c>
    </row>
    <row r="630" spans="1:3" ht="15" customHeight="1">
      <c r="A630" s="47">
        <v>1596.91</v>
      </c>
      <c r="B630" s="47">
        <v>1650</v>
      </c>
      <c r="C630" s="47">
        <v>1600</v>
      </c>
    </row>
    <row r="631" spans="1:3" ht="15" customHeight="1">
      <c r="A631" s="47">
        <v>1596.99</v>
      </c>
      <c r="B631" s="47">
        <v>1462</v>
      </c>
      <c r="C631" s="47">
        <v>1600</v>
      </c>
    </row>
    <row r="632" spans="1:3" ht="15" customHeight="1">
      <c r="A632" s="47">
        <v>1597.07</v>
      </c>
      <c r="B632" s="47">
        <v>1645.5</v>
      </c>
      <c r="C632" s="47">
        <v>1600</v>
      </c>
    </row>
    <row r="633" spans="1:3" ht="15" customHeight="1">
      <c r="A633" s="47">
        <v>1597.13</v>
      </c>
      <c r="B633" s="47">
        <v>1583</v>
      </c>
      <c r="C633" s="47">
        <v>1600</v>
      </c>
    </row>
    <row r="634" spans="1:3" ht="15" customHeight="1">
      <c r="A634" s="47">
        <v>1598.18</v>
      </c>
      <c r="B634" s="47">
        <v>1625</v>
      </c>
      <c r="C634" s="47">
        <v>1600</v>
      </c>
    </row>
    <row r="635" spans="1:3" ht="15" customHeight="1">
      <c r="A635" s="47">
        <v>1598.86</v>
      </c>
      <c r="B635" s="47">
        <v>1468</v>
      </c>
      <c r="C635" s="47">
        <v>1600</v>
      </c>
    </row>
    <row r="636" spans="1:3" ht="15" customHeight="1">
      <c r="A636" s="47">
        <v>1598.89</v>
      </c>
      <c r="B636" s="47">
        <v>1733</v>
      </c>
      <c r="C636" s="47">
        <v>1600</v>
      </c>
    </row>
    <row r="637" spans="1:3" ht="15" customHeight="1">
      <c r="A637" s="47">
        <v>1599.42</v>
      </c>
      <c r="B637" s="47">
        <v>1573</v>
      </c>
      <c r="C637" s="47">
        <v>1600</v>
      </c>
    </row>
    <row r="638" spans="1:3" ht="15" customHeight="1">
      <c r="A638" s="47">
        <v>1599.49</v>
      </c>
      <c r="B638" s="47">
        <v>1849.5</v>
      </c>
      <c r="C638" s="47">
        <v>1600</v>
      </c>
    </row>
    <row r="639" spans="1:3" ht="15" customHeight="1">
      <c r="A639" s="47">
        <v>1600.45</v>
      </c>
      <c r="B639" s="47">
        <v>1595</v>
      </c>
      <c r="C639" s="47">
        <v>1600</v>
      </c>
    </row>
    <row r="640" spans="1:3" ht="15" customHeight="1">
      <c r="A640" s="47">
        <v>1600.55</v>
      </c>
      <c r="B640" s="47">
        <v>1861</v>
      </c>
      <c r="C640" s="47">
        <v>1600</v>
      </c>
    </row>
    <row r="641" spans="1:3" ht="15" customHeight="1">
      <c r="A641" s="47">
        <v>1600.7</v>
      </c>
      <c r="B641" s="47">
        <v>1676.5</v>
      </c>
      <c r="C641" s="47">
        <v>1600</v>
      </c>
    </row>
    <row r="642" spans="1:3" ht="15" customHeight="1">
      <c r="A642" s="47">
        <v>1601.15</v>
      </c>
      <c r="B642" s="47">
        <v>1555.5</v>
      </c>
      <c r="C642" s="47">
        <v>1600</v>
      </c>
    </row>
    <row r="643" spans="1:3" ht="15" customHeight="1">
      <c r="A643" s="47">
        <v>1601.75</v>
      </c>
      <c r="B643" s="47">
        <v>1549</v>
      </c>
      <c r="C643" s="47">
        <v>1600</v>
      </c>
    </row>
    <row r="644" spans="1:3" ht="15" customHeight="1">
      <c r="A644" s="47">
        <v>1601.81</v>
      </c>
      <c r="B644" s="47">
        <v>1638.33</v>
      </c>
      <c r="C644" s="47">
        <v>1600</v>
      </c>
    </row>
    <row r="645" spans="1:3" ht="15" customHeight="1">
      <c r="A645" s="47">
        <v>1601.9</v>
      </c>
      <c r="B645" s="47">
        <v>1682</v>
      </c>
      <c r="C645" s="47">
        <v>1600</v>
      </c>
    </row>
    <row r="646" spans="1:3" ht="15" customHeight="1">
      <c r="A646" s="47">
        <v>1601.93</v>
      </c>
      <c r="B646" s="47">
        <v>1625</v>
      </c>
      <c r="C646" s="47">
        <v>1600</v>
      </c>
    </row>
    <row r="647" spans="1:3" ht="15" customHeight="1">
      <c r="A647" s="47">
        <v>1602.03</v>
      </c>
      <c r="B647" s="47">
        <v>1662</v>
      </c>
      <c r="C647" s="47">
        <v>1600</v>
      </c>
    </row>
    <row r="648" spans="1:3" ht="15" customHeight="1">
      <c r="A648" s="47">
        <v>1603.35</v>
      </c>
      <c r="B648" s="47">
        <v>1808</v>
      </c>
      <c r="C648" s="47">
        <v>1600</v>
      </c>
    </row>
    <row r="649" spans="1:3" ht="15" customHeight="1">
      <c r="A649" s="47">
        <v>1604.78</v>
      </c>
      <c r="B649" s="47">
        <v>1490.5</v>
      </c>
      <c r="C649" s="47">
        <v>1600</v>
      </c>
    </row>
    <row r="650" spans="1:3" ht="15" customHeight="1">
      <c r="A650" s="47">
        <v>1605.13</v>
      </c>
      <c r="B650" s="47">
        <v>1579</v>
      </c>
      <c r="C650" s="47">
        <v>1600</v>
      </c>
    </row>
    <row r="651" spans="1:3" ht="15" customHeight="1">
      <c r="A651" s="47">
        <v>1605.2</v>
      </c>
      <c r="B651" s="47">
        <v>1583</v>
      </c>
      <c r="C651" s="47">
        <v>1600</v>
      </c>
    </row>
    <row r="652" spans="1:3" ht="15" customHeight="1">
      <c r="A652" s="47">
        <v>1605.86</v>
      </c>
      <c r="B652" s="47">
        <v>1628.5</v>
      </c>
      <c r="C652" s="47">
        <v>1600</v>
      </c>
    </row>
    <row r="653" spans="1:3" ht="15" customHeight="1">
      <c r="A653" s="47">
        <v>1605.88</v>
      </c>
      <c r="B653" s="47">
        <v>1573.5</v>
      </c>
      <c r="C653" s="47">
        <v>1600</v>
      </c>
    </row>
    <row r="654" spans="1:3" ht="15" customHeight="1">
      <c r="A654" s="47">
        <v>1606.17</v>
      </c>
      <c r="B654" s="47">
        <v>1595.5</v>
      </c>
      <c r="C654" s="47">
        <v>1600</v>
      </c>
    </row>
    <row r="655" spans="1:3" ht="15" customHeight="1">
      <c r="A655" s="47">
        <v>1606.48</v>
      </c>
      <c r="B655" s="47">
        <v>1747</v>
      </c>
      <c r="C655" s="47">
        <v>1600</v>
      </c>
    </row>
    <row r="656" spans="1:3" ht="15" customHeight="1">
      <c r="A656" s="47">
        <v>1606.99</v>
      </c>
      <c r="B656" s="47">
        <v>1261</v>
      </c>
      <c r="C656" s="47">
        <v>1600</v>
      </c>
    </row>
    <row r="657" spans="1:3" ht="15" customHeight="1">
      <c r="A657" s="47">
        <v>1607.13</v>
      </c>
      <c r="B657" s="47">
        <v>1706</v>
      </c>
      <c r="C657" s="47">
        <v>1600</v>
      </c>
    </row>
    <row r="658" spans="1:3" ht="15" customHeight="1">
      <c r="A658" s="47">
        <v>1608.06</v>
      </c>
      <c r="B658" s="47">
        <v>1496.5</v>
      </c>
      <c r="C658" s="47">
        <v>1600</v>
      </c>
    </row>
    <row r="659" spans="1:3" ht="15" customHeight="1">
      <c r="A659" s="47">
        <v>1608.76</v>
      </c>
      <c r="B659" s="47">
        <v>1548.67</v>
      </c>
      <c r="C659" s="47">
        <v>1600</v>
      </c>
    </row>
    <row r="660" spans="1:3" ht="15" customHeight="1">
      <c r="A660" s="47">
        <v>1609.02</v>
      </c>
      <c r="B660" s="47">
        <v>1690.5</v>
      </c>
      <c r="C660" s="47">
        <v>1600</v>
      </c>
    </row>
    <row r="661" spans="1:3" ht="15" customHeight="1">
      <c r="A661" s="47">
        <v>1609.06</v>
      </c>
      <c r="B661" s="47">
        <v>1546</v>
      </c>
      <c r="C661" s="47">
        <v>1600</v>
      </c>
    </row>
    <row r="662" spans="1:3" ht="15" customHeight="1">
      <c r="A662" s="47">
        <v>1609.38</v>
      </c>
      <c r="B662" s="47">
        <v>1588.88</v>
      </c>
      <c r="C662" s="47">
        <v>1600</v>
      </c>
    </row>
    <row r="663" spans="1:3" ht="15" customHeight="1">
      <c r="A663" s="47">
        <v>1609.51</v>
      </c>
      <c r="B663" s="47">
        <v>1356.67</v>
      </c>
      <c r="C663" s="47">
        <v>1600</v>
      </c>
    </row>
    <row r="664" spans="1:3" ht="15" customHeight="1">
      <c r="A664" s="47">
        <v>1609.54</v>
      </c>
      <c r="B664" s="47">
        <v>1634</v>
      </c>
      <c r="C664" s="47">
        <v>1600</v>
      </c>
    </row>
    <row r="665" spans="1:3" ht="15" customHeight="1">
      <c r="A665" s="47">
        <v>1611.06</v>
      </c>
      <c r="B665" s="47">
        <v>1569.33</v>
      </c>
      <c r="C665" s="47">
        <v>1600</v>
      </c>
    </row>
    <row r="666" spans="1:3" ht="15" customHeight="1">
      <c r="A666" s="47">
        <v>1611.38</v>
      </c>
      <c r="B666" s="47">
        <v>1575.67</v>
      </c>
      <c r="C666" s="47">
        <v>1600</v>
      </c>
    </row>
    <row r="667" spans="1:3" ht="15" customHeight="1">
      <c r="A667" s="47">
        <v>1611.45</v>
      </c>
      <c r="B667" s="47">
        <v>1497.67</v>
      </c>
      <c r="C667" s="47">
        <v>1600</v>
      </c>
    </row>
    <row r="668" spans="1:3" ht="15" customHeight="1">
      <c r="A668" s="47">
        <v>1611.51</v>
      </c>
      <c r="B668" s="47">
        <v>1519</v>
      </c>
      <c r="C668" s="47">
        <v>1600</v>
      </c>
    </row>
    <row r="669" spans="1:3" ht="15" customHeight="1">
      <c r="A669" s="47">
        <v>1611.57</v>
      </c>
      <c r="B669" s="47">
        <v>1565.33</v>
      </c>
      <c r="C669" s="47">
        <v>1600</v>
      </c>
    </row>
    <row r="670" spans="1:3" ht="15" customHeight="1">
      <c r="A670" s="47">
        <v>1611.61</v>
      </c>
      <c r="B670" s="47">
        <v>1679</v>
      </c>
      <c r="C670" s="47">
        <v>1600</v>
      </c>
    </row>
    <row r="671" spans="1:3" ht="15" customHeight="1">
      <c r="A671" s="47">
        <v>1611.69</v>
      </c>
      <c r="B671" s="47">
        <v>1522</v>
      </c>
      <c r="C671" s="47">
        <v>1600</v>
      </c>
    </row>
    <row r="672" spans="1:3" ht="15" customHeight="1">
      <c r="A672" s="47">
        <v>1612.09</v>
      </c>
      <c r="B672" s="47">
        <v>1623</v>
      </c>
      <c r="C672" s="47">
        <v>1600</v>
      </c>
    </row>
    <row r="673" spans="1:3" ht="15" customHeight="1">
      <c r="A673" s="47">
        <v>1612.59</v>
      </c>
      <c r="B673" s="47">
        <v>1581.67</v>
      </c>
      <c r="C673" s="47">
        <v>1600</v>
      </c>
    </row>
    <row r="674" spans="1:3" ht="15" customHeight="1">
      <c r="A674" s="47">
        <v>1612.62</v>
      </c>
      <c r="B674" s="47">
        <v>1664</v>
      </c>
      <c r="C674" s="47">
        <v>1600</v>
      </c>
    </row>
    <row r="675" spans="1:3" ht="15" customHeight="1">
      <c r="A675" s="47">
        <v>1613.17</v>
      </c>
      <c r="B675" s="47">
        <v>1596</v>
      </c>
      <c r="C675" s="47">
        <v>1600</v>
      </c>
    </row>
    <row r="676" spans="1:3" ht="15" customHeight="1">
      <c r="A676" s="47">
        <v>1613.32</v>
      </c>
      <c r="B676" s="47">
        <v>1438.75</v>
      </c>
      <c r="C676" s="47">
        <v>1600</v>
      </c>
    </row>
    <row r="677" spans="1:3" ht="15" customHeight="1">
      <c r="A677" s="47">
        <v>1613.46</v>
      </c>
      <c r="B677" s="47">
        <v>1557</v>
      </c>
      <c r="C677" s="47">
        <v>1600</v>
      </c>
    </row>
    <row r="678" spans="1:3" ht="15" customHeight="1">
      <c r="A678" s="47">
        <v>1613.49</v>
      </c>
      <c r="B678" s="47">
        <v>1588</v>
      </c>
      <c r="C678" s="47">
        <v>1600</v>
      </c>
    </row>
    <row r="679" spans="1:3" ht="15" customHeight="1">
      <c r="A679" s="47">
        <v>1614.39</v>
      </c>
      <c r="B679" s="47">
        <v>1762</v>
      </c>
      <c r="C679" s="47">
        <v>1600</v>
      </c>
    </row>
    <row r="680" spans="1:3" ht="15" customHeight="1">
      <c r="A680" s="47">
        <v>1615.07</v>
      </c>
      <c r="B680" s="47">
        <v>1792.5</v>
      </c>
      <c r="C680" s="47">
        <v>1600</v>
      </c>
    </row>
    <row r="681" spans="1:3" ht="15" customHeight="1">
      <c r="A681" s="47">
        <v>1615.23</v>
      </c>
      <c r="B681" s="47">
        <v>1726</v>
      </c>
      <c r="C681" s="47">
        <v>1600</v>
      </c>
    </row>
    <row r="682" spans="1:3" ht="15" customHeight="1">
      <c r="A682" s="47">
        <v>1615.31</v>
      </c>
      <c r="B682" s="47">
        <v>1712.33</v>
      </c>
      <c r="C682" s="47">
        <v>1600</v>
      </c>
    </row>
    <row r="683" spans="1:3" ht="15" customHeight="1">
      <c r="A683" s="47">
        <v>1616.16</v>
      </c>
      <c r="B683" s="47">
        <v>1577.8</v>
      </c>
      <c r="C683" s="47">
        <v>1600</v>
      </c>
    </row>
    <row r="684" spans="1:3" ht="15" customHeight="1">
      <c r="A684" s="47">
        <v>1616.42</v>
      </c>
      <c r="B684" s="47">
        <v>1561.25</v>
      </c>
      <c r="C684" s="47">
        <v>1600</v>
      </c>
    </row>
    <row r="685" spans="1:3" ht="15" customHeight="1">
      <c r="A685" s="47">
        <v>1616.49</v>
      </c>
      <c r="B685" s="47">
        <v>1589.75</v>
      </c>
      <c r="C685" s="47">
        <v>1600</v>
      </c>
    </row>
    <row r="686" spans="1:3" ht="15" customHeight="1">
      <c r="A686" s="47">
        <v>1616.76</v>
      </c>
      <c r="B686" s="47">
        <v>1893</v>
      </c>
      <c r="C686" s="47">
        <v>1600</v>
      </c>
    </row>
    <row r="687" spans="1:3" ht="15" customHeight="1">
      <c r="A687" s="47">
        <v>1618.09</v>
      </c>
      <c r="B687" s="47">
        <v>1560</v>
      </c>
      <c r="C687" s="47">
        <v>1600</v>
      </c>
    </row>
    <row r="688" spans="1:3" ht="15" customHeight="1">
      <c r="A688" s="47">
        <v>1618.31</v>
      </c>
      <c r="B688" s="47">
        <v>1585</v>
      </c>
      <c r="C688" s="47">
        <v>1600</v>
      </c>
    </row>
    <row r="689" spans="1:3" ht="15" customHeight="1">
      <c r="A689" s="47">
        <v>1618.46</v>
      </c>
      <c r="B689" s="47">
        <v>1699</v>
      </c>
      <c r="C689" s="47">
        <v>1600</v>
      </c>
    </row>
    <row r="690" spans="1:3" ht="15" customHeight="1">
      <c r="A690" s="47">
        <v>1619.2</v>
      </c>
      <c r="B690" s="47">
        <v>1600</v>
      </c>
      <c r="C690" s="47">
        <v>1600</v>
      </c>
    </row>
    <row r="691" spans="1:3" ht="15" customHeight="1">
      <c r="A691" s="47">
        <v>1619.56</v>
      </c>
      <c r="B691" s="47">
        <v>1555</v>
      </c>
      <c r="C691" s="47">
        <v>1600</v>
      </c>
    </row>
    <row r="692" spans="1:3" ht="15" customHeight="1">
      <c r="A692" s="47">
        <v>1620.12</v>
      </c>
      <c r="B692" s="47">
        <v>1576.33</v>
      </c>
      <c r="C692" s="47">
        <v>1600</v>
      </c>
    </row>
    <row r="693" spans="1:3" ht="15" customHeight="1">
      <c r="A693" s="47">
        <v>1620.35</v>
      </c>
      <c r="B693" s="47">
        <v>1684.75</v>
      </c>
      <c r="C693" s="47">
        <v>1600</v>
      </c>
    </row>
    <row r="694" spans="1:3" ht="15" customHeight="1">
      <c r="A694" s="47">
        <v>1621.08</v>
      </c>
      <c r="B694" s="47">
        <v>1638</v>
      </c>
      <c r="C694" s="47">
        <v>1600</v>
      </c>
    </row>
    <row r="695" spans="1:3" ht="15" customHeight="1">
      <c r="A695" s="47">
        <v>1621.35</v>
      </c>
      <c r="B695" s="47">
        <v>1681</v>
      </c>
      <c r="C695" s="47">
        <v>1600</v>
      </c>
    </row>
    <row r="696" spans="1:3" ht="15" customHeight="1">
      <c r="A696" s="47">
        <v>1621.43</v>
      </c>
      <c r="B696" s="47">
        <v>1652.67</v>
      </c>
      <c r="C696" s="47">
        <v>1600</v>
      </c>
    </row>
    <row r="697" spans="1:3" ht="15" customHeight="1">
      <c r="A697" s="47">
        <v>1621.57</v>
      </c>
      <c r="B697" s="47">
        <v>1575</v>
      </c>
      <c r="C697" s="47">
        <v>1600</v>
      </c>
    </row>
    <row r="698" spans="1:3" ht="15" customHeight="1">
      <c r="A698" s="47">
        <v>1621.87</v>
      </c>
      <c r="B698" s="47">
        <v>1754</v>
      </c>
      <c r="C698" s="47">
        <v>1600</v>
      </c>
    </row>
    <row r="699" spans="1:3" ht="15" customHeight="1">
      <c r="A699" s="47">
        <v>1622.21</v>
      </c>
      <c r="B699" s="47">
        <v>1658.33</v>
      </c>
      <c r="C699" s="47">
        <v>1600</v>
      </c>
    </row>
    <row r="700" spans="1:3" ht="15" customHeight="1">
      <c r="A700" s="47">
        <v>1622.28</v>
      </c>
      <c r="B700" s="47">
        <v>1669.5</v>
      </c>
      <c r="C700" s="47">
        <v>1600</v>
      </c>
    </row>
    <row r="701" spans="1:3" ht="15" customHeight="1">
      <c r="A701" s="47">
        <v>1622.77</v>
      </c>
      <c r="B701" s="47">
        <v>1828.5</v>
      </c>
      <c r="C701" s="47">
        <v>1600</v>
      </c>
    </row>
    <row r="702" spans="1:3" ht="15" customHeight="1">
      <c r="A702" s="47">
        <v>1623.1</v>
      </c>
      <c r="B702" s="47">
        <v>1586.75</v>
      </c>
      <c r="C702" s="47">
        <v>1600</v>
      </c>
    </row>
    <row r="703" spans="1:3" ht="15" customHeight="1">
      <c r="A703" s="47">
        <v>1623.14</v>
      </c>
      <c r="B703" s="47">
        <v>2087</v>
      </c>
      <c r="C703" s="47">
        <v>1600</v>
      </c>
    </row>
    <row r="704" spans="1:3" ht="15" customHeight="1">
      <c r="A704" s="47">
        <v>1623.59</v>
      </c>
      <c r="B704" s="47">
        <v>1829</v>
      </c>
      <c r="C704" s="47">
        <v>1600</v>
      </c>
    </row>
    <row r="705" spans="1:3" ht="15" customHeight="1">
      <c r="A705" s="47">
        <v>1623.86</v>
      </c>
      <c r="B705" s="47">
        <v>1609</v>
      </c>
      <c r="C705" s="47">
        <v>1600</v>
      </c>
    </row>
    <row r="706" spans="1:3" ht="15" customHeight="1">
      <c r="A706" s="47">
        <v>1624.2</v>
      </c>
      <c r="B706" s="47">
        <v>1750.5</v>
      </c>
      <c r="C706" s="47">
        <v>1600</v>
      </c>
    </row>
    <row r="707" spans="1:3" ht="15" customHeight="1">
      <c r="A707" s="47">
        <v>1624.9</v>
      </c>
      <c r="B707" s="47">
        <v>1583.5</v>
      </c>
      <c r="C707" s="47">
        <v>1600</v>
      </c>
    </row>
    <row r="708" spans="1:3" ht="15" customHeight="1">
      <c r="A708" s="47">
        <v>1624.96</v>
      </c>
      <c r="B708" s="47">
        <v>1632</v>
      </c>
      <c r="C708" s="47">
        <v>1600</v>
      </c>
    </row>
    <row r="709" spans="1:3" ht="15" customHeight="1">
      <c r="A709" s="47">
        <v>1625</v>
      </c>
      <c r="B709" s="47">
        <v>1694.5</v>
      </c>
      <c r="C709" s="47">
        <v>1600</v>
      </c>
    </row>
    <row r="710" spans="1:3" ht="15" customHeight="1">
      <c r="A710" s="47">
        <v>1625.2</v>
      </c>
      <c r="B710" s="47">
        <v>1678</v>
      </c>
      <c r="C710" s="47">
        <v>1600</v>
      </c>
    </row>
    <row r="711" spans="1:3" ht="15" customHeight="1">
      <c r="A711" s="47">
        <v>1625.93</v>
      </c>
      <c r="B711" s="47">
        <v>1549.67</v>
      </c>
      <c r="C711" s="47">
        <v>1600</v>
      </c>
    </row>
    <row r="712" spans="1:3" ht="15" customHeight="1">
      <c r="A712" s="47">
        <v>1626.29</v>
      </c>
      <c r="B712" s="47">
        <v>1780</v>
      </c>
      <c r="C712" s="47">
        <v>1600</v>
      </c>
    </row>
    <row r="713" spans="1:3" ht="15" customHeight="1">
      <c r="A713" s="47">
        <v>1626.64</v>
      </c>
      <c r="B713" s="47">
        <v>1591.33</v>
      </c>
      <c r="C713" s="47">
        <v>1600</v>
      </c>
    </row>
    <row r="714" spans="1:3" ht="15" customHeight="1">
      <c r="A714" s="47">
        <v>1627.05</v>
      </c>
      <c r="B714" s="47">
        <v>1415</v>
      </c>
      <c r="C714" s="47">
        <v>1600</v>
      </c>
    </row>
    <row r="715" spans="1:3" ht="15" customHeight="1">
      <c r="A715" s="47">
        <v>1627.2</v>
      </c>
      <c r="B715" s="47">
        <v>1678</v>
      </c>
      <c r="C715" s="47">
        <v>1600</v>
      </c>
    </row>
    <row r="716" spans="1:3" ht="15" customHeight="1">
      <c r="A716" s="47">
        <v>1627.59</v>
      </c>
      <c r="B716" s="47">
        <v>1742</v>
      </c>
      <c r="C716" s="47">
        <v>1600</v>
      </c>
    </row>
    <row r="717" spans="1:3" ht="15" customHeight="1">
      <c r="A717" s="47">
        <v>1627.69</v>
      </c>
      <c r="B717" s="47">
        <v>1597</v>
      </c>
      <c r="C717" s="47">
        <v>1600</v>
      </c>
    </row>
    <row r="718" spans="1:3" ht="15" customHeight="1">
      <c r="A718" s="47">
        <v>1627.93</v>
      </c>
      <c r="B718" s="47">
        <v>1600.67</v>
      </c>
      <c r="C718" s="47">
        <v>1600</v>
      </c>
    </row>
    <row r="719" spans="1:3" ht="15" customHeight="1">
      <c r="A719" s="47">
        <v>1628.05</v>
      </c>
      <c r="B719" s="47">
        <v>1606.33</v>
      </c>
      <c r="C719" s="47">
        <v>1600</v>
      </c>
    </row>
    <row r="720" spans="1:3" ht="15" customHeight="1">
      <c r="A720" s="47">
        <v>1628.35</v>
      </c>
      <c r="B720" s="47">
        <v>1535.5</v>
      </c>
      <c r="C720" s="47">
        <v>1600</v>
      </c>
    </row>
    <row r="721" spans="1:3" ht="15" customHeight="1">
      <c r="A721" s="47">
        <v>1628.93</v>
      </c>
      <c r="B721" s="47">
        <v>1548</v>
      </c>
      <c r="C721" s="47">
        <v>1600</v>
      </c>
    </row>
    <row r="722" spans="1:3" ht="15" customHeight="1">
      <c r="A722" s="47">
        <v>1629.76</v>
      </c>
      <c r="B722" s="47">
        <v>1513.5</v>
      </c>
      <c r="C722" s="47">
        <v>1600</v>
      </c>
    </row>
    <row r="723" spans="1:3" ht="15" customHeight="1">
      <c r="A723" s="47">
        <v>1629.86</v>
      </c>
      <c r="B723" s="47">
        <v>1553.67</v>
      </c>
      <c r="C723" s="47">
        <v>1600</v>
      </c>
    </row>
    <row r="724" spans="1:3" ht="15" customHeight="1">
      <c r="A724" s="47">
        <v>1629.87</v>
      </c>
      <c r="B724" s="47">
        <v>1578</v>
      </c>
      <c r="C724" s="47">
        <v>1600</v>
      </c>
    </row>
    <row r="725" spans="1:3" ht="15" customHeight="1">
      <c r="A725" s="47">
        <v>1630.58</v>
      </c>
      <c r="B725" s="47">
        <v>1603.5</v>
      </c>
      <c r="C725" s="47">
        <v>1600</v>
      </c>
    </row>
    <row r="726" spans="1:3" ht="15" customHeight="1">
      <c r="A726" s="47">
        <v>1630.95</v>
      </c>
      <c r="B726" s="47">
        <v>1571.5</v>
      </c>
      <c r="C726" s="47">
        <v>1600</v>
      </c>
    </row>
    <row r="727" spans="1:3" ht="15" customHeight="1">
      <c r="A727" s="47">
        <v>1631.13</v>
      </c>
      <c r="B727" s="47">
        <v>1590.75</v>
      </c>
      <c r="C727" s="47">
        <v>1600</v>
      </c>
    </row>
    <row r="728" spans="1:3" ht="15" customHeight="1">
      <c r="A728" s="47">
        <v>1631.14</v>
      </c>
      <c r="B728" s="47">
        <v>1662.33</v>
      </c>
      <c r="C728" s="47">
        <v>1600</v>
      </c>
    </row>
    <row r="729" spans="1:3" ht="15" customHeight="1">
      <c r="A729" s="47">
        <v>1632.39</v>
      </c>
      <c r="B729" s="47">
        <v>1615</v>
      </c>
      <c r="C729" s="47">
        <v>1600</v>
      </c>
    </row>
    <row r="730" spans="1:3" ht="15" customHeight="1">
      <c r="A730" s="47">
        <v>1632.43</v>
      </c>
      <c r="B730" s="47">
        <v>1621.67</v>
      </c>
      <c r="C730" s="47">
        <v>1600</v>
      </c>
    </row>
    <row r="731" spans="1:3" ht="15" customHeight="1">
      <c r="A731" s="47">
        <v>1632.54</v>
      </c>
      <c r="B731" s="47">
        <v>1638</v>
      </c>
      <c r="C731" s="47">
        <v>1600</v>
      </c>
    </row>
    <row r="732" spans="1:3" ht="15" customHeight="1">
      <c r="A732" s="47">
        <v>1633.5</v>
      </c>
      <c r="B732" s="47">
        <v>1806.33</v>
      </c>
      <c r="C732" s="47">
        <v>1600</v>
      </c>
    </row>
    <row r="733" spans="1:3" ht="15" customHeight="1">
      <c r="A733" s="47">
        <v>1634.49</v>
      </c>
      <c r="B733" s="47">
        <v>1720.5</v>
      </c>
      <c r="C733" s="47">
        <v>1600</v>
      </c>
    </row>
    <row r="734" spans="1:3" ht="15" customHeight="1">
      <c r="A734" s="47">
        <v>1634.55</v>
      </c>
      <c r="B734" s="47">
        <v>1590</v>
      </c>
      <c r="C734" s="47">
        <v>1600</v>
      </c>
    </row>
    <row r="735" spans="1:3" ht="15" customHeight="1">
      <c r="A735" s="47">
        <v>1635.14</v>
      </c>
      <c r="B735" s="47">
        <v>1681.25</v>
      </c>
      <c r="C735" s="47">
        <v>1600</v>
      </c>
    </row>
    <row r="736" spans="1:3" ht="15" customHeight="1">
      <c r="A736" s="47">
        <v>1635.14</v>
      </c>
      <c r="B736" s="47">
        <v>1672.5</v>
      </c>
      <c r="C736" s="47">
        <v>1600</v>
      </c>
    </row>
    <row r="737" spans="1:3" ht="15" customHeight="1">
      <c r="A737" s="47">
        <v>1636.1</v>
      </c>
      <c r="B737" s="47">
        <v>1494.25</v>
      </c>
      <c r="C737" s="47">
        <v>1600</v>
      </c>
    </row>
    <row r="738" spans="1:3" ht="15" customHeight="1">
      <c r="A738" s="47">
        <v>1636.1</v>
      </c>
      <c r="B738" s="47">
        <v>1595.33</v>
      </c>
      <c r="C738" s="47">
        <v>1600</v>
      </c>
    </row>
    <row r="739" spans="1:3" ht="15" customHeight="1">
      <c r="A739" s="47">
        <v>1636.28</v>
      </c>
      <c r="B739" s="47">
        <v>1597.5</v>
      </c>
      <c r="C739" s="47">
        <v>1600</v>
      </c>
    </row>
    <row r="740" spans="1:3" ht="15" customHeight="1">
      <c r="A740" s="47">
        <v>1636.37</v>
      </c>
      <c r="B740" s="47">
        <v>1612</v>
      </c>
      <c r="C740" s="47">
        <v>1600</v>
      </c>
    </row>
    <row r="741" spans="1:3" ht="15" customHeight="1">
      <c r="A741" s="47">
        <v>1636.73</v>
      </c>
      <c r="B741" s="47">
        <v>1828</v>
      </c>
      <c r="C741" s="47">
        <v>1600</v>
      </c>
    </row>
    <row r="742" spans="1:3" ht="15" customHeight="1">
      <c r="A742" s="47">
        <v>1637.32</v>
      </c>
      <c r="B742" s="47">
        <v>1766</v>
      </c>
      <c r="C742" s="47">
        <v>1600</v>
      </c>
    </row>
    <row r="743" spans="1:3" ht="15" customHeight="1">
      <c r="A743" s="47">
        <v>1637.77</v>
      </c>
      <c r="B743" s="47">
        <v>1661</v>
      </c>
      <c r="C743" s="47">
        <v>1600</v>
      </c>
    </row>
    <row r="744" spans="1:3" ht="15" customHeight="1">
      <c r="A744" s="47">
        <v>1638.21</v>
      </c>
      <c r="B744" s="47">
        <v>1601.67</v>
      </c>
      <c r="C744" s="47">
        <v>1600</v>
      </c>
    </row>
    <row r="745" spans="1:3" ht="15" customHeight="1">
      <c r="A745" s="47">
        <v>1638.84</v>
      </c>
      <c r="B745" s="47">
        <v>1699</v>
      </c>
      <c r="C745" s="47">
        <v>1600</v>
      </c>
    </row>
    <row r="746" spans="1:3" ht="15" customHeight="1">
      <c r="A746" s="47">
        <v>1638.91</v>
      </c>
      <c r="B746" s="47">
        <v>1573</v>
      </c>
      <c r="C746" s="47">
        <v>1600</v>
      </c>
    </row>
    <row r="747" spans="1:3" ht="15" customHeight="1">
      <c r="A747" s="47">
        <v>1639.32</v>
      </c>
      <c r="B747" s="47">
        <v>1666</v>
      </c>
      <c r="C747" s="47">
        <v>1600</v>
      </c>
    </row>
    <row r="748" spans="1:3" ht="15" customHeight="1">
      <c r="A748" s="47">
        <v>1639.45</v>
      </c>
      <c r="B748" s="47">
        <v>1742.75</v>
      </c>
      <c r="C748" s="47">
        <v>1600</v>
      </c>
    </row>
    <row r="749" spans="1:3" ht="15" customHeight="1">
      <c r="A749" s="47">
        <v>1640.18</v>
      </c>
      <c r="B749" s="47">
        <v>1690</v>
      </c>
      <c r="C749" s="47">
        <v>1600</v>
      </c>
    </row>
    <row r="750" spans="1:3" ht="15" customHeight="1">
      <c r="A750" s="47">
        <v>1641.38</v>
      </c>
      <c r="B750" s="47">
        <v>1623</v>
      </c>
      <c r="C750" s="47">
        <v>1600</v>
      </c>
    </row>
    <row r="751" spans="1:3" ht="15" customHeight="1">
      <c r="A751" s="47">
        <v>1642.63</v>
      </c>
      <c r="B751" s="47">
        <v>1584.33</v>
      </c>
      <c r="C751" s="47">
        <v>1600</v>
      </c>
    </row>
    <row r="752" spans="1:3" ht="15" customHeight="1">
      <c r="A752" s="47">
        <v>1642.69</v>
      </c>
      <c r="B752" s="47">
        <v>1633.67</v>
      </c>
      <c r="C752" s="47">
        <v>1600</v>
      </c>
    </row>
    <row r="753" spans="1:3" ht="15" customHeight="1">
      <c r="A753" s="47">
        <v>1643.33</v>
      </c>
      <c r="B753" s="47">
        <v>1544.75</v>
      </c>
      <c r="C753" s="47">
        <v>1600</v>
      </c>
    </row>
    <row r="754" spans="1:3" ht="15" customHeight="1">
      <c r="A754" s="47">
        <v>1643.75</v>
      </c>
      <c r="B754" s="47">
        <v>1556.67</v>
      </c>
      <c r="C754" s="47">
        <v>1600</v>
      </c>
    </row>
    <row r="755" spans="1:3" ht="15" customHeight="1">
      <c r="A755" s="47">
        <v>1643.87</v>
      </c>
      <c r="B755" s="47">
        <v>1738.5</v>
      </c>
      <c r="C755" s="47">
        <v>1600</v>
      </c>
    </row>
    <row r="756" spans="1:3" ht="15" customHeight="1">
      <c r="A756" s="47">
        <v>1644.5</v>
      </c>
      <c r="B756" s="47">
        <v>1370</v>
      </c>
      <c r="C756" s="47">
        <v>1600</v>
      </c>
    </row>
    <row r="757" spans="1:3" ht="15" customHeight="1">
      <c r="A757" s="47">
        <v>1645.41</v>
      </c>
      <c r="B757" s="47">
        <v>1379.5</v>
      </c>
      <c r="C757" s="47">
        <v>1600</v>
      </c>
    </row>
    <row r="758" spans="1:3" ht="15" customHeight="1">
      <c r="A758" s="47">
        <v>1645.53</v>
      </c>
      <c r="B758" s="47">
        <v>1602.4</v>
      </c>
      <c r="C758" s="47">
        <v>1600</v>
      </c>
    </row>
    <row r="759" spans="1:3" ht="15" customHeight="1">
      <c r="A759" s="47">
        <v>1646.06</v>
      </c>
      <c r="B759" s="47">
        <v>1563</v>
      </c>
      <c r="C759" s="47">
        <v>1600</v>
      </c>
    </row>
    <row r="760" spans="1:3" ht="15" customHeight="1">
      <c r="A760" s="47">
        <v>1646.28</v>
      </c>
      <c r="B760" s="47">
        <v>1591.5</v>
      </c>
      <c r="C760" s="47">
        <v>1600</v>
      </c>
    </row>
    <row r="761" spans="1:3" ht="15" customHeight="1">
      <c r="A761" s="47">
        <v>1646.74</v>
      </c>
      <c r="B761" s="47">
        <v>1539</v>
      </c>
      <c r="C761" s="47">
        <v>1600</v>
      </c>
    </row>
    <row r="762" spans="1:3" ht="15" customHeight="1">
      <c r="A762" s="47">
        <v>1647.25</v>
      </c>
      <c r="B762" s="47">
        <v>1545</v>
      </c>
      <c r="C762" s="47">
        <v>1600</v>
      </c>
    </row>
    <row r="763" spans="1:3" ht="15" customHeight="1">
      <c r="A763" s="47">
        <v>1647.48</v>
      </c>
      <c r="B763" s="47">
        <v>1593.33</v>
      </c>
      <c r="C763" s="47">
        <v>1600</v>
      </c>
    </row>
    <row r="764" spans="1:3" ht="15" customHeight="1">
      <c r="A764" s="47">
        <v>1648.03</v>
      </c>
      <c r="B764" s="47">
        <v>1914</v>
      </c>
      <c r="C764" s="47">
        <v>1600</v>
      </c>
    </row>
    <row r="765" spans="1:3" ht="15" customHeight="1">
      <c r="A765" s="47">
        <v>1648.45</v>
      </c>
      <c r="B765" s="47">
        <v>1479.2</v>
      </c>
      <c r="C765" s="47">
        <v>1600</v>
      </c>
    </row>
    <row r="766" spans="1:3" ht="15" customHeight="1">
      <c r="A766" s="47">
        <v>1648.55</v>
      </c>
      <c r="B766" s="47">
        <v>1525.67</v>
      </c>
      <c r="C766" s="47">
        <v>1600</v>
      </c>
    </row>
    <row r="767" spans="1:3" ht="15" customHeight="1">
      <c r="A767" s="47">
        <v>1649.25</v>
      </c>
      <c r="B767" s="47">
        <v>1603</v>
      </c>
      <c r="C767" s="47">
        <v>1600</v>
      </c>
    </row>
    <row r="768" spans="1:3" ht="15" customHeight="1">
      <c r="A768" s="47">
        <v>1649.8</v>
      </c>
      <c r="B768" s="47">
        <v>1638</v>
      </c>
      <c r="C768" s="47">
        <v>1600</v>
      </c>
    </row>
    <row r="769" spans="1:3" ht="15" customHeight="1">
      <c r="A769" s="47">
        <v>1649.85</v>
      </c>
      <c r="B769" s="47">
        <v>1762</v>
      </c>
      <c r="C769" s="47">
        <v>1600</v>
      </c>
    </row>
    <row r="770" spans="1:3" ht="15" customHeight="1">
      <c r="A770" s="47">
        <v>1650.04</v>
      </c>
      <c r="B770" s="47">
        <v>1596.2</v>
      </c>
      <c r="C770" s="47">
        <v>1600</v>
      </c>
    </row>
    <row r="771" spans="1:3" ht="15" customHeight="1">
      <c r="A771" s="47">
        <v>1650.09</v>
      </c>
      <c r="B771" s="47">
        <v>1583</v>
      </c>
      <c r="C771" s="47">
        <v>1600</v>
      </c>
    </row>
    <row r="772" spans="1:3" ht="15" customHeight="1">
      <c r="A772" s="47">
        <v>1650.29</v>
      </c>
      <c r="B772" s="47">
        <v>1817</v>
      </c>
      <c r="C772" s="47">
        <v>1600</v>
      </c>
    </row>
    <row r="773" spans="1:3" ht="15" customHeight="1">
      <c r="A773" s="47">
        <v>1650.81</v>
      </c>
      <c r="B773" s="47">
        <v>1765.67</v>
      </c>
      <c r="C773" s="47">
        <v>1600</v>
      </c>
    </row>
    <row r="774" spans="1:3" ht="15" customHeight="1">
      <c r="A774" s="47">
        <v>1651.07</v>
      </c>
      <c r="B774" s="47">
        <v>1338</v>
      </c>
      <c r="C774" s="47">
        <v>1600</v>
      </c>
    </row>
    <row r="775" spans="1:3" ht="15" customHeight="1">
      <c r="A775" s="47">
        <v>1651.16</v>
      </c>
      <c r="B775" s="47">
        <v>1649</v>
      </c>
      <c r="C775" s="47">
        <v>1600</v>
      </c>
    </row>
    <row r="776" spans="1:3" ht="15" customHeight="1">
      <c r="A776" s="47">
        <v>1651.29</v>
      </c>
      <c r="B776" s="47">
        <v>1658</v>
      </c>
      <c r="C776" s="47">
        <v>1600</v>
      </c>
    </row>
    <row r="777" spans="1:3" ht="15" customHeight="1">
      <c r="A777" s="47">
        <v>1651.3</v>
      </c>
      <c r="B777" s="47">
        <v>1561.6</v>
      </c>
      <c r="C777" s="47">
        <v>1600</v>
      </c>
    </row>
    <row r="778" spans="1:3" ht="15" customHeight="1">
      <c r="A778" s="47">
        <v>1651.57</v>
      </c>
      <c r="B778" s="47">
        <v>1805</v>
      </c>
      <c r="C778" s="47">
        <v>1600</v>
      </c>
    </row>
    <row r="779" spans="1:3" ht="15" customHeight="1">
      <c r="A779" s="47">
        <v>1651.77</v>
      </c>
      <c r="B779" s="47">
        <v>1426</v>
      </c>
      <c r="C779" s="47">
        <v>1600</v>
      </c>
    </row>
    <row r="780" spans="1:3" ht="15" customHeight="1">
      <c r="A780" s="47">
        <v>1652.48</v>
      </c>
      <c r="B780" s="47">
        <v>1538</v>
      </c>
      <c r="C780" s="47">
        <v>1600</v>
      </c>
    </row>
    <row r="781" spans="1:3" ht="15" customHeight="1">
      <c r="A781" s="47">
        <v>1652.75</v>
      </c>
      <c r="B781" s="47">
        <v>1624</v>
      </c>
      <c r="C781" s="47">
        <v>1600</v>
      </c>
    </row>
    <row r="782" spans="1:3" ht="15" customHeight="1">
      <c r="A782" s="47">
        <v>1652.94</v>
      </c>
      <c r="B782" s="47">
        <v>1624.5</v>
      </c>
      <c r="C782" s="47">
        <v>1600</v>
      </c>
    </row>
    <row r="783" spans="1:3" ht="15" customHeight="1">
      <c r="A783" s="47">
        <v>1653.22</v>
      </c>
      <c r="B783" s="47">
        <v>1653.5</v>
      </c>
      <c r="C783" s="47">
        <v>1600</v>
      </c>
    </row>
    <row r="784" spans="1:3" ht="15" customHeight="1">
      <c r="A784" s="47">
        <v>1653.31</v>
      </c>
      <c r="B784" s="47">
        <v>1671</v>
      </c>
      <c r="C784" s="47">
        <v>1600</v>
      </c>
    </row>
    <row r="785" spans="1:3" ht="15" customHeight="1">
      <c r="A785" s="47">
        <v>1654.02</v>
      </c>
      <c r="B785" s="47">
        <v>1550.75</v>
      </c>
      <c r="C785" s="47">
        <v>1600</v>
      </c>
    </row>
    <row r="786" spans="1:3" ht="15" customHeight="1">
      <c r="A786" s="47">
        <v>1654.18</v>
      </c>
      <c r="B786" s="47">
        <v>1699</v>
      </c>
      <c r="C786" s="47">
        <v>1600</v>
      </c>
    </row>
    <row r="787" spans="1:3" ht="15" customHeight="1">
      <c r="A787" s="47">
        <v>1654.19</v>
      </c>
      <c r="B787" s="47">
        <v>1443</v>
      </c>
      <c r="C787" s="47">
        <v>1600</v>
      </c>
    </row>
    <row r="788" spans="1:3" ht="15" customHeight="1">
      <c r="A788" s="47">
        <v>1654.52</v>
      </c>
      <c r="B788" s="47">
        <v>1950</v>
      </c>
      <c r="C788" s="47">
        <v>1600</v>
      </c>
    </row>
    <row r="789" spans="1:3" ht="15" customHeight="1">
      <c r="A789" s="47">
        <v>1654.75</v>
      </c>
      <c r="B789" s="47">
        <v>1711.6</v>
      </c>
      <c r="C789" s="47">
        <v>1600</v>
      </c>
    </row>
    <row r="790" spans="1:3" ht="15" customHeight="1">
      <c r="A790" s="47">
        <v>1655</v>
      </c>
      <c r="B790" s="47">
        <v>1913</v>
      </c>
      <c r="C790" s="47">
        <v>1600</v>
      </c>
    </row>
    <row r="791" spans="1:3" ht="15" customHeight="1">
      <c r="A791" s="47">
        <v>1655.17</v>
      </c>
      <c r="B791" s="47">
        <v>1674.33</v>
      </c>
      <c r="C791" s="47">
        <v>1600</v>
      </c>
    </row>
    <row r="792" spans="1:3" ht="15" customHeight="1">
      <c r="A792" s="47">
        <v>1655.56</v>
      </c>
      <c r="B792" s="47">
        <v>1580.5</v>
      </c>
      <c r="C792" s="47">
        <v>1600</v>
      </c>
    </row>
    <row r="793" spans="1:3" ht="15" customHeight="1">
      <c r="A793" s="47">
        <v>1655.6</v>
      </c>
      <c r="B793" s="47">
        <v>1598.25</v>
      </c>
      <c r="C793" s="47">
        <v>1600</v>
      </c>
    </row>
    <row r="794" spans="1:3" ht="15" customHeight="1">
      <c r="A794" s="47">
        <v>1656.08</v>
      </c>
      <c r="B794" s="47">
        <v>1537.5</v>
      </c>
      <c r="C794" s="47">
        <v>1600</v>
      </c>
    </row>
    <row r="795" spans="1:3" ht="15" customHeight="1">
      <c r="A795" s="47">
        <v>1657.28</v>
      </c>
      <c r="B795" s="47">
        <v>1588.67</v>
      </c>
      <c r="C795" s="47">
        <v>1600</v>
      </c>
    </row>
    <row r="796" spans="1:3" ht="15" customHeight="1">
      <c r="A796" s="47">
        <v>1657.64</v>
      </c>
      <c r="B796" s="47">
        <v>1759.5</v>
      </c>
      <c r="C796" s="47">
        <v>1600</v>
      </c>
    </row>
    <row r="797" spans="1:3" ht="15" customHeight="1">
      <c r="A797" s="47">
        <v>1658</v>
      </c>
      <c r="B797" s="47">
        <v>1685</v>
      </c>
      <c r="C797" s="47">
        <v>1600</v>
      </c>
    </row>
    <row r="798" spans="1:3" ht="15" customHeight="1">
      <c r="A798" s="47">
        <v>1658.69</v>
      </c>
      <c r="B798" s="47">
        <v>1462.33</v>
      </c>
      <c r="C798" s="47">
        <v>1600</v>
      </c>
    </row>
    <row r="799" spans="1:3" ht="15" customHeight="1">
      <c r="A799" s="47">
        <v>1658.88</v>
      </c>
      <c r="B799" s="47">
        <v>1590</v>
      </c>
      <c r="C799" s="47">
        <v>1600</v>
      </c>
    </row>
    <row r="800" spans="1:3" ht="15" customHeight="1">
      <c r="A800" s="47">
        <v>1660.34</v>
      </c>
      <c r="B800" s="47">
        <v>1569.5</v>
      </c>
      <c r="C800" s="47">
        <v>1600</v>
      </c>
    </row>
    <row r="801" spans="1:3" ht="15" customHeight="1">
      <c r="A801" s="47">
        <v>1660.45</v>
      </c>
      <c r="B801" s="47">
        <v>1517</v>
      </c>
      <c r="C801" s="47">
        <v>1600</v>
      </c>
    </row>
    <row r="802" spans="1:3" ht="15" customHeight="1">
      <c r="A802" s="47">
        <v>1660.84</v>
      </c>
      <c r="B802" s="47">
        <v>1642</v>
      </c>
      <c r="C802" s="47">
        <v>1600</v>
      </c>
    </row>
    <row r="803" spans="1:3" ht="15" customHeight="1">
      <c r="A803" s="47">
        <v>1660.87</v>
      </c>
      <c r="B803" s="47">
        <v>1578.25</v>
      </c>
      <c r="C803" s="47">
        <v>1600</v>
      </c>
    </row>
    <row r="804" spans="1:3" ht="15" customHeight="1">
      <c r="A804" s="47">
        <v>1660.91</v>
      </c>
      <c r="B804" s="47">
        <v>1596</v>
      </c>
      <c r="C804" s="47">
        <v>1600</v>
      </c>
    </row>
    <row r="805" spans="1:3" ht="15" customHeight="1">
      <c r="A805" s="47">
        <v>1661.3</v>
      </c>
      <c r="B805" s="47">
        <v>1607.75</v>
      </c>
      <c r="C805" s="47">
        <v>1600</v>
      </c>
    </row>
    <row r="806" spans="1:3" ht="15" customHeight="1">
      <c r="A806" s="47">
        <v>1661.39</v>
      </c>
      <c r="B806" s="47">
        <v>1553</v>
      </c>
      <c r="C806" s="47">
        <v>1600</v>
      </c>
    </row>
    <row r="807" spans="1:3" ht="15" customHeight="1">
      <c r="A807" s="47">
        <v>1661.84</v>
      </c>
      <c r="B807" s="47">
        <v>1564</v>
      </c>
      <c r="C807" s="47">
        <v>1600</v>
      </c>
    </row>
    <row r="808" spans="1:3" ht="15" customHeight="1">
      <c r="A808" s="47">
        <v>1662.36</v>
      </c>
      <c r="B808" s="47">
        <v>1724</v>
      </c>
      <c r="C808" s="47">
        <v>1600</v>
      </c>
    </row>
    <row r="809" spans="1:3" ht="15" customHeight="1">
      <c r="A809" s="47">
        <v>1663.21</v>
      </c>
      <c r="B809" s="47">
        <v>1456.25</v>
      </c>
      <c r="C809" s="47">
        <v>1600</v>
      </c>
    </row>
    <row r="810" spans="1:3" ht="15" customHeight="1">
      <c r="A810" s="47">
        <v>1663.32</v>
      </c>
      <c r="B810" s="47">
        <v>1746.5</v>
      </c>
      <c r="C810" s="47">
        <v>1600</v>
      </c>
    </row>
    <row r="811" spans="1:3" ht="15" customHeight="1">
      <c r="A811" s="47">
        <v>1663.6</v>
      </c>
      <c r="B811" s="47">
        <v>1592</v>
      </c>
      <c r="C811" s="47">
        <v>1600</v>
      </c>
    </row>
    <row r="812" spans="1:3" ht="15" customHeight="1">
      <c r="A812" s="47">
        <v>1663.92</v>
      </c>
      <c r="B812" s="47">
        <v>1598</v>
      </c>
      <c r="C812" s="47">
        <v>1600</v>
      </c>
    </row>
    <row r="813" spans="1:3" ht="15" customHeight="1">
      <c r="A813" s="47">
        <v>1664.01</v>
      </c>
      <c r="B813" s="47">
        <v>1726</v>
      </c>
      <c r="C813" s="47">
        <v>1600</v>
      </c>
    </row>
    <row r="814" spans="1:3" ht="15" customHeight="1">
      <c r="A814" s="47">
        <v>1664.75</v>
      </c>
      <c r="B814" s="47">
        <v>1961</v>
      </c>
      <c r="C814" s="47">
        <v>1600</v>
      </c>
    </row>
    <row r="815" spans="1:3" ht="15" customHeight="1">
      <c r="A815" s="47">
        <v>1665</v>
      </c>
      <c r="B815" s="47">
        <v>1433</v>
      </c>
      <c r="C815" s="47">
        <v>1600</v>
      </c>
    </row>
    <row r="816" spans="1:3" ht="15" customHeight="1">
      <c r="A816" s="47">
        <v>1665.06</v>
      </c>
      <c r="B816" s="47">
        <v>1882</v>
      </c>
      <c r="C816" s="47">
        <v>1600</v>
      </c>
    </row>
    <row r="817" spans="1:3" ht="15" customHeight="1">
      <c r="A817" s="47">
        <v>1665.2</v>
      </c>
      <c r="B817" s="47">
        <v>1617.75</v>
      </c>
      <c r="C817" s="47">
        <v>1600</v>
      </c>
    </row>
    <row r="818" spans="1:3" ht="15" customHeight="1">
      <c r="A818" s="47">
        <v>1665.46</v>
      </c>
      <c r="B818" s="47">
        <v>1550.2</v>
      </c>
      <c r="C818" s="47">
        <v>1600</v>
      </c>
    </row>
    <row r="819" spans="1:3" ht="15" customHeight="1">
      <c r="A819" s="47">
        <v>1665.77</v>
      </c>
      <c r="B819" s="47">
        <v>1553</v>
      </c>
      <c r="C819" s="47">
        <v>1600</v>
      </c>
    </row>
    <row r="820" spans="1:3" ht="15" customHeight="1">
      <c r="A820" s="47">
        <v>1665.8</v>
      </c>
      <c r="B820" s="47">
        <v>1695</v>
      </c>
      <c r="C820" s="47">
        <v>1600</v>
      </c>
    </row>
    <row r="821" spans="1:3" ht="15" customHeight="1">
      <c r="A821" s="47">
        <v>1665.98</v>
      </c>
      <c r="B821" s="47">
        <v>1558</v>
      </c>
      <c r="C821" s="47">
        <v>1600</v>
      </c>
    </row>
    <row r="822" spans="1:3" ht="15" customHeight="1">
      <c r="A822" s="47">
        <v>1666.16</v>
      </c>
      <c r="B822" s="47">
        <v>1621</v>
      </c>
      <c r="C822" s="47">
        <v>1600</v>
      </c>
    </row>
    <row r="823" spans="1:3" ht="15" customHeight="1">
      <c r="A823" s="47">
        <v>1666.75</v>
      </c>
      <c r="B823" s="47">
        <v>1657</v>
      </c>
      <c r="C823" s="47">
        <v>1600</v>
      </c>
    </row>
    <row r="824" spans="1:3" ht="15" customHeight="1">
      <c r="A824" s="47">
        <v>1666.87</v>
      </c>
      <c r="B824" s="47">
        <v>1717</v>
      </c>
      <c r="C824" s="47">
        <v>1600</v>
      </c>
    </row>
    <row r="825" spans="1:3" ht="15" customHeight="1">
      <c r="A825" s="47">
        <v>1667.05</v>
      </c>
      <c r="B825" s="47">
        <v>1630</v>
      </c>
      <c r="C825" s="47">
        <v>1600</v>
      </c>
    </row>
    <row r="826" spans="1:3" ht="15" customHeight="1">
      <c r="A826" s="47">
        <v>1667.13</v>
      </c>
      <c r="B826" s="47">
        <v>1493</v>
      </c>
      <c r="C826" s="47">
        <v>1600</v>
      </c>
    </row>
    <row r="827" spans="1:3" ht="15" customHeight="1">
      <c r="A827" s="47">
        <v>1667.4</v>
      </c>
      <c r="B827" s="47">
        <v>1668</v>
      </c>
      <c r="C827" s="47">
        <v>1600</v>
      </c>
    </row>
    <row r="828" spans="1:3" ht="15" customHeight="1">
      <c r="A828" s="47">
        <v>1668.04</v>
      </c>
      <c r="B828" s="47">
        <v>1695.33</v>
      </c>
      <c r="C828" s="47">
        <v>1600</v>
      </c>
    </row>
    <row r="829" spans="1:3" ht="15" customHeight="1">
      <c r="A829" s="47">
        <v>1668.16</v>
      </c>
      <c r="B829" s="47">
        <v>1720</v>
      </c>
      <c r="C829" s="47">
        <v>1600</v>
      </c>
    </row>
    <row r="830" spans="1:3" ht="15" customHeight="1">
      <c r="A830" s="47">
        <v>1669.44</v>
      </c>
      <c r="B830" s="47">
        <v>1476</v>
      </c>
      <c r="C830" s="47">
        <v>1600</v>
      </c>
    </row>
    <row r="831" spans="1:3" ht="15" customHeight="1">
      <c r="A831" s="47">
        <v>1669.68</v>
      </c>
      <c r="B831" s="47">
        <v>1957</v>
      </c>
      <c r="C831" s="47">
        <v>1600</v>
      </c>
    </row>
    <row r="832" spans="1:3" ht="15" customHeight="1">
      <c r="A832" s="47">
        <v>1669.97</v>
      </c>
      <c r="B832" s="47">
        <v>1628.5</v>
      </c>
      <c r="C832" s="47">
        <v>1600</v>
      </c>
    </row>
    <row r="833" spans="1:3" ht="15" customHeight="1">
      <c r="A833" s="47">
        <v>1670.4</v>
      </c>
      <c r="B833" s="47">
        <v>1536</v>
      </c>
      <c r="C833" s="47">
        <v>1600</v>
      </c>
    </row>
    <row r="834" spans="1:3" ht="15" customHeight="1">
      <c r="A834" s="47">
        <v>1671.01</v>
      </c>
      <c r="B834" s="47">
        <v>1790.5</v>
      </c>
      <c r="C834" s="47">
        <v>1600</v>
      </c>
    </row>
    <row r="835" spans="1:3" ht="15" customHeight="1">
      <c r="A835" s="47">
        <v>1671.45</v>
      </c>
      <c r="B835" s="47">
        <v>1694.5</v>
      </c>
      <c r="C835" s="47">
        <v>1600</v>
      </c>
    </row>
    <row r="836" spans="1:3" ht="15" customHeight="1">
      <c r="A836" s="47">
        <v>1671.79</v>
      </c>
      <c r="B836" s="47">
        <v>1582</v>
      </c>
      <c r="C836" s="47">
        <v>1600</v>
      </c>
    </row>
    <row r="837" spans="1:3" ht="15" customHeight="1">
      <c r="A837" s="47">
        <v>1672.2</v>
      </c>
      <c r="B837" s="47">
        <v>1592.5</v>
      </c>
      <c r="C837" s="47">
        <v>1600</v>
      </c>
    </row>
    <row r="838" spans="1:3" ht="15" customHeight="1">
      <c r="A838" s="47">
        <v>1672.94</v>
      </c>
      <c r="B838" s="47">
        <v>1613</v>
      </c>
      <c r="C838" s="47">
        <v>1600</v>
      </c>
    </row>
    <row r="839" spans="1:3" ht="15" customHeight="1">
      <c r="A839" s="47">
        <v>1673.19</v>
      </c>
      <c r="B839" s="47">
        <v>1557</v>
      </c>
      <c r="C839" s="47">
        <v>1600</v>
      </c>
    </row>
    <row r="840" spans="1:3" ht="15" customHeight="1">
      <c r="A840" s="47">
        <v>1673.31</v>
      </c>
      <c r="B840" s="47">
        <v>1559.5</v>
      </c>
      <c r="C840" s="47">
        <v>1600</v>
      </c>
    </row>
    <row r="841" spans="1:3" ht="15" customHeight="1">
      <c r="A841" s="47">
        <v>1673.95</v>
      </c>
      <c r="B841" s="47">
        <v>1518.5</v>
      </c>
      <c r="C841" s="47">
        <v>1600</v>
      </c>
    </row>
    <row r="842" spans="1:3" ht="15" customHeight="1">
      <c r="A842" s="47">
        <v>1674.37</v>
      </c>
      <c r="B842" s="47">
        <v>1562</v>
      </c>
      <c r="C842" s="47">
        <v>1600</v>
      </c>
    </row>
    <row r="843" spans="1:3" ht="15" customHeight="1">
      <c r="A843" s="47">
        <v>1674.46</v>
      </c>
      <c r="B843" s="47">
        <v>1458.5</v>
      </c>
      <c r="C843" s="47">
        <v>1600</v>
      </c>
    </row>
    <row r="844" spans="1:3" ht="15" customHeight="1">
      <c r="A844" s="47">
        <v>1675.11</v>
      </c>
      <c r="B844" s="47">
        <v>1748</v>
      </c>
      <c r="C844" s="47">
        <v>1600</v>
      </c>
    </row>
    <row r="845" spans="1:3" ht="15" customHeight="1">
      <c r="A845" s="47">
        <v>1675.76</v>
      </c>
      <c r="B845" s="47">
        <v>1615.67</v>
      </c>
      <c r="C845" s="47">
        <v>1600</v>
      </c>
    </row>
    <row r="846" spans="1:3" ht="15" customHeight="1">
      <c r="A846" s="47">
        <v>1676.59</v>
      </c>
      <c r="B846" s="47">
        <v>1594.75</v>
      </c>
      <c r="C846" s="47">
        <v>1600</v>
      </c>
    </row>
    <row r="847" spans="1:3" ht="15" customHeight="1">
      <c r="A847" s="47">
        <v>1676.59</v>
      </c>
      <c r="B847" s="47">
        <v>2111.5</v>
      </c>
      <c r="C847" s="47">
        <v>1600</v>
      </c>
    </row>
    <row r="848" spans="1:3" ht="15" customHeight="1">
      <c r="A848" s="47">
        <v>1676.68</v>
      </c>
      <c r="B848" s="47">
        <v>1660</v>
      </c>
      <c r="C848" s="47">
        <v>1600</v>
      </c>
    </row>
    <row r="849" spans="1:3" ht="15" customHeight="1">
      <c r="A849" s="47">
        <v>1676.83</v>
      </c>
      <c r="B849" s="47">
        <v>1897.67</v>
      </c>
      <c r="C849" s="47">
        <v>1600</v>
      </c>
    </row>
    <row r="850" spans="1:3" ht="15" customHeight="1">
      <c r="A850" s="47">
        <v>1677.05</v>
      </c>
      <c r="B850" s="47">
        <v>1584</v>
      </c>
      <c r="C850" s="47">
        <v>1600</v>
      </c>
    </row>
    <row r="851" spans="1:3" ht="15" customHeight="1">
      <c r="A851" s="47">
        <v>1677.88</v>
      </c>
      <c r="B851" s="47">
        <v>1758.4</v>
      </c>
      <c r="C851" s="47">
        <v>1600</v>
      </c>
    </row>
    <row r="852" spans="1:3" ht="15" customHeight="1">
      <c r="A852" s="47">
        <v>1678.06</v>
      </c>
      <c r="B852" s="47">
        <v>1667.8</v>
      </c>
      <c r="C852" s="47">
        <v>1600</v>
      </c>
    </row>
    <row r="853" spans="1:3" ht="15" customHeight="1">
      <c r="A853" s="47">
        <v>1678.16</v>
      </c>
      <c r="B853" s="47">
        <v>1596.75</v>
      </c>
      <c r="C853" s="47">
        <v>1600</v>
      </c>
    </row>
    <row r="854" spans="1:3" ht="15" customHeight="1">
      <c r="A854" s="47">
        <v>1678.34</v>
      </c>
      <c r="B854" s="47">
        <v>1910</v>
      </c>
      <c r="C854" s="47">
        <v>1600</v>
      </c>
    </row>
    <row r="855" spans="1:3" ht="15" customHeight="1">
      <c r="A855" s="47">
        <v>1678.7</v>
      </c>
      <c r="B855" s="47">
        <v>1575</v>
      </c>
      <c r="C855" s="47">
        <v>1600</v>
      </c>
    </row>
    <row r="856" spans="1:3" ht="15" customHeight="1">
      <c r="A856" s="47">
        <v>1679.94</v>
      </c>
      <c r="B856" s="47">
        <v>1625.33</v>
      </c>
      <c r="C856" s="47">
        <v>1600</v>
      </c>
    </row>
    <row r="857" spans="1:3" ht="15" customHeight="1">
      <c r="A857" s="47">
        <v>1680.3</v>
      </c>
      <c r="B857" s="47">
        <v>1453.5</v>
      </c>
      <c r="C857" s="47">
        <v>1600</v>
      </c>
    </row>
    <row r="858" spans="1:3" ht="15" customHeight="1">
      <c r="A858" s="47">
        <v>1680.33</v>
      </c>
      <c r="B858" s="47">
        <v>1567</v>
      </c>
      <c r="C858" s="47">
        <v>1600</v>
      </c>
    </row>
    <row r="859" spans="1:3" ht="15" customHeight="1">
      <c r="A859" s="47">
        <v>1680.33</v>
      </c>
      <c r="B859" s="47">
        <v>1841.25</v>
      </c>
      <c r="C859" s="47">
        <v>1600</v>
      </c>
    </row>
    <row r="860" spans="1:3" ht="15" customHeight="1">
      <c r="A860" s="47">
        <v>1681.03</v>
      </c>
      <c r="B860" s="47">
        <v>1686</v>
      </c>
      <c r="C860" s="47">
        <v>1600</v>
      </c>
    </row>
    <row r="861" spans="1:3" ht="15" customHeight="1">
      <c r="A861" s="47">
        <v>1681.53</v>
      </c>
      <c r="B861" s="47">
        <v>1558.25</v>
      </c>
      <c r="C861" s="47">
        <v>1600</v>
      </c>
    </row>
    <row r="862" spans="1:3" ht="15" customHeight="1">
      <c r="A862" s="47">
        <v>1681.82</v>
      </c>
      <c r="B862" s="47">
        <v>1841.5</v>
      </c>
      <c r="C862" s="47">
        <v>1600</v>
      </c>
    </row>
    <row r="863" spans="1:3" ht="15" customHeight="1">
      <c r="A863" s="47">
        <v>1681.88</v>
      </c>
      <c r="B863" s="47">
        <v>1595</v>
      </c>
      <c r="C863" s="47">
        <v>1600</v>
      </c>
    </row>
    <row r="864" spans="1:3" ht="15" customHeight="1">
      <c r="A864" s="47">
        <v>1682.04</v>
      </c>
      <c r="B864" s="47">
        <v>1486</v>
      </c>
      <c r="C864" s="47">
        <v>1600</v>
      </c>
    </row>
    <row r="865" spans="1:3" ht="15" customHeight="1">
      <c r="A865" s="47">
        <v>1683.69</v>
      </c>
      <c r="B865" s="47">
        <v>1658</v>
      </c>
      <c r="C865" s="47">
        <v>1600</v>
      </c>
    </row>
    <row r="866" spans="1:3" ht="15" customHeight="1">
      <c r="A866" s="47">
        <v>1685.08</v>
      </c>
      <c r="B866" s="47">
        <v>1696</v>
      </c>
      <c r="C866" s="47">
        <v>1600</v>
      </c>
    </row>
    <row r="867" spans="1:3" ht="15" customHeight="1">
      <c r="A867" s="47">
        <v>1685.62</v>
      </c>
      <c r="B867" s="47">
        <v>2150</v>
      </c>
      <c r="C867" s="47">
        <v>1600</v>
      </c>
    </row>
    <row r="868" spans="1:3" ht="15" customHeight="1">
      <c r="A868" s="47">
        <v>1685.69</v>
      </c>
      <c r="B868" s="47">
        <v>1536</v>
      </c>
      <c r="C868" s="47">
        <v>1600</v>
      </c>
    </row>
    <row r="869" spans="1:3" ht="15" customHeight="1">
      <c r="A869" s="47">
        <v>1685.73</v>
      </c>
      <c r="B869" s="47">
        <v>1553</v>
      </c>
      <c r="C869" s="47">
        <v>1600</v>
      </c>
    </row>
    <row r="870" spans="1:3" ht="15" customHeight="1">
      <c r="A870" s="47">
        <v>1686.83</v>
      </c>
      <c r="B870" s="47">
        <v>1569</v>
      </c>
      <c r="C870" s="47">
        <v>1600</v>
      </c>
    </row>
    <row r="871" spans="1:3" ht="15" customHeight="1">
      <c r="A871" s="47">
        <v>1686.88</v>
      </c>
      <c r="B871" s="47">
        <v>1704.6</v>
      </c>
      <c r="C871" s="47">
        <v>1600</v>
      </c>
    </row>
    <row r="872" spans="1:3" ht="15" customHeight="1">
      <c r="A872" s="47">
        <v>1688.48</v>
      </c>
      <c r="B872" s="47">
        <v>1726</v>
      </c>
      <c r="C872" s="47">
        <v>1600</v>
      </c>
    </row>
    <row r="873" spans="1:3" ht="15" customHeight="1">
      <c r="A873" s="47">
        <v>1688.7</v>
      </c>
      <c r="B873" s="47">
        <v>1602.33</v>
      </c>
      <c r="C873" s="47">
        <v>1600</v>
      </c>
    </row>
    <row r="874" spans="1:3" ht="15" customHeight="1">
      <c r="A874" s="47">
        <v>1688.8</v>
      </c>
      <c r="B874" s="47">
        <v>1579</v>
      </c>
      <c r="C874" s="47">
        <v>1600</v>
      </c>
    </row>
    <row r="875" spans="1:3" ht="15" customHeight="1">
      <c r="A875" s="47">
        <v>1689.62</v>
      </c>
      <c r="B875" s="47">
        <v>1641.75</v>
      </c>
      <c r="C875" s="47">
        <v>1600</v>
      </c>
    </row>
    <row r="876" spans="1:3" ht="15" customHeight="1">
      <c r="A876" s="47">
        <v>1689.72</v>
      </c>
      <c r="B876" s="47">
        <v>1715</v>
      </c>
      <c r="C876" s="47">
        <v>1600</v>
      </c>
    </row>
    <row r="877" spans="1:3" ht="15" customHeight="1">
      <c r="A877" s="47">
        <v>1690.3</v>
      </c>
      <c r="B877" s="47">
        <v>1725.57</v>
      </c>
      <c r="C877" s="47">
        <v>1600</v>
      </c>
    </row>
    <row r="878" spans="1:3" ht="15" customHeight="1">
      <c r="A878" s="47">
        <v>1690.72</v>
      </c>
      <c r="B878" s="47">
        <v>1594</v>
      </c>
      <c r="C878" s="47">
        <v>1600</v>
      </c>
    </row>
    <row r="879" spans="1:3" ht="15" customHeight="1">
      <c r="A879" s="47">
        <v>1690.87</v>
      </c>
      <c r="B879" s="47">
        <v>1941</v>
      </c>
      <c r="C879" s="47">
        <v>1600</v>
      </c>
    </row>
    <row r="880" spans="1:3" ht="15" customHeight="1">
      <c r="A880" s="47">
        <v>1691.34</v>
      </c>
      <c r="B880" s="47">
        <v>1615</v>
      </c>
      <c r="C880" s="47">
        <v>1600</v>
      </c>
    </row>
    <row r="881" spans="1:3" ht="15" customHeight="1">
      <c r="A881" s="47">
        <v>1691.68</v>
      </c>
      <c r="B881" s="47">
        <v>1811</v>
      </c>
      <c r="C881" s="47">
        <v>1600</v>
      </c>
    </row>
    <row r="882" spans="1:3" ht="15" customHeight="1">
      <c r="A882" s="47">
        <v>1692.02</v>
      </c>
      <c r="B882" s="47">
        <v>1539</v>
      </c>
      <c r="C882" s="47">
        <v>1600</v>
      </c>
    </row>
    <row r="883" spans="1:3" ht="15" customHeight="1">
      <c r="A883" s="47">
        <v>1692.9</v>
      </c>
      <c r="B883" s="47">
        <v>2043.25</v>
      </c>
      <c r="C883" s="47">
        <v>1600</v>
      </c>
    </row>
    <row r="884" spans="1:3" ht="15" customHeight="1">
      <c r="A884" s="47">
        <v>1692.99</v>
      </c>
      <c r="B884" s="47">
        <v>1816.67</v>
      </c>
      <c r="C884" s="47">
        <v>1600</v>
      </c>
    </row>
    <row r="885" spans="1:3" ht="15" customHeight="1">
      <c r="A885" s="47">
        <v>1693.22</v>
      </c>
      <c r="B885" s="47">
        <v>1608.5</v>
      </c>
      <c r="C885" s="47">
        <v>1600</v>
      </c>
    </row>
    <row r="886" spans="1:3" ht="15" customHeight="1">
      <c r="A886" s="47">
        <v>1693.34</v>
      </c>
      <c r="B886" s="47">
        <v>1416</v>
      </c>
      <c r="C886" s="47">
        <v>1600</v>
      </c>
    </row>
    <row r="887" spans="1:3" ht="15" customHeight="1">
      <c r="A887" s="47">
        <v>1694.8</v>
      </c>
      <c r="B887" s="47">
        <v>1758</v>
      </c>
      <c r="C887" s="47">
        <v>1600</v>
      </c>
    </row>
    <row r="888" spans="1:3" ht="15" customHeight="1">
      <c r="A888" s="47">
        <v>1695</v>
      </c>
      <c r="B888" s="47">
        <v>1695.2</v>
      </c>
      <c r="C888" s="47">
        <v>1600</v>
      </c>
    </row>
    <row r="889" spans="1:3" ht="15" customHeight="1">
      <c r="A889" s="47">
        <v>1695.14</v>
      </c>
      <c r="B889" s="47">
        <v>1545</v>
      </c>
      <c r="C889" s="47">
        <v>1600</v>
      </c>
    </row>
    <row r="890" spans="1:3" ht="15" customHeight="1">
      <c r="A890" s="47">
        <v>1695.68</v>
      </c>
      <c r="B890" s="47">
        <v>1594</v>
      </c>
      <c r="C890" s="47">
        <v>1600</v>
      </c>
    </row>
    <row r="891" spans="1:3" ht="15" customHeight="1">
      <c r="A891" s="47">
        <v>1696.14</v>
      </c>
      <c r="B891" s="47">
        <v>1604.67</v>
      </c>
      <c r="C891" s="47">
        <v>1600</v>
      </c>
    </row>
    <row r="892" spans="1:3" ht="15" customHeight="1">
      <c r="A892" s="47">
        <v>1696.22</v>
      </c>
      <c r="B892" s="47">
        <v>1597.2</v>
      </c>
      <c r="C892" s="47">
        <v>1600</v>
      </c>
    </row>
    <row r="893" spans="1:3" ht="15" customHeight="1">
      <c r="A893" s="47">
        <v>1698.03</v>
      </c>
      <c r="B893" s="47">
        <v>1946</v>
      </c>
      <c r="C893" s="47">
        <v>1600</v>
      </c>
    </row>
    <row r="894" spans="1:3" ht="15" customHeight="1">
      <c r="A894" s="47">
        <v>1698.74</v>
      </c>
      <c r="B894" s="47">
        <v>1552</v>
      </c>
      <c r="C894" s="47">
        <v>1600</v>
      </c>
    </row>
    <row r="895" spans="1:3" ht="15" customHeight="1">
      <c r="A895" s="47">
        <v>1698.81</v>
      </c>
      <c r="B895" s="47">
        <v>1655</v>
      </c>
      <c r="C895" s="47">
        <v>1600</v>
      </c>
    </row>
    <row r="896" spans="1:3" ht="15" customHeight="1">
      <c r="A896" s="47">
        <v>1699.93</v>
      </c>
      <c r="B896" s="47">
        <v>1997</v>
      </c>
      <c r="C896" s="47">
        <v>1600</v>
      </c>
    </row>
    <row r="897" spans="1:3" ht="15" customHeight="1">
      <c r="A897" s="47">
        <v>1699.99</v>
      </c>
      <c r="B897" s="47">
        <v>1712.29</v>
      </c>
      <c r="C897" s="47">
        <v>1600</v>
      </c>
    </row>
    <row r="898" spans="1:3" ht="15" customHeight="1">
      <c r="A898" s="47">
        <v>1700.33</v>
      </c>
      <c r="B898" s="47">
        <v>1512.5</v>
      </c>
      <c r="C898" s="47">
        <v>1600</v>
      </c>
    </row>
    <row r="899" spans="1:3" ht="15" customHeight="1">
      <c r="A899" s="47">
        <v>1700.65</v>
      </c>
      <c r="B899" s="47">
        <v>1853</v>
      </c>
      <c r="C899" s="47">
        <v>1600</v>
      </c>
    </row>
    <row r="900" spans="1:3" ht="15" customHeight="1">
      <c r="A900" s="47">
        <v>1700.9</v>
      </c>
      <c r="B900" s="47">
        <v>1658.67</v>
      </c>
      <c r="C900" s="47">
        <v>1600</v>
      </c>
    </row>
    <row r="901" spans="1:3" ht="15" customHeight="1">
      <c r="A901" s="47">
        <v>1701.12</v>
      </c>
      <c r="B901" s="47">
        <v>1645</v>
      </c>
      <c r="C901" s="47">
        <v>1600</v>
      </c>
    </row>
    <row r="902" spans="1:3" ht="15" customHeight="1">
      <c r="A902" s="47">
        <v>1701.25</v>
      </c>
      <c r="B902" s="47">
        <v>1620.5</v>
      </c>
      <c r="C902" s="47">
        <v>1600</v>
      </c>
    </row>
    <row r="903" spans="1:3" ht="15" customHeight="1">
      <c r="A903" s="47">
        <v>1702.66</v>
      </c>
      <c r="B903" s="47">
        <v>2021.5</v>
      </c>
      <c r="C903" s="47">
        <v>1600</v>
      </c>
    </row>
    <row r="904" spans="1:3" ht="15" customHeight="1">
      <c r="A904" s="47">
        <v>1703.82</v>
      </c>
      <c r="B904" s="47">
        <v>1712</v>
      </c>
      <c r="C904" s="47">
        <v>1600</v>
      </c>
    </row>
    <row r="905" spans="1:3" ht="15" customHeight="1">
      <c r="A905" s="47">
        <v>1703.88</v>
      </c>
      <c r="B905" s="47">
        <v>1958</v>
      </c>
      <c r="C905" s="47">
        <v>1600</v>
      </c>
    </row>
    <row r="906" spans="1:3" ht="15" customHeight="1">
      <c r="A906" s="47">
        <v>1704.04</v>
      </c>
      <c r="B906" s="47">
        <v>1578</v>
      </c>
      <c r="C906" s="47">
        <v>1600</v>
      </c>
    </row>
    <row r="907" spans="1:3" ht="15" customHeight="1">
      <c r="A907" s="47">
        <v>1704.57</v>
      </c>
      <c r="B907" s="47">
        <v>1666</v>
      </c>
      <c r="C907" s="47">
        <v>1600</v>
      </c>
    </row>
    <row r="908" spans="1:3" ht="15" customHeight="1">
      <c r="A908" s="47">
        <v>1704.9</v>
      </c>
      <c r="B908" s="47">
        <v>1748.4</v>
      </c>
      <c r="C908" s="47">
        <v>1600</v>
      </c>
    </row>
    <row r="909" spans="1:3" ht="15" customHeight="1">
      <c r="A909" s="47">
        <v>1705.08</v>
      </c>
      <c r="B909" s="47">
        <v>1695</v>
      </c>
      <c r="C909" s="47">
        <v>1600</v>
      </c>
    </row>
    <row r="910" spans="1:3" ht="15" customHeight="1">
      <c r="A910" s="47">
        <v>1705.29</v>
      </c>
      <c r="B910" s="47">
        <v>1576</v>
      </c>
      <c r="C910" s="47">
        <v>1600</v>
      </c>
    </row>
    <row r="911" spans="1:3" ht="15" customHeight="1">
      <c r="A911" s="47">
        <v>1705.73</v>
      </c>
      <c r="B911" s="47">
        <v>1558</v>
      </c>
      <c r="C911" s="47">
        <v>1600</v>
      </c>
    </row>
    <row r="912" spans="1:3" ht="15" customHeight="1">
      <c r="A912" s="47">
        <v>1705.98</v>
      </c>
      <c r="B912" s="47">
        <v>1916.33</v>
      </c>
      <c r="C912" s="47">
        <v>1600</v>
      </c>
    </row>
    <row r="913" spans="1:3" ht="15" customHeight="1">
      <c r="A913" s="47">
        <v>1706.55</v>
      </c>
      <c r="B913" s="47">
        <v>1706</v>
      </c>
      <c r="C913" s="47">
        <v>1600</v>
      </c>
    </row>
    <row r="914" spans="1:3" ht="15" customHeight="1">
      <c r="A914" s="47">
        <v>1707.44</v>
      </c>
      <c r="B914" s="47">
        <v>1754.75</v>
      </c>
      <c r="C914" s="47">
        <v>1600</v>
      </c>
    </row>
    <row r="915" spans="1:3" ht="15" customHeight="1">
      <c r="A915" s="47">
        <v>1707.72</v>
      </c>
      <c r="B915" s="47">
        <v>1573</v>
      </c>
      <c r="C915" s="47">
        <v>1600</v>
      </c>
    </row>
    <row r="916" spans="1:3" ht="15" customHeight="1">
      <c r="A916" s="47">
        <v>1707.99</v>
      </c>
      <c r="B916" s="47">
        <v>1470</v>
      </c>
      <c r="C916" s="47">
        <v>1600</v>
      </c>
    </row>
    <row r="917" spans="1:3" ht="15" customHeight="1">
      <c r="A917" s="47">
        <v>1708.64</v>
      </c>
      <c r="B917" s="47">
        <v>1673</v>
      </c>
      <c r="C917" s="47">
        <v>1600</v>
      </c>
    </row>
    <row r="918" spans="1:3" ht="15" customHeight="1">
      <c r="A918" s="47">
        <v>1708.88</v>
      </c>
      <c r="B918" s="47">
        <v>1589</v>
      </c>
      <c r="C918" s="47">
        <v>1600</v>
      </c>
    </row>
    <row r="919" spans="1:3" ht="15" customHeight="1">
      <c r="A919" s="47">
        <v>1708.95</v>
      </c>
      <c r="B919" s="47">
        <v>1615.5</v>
      </c>
      <c r="C919" s="47">
        <v>1600</v>
      </c>
    </row>
    <row r="920" spans="1:3" ht="15" customHeight="1">
      <c r="A920" s="47">
        <v>1709.24</v>
      </c>
      <c r="B920" s="47">
        <v>1652.67</v>
      </c>
      <c r="C920" s="47">
        <v>1600</v>
      </c>
    </row>
    <row r="921" spans="1:3" ht="15" customHeight="1">
      <c r="A921" s="47">
        <v>1709.9</v>
      </c>
      <c r="B921" s="47">
        <v>1646.4</v>
      </c>
      <c r="C921" s="47">
        <v>1600</v>
      </c>
    </row>
    <row r="922" spans="1:3" ht="15" customHeight="1">
      <c r="A922" s="47">
        <v>1710.1</v>
      </c>
      <c r="B922" s="47">
        <v>1599</v>
      </c>
      <c r="C922" s="47">
        <v>1600</v>
      </c>
    </row>
    <row r="923" spans="1:3" ht="15" customHeight="1">
      <c r="A923" s="47">
        <v>1710.63</v>
      </c>
      <c r="B923" s="47">
        <v>1657.8</v>
      </c>
      <c r="C923" s="47">
        <v>1600</v>
      </c>
    </row>
    <row r="924" spans="1:3" ht="15" customHeight="1">
      <c r="A924" s="47">
        <v>1710.8</v>
      </c>
      <c r="B924" s="47">
        <v>1843.5</v>
      </c>
      <c r="C924" s="47">
        <v>1600</v>
      </c>
    </row>
    <row r="925" spans="1:3" ht="15" customHeight="1">
      <c r="A925" s="47">
        <v>1711.89</v>
      </c>
      <c r="B925" s="47">
        <v>1819</v>
      </c>
      <c r="C925" s="47">
        <v>1600</v>
      </c>
    </row>
    <row r="926" spans="1:3" ht="15" customHeight="1">
      <c r="A926" s="47">
        <v>1712.42</v>
      </c>
      <c r="B926" s="47">
        <v>1864</v>
      </c>
      <c r="C926" s="47">
        <v>1600</v>
      </c>
    </row>
    <row r="927" spans="1:3" ht="15" customHeight="1">
      <c r="A927" s="47">
        <v>1713.03</v>
      </c>
      <c r="B927" s="47">
        <v>1740</v>
      </c>
      <c r="C927" s="47">
        <v>1600</v>
      </c>
    </row>
    <row r="928" spans="1:3" ht="15" customHeight="1">
      <c r="A928" s="47">
        <v>1713.1</v>
      </c>
      <c r="B928" s="47">
        <v>1581.25</v>
      </c>
      <c r="C928" s="47">
        <v>1600</v>
      </c>
    </row>
    <row r="929" spans="1:3" ht="15" customHeight="1">
      <c r="A929" s="47">
        <v>1713.19</v>
      </c>
      <c r="B929" s="47">
        <v>1685</v>
      </c>
      <c r="C929" s="47">
        <v>1600</v>
      </c>
    </row>
    <row r="930" spans="1:3" ht="15" customHeight="1">
      <c r="A930" s="47">
        <v>1713.76</v>
      </c>
      <c r="B930" s="47">
        <v>1810</v>
      </c>
      <c r="C930" s="47">
        <v>1600</v>
      </c>
    </row>
    <row r="931" spans="1:3" ht="15" customHeight="1">
      <c r="A931" s="47">
        <v>1713.83</v>
      </c>
      <c r="B931" s="47">
        <v>1621</v>
      </c>
      <c r="C931" s="47">
        <v>1600</v>
      </c>
    </row>
    <row r="932" spans="1:3" ht="15" customHeight="1">
      <c r="A932" s="47">
        <v>1714.04</v>
      </c>
      <c r="B932" s="47">
        <v>1691</v>
      </c>
      <c r="C932" s="47">
        <v>1600</v>
      </c>
    </row>
    <row r="933" spans="1:3" ht="15" customHeight="1">
      <c r="A933" s="47">
        <v>1714.5</v>
      </c>
      <c r="B933" s="47">
        <v>1560.2</v>
      </c>
      <c r="C933" s="47">
        <v>1600</v>
      </c>
    </row>
    <row r="934" spans="1:3" ht="15" customHeight="1">
      <c r="A934" s="47">
        <v>1715.29</v>
      </c>
      <c r="B934" s="47">
        <v>1646</v>
      </c>
      <c r="C934" s="47">
        <v>1600</v>
      </c>
    </row>
    <row r="935" spans="1:3" ht="15" customHeight="1">
      <c r="A935" s="47">
        <v>1715.29</v>
      </c>
      <c r="B935" s="47">
        <v>1802.5</v>
      </c>
      <c r="C935" s="47">
        <v>1600</v>
      </c>
    </row>
    <row r="936" spans="1:3" ht="15" customHeight="1">
      <c r="A936" s="47">
        <v>1715.37</v>
      </c>
      <c r="B936" s="47">
        <v>1633.25</v>
      </c>
      <c r="C936" s="47">
        <v>1600</v>
      </c>
    </row>
    <row r="937" spans="1:3" ht="15" customHeight="1">
      <c r="A937" s="47">
        <v>1715.72</v>
      </c>
      <c r="B937" s="47">
        <v>1980.5</v>
      </c>
      <c r="C937" s="47">
        <v>1600</v>
      </c>
    </row>
    <row r="938" spans="1:3" ht="15" customHeight="1">
      <c r="A938" s="47">
        <v>1715.77</v>
      </c>
      <c r="B938" s="47">
        <v>1587</v>
      </c>
      <c r="C938" s="47">
        <v>1600</v>
      </c>
    </row>
    <row r="939" spans="1:3" ht="15" customHeight="1">
      <c r="A939" s="47">
        <v>1715.95</v>
      </c>
      <c r="B939" s="47">
        <v>1588</v>
      </c>
      <c r="C939" s="47">
        <v>1600</v>
      </c>
    </row>
    <row r="940" spans="1:3" ht="15" customHeight="1">
      <c r="A940" s="47">
        <v>1716.16</v>
      </c>
      <c r="B940" s="47">
        <v>1548</v>
      </c>
      <c r="C940" s="47">
        <v>1600</v>
      </c>
    </row>
    <row r="941" spans="1:3" ht="15" customHeight="1">
      <c r="A941" s="47">
        <v>1716.67</v>
      </c>
      <c r="B941" s="47">
        <v>1574</v>
      </c>
      <c r="C941" s="47">
        <v>1600</v>
      </c>
    </row>
    <row r="942" spans="1:3" ht="15" customHeight="1">
      <c r="A942" s="47">
        <v>1717.02</v>
      </c>
      <c r="B942" s="47">
        <v>1574</v>
      </c>
      <c r="C942" s="47">
        <v>1600</v>
      </c>
    </row>
    <row r="943" spans="1:3" ht="15" customHeight="1">
      <c r="A943" s="47">
        <v>1717.48</v>
      </c>
      <c r="B943" s="47">
        <v>2034.33</v>
      </c>
      <c r="C943" s="47">
        <v>1600</v>
      </c>
    </row>
    <row r="944" spans="1:3" ht="15" customHeight="1">
      <c r="A944" s="47">
        <v>1717.81</v>
      </c>
      <c r="B944" s="47">
        <v>1626.33</v>
      </c>
      <c r="C944" s="47">
        <v>1600</v>
      </c>
    </row>
    <row r="945" spans="1:3" ht="15" customHeight="1">
      <c r="A945" s="47">
        <v>1717.87</v>
      </c>
      <c r="B945" s="47">
        <v>1566.33</v>
      </c>
      <c r="C945" s="47">
        <v>1600</v>
      </c>
    </row>
    <row r="946" spans="1:3" ht="15" customHeight="1">
      <c r="A946" s="47">
        <v>1718.18</v>
      </c>
      <c r="B946" s="47">
        <v>1570.67</v>
      </c>
      <c r="C946" s="47">
        <v>1600</v>
      </c>
    </row>
    <row r="947" spans="1:3" ht="15" customHeight="1">
      <c r="A947" s="47">
        <v>1718.43</v>
      </c>
      <c r="B947" s="47">
        <v>1637</v>
      </c>
      <c r="C947" s="47">
        <v>1600</v>
      </c>
    </row>
    <row r="948" spans="1:3" ht="15" customHeight="1">
      <c r="A948" s="47">
        <v>1719.17</v>
      </c>
      <c r="B948" s="47">
        <v>1614</v>
      </c>
      <c r="C948" s="47">
        <v>1600</v>
      </c>
    </row>
    <row r="949" spans="1:3" ht="15" customHeight="1">
      <c r="A949" s="47">
        <v>1720.3</v>
      </c>
      <c r="B949" s="47">
        <v>1937.75</v>
      </c>
      <c r="C949" s="47">
        <v>1600</v>
      </c>
    </row>
    <row r="950" spans="1:3" ht="15" customHeight="1">
      <c r="A950" s="47">
        <v>1720.37</v>
      </c>
      <c r="B950" s="47">
        <v>1573.5</v>
      </c>
      <c r="C950" s="47">
        <v>1600</v>
      </c>
    </row>
    <row r="951" spans="1:3" ht="15" customHeight="1">
      <c r="A951" s="47">
        <v>1720.74</v>
      </c>
      <c r="B951" s="47">
        <v>1561.67</v>
      </c>
      <c r="C951" s="47">
        <v>1600</v>
      </c>
    </row>
    <row r="952" spans="1:3" ht="15" customHeight="1">
      <c r="A952" s="47">
        <v>1721.16</v>
      </c>
      <c r="B952" s="47">
        <v>1584</v>
      </c>
      <c r="C952" s="47">
        <v>1600</v>
      </c>
    </row>
    <row r="953" spans="1:3" ht="15" customHeight="1">
      <c r="A953" s="47">
        <v>1721.52</v>
      </c>
      <c r="B953" s="47">
        <v>1492</v>
      </c>
      <c r="C953" s="47">
        <v>1600</v>
      </c>
    </row>
    <row r="954" spans="1:3" ht="15" customHeight="1">
      <c r="A954" s="47">
        <v>1722.86</v>
      </c>
      <c r="B954" s="47">
        <v>1506</v>
      </c>
      <c r="C954" s="47">
        <v>1600</v>
      </c>
    </row>
    <row r="955" spans="1:3" ht="15" customHeight="1">
      <c r="A955" s="47">
        <v>1723.98</v>
      </c>
      <c r="B955" s="47">
        <v>1656</v>
      </c>
      <c r="C955" s="47">
        <v>1600</v>
      </c>
    </row>
    <row r="956" spans="1:3" ht="15" customHeight="1">
      <c r="A956" s="47">
        <v>1724.02</v>
      </c>
      <c r="B956" s="47">
        <v>1598</v>
      </c>
      <c r="C956" s="47">
        <v>1600</v>
      </c>
    </row>
    <row r="957" spans="1:3" ht="15" customHeight="1">
      <c r="A957" s="47">
        <v>1724.75</v>
      </c>
      <c r="B957" s="47">
        <v>1876</v>
      </c>
      <c r="C957" s="47">
        <v>1600</v>
      </c>
    </row>
    <row r="958" spans="1:3" ht="15" customHeight="1">
      <c r="A958" s="47">
        <v>1725.02</v>
      </c>
      <c r="B958" s="47">
        <v>1853.6</v>
      </c>
      <c r="C958" s="47">
        <v>1600</v>
      </c>
    </row>
    <row r="959" spans="1:3" ht="15" customHeight="1">
      <c r="A959" s="47">
        <v>1725.47</v>
      </c>
      <c r="B959" s="47">
        <v>2016</v>
      </c>
      <c r="C959" s="47">
        <v>1600</v>
      </c>
    </row>
    <row r="960" spans="1:3" ht="15" customHeight="1">
      <c r="A960" s="47">
        <v>1726.24</v>
      </c>
      <c r="B960" s="47">
        <v>1593</v>
      </c>
      <c r="C960" s="47">
        <v>1600</v>
      </c>
    </row>
    <row r="961" spans="1:3" ht="15" customHeight="1">
      <c r="A961" s="47">
        <v>1726.31</v>
      </c>
      <c r="B961" s="47">
        <v>1564.25</v>
      </c>
      <c r="C961" s="47">
        <v>1600</v>
      </c>
    </row>
    <row r="962" spans="1:3" ht="15" customHeight="1">
      <c r="A962" s="47">
        <v>1726.31</v>
      </c>
      <c r="B962" s="47">
        <v>1826.75</v>
      </c>
      <c r="C962" s="47">
        <v>1600</v>
      </c>
    </row>
    <row r="963" spans="1:3" ht="15" customHeight="1">
      <c r="A963" s="47">
        <v>1726.42</v>
      </c>
      <c r="B963" s="47">
        <v>2033</v>
      </c>
      <c r="C963" s="47">
        <v>1600</v>
      </c>
    </row>
    <row r="964" spans="1:3" ht="15" customHeight="1">
      <c r="A964" s="47">
        <v>1727.08</v>
      </c>
      <c r="B964" s="47">
        <v>1592.5</v>
      </c>
      <c r="C964" s="47">
        <v>1600</v>
      </c>
    </row>
    <row r="965" spans="1:3" ht="15" customHeight="1">
      <c r="A965" s="47">
        <v>1727.53</v>
      </c>
      <c r="B965" s="47">
        <v>1696</v>
      </c>
      <c r="C965" s="47">
        <v>1600</v>
      </c>
    </row>
    <row r="966" spans="1:3" ht="15" customHeight="1">
      <c r="A966" s="47">
        <v>1728.79</v>
      </c>
      <c r="B966" s="47">
        <v>1593</v>
      </c>
      <c r="C966" s="47">
        <v>1600</v>
      </c>
    </row>
    <row r="967" spans="1:3" ht="15" customHeight="1">
      <c r="A967" s="47">
        <v>1729.94</v>
      </c>
      <c r="B967" s="47">
        <v>1653.25</v>
      </c>
      <c r="C967" s="47">
        <v>1600</v>
      </c>
    </row>
    <row r="968" spans="1:3" ht="15" customHeight="1">
      <c r="A968" s="47">
        <v>1730.52</v>
      </c>
      <c r="B968" s="47">
        <v>1562</v>
      </c>
      <c r="C968" s="47">
        <v>1600</v>
      </c>
    </row>
    <row r="969" spans="1:3" ht="15" customHeight="1">
      <c r="A969" s="47">
        <v>1730.63</v>
      </c>
      <c r="B969" s="47">
        <v>1437.67</v>
      </c>
      <c r="C969" s="47">
        <v>1600</v>
      </c>
    </row>
    <row r="970" spans="1:3" ht="15" customHeight="1">
      <c r="A970" s="47">
        <v>1730.97</v>
      </c>
      <c r="B970" s="47">
        <v>1772.5</v>
      </c>
      <c r="C970" s="47">
        <v>1600</v>
      </c>
    </row>
    <row r="971" spans="1:3" ht="15" customHeight="1">
      <c r="A971" s="47">
        <v>1731.04</v>
      </c>
      <c r="B971" s="47">
        <v>1574</v>
      </c>
      <c r="C971" s="47">
        <v>1600</v>
      </c>
    </row>
    <row r="972" spans="1:3" ht="15" customHeight="1">
      <c r="A972" s="47">
        <v>1731.15</v>
      </c>
      <c r="B972" s="47">
        <v>1663</v>
      </c>
      <c r="C972" s="47">
        <v>1600</v>
      </c>
    </row>
    <row r="973" spans="1:3" ht="15" customHeight="1">
      <c r="A973" s="47">
        <v>1731.76</v>
      </c>
      <c r="B973" s="47">
        <v>1693.5</v>
      </c>
      <c r="C973" s="47">
        <v>1600</v>
      </c>
    </row>
    <row r="974" spans="1:3" ht="15" customHeight="1">
      <c r="A974" s="47">
        <v>1731.93</v>
      </c>
      <c r="B974" s="47">
        <v>1643.5</v>
      </c>
      <c r="C974" s="47">
        <v>1600</v>
      </c>
    </row>
    <row r="975" spans="1:3" ht="15" customHeight="1">
      <c r="A975" s="47">
        <v>1731.96</v>
      </c>
      <c r="B975" s="47">
        <v>1587.75</v>
      </c>
      <c r="C975" s="47">
        <v>1600</v>
      </c>
    </row>
    <row r="976" spans="1:3" ht="15" customHeight="1">
      <c r="A976" s="47">
        <v>1732.2</v>
      </c>
      <c r="B976" s="47">
        <v>1573</v>
      </c>
      <c r="C976" s="47">
        <v>1600</v>
      </c>
    </row>
    <row r="977" spans="1:3" ht="15" customHeight="1">
      <c r="A977" s="47">
        <v>1732.3</v>
      </c>
      <c r="B977" s="47">
        <v>1591</v>
      </c>
      <c r="C977" s="47">
        <v>1600</v>
      </c>
    </row>
    <row r="978" spans="1:3" ht="15" customHeight="1">
      <c r="A978" s="47">
        <v>1732.96</v>
      </c>
      <c r="B978" s="47">
        <v>1628.33</v>
      </c>
      <c r="C978" s="47">
        <v>1600</v>
      </c>
    </row>
    <row r="979" spans="1:3" ht="15" customHeight="1">
      <c r="A979" s="47">
        <v>1733.87</v>
      </c>
      <c r="B979" s="47">
        <v>1997</v>
      </c>
      <c r="C979" s="47">
        <v>1600</v>
      </c>
    </row>
    <row r="980" spans="1:3" ht="15" customHeight="1">
      <c r="A980" s="47">
        <v>1734.45</v>
      </c>
      <c r="B980" s="47">
        <v>1775</v>
      </c>
      <c r="C980" s="47">
        <v>1600</v>
      </c>
    </row>
    <row r="981" spans="1:3" ht="15" customHeight="1">
      <c r="A981" s="47">
        <v>1735.37</v>
      </c>
      <c r="B981" s="47">
        <v>1872</v>
      </c>
      <c r="C981" s="47">
        <v>1600</v>
      </c>
    </row>
    <row r="982" spans="1:3" ht="15" customHeight="1">
      <c r="A982" s="47">
        <v>1736.83</v>
      </c>
      <c r="B982" s="47">
        <v>1740</v>
      </c>
      <c r="C982" s="47">
        <v>1600</v>
      </c>
    </row>
    <row r="983" spans="1:3" ht="15" customHeight="1">
      <c r="A983" s="47">
        <v>1737.09</v>
      </c>
      <c r="B983" s="47">
        <v>1991</v>
      </c>
      <c r="C983" s="47">
        <v>1600</v>
      </c>
    </row>
    <row r="984" spans="1:3" ht="15" customHeight="1">
      <c r="A984" s="47">
        <v>1737.14</v>
      </c>
      <c r="B984" s="47">
        <v>1724</v>
      </c>
      <c r="C984" s="47">
        <v>1600</v>
      </c>
    </row>
    <row r="985" spans="1:3" ht="15" customHeight="1">
      <c r="A985" s="47">
        <v>1737.19</v>
      </c>
      <c r="B985" s="47">
        <v>1668.5</v>
      </c>
      <c r="C985" s="47">
        <v>1600</v>
      </c>
    </row>
    <row r="986" spans="1:3" ht="15" customHeight="1">
      <c r="A986" s="47">
        <v>1737.2</v>
      </c>
      <c r="B986" s="47">
        <v>1585.5</v>
      </c>
      <c r="C986" s="47">
        <v>1600</v>
      </c>
    </row>
    <row r="987" spans="1:3" ht="15" customHeight="1">
      <c r="A987" s="47">
        <v>1738</v>
      </c>
      <c r="B987" s="47">
        <v>1661.33</v>
      </c>
      <c r="C987" s="47">
        <v>1600</v>
      </c>
    </row>
    <row r="988" spans="1:3" ht="15" customHeight="1">
      <c r="A988" s="47">
        <v>1738.08</v>
      </c>
      <c r="B988" s="47">
        <v>1784</v>
      </c>
      <c r="C988" s="47">
        <v>1600</v>
      </c>
    </row>
    <row r="989" spans="1:3" ht="15" customHeight="1">
      <c r="A989" s="47">
        <v>1738.5</v>
      </c>
      <c r="B989" s="47">
        <v>1770.5</v>
      </c>
      <c r="C989" s="47">
        <v>1600</v>
      </c>
    </row>
    <row r="990" spans="1:3" ht="15" customHeight="1">
      <c r="A990" s="47">
        <v>1738.58</v>
      </c>
      <c r="B990" s="47">
        <v>1739.5</v>
      </c>
      <c r="C990" s="47">
        <v>1600</v>
      </c>
    </row>
    <row r="991" spans="1:3" ht="15" customHeight="1">
      <c r="A991" s="47">
        <v>1738.86</v>
      </c>
      <c r="B991" s="47">
        <v>1688.5</v>
      </c>
      <c r="C991" s="47">
        <v>1600</v>
      </c>
    </row>
    <row r="992" spans="1:3" ht="15" customHeight="1">
      <c r="A992" s="47">
        <v>1739.36</v>
      </c>
      <c r="B992" s="47">
        <v>1692.5</v>
      </c>
      <c r="C992" s="47">
        <v>1600</v>
      </c>
    </row>
    <row r="993" spans="1:3" ht="15" customHeight="1">
      <c r="A993" s="47">
        <v>1740.06</v>
      </c>
      <c r="B993" s="47">
        <v>1710.75</v>
      </c>
      <c r="C993" s="47">
        <v>1600</v>
      </c>
    </row>
    <row r="994" spans="1:3" ht="15" customHeight="1">
      <c r="A994" s="47">
        <v>1740.71</v>
      </c>
      <c r="B994" s="47">
        <v>1613.33</v>
      </c>
      <c r="C994" s="47">
        <v>1600</v>
      </c>
    </row>
    <row r="995" spans="1:3" ht="15" customHeight="1">
      <c r="A995" s="47">
        <v>1740.97</v>
      </c>
      <c r="B995" s="47">
        <v>1721.67</v>
      </c>
      <c r="C995" s="47">
        <v>1600</v>
      </c>
    </row>
    <row r="996" spans="1:3" ht="15" customHeight="1">
      <c r="A996" s="47">
        <v>1741.76</v>
      </c>
      <c r="B996" s="47">
        <v>1947</v>
      </c>
      <c r="C996" s="47">
        <v>1600</v>
      </c>
    </row>
    <row r="997" spans="1:3" ht="15" customHeight="1">
      <c r="A997" s="47">
        <v>1742.02</v>
      </c>
      <c r="B997" s="47">
        <v>1598.5</v>
      </c>
      <c r="C997" s="47">
        <v>1600</v>
      </c>
    </row>
    <row r="998" spans="1:3" ht="15" customHeight="1">
      <c r="A998" s="47">
        <v>1742.06</v>
      </c>
      <c r="B998" s="47">
        <v>1652.33</v>
      </c>
      <c r="C998" s="47">
        <v>1600</v>
      </c>
    </row>
    <row r="999" spans="1:3" ht="15" customHeight="1">
      <c r="A999" s="47">
        <v>1742.14</v>
      </c>
      <c r="B999" s="47">
        <v>1699.2</v>
      </c>
      <c r="C999" s="47">
        <v>1600</v>
      </c>
    </row>
    <row r="1000" spans="1:3" ht="15" customHeight="1">
      <c r="A1000" s="47">
        <v>1742.27</v>
      </c>
      <c r="B1000" s="47">
        <v>2339</v>
      </c>
      <c r="C1000" s="47">
        <v>1600</v>
      </c>
    </row>
    <row r="1001" spans="1:3" ht="15" customHeight="1">
      <c r="A1001" s="47">
        <v>1744.31</v>
      </c>
      <c r="B1001" s="47">
        <v>1595</v>
      </c>
      <c r="C1001" s="47">
        <v>1600</v>
      </c>
    </row>
    <row r="1002" spans="1:3" ht="15" customHeight="1">
      <c r="A1002" s="47">
        <v>1744.51</v>
      </c>
      <c r="B1002" s="47">
        <v>1809.67</v>
      </c>
      <c r="C1002" s="47">
        <v>1600</v>
      </c>
    </row>
    <row r="1003" spans="1:3" ht="15" customHeight="1">
      <c r="A1003" s="47">
        <v>1747.91</v>
      </c>
      <c r="B1003" s="47">
        <v>1733</v>
      </c>
      <c r="C1003" s="47">
        <v>1600</v>
      </c>
    </row>
    <row r="1004" spans="1:3" ht="15" customHeight="1">
      <c r="A1004" s="47">
        <v>1747.93</v>
      </c>
      <c r="B1004" s="47">
        <v>1950</v>
      </c>
      <c r="C1004" s="47">
        <v>1600</v>
      </c>
    </row>
    <row r="1005" spans="1:3" ht="15" customHeight="1">
      <c r="A1005" s="47">
        <v>1748.78</v>
      </c>
      <c r="B1005" s="47">
        <v>1627.33</v>
      </c>
      <c r="C1005" s="47">
        <v>1600</v>
      </c>
    </row>
    <row r="1006" spans="1:3" ht="15" customHeight="1">
      <c r="A1006" s="47">
        <v>1749.77</v>
      </c>
      <c r="B1006" s="47">
        <v>1665</v>
      </c>
      <c r="C1006" s="47">
        <v>1600</v>
      </c>
    </row>
    <row r="1007" spans="1:3" ht="15" customHeight="1">
      <c r="A1007" s="47">
        <v>1750.17</v>
      </c>
      <c r="B1007" s="47">
        <v>1734</v>
      </c>
      <c r="C1007" s="47">
        <v>1600</v>
      </c>
    </row>
    <row r="1008" spans="1:3" ht="15" customHeight="1">
      <c r="A1008" s="47">
        <v>1750.89</v>
      </c>
      <c r="B1008" s="47">
        <v>1573</v>
      </c>
      <c r="C1008" s="47">
        <v>1600</v>
      </c>
    </row>
    <row r="1009" spans="1:3" ht="15" customHeight="1">
      <c r="A1009" s="47">
        <v>1751.28</v>
      </c>
      <c r="B1009" s="47">
        <v>1538</v>
      </c>
      <c r="C1009" s="47">
        <v>1600</v>
      </c>
    </row>
    <row r="1010" spans="1:3" ht="15" customHeight="1">
      <c r="A1010" s="47">
        <v>1752.65</v>
      </c>
      <c r="B1010" s="47">
        <v>1904.33</v>
      </c>
      <c r="C1010" s="47">
        <v>1600</v>
      </c>
    </row>
    <row r="1011" spans="1:3" ht="15" customHeight="1">
      <c r="A1011" s="47">
        <v>1752.67</v>
      </c>
      <c r="B1011" s="47">
        <v>1746</v>
      </c>
      <c r="C1011" s="47">
        <v>1600</v>
      </c>
    </row>
    <row r="1012" spans="1:3" ht="15" customHeight="1">
      <c r="A1012" s="47">
        <v>1753.08</v>
      </c>
      <c r="B1012" s="47">
        <v>1511.5</v>
      </c>
      <c r="C1012" s="47">
        <v>1600</v>
      </c>
    </row>
    <row r="1013" spans="1:3" ht="15" customHeight="1">
      <c r="A1013" s="47">
        <v>1753.47</v>
      </c>
      <c r="B1013" s="47">
        <v>1578</v>
      </c>
      <c r="C1013" s="47">
        <v>1600</v>
      </c>
    </row>
    <row r="1014" spans="1:3" ht="15" customHeight="1">
      <c r="A1014" s="47">
        <v>1753.65</v>
      </c>
      <c r="B1014" s="47">
        <v>1730</v>
      </c>
      <c r="C1014" s="47">
        <v>1600</v>
      </c>
    </row>
    <row r="1015" spans="1:3" ht="15" customHeight="1">
      <c r="A1015" s="47">
        <v>1753.93</v>
      </c>
      <c r="B1015" s="47">
        <v>1986</v>
      </c>
      <c r="C1015" s="47">
        <v>1600</v>
      </c>
    </row>
    <row r="1016" spans="1:3" ht="15" customHeight="1">
      <c r="A1016" s="47">
        <v>1754.06</v>
      </c>
      <c r="B1016" s="47">
        <v>1680</v>
      </c>
      <c r="C1016" s="47">
        <v>1600</v>
      </c>
    </row>
    <row r="1017" spans="1:3" ht="15" customHeight="1">
      <c r="A1017" s="47">
        <v>1754.14</v>
      </c>
      <c r="B1017" s="47">
        <v>2120</v>
      </c>
      <c r="C1017" s="47">
        <v>1600</v>
      </c>
    </row>
    <row r="1018" spans="1:3" ht="15" customHeight="1">
      <c r="A1018" s="47">
        <v>1754.34</v>
      </c>
      <c r="B1018" s="47">
        <v>1751.75</v>
      </c>
      <c r="C1018" s="47">
        <v>1600</v>
      </c>
    </row>
    <row r="1019" spans="1:3" ht="15" customHeight="1">
      <c r="A1019" s="47">
        <v>1754.49</v>
      </c>
      <c r="B1019" s="47">
        <v>1672.5</v>
      </c>
      <c r="C1019" s="47">
        <v>1600</v>
      </c>
    </row>
    <row r="1020" spans="1:3" ht="15" customHeight="1">
      <c r="A1020" s="47">
        <v>1754.69</v>
      </c>
      <c r="B1020" s="47">
        <v>1640.5</v>
      </c>
      <c r="C1020" s="47">
        <v>1600</v>
      </c>
    </row>
    <row r="1021" spans="1:3" ht="15" customHeight="1">
      <c r="A1021" s="47">
        <v>1755.35</v>
      </c>
      <c r="B1021" s="47">
        <v>1756</v>
      </c>
      <c r="C1021" s="47">
        <v>1600</v>
      </c>
    </row>
    <row r="1022" spans="1:3" ht="15" customHeight="1">
      <c r="A1022" s="47">
        <v>1755.75</v>
      </c>
      <c r="B1022" s="47">
        <v>1613</v>
      </c>
      <c r="C1022" s="47">
        <v>1600</v>
      </c>
    </row>
    <row r="1023" spans="1:3" ht="15" customHeight="1">
      <c r="A1023" s="47">
        <v>1756.04</v>
      </c>
      <c r="B1023" s="47">
        <v>1672</v>
      </c>
      <c r="C1023" s="47">
        <v>1600</v>
      </c>
    </row>
    <row r="1024" spans="1:3" ht="15" customHeight="1">
      <c r="A1024" s="47">
        <v>1756.21</v>
      </c>
      <c r="B1024" s="47">
        <v>1651</v>
      </c>
      <c r="C1024" s="47">
        <v>1600</v>
      </c>
    </row>
    <row r="1025" spans="1:3" ht="15" customHeight="1">
      <c r="A1025" s="47">
        <v>1756.38</v>
      </c>
      <c r="B1025" s="47">
        <v>1885.17</v>
      </c>
      <c r="C1025" s="47">
        <v>1600</v>
      </c>
    </row>
    <row r="1026" spans="1:3" ht="15" customHeight="1">
      <c r="A1026" s="47">
        <v>1756.6</v>
      </c>
      <c r="B1026" s="47">
        <v>1645.5</v>
      </c>
      <c r="C1026" s="47">
        <v>1600</v>
      </c>
    </row>
    <row r="1027" spans="1:3" ht="15" customHeight="1">
      <c r="A1027" s="47">
        <v>1756.75</v>
      </c>
      <c r="B1027" s="47">
        <v>1575.67</v>
      </c>
      <c r="C1027" s="47">
        <v>1600</v>
      </c>
    </row>
    <row r="1028" spans="1:3" ht="15" customHeight="1">
      <c r="A1028" s="47">
        <v>1756.92</v>
      </c>
      <c r="B1028" s="47">
        <v>1811.5</v>
      </c>
      <c r="C1028" s="47">
        <v>1600</v>
      </c>
    </row>
    <row r="1029" spans="1:3" ht="15" customHeight="1">
      <c r="A1029" s="47">
        <v>1757.39</v>
      </c>
      <c r="B1029" s="47">
        <v>1587</v>
      </c>
      <c r="C1029" s="47">
        <v>1600</v>
      </c>
    </row>
    <row r="1030" spans="1:3" ht="15" customHeight="1">
      <c r="A1030" s="47">
        <v>1757.53</v>
      </c>
      <c r="B1030" s="47">
        <v>1590.6</v>
      </c>
      <c r="C1030" s="47">
        <v>1600</v>
      </c>
    </row>
    <row r="1031" spans="1:3" ht="15" customHeight="1">
      <c r="A1031" s="47">
        <v>1758.05</v>
      </c>
      <c r="B1031" s="47">
        <v>1592</v>
      </c>
      <c r="C1031" s="47">
        <v>1600</v>
      </c>
    </row>
    <row r="1032" spans="1:3" ht="15" customHeight="1">
      <c r="A1032" s="47">
        <v>1758.61</v>
      </c>
      <c r="B1032" s="47">
        <v>1572.5</v>
      </c>
      <c r="C1032" s="47">
        <v>1600</v>
      </c>
    </row>
    <row r="1033" spans="1:3" ht="15" customHeight="1">
      <c r="A1033" s="47">
        <v>1759.14</v>
      </c>
      <c r="B1033" s="47">
        <v>2073</v>
      </c>
      <c r="C1033" s="47">
        <v>1600</v>
      </c>
    </row>
    <row r="1034" spans="1:3" ht="15" customHeight="1">
      <c r="A1034" s="47">
        <v>1759.47</v>
      </c>
      <c r="B1034" s="47">
        <v>1625</v>
      </c>
      <c r="C1034" s="47">
        <v>1600</v>
      </c>
    </row>
    <row r="1035" spans="1:3" ht="15" customHeight="1">
      <c r="A1035" s="47">
        <v>1759.74</v>
      </c>
      <c r="B1035" s="47">
        <v>2136</v>
      </c>
      <c r="C1035" s="47">
        <v>1600</v>
      </c>
    </row>
    <row r="1036" spans="1:3" ht="15" customHeight="1">
      <c r="A1036" s="47">
        <v>1759.94</v>
      </c>
      <c r="B1036" s="47">
        <v>1691.5</v>
      </c>
      <c r="C1036" s="47">
        <v>1600</v>
      </c>
    </row>
    <row r="1037" spans="1:3" ht="15" customHeight="1">
      <c r="A1037" s="47">
        <v>1759.96</v>
      </c>
      <c r="B1037" s="47">
        <v>1571.5</v>
      </c>
      <c r="C1037" s="47">
        <v>1600</v>
      </c>
    </row>
    <row r="1038" spans="1:3" ht="15" customHeight="1">
      <c r="A1038" s="47">
        <v>1761.72</v>
      </c>
      <c r="B1038" s="47">
        <v>1654.75</v>
      </c>
      <c r="C1038" s="47">
        <v>1600</v>
      </c>
    </row>
    <row r="1039" spans="1:3" ht="15" customHeight="1">
      <c r="A1039" s="47">
        <v>1762.12</v>
      </c>
      <c r="B1039" s="47">
        <v>2113.5</v>
      </c>
      <c r="C1039" s="47">
        <v>1600</v>
      </c>
    </row>
    <row r="1040" spans="1:3" ht="15" customHeight="1">
      <c r="A1040" s="47">
        <v>1762.16</v>
      </c>
      <c r="B1040" s="47">
        <v>1774</v>
      </c>
      <c r="C1040" s="47">
        <v>1600</v>
      </c>
    </row>
    <row r="1041" spans="1:3" ht="15" customHeight="1">
      <c r="A1041" s="47">
        <v>1762.28</v>
      </c>
      <c r="B1041" s="47">
        <v>1576</v>
      </c>
      <c r="C1041" s="47">
        <v>1600</v>
      </c>
    </row>
    <row r="1042" spans="1:3" ht="15" customHeight="1">
      <c r="A1042" s="47">
        <v>1762.48</v>
      </c>
      <c r="B1042" s="47">
        <v>1728.5</v>
      </c>
      <c r="C1042" s="47">
        <v>1600</v>
      </c>
    </row>
    <row r="1043" spans="1:3" ht="15" customHeight="1">
      <c r="A1043" s="47">
        <v>1762.87</v>
      </c>
      <c r="B1043" s="47">
        <v>1667</v>
      </c>
      <c r="C1043" s="47">
        <v>1600</v>
      </c>
    </row>
    <row r="1044" spans="1:3" ht="15" customHeight="1">
      <c r="A1044" s="47">
        <v>1763.66</v>
      </c>
      <c r="B1044" s="47">
        <v>1753</v>
      </c>
      <c r="C1044" s="47">
        <v>1600</v>
      </c>
    </row>
    <row r="1045" spans="1:3" ht="15" customHeight="1">
      <c r="A1045" s="47">
        <v>1763.73</v>
      </c>
      <c r="B1045" s="47">
        <v>1583</v>
      </c>
      <c r="C1045" s="47">
        <v>1600</v>
      </c>
    </row>
    <row r="1046" spans="1:3" ht="15" customHeight="1">
      <c r="A1046" s="47">
        <v>1764.57</v>
      </c>
      <c r="B1046" s="47">
        <v>1611.67</v>
      </c>
      <c r="C1046" s="47">
        <v>1600</v>
      </c>
    </row>
    <row r="1047" spans="1:3" ht="15" customHeight="1">
      <c r="A1047" s="47">
        <v>1765.06</v>
      </c>
      <c r="B1047" s="47">
        <v>1498.67</v>
      </c>
      <c r="C1047" s="47">
        <v>1600</v>
      </c>
    </row>
    <row r="1048" spans="1:3" ht="15" customHeight="1">
      <c r="A1048" s="47">
        <v>1766.79</v>
      </c>
      <c r="B1048" s="47">
        <v>1847</v>
      </c>
      <c r="C1048" s="47">
        <v>1600</v>
      </c>
    </row>
    <row r="1049" spans="1:3" ht="15" customHeight="1">
      <c r="A1049" s="47">
        <v>1767.49</v>
      </c>
      <c r="B1049" s="47">
        <v>1860</v>
      </c>
      <c r="C1049" s="47">
        <v>1600</v>
      </c>
    </row>
    <row r="1050" spans="1:3" ht="15" customHeight="1">
      <c r="A1050" s="47">
        <v>1767.77</v>
      </c>
      <c r="B1050" s="47">
        <v>1938.25</v>
      </c>
      <c r="C1050" s="47">
        <v>1600</v>
      </c>
    </row>
    <row r="1051" spans="1:3" ht="15" customHeight="1">
      <c r="A1051" s="47">
        <v>1768.46</v>
      </c>
      <c r="B1051" s="47">
        <v>1675</v>
      </c>
      <c r="C1051" s="47">
        <v>1600</v>
      </c>
    </row>
    <row r="1052" spans="1:3" ht="15" customHeight="1">
      <c r="A1052" s="47">
        <v>1768.7</v>
      </c>
      <c r="B1052" s="47">
        <v>1734.5</v>
      </c>
      <c r="C1052" s="47">
        <v>1600</v>
      </c>
    </row>
    <row r="1053" spans="1:3" ht="15" customHeight="1">
      <c r="A1053" s="47">
        <v>1768.76</v>
      </c>
      <c r="B1053" s="47">
        <v>2149.33</v>
      </c>
      <c r="C1053" s="47">
        <v>1600</v>
      </c>
    </row>
    <row r="1054" spans="1:3" ht="15" customHeight="1">
      <c r="A1054" s="47">
        <v>1769.11</v>
      </c>
      <c r="B1054" s="47">
        <v>1867.33</v>
      </c>
      <c r="C1054" s="47">
        <v>1600</v>
      </c>
    </row>
    <row r="1055" spans="1:3" ht="15" customHeight="1">
      <c r="A1055" s="47">
        <v>1769.4</v>
      </c>
      <c r="B1055" s="47">
        <v>1913</v>
      </c>
      <c r="C1055" s="47">
        <v>1600</v>
      </c>
    </row>
    <row r="1056" spans="1:3" ht="15" customHeight="1">
      <c r="A1056" s="47">
        <v>1769.91</v>
      </c>
      <c r="B1056" s="47">
        <v>1642.75</v>
      </c>
      <c r="C1056" s="47">
        <v>1600</v>
      </c>
    </row>
    <row r="1057" spans="1:3" ht="15" customHeight="1">
      <c r="A1057" s="47">
        <v>1770.1</v>
      </c>
      <c r="B1057" s="47">
        <v>1934</v>
      </c>
      <c r="C1057" s="47">
        <v>1600</v>
      </c>
    </row>
    <row r="1058" spans="1:3" ht="15" customHeight="1">
      <c r="A1058" s="47">
        <v>1770.14</v>
      </c>
      <c r="B1058" s="47">
        <v>1850</v>
      </c>
      <c r="C1058" s="47">
        <v>1600</v>
      </c>
    </row>
    <row r="1059" spans="1:3" ht="15" customHeight="1">
      <c r="A1059" s="47">
        <v>1770.33</v>
      </c>
      <c r="B1059" s="47">
        <v>1784</v>
      </c>
      <c r="C1059" s="47">
        <v>1600</v>
      </c>
    </row>
    <row r="1060" spans="1:3" ht="15" customHeight="1">
      <c r="A1060" s="47">
        <v>1770.55</v>
      </c>
      <c r="B1060" s="47">
        <v>1614</v>
      </c>
      <c r="C1060" s="47">
        <v>1600</v>
      </c>
    </row>
    <row r="1061" spans="1:3" ht="15" customHeight="1">
      <c r="A1061" s="47">
        <v>1770.68</v>
      </c>
      <c r="B1061" s="47">
        <v>1678</v>
      </c>
      <c r="C1061" s="47">
        <v>1600</v>
      </c>
    </row>
    <row r="1062" spans="1:3" ht="15" customHeight="1">
      <c r="A1062" s="47">
        <v>1770.87</v>
      </c>
      <c r="B1062" s="47">
        <v>1819</v>
      </c>
      <c r="C1062" s="47">
        <v>1600</v>
      </c>
    </row>
    <row r="1063" spans="1:3" ht="15" customHeight="1">
      <c r="A1063" s="47">
        <v>1770.98</v>
      </c>
      <c r="B1063" s="47">
        <v>1626</v>
      </c>
      <c r="C1063" s="47">
        <v>1600</v>
      </c>
    </row>
    <row r="1064" spans="1:3" ht="15" customHeight="1">
      <c r="A1064" s="47">
        <v>1771.14</v>
      </c>
      <c r="B1064" s="47">
        <v>2011</v>
      </c>
      <c r="C1064" s="47">
        <v>1600</v>
      </c>
    </row>
    <row r="1065" spans="1:3" ht="15" customHeight="1">
      <c r="A1065" s="47">
        <v>1771.75</v>
      </c>
      <c r="B1065" s="47">
        <v>1665.5</v>
      </c>
      <c r="C1065" s="47">
        <v>1600</v>
      </c>
    </row>
    <row r="1066" spans="1:3" ht="15" customHeight="1">
      <c r="A1066" s="47">
        <v>1772.05</v>
      </c>
      <c r="B1066" s="47">
        <v>1562</v>
      </c>
      <c r="C1066" s="47">
        <v>1600</v>
      </c>
    </row>
    <row r="1067" spans="1:3" ht="15" customHeight="1">
      <c r="A1067" s="47">
        <v>1773.29</v>
      </c>
      <c r="B1067" s="47">
        <v>1780</v>
      </c>
      <c r="C1067" s="47">
        <v>1600</v>
      </c>
    </row>
    <row r="1068" spans="1:3" ht="15" customHeight="1">
      <c r="A1068" s="47">
        <v>1773.38</v>
      </c>
      <c r="B1068" s="47">
        <v>1721</v>
      </c>
      <c r="C1068" s="47">
        <v>1600</v>
      </c>
    </row>
    <row r="1069" spans="1:3" ht="15" customHeight="1">
      <c r="A1069" s="47">
        <v>1773.66</v>
      </c>
      <c r="B1069" s="47">
        <v>1744.6</v>
      </c>
      <c r="C1069" s="47">
        <v>1600</v>
      </c>
    </row>
    <row r="1070" spans="1:3" ht="15" customHeight="1">
      <c r="A1070" s="47">
        <v>1773.75</v>
      </c>
      <c r="B1070" s="47">
        <v>1695</v>
      </c>
      <c r="C1070" s="47">
        <v>1600</v>
      </c>
    </row>
    <row r="1071" spans="1:3" ht="15" customHeight="1">
      <c r="A1071" s="47">
        <v>1776.09</v>
      </c>
      <c r="B1071" s="47">
        <v>1800</v>
      </c>
      <c r="C1071" s="47">
        <v>1600</v>
      </c>
    </row>
    <row r="1072" spans="1:3" ht="15" customHeight="1">
      <c r="A1072" s="47">
        <v>1776.76</v>
      </c>
      <c r="B1072" s="47">
        <v>2006.67</v>
      </c>
      <c r="C1072" s="47">
        <v>1600</v>
      </c>
    </row>
    <row r="1073" spans="1:3" ht="15" customHeight="1">
      <c r="A1073" s="47">
        <v>1777.49</v>
      </c>
      <c r="B1073" s="47">
        <v>2027</v>
      </c>
      <c r="C1073" s="47">
        <v>1600</v>
      </c>
    </row>
    <row r="1074" spans="1:3" ht="15" customHeight="1">
      <c r="A1074" s="47">
        <v>1777.92</v>
      </c>
      <c r="B1074" s="47">
        <v>1804.5</v>
      </c>
      <c r="C1074" s="47">
        <v>1600</v>
      </c>
    </row>
    <row r="1075" spans="1:3" ht="15" customHeight="1">
      <c r="A1075" s="47">
        <v>1778.93</v>
      </c>
      <c r="B1075" s="47">
        <v>1652</v>
      </c>
      <c r="C1075" s="47">
        <v>1600</v>
      </c>
    </row>
    <row r="1076" spans="1:3" ht="15" customHeight="1">
      <c r="A1076" s="47">
        <v>1779.9</v>
      </c>
      <c r="B1076" s="47">
        <v>2075</v>
      </c>
      <c r="C1076" s="47">
        <v>1600</v>
      </c>
    </row>
    <row r="1077" spans="1:3" ht="15" customHeight="1">
      <c r="A1077" s="47">
        <v>1780.61</v>
      </c>
      <c r="B1077" s="47">
        <v>1608.5</v>
      </c>
      <c r="C1077" s="47">
        <v>1600</v>
      </c>
    </row>
    <row r="1078" spans="1:3" ht="15" customHeight="1">
      <c r="A1078" s="47">
        <v>1780.8</v>
      </c>
      <c r="B1078" s="47">
        <v>1900</v>
      </c>
      <c r="C1078" s="47">
        <v>1600</v>
      </c>
    </row>
    <row r="1079" spans="1:3" ht="15" customHeight="1">
      <c r="A1079" s="47">
        <v>1780.81</v>
      </c>
      <c r="B1079" s="47">
        <v>1665.5</v>
      </c>
      <c r="C1079" s="47">
        <v>1600</v>
      </c>
    </row>
    <row r="1080" spans="1:3" ht="15" customHeight="1">
      <c r="A1080" s="47">
        <v>1780.84</v>
      </c>
      <c r="B1080" s="47">
        <v>1613</v>
      </c>
      <c r="C1080" s="47">
        <v>1600</v>
      </c>
    </row>
    <row r="1081" spans="1:3" ht="15" customHeight="1">
      <c r="A1081" s="47">
        <v>1781.07</v>
      </c>
      <c r="B1081" s="47">
        <v>1605.33</v>
      </c>
      <c r="C1081" s="47">
        <v>1600</v>
      </c>
    </row>
    <row r="1082" spans="1:3" ht="15" customHeight="1">
      <c r="A1082" s="47">
        <v>1781.15</v>
      </c>
      <c r="B1082" s="47">
        <v>1413</v>
      </c>
      <c r="C1082" s="47">
        <v>1600</v>
      </c>
    </row>
    <row r="1083" spans="1:3" ht="15" customHeight="1">
      <c r="A1083" s="47">
        <v>1783.12</v>
      </c>
      <c r="B1083" s="47">
        <v>1654</v>
      </c>
      <c r="C1083" s="47">
        <v>1600</v>
      </c>
    </row>
    <row r="1084" spans="1:3" ht="15" customHeight="1">
      <c r="A1084" s="47">
        <v>1783.61</v>
      </c>
      <c r="B1084" s="47">
        <v>1589.5</v>
      </c>
      <c r="C1084" s="47">
        <v>1600</v>
      </c>
    </row>
    <row r="1085" spans="1:3" ht="15" customHeight="1">
      <c r="A1085" s="47">
        <v>1784.13</v>
      </c>
      <c r="B1085" s="47">
        <v>1632</v>
      </c>
      <c r="C1085" s="47">
        <v>1600</v>
      </c>
    </row>
    <row r="1086" spans="1:3" ht="15" customHeight="1">
      <c r="A1086" s="47">
        <v>1784.86</v>
      </c>
      <c r="B1086" s="47">
        <v>1839.33</v>
      </c>
      <c r="C1086" s="47">
        <v>1600</v>
      </c>
    </row>
    <row r="1087" spans="1:3" ht="15" customHeight="1">
      <c r="A1087" s="47">
        <v>1785.19</v>
      </c>
      <c r="B1087" s="47">
        <v>1639</v>
      </c>
      <c r="C1087" s="47">
        <v>1600</v>
      </c>
    </row>
    <row r="1088" spans="1:3" ht="15" customHeight="1">
      <c r="A1088" s="47">
        <v>1785.56</v>
      </c>
      <c r="B1088" s="47">
        <v>1867.5</v>
      </c>
      <c r="C1088" s="47">
        <v>1600</v>
      </c>
    </row>
    <row r="1089" spans="1:3" ht="15" customHeight="1">
      <c r="A1089" s="47">
        <v>1785.77</v>
      </c>
      <c r="B1089" s="47">
        <v>1659</v>
      </c>
      <c r="C1089" s="47">
        <v>1600</v>
      </c>
    </row>
    <row r="1090" spans="1:3" ht="15" customHeight="1">
      <c r="A1090" s="47">
        <v>1785.93</v>
      </c>
      <c r="B1090" s="47">
        <v>1586</v>
      </c>
      <c r="C1090" s="47">
        <v>1600</v>
      </c>
    </row>
    <row r="1091" spans="1:3" ht="15" customHeight="1">
      <c r="A1091" s="47">
        <v>1785.96</v>
      </c>
      <c r="B1091" s="47">
        <v>1933</v>
      </c>
      <c r="C1091" s="47">
        <v>1600</v>
      </c>
    </row>
    <row r="1092" spans="1:3" ht="15" customHeight="1">
      <c r="A1092" s="47">
        <v>1785.99</v>
      </c>
      <c r="B1092" s="47">
        <v>2139</v>
      </c>
      <c r="C1092" s="47">
        <v>1600</v>
      </c>
    </row>
    <row r="1093" spans="1:3" ht="15" customHeight="1">
      <c r="A1093" s="47">
        <v>1786.18</v>
      </c>
      <c r="B1093" s="47">
        <v>1955</v>
      </c>
      <c r="C1093" s="47">
        <v>1600</v>
      </c>
    </row>
    <row r="1094" spans="1:3" ht="15" customHeight="1">
      <c r="A1094" s="47">
        <v>1787.69</v>
      </c>
      <c r="B1094" s="47">
        <v>1588</v>
      </c>
      <c r="C1094" s="47">
        <v>1600</v>
      </c>
    </row>
    <row r="1095" spans="1:3" ht="15" customHeight="1">
      <c r="A1095" s="47">
        <v>1788.48</v>
      </c>
      <c r="B1095" s="47">
        <v>1553.5</v>
      </c>
      <c r="C1095" s="47">
        <v>1600</v>
      </c>
    </row>
    <row r="1096" spans="1:3" ht="15" customHeight="1">
      <c r="A1096" s="47">
        <v>1788.54</v>
      </c>
      <c r="B1096" s="47">
        <v>2120</v>
      </c>
      <c r="C1096" s="47">
        <v>1600</v>
      </c>
    </row>
    <row r="1097" spans="1:3" ht="15" customHeight="1">
      <c r="A1097" s="47">
        <v>1789.09</v>
      </c>
      <c r="B1097" s="47">
        <v>1901.67</v>
      </c>
      <c r="C1097" s="47">
        <v>1600</v>
      </c>
    </row>
    <row r="1098" spans="1:3" ht="15" customHeight="1">
      <c r="A1098" s="47">
        <v>1789.33</v>
      </c>
      <c r="B1098" s="47">
        <v>1519</v>
      </c>
      <c r="C1098" s="47">
        <v>1600</v>
      </c>
    </row>
    <row r="1099" spans="1:3" ht="15" customHeight="1">
      <c r="A1099" s="47">
        <v>1789.81</v>
      </c>
      <c r="B1099" s="47">
        <v>1663.33</v>
      </c>
      <c r="C1099" s="47">
        <v>1600</v>
      </c>
    </row>
    <row r="1100" spans="1:3" ht="15" customHeight="1">
      <c r="A1100" s="47">
        <v>1789.86</v>
      </c>
      <c r="B1100" s="47">
        <v>1963</v>
      </c>
      <c r="C1100" s="47">
        <v>1600</v>
      </c>
    </row>
    <row r="1101" spans="1:3" ht="15" customHeight="1">
      <c r="A1101" s="47">
        <v>1790.02</v>
      </c>
      <c r="B1101" s="47">
        <v>1590.33</v>
      </c>
      <c r="C1101" s="47">
        <v>1600</v>
      </c>
    </row>
    <row r="1102" spans="1:3" ht="15" customHeight="1">
      <c r="A1102" s="47">
        <v>1790.03</v>
      </c>
      <c r="B1102" s="47">
        <v>1585.25</v>
      </c>
      <c r="C1102" s="47">
        <v>1600</v>
      </c>
    </row>
    <row r="1103" spans="1:3" ht="15" customHeight="1">
      <c r="A1103" s="47">
        <v>1790.06</v>
      </c>
      <c r="B1103" s="47">
        <v>1585</v>
      </c>
      <c r="C1103" s="47">
        <v>1600</v>
      </c>
    </row>
    <row r="1104" spans="1:3" ht="15" customHeight="1">
      <c r="A1104" s="47">
        <v>1790.28</v>
      </c>
      <c r="B1104" s="47">
        <v>1709.67</v>
      </c>
      <c r="C1104" s="47">
        <v>1600</v>
      </c>
    </row>
    <row r="1105" spans="1:3" ht="15" customHeight="1">
      <c r="A1105" s="47">
        <v>1790.45</v>
      </c>
      <c r="B1105" s="47">
        <v>1738</v>
      </c>
      <c r="C1105" s="47">
        <v>1600</v>
      </c>
    </row>
    <row r="1106" spans="1:3" ht="15" customHeight="1">
      <c r="A1106" s="47">
        <v>1791.62</v>
      </c>
      <c r="B1106" s="47">
        <v>2142</v>
      </c>
      <c r="C1106" s="47">
        <v>1600</v>
      </c>
    </row>
    <row r="1107" spans="1:3" ht="15" customHeight="1">
      <c r="A1107" s="47">
        <v>1791.74</v>
      </c>
      <c r="B1107" s="47">
        <v>1623</v>
      </c>
      <c r="C1107" s="47">
        <v>1600</v>
      </c>
    </row>
    <row r="1108" spans="1:3" ht="15" customHeight="1">
      <c r="A1108" s="47">
        <v>1792.93</v>
      </c>
      <c r="B1108" s="47">
        <v>1605</v>
      </c>
      <c r="C1108" s="47">
        <v>1600</v>
      </c>
    </row>
    <row r="1109" spans="1:3" ht="15" customHeight="1">
      <c r="A1109" s="47">
        <v>1793.11</v>
      </c>
      <c r="B1109" s="47">
        <v>1677.83</v>
      </c>
      <c r="C1109" s="47">
        <v>1600</v>
      </c>
    </row>
    <row r="1110" spans="1:3" ht="15" customHeight="1">
      <c r="A1110" s="47">
        <v>1793.14</v>
      </c>
      <c r="B1110" s="47">
        <v>1883</v>
      </c>
      <c r="C1110" s="47">
        <v>1600</v>
      </c>
    </row>
    <row r="1111" spans="1:3" ht="15" customHeight="1">
      <c r="A1111" s="47">
        <v>1793.3</v>
      </c>
      <c r="B1111" s="47">
        <v>1815</v>
      </c>
      <c r="C1111" s="47">
        <v>1600</v>
      </c>
    </row>
    <row r="1112" spans="1:3" ht="15" customHeight="1">
      <c r="A1112" s="47">
        <v>1794.21</v>
      </c>
      <c r="B1112" s="47">
        <v>1794</v>
      </c>
      <c r="C1112" s="47">
        <v>1600</v>
      </c>
    </row>
    <row r="1113" spans="1:3" ht="15" customHeight="1">
      <c r="A1113" s="47">
        <v>1794.34</v>
      </c>
      <c r="B1113" s="47">
        <v>1987</v>
      </c>
      <c r="C1113" s="47">
        <v>1600</v>
      </c>
    </row>
    <row r="1114" spans="1:3" ht="15" customHeight="1">
      <c r="A1114" s="47">
        <v>1795.34</v>
      </c>
      <c r="B1114" s="47">
        <v>1694</v>
      </c>
      <c r="C1114" s="47">
        <v>1600</v>
      </c>
    </row>
    <row r="1115" spans="1:3" ht="15" customHeight="1">
      <c r="A1115" s="47">
        <v>1795.39</v>
      </c>
      <c r="B1115" s="47">
        <v>1795.13</v>
      </c>
      <c r="C1115" s="47">
        <v>1600</v>
      </c>
    </row>
    <row r="1116" spans="1:3" ht="15" customHeight="1">
      <c r="A1116" s="47">
        <v>1795.9</v>
      </c>
      <c r="B1116" s="47">
        <v>1744.33</v>
      </c>
      <c r="C1116" s="47">
        <v>1600</v>
      </c>
    </row>
    <row r="1117" spans="1:3" ht="15" customHeight="1">
      <c r="A1117" s="47">
        <v>1796.38</v>
      </c>
      <c r="B1117" s="47">
        <v>1769.5</v>
      </c>
      <c r="C1117" s="47">
        <v>1600</v>
      </c>
    </row>
    <row r="1118" spans="1:3" ht="15" customHeight="1">
      <c r="A1118" s="47">
        <v>1796.56</v>
      </c>
      <c r="B1118" s="47">
        <v>1759</v>
      </c>
      <c r="C1118" s="47">
        <v>1600</v>
      </c>
    </row>
    <row r="1119" spans="1:3" ht="15" customHeight="1">
      <c r="A1119" s="47">
        <v>1796.62</v>
      </c>
      <c r="B1119" s="47">
        <v>1588</v>
      </c>
      <c r="C1119" s="47">
        <v>1600</v>
      </c>
    </row>
    <row r="1120" spans="1:3" ht="15" customHeight="1">
      <c r="A1120" s="47">
        <v>1796.92</v>
      </c>
      <c r="B1120" s="47">
        <v>1605</v>
      </c>
      <c r="C1120" s="47">
        <v>1600</v>
      </c>
    </row>
    <row r="1121" spans="1:3" ht="15" customHeight="1">
      <c r="A1121" s="47">
        <v>1797.03</v>
      </c>
      <c r="B1121" s="47">
        <v>1728</v>
      </c>
      <c r="C1121" s="47">
        <v>1600</v>
      </c>
    </row>
    <row r="1122" spans="1:3" ht="15" customHeight="1">
      <c r="A1122" s="47">
        <v>1797.71</v>
      </c>
      <c r="B1122" s="47">
        <v>1562</v>
      </c>
      <c r="C1122" s="47">
        <v>1600</v>
      </c>
    </row>
    <row r="1123" spans="1:3" ht="15" customHeight="1">
      <c r="A1123" s="47">
        <v>1797.77</v>
      </c>
      <c r="B1123" s="47">
        <v>1702</v>
      </c>
      <c r="C1123" s="47">
        <v>1600</v>
      </c>
    </row>
    <row r="1124" spans="1:3" ht="15" customHeight="1">
      <c r="A1124" s="47">
        <v>1799.53</v>
      </c>
      <c r="B1124" s="47">
        <v>1978</v>
      </c>
      <c r="C1124" s="47">
        <v>1600</v>
      </c>
    </row>
    <row r="1125" spans="1:3" ht="15" customHeight="1">
      <c r="A1125" s="47">
        <v>1799.66</v>
      </c>
      <c r="B1125" s="47">
        <v>1818</v>
      </c>
      <c r="C1125" s="47">
        <v>1600</v>
      </c>
    </row>
    <row r="1126" spans="1:3" ht="15" customHeight="1">
      <c r="A1126" s="47">
        <v>1799.7</v>
      </c>
      <c r="B1126" s="47">
        <v>1799</v>
      </c>
      <c r="C1126" s="47">
        <v>1600</v>
      </c>
    </row>
    <row r="1127" spans="1:3" ht="15" customHeight="1">
      <c r="A1127" s="47">
        <v>1800.26</v>
      </c>
      <c r="B1127" s="47">
        <v>1596</v>
      </c>
      <c r="C1127" s="47">
        <v>1600</v>
      </c>
    </row>
    <row r="1128" spans="1:3" ht="15" customHeight="1">
      <c r="A1128" s="47">
        <v>1800.6</v>
      </c>
      <c r="B1128" s="47">
        <v>1972</v>
      </c>
      <c r="C1128" s="47">
        <v>1600</v>
      </c>
    </row>
    <row r="1129" spans="1:3" ht="15" customHeight="1">
      <c r="A1129" s="47">
        <v>1801.78</v>
      </c>
      <c r="B1129" s="47">
        <v>2022</v>
      </c>
      <c r="C1129" s="47">
        <v>1600</v>
      </c>
    </row>
    <row r="1130" spans="1:3" ht="15" customHeight="1">
      <c r="A1130" s="47">
        <v>1803.61</v>
      </c>
      <c r="B1130" s="47">
        <v>1618</v>
      </c>
      <c r="C1130" s="47">
        <v>1600</v>
      </c>
    </row>
    <row r="1131" spans="1:3" ht="15" customHeight="1">
      <c r="A1131" s="47">
        <v>1803.66</v>
      </c>
      <c r="B1131" s="47">
        <v>1934</v>
      </c>
      <c r="C1131" s="47">
        <v>1600</v>
      </c>
    </row>
    <row r="1132" spans="1:3" ht="15" customHeight="1">
      <c r="A1132" s="47">
        <v>1803.76</v>
      </c>
      <c r="B1132" s="47">
        <v>1816</v>
      </c>
      <c r="C1132" s="47">
        <v>1600</v>
      </c>
    </row>
    <row r="1133" spans="1:3" ht="15" customHeight="1">
      <c r="A1133" s="47">
        <v>1804.55</v>
      </c>
      <c r="B1133" s="47">
        <v>1660</v>
      </c>
      <c r="C1133" s="47">
        <v>1600</v>
      </c>
    </row>
    <row r="1134" spans="1:3" ht="15" customHeight="1">
      <c r="A1134" s="47">
        <v>1805.02</v>
      </c>
      <c r="B1134" s="47">
        <v>1605</v>
      </c>
      <c r="C1134" s="47">
        <v>1600</v>
      </c>
    </row>
    <row r="1135" spans="1:3" ht="15" customHeight="1">
      <c r="A1135" s="47">
        <v>1805.07</v>
      </c>
      <c r="B1135" s="47">
        <v>1541</v>
      </c>
      <c r="C1135" s="47">
        <v>1600</v>
      </c>
    </row>
    <row r="1136" spans="1:3" ht="15" customHeight="1">
      <c r="A1136" s="47">
        <v>1805.15</v>
      </c>
      <c r="B1136" s="47">
        <v>1905.67</v>
      </c>
      <c r="C1136" s="47">
        <v>1600</v>
      </c>
    </row>
    <row r="1137" spans="1:3" ht="15" customHeight="1">
      <c r="A1137" s="47">
        <v>1806.04</v>
      </c>
      <c r="B1137" s="47">
        <v>1861.33</v>
      </c>
      <c r="C1137" s="47">
        <v>1600</v>
      </c>
    </row>
    <row r="1138" spans="1:3" ht="15" customHeight="1">
      <c r="A1138" s="47">
        <v>1806.61</v>
      </c>
      <c r="B1138" s="47">
        <v>1553</v>
      </c>
      <c r="C1138" s="47">
        <v>1600</v>
      </c>
    </row>
    <row r="1139" spans="1:3" ht="15" customHeight="1">
      <c r="A1139" s="47">
        <v>1809.13</v>
      </c>
      <c r="B1139" s="47">
        <v>1727.33</v>
      </c>
      <c r="C1139" s="47">
        <v>1600</v>
      </c>
    </row>
    <row r="1140" spans="1:3" ht="15" customHeight="1">
      <c r="A1140" s="47">
        <v>1809.52</v>
      </c>
      <c r="B1140" s="47">
        <v>1701.5</v>
      </c>
      <c r="C1140" s="47">
        <v>1600</v>
      </c>
    </row>
    <row r="1141" spans="1:3" ht="15" customHeight="1">
      <c r="A1141" s="47">
        <v>1809.68</v>
      </c>
      <c r="B1141" s="47">
        <v>1598</v>
      </c>
      <c r="C1141" s="47">
        <v>1600</v>
      </c>
    </row>
    <row r="1142" spans="1:3" ht="15" customHeight="1">
      <c r="A1142" s="47">
        <v>1809.78</v>
      </c>
      <c r="B1142" s="47">
        <v>1719</v>
      </c>
      <c r="C1142" s="47">
        <v>1600</v>
      </c>
    </row>
    <row r="1143" spans="1:3" ht="15" customHeight="1">
      <c r="A1143" s="47">
        <v>1809.88</v>
      </c>
      <c r="B1143" s="47">
        <v>1649.33</v>
      </c>
      <c r="C1143" s="47">
        <v>1600</v>
      </c>
    </row>
    <row r="1144" spans="1:3" ht="15" customHeight="1">
      <c r="A1144" s="47">
        <v>1810.69</v>
      </c>
      <c r="B1144" s="47">
        <v>2139</v>
      </c>
      <c r="C1144" s="47">
        <v>1600</v>
      </c>
    </row>
    <row r="1145" spans="1:3" ht="15" customHeight="1">
      <c r="A1145" s="47">
        <v>1811.83</v>
      </c>
      <c r="B1145" s="47">
        <v>1691</v>
      </c>
      <c r="C1145" s="47">
        <v>1600</v>
      </c>
    </row>
    <row r="1146" spans="1:3" ht="15" customHeight="1">
      <c r="A1146" s="47">
        <v>1811.85</v>
      </c>
      <c r="B1146" s="47">
        <v>1683</v>
      </c>
      <c r="C1146" s="47">
        <v>1600</v>
      </c>
    </row>
    <row r="1147" spans="1:3" ht="15" customHeight="1">
      <c r="A1147" s="47">
        <v>1812.92</v>
      </c>
      <c r="B1147" s="47">
        <v>1706</v>
      </c>
      <c r="C1147" s="47">
        <v>1600</v>
      </c>
    </row>
    <row r="1148" spans="1:3" ht="15" customHeight="1">
      <c r="A1148" s="47">
        <v>1813.17</v>
      </c>
      <c r="B1148" s="47">
        <v>1701</v>
      </c>
      <c r="C1148" s="47">
        <v>1600</v>
      </c>
    </row>
    <row r="1149" spans="1:3" ht="15" customHeight="1">
      <c r="A1149" s="47">
        <v>1813.85</v>
      </c>
      <c r="B1149" s="47">
        <v>1901.8</v>
      </c>
      <c r="C1149" s="47">
        <v>1600</v>
      </c>
    </row>
    <row r="1150" spans="1:3" ht="15" customHeight="1">
      <c r="A1150" s="47">
        <v>1815.25</v>
      </c>
      <c r="B1150" s="47">
        <v>1809</v>
      </c>
      <c r="C1150" s="47">
        <v>1600</v>
      </c>
    </row>
    <row r="1151" spans="1:3" ht="15" customHeight="1">
      <c r="A1151" s="47">
        <v>1815.55</v>
      </c>
      <c r="B1151" s="47">
        <v>2004</v>
      </c>
      <c r="C1151" s="47">
        <v>1600</v>
      </c>
    </row>
    <row r="1152" spans="1:3" ht="15" customHeight="1">
      <c r="A1152" s="47">
        <v>1816.9</v>
      </c>
      <c r="B1152" s="47">
        <v>1784.5</v>
      </c>
      <c r="C1152" s="47">
        <v>1600</v>
      </c>
    </row>
    <row r="1153" spans="1:3" ht="15" customHeight="1">
      <c r="A1153" s="47">
        <v>1817.4</v>
      </c>
      <c r="B1153" s="47">
        <v>1536</v>
      </c>
      <c r="C1153" s="47">
        <v>1600</v>
      </c>
    </row>
    <row r="1154" spans="1:3" ht="15" customHeight="1">
      <c r="A1154" s="47">
        <v>1817.45</v>
      </c>
      <c r="B1154" s="47">
        <v>1572</v>
      </c>
      <c r="C1154" s="47">
        <v>1600</v>
      </c>
    </row>
    <row r="1155" spans="1:3" ht="15" customHeight="1">
      <c r="A1155" s="47">
        <v>1817.75</v>
      </c>
      <c r="B1155" s="47">
        <v>1872.33</v>
      </c>
      <c r="C1155" s="47">
        <v>1600</v>
      </c>
    </row>
    <row r="1156" spans="1:3" ht="15" customHeight="1">
      <c r="A1156" s="47">
        <v>1818.66</v>
      </c>
      <c r="B1156" s="47">
        <v>2010.5</v>
      </c>
      <c r="C1156" s="47">
        <v>1600</v>
      </c>
    </row>
    <row r="1157" spans="1:3" ht="15" customHeight="1">
      <c r="A1157" s="47">
        <v>1819.2</v>
      </c>
      <c r="B1157" s="47">
        <v>1800.5</v>
      </c>
      <c r="C1157" s="47">
        <v>1600</v>
      </c>
    </row>
    <row r="1158" spans="1:3" ht="15" customHeight="1">
      <c r="A1158" s="47">
        <v>1819.96</v>
      </c>
      <c r="B1158" s="47">
        <v>1784.67</v>
      </c>
      <c r="C1158" s="47">
        <v>1600</v>
      </c>
    </row>
    <row r="1159" spans="1:3" ht="15" customHeight="1">
      <c r="A1159" s="47">
        <v>1820.01</v>
      </c>
      <c r="B1159" s="47">
        <v>1643</v>
      </c>
      <c r="C1159" s="47">
        <v>1600</v>
      </c>
    </row>
    <row r="1160" spans="1:3" ht="15" customHeight="1">
      <c r="A1160" s="47">
        <v>1821.81</v>
      </c>
      <c r="B1160" s="47">
        <v>1752</v>
      </c>
      <c r="C1160" s="47">
        <v>1600</v>
      </c>
    </row>
    <row r="1161" spans="1:3" ht="15" customHeight="1">
      <c r="A1161" s="47">
        <v>1822.44</v>
      </c>
      <c r="B1161" s="47">
        <v>1774.5</v>
      </c>
      <c r="C1161" s="47">
        <v>1600</v>
      </c>
    </row>
    <row r="1162" spans="1:3" ht="15" customHeight="1">
      <c r="A1162" s="47">
        <v>1822.83</v>
      </c>
      <c r="B1162" s="47">
        <v>1786</v>
      </c>
      <c r="C1162" s="47">
        <v>1600</v>
      </c>
    </row>
    <row r="1163" spans="1:3" ht="15" customHeight="1">
      <c r="A1163" s="47">
        <v>1823.17</v>
      </c>
      <c r="B1163" s="47">
        <v>1725.5</v>
      </c>
      <c r="C1163" s="47">
        <v>1600</v>
      </c>
    </row>
    <row r="1164" spans="1:3" ht="15" customHeight="1">
      <c r="A1164" s="47">
        <v>1823.39</v>
      </c>
      <c r="B1164" s="47">
        <v>1493</v>
      </c>
      <c r="C1164" s="47">
        <v>1600</v>
      </c>
    </row>
    <row r="1165" spans="1:3" ht="15" customHeight="1">
      <c r="A1165" s="47">
        <v>1824.06</v>
      </c>
      <c r="B1165" s="47">
        <v>1597</v>
      </c>
      <c r="C1165" s="47">
        <v>1600</v>
      </c>
    </row>
    <row r="1166" spans="1:3" ht="15" customHeight="1">
      <c r="A1166" s="47">
        <v>1824.09</v>
      </c>
      <c r="B1166" s="47">
        <v>1737</v>
      </c>
      <c r="C1166" s="47">
        <v>1600</v>
      </c>
    </row>
    <row r="1167" spans="1:3" ht="15" customHeight="1">
      <c r="A1167" s="47">
        <v>1824.73</v>
      </c>
      <c r="B1167" s="47">
        <v>1663</v>
      </c>
      <c r="C1167" s="47">
        <v>1600</v>
      </c>
    </row>
    <row r="1168" spans="1:3" ht="15" customHeight="1">
      <c r="A1168" s="47">
        <v>1825.23</v>
      </c>
      <c r="B1168" s="47">
        <v>1695</v>
      </c>
      <c r="C1168" s="47">
        <v>1600</v>
      </c>
    </row>
    <row r="1169" spans="1:3" ht="15" customHeight="1">
      <c r="A1169" s="47">
        <v>1826.38</v>
      </c>
      <c r="B1169" s="47">
        <v>1839</v>
      </c>
      <c r="C1169" s="47">
        <v>1600</v>
      </c>
    </row>
    <row r="1170" spans="1:3" ht="15" customHeight="1">
      <c r="A1170" s="47">
        <v>1826.93</v>
      </c>
      <c r="B1170" s="47">
        <v>1784</v>
      </c>
      <c r="C1170" s="47">
        <v>1600</v>
      </c>
    </row>
    <row r="1171" spans="1:3" ht="15" customHeight="1">
      <c r="A1171" s="47">
        <v>1828.74</v>
      </c>
      <c r="B1171" s="47">
        <v>1523.25</v>
      </c>
      <c r="C1171" s="47">
        <v>1600</v>
      </c>
    </row>
    <row r="1172" spans="1:3" ht="15" customHeight="1">
      <c r="A1172" s="47">
        <v>1828.98</v>
      </c>
      <c r="B1172" s="47">
        <v>1741.4</v>
      </c>
      <c r="C1172" s="47">
        <v>1600</v>
      </c>
    </row>
    <row r="1173" spans="1:3" ht="15" customHeight="1">
      <c r="A1173" s="47">
        <v>1828.99</v>
      </c>
      <c r="B1173" s="47">
        <v>1653</v>
      </c>
      <c r="C1173" s="47">
        <v>1600</v>
      </c>
    </row>
    <row r="1174" spans="1:3" ht="15" customHeight="1">
      <c r="A1174" s="47">
        <v>1829.58</v>
      </c>
      <c r="B1174" s="47">
        <v>1814.25</v>
      </c>
      <c r="C1174" s="47">
        <v>1600</v>
      </c>
    </row>
    <row r="1175" spans="1:3" ht="15" customHeight="1">
      <c r="A1175" s="47">
        <v>1830.03</v>
      </c>
      <c r="B1175" s="47">
        <v>1908</v>
      </c>
      <c r="C1175" s="47">
        <v>1600</v>
      </c>
    </row>
    <row r="1176" spans="1:3" ht="15" customHeight="1">
      <c r="A1176" s="47">
        <v>1830.08</v>
      </c>
      <c r="B1176" s="47">
        <v>1732</v>
      </c>
      <c r="C1176" s="47">
        <v>1600</v>
      </c>
    </row>
    <row r="1177" spans="1:3" ht="15" customHeight="1">
      <c r="A1177" s="47">
        <v>1830.74</v>
      </c>
      <c r="B1177" s="47">
        <v>2064</v>
      </c>
      <c r="C1177" s="47">
        <v>1600</v>
      </c>
    </row>
    <row r="1178" spans="1:3" ht="15" customHeight="1">
      <c r="A1178" s="47">
        <v>1830.79</v>
      </c>
      <c r="B1178" s="47">
        <v>1571</v>
      </c>
      <c r="C1178" s="47">
        <v>1600</v>
      </c>
    </row>
    <row r="1179" spans="1:3" ht="15" customHeight="1">
      <c r="A1179" s="47">
        <v>1831.48</v>
      </c>
      <c r="B1179" s="47">
        <v>1670.5</v>
      </c>
      <c r="C1179" s="47">
        <v>1600</v>
      </c>
    </row>
    <row r="1180" spans="1:3" ht="15" customHeight="1">
      <c r="A1180" s="47">
        <v>1832.09</v>
      </c>
      <c r="B1180" s="47">
        <v>1592</v>
      </c>
      <c r="C1180" s="47">
        <v>1600</v>
      </c>
    </row>
    <row r="1181" spans="1:3" ht="15" customHeight="1">
      <c r="A1181" s="47">
        <v>1832.88</v>
      </c>
      <c r="B1181" s="47">
        <v>2079</v>
      </c>
      <c r="C1181" s="47">
        <v>1600</v>
      </c>
    </row>
    <row r="1182" spans="1:3" ht="15" customHeight="1">
      <c r="A1182" s="47">
        <v>1833.61</v>
      </c>
      <c r="B1182" s="47">
        <v>1781</v>
      </c>
      <c r="C1182" s="47">
        <v>1600</v>
      </c>
    </row>
    <row r="1183" spans="1:3" ht="15" customHeight="1">
      <c r="A1183" s="47">
        <v>1834.76</v>
      </c>
      <c r="B1183" s="47">
        <v>1908.5</v>
      </c>
      <c r="C1183" s="47">
        <v>1600</v>
      </c>
    </row>
    <row r="1184" spans="1:3" ht="15" customHeight="1">
      <c r="A1184" s="47">
        <v>1835.47</v>
      </c>
      <c r="B1184" s="47">
        <v>1828</v>
      </c>
      <c r="C1184" s="47">
        <v>1600</v>
      </c>
    </row>
    <row r="1185" spans="1:3" ht="15" customHeight="1">
      <c r="A1185" s="47">
        <v>1835.96</v>
      </c>
      <c r="B1185" s="47">
        <v>1776</v>
      </c>
      <c r="C1185" s="47">
        <v>1600</v>
      </c>
    </row>
    <row r="1186" spans="1:3" ht="15" customHeight="1">
      <c r="A1186" s="47">
        <v>1836.2</v>
      </c>
      <c r="B1186" s="47">
        <v>1689.5</v>
      </c>
      <c r="C1186" s="47">
        <v>1600</v>
      </c>
    </row>
    <row r="1187" spans="1:3" ht="15" customHeight="1">
      <c r="A1187" s="47">
        <v>1836.44</v>
      </c>
      <c r="B1187" s="47">
        <v>1894</v>
      </c>
      <c r="C1187" s="47">
        <v>1600</v>
      </c>
    </row>
    <row r="1188" spans="1:3" ht="15" customHeight="1">
      <c r="A1188" s="47">
        <v>1836.78</v>
      </c>
      <c r="B1188" s="47">
        <v>1871.5</v>
      </c>
      <c r="C1188" s="47">
        <v>1600</v>
      </c>
    </row>
    <row r="1189" spans="1:3" ht="15" customHeight="1">
      <c r="A1189" s="47">
        <v>1836.81</v>
      </c>
      <c r="B1189" s="47">
        <v>1792</v>
      </c>
      <c r="C1189" s="47">
        <v>1600</v>
      </c>
    </row>
    <row r="1190" spans="1:3" ht="15" customHeight="1">
      <c r="A1190" s="47">
        <v>1836.85</v>
      </c>
      <c r="B1190" s="47">
        <v>1880</v>
      </c>
      <c r="C1190" s="47">
        <v>1600</v>
      </c>
    </row>
    <row r="1191" spans="1:3" ht="15" customHeight="1">
      <c r="A1191" s="47">
        <v>1840.38</v>
      </c>
      <c r="B1191" s="47">
        <v>1601</v>
      </c>
      <c r="C1191" s="47">
        <v>1600</v>
      </c>
    </row>
    <row r="1192" spans="1:3" ht="15" customHeight="1">
      <c r="A1192" s="47">
        <v>1840.66</v>
      </c>
      <c r="B1192" s="47">
        <v>1635</v>
      </c>
      <c r="C1192" s="47">
        <v>1600</v>
      </c>
    </row>
    <row r="1193" spans="1:3" ht="15" customHeight="1">
      <c r="A1193" s="47">
        <v>1843.93</v>
      </c>
      <c r="B1193" s="47">
        <v>1634</v>
      </c>
      <c r="C1193" s="47">
        <v>1600</v>
      </c>
    </row>
    <row r="1194" spans="1:3" ht="15" customHeight="1">
      <c r="A1194" s="47">
        <v>1844.19</v>
      </c>
      <c r="B1194" s="47">
        <v>1759</v>
      </c>
      <c r="C1194" s="47">
        <v>1600</v>
      </c>
    </row>
    <row r="1195" spans="1:3" ht="15" customHeight="1">
      <c r="A1195" s="47">
        <v>1844.21</v>
      </c>
      <c r="B1195" s="47">
        <v>1823</v>
      </c>
      <c r="C1195" s="47">
        <v>1600</v>
      </c>
    </row>
    <row r="1196" spans="1:3" ht="15" customHeight="1">
      <c r="A1196" s="47">
        <v>1844.85</v>
      </c>
      <c r="B1196" s="47">
        <v>1911</v>
      </c>
      <c r="C1196" s="47">
        <v>1600</v>
      </c>
    </row>
    <row r="1197" spans="1:3" ht="15" customHeight="1">
      <c r="A1197" s="47">
        <v>1844.97</v>
      </c>
      <c r="B1197" s="47">
        <v>1628</v>
      </c>
      <c r="C1197" s="47">
        <v>1600</v>
      </c>
    </row>
    <row r="1198" spans="1:3" ht="15" customHeight="1">
      <c r="A1198" s="47">
        <v>1845.14</v>
      </c>
      <c r="B1198" s="47">
        <v>1711</v>
      </c>
      <c r="C1198" s="47">
        <v>1600</v>
      </c>
    </row>
    <row r="1199" spans="1:3" ht="15" customHeight="1">
      <c r="A1199" s="47">
        <v>1845.44</v>
      </c>
      <c r="B1199" s="47">
        <v>1721.33</v>
      </c>
      <c r="C1199" s="47">
        <v>1600</v>
      </c>
    </row>
    <row r="1200" spans="1:3" ht="15" customHeight="1">
      <c r="A1200" s="47">
        <v>1845.53</v>
      </c>
      <c r="B1200" s="47">
        <v>1761.67</v>
      </c>
      <c r="C1200" s="47">
        <v>1600</v>
      </c>
    </row>
    <row r="1201" spans="1:3" ht="15" customHeight="1">
      <c r="A1201" s="47">
        <v>1846.79</v>
      </c>
      <c r="B1201" s="47">
        <v>1598.33</v>
      </c>
      <c r="C1201" s="47">
        <v>1600</v>
      </c>
    </row>
    <row r="1202" spans="1:3" ht="15" customHeight="1">
      <c r="A1202" s="47">
        <v>1846.87</v>
      </c>
      <c r="B1202" s="47">
        <v>1718.5</v>
      </c>
      <c r="C1202" s="47">
        <v>1600</v>
      </c>
    </row>
    <row r="1203" spans="1:3" ht="15" customHeight="1">
      <c r="A1203" s="47">
        <v>1847.03</v>
      </c>
      <c r="B1203" s="47">
        <v>1773</v>
      </c>
      <c r="C1203" s="47">
        <v>1600</v>
      </c>
    </row>
    <row r="1204" spans="1:3" ht="15" customHeight="1">
      <c r="A1204" s="47">
        <v>1847.3</v>
      </c>
      <c r="B1204" s="47">
        <v>2253</v>
      </c>
      <c r="C1204" s="47">
        <v>1600</v>
      </c>
    </row>
    <row r="1205" spans="1:3" ht="15" customHeight="1">
      <c r="A1205" s="47">
        <v>1848.86</v>
      </c>
      <c r="B1205" s="47">
        <v>1728</v>
      </c>
      <c r="C1205" s="47">
        <v>1600</v>
      </c>
    </row>
    <row r="1206" spans="1:3" ht="15" customHeight="1">
      <c r="A1206" s="47">
        <v>1850.22</v>
      </c>
      <c r="B1206" s="47">
        <v>1921</v>
      </c>
      <c r="C1206" s="47">
        <v>1600</v>
      </c>
    </row>
    <row r="1207" spans="1:3" ht="15" customHeight="1">
      <c r="A1207" s="47">
        <v>1851.09</v>
      </c>
      <c r="B1207" s="47">
        <v>1938.75</v>
      </c>
      <c r="C1207" s="47">
        <v>1600</v>
      </c>
    </row>
    <row r="1208" spans="1:3" ht="15" customHeight="1">
      <c r="A1208" s="47">
        <v>1851.11</v>
      </c>
      <c r="B1208" s="47">
        <v>1690</v>
      </c>
      <c r="C1208" s="47">
        <v>1600</v>
      </c>
    </row>
    <row r="1209" spans="1:3" ht="15" customHeight="1">
      <c r="A1209" s="47">
        <v>1851.52</v>
      </c>
      <c r="B1209" s="47">
        <v>1996</v>
      </c>
      <c r="C1209" s="47">
        <v>1600</v>
      </c>
    </row>
    <row r="1210" spans="1:3" ht="15" customHeight="1">
      <c r="A1210" s="47">
        <v>1851.74</v>
      </c>
      <c r="B1210" s="47">
        <v>1881</v>
      </c>
      <c r="C1210" s="47">
        <v>1600</v>
      </c>
    </row>
    <row r="1211" spans="1:3" ht="15" customHeight="1">
      <c r="A1211" s="47">
        <v>1851.83</v>
      </c>
      <c r="B1211" s="47">
        <v>1902</v>
      </c>
      <c r="C1211" s="47">
        <v>1600</v>
      </c>
    </row>
    <row r="1212" spans="1:3" ht="15" customHeight="1">
      <c r="A1212" s="47">
        <v>1851.9</v>
      </c>
      <c r="B1212" s="47">
        <v>1580</v>
      </c>
      <c r="C1212" s="47">
        <v>1600</v>
      </c>
    </row>
    <row r="1213" spans="1:3" ht="15" customHeight="1">
      <c r="A1213" s="47">
        <v>1852.06</v>
      </c>
      <c r="B1213" s="47">
        <v>1632</v>
      </c>
      <c r="C1213" s="47">
        <v>1600</v>
      </c>
    </row>
    <row r="1214" spans="1:3" ht="15" customHeight="1">
      <c r="A1214" s="47">
        <v>1852.27</v>
      </c>
      <c r="B1214" s="47">
        <v>1575</v>
      </c>
      <c r="C1214" s="47">
        <v>1600</v>
      </c>
    </row>
    <row r="1215" spans="1:3" ht="15" customHeight="1">
      <c r="A1215" s="47">
        <v>1852.73</v>
      </c>
      <c r="B1215" s="47">
        <v>1898.67</v>
      </c>
      <c r="C1215" s="47">
        <v>1600</v>
      </c>
    </row>
    <row r="1216" spans="1:3" ht="15" customHeight="1">
      <c r="A1216" s="47">
        <v>1853.42</v>
      </c>
      <c r="B1216" s="47">
        <v>1640</v>
      </c>
      <c r="C1216" s="47">
        <v>1600</v>
      </c>
    </row>
    <row r="1217" spans="1:3" ht="15" customHeight="1">
      <c r="A1217" s="47">
        <v>1853.75</v>
      </c>
      <c r="B1217" s="47">
        <v>1682.5</v>
      </c>
      <c r="C1217" s="47">
        <v>1600</v>
      </c>
    </row>
    <row r="1218" spans="1:3" ht="15" customHeight="1">
      <c r="A1218" s="47">
        <v>1853.88</v>
      </c>
      <c r="B1218" s="47">
        <v>1913</v>
      </c>
      <c r="C1218" s="47">
        <v>1600</v>
      </c>
    </row>
    <row r="1219" spans="1:3" ht="15" customHeight="1">
      <c r="A1219" s="47">
        <v>1856.22</v>
      </c>
      <c r="B1219" s="47">
        <v>1956</v>
      </c>
      <c r="C1219" s="47">
        <v>1600</v>
      </c>
    </row>
    <row r="1220" spans="1:3" ht="15" customHeight="1">
      <c r="A1220" s="47">
        <v>1856.39</v>
      </c>
      <c r="B1220" s="47">
        <v>1743</v>
      </c>
      <c r="C1220" s="47">
        <v>1600</v>
      </c>
    </row>
    <row r="1221" spans="1:3" ht="15" customHeight="1">
      <c r="A1221" s="47">
        <v>1856.99</v>
      </c>
      <c r="B1221" s="47">
        <v>1625</v>
      </c>
      <c r="C1221" s="47">
        <v>1600</v>
      </c>
    </row>
    <row r="1222" spans="1:3" ht="15" customHeight="1">
      <c r="A1222" s="47">
        <v>1857.68</v>
      </c>
      <c r="B1222" s="47">
        <v>1786</v>
      </c>
      <c r="C1222" s="47">
        <v>1600</v>
      </c>
    </row>
    <row r="1223" spans="1:3" ht="15" customHeight="1">
      <c r="A1223" s="47">
        <v>1858.18</v>
      </c>
      <c r="B1223" s="47">
        <v>1844.5</v>
      </c>
      <c r="C1223" s="47">
        <v>1600</v>
      </c>
    </row>
    <row r="1224" spans="1:3" ht="15" customHeight="1">
      <c r="A1224" s="47">
        <v>1858.48</v>
      </c>
      <c r="B1224" s="47">
        <v>1937.5</v>
      </c>
      <c r="C1224" s="47">
        <v>1600</v>
      </c>
    </row>
    <row r="1225" spans="1:3" ht="15" customHeight="1">
      <c r="A1225" s="47">
        <v>1858.6</v>
      </c>
      <c r="B1225" s="47">
        <v>1763.5</v>
      </c>
      <c r="C1225" s="47">
        <v>1600</v>
      </c>
    </row>
    <row r="1226" spans="1:3" ht="15" customHeight="1">
      <c r="A1226" s="47">
        <v>1858.86</v>
      </c>
      <c r="B1226" s="47">
        <v>1617</v>
      </c>
      <c r="C1226" s="47">
        <v>1600</v>
      </c>
    </row>
    <row r="1227" spans="1:3" ht="15" customHeight="1">
      <c r="A1227" s="47">
        <v>1859.17</v>
      </c>
      <c r="B1227" s="47">
        <v>1571</v>
      </c>
      <c r="C1227" s="47">
        <v>1600</v>
      </c>
    </row>
    <row r="1228" spans="1:3" ht="15" customHeight="1">
      <c r="A1228" s="47">
        <v>1859.22</v>
      </c>
      <c r="B1228" s="47">
        <v>1571</v>
      </c>
      <c r="C1228" s="47">
        <v>1600</v>
      </c>
    </row>
    <row r="1229" spans="1:3" ht="15" customHeight="1">
      <c r="A1229" s="47">
        <v>1859.23</v>
      </c>
      <c r="B1229" s="47">
        <v>1780</v>
      </c>
      <c r="C1229" s="47">
        <v>1600</v>
      </c>
    </row>
    <row r="1230" spans="1:3" ht="15" customHeight="1">
      <c r="A1230" s="47">
        <v>1859.38</v>
      </c>
      <c r="B1230" s="47">
        <v>1938</v>
      </c>
      <c r="C1230" s="47">
        <v>1600</v>
      </c>
    </row>
    <row r="1231" spans="1:3" ht="15" customHeight="1">
      <c r="A1231" s="47">
        <v>1860.95</v>
      </c>
      <c r="B1231" s="47">
        <v>1737</v>
      </c>
      <c r="C1231" s="47">
        <v>1600</v>
      </c>
    </row>
    <row r="1232" spans="1:3" ht="15" customHeight="1">
      <c r="A1232" s="47">
        <v>1861</v>
      </c>
      <c r="B1232" s="47">
        <v>1742.33</v>
      </c>
      <c r="C1232" s="47">
        <v>1600</v>
      </c>
    </row>
    <row r="1233" spans="1:3" ht="15" customHeight="1">
      <c r="A1233" s="47">
        <v>1861.25</v>
      </c>
      <c r="B1233" s="47">
        <v>1759.5</v>
      </c>
      <c r="C1233" s="47">
        <v>1600</v>
      </c>
    </row>
    <row r="1234" spans="1:3" ht="15" customHeight="1">
      <c r="A1234" s="47">
        <v>1862.69</v>
      </c>
      <c r="B1234" s="47">
        <v>1746</v>
      </c>
      <c r="C1234" s="47">
        <v>1600</v>
      </c>
    </row>
    <row r="1235" spans="1:3" ht="15" customHeight="1">
      <c r="A1235" s="47">
        <v>1864.14</v>
      </c>
      <c r="B1235" s="47">
        <v>1723</v>
      </c>
      <c r="C1235" s="47">
        <v>1600</v>
      </c>
    </row>
    <row r="1236" spans="1:3" ht="15" customHeight="1">
      <c r="A1236" s="47">
        <v>1864.44</v>
      </c>
      <c r="B1236" s="47">
        <v>1775</v>
      </c>
      <c r="C1236" s="47">
        <v>1600</v>
      </c>
    </row>
    <row r="1237" spans="1:3" ht="15" customHeight="1">
      <c r="A1237" s="47">
        <v>1864.87</v>
      </c>
      <c r="B1237" s="47">
        <v>1746</v>
      </c>
      <c r="C1237" s="47">
        <v>1600</v>
      </c>
    </row>
    <row r="1238" spans="1:3" ht="15" customHeight="1">
      <c r="A1238" s="47">
        <v>1866.77</v>
      </c>
      <c r="B1238" s="47">
        <v>1770</v>
      </c>
      <c r="C1238" s="47">
        <v>1600</v>
      </c>
    </row>
    <row r="1239" spans="1:3" ht="15" customHeight="1">
      <c r="A1239" s="47">
        <v>1869.19</v>
      </c>
      <c r="B1239" s="47">
        <v>1883.67</v>
      </c>
      <c r="C1239" s="47">
        <v>1600</v>
      </c>
    </row>
    <row r="1240" spans="1:3" ht="15" customHeight="1">
      <c r="A1240" s="47">
        <v>1869.33</v>
      </c>
      <c r="B1240" s="47">
        <v>1525</v>
      </c>
      <c r="C1240" s="47">
        <v>1600</v>
      </c>
    </row>
    <row r="1241" spans="1:3" ht="15" customHeight="1">
      <c r="A1241" s="47">
        <v>1869.39</v>
      </c>
      <c r="B1241" s="47">
        <v>1586</v>
      </c>
      <c r="C1241" s="47">
        <v>1600</v>
      </c>
    </row>
    <row r="1242" spans="1:3" ht="15" customHeight="1">
      <c r="A1242" s="47">
        <v>1869.75</v>
      </c>
      <c r="B1242" s="47">
        <v>2044</v>
      </c>
      <c r="C1242" s="47">
        <v>1600</v>
      </c>
    </row>
    <row r="1243" spans="1:3" ht="15" customHeight="1">
      <c r="A1243" s="47">
        <v>1870.57</v>
      </c>
      <c r="B1243" s="47">
        <v>1646.75</v>
      </c>
      <c r="C1243" s="47">
        <v>1600</v>
      </c>
    </row>
    <row r="1244" spans="1:3" ht="15" customHeight="1">
      <c r="A1244" s="47">
        <v>1872.57</v>
      </c>
      <c r="B1244" s="47">
        <v>1962.5</v>
      </c>
      <c r="C1244" s="47">
        <v>1600</v>
      </c>
    </row>
    <row r="1245" spans="1:3" ht="15" customHeight="1">
      <c r="A1245" s="47">
        <v>1873.64</v>
      </c>
      <c r="B1245" s="47">
        <v>1776</v>
      </c>
      <c r="C1245" s="47">
        <v>1600</v>
      </c>
    </row>
    <row r="1246" spans="1:3" ht="15" customHeight="1">
      <c r="A1246" s="47">
        <v>1873.98</v>
      </c>
      <c r="B1246" s="47">
        <v>1588.67</v>
      </c>
      <c r="C1246" s="47">
        <v>1600</v>
      </c>
    </row>
    <row r="1247" spans="1:3" ht="15" customHeight="1">
      <c r="A1247" s="47">
        <v>1875.75</v>
      </c>
      <c r="B1247" s="47">
        <v>1734</v>
      </c>
      <c r="C1247" s="47">
        <v>1600</v>
      </c>
    </row>
    <row r="1248" spans="1:3" ht="15" customHeight="1">
      <c r="A1248" s="47">
        <v>1876.33</v>
      </c>
      <c r="B1248" s="47">
        <v>1697</v>
      </c>
      <c r="C1248" s="47">
        <v>1600</v>
      </c>
    </row>
    <row r="1249" spans="1:3" ht="15" customHeight="1">
      <c r="A1249" s="47">
        <v>1877.72</v>
      </c>
      <c r="B1249" s="47">
        <v>1770</v>
      </c>
      <c r="C1249" s="47">
        <v>1600</v>
      </c>
    </row>
    <row r="1250" spans="1:3" ht="15" customHeight="1">
      <c r="A1250" s="47">
        <v>1879.46</v>
      </c>
      <c r="B1250" s="47">
        <v>1546.67</v>
      </c>
      <c r="C1250" s="47">
        <v>1600</v>
      </c>
    </row>
    <row r="1251" spans="1:3" ht="15" customHeight="1">
      <c r="A1251" s="47">
        <v>1879.5</v>
      </c>
      <c r="B1251" s="47">
        <v>1687.5</v>
      </c>
      <c r="C1251" s="47">
        <v>1600</v>
      </c>
    </row>
    <row r="1252" spans="1:3" ht="15" customHeight="1">
      <c r="A1252" s="47">
        <v>1880.19</v>
      </c>
      <c r="B1252" s="47">
        <v>1697</v>
      </c>
      <c r="C1252" s="47">
        <v>1600</v>
      </c>
    </row>
    <row r="1253" spans="1:3" ht="15" customHeight="1">
      <c r="A1253" s="47">
        <v>1882.39</v>
      </c>
      <c r="B1253" s="47">
        <v>1648</v>
      </c>
      <c r="C1253" s="47">
        <v>1600</v>
      </c>
    </row>
    <row r="1254" spans="1:3" ht="15" customHeight="1">
      <c r="A1254" s="47">
        <v>1883.11</v>
      </c>
      <c r="B1254" s="47">
        <v>1667</v>
      </c>
      <c r="C1254" s="47">
        <v>1600</v>
      </c>
    </row>
    <row r="1255" spans="1:3" ht="15" customHeight="1">
      <c r="A1255" s="47">
        <v>1883.17</v>
      </c>
      <c r="B1255" s="47">
        <v>1911</v>
      </c>
      <c r="C1255" s="47">
        <v>1600</v>
      </c>
    </row>
    <row r="1256" spans="1:3" ht="15" customHeight="1">
      <c r="A1256" s="47">
        <v>1884.01</v>
      </c>
      <c r="B1256" s="47">
        <v>1585.5</v>
      </c>
      <c r="C1256" s="47">
        <v>1600</v>
      </c>
    </row>
    <row r="1257" spans="1:3" ht="15" customHeight="1">
      <c r="A1257" s="47">
        <v>1884.18</v>
      </c>
      <c r="B1257" s="47">
        <v>1785.5</v>
      </c>
      <c r="C1257" s="47">
        <v>1600</v>
      </c>
    </row>
    <row r="1258" spans="1:3" ht="15" customHeight="1">
      <c r="A1258" s="47">
        <v>1886</v>
      </c>
      <c r="B1258" s="47">
        <v>2116.67</v>
      </c>
      <c r="C1258" s="47">
        <v>1600</v>
      </c>
    </row>
    <row r="1259" spans="1:3" ht="15" customHeight="1">
      <c r="A1259" s="47">
        <v>1886.01</v>
      </c>
      <c r="B1259" s="47">
        <v>1652</v>
      </c>
      <c r="C1259" s="47">
        <v>1600</v>
      </c>
    </row>
    <row r="1260" spans="1:3" ht="15" customHeight="1">
      <c r="A1260" s="47">
        <v>1887.01</v>
      </c>
      <c r="B1260" s="47">
        <v>1636.5</v>
      </c>
      <c r="C1260" s="47">
        <v>1600</v>
      </c>
    </row>
    <row r="1261" spans="1:3" ht="15" customHeight="1">
      <c r="A1261" s="47">
        <v>1889.13</v>
      </c>
      <c r="B1261" s="47">
        <v>1648</v>
      </c>
      <c r="C1261" s="47">
        <v>1600</v>
      </c>
    </row>
    <row r="1262" spans="1:3" ht="15" customHeight="1">
      <c r="A1262" s="47">
        <v>1892.67</v>
      </c>
      <c r="B1262" s="47">
        <v>1786</v>
      </c>
      <c r="C1262" s="47">
        <v>1600</v>
      </c>
    </row>
    <row r="1263" spans="1:3" ht="15" customHeight="1">
      <c r="A1263" s="47">
        <v>1892.94</v>
      </c>
      <c r="B1263" s="47">
        <v>2097</v>
      </c>
      <c r="C1263" s="47">
        <v>1600</v>
      </c>
    </row>
    <row r="1264" spans="1:3" ht="15" customHeight="1">
      <c r="A1264" s="47">
        <v>1893.52</v>
      </c>
      <c r="B1264" s="47">
        <v>1616.5</v>
      </c>
      <c r="C1264" s="47">
        <v>1600</v>
      </c>
    </row>
    <row r="1265" spans="1:3" ht="15" customHeight="1">
      <c r="A1265" s="47">
        <v>1893.95</v>
      </c>
      <c r="B1265" s="47">
        <v>1775</v>
      </c>
      <c r="C1265" s="47">
        <v>1600</v>
      </c>
    </row>
    <row r="1266" spans="1:3" ht="15" customHeight="1">
      <c r="A1266" s="47">
        <v>1893.95</v>
      </c>
      <c r="B1266" s="47">
        <v>1801</v>
      </c>
      <c r="C1266" s="47">
        <v>1600</v>
      </c>
    </row>
    <row r="1267" spans="1:3" ht="15" customHeight="1">
      <c r="A1267" s="47">
        <v>1894.37</v>
      </c>
      <c r="B1267" s="47">
        <v>1645.5</v>
      </c>
      <c r="C1267" s="47">
        <v>1600</v>
      </c>
    </row>
    <row r="1268" spans="1:3" ht="15" customHeight="1">
      <c r="A1268" s="47">
        <v>1895.01</v>
      </c>
      <c r="B1268" s="47">
        <v>2005.5</v>
      </c>
      <c r="C1268" s="47">
        <v>1600</v>
      </c>
    </row>
    <row r="1269" spans="1:3" ht="15" customHeight="1">
      <c r="A1269" s="47">
        <v>1895.5</v>
      </c>
      <c r="B1269" s="47">
        <v>1648</v>
      </c>
      <c r="C1269" s="47">
        <v>1600</v>
      </c>
    </row>
    <row r="1270" spans="1:3" ht="15" customHeight="1">
      <c r="A1270" s="47">
        <v>1895.7</v>
      </c>
      <c r="B1270" s="47">
        <v>1944</v>
      </c>
      <c r="C1270" s="47">
        <v>1600</v>
      </c>
    </row>
    <row r="1271" spans="1:3" ht="15" customHeight="1">
      <c r="A1271" s="47">
        <v>1895.83</v>
      </c>
      <c r="B1271" s="47">
        <v>1678</v>
      </c>
      <c r="C1271" s="47">
        <v>1600</v>
      </c>
    </row>
    <row r="1272" spans="1:3" ht="15" customHeight="1">
      <c r="A1272" s="47">
        <v>1896.09</v>
      </c>
      <c r="B1272" s="47">
        <v>1765</v>
      </c>
      <c r="C1272" s="47">
        <v>1600</v>
      </c>
    </row>
    <row r="1273" spans="1:3" ht="15" customHeight="1">
      <c r="A1273" s="47">
        <v>1897.48</v>
      </c>
      <c r="B1273" s="47">
        <v>1763.25</v>
      </c>
      <c r="C1273" s="47">
        <v>1600</v>
      </c>
    </row>
    <row r="1274" spans="1:3" ht="15" customHeight="1">
      <c r="A1274" s="47">
        <v>1897.62</v>
      </c>
      <c r="B1274" s="47">
        <v>1793</v>
      </c>
      <c r="C1274" s="47">
        <v>1600</v>
      </c>
    </row>
    <row r="1275" spans="1:3" ht="15" customHeight="1">
      <c r="A1275" s="47">
        <v>1897.79</v>
      </c>
      <c r="B1275" s="47">
        <v>1788.5</v>
      </c>
      <c r="C1275" s="47">
        <v>1600</v>
      </c>
    </row>
    <row r="1276" spans="1:3" ht="15" customHeight="1">
      <c r="A1276" s="47">
        <v>1900.54</v>
      </c>
      <c r="B1276" s="47">
        <v>1693</v>
      </c>
      <c r="C1276" s="47">
        <v>1600</v>
      </c>
    </row>
    <row r="1277" spans="1:3" ht="15" customHeight="1">
      <c r="A1277" s="47">
        <v>1903.1</v>
      </c>
      <c r="B1277" s="47">
        <v>1637.5</v>
      </c>
      <c r="C1277" s="47">
        <v>1600</v>
      </c>
    </row>
    <row r="1278" spans="1:3" ht="15" customHeight="1">
      <c r="A1278" s="47">
        <v>1903.68</v>
      </c>
      <c r="B1278" s="47">
        <v>1924</v>
      </c>
      <c r="C1278" s="47">
        <v>1600</v>
      </c>
    </row>
    <row r="1279" spans="1:3" ht="15" customHeight="1">
      <c r="A1279" s="47">
        <v>1904</v>
      </c>
      <c r="B1279" s="47">
        <v>2139</v>
      </c>
      <c r="C1279" s="47">
        <v>1600</v>
      </c>
    </row>
    <row r="1280" spans="1:3" ht="15" customHeight="1">
      <c r="A1280" s="47">
        <v>1907.83</v>
      </c>
      <c r="B1280" s="47">
        <v>2002</v>
      </c>
      <c r="C1280" s="47">
        <v>1600</v>
      </c>
    </row>
    <row r="1281" spans="1:3" ht="15" customHeight="1">
      <c r="A1281" s="47">
        <v>1908.07</v>
      </c>
      <c r="B1281" s="47">
        <v>1787</v>
      </c>
      <c r="C1281" s="47">
        <v>1600</v>
      </c>
    </row>
    <row r="1282" spans="1:3" ht="15" customHeight="1">
      <c r="A1282" s="47">
        <v>1908.3</v>
      </c>
      <c r="B1282" s="47">
        <v>1752.5</v>
      </c>
      <c r="C1282" s="47">
        <v>1600</v>
      </c>
    </row>
    <row r="1283" spans="1:3" ht="15" customHeight="1">
      <c r="A1283" s="47">
        <v>1909.95</v>
      </c>
      <c r="B1283" s="47">
        <v>1809</v>
      </c>
      <c r="C1283" s="47">
        <v>1600</v>
      </c>
    </row>
    <row r="1284" spans="1:3" ht="15" customHeight="1">
      <c r="A1284" s="47">
        <v>1910.06</v>
      </c>
      <c r="B1284" s="47">
        <v>1709</v>
      </c>
      <c r="C1284" s="47">
        <v>1600</v>
      </c>
    </row>
    <row r="1285" spans="1:3" ht="15" customHeight="1">
      <c r="A1285" s="47">
        <v>1910.72</v>
      </c>
      <c r="B1285" s="47">
        <v>1809</v>
      </c>
      <c r="C1285" s="47">
        <v>1600</v>
      </c>
    </row>
    <row r="1286" spans="1:3" ht="15" customHeight="1">
      <c r="A1286" s="47">
        <v>1910.88</v>
      </c>
      <c r="B1286" s="47">
        <v>1598</v>
      </c>
      <c r="C1286" s="47">
        <v>1600</v>
      </c>
    </row>
    <row r="1287" spans="1:3" ht="15" customHeight="1">
      <c r="A1287" s="47">
        <v>1911.99</v>
      </c>
      <c r="B1287" s="47">
        <v>2356</v>
      </c>
      <c r="C1287" s="47">
        <v>1600</v>
      </c>
    </row>
    <row r="1288" spans="1:3" ht="15" customHeight="1">
      <c r="A1288" s="47">
        <v>1912.63</v>
      </c>
      <c r="B1288" s="47">
        <v>1672</v>
      </c>
      <c r="C1288" s="47">
        <v>1600</v>
      </c>
    </row>
    <row r="1289" spans="1:3" ht="15" customHeight="1">
      <c r="A1289" s="47">
        <v>1913.72</v>
      </c>
      <c r="B1289" s="47">
        <v>1645</v>
      </c>
      <c r="C1289" s="47">
        <v>1600</v>
      </c>
    </row>
    <row r="1290" spans="1:3" ht="15" customHeight="1">
      <c r="A1290" s="47">
        <v>1914.15</v>
      </c>
      <c r="B1290" s="47">
        <v>1944.5</v>
      </c>
      <c r="C1290" s="47">
        <v>1600</v>
      </c>
    </row>
    <row r="1291" spans="1:3" ht="15" customHeight="1">
      <c r="A1291" s="47">
        <v>1914.91</v>
      </c>
      <c r="B1291" s="47">
        <v>2214.33</v>
      </c>
      <c r="C1291" s="47">
        <v>1600</v>
      </c>
    </row>
    <row r="1292" spans="1:3" ht="15" customHeight="1">
      <c r="A1292" s="47">
        <v>1915.83</v>
      </c>
      <c r="B1292" s="47">
        <v>1774</v>
      </c>
      <c r="C1292" s="47">
        <v>1600</v>
      </c>
    </row>
    <row r="1293" spans="1:3" ht="15" customHeight="1">
      <c r="A1293" s="47">
        <v>1916.21</v>
      </c>
      <c r="B1293" s="47">
        <v>1751</v>
      </c>
      <c r="C1293" s="47">
        <v>1600</v>
      </c>
    </row>
    <row r="1294" spans="1:3" ht="15" customHeight="1">
      <c r="A1294" s="47">
        <v>1918.03</v>
      </c>
      <c r="B1294" s="47">
        <v>2019</v>
      </c>
      <c r="C1294" s="47">
        <v>1600</v>
      </c>
    </row>
    <row r="1295" spans="1:3" ht="15" customHeight="1">
      <c r="A1295" s="47">
        <v>1918.49</v>
      </c>
      <c r="B1295" s="47">
        <v>1845</v>
      </c>
      <c r="C1295" s="47">
        <v>1600</v>
      </c>
    </row>
    <row r="1296" spans="1:3" ht="15" customHeight="1">
      <c r="A1296" s="47">
        <v>1918.57</v>
      </c>
      <c r="B1296" s="47">
        <v>2083</v>
      </c>
      <c r="C1296" s="47">
        <v>1600</v>
      </c>
    </row>
    <row r="1297" spans="1:3" ht="15" customHeight="1">
      <c r="A1297" s="47">
        <v>1920.02</v>
      </c>
      <c r="B1297" s="47">
        <v>1722</v>
      </c>
      <c r="C1297" s="47">
        <v>1600</v>
      </c>
    </row>
    <row r="1298" spans="1:3" ht="15" customHeight="1">
      <c r="A1298" s="47">
        <v>1921.57</v>
      </c>
      <c r="B1298" s="47">
        <v>1590</v>
      </c>
      <c r="C1298" s="47">
        <v>1600</v>
      </c>
    </row>
    <row r="1299" spans="1:3" ht="15" customHeight="1">
      <c r="A1299" s="47">
        <v>1922.06</v>
      </c>
      <c r="B1299" s="47">
        <v>1913.5</v>
      </c>
      <c r="C1299" s="47">
        <v>1600</v>
      </c>
    </row>
    <row r="1300" spans="1:3" ht="15" customHeight="1">
      <c r="A1300" s="47">
        <v>1922.42</v>
      </c>
      <c r="B1300" s="47">
        <v>1864</v>
      </c>
      <c r="C1300" s="47">
        <v>1600</v>
      </c>
    </row>
    <row r="1301" spans="1:3" ht="15" customHeight="1">
      <c r="A1301" s="47">
        <v>1922.46</v>
      </c>
      <c r="B1301" s="47">
        <v>1578</v>
      </c>
      <c r="C1301" s="47">
        <v>1600</v>
      </c>
    </row>
    <row r="1302" spans="1:3" ht="15" customHeight="1">
      <c r="A1302" s="47">
        <v>1923.04</v>
      </c>
      <c r="B1302" s="47">
        <v>1742</v>
      </c>
      <c r="C1302" s="47">
        <v>1600</v>
      </c>
    </row>
    <row r="1303" spans="1:3" ht="15" customHeight="1">
      <c r="A1303" s="47">
        <v>1925.09</v>
      </c>
      <c r="B1303" s="47">
        <v>1731</v>
      </c>
      <c r="C1303" s="47">
        <v>1600</v>
      </c>
    </row>
    <row r="1304" spans="1:3" ht="15" customHeight="1">
      <c r="A1304" s="47">
        <v>1925.56</v>
      </c>
      <c r="B1304" s="47">
        <v>1902</v>
      </c>
      <c r="C1304" s="47">
        <v>1600</v>
      </c>
    </row>
    <row r="1305" spans="1:3" ht="15" customHeight="1">
      <c r="A1305" s="47">
        <v>1925.97</v>
      </c>
      <c r="B1305" s="47">
        <v>1849.67</v>
      </c>
      <c r="C1305" s="47">
        <v>1600</v>
      </c>
    </row>
    <row r="1306" spans="1:3" ht="15" customHeight="1">
      <c r="A1306" s="47">
        <v>1926.17</v>
      </c>
      <c r="B1306" s="47">
        <v>1847</v>
      </c>
      <c r="C1306" s="47">
        <v>1600</v>
      </c>
    </row>
    <row r="1307" spans="1:3" ht="15" customHeight="1">
      <c r="A1307" s="47">
        <v>1926.52</v>
      </c>
      <c r="B1307" s="47">
        <v>2002</v>
      </c>
      <c r="C1307" s="47">
        <v>1600</v>
      </c>
    </row>
    <row r="1308" spans="1:3" ht="15" customHeight="1">
      <c r="A1308" s="47">
        <v>1927.37</v>
      </c>
      <c r="B1308" s="47">
        <v>2023</v>
      </c>
      <c r="C1308" s="47">
        <v>1600</v>
      </c>
    </row>
    <row r="1309" spans="1:3" ht="15" customHeight="1">
      <c r="A1309" s="47">
        <v>1929.35</v>
      </c>
      <c r="B1309" s="47">
        <v>1853</v>
      </c>
      <c r="C1309" s="47">
        <v>1600</v>
      </c>
    </row>
    <row r="1310" spans="1:3" ht="15" customHeight="1">
      <c r="A1310" s="47">
        <v>1929.89</v>
      </c>
      <c r="B1310" s="47">
        <v>1984.5</v>
      </c>
      <c r="C1310" s="47">
        <v>1600</v>
      </c>
    </row>
    <row r="1311" spans="1:3" ht="15" customHeight="1">
      <c r="A1311" s="47">
        <v>1930.11</v>
      </c>
      <c r="B1311" s="47">
        <v>1656</v>
      </c>
      <c r="C1311" s="47">
        <v>1600</v>
      </c>
    </row>
    <row r="1312" spans="1:3" ht="15" customHeight="1">
      <c r="A1312" s="47">
        <v>1931.13</v>
      </c>
      <c r="B1312" s="47">
        <v>1736</v>
      </c>
      <c r="C1312" s="47">
        <v>1600</v>
      </c>
    </row>
    <row r="1313" spans="1:3" ht="15" customHeight="1">
      <c r="A1313" s="47">
        <v>1932.4</v>
      </c>
      <c r="B1313" s="47">
        <v>1779</v>
      </c>
      <c r="C1313" s="47">
        <v>1600</v>
      </c>
    </row>
    <row r="1314" spans="1:3" ht="15" customHeight="1">
      <c r="A1314" s="47">
        <v>1932.47</v>
      </c>
      <c r="B1314" s="47">
        <v>1674</v>
      </c>
      <c r="C1314" s="47">
        <v>1600</v>
      </c>
    </row>
    <row r="1315" spans="1:3" ht="15" customHeight="1">
      <c r="A1315" s="47">
        <v>1933.65</v>
      </c>
      <c r="B1315" s="47">
        <v>1907</v>
      </c>
      <c r="C1315" s="47">
        <v>1600</v>
      </c>
    </row>
    <row r="1316" spans="1:3" ht="15" customHeight="1">
      <c r="A1316" s="47">
        <v>1934.42</v>
      </c>
      <c r="B1316" s="47">
        <v>1597</v>
      </c>
      <c r="C1316" s="47">
        <v>1600</v>
      </c>
    </row>
    <row r="1317" spans="1:3" ht="15" customHeight="1">
      <c r="A1317" s="47">
        <v>1934.47</v>
      </c>
      <c r="B1317" s="47">
        <v>1698</v>
      </c>
      <c r="C1317" s="47">
        <v>1600</v>
      </c>
    </row>
    <row r="1318" spans="1:3" ht="15" customHeight="1">
      <c r="A1318" s="47">
        <v>1935.18</v>
      </c>
      <c r="B1318" s="47">
        <v>1949</v>
      </c>
      <c r="C1318" s="47">
        <v>1600</v>
      </c>
    </row>
    <row r="1319" spans="1:3" ht="15" customHeight="1">
      <c r="A1319" s="47">
        <v>1935.72</v>
      </c>
      <c r="B1319" s="47">
        <v>1785</v>
      </c>
      <c r="C1319" s="47">
        <v>1600</v>
      </c>
    </row>
    <row r="1320" spans="1:3" ht="15" customHeight="1">
      <c r="A1320" s="47">
        <v>1935.99</v>
      </c>
      <c r="B1320" s="47">
        <v>1880.5</v>
      </c>
      <c r="C1320" s="47">
        <v>1600</v>
      </c>
    </row>
    <row r="1321" spans="1:3" ht="15" customHeight="1">
      <c r="A1321" s="47">
        <v>1936.16</v>
      </c>
      <c r="B1321" s="47">
        <v>2097</v>
      </c>
      <c r="C1321" s="47">
        <v>1600</v>
      </c>
    </row>
    <row r="1322" spans="1:3" ht="15" customHeight="1">
      <c r="A1322" s="47">
        <v>1936.27</v>
      </c>
      <c r="B1322" s="47">
        <v>1956</v>
      </c>
      <c r="C1322" s="47">
        <v>1600</v>
      </c>
    </row>
    <row r="1323" spans="1:3" ht="15" customHeight="1">
      <c r="A1323" s="47">
        <v>1936.32</v>
      </c>
      <c r="B1323" s="47">
        <v>1693.5</v>
      </c>
      <c r="C1323" s="47">
        <v>1600</v>
      </c>
    </row>
    <row r="1324" spans="1:3" ht="15" customHeight="1">
      <c r="A1324" s="47">
        <v>1936.34</v>
      </c>
      <c r="B1324" s="47">
        <v>1784</v>
      </c>
      <c r="C1324" s="47">
        <v>1600</v>
      </c>
    </row>
    <row r="1325" spans="1:3" ht="15" customHeight="1">
      <c r="A1325" s="47">
        <v>1936.4</v>
      </c>
      <c r="B1325" s="47">
        <v>1871</v>
      </c>
      <c r="C1325" s="47">
        <v>1600</v>
      </c>
    </row>
    <row r="1326" spans="1:3" ht="15" customHeight="1">
      <c r="A1326" s="47">
        <v>1937.48</v>
      </c>
      <c r="B1326" s="47">
        <v>1983</v>
      </c>
      <c r="C1326" s="47">
        <v>1600</v>
      </c>
    </row>
    <row r="1327" spans="1:3" ht="15" customHeight="1">
      <c r="A1327" s="47">
        <v>1938.46</v>
      </c>
      <c r="B1327" s="47">
        <v>2035.5</v>
      </c>
      <c r="C1327" s="47">
        <v>1600</v>
      </c>
    </row>
    <row r="1328" spans="1:3" ht="15" customHeight="1">
      <c r="A1328" s="47">
        <v>1938.69</v>
      </c>
      <c r="B1328" s="47">
        <v>1876</v>
      </c>
      <c r="C1328" s="47">
        <v>1600</v>
      </c>
    </row>
    <row r="1329" spans="1:3" ht="15" customHeight="1">
      <c r="A1329" s="47">
        <v>1938.99</v>
      </c>
      <c r="B1329" s="47">
        <v>1713</v>
      </c>
      <c r="C1329" s="47">
        <v>1600</v>
      </c>
    </row>
    <row r="1330" spans="1:3" ht="15" customHeight="1">
      <c r="A1330" s="47">
        <v>1939.05</v>
      </c>
      <c r="B1330" s="47">
        <v>1957</v>
      </c>
      <c r="C1330" s="47">
        <v>1600</v>
      </c>
    </row>
    <row r="1331" spans="1:3" ht="15" customHeight="1">
      <c r="A1331" s="47">
        <v>1939.35</v>
      </c>
      <c r="B1331" s="47">
        <v>2018</v>
      </c>
      <c r="C1331" s="47">
        <v>1600</v>
      </c>
    </row>
    <row r="1332" spans="1:3" ht="15" customHeight="1">
      <c r="A1332" s="47">
        <v>1939.94</v>
      </c>
      <c r="B1332" s="47">
        <v>1826.5</v>
      </c>
      <c r="C1332" s="47">
        <v>1600</v>
      </c>
    </row>
    <row r="1333" spans="1:3" ht="15" customHeight="1">
      <c r="A1333" s="47">
        <v>1940.04</v>
      </c>
      <c r="B1333" s="47">
        <v>1998</v>
      </c>
      <c r="C1333" s="47">
        <v>1600</v>
      </c>
    </row>
    <row r="1334" spans="1:3" ht="15" customHeight="1">
      <c r="A1334" s="47">
        <v>1941.41</v>
      </c>
      <c r="B1334" s="47">
        <v>1571</v>
      </c>
      <c r="C1334" s="47">
        <v>1600</v>
      </c>
    </row>
    <row r="1335" spans="1:3" ht="15" customHeight="1">
      <c r="A1335" s="47">
        <v>1941.68</v>
      </c>
      <c r="B1335" s="47">
        <v>1970.67</v>
      </c>
      <c r="C1335" s="47">
        <v>1600</v>
      </c>
    </row>
    <row r="1336" spans="1:3" ht="15" customHeight="1">
      <c r="A1336" s="47">
        <v>1941.79</v>
      </c>
      <c r="B1336" s="47">
        <v>1648</v>
      </c>
      <c r="C1336" s="47">
        <v>1600</v>
      </c>
    </row>
    <row r="1337" spans="1:3" ht="15" customHeight="1">
      <c r="A1337" s="47">
        <v>1942.54</v>
      </c>
      <c r="B1337" s="47">
        <v>1830</v>
      </c>
      <c r="C1337" s="47">
        <v>1600</v>
      </c>
    </row>
    <row r="1338" spans="1:3" ht="15" customHeight="1">
      <c r="A1338" s="47">
        <v>1945.03</v>
      </c>
      <c r="B1338" s="47">
        <v>1987</v>
      </c>
      <c r="C1338" s="47">
        <v>1600</v>
      </c>
    </row>
    <row r="1339" spans="1:3" ht="15" customHeight="1">
      <c r="A1339" s="47">
        <v>1945.35</v>
      </c>
      <c r="B1339" s="47">
        <v>1627</v>
      </c>
      <c r="C1339" s="47">
        <v>1600</v>
      </c>
    </row>
    <row r="1340" spans="1:3" ht="15" customHeight="1">
      <c r="A1340" s="47">
        <v>1948.24</v>
      </c>
      <c r="B1340" s="47">
        <v>2258.17</v>
      </c>
      <c r="C1340" s="47">
        <v>1600</v>
      </c>
    </row>
    <row r="1341" spans="1:3" ht="15" customHeight="1">
      <c r="A1341" s="47">
        <v>1949.69</v>
      </c>
      <c r="B1341" s="47">
        <v>1817.67</v>
      </c>
      <c r="C1341" s="47">
        <v>1600</v>
      </c>
    </row>
    <row r="1342" spans="1:3" ht="15" customHeight="1">
      <c r="A1342" s="47">
        <v>1950.1</v>
      </c>
      <c r="B1342" s="47">
        <v>1867</v>
      </c>
      <c r="C1342" s="47">
        <v>1600</v>
      </c>
    </row>
    <row r="1343" spans="1:3" ht="15" customHeight="1">
      <c r="A1343" s="47">
        <v>1950.98</v>
      </c>
      <c r="B1343" s="47">
        <v>1938</v>
      </c>
      <c r="C1343" s="47">
        <v>1600</v>
      </c>
    </row>
    <row r="1344" spans="1:3" ht="15" customHeight="1">
      <c r="A1344" s="47">
        <v>1951.15</v>
      </c>
      <c r="B1344" s="47">
        <v>1714</v>
      </c>
      <c r="C1344" s="47">
        <v>1600</v>
      </c>
    </row>
    <row r="1345" spans="1:3" ht="15" customHeight="1">
      <c r="A1345" s="47">
        <v>1952.77</v>
      </c>
      <c r="B1345" s="47">
        <v>1707</v>
      </c>
      <c r="C1345" s="47">
        <v>1600</v>
      </c>
    </row>
    <row r="1346" spans="1:3" ht="15" customHeight="1">
      <c r="A1346" s="47">
        <v>1953.61</v>
      </c>
      <c r="B1346" s="47">
        <v>1892</v>
      </c>
      <c r="C1346" s="47">
        <v>1600</v>
      </c>
    </row>
    <row r="1347" spans="1:3" ht="15" customHeight="1">
      <c r="A1347" s="47">
        <v>1954.41</v>
      </c>
      <c r="B1347" s="47">
        <v>1939</v>
      </c>
      <c r="C1347" s="47">
        <v>1600</v>
      </c>
    </row>
    <row r="1348" spans="1:3" ht="15" customHeight="1">
      <c r="A1348" s="47">
        <v>1955.13</v>
      </c>
      <c r="B1348" s="47">
        <v>2384</v>
      </c>
      <c r="C1348" s="47">
        <v>1600</v>
      </c>
    </row>
    <row r="1349" spans="1:3" ht="15" customHeight="1">
      <c r="A1349" s="47">
        <v>1956.62</v>
      </c>
      <c r="B1349" s="47">
        <v>1704</v>
      </c>
      <c r="C1349" s="47">
        <v>1600</v>
      </c>
    </row>
    <row r="1350" spans="1:3" ht="15" customHeight="1">
      <c r="A1350" s="47">
        <v>1957.05</v>
      </c>
      <c r="B1350" s="47">
        <v>1935.5</v>
      </c>
      <c r="C1350" s="47">
        <v>1600</v>
      </c>
    </row>
    <row r="1351" spans="1:3" ht="15" customHeight="1">
      <c r="A1351" s="47">
        <v>1957.5</v>
      </c>
      <c r="B1351" s="47">
        <v>1689</v>
      </c>
      <c r="C1351" s="47">
        <v>1600</v>
      </c>
    </row>
    <row r="1352" spans="1:3" ht="15" customHeight="1">
      <c r="A1352" s="47">
        <v>1958.2</v>
      </c>
      <c r="B1352" s="47">
        <v>1790</v>
      </c>
      <c r="C1352" s="47">
        <v>1600</v>
      </c>
    </row>
    <row r="1353" spans="1:3" ht="15" customHeight="1">
      <c r="A1353" s="47">
        <v>1958.26</v>
      </c>
      <c r="B1353" s="47">
        <v>1783.33</v>
      </c>
      <c r="C1353" s="47">
        <v>1600</v>
      </c>
    </row>
    <row r="1354" spans="1:3" ht="15" customHeight="1">
      <c r="A1354" s="47">
        <v>1959.53</v>
      </c>
      <c r="B1354" s="47">
        <v>2256</v>
      </c>
      <c r="C1354" s="47">
        <v>1600</v>
      </c>
    </row>
    <row r="1355" spans="1:3" ht="15" customHeight="1">
      <c r="A1355" s="47">
        <v>1959.56</v>
      </c>
      <c r="B1355" s="47">
        <v>2339</v>
      </c>
      <c r="C1355" s="47">
        <v>1600</v>
      </c>
    </row>
    <row r="1356" spans="1:3" ht="15" customHeight="1">
      <c r="A1356" s="47">
        <v>1961.19</v>
      </c>
      <c r="B1356" s="47">
        <v>1708</v>
      </c>
      <c r="C1356" s="47">
        <v>1600</v>
      </c>
    </row>
    <row r="1357" spans="1:3" ht="15" customHeight="1">
      <c r="A1357" s="47">
        <v>1961.48</v>
      </c>
      <c r="B1357" s="47">
        <v>1878.67</v>
      </c>
      <c r="C1357" s="47">
        <v>1600</v>
      </c>
    </row>
    <row r="1358" spans="1:3" ht="15" customHeight="1">
      <c r="A1358" s="47">
        <v>1963.62</v>
      </c>
      <c r="B1358" s="47">
        <v>1772</v>
      </c>
      <c r="C1358" s="47">
        <v>1600</v>
      </c>
    </row>
    <row r="1359" spans="1:3" ht="15" customHeight="1">
      <c r="A1359" s="47">
        <v>1964.74</v>
      </c>
      <c r="B1359" s="47">
        <v>1934</v>
      </c>
      <c r="C1359" s="47">
        <v>1600</v>
      </c>
    </row>
    <row r="1360" spans="1:3" ht="15" customHeight="1">
      <c r="A1360" s="47">
        <v>1965.33</v>
      </c>
      <c r="B1360" s="47">
        <v>2426</v>
      </c>
      <c r="C1360" s="47">
        <v>1600</v>
      </c>
    </row>
    <row r="1361" spans="1:3" ht="15" customHeight="1">
      <c r="A1361" s="47">
        <v>1966.29</v>
      </c>
      <c r="B1361" s="47">
        <v>1781</v>
      </c>
      <c r="C1361" s="47">
        <v>1600</v>
      </c>
    </row>
    <row r="1362" spans="1:3" ht="15" customHeight="1">
      <c r="A1362" s="47">
        <v>1969.52</v>
      </c>
      <c r="B1362" s="47">
        <v>1779</v>
      </c>
      <c r="C1362" s="47">
        <v>1600</v>
      </c>
    </row>
    <row r="1363" spans="1:3" ht="15" customHeight="1">
      <c r="A1363" s="47">
        <v>1969.87</v>
      </c>
      <c r="B1363" s="47">
        <v>2091</v>
      </c>
      <c r="C1363" s="47">
        <v>1600</v>
      </c>
    </row>
    <row r="1364" spans="1:3" ht="15" customHeight="1">
      <c r="A1364" s="47">
        <v>1972.47</v>
      </c>
      <c r="B1364" s="47">
        <v>1887</v>
      </c>
      <c r="C1364" s="47">
        <v>1600</v>
      </c>
    </row>
    <row r="1365" spans="1:3" ht="15" customHeight="1">
      <c r="A1365" s="47">
        <v>1974.54</v>
      </c>
      <c r="B1365" s="47">
        <v>1723.5</v>
      </c>
      <c r="C1365" s="47">
        <v>1600</v>
      </c>
    </row>
    <row r="1366" spans="1:3" ht="15" customHeight="1">
      <c r="A1366" s="47">
        <v>1974.86</v>
      </c>
      <c r="B1366" s="47">
        <v>2174</v>
      </c>
      <c r="C1366" s="47">
        <v>1600</v>
      </c>
    </row>
    <row r="1367" spans="1:3" ht="15" customHeight="1">
      <c r="A1367" s="47">
        <v>1975.45</v>
      </c>
      <c r="B1367" s="47">
        <v>2004</v>
      </c>
      <c r="C1367" s="47">
        <v>1600</v>
      </c>
    </row>
    <row r="1368" spans="1:3" ht="15" customHeight="1">
      <c r="A1368" s="47">
        <v>1975.87</v>
      </c>
      <c r="B1368" s="47">
        <v>2140.75</v>
      </c>
      <c r="C1368" s="47">
        <v>1600</v>
      </c>
    </row>
    <row r="1369" spans="1:3" ht="15" customHeight="1">
      <c r="A1369" s="47">
        <v>1976.79</v>
      </c>
      <c r="B1369" s="47">
        <v>1830.5</v>
      </c>
      <c r="C1369" s="47">
        <v>1600</v>
      </c>
    </row>
    <row r="1370" spans="1:3" ht="15" customHeight="1">
      <c r="A1370" s="47">
        <v>1978.27</v>
      </c>
      <c r="B1370" s="47">
        <v>2312.75</v>
      </c>
      <c r="C1370" s="47">
        <v>1600</v>
      </c>
    </row>
    <row r="1371" spans="1:3" ht="15" customHeight="1">
      <c r="A1371" s="47">
        <v>1980.88</v>
      </c>
      <c r="B1371" s="47">
        <v>1746.5</v>
      </c>
      <c r="C1371" s="47">
        <v>1600</v>
      </c>
    </row>
    <row r="1372" spans="1:3" ht="15" customHeight="1">
      <c r="A1372" s="47">
        <v>1980.97</v>
      </c>
      <c r="B1372" s="47">
        <v>1667.5</v>
      </c>
      <c r="C1372" s="47">
        <v>1600</v>
      </c>
    </row>
    <row r="1373" spans="1:3" ht="15" customHeight="1">
      <c r="A1373" s="47">
        <v>1981.65</v>
      </c>
      <c r="B1373" s="47">
        <v>1811</v>
      </c>
      <c r="C1373" s="47">
        <v>1600</v>
      </c>
    </row>
    <row r="1374" spans="1:3" ht="15" customHeight="1">
      <c r="A1374" s="47">
        <v>1983.09</v>
      </c>
      <c r="B1374" s="47">
        <v>1943</v>
      </c>
      <c r="C1374" s="47">
        <v>1600</v>
      </c>
    </row>
    <row r="1375" spans="1:3" ht="15" customHeight="1">
      <c r="A1375" s="47">
        <v>1984</v>
      </c>
      <c r="B1375" s="47">
        <v>1893</v>
      </c>
      <c r="C1375" s="47">
        <v>1600</v>
      </c>
    </row>
    <row r="1376" spans="1:3" ht="15" customHeight="1">
      <c r="A1376" s="47">
        <v>1985.33</v>
      </c>
      <c r="B1376" s="47">
        <v>2291</v>
      </c>
      <c r="C1376" s="47">
        <v>1600</v>
      </c>
    </row>
    <row r="1377" spans="1:3" ht="15" customHeight="1">
      <c r="A1377" s="47">
        <v>1985.53</v>
      </c>
      <c r="B1377" s="47">
        <v>1594</v>
      </c>
      <c r="C1377" s="47">
        <v>1600</v>
      </c>
    </row>
    <row r="1378" spans="1:3" ht="15" customHeight="1">
      <c r="A1378" s="47">
        <v>1986.4</v>
      </c>
      <c r="B1378" s="47">
        <v>1858</v>
      </c>
      <c r="C1378" s="47">
        <v>1600</v>
      </c>
    </row>
    <row r="1379" spans="1:3" ht="15" customHeight="1">
      <c r="A1379" s="47">
        <v>1987.15</v>
      </c>
      <c r="B1379" s="47">
        <v>1551</v>
      </c>
      <c r="C1379" s="47">
        <v>1600</v>
      </c>
    </row>
    <row r="1380" spans="1:3" ht="15" customHeight="1">
      <c r="A1380" s="47">
        <v>1987.38</v>
      </c>
      <c r="B1380" s="47">
        <v>1936</v>
      </c>
      <c r="C1380" s="47">
        <v>1600</v>
      </c>
    </row>
    <row r="1381" spans="1:3" ht="15" customHeight="1">
      <c r="A1381" s="47">
        <v>1987.58</v>
      </c>
      <c r="B1381" s="47">
        <v>1935.14</v>
      </c>
      <c r="C1381" s="47">
        <v>1600</v>
      </c>
    </row>
    <row r="1382" spans="1:3" ht="15" customHeight="1">
      <c r="A1382" s="47">
        <v>1990.99</v>
      </c>
      <c r="B1382" s="47">
        <v>2076.5</v>
      </c>
      <c r="C1382" s="47">
        <v>1600</v>
      </c>
    </row>
    <row r="1383" spans="1:3" ht="15" customHeight="1">
      <c r="A1383" s="47">
        <v>1992.78</v>
      </c>
      <c r="B1383" s="47">
        <v>2187</v>
      </c>
      <c r="C1383" s="47">
        <v>1600</v>
      </c>
    </row>
    <row r="1384" spans="1:3" ht="15" customHeight="1">
      <c r="A1384" s="47">
        <v>1994.17</v>
      </c>
      <c r="B1384" s="47">
        <v>2216</v>
      </c>
      <c r="C1384" s="47">
        <v>1600</v>
      </c>
    </row>
    <row r="1385" spans="1:3" ht="15" customHeight="1">
      <c r="A1385" s="47">
        <v>1994.92</v>
      </c>
      <c r="B1385" s="47">
        <v>1682</v>
      </c>
      <c r="C1385" s="47">
        <v>1600</v>
      </c>
    </row>
    <row r="1386" spans="1:3" ht="15" customHeight="1">
      <c r="A1386" s="47">
        <v>1995.04</v>
      </c>
      <c r="B1386" s="47">
        <v>1690.67</v>
      </c>
      <c r="C1386" s="47">
        <v>1600</v>
      </c>
    </row>
    <row r="1387" spans="1:3" ht="15" customHeight="1">
      <c r="A1387" s="47">
        <v>1995.53</v>
      </c>
      <c r="B1387" s="47">
        <v>1966</v>
      </c>
      <c r="C1387" s="47">
        <v>1600</v>
      </c>
    </row>
    <row r="1388" spans="1:3" ht="15" customHeight="1">
      <c r="A1388" s="47">
        <v>1996.93</v>
      </c>
      <c r="B1388" s="47">
        <v>1893</v>
      </c>
      <c r="C1388" s="47">
        <v>1600</v>
      </c>
    </row>
    <row r="1389" spans="1:3" ht="15" customHeight="1">
      <c r="A1389" s="47">
        <v>1997.24</v>
      </c>
      <c r="B1389" s="47">
        <v>1799</v>
      </c>
      <c r="C1389" s="47">
        <v>1600</v>
      </c>
    </row>
    <row r="1390" spans="1:3" ht="15" customHeight="1">
      <c r="A1390" s="47">
        <v>1997.65</v>
      </c>
      <c r="B1390" s="47">
        <v>1882.67</v>
      </c>
      <c r="C1390" s="47">
        <v>1600</v>
      </c>
    </row>
    <row r="1391" spans="1:3" ht="15" customHeight="1">
      <c r="A1391" s="47">
        <v>1998.78</v>
      </c>
      <c r="B1391" s="47">
        <v>1674</v>
      </c>
      <c r="C1391" s="47">
        <v>1600</v>
      </c>
    </row>
    <row r="1392" spans="1:3" ht="15" customHeight="1">
      <c r="A1392" s="47">
        <v>1998.86</v>
      </c>
      <c r="B1392" s="47">
        <v>2101</v>
      </c>
      <c r="C1392" s="47">
        <v>1600</v>
      </c>
    </row>
    <row r="1393" spans="1:3" ht="15" customHeight="1">
      <c r="A1393" s="47">
        <v>1998.96</v>
      </c>
      <c r="B1393" s="47">
        <v>1582</v>
      </c>
      <c r="C1393" s="47">
        <v>1600</v>
      </c>
    </row>
    <row r="1394" spans="1:3" ht="15" customHeight="1">
      <c r="A1394" s="47">
        <v>1999.79</v>
      </c>
      <c r="B1394" s="47">
        <v>1865</v>
      </c>
      <c r="C1394" s="47">
        <v>1600</v>
      </c>
    </row>
    <row r="1395" spans="1:3" ht="15" customHeight="1">
      <c r="A1395" s="47">
        <v>2000.52</v>
      </c>
      <c r="B1395" s="47">
        <v>1519</v>
      </c>
      <c r="C1395" s="47">
        <v>1600</v>
      </c>
    </row>
    <row r="1396" spans="1:3" ht="15" customHeight="1">
      <c r="A1396" s="47">
        <v>2001.51</v>
      </c>
      <c r="B1396" s="47">
        <v>1862.33</v>
      </c>
      <c r="C1396" s="47">
        <v>1600</v>
      </c>
    </row>
    <row r="1397" spans="1:3" ht="15" customHeight="1">
      <c r="A1397" s="47">
        <v>2001.7</v>
      </c>
      <c r="B1397" s="47">
        <v>1919</v>
      </c>
      <c r="C1397" s="47">
        <v>1600</v>
      </c>
    </row>
    <row r="1398" spans="1:3" ht="15" customHeight="1">
      <c r="A1398" s="47">
        <v>2004.15</v>
      </c>
      <c r="B1398" s="47">
        <v>1777</v>
      </c>
      <c r="C1398" s="47">
        <v>1600</v>
      </c>
    </row>
    <row r="1399" spans="1:3" ht="15" customHeight="1">
      <c r="A1399" s="47">
        <v>2008.1</v>
      </c>
      <c r="B1399" s="47">
        <v>1766</v>
      </c>
      <c r="C1399" s="47">
        <v>1600</v>
      </c>
    </row>
    <row r="1400" spans="1:3" ht="15" customHeight="1">
      <c r="A1400" s="47">
        <v>2008.77</v>
      </c>
      <c r="B1400" s="47">
        <v>1637</v>
      </c>
      <c r="C1400" s="47">
        <v>1600</v>
      </c>
    </row>
    <row r="1401" spans="1:3" ht="15" customHeight="1">
      <c r="A1401" s="47">
        <v>2010.43</v>
      </c>
      <c r="B1401" s="47">
        <v>2267</v>
      </c>
      <c r="C1401" s="47">
        <v>1600</v>
      </c>
    </row>
    <row r="1402" spans="1:3" ht="15" customHeight="1">
      <c r="A1402" s="47">
        <v>2010.97</v>
      </c>
      <c r="B1402" s="47">
        <v>1887</v>
      </c>
      <c r="C1402" s="47">
        <v>1600</v>
      </c>
    </row>
    <row r="1403" spans="1:3" ht="15" customHeight="1">
      <c r="A1403" s="47">
        <v>2011.09</v>
      </c>
      <c r="B1403" s="47">
        <v>1775</v>
      </c>
      <c r="C1403" s="47">
        <v>1600</v>
      </c>
    </row>
    <row r="1404" spans="1:3" ht="15" customHeight="1">
      <c r="A1404" s="47">
        <v>2012.53</v>
      </c>
      <c r="B1404" s="47">
        <v>1838</v>
      </c>
      <c r="C1404" s="47">
        <v>1600</v>
      </c>
    </row>
    <row r="1405" spans="1:3" ht="15" customHeight="1">
      <c r="A1405" s="47">
        <v>2014.21</v>
      </c>
      <c r="B1405" s="47">
        <v>2124</v>
      </c>
      <c r="C1405" s="47">
        <v>1600</v>
      </c>
    </row>
    <row r="1406" spans="1:3" ht="15" customHeight="1">
      <c r="A1406" s="47">
        <v>2014.74</v>
      </c>
      <c r="B1406" s="47">
        <v>1981</v>
      </c>
      <c r="C1406" s="47">
        <v>1600</v>
      </c>
    </row>
    <row r="1407" spans="1:3" ht="15" customHeight="1">
      <c r="A1407" s="47">
        <v>2014.94</v>
      </c>
      <c r="B1407" s="47">
        <v>1725</v>
      </c>
      <c r="C1407" s="47">
        <v>1600</v>
      </c>
    </row>
    <row r="1408" spans="1:3" ht="15" customHeight="1">
      <c r="A1408" s="47">
        <v>2017.26</v>
      </c>
      <c r="B1408" s="47">
        <v>1940</v>
      </c>
      <c r="C1408" s="47">
        <v>1600</v>
      </c>
    </row>
    <row r="1409" spans="1:3" ht="15" customHeight="1">
      <c r="A1409" s="47">
        <v>2017.42</v>
      </c>
      <c r="B1409" s="47">
        <v>2365.5</v>
      </c>
      <c r="C1409" s="47">
        <v>1600</v>
      </c>
    </row>
    <row r="1410" spans="1:3" ht="15" customHeight="1">
      <c r="A1410" s="47">
        <v>2017.85</v>
      </c>
      <c r="B1410" s="47">
        <v>2109</v>
      </c>
      <c r="C1410" s="47">
        <v>1600</v>
      </c>
    </row>
    <row r="1411" spans="1:3" ht="15" customHeight="1">
      <c r="A1411" s="47">
        <v>2019.09</v>
      </c>
      <c r="B1411" s="47">
        <v>2146</v>
      </c>
      <c r="C1411" s="47">
        <v>1600</v>
      </c>
    </row>
    <row r="1412" spans="1:3" ht="15" customHeight="1">
      <c r="A1412" s="47">
        <v>2020.66</v>
      </c>
      <c r="B1412" s="47">
        <v>2235.5</v>
      </c>
      <c r="C1412" s="47">
        <v>1600</v>
      </c>
    </row>
    <row r="1413" spans="1:3" ht="15" customHeight="1">
      <c r="A1413" s="47">
        <v>2020.89</v>
      </c>
      <c r="B1413" s="47">
        <v>2325</v>
      </c>
      <c r="C1413" s="47">
        <v>1600</v>
      </c>
    </row>
    <row r="1414" spans="1:3" ht="15" customHeight="1">
      <c r="A1414" s="47">
        <v>2021.97</v>
      </c>
      <c r="B1414" s="47">
        <v>2198</v>
      </c>
      <c r="C1414" s="47">
        <v>1600</v>
      </c>
    </row>
    <row r="1415" spans="1:3" ht="15" customHeight="1">
      <c r="A1415" s="47">
        <v>2023.13</v>
      </c>
      <c r="B1415" s="47">
        <v>2026</v>
      </c>
      <c r="C1415" s="47">
        <v>1600</v>
      </c>
    </row>
    <row r="1416" spans="1:3" ht="15" customHeight="1">
      <c r="A1416" s="47">
        <v>2023.62</v>
      </c>
      <c r="B1416" s="47">
        <v>1697</v>
      </c>
      <c r="C1416" s="47">
        <v>1600</v>
      </c>
    </row>
    <row r="1417" spans="1:3" ht="15" customHeight="1">
      <c r="A1417" s="47">
        <v>2023.7</v>
      </c>
      <c r="B1417" s="47">
        <v>1796</v>
      </c>
      <c r="C1417" s="47">
        <v>1600</v>
      </c>
    </row>
    <row r="1418" spans="1:3" ht="15" customHeight="1">
      <c r="A1418" s="47">
        <v>2025.11</v>
      </c>
      <c r="B1418" s="47">
        <v>1881.6</v>
      </c>
      <c r="C1418" s="47">
        <v>1600</v>
      </c>
    </row>
    <row r="1419" spans="1:3" ht="15" customHeight="1">
      <c r="A1419" s="47">
        <v>2025.27</v>
      </c>
      <c r="B1419" s="47">
        <v>1777</v>
      </c>
      <c r="C1419" s="47">
        <v>1600</v>
      </c>
    </row>
    <row r="1420" spans="1:3" ht="15" customHeight="1">
      <c r="A1420" s="47">
        <v>2025.38</v>
      </c>
      <c r="B1420" s="47">
        <v>1747</v>
      </c>
      <c r="C1420" s="47">
        <v>1600</v>
      </c>
    </row>
    <row r="1421" spans="1:3" ht="15" customHeight="1">
      <c r="A1421" s="47">
        <v>2028.36</v>
      </c>
      <c r="B1421" s="47">
        <v>1915</v>
      </c>
      <c r="C1421" s="47">
        <v>1600</v>
      </c>
    </row>
    <row r="1422" spans="1:3" ht="15" customHeight="1">
      <c r="A1422" s="47">
        <v>2029.68</v>
      </c>
      <c r="B1422" s="47">
        <v>2005</v>
      </c>
      <c r="C1422" s="47">
        <v>1600</v>
      </c>
    </row>
    <row r="1423" spans="1:3" ht="15" customHeight="1">
      <c r="A1423" s="47">
        <v>2030.75</v>
      </c>
      <c r="B1423" s="47">
        <v>1900</v>
      </c>
      <c r="C1423" s="47">
        <v>1600</v>
      </c>
    </row>
    <row r="1424" spans="1:3" ht="15" customHeight="1">
      <c r="A1424" s="47">
        <v>2031.06</v>
      </c>
      <c r="B1424" s="47">
        <v>1845</v>
      </c>
      <c r="C1424" s="47">
        <v>1600</v>
      </c>
    </row>
    <row r="1425" spans="1:3" ht="15" customHeight="1">
      <c r="A1425" s="47">
        <v>2031.53</v>
      </c>
      <c r="B1425" s="47">
        <v>2152</v>
      </c>
      <c r="C1425" s="47">
        <v>1600</v>
      </c>
    </row>
    <row r="1426" spans="1:3" ht="15" customHeight="1">
      <c r="A1426" s="47">
        <v>2032.07</v>
      </c>
      <c r="B1426" s="47">
        <v>1805.67</v>
      </c>
      <c r="C1426" s="47">
        <v>1600</v>
      </c>
    </row>
    <row r="1427" spans="1:3" ht="15" customHeight="1">
      <c r="A1427" s="47">
        <v>2034.47</v>
      </c>
      <c r="B1427" s="47">
        <v>1817</v>
      </c>
      <c r="C1427" s="47">
        <v>1600</v>
      </c>
    </row>
    <row r="1428" spans="1:3" ht="15" customHeight="1">
      <c r="A1428" s="47">
        <v>2036.75</v>
      </c>
      <c r="B1428" s="47">
        <v>1915.5</v>
      </c>
      <c r="C1428" s="47">
        <v>1600</v>
      </c>
    </row>
    <row r="1429" spans="1:3" ht="15" customHeight="1">
      <c r="A1429" s="47">
        <v>2036.99</v>
      </c>
      <c r="B1429" s="47">
        <v>2464</v>
      </c>
      <c r="C1429" s="47">
        <v>1600</v>
      </c>
    </row>
    <row r="1430" spans="1:3" ht="15" customHeight="1">
      <c r="A1430" s="47">
        <v>2037.7</v>
      </c>
      <c r="B1430" s="47">
        <v>2528</v>
      </c>
      <c r="C1430" s="47">
        <v>1600</v>
      </c>
    </row>
    <row r="1431" spans="1:3" ht="15" customHeight="1">
      <c r="A1431" s="47">
        <v>2040.1</v>
      </c>
      <c r="B1431" s="47">
        <v>1908.33</v>
      </c>
      <c r="C1431" s="47">
        <v>1600</v>
      </c>
    </row>
    <row r="1432" spans="1:3" ht="15" customHeight="1">
      <c r="A1432" s="47">
        <v>2044.23</v>
      </c>
      <c r="B1432" s="47">
        <v>2396</v>
      </c>
      <c r="C1432" s="47">
        <v>1600</v>
      </c>
    </row>
    <row r="1433" spans="1:3" ht="15" customHeight="1">
      <c r="A1433" s="47">
        <v>2048.36</v>
      </c>
      <c r="B1433" s="47">
        <v>1576.5</v>
      </c>
      <c r="C1433" s="47">
        <v>1600</v>
      </c>
    </row>
    <row r="1434" spans="1:3" ht="15" customHeight="1">
      <c r="A1434" s="47">
        <v>2049.44</v>
      </c>
      <c r="B1434" s="47">
        <v>1814</v>
      </c>
      <c r="C1434" s="47">
        <v>1600</v>
      </c>
    </row>
    <row r="1435" spans="1:3" ht="15" customHeight="1">
      <c r="A1435" s="47">
        <v>2050.36</v>
      </c>
      <c r="B1435" s="47">
        <v>1816.67</v>
      </c>
      <c r="C1435" s="47">
        <v>1600</v>
      </c>
    </row>
    <row r="1436" spans="1:3" ht="15" customHeight="1">
      <c r="A1436" s="47">
        <v>2052.23</v>
      </c>
      <c r="B1436" s="47">
        <v>1881</v>
      </c>
      <c r="C1436" s="47">
        <v>1600</v>
      </c>
    </row>
    <row r="1437" spans="1:3" ht="15" customHeight="1">
      <c r="A1437" s="47">
        <v>2054.66</v>
      </c>
      <c r="B1437" s="47">
        <v>1956.5</v>
      </c>
      <c r="C1437" s="47">
        <v>1600</v>
      </c>
    </row>
    <row r="1438" spans="1:3" ht="15" customHeight="1">
      <c r="A1438" s="47">
        <v>2055.2800000000002</v>
      </c>
      <c r="B1438" s="47">
        <v>1927.25</v>
      </c>
      <c r="C1438" s="47">
        <v>1600</v>
      </c>
    </row>
    <row r="1439" spans="1:3" ht="15" customHeight="1">
      <c r="A1439" s="47">
        <v>2056.91</v>
      </c>
      <c r="B1439" s="47">
        <v>1834.5</v>
      </c>
      <c r="C1439" s="47">
        <v>1600</v>
      </c>
    </row>
    <row r="1440" spans="1:3" ht="15" customHeight="1">
      <c r="A1440" s="47">
        <v>2058.92</v>
      </c>
      <c r="B1440" s="47">
        <v>2356</v>
      </c>
      <c r="C1440" s="47">
        <v>1600</v>
      </c>
    </row>
    <row r="1441" spans="1:3" ht="15" customHeight="1">
      <c r="A1441" s="47">
        <v>2059.92</v>
      </c>
      <c r="B1441" s="47">
        <v>1826</v>
      </c>
      <c r="C1441" s="47">
        <v>1600</v>
      </c>
    </row>
    <row r="1442" spans="1:3" ht="15" customHeight="1">
      <c r="A1442" s="47">
        <v>2060.2800000000002</v>
      </c>
      <c r="B1442" s="47">
        <v>1939.8</v>
      </c>
      <c r="C1442" s="47">
        <v>1600</v>
      </c>
    </row>
    <row r="1443" spans="1:3" ht="15" customHeight="1">
      <c r="A1443" s="47">
        <v>2062.56</v>
      </c>
      <c r="B1443" s="47">
        <v>1623.5</v>
      </c>
      <c r="C1443" s="47">
        <v>1600</v>
      </c>
    </row>
    <row r="1444" spans="1:3" ht="15" customHeight="1">
      <c r="A1444" s="47">
        <v>2066.3200000000002</v>
      </c>
      <c r="B1444" s="47">
        <v>2183.67</v>
      </c>
      <c r="C1444" s="47">
        <v>1600</v>
      </c>
    </row>
    <row r="1445" spans="1:3" ht="15" customHeight="1">
      <c r="A1445" s="47">
        <v>2069.12</v>
      </c>
      <c r="B1445" s="47">
        <v>1836</v>
      </c>
      <c r="C1445" s="47">
        <v>1600</v>
      </c>
    </row>
    <row r="1446" spans="1:3" ht="15" customHeight="1">
      <c r="A1446" s="47">
        <v>2070.2199999999998</v>
      </c>
      <c r="B1446" s="47">
        <v>2114.33</v>
      </c>
      <c r="C1446" s="47">
        <v>1600</v>
      </c>
    </row>
    <row r="1447" spans="1:3" ht="15" customHeight="1">
      <c r="A1447" s="47">
        <v>2071.29</v>
      </c>
      <c r="B1447" s="47">
        <v>1697</v>
      </c>
      <c r="C1447" s="47">
        <v>1600</v>
      </c>
    </row>
    <row r="1448" spans="1:3" ht="15" customHeight="1">
      <c r="A1448" s="47">
        <v>2072.7600000000002</v>
      </c>
      <c r="B1448" s="47">
        <v>2064.67</v>
      </c>
      <c r="C1448" s="47">
        <v>1600</v>
      </c>
    </row>
    <row r="1449" spans="1:3" ht="15" customHeight="1">
      <c r="A1449" s="47">
        <v>2075.4699999999998</v>
      </c>
      <c r="B1449" s="47">
        <v>1892</v>
      </c>
      <c r="C1449" s="47">
        <v>1600</v>
      </c>
    </row>
    <row r="1450" spans="1:3" ht="15" customHeight="1">
      <c r="A1450" s="47">
        <v>2076.5500000000002</v>
      </c>
      <c r="B1450" s="47">
        <v>1957</v>
      </c>
      <c r="C1450" s="47">
        <v>1600</v>
      </c>
    </row>
    <row r="1451" spans="1:3" ht="15" customHeight="1">
      <c r="A1451" s="47">
        <v>2077</v>
      </c>
      <c r="B1451" s="47">
        <v>1939</v>
      </c>
      <c r="C1451" s="47">
        <v>1600</v>
      </c>
    </row>
    <row r="1452" spans="1:3" ht="15" customHeight="1">
      <c r="A1452" s="47">
        <v>2082.41</v>
      </c>
      <c r="B1452" s="47">
        <v>2415.67</v>
      </c>
      <c r="C1452" s="47">
        <v>1600</v>
      </c>
    </row>
    <row r="1453" spans="1:3" ht="15" customHeight="1">
      <c r="A1453" s="47">
        <v>2083.79</v>
      </c>
      <c r="B1453" s="47">
        <v>1952</v>
      </c>
      <c r="C1453" s="47">
        <v>1600</v>
      </c>
    </row>
    <row r="1454" spans="1:3" ht="15" customHeight="1">
      <c r="A1454" s="47">
        <v>2084.46</v>
      </c>
      <c r="B1454" s="47">
        <v>2383</v>
      </c>
      <c r="C1454" s="47">
        <v>1600</v>
      </c>
    </row>
    <row r="1455" spans="1:3" ht="15" customHeight="1">
      <c r="A1455" s="47">
        <v>2086.8200000000002</v>
      </c>
      <c r="B1455" s="47">
        <v>1943.5</v>
      </c>
      <c r="C1455" s="47">
        <v>1600</v>
      </c>
    </row>
    <row r="1456" spans="1:3" ht="15" customHeight="1">
      <c r="A1456" s="47">
        <v>2087.34</v>
      </c>
      <c r="B1456" s="47">
        <v>1977</v>
      </c>
      <c r="C1456" s="47">
        <v>1600</v>
      </c>
    </row>
    <row r="1457" spans="1:3" ht="15" customHeight="1">
      <c r="A1457" s="47">
        <v>2088.34</v>
      </c>
      <c r="B1457" s="47">
        <v>1727</v>
      </c>
      <c r="C1457" s="47">
        <v>1600</v>
      </c>
    </row>
    <row r="1458" spans="1:3" ht="15" customHeight="1">
      <c r="A1458" s="47">
        <v>2088.36</v>
      </c>
      <c r="B1458" s="47">
        <v>2092</v>
      </c>
      <c r="C1458" s="47">
        <v>1600</v>
      </c>
    </row>
    <row r="1459" spans="1:3" ht="15" customHeight="1">
      <c r="A1459" s="47">
        <v>2090.87</v>
      </c>
      <c r="B1459" s="47">
        <v>2219</v>
      </c>
      <c r="C1459" s="47">
        <v>1600</v>
      </c>
    </row>
    <row r="1460" spans="1:3" ht="15" customHeight="1">
      <c r="A1460" s="47">
        <v>2092.19</v>
      </c>
      <c r="B1460" s="47">
        <v>2204</v>
      </c>
      <c r="C1460" s="47">
        <v>1600</v>
      </c>
    </row>
    <row r="1461" spans="1:3" ht="15" customHeight="1">
      <c r="A1461" s="47">
        <v>2092.8200000000002</v>
      </c>
      <c r="B1461" s="47">
        <v>2142</v>
      </c>
      <c r="C1461" s="47">
        <v>1600</v>
      </c>
    </row>
    <row r="1462" spans="1:3" ht="15" customHeight="1">
      <c r="A1462" s="47">
        <v>2093.2800000000002</v>
      </c>
      <c r="B1462" s="47">
        <v>2347</v>
      </c>
      <c r="C1462" s="47">
        <v>1600</v>
      </c>
    </row>
    <row r="1463" spans="1:3" ht="15" customHeight="1">
      <c r="A1463" s="47">
        <v>2095.7399999999998</v>
      </c>
      <c r="B1463" s="47">
        <v>1959</v>
      </c>
      <c r="C1463" s="47">
        <v>1600</v>
      </c>
    </row>
    <row r="1464" spans="1:3" ht="15" customHeight="1">
      <c r="A1464" s="47">
        <v>2095.88</v>
      </c>
      <c r="B1464" s="47">
        <v>1876</v>
      </c>
      <c r="C1464" s="47">
        <v>1600</v>
      </c>
    </row>
    <row r="1465" spans="1:3" ht="15" customHeight="1">
      <c r="A1465" s="47">
        <v>2096.4899999999998</v>
      </c>
      <c r="B1465" s="47">
        <v>1768</v>
      </c>
      <c r="C1465" s="47">
        <v>1600</v>
      </c>
    </row>
    <row r="1466" spans="1:3" ht="15" customHeight="1">
      <c r="A1466" s="47">
        <v>2099.8200000000002</v>
      </c>
      <c r="B1466" s="47">
        <v>2179</v>
      </c>
      <c r="C1466" s="47">
        <v>1600</v>
      </c>
    </row>
    <row r="1467" spans="1:3" ht="15" customHeight="1">
      <c r="A1467" s="47">
        <v>2100.08</v>
      </c>
      <c r="B1467" s="47">
        <v>1909</v>
      </c>
      <c r="C1467" s="47">
        <v>1600</v>
      </c>
    </row>
    <row r="1468" spans="1:3" ht="15" customHeight="1">
      <c r="A1468" s="47">
        <v>2101.9499999999998</v>
      </c>
      <c r="B1468" s="47">
        <v>1992</v>
      </c>
      <c r="C1468" s="47">
        <v>1600</v>
      </c>
    </row>
    <row r="1469" spans="1:3" ht="15" customHeight="1">
      <c r="A1469" s="47">
        <v>2107.88</v>
      </c>
      <c r="B1469" s="47">
        <v>1804</v>
      </c>
      <c r="C1469" s="47">
        <v>1600</v>
      </c>
    </row>
    <row r="1470" spans="1:3" ht="15" customHeight="1">
      <c r="A1470" s="47">
        <v>2112.6799999999998</v>
      </c>
      <c r="B1470" s="47">
        <v>2071</v>
      </c>
      <c r="C1470" s="47">
        <v>1600</v>
      </c>
    </row>
    <row r="1471" spans="1:3" ht="15" customHeight="1">
      <c r="A1471" s="47">
        <v>2118.34</v>
      </c>
      <c r="B1471" s="47">
        <v>2311</v>
      </c>
      <c r="C1471" s="47">
        <v>1600</v>
      </c>
    </row>
    <row r="1472" spans="1:3" ht="15" customHeight="1">
      <c r="A1472" s="47">
        <v>2120.09</v>
      </c>
      <c r="B1472" s="47">
        <v>2243</v>
      </c>
      <c r="C1472" s="47">
        <v>1600</v>
      </c>
    </row>
    <row r="1473" spans="1:3" ht="15" customHeight="1">
      <c r="A1473" s="47">
        <v>2122.88</v>
      </c>
      <c r="B1473" s="47">
        <v>2457</v>
      </c>
      <c r="C1473" s="47">
        <v>1600</v>
      </c>
    </row>
    <row r="1474" spans="1:3" ht="15" customHeight="1">
      <c r="A1474" s="47">
        <v>2124.7399999999998</v>
      </c>
      <c r="B1474" s="47">
        <v>2033</v>
      </c>
      <c r="C1474" s="47">
        <v>1600</v>
      </c>
    </row>
    <row r="1475" spans="1:3" ht="15" customHeight="1">
      <c r="A1475" s="47">
        <v>2127.9299999999998</v>
      </c>
      <c r="B1475" s="47">
        <v>1946</v>
      </c>
      <c r="C1475" s="47">
        <v>1600</v>
      </c>
    </row>
    <row r="1476" spans="1:3" ht="15" customHeight="1">
      <c r="A1476" s="47">
        <v>2128.0500000000002</v>
      </c>
      <c r="B1476" s="47">
        <v>1714</v>
      </c>
      <c r="C1476" s="47">
        <v>1600</v>
      </c>
    </row>
    <row r="1477" spans="1:3" ht="15" customHeight="1">
      <c r="A1477" s="47">
        <v>2128.37</v>
      </c>
      <c r="B1477" s="47">
        <v>1904</v>
      </c>
      <c r="C1477" s="47">
        <v>1600</v>
      </c>
    </row>
    <row r="1478" spans="1:3" ht="15" customHeight="1">
      <c r="A1478" s="47">
        <v>2130.19</v>
      </c>
      <c r="B1478" s="47">
        <v>2197</v>
      </c>
      <c r="C1478" s="47">
        <v>1600</v>
      </c>
    </row>
    <row r="1479" spans="1:3" ht="15" customHeight="1">
      <c r="A1479" s="47">
        <v>2131.7199999999998</v>
      </c>
      <c r="B1479" s="47">
        <v>1869.75</v>
      </c>
      <c r="C1479" s="47">
        <v>1600</v>
      </c>
    </row>
    <row r="1480" spans="1:3" ht="15" customHeight="1">
      <c r="A1480" s="47">
        <v>2132.9</v>
      </c>
      <c r="B1480" s="47">
        <v>2472</v>
      </c>
      <c r="C1480" s="47">
        <v>1600</v>
      </c>
    </row>
    <row r="1481" spans="1:3" ht="15" customHeight="1">
      <c r="A1481" s="47">
        <v>2142.5500000000002</v>
      </c>
      <c r="B1481" s="47">
        <v>1990</v>
      </c>
      <c r="C1481" s="47">
        <v>1600</v>
      </c>
    </row>
    <row r="1482" spans="1:3" ht="15" customHeight="1">
      <c r="A1482" s="47">
        <v>2145.85</v>
      </c>
      <c r="B1482" s="47">
        <v>2094.25</v>
      </c>
      <c r="C1482" s="47">
        <v>1600</v>
      </c>
    </row>
    <row r="1483" spans="1:3" ht="15" customHeight="1">
      <c r="A1483" s="47">
        <v>2146.6799999999998</v>
      </c>
      <c r="B1483" s="47">
        <v>1985</v>
      </c>
      <c r="C1483" s="47">
        <v>1600</v>
      </c>
    </row>
    <row r="1484" spans="1:3" ht="15" customHeight="1">
      <c r="A1484" s="47">
        <v>2149.6999999999998</v>
      </c>
      <c r="B1484" s="47">
        <v>2190</v>
      </c>
      <c r="C1484" s="47">
        <v>1600</v>
      </c>
    </row>
    <row r="1485" spans="1:3" ht="15" customHeight="1">
      <c r="A1485" s="47">
        <v>2150.9699999999998</v>
      </c>
      <c r="B1485" s="47">
        <v>2279.5</v>
      </c>
      <c r="C1485" s="47">
        <v>1600</v>
      </c>
    </row>
    <row r="1486" spans="1:3" ht="15" customHeight="1">
      <c r="A1486" s="47">
        <v>2152.16</v>
      </c>
      <c r="B1486" s="47">
        <v>2083</v>
      </c>
      <c r="C1486" s="47">
        <v>1600</v>
      </c>
    </row>
    <row r="1487" spans="1:3" ht="15" customHeight="1">
      <c r="A1487" s="47">
        <v>2156.38</v>
      </c>
      <c r="B1487" s="47">
        <v>2276</v>
      </c>
      <c r="C1487" s="47">
        <v>1600</v>
      </c>
    </row>
    <row r="1488" spans="1:3" ht="15" customHeight="1">
      <c r="A1488" s="47">
        <v>2157.85</v>
      </c>
      <c r="B1488" s="47">
        <v>2578</v>
      </c>
      <c r="C1488" s="47">
        <v>1600</v>
      </c>
    </row>
    <row r="1489" spans="1:3" ht="15" customHeight="1">
      <c r="A1489" s="47">
        <v>2165.34</v>
      </c>
      <c r="B1489" s="47">
        <v>2489</v>
      </c>
      <c r="C1489" s="47">
        <v>1600</v>
      </c>
    </row>
    <row r="1490" spans="1:3" ht="15" customHeight="1">
      <c r="A1490" s="47">
        <v>2168.67</v>
      </c>
      <c r="B1490" s="47">
        <v>1868.33</v>
      </c>
      <c r="C1490" s="47">
        <v>1600</v>
      </c>
    </row>
    <row r="1491" spans="1:3" ht="15" customHeight="1">
      <c r="A1491" s="47">
        <v>2169.11</v>
      </c>
      <c r="B1491" s="47">
        <v>2026.33</v>
      </c>
      <c r="C1491" s="47">
        <v>1600</v>
      </c>
    </row>
    <row r="1492" spans="1:3" ht="15" customHeight="1">
      <c r="A1492" s="47">
        <v>2169.52</v>
      </c>
      <c r="B1492" s="47">
        <v>2007</v>
      </c>
      <c r="C1492" s="47">
        <v>1600</v>
      </c>
    </row>
    <row r="1493" spans="1:3" ht="15" customHeight="1">
      <c r="A1493" s="47">
        <v>2170.96</v>
      </c>
      <c r="B1493" s="47">
        <v>2222.5</v>
      </c>
      <c r="C1493" s="47">
        <v>1600</v>
      </c>
    </row>
    <row r="1494" spans="1:3" ht="15" customHeight="1">
      <c r="A1494" s="47">
        <v>2171.58</v>
      </c>
      <c r="B1494" s="47">
        <v>2603.83</v>
      </c>
      <c r="C1494" s="47">
        <v>1600</v>
      </c>
    </row>
    <row r="1495" spans="1:3" ht="15" customHeight="1">
      <c r="A1495" s="47">
        <v>2171.81</v>
      </c>
      <c r="B1495" s="47">
        <v>2227</v>
      </c>
      <c r="C1495" s="47">
        <v>1600</v>
      </c>
    </row>
    <row r="1496" spans="1:3" ht="15" customHeight="1">
      <c r="A1496" s="47">
        <v>2172.06</v>
      </c>
      <c r="B1496" s="47">
        <v>1943</v>
      </c>
      <c r="C1496" s="47">
        <v>1600</v>
      </c>
    </row>
    <row r="1497" spans="1:3" ht="15" customHeight="1">
      <c r="A1497" s="47">
        <v>2175.15</v>
      </c>
      <c r="B1497" s="47">
        <v>1861</v>
      </c>
      <c r="C1497" s="47">
        <v>1600</v>
      </c>
    </row>
    <row r="1498" spans="1:3" ht="15" customHeight="1">
      <c r="A1498" s="47">
        <v>2176.8200000000002</v>
      </c>
      <c r="B1498" s="47">
        <v>2284.67</v>
      </c>
      <c r="C1498" s="47">
        <v>1600</v>
      </c>
    </row>
    <row r="1499" spans="1:3" ht="15" customHeight="1">
      <c r="A1499" s="47">
        <v>2177.73</v>
      </c>
      <c r="B1499" s="47">
        <v>1968</v>
      </c>
      <c r="C1499" s="47">
        <v>1600</v>
      </c>
    </row>
    <row r="1500" spans="1:3" ht="15" customHeight="1">
      <c r="A1500" s="47">
        <v>2177.75</v>
      </c>
      <c r="B1500" s="47">
        <v>2911</v>
      </c>
      <c r="C1500" s="47">
        <v>1600</v>
      </c>
    </row>
    <row r="1501" spans="1:3" ht="15" customHeight="1">
      <c r="A1501" s="47">
        <v>2178.1799999999998</v>
      </c>
      <c r="B1501" s="47">
        <v>1800</v>
      </c>
      <c r="C1501" s="47">
        <v>1600</v>
      </c>
    </row>
    <row r="1502" spans="1:3" ht="15" customHeight="1">
      <c r="A1502" s="47">
        <v>2180.4299999999998</v>
      </c>
      <c r="B1502" s="47">
        <v>2134</v>
      </c>
      <c r="C1502" s="47">
        <v>1600</v>
      </c>
    </row>
    <row r="1503" spans="1:3" ht="15" customHeight="1">
      <c r="A1503" s="47">
        <v>2189.1799999999998</v>
      </c>
      <c r="B1503" s="47">
        <v>1961.5</v>
      </c>
      <c r="C1503" s="47">
        <v>1600</v>
      </c>
    </row>
    <row r="1504" spans="1:3" ht="15" customHeight="1">
      <c r="A1504" s="47">
        <v>2190.7600000000002</v>
      </c>
      <c r="B1504" s="47">
        <v>2338</v>
      </c>
      <c r="C1504" s="47">
        <v>1600</v>
      </c>
    </row>
    <row r="1505" spans="1:3" ht="15" customHeight="1">
      <c r="A1505" s="47">
        <v>2192.62</v>
      </c>
      <c r="B1505" s="47">
        <v>1853</v>
      </c>
      <c r="C1505" s="47">
        <v>1600</v>
      </c>
    </row>
    <row r="1506" spans="1:3" ht="15" customHeight="1">
      <c r="A1506" s="47">
        <v>2194.7800000000002</v>
      </c>
      <c r="B1506" s="47">
        <v>2047</v>
      </c>
      <c r="C1506" s="47">
        <v>1600</v>
      </c>
    </row>
    <row r="1507" spans="1:3" ht="15" customHeight="1">
      <c r="A1507" s="47">
        <v>2197.62</v>
      </c>
      <c r="B1507" s="47">
        <v>2386</v>
      </c>
      <c r="C1507" s="47">
        <v>1600</v>
      </c>
    </row>
    <row r="1508" spans="1:3" ht="15" customHeight="1">
      <c r="A1508" s="47">
        <v>2199.87</v>
      </c>
      <c r="B1508" s="47">
        <v>2091</v>
      </c>
      <c r="C1508" s="47">
        <v>1600</v>
      </c>
    </row>
    <row r="1509" spans="1:3" ht="15" customHeight="1">
      <c r="A1509" s="47">
        <v>2201.38</v>
      </c>
      <c r="B1509" s="47">
        <v>1825.5</v>
      </c>
      <c r="C1509" s="47">
        <v>1600</v>
      </c>
    </row>
    <row r="1510" spans="1:3" ht="15" customHeight="1">
      <c r="A1510" s="47">
        <v>2210.06</v>
      </c>
      <c r="B1510" s="47">
        <v>2185</v>
      </c>
      <c r="C1510" s="47">
        <v>1600</v>
      </c>
    </row>
    <row r="1511" spans="1:3" ht="15" customHeight="1">
      <c r="A1511" s="47">
        <v>2210.67</v>
      </c>
      <c r="B1511" s="47">
        <v>1852</v>
      </c>
      <c r="C1511" s="47">
        <v>1600</v>
      </c>
    </row>
    <row r="1512" spans="1:3" ht="15" customHeight="1">
      <c r="A1512" s="47">
        <v>2216.31</v>
      </c>
      <c r="B1512" s="47">
        <v>1883</v>
      </c>
      <c r="C1512" s="47">
        <v>1600</v>
      </c>
    </row>
    <row r="1513" spans="1:3" ht="15" customHeight="1">
      <c r="A1513" s="47">
        <v>2220.3200000000002</v>
      </c>
      <c r="B1513" s="47">
        <v>2019.5</v>
      </c>
      <c r="C1513" s="47">
        <v>1600</v>
      </c>
    </row>
    <row r="1514" spans="1:3" ht="15" customHeight="1">
      <c r="A1514" s="47">
        <v>2221.5500000000002</v>
      </c>
      <c r="B1514" s="47">
        <v>2112</v>
      </c>
      <c r="C1514" s="47">
        <v>1600</v>
      </c>
    </row>
    <row r="1515" spans="1:3" ht="15" customHeight="1">
      <c r="A1515" s="47">
        <v>2226.52</v>
      </c>
      <c r="B1515" s="47">
        <v>2095.33</v>
      </c>
      <c r="C1515" s="47">
        <v>1600</v>
      </c>
    </row>
    <row r="1516" spans="1:3" ht="15" customHeight="1">
      <c r="A1516" s="47">
        <v>2227.98</v>
      </c>
      <c r="B1516" s="47">
        <v>2090</v>
      </c>
      <c r="C1516" s="47">
        <v>1600</v>
      </c>
    </row>
    <row r="1517" spans="1:3" ht="15" customHeight="1">
      <c r="A1517" s="47">
        <v>2228.87</v>
      </c>
      <c r="B1517" s="47">
        <v>2026</v>
      </c>
      <c r="C1517" s="47">
        <v>1600</v>
      </c>
    </row>
    <row r="1518" spans="1:3" ht="15" customHeight="1">
      <c r="A1518" s="47">
        <v>2228.9499999999998</v>
      </c>
      <c r="B1518" s="47">
        <v>2090</v>
      </c>
      <c r="C1518" s="47">
        <v>1600</v>
      </c>
    </row>
    <row r="1519" spans="1:3" ht="15" customHeight="1">
      <c r="A1519" s="47">
        <v>2229.6</v>
      </c>
      <c r="B1519" s="47">
        <v>2232</v>
      </c>
      <c r="C1519" s="47">
        <v>1600</v>
      </c>
    </row>
    <row r="1520" spans="1:3" ht="15" customHeight="1">
      <c r="A1520" s="47">
        <v>2235.2199999999998</v>
      </c>
      <c r="B1520" s="47">
        <v>1946</v>
      </c>
      <c r="C1520" s="47">
        <v>1600</v>
      </c>
    </row>
    <row r="1521" spans="1:3" ht="15" customHeight="1">
      <c r="A1521" s="47">
        <v>2236.5100000000002</v>
      </c>
      <c r="B1521" s="47">
        <v>1975</v>
      </c>
      <c r="C1521" s="47">
        <v>1600</v>
      </c>
    </row>
    <row r="1522" spans="1:3" ht="15" customHeight="1">
      <c r="A1522" s="47">
        <v>2246.1999999999998</v>
      </c>
      <c r="B1522" s="47">
        <v>1925</v>
      </c>
      <c r="C1522" s="47">
        <v>1600</v>
      </c>
    </row>
    <row r="1523" spans="1:3" ht="15" customHeight="1">
      <c r="A1523" s="47">
        <v>2248.36</v>
      </c>
      <c r="B1523" s="47">
        <v>2045</v>
      </c>
      <c r="C1523" s="47">
        <v>1600</v>
      </c>
    </row>
    <row r="1524" spans="1:3" ht="15" customHeight="1">
      <c r="A1524" s="47">
        <v>2248.92</v>
      </c>
      <c r="B1524" s="47">
        <v>2368</v>
      </c>
      <c r="C1524" s="47">
        <v>1600</v>
      </c>
    </row>
    <row r="1525" spans="1:3" ht="15" customHeight="1">
      <c r="A1525" s="47">
        <v>2250.3200000000002</v>
      </c>
      <c r="B1525" s="47">
        <v>2036</v>
      </c>
      <c r="C1525" s="47">
        <v>1600</v>
      </c>
    </row>
    <row r="1526" spans="1:3" ht="15" customHeight="1">
      <c r="A1526" s="47">
        <v>2250.5500000000002</v>
      </c>
      <c r="B1526" s="47">
        <v>2355</v>
      </c>
      <c r="C1526" s="47">
        <v>1600</v>
      </c>
    </row>
    <row r="1527" spans="1:3" ht="15" customHeight="1">
      <c r="A1527" s="47">
        <v>2250.56</v>
      </c>
      <c r="B1527" s="47">
        <v>2087.25</v>
      </c>
      <c r="C1527" s="47">
        <v>1600</v>
      </c>
    </row>
    <row r="1528" spans="1:3" ht="15" customHeight="1">
      <c r="A1528" s="47">
        <v>2263.5100000000002</v>
      </c>
      <c r="B1528" s="47">
        <v>2186</v>
      </c>
      <c r="C1528" s="47">
        <v>1600</v>
      </c>
    </row>
    <row r="1529" spans="1:3" ht="15" customHeight="1">
      <c r="A1529" s="47">
        <v>2263.86</v>
      </c>
      <c r="B1529" s="47">
        <v>2671</v>
      </c>
      <c r="C1529" s="47">
        <v>1600</v>
      </c>
    </row>
    <row r="1530" spans="1:3" ht="15" customHeight="1">
      <c r="A1530" s="47">
        <v>2274.17</v>
      </c>
      <c r="B1530" s="47">
        <v>2125.33</v>
      </c>
      <c r="C1530" s="47">
        <v>1600</v>
      </c>
    </row>
    <row r="1531" spans="1:3" ht="15" customHeight="1">
      <c r="A1531" s="47">
        <v>2275.2800000000002</v>
      </c>
      <c r="B1531" s="47">
        <v>2141</v>
      </c>
      <c r="C1531" s="47">
        <v>1600</v>
      </c>
    </row>
    <row r="1532" spans="1:3" ht="15" customHeight="1">
      <c r="A1532" s="47">
        <v>2280.66</v>
      </c>
      <c r="B1532" s="47">
        <v>2627</v>
      </c>
      <c r="C1532" s="47">
        <v>1600</v>
      </c>
    </row>
    <row r="1533" spans="1:3" ht="15" customHeight="1">
      <c r="A1533" s="47">
        <v>2282.77</v>
      </c>
      <c r="B1533" s="47">
        <v>2359</v>
      </c>
      <c r="C1533" s="47">
        <v>1600</v>
      </c>
    </row>
    <row r="1534" spans="1:3" ht="15" customHeight="1">
      <c r="A1534" s="47">
        <v>2283.92</v>
      </c>
      <c r="B1534" s="47">
        <v>2589</v>
      </c>
      <c r="C1534" s="47">
        <v>1600</v>
      </c>
    </row>
    <row r="1535" spans="1:3" ht="15" customHeight="1">
      <c r="A1535" s="47">
        <v>2285.4299999999998</v>
      </c>
      <c r="B1535" s="47">
        <v>2354</v>
      </c>
      <c r="C1535" s="47">
        <v>1600</v>
      </c>
    </row>
    <row r="1536" spans="1:3" ht="15" customHeight="1">
      <c r="A1536" s="47">
        <v>2286.31</v>
      </c>
      <c r="B1536" s="47">
        <v>2090</v>
      </c>
      <c r="C1536" s="47">
        <v>1600</v>
      </c>
    </row>
    <row r="1537" spans="1:3" ht="15" customHeight="1">
      <c r="A1537" s="47">
        <v>2289.38</v>
      </c>
      <c r="B1537" s="47">
        <v>1885</v>
      </c>
      <c r="C1537" s="47">
        <v>1600</v>
      </c>
    </row>
    <row r="1538" spans="1:3" ht="15" customHeight="1">
      <c r="A1538" s="47">
        <v>2290.7600000000002</v>
      </c>
      <c r="B1538" s="47">
        <v>2281</v>
      </c>
      <c r="C1538" s="47">
        <v>1600</v>
      </c>
    </row>
    <row r="1539" spans="1:3" ht="15" customHeight="1">
      <c r="A1539" s="47">
        <v>2295.27</v>
      </c>
      <c r="B1539" s="47">
        <v>2629.5</v>
      </c>
      <c r="C1539" s="47">
        <v>1600</v>
      </c>
    </row>
    <row r="1540" spans="1:3" ht="15" customHeight="1">
      <c r="A1540" s="47">
        <v>2295.66</v>
      </c>
      <c r="B1540" s="47">
        <v>2449</v>
      </c>
      <c r="C1540" s="47">
        <v>1600</v>
      </c>
    </row>
    <row r="1541" spans="1:3" ht="15" customHeight="1">
      <c r="A1541" s="47">
        <v>2298.89</v>
      </c>
      <c r="B1541" s="47">
        <v>2097</v>
      </c>
      <c r="C1541" s="47">
        <v>1600</v>
      </c>
    </row>
    <row r="1542" spans="1:3" ht="15" customHeight="1">
      <c r="A1542" s="47">
        <v>2302.5</v>
      </c>
      <c r="B1542" s="47">
        <v>2086.5</v>
      </c>
      <c r="C1542" s="47">
        <v>1600</v>
      </c>
    </row>
    <row r="1543" spans="1:3" ht="15" customHeight="1">
      <c r="A1543" s="47">
        <v>2304.62</v>
      </c>
      <c r="B1543" s="47">
        <v>2810.75</v>
      </c>
      <c r="C1543" s="47">
        <v>1600</v>
      </c>
    </row>
    <row r="1544" spans="1:3" ht="15" customHeight="1">
      <c r="A1544" s="47">
        <v>2306.3200000000002</v>
      </c>
      <c r="B1544" s="47">
        <v>1825</v>
      </c>
      <c r="C1544" s="47">
        <v>1600</v>
      </c>
    </row>
    <row r="1545" spans="1:3" ht="15" customHeight="1">
      <c r="A1545" s="47">
        <v>2306.66</v>
      </c>
      <c r="B1545" s="47">
        <v>2577</v>
      </c>
      <c r="C1545" s="47">
        <v>1600</v>
      </c>
    </row>
    <row r="1546" spans="1:3" ht="15" customHeight="1">
      <c r="A1546" s="47">
        <v>2309.61</v>
      </c>
      <c r="B1546" s="47">
        <v>2722</v>
      </c>
      <c r="C1546" s="47">
        <v>1600</v>
      </c>
    </row>
    <row r="1547" spans="1:3" ht="15" customHeight="1">
      <c r="A1547" s="47">
        <v>2317.14</v>
      </c>
      <c r="B1547" s="47">
        <v>2440</v>
      </c>
      <c r="C1547" s="47">
        <v>1600</v>
      </c>
    </row>
    <row r="1548" spans="1:3" ht="15" customHeight="1">
      <c r="A1548" s="47">
        <v>2319.5</v>
      </c>
      <c r="B1548" s="47">
        <v>2114</v>
      </c>
      <c r="C1548" s="47">
        <v>1600</v>
      </c>
    </row>
    <row r="1549" spans="1:3" ht="15" customHeight="1">
      <c r="A1549" s="47">
        <v>2323.31</v>
      </c>
      <c r="B1549" s="47">
        <v>2304</v>
      </c>
      <c r="C1549" s="47">
        <v>1600</v>
      </c>
    </row>
    <row r="1550" spans="1:3" ht="15" customHeight="1">
      <c r="A1550" s="47">
        <v>2325.81</v>
      </c>
      <c r="B1550" s="47">
        <v>1976</v>
      </c>
      <c r="C1550" s="47">
        <v>1600</v>
      </c>
    </row>
    <row r="1551" spans="1:3" ht="15" customHeight="1">
      <c r="A1551" s="47">
        <v>2326.3200000000002</v>
      </c>
      <c r="B1551" s="47">
        <v>1866</v>
      </c>
      <c r="C1551" s="47">
        <v>1600</v>
      </c>
    </row>
    <row r="1552" spans="1:3" ht="15" customHeight="1">
      <c r="A1552" s="47">
        <v>2327.6799999999998</v>
      </c>
      <c r="B1552" s="47">
        <v>2133</v>
      </c>
      <c r="C1552" s="47">
        <v>1600</v>
      </c>
    </row>
    <row r="1553" spans="1:3" ht="15" customHeight="1">
      <c r="A1553" s="47">
        <v>2331.1</v>
      </c>
      <c r="B1553" s="47">
        <v>1840</v>
      </c>
      <c r="C1553" s="47">
        <v>1600</v>
      </c>
    </row>
    <row r="1554" spans="1:3" ht="15" customHeight="1">
      <c r="A1554" s="47">
        <v>2331.1799999999998</v>
      </c>
      <c r="B1554" s="47">
        <v>2381</v>
      </c>
      <c r="C1554" s="47">
        <v>1600</v>
      </c>
    </row>
    <row r="1555" spans="1:3" ht="15" customHeight="1">
      <c r="A1555" s="47">
        <v>2331.21</v>
      </c>
      <c r="B1555" s="47">
        <v>2244</v>
      </c>
      <c r="C1555" s="47">
        <v>1600</v>
      </c>
    </row>
    <row r="1556" spans="1:3" ht="15" customHeight="1">
      <c r="A1556" s="47">
        <v>2337.29</v>
      </c>
      <c r="B1556" s="47">
        <v>2017</v>
      </c>
      <c r="C1556" s="47">
        <v>1600</v>
      </c>
    </row>
    <row r="1557" spans="1:3" ht="15" customHeight="1">
      <c r="A1557" s="47">
        <v>2341.65</v>
      </c>
      <c r="B1557" s="47">
        <v>2321</v>
      </c>
      <c r="C1557" s="47">
        <v>1600</v>
      </c>
    </row>
    <row r="1558" spans="1:3" ht="15" customHeight="1">
      <c r="A1558" s="47">
        <v>2341.81</v>
      </c>
      <c r="B1558" s="47">
        <v>1981</v>
      </c>
      <c r="C1558" s="47">
        <v>1600</v>
      </c>
    </row>
    <row r="1559" spans="1:3" ht="15" customHeight="1">
      <c r="A1559" s="47">
        <v>2376.75</v>
      </c>
      <c r="B1559" s="47">
        <v>2100</v>
      </c>
      <c r="C1559" s="47">
        <v>1600</v>
      </c>
    </row>
    <row r="1560" spans="1:3" ht="15" customHeight="1">
      <c r="A1560" s="47">
        <v>2386.4</v>
      </c>
      <c r="B1560" s="47">
        <v>2692</v>
      </c>
      <c r="C1560" s="47">
        <v>1600</v>
      </c>
    </row>
    <row r="1561" spans="1:3" ht="15" customHeight="1">
      <c r="A1561" s="47">
        <v>2389.5700000000002</v>
      </c>
      <c r="B1561" s="47">
        <v>2269</v>
      </c>
      <c r="C1561" s="47">
        <v>1600</v>
      </c>
    </row>
    <row r="1562" spans="1:3" ht="15" customHeight="1">
      <c r="A1562" s="47">
        <v>2390.4699999999998</v>
      </c>
      <c r="B1562" s="47">
        <v>2439</v>
      </c>
      <c r="C1562" s="47">
        <v>1600</v>
      </c>
    </row>
    <row r="1563" spans="1:3" ht="15" customHeight="1">
      <c r="A1563" s="47">
        <v>2402.2800000000002</v>
      </c>
      <c r="B1563" s="47">
        <v>2945</v>
      </c>
      <c r="C1563" s="47">
        <v>1600</v>
      </c>
    </row>
    <row r="1564" spans="1:3" ht="15" customHeight="1">
      <c r="A1564" s="47">
        <v>2406.4699999999998</v>
      </c>
      <c r="B1564" s="47">
        <v>2689</v>
      </c>
      <c r="C1564" s="47">
        <v>1600</v>
      </c>
    </row>
    <row r="1565" spans="1:3" ht="15" customHeight="1">
      <c r="A1565" s="47">
        <v>2411.62</v>
      </c>
      <c r="B1565" s="47">
        <v>2198</v>
      </c>
      <c r="C1565" s="47">
        <v>1600</v>
      </c>
    </row>
    <row r="1566" spans="1:3" ht="15" customHeight="1">
      <c r="A1566" s="47">
        <v>2419.42</v>
      </c>
      <c r="B1566" s="47">
        <v>2240.25</v>
      </c>
      <c r="C1566" s="47">
        <v>1600</v>
      </c>
    </row>
    <row r="1567" spans="1:3" ht="15" customHeight="1">
      <c r="A1567" s="47">
        <v>2425.73</v>
      </c>
      <c r="B1567" s="47">
        <v>2197</v>
      </c>
      <c r="C1567" s="47">
        <v>1600</v>
      </c>
    </row>
    <row r="1568" spans="1:3" ht="15" customHeight="1">
      <c r="A1568" s="47">
        <v>2428.1999999999998</v>
      </c>
      <c r="B1568" s="47">
        <v>2165</v>
      </c>
      <c r="C1568" s="47">
        <v>1600</v>
      </c>
    </row>
    <row r="1569" spans="1:3" ht="15" customHeight="1">
      <c r="A1569" s="47">
        <v>2432.65</v>
      </c>
      <c r="B1569" s="47">
        <v>2655</v>
      </c>
      <c r="C1569" s="47">
        <v>1600</v>
      </c>
    </row>
    <row r="1570" spans="1:3" ht="15" customHeight="1">
      <c r="A1570" s="47">
        <v>2435.15</v>
      </c>
      <c r="B1570" s="47">
        <v>2193</v>
      </c>
      <c r="C1570" s="47">
        <v>1600</v>
      </c>
    </row>
    <row r="1571" spans="1:3" ht="15" customHeight="1">
      <c r="A1571" s="47">
        <v>2437.88</v>
      </c>
      <c r="B1571" s="47">
        <v>2433.5</v>
      </c>
      <c r="C1571" s="47">
        <v>1600</v>
      </c>
    </row>
    <row r="1572" spans="1:3" ht="15" customHeight="1">
      <c r="A1572" s="47">
        <v>2438.83</v>
      </c>
      <c r="B1572" s="47">
        <v>2444</v>
      </c>
      <c r="C1572" s="47">
        <v>1600</v>
      </c>
    </row>
    <row r="1573" spans="1:3" ht="15" customHeight="1">
      <c r="A1573" s="47">
        <v>2449.5700000000002</v>
      </c>
      <c r="B1573" s="47">
        <v>2560</v>
      </c>
      <c r="C1573" s="47">
        <v>1600</v>
      </c>
    </row>
    <row r="1574" spans="1:3" ht="15" customHeight="1">
      <c r="A1574" s="47">
        <v>2456.46</v>
      </c>
      <c r="B1574" s="47">
        <v>2454</v>
      </c>
      <c r="C1574" s="47">
        <v>1600</v>
      </c>
    </row>
    <row r="1575" spans="1:3" ht="15" customHeight="1">
      <c r="A1575" s="47">
        <v>2456.8200000000002</v>
      </c>
      <c r="B1575" s="47">
        <v>2281</v>
      </c>
      <c r="C1575" s="47">
        <v>1600</v>
      </c>
    </row>
    <row r="1576" spans="1:3" ht="15" customHeight="1">
      <c r="A1576" s="47">
        <v>2457.73</v>
      </c>
      <c r="B1576" s="47">
        <v>2604</v>
      </c>
      <c r="C1576" s="47">
        <v>1600</v>
      </c>
    </row>
    <row r="1577" spans="1:3" ht="15" customHeight="1">
      <c r="A1577" s="47">
        <v>2458.85</v>
      </c>
      <c r="B1577" s="47">
        <v>1826</v>
      </c>
      <c r="C1577" s="47">
        <v>1600</v>
      </c>
    </row>
    <row r="1578" spans="1:3" ht="15" customHeight="1">
      <c r="A1578" s="47">
        <v>2468.4899999999998</v>
      </c>
      <c r="B1578" s="47">
        <v>2142</v>
      </c>
      <c r="C1578" s="47">
        <v>1600</v>
      </c>
    </row>
    <row r="1579" spans="1:3" ht="15" customHeight="1">
      <c r="A1579" s="47">
        <v>2476.64</v>
      </c>
      <c r="B1579" s="47">
        <v>2168.5</v>
      </c>
      <c r="C1579" s="47">
        <v>1600</v>
      </c>
    </row>
    <row r="1580" spans="1:3" ht="15" customHeight="1">
      <c r="A1580" s="47">
        <v>2478.36</v>
      </c>
      <c r="B1580" s="47">
        <v>2829</v>
      </c>
      <c r="C1580" s="47">
        <v>1600</v>
      </c>
    </row>
    <row r="1581" spans="1:3" ht="15" customHeight="1">
      <c r="A1581" s="47">
        <v>2486.59</v>
      </c>
      <c r="B1581" s="47">
        <v>2377</v>
      </c>
      <c r="C1581" s="47">
        <v>1600</v>
      </c>
    </row>
    <row r="1582" spans="1:3" ht="15" customHeight="1">
      <c r="A1582" s="47">
        <v>2487.02</v>
      </c>
      <c r="B1582" s="47">
        <v>2537.5</v>
      </c>
      <c r="C1582" s="47">
        <v>1600</v>
      </c>
    </row>
    <row r="1583" spans="1:3" ht="15" customHeight="1">
      <c r="A1583" s="47">
        <v>2489.9699999999998</v>
      </c>
      <c r="B1583" s="47">
        <v>2589</v>
      </c>
      <c r="C1583" s="47">
        <v>1600</v>
      </c>
    </row>
    <row r="1584" spans="1:3" ht="15" customHeight="1">
      <c r="A1584" s="47">
        <v>2490.46</v>
      </c>
      <c r="B1584" s="47">
        <v>2107.5</v>
      </c>
      <c r="C1584" s="47">
        <v>1600</v>
      </c>
    </row>
    <row r="1585" spans="1:3" ht="15" customHeight="1">
      <c r="A1585" s="47">
        <v>2497.0100000000002</v>
      </c>
      <c r="B1585" s="47">
        <v>2465</v>
      </c>
      <c r="C1585" s="47">
        <v>1600</v>
      </c>
    </row>
    <row r="1586" spans="1:3" ht="15" customHeight="1">
      <c r="A1586" s="47">
        <v>2497.89</v>
      </c>
      <c r="B1586" s="47">
        <v>1957.5</v>
      </c>
      <c r="C1586" s="47">
        <v>1600</v>
      </c>
    </row>
    <row r="1587" spans="1:3" ht="15" customHeight="1">
      <c r="A1587" s="47">
        <v>2498.6799999999998</v>
      </c>
      <c r="B1587" s="47">
        <v>2225</v>
      </c>
      <c r="C1587" s="47">
        <v>1600</v>
      </c>
    </row>
    <row r="1588" spans="1:3" ht="15" customHeight="1">
      <c r="A1588" s="47">
        <v>2505.91</v>
      </c>
      <c r="B1588" s="47">
        <v>2338</v>
      </c>
      <c r="C1588" s="47">
        <v>1600</v>
      </c>
    </row>
    <row r="1589" spans="1:3" ht="15" customHeight="1">
      <c r="A1589" s="47">
        <v>2508.61</v>
      </c>
      <c r="B1589" s="47">
        <v>2489</v>
      </c>
      <c r="C1589" s="47">
        <v>1600</v>
      </c>
    </row>
    <row r="1590" spans="1:3" ht="15" customHeight="1">
      <c r="A1590" s="47">
        <v>2510.59</v>
      </c>
      <c r="B1590" s="47">
        <v>2649.67</v>
      </c>
      <c r="C1590" s="47">
        <v>1600</v>
      </c>
    </row>
    <row r="1591" spans="1:3" ht="15" customHeight="1">
      <c r="A1591" s="47">
        <v>2512.4299999999998</v>
      </c>
      <c r="B1591" s="47">
        <v>2476</v>
      </c>
      <c r="C1591" s="47">
        <v>1600</v>
      </c>
    </row>
    <row r="1592" spans="1:3" ht="15" customHeight="1">
      <c r="A1592" s="47">
        <v>2522.2600000000002</v>
      </c>
      <c r="B1592" s="47">
        <v>2667</v>
      </c>
      <c r="C1592" s="47">
        <v>1600</v>
      </c>
    </row>
    <row r="1593" spans="1:3" ht="15" customHeight="1">
      <c r="A1593" s="47">
        <v>2532.29</v>
      </c>
      <c r="B1593" s="47">
        <v>2628</v>
      </c>
      <c r="C1593" s="47">
        <v>1600</v>
      </c>
    </row>
    <row r="1594" spans="1:3" ht="15" customHeight="1">
      <c r="A1594" s="47">
        <v>2533.52</v>
      </c>
      <c r="B1594" s="47">
        <v>2398</v>
      </c>
      <c r="C1594" s="47">
        <v>1600</v>
      </c>
    </row>
    <row r="1595" spans="1:3" ht="15" customHeight="1">
      <c r="A1595" s="47">
        <v>2553.88</v>
      </c>
      <c r="B1595" s="47">
        <v>2621</v>
      </c>
      <c r="C1595" s="47">
        <v>1600</v>
      </c>
    </row>
    <row r="1596" spans="1:3" ht="15" customHeight="1">
      <c r="A1596" s="47">
        <v>2557.7399999999998</v>
      </c>
      <c r="B1596" s="47">
        <v>2084</v>
      </c>
      <c r="C1596" s="47">
        <v>1600</v>
      </c>
    </row>
    <row r="1597" spans="1:3" ht="15" customHeight="1">
      <c r="A1597" s="47">
        <v>2561.61</v>
      </c>
      <c r="B1597" s="47">
        <v>2682.5</v>
      </c>
      <c r="C1597" s="47">
        <v>1600</v>
      </c>
    </row>
    <row r="1598" spans="1:3" ht="15" customHeight="1">
      <c r="A1598" s="47">
        <v>2565.62</v>
      </c>
      <c r="B1598" s="47">
        <v>2395.5</v>
      </c>
      <c r="C1598" s="47">
        <v>1600</v>
      </c>
    </row>
    <row r="1599" spans="1:3" ht="15" customHeight="1">
      <c r="A1599" s="47">
        <v>2570.4499999999998</v>
      </c>
      <c r="B1599" s="47">
        <v>2224</v>
      </c>
      <c r="C1599" s="47">
        <v>1600</v>
      </c>
    </row>
    <row r="1600" spans="1:3" ht="15" customHeight="1">
      <c r="A1600" s="47">
        <v>2576.7600000000002</v>
      </c>
      <c r="B1600" s="47">
        <v>2373</v>
      </c>
      <c r="C1600" s="47">
        <v>1600</v>
      </c>
    </row>
    <row r="1601" spans="1:3" ht="15" customHeight="1">
      <c r="A1601" s="47">
        <v>2587.23</v>
      </c>
      <c r="B1601" s="47">
        <v>2597</v>
      </c>
      <c r="C1601" s="47">
        <v>1600</v>
      </c>
    </row>
    <row r="1602" spans="1:3" ht="15" customHeight="1">
      <c r="A1602" s="47">
        <v>2588.02</v>
      </c>
      <c r="B1602" s="47">
        <v>2272</v>
      </c>
      <c r="C1602" s="47">
        <v>1600</v>
      </c>
    </row>
    <row r="1603" spans="1:3" ht="15" customHeight="1">
      <c r="A1603" s="47">
        <v>2590.9899999999998</v>
      </c>
      <c r="B1603" s="47">
        <v>2436</v>
      </c>
      <c r="C1603" s="47">
        <v>1600</v>
      </c>
    </row>
    <row r="1604" spans="1:3" ht="15" customHeight="1">
      <c r="A1604" s="47">
        <v>2597.14</v>
      </c>
      <c r="B1604" s="47">
        <v>2188</v>
      </c>
      <c r="C1604" s="47">
        <v>1600</v>
      </c>
    </row>
    <row r="1605" spans="1:3" ht="15" customHeight="1">
      <c r="A1605" s="47">
        <v>2603.84</v>
      </c>
      <c r="B1605" s="47">
        <v>2270</v>
      </c>
      <c r="C1605" s="47">
        <v>1600</v>
      </c>
    </row>
    <row r="1606" spans="1:3" ht="15" customHeight="1">
      <c r="A1606" s="47">
        <v>2609.06</v>
      </c>
      <c r="B1606" s="47">
        <v>2066</v>
      </c>
      <c r="C1606" s="47">
        <v>1600</v>
      </c>
    </row>
    <row r="1607" spans="1:3" ht="15" customHeight="1">
      <c r="A1607" s="47">
        <v>2620.2800000000002</v>
      </c>
      <c r="B1607" s="47">
        <v>2695</v>
      </c>
      <c r="C1607" s="47">
        <v>1600</v>
      </c>
    </row>
    <row r="1608" spans="1:3" ht="15" customHeight="1">
      <c r="A1608" s="47">
        <v>2621.29</v>
      </c>
      <c r="B1608" s="47">
        <v>2690</v>
      </c>
      <c r="C1608" s="47">
        <v>1600</v>
      </c>
    </row>
    <row r="1609" spans="1:3" ht="15" customHeight="1">
      <c r="A1609" s="47">
        <v>2626.95</v>
      </c>
      <c r="B1609" s="47">
        <v>2679</v>
      </c>
      <c r="C1609" s="47">
        <v>1600</v>
      </c>
    </row>
    <row r="1610" spans="1:3" ht="15" customHeight="1">
      <c r="A1610" s="47">
        <v>2669.8</v>
      </c>
      <c r="B1610" s="47">
        <v>2301</v>
      </c>
      <c r="C1610" s="47">
        <v>1600</v>
      </c>
    </row>
    <row r="1611" spans="1:3" ht="15" customHeight="1">
      <c r="A1611" s="47">
        <v>2681.02</v>
      </c>
      <c r="B1611" s="47">
        <v>2184</v>
      </c>
      <c r="C1611" s="47">
        <v>1600</v>
      </c>
    </row>
    <row r="1612" spans="1:3" ht="15" customHeight="1">
      <c r="A1612" s="47">
        <v>2691.46</v>
      </c>
      <c r="B1612" s="47">
        <v>2653</v>
      </c>
      <c r="C1612" s="47">
        <v>1600</v>
      </c>
    </row>
    <row r="1613" spans="1:3" ht="15" customHeight="1">
      <c r="A1613" s="47">
        <v>2696.33</v>
      </c>
      <c r="B1613" s="47">
        <v>2695</v>
      </c>
      <c r="C1613" s="47">
        <v>1600</v>
      </c>
    </row>
    <row r="1614" spans="1:3" ht="15" customHeight="1">
      <c r="A1614" s="47">
        <v>2704.8</v>
      </c>
      <c r="B1614" s="47">
        <v>2388</v>
      </c>
      <c r="C1614" s="47">
        <v>1600</v>
      </c>
    </row>
    <row r="1615" spans="1:3" ht="15" customHeight="1">
      <c r="A1615" s="47">
        <v>2706.03</v>
      </c>
      <c r="B1615" s="47">
        <v>2385</v>
      </c>
      <c r="C1615" s="47">
        <v>1600</v>
      </c>
    </row>
    <row r="1616" spans="1:3" ht="15" customHeight="1">
      <c r="A1616" s="47">
        <v>2722.89</v>
      </c>
      <c r="B1616" s="47">
        <v>2677</v>
      </c>
      <c r="C1616" s="47">
        <v>1600</v>
      </c>
    </row>
    <row r="1617" spans="1:3" ht="15" customHeight="1">
      <c r="A1617" s="47">
        <v>2728.77</v>
      </c>
      <c r="B1617" s="47">
        <v>2611</v>
      </c>
      <c r="C1617" s="47">
        <v>1600</v>
      </c>
    </row>
    <row r="1618" spans="1:3" ht="15" customHeight="1">
      <c r="A1618" s="47">
        <v>2768.53</v>
      </c>
      <c r="B1618" s="47">
        <v>2413</v>
      </c>
      <c r="C1618" s="47">
        <v>1600</v>
      </c>
    </row>
    <row r="1619" spans="1:3" ht="15" customHeight="1">
      <c r="A1619" s="47">
        <v>2797.52</v>
      </c>
      <c r="B1619" s="47">
        <v>2509</v>
      </c>
      <c r="C1619" s="47">
        <v>1600</v>
      </c>
    </row>
    <row r="1620" spans="1:3" ht="15" customHeight="1">
      <c r="A1620" s="47">
        <v>2870.85</v>
      </c>
      <c r="B1620" s="47">
        <v>2605</v>
      </c>
      <c r="C1620" s="47">
        <v>1600</v>
      </c>
    </row>
    <row r="1621" spans="1:3" ht="15" customHeight="1">
      <c r="A1621" s="47">
        <v>2894.83</v>
      </c>
      <c r="B1621" s="47">
        <v>2646</v>
      </c>
      <c r="C1621" s="47">
        <v>1600</v>
      </c>
    </row>
    <row r="1622" spans="1:3" ht="15" customHeight="1">
      <c r="A1622" s="47">
        <v>2902.57</v>
      </c>
      <c r="B1622" s="47">
        <v>2712</v>
      </c>
      <c r="C1622" s="47">
        <v>1600</v>
      </c>
    </row>
    <row r="1623" spans="1:3" ht="15" customHeight="1">
      <c r="A1623" s="47">
        <v>2919.93</v>
      </c>
      <c r="B1623" s="47">
        <v>2697.33</v>
      </c>
      <c r="C1623" s="47">
        <v>1600</v>
      </c>
    </row>
    <row r="1624" spans="1:3" ht="15" customHeight="1">
      <c r="A1624" s="47">
        <v>2946.49</v>
      </c>
      <c r="B1624" s="47">
        <v>2514</v>
      </c>
      <c r="C1624" s="47">
        <v>1600</v>
      </c>
    </row>
    <row r="1625" spans="1:3" ht="15" customHeight="1">
      <c r="A1625" s="47">
        <v>2946.85</v>
      </c>
      <c r="B1625" s="47">
        <v>2690</v>
      </c>
      <c r="C1625" s="47">
        <v>1600</v>
      </c>
    </row>
    <row r="1626" spans="1:3" ht="15" customHeight="1">
      <c r="A1626" s="47">
        <v>2969.83</v>
      </c>
      <c r="B1626" s="47">
        <v>2876</v>
      </c>
      <c r="C1626" s="47">
        <v>1600</v>
      </c>
    </row>
    <row r="1627" spans="1:3" ht="15" customHeight="1">
      <c r="A1627" s="47">
        <v>2977.54</v>
      </c>
      <c r="B1627" s="47">
        <v>2830</v>
      </c>
      <c r="C1627" s="47">
        <v>1600</v>
      </c>
    </row>
    <row r="1628" spans="1:3" ht="15" customHeight="1">
      <c r="A1628" s="47">
        <v>3007.72</v>
      </c>
      <c r="B1628" s="47">
        <v>2500</v>
      </c>
      <c r="C1628" s="47">
        <v>1600</v>
      </c>
    </row>
    <row r="1629" spans="1:3" ht="15" customHeight="1">
      <c r="A1629" s="47">
        <v>3095.88</v>
      </c>
      <c r="B1629" s="47">
        <v>2643</v>
      </c>
      <c r="C1629" s="47">
        <v>1600</v>
      </c>
    </row>
    <row r="1630" spans="1:3" ht="15" customHeight="1">
      <c r="A1630" s="47">
        <v>3103.54</v>
      </c>
      <c r="B1630" s="47">
        <v>2787</v>
      </c>
      <c r="C1630" s="47">
        <v>1600</v>
      </c>
    </row>
    <row r="1631" spans="1:3" ht="15" customHeight="1">
      <c r="A1631" s="47">
        <v>3150.19</v>
      </c>
      <c r="B1631" s="47">
        <v>2922.5</v>
      </c>
      <c r="C1631" s="47">
        <v>1600</v>
      </c>
    </row>
    <row r="1632" spans="1:3" ht="15" customHeight="1">
      <c r="A1632" s="47">
        <v>3158.69</v>
      </c>
      <c r="B1632" s="47">
        <v>2814.67</v>
      </c>
      <c r="C1632" s="47">
        <v>1600</v>
      </c>
    </row>
    <row r="1633" spans="1:3" ht="15" customHeight="1">
      <c r="A1633" s="47">
        <v>3203.12</v>
      </c>
      <c r="B1633" s="47">
        <v>2887</v>
      </c>
      <c r="C1633" s="47">
        <v>1600</v>
      </c>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0"/>
  <dimension ref="A1:K1632"/>
  <sheetViews>
    <sheetView showGridLines="0" workbookViewId="0">
      <selection activeCell="A3" sqref="A3"/>
    </sheetView>
  </sheetViews>
  <sheetFormatPr defaultRowHeight="15" customHeight="1"/>
  <cols>
    <col min="1" max="1" width="15.33203125" style="2" customWidth="1"/>
    <col min="2" max="16384" width="8.88671875" style="2"/>
  </cols>
  <sheetData>
    <row r="1" spans="1:11" ht="21" customHeight="1">
      <c r="A1" s="357" t="s">
        <v>5</v>
      </c>
      <c r="B1" s="187"/>
      <c r="C1" s="187"/>
      <c r="D1" s="187"/>
      <c r="E1" s="187"/>
      <c r="F1" s="187"/>
      <c r="G1" s="187"/>
      <c r="H1" s="187"/>
      <c r="I1" s="187"/>
      <c r="J1" s="187"/>
      <c r="K1" s="187"/>
    </row>
    <row r="2" spans="1:11" ht="15" customHeight="1">
      <c r="A2" s="31"/>
      <c r="B2" s="343" t="s">
        <v>662</v>
      </c>
      <c r="C2" s="343"/>
      <c r="D2" s="343"/>
      <c r="E2" s="343"/>
      <c r="F2" s="343"/>
      <c r="G2" s="343"/>
      <c r="H2" s="343"/>
      <c r="I2" s="343"/>
      <c r="J2" s="343"/>
      <c r="K2" s="343"/>
    </row>
    <row r="3" spans="1:11" ht="15" customHeight="1">
      <c r="A3" s="31"/>
      <c r="B3" s="343"/>
      <c r="C3" s="343"/>
      <c r="D3" s="343"/>
      <c r="E3" s="343"/>
      <c r="F3" s="343"/>
      <c r="G3" s="343"/>
      <c r="H3" s="343"/>
      <c r="I3" s="343"/>
      <c r="J3" s="343"/>
      <c r="K3" s="343"/>
    </row>
    <row r="4" spans="1:11" ht="15" customHeight="1">
      <c r="A4" s="31"/>
      <c r="B4" s="343"/>
      <c r="C4" s="343"/>
      <c r="D4" s="343"/>
      <c r="E4" s="343"/>
      <c r="F4" s="343"/>
      <c r="G4" s="343"/>
      <c r="H4" s="343"/>
      <c r="I4" s="343"/>
      <c r="J4" s="343"/>
      <c r="K4" s="343"/>
    </row>
    <row r="25" spans="1:2" ht="15" customHeight="1">
      <c r="B25" s="15" t="s">
        <v>664</v>
      </c>
    </row>
    <row r="26" spans="1:2" ht="15" customHeight="1">
      <c r="B26" s="15" t="s">
        <v>661</v>
      </c>
    </row>
    <row r="28" spans="1:2" ht="15" customHeight="1">
      <c r="A28" s="6" t="s">
        <v>901</v>
      </c>
    </row>
    <row r="29" spans="1:2" ht="15" customHeight="1">
      <c r="A29" s="225">
        <v>997573.58499999996</v>
      </c>
    </row>
    <row r="30" spans="1:2" ht="15" customHeight="1">
      <c r="A30" s="225">
        <v>1853209.26</v>
      </c>
    </row>
    <row r="31" spans="1:2" ht="15" customHeight="1">
      <c r="A31" s="225">
        <v>701910.17999999993</v>
      </c>
    </row>
    <row r="32" spans="1:2" ht="15" customHeight="1">
      <c r="A32" s="225">
        <v>735923.29500000004</v>
      </c>
    </row>
    <row r="33" spans="1:1" ht="15" customHeight="1">
      <c r="A33" s="225">
        <v>755212.125</v>
      </c>
    </row>
    <row r="34" spans="1:1" ht="15" customHeight="1">
      <c r="A34" s="225">
        <v>1103636.49</v>
      </c>
    </row>
    <row r="35" spans="1:1" ht="15" customHeight="1">
      <c r="A35" s="225">
        <v>1258619.79</v>
      </c>
    </row>
    <row r="36" spans="1:1" ht="15" customHeight="1">
      <c r="A36" s="225">
        <v>1348269.54</v>
      </c>
    </row>
    <row r="37" spans="1:1" ht="15" customHeight="1">
      <c r="A37" s="225">
        <v>1149532.56</v>
      </c>
    </row>
    <row r="38" spans="1:1" ht="15" customHeight="1">
      <c r="A38" s="225">
        <v>1325946.68</v>
      </c>
    </row>
    <row r="39" spans="1:1" ht="15" customHeight="1">
      <c r="A39" s="225">
        <v>1139635.5</v>
      </c>
    </row>
    <row r="40" spans="1:1" ht="15" customHeight="1">
      <c r="A40" s="225">
        <v>834324.07</v>
      </c>
    </row>
    <row r="41" spans="1:1" ht="15" customHeight="1">
      <c r="A41" s="225">
        <v>1334985.9099999999</v>
      </c>
    </row>
    <row r="42" spans="1:1" ht="15" customHeight="1">
      <c r="A42" s="225">
        <v>982586.01500000001</v>
      </c>
    </row>
    <row r="43" spans="1:1" ht="15" customHeight="1">
      <c r="A43" s="225">
        <v>862214.45</v>
      </c>
    </row>
    <row r="44" spans="1:1" ht="15" customHeight="1">
      <c r="A44" s="225">
        <v>1457103.82</v>
      </c>
    </row>
    <row r="45" spans="1:1" ht="15" customHeight="1">
      <c r="A45" s="225">
        <v>1382046.0999999999</v>
      </c>
    </row>
    <row r="46" spans="1:1" ht="15" customHeight="1">
      <c r="A46" s="225">
        <v>1550214.125</v>
      </c>
    </row>
    <row r="47" spans="1:1" ht="15" customHeight="1">
      <c r="A47" s="225">
        <v>1276312.1749999998</v>
      </c>
    </row>
    <row r="48" spans="1:1" ht="15" customHeight="1">
      <c r="A48" s="225">
        <v>1163138.5225</v>
      </c>
    </row>
    <row r="49" spans="1:1" ht="15" customHeight="1">
      <c r="A49" s="225">
        <v>2187046.98</v>
      </c>
    </row>
    <row r="50" spans="1:1" ht="15" customHeight="1">
      <c r="A50" s="225">
        <v>1809642.855</v>
      </c>
    </row>
    <row r="51" spans="1:1" ht="15" customHeight="1">
      <c r="A51" s="225">
        <v>1428499.6800000002</v>
      </c>
    </row>
    <row r="52" spans="1:1" ht="15" customHeight="1">
      <c r="A52" s="225">
        <v>1472102.36</v>
      </c>
    </row>
    <row r="53" spans="1:1" ht="15" customHeight="1">
      <c r="A53" s="225">
        <v>1319831.6399999999</v>
      </c>
    </row>
    <row r="54" spans="1:1" ht="15" customHeight="1">
      <c r="A54" s="225">
        <v>1278592.2966666666</v>
      </c>
    </row>
    <row r="55" spans="1:1" ht="15" customHeight="1">
      <c r="A55" s="225">
        <v>972840.77</v>
      </c>
    </row>
    <row r="56" spans="1:1" ht="15" customHeight="1">
      <c r="A56" s="225">
        <v>1181636.7866666666</v>
      </c>
    </row>
    <row r="57" spans="1:1" ht="15" customHeight="1">
      <c r="A57" s="225">
        <v>1357898.0149999999</v>
      </c>
    </row>
    <row r="58" spans="1:1" ht="15" customHeight="1">
      <c r="A58" s="225">
        <v>1301451.0066666666</v>
      </c>
    </row>
    <row r="59" spans="1:1" ht="15" customHeight="1">
      <c r="A59" s="225">
        <v>974964.28500000003</v>
      </c>
    </row>
    <row r="60" spans="1:1" ht="15" customHeight="1">
      <c r="A60" s="225">
        <v>1187294.175</v>
      </c>
    </row>
    <row r="61" spans="1:1" ht="15" customHeight="1">
      <c r="A61" s="225">
        <v>1654688.63</v>
      </c>
    </row>
    <row r="62" spans="1:1" ht="15" customHeight="1">
      <c r="A62" s="225">
        <v>1511167.02</v>
      </c>
    </row>
    <row r="63" spans="1:1" ht="15" customHeight="1">
      <c r="A63" s="225">
        <v>1304158.665</v>
      </c>
    </row>
    <row r="64" spans="1:1" ht="15" customHeight="1">
      <c r="A64" s="225">
        <v>1178947.8499999999</v>
      </c>
    </row>
    <row r="65" spans="1:1" ht="15" customHeight="1">
      <c r="A65" s="225">
        <v>1438894.6850000001</v>
      </c>
    </row>
    <row r="66" spans="1:1" ht="15" customHeight="1">
      <c r="A66" s="225">
        <v>1494776.7033333334</v>
      </c>
    </row>
    <row r="67" spans="1:1" ht="15" customHeight="1">
      <c r="A67" s="225">
        <v>1230425.9433333334</v>
      </c>
    </row>
    <row r="68" spans="1:1" ht="15" customHeight="1">
      <c r="A68" s="225">
        <v>1274624.335</v>
      </c>
    </row>
    <row r="69" spans="1:1" ht="15" customHeight="1">
      <c r="A69" s="225">
        <v>1621964.5266666666</v>
      </c>
    </row>
    <row r="70" spans="1:1" ht="15" customHeight="1">
      <c r="A70" s="225">
        <v>1446822.0775000001</v>
      </c>
    </row>
    <row r="71" spans="1:1" ht="15" customHeight="1">
      <c r="A71" s="225">
        <v>1274102.1433333333</v>
      </c>
    </row>
    <row r="72" spans="1:1" ht="15" customHeight="1">
      <c r="A72" s="225">
        <v>1447470.7850000001</v>
      </c>
    </row>
    <row r="73" spans="1:1" ht="15" customHeight="1">
      <c r="A73" s="225">
        <v>1172844.8999999999</v>
      </c>
    </row>
    <row r="74" spans="1:1" ht="15" customHeight="1">
      <c r="A74" s="225">
        <v>1392729.77</v>
      </c>
    </row>
    <row r="75" spans="1:1" ht="15" customHeight="1">
      <c r="A75" s="225">
        <v>1172269.56</v>
      </c>
    </row>
    <row r="76" spans="1:1" ht="15" customHeight="1">
      <c r="A76" s="225">
        <v>1495308.6933333334</v>
      </c>
    </row>
    <row r="77" spans="1:1" ht="15" customHeight="1">
      <c r="A77" s="225">
        <v>1220266.2000000002</v>
      </c>
    </row>
    <row r="78" spans="1:1" ht="15" customHeight="1">
      <c r="A78" s="225">
        <v>1604939.2699999998</v>
      </c>
    </row>
    <row r="79" spans="1:1" ht="15" customHeight="1">
      <c r="A79" s="225">
        <v>1347844.49</v>
      </c>
    </row>
    <row r="80" spans="1:1" ht="15" customHeight="1">
      <c r="A80" s="225">
        <v>1470681.46</v>
      </c>
    </row>
    <row r="81" spans="1:1" ht="15" customHeight="1">
      <c r="A81" s="225">
        <v>1121345.5900000001</v>
      </c>
    </row>
    <row r="82" spans="1:1" ht="15" customHeight="1">
      <c r="A82" s="225">
        <v>1274869.1500000001</v>
      </c>
    </row>
    <row r="83" spans="1:1" ht="15" customHeight="1">
      <c r="A83" s="225">
        <v>1510282.41</v>
      </c>
    </row>
    <row r="84" spans="1:1" ht="15" customHeight="1">
      <c r="A84" s="225">
        <v>1765572.9500000002</v>
      </c>
    </row>
    <row r="85" spans="1:1" ht="15" customHeight="1">
      <c r="A85" s="225">
        <v>1509240.2466666668</v>
      </c>
    </row>
    <row r="86" spans="1:1" ht="15" customHeight="1">
      <c r="A86" s="225">
        <v>1361620.6099999999</v>
      </c>
    </row>
    <row r="87" spans="1:1" ht="15" customHeight="1">
      <c r="A87" s="225">
        <v>1355231.8499999999</v>
      </c>
    </row>
    <row r="88" spans="1:1" ht="15" customHeight="1">
      <c r="A88" s="225">
        <v>1548141.6266666667</v>
      </c>
    </row>
    <row r="89" spans="1:1" ht="15" customHeight="1">
      <c r="A89" s="225">
        <v>1067198.73</v>
      </c>
    </row>
    <row r="90" spans="1:1" ht="15" customHeight="1">
      <c r="A90" s="225">
        <v>1285231.4750000001</v>
      </c>
    </row>
    <row r="91" spans="1:1" ht="15" customHeight="1">
      <c r="A91" s="225">
        <v>1156274.8299999998</v>
      </c>
    </row>
    <row r="92" spans="1:1" ht="15" customHeight="1">
      <c r="A92" s="225">
        <v>1166648.8266666667</v>
      </c>
    </row>
    <row r="93" spans="1:1" ht="15" customHeight="1">
      <c r="A93" s="225">
        <v>1396284.62</v>
      </c>
    </row>
    <row r="94" spans="1:1" ht="15" customHeight="1">
      <c r="A94" s="225">
        <v>1702406.35</v>
      </c>
    </row>
    <row r="95" spans="1:1" ht="15" customHeight="1">
      <c r="A95" s="225">
        <v>1334649.5999999999</v>
      </c>
    </row>
    <row r="96" spans="1:1" ht="15" customHeight="1">
      <c r="A96" s="225">
        <v>1827545.7000000002</v>
      </c>
    </row>
    <row r="97" spans="1:1" ht="15" customHeight="1">
      <c r="A97" s="225">
        <v>1488368.5649999999</v>
      </c>
    </row>
    <row r="98" spans="1:1" ht="15" customHeight="1">
      <c r="A98" s="225">
        <v>1132421.7933333335</v>
      </c>
    </row>
    <row r="99" spans="1:1" ht="15" customHeight="1">
      <c r="A99" s="225">
        <v>1348157.895</v>
      </c>
    </row>
    <row r="100" spans="1:1" ht="15" customHeight="1">
      <c r="A100" s="225">
        <v>1534169.7150000001</v>
      </c>
    </row>
    <row r="101" spans="1:1" ht="15" customHeight="1">
      <c r="A101" s="225">
        <v>1539530.16</v>
      </c>
    </row>
    <row r="102" spans="1:1" ht="15" customHeight="1">
      <c r="A102" s="225">
        <v>1532218.5899999999</v>
      </c>
    </row>
    <row r="103" spans="1:1" ht="15" customHeight="1">
      <c r="A103" s="225">
        <v>1481307.1850000001</v>
      </c>
    </row>
    <row r="104" spans="1:1" ht="15" customHeight="1">
      <c r="A104" s="225">
        <v>1684917.8599999999</v>
      </c>
    </row>
    <row r="105" spans="1:1" ht="15" customHeight="1">
      <c r="A105" s="225">
        <v>1396746.02</v>
      </c>
    </row>
    <row r="106" spans="1:1" ht="15" customHeight="1">
      <c r="A106" s="225">
        <v>1022718.5700000001</v>
      </c>
    </row>
    <row r="107" spans="1:1" ht="15" customHeight="1">
      <c r="A107" s="225">
        <v>1681678.6266666667</v>
      </c>
    </row>
    <row r="108" spans="1:1" ht="15" customHeight="1">
      <c r="A108" s="225">
        <v>1280802.4833333334</v>
      </c>
    </row>
    <row r="109" spans="1:1" ht="15" customHeight="1">
      <c r="A109" s="225">
        <v>1249840.575</v>
      </c>
    </row>
    <row r="110" spans="1:1" ht="15" customHeight="1">
      <c r="A110" s="225">
        <v>1424342.75</v>
      </c>
    </row>
    <row r="111" spans="1:1" ht="15" customHeight="1">
      <c r="A111" s="225">
        <v>1287988.3633333333</v>
      </c>
    </row>
    <row r="112" spans="1:1" ht="15" customHeight="1">
      <c r="A112" s="225">
        <v>1018211.655</v>
      </c>
    </row>
    <row r="113" spans="1:1" ht="15" customHeight="1">
      <c r="A113" s="225">
        <v>1580906.175</v>
      </c>
    </row>
    <row r="114" spans="1:1" ht="15" customHeight="1">
      <c r="A114" s="225">
        <v>1626635.27</v>
      </c>
    </row>
    <row r="115" spans="1:1" ht="15" customHeight="1">
      <c r="A115" s="225">
        <v>1835810.2899999998</v>
      </c>
    </row>
    <row r="116" spans="1:1" ht="15" customHeight="1">
      <c r="A116" s="225">
        <v>896368.98</v>
      </c>
    </row>
    <row r="117" spans="1:1" ht="15" customHeight="1">
      <c r="A117" s="225">
        <v>1728774.3533333335</v>
      </c>
    </row>
    <row r="118" spans="1:1" ht="15" customHeight="1">
      <c r="A118" s="225">
        <v>1458375.56</v>
      </c>
    </row>
    <row r="119" spans="1:1" ht="15" customHeight="1">
      <c r="A119" s="225">
        <v>1522627.8499999999</v>
      </c>
    </row>
    <row r="120" spans="1:1" ht="15" customHeight="1">
      <c r="A120" s="225">
        <v>1843402.7750000001</v>
      </c>
    </row>
    <row r="121" spans="1:1" ht="15" customHeight="1">
      <c r="A121" s="225">
        <v>1494816.41</v>
      </c>
    </row>
    <row r="122" spans="1:1" ht="15" customHeight="1">
      <c r="A122" s="225">
        <v>1557557.7025000001</v>
      </c>
    </row>
    <row r="123" spans="1:1" ht="15" customHeight="1">
      <c r="A123" s="225">
        <v>1216265.6000000001</v>
      </c>
    </row>
    <row r="124" spans="1:1" ht="15" customHeight="1">
      <c r="A124" s="225">
        <v>1743070.25</v>
      </c>
    </row>
    <row r="125" spans="1:1" ht="15" customHeight="1">
      <c r="A125" s="225">
        <v>1351025.8875</v>
      </c>
    </row>
    <row r="126" spans="1:1" ht="15" customHeight="1">
      <c r="A126" s="225">
        <v>1295628.33</v>
      </c>
    </row>
    <row r="127" spans="1:1" ht="15" customHeight="1">
      <c r="A127" s="225">
        <v>1506932.96</v>
      </c>
    </row>
    <row r="128" spans="1:1" ht="15" customHeight="1">
      <c r="A128" s="225">
        <v>1601055.3199999998</v>
      </c>
    </row>
    <row r="129" spans="1:1" ht="15" customHeight="1">
      <c r="A129" s="225">
        <v>1668237.3266666669</v>
      </c>
    </row>
    <row r="130" spans="1:1" ht="15" customHeight="1">
      <c r="A130" s="225">
        <v>1703826.9749999999</v>
      </c>
    </row>
    <row r="131" spans="1:1" ht="15" customHeight="1">
      <c r="A131" s="225">
        <v>1155456.2</v>
      </c>
    </row>
    <row r="132" spans="1:1" ht="15" customHeight="1">
      <c r="A132" s="225">
        <v>1252485.5959999999</v>
      </c>
    </row>
    <row r="133" spans="1:1" ht="15" customHeight="1">
      <c r="A133" s="225">
        <v>1470321.82</v>
      </c>
    </row>
    <row r="134" spans="1:1" ht="15" customHeight="1">
      <c r="A134" s="225">
        <v>929729.4</v>
      </c>
    </row>
    <row r="135" spans="1:1" ht="15" customHeight="1">
      <c r="A135" s="225">
        <v>1300874.8599999999</v>
      </c>
    </row>
    <row r="136" spans="1:1" ht="15" customHeight="1">
      <c r="A136" s="225">
        <v>1550192.1366666667</v>
      </c>
    </row>
    <row r="137" spans="1:1" ht="15" customHeight="1">
      <c r="A137" s="225">
        <v>1418812.0899999999</v>
      </c>
    </row>
    <row r="138" spans="1:1" ht="15" customHeight="1">
      <c r="A138" s="225">
        <v>1445317.0933333335</v>
      </c>
    </row>
    <row r="139" spans="1:1" ht="15" customHeight="1">
      <c r="A139" s="225">
        <v>1702579.835</v>
      </c>
    </row>
    <row r="140" spans="1:1" ht="15" customHeight="1">
      <c r="A140" s="225">
        <v>1160037.7550000001</v>
      </c>
    </row>
    <row r="141" spans="1:1" ht="15" customHeight="1">
      <c r="A141" s="225">
        <v>1335766.4099999999</v>
      </c>
    </row>
    <row r="142" spans="1:1" ht="15" customHeight="1">
      <c r="A142" s="225">
        <v>1341354.7300000002</v>
      </c>
    </row>
    <row r="143" spans="1:1" ht="15" customHeight="1">
      <c r="A143" s="225">
        <v>1404903.344</v>
      </c>
    </row>
    <row r="144" spans="1:1" ht="15" customHeight="1">
      <c r="A144" s="225">
        <v>1044850.6499999999</v>
      </c>
    </row>
    <row r="145" spans="1:1" ht="15" customHeight="1">
      <c r="A145" s="225">
        <v>1252996.3500000001</v>
      </c>
    </row>
    <row r="146" spans="1:1" ht="15" customHeight="1">
      <c r="A146" s="225">
        <v>1602264.2</v>
      </c>
    </row>
    <row r="147" spans="1:1" ht="15" customHeight="1">
      <c r="A147" s="225">
        <v>986504.93</v>
      </c>
    </row>
    <row r="148" spans="1:1" ht="15" customHeight="1">
      <c r="A148" s="225">
        <v>1287480.865</v>
      </c>
    </row>
    <row r="149" spans="1:1" ht="15" customHeight="1">
      <c r="A149" s="225">
        <v>1305391.5249999999</v>
      </c>
    </row>
    <row r="150" spans="1:1" ht="15" customHeight="1">
      <c r="A150" s="225">
        <v>1391731.6166666667</v>
      </c>
    </row>
    <row r="151" spans="1:1" ht="15" customHeight="1">
      <c r="A151" s="225">
        <v>1772730.6016666668</v>
      </c>
    </row>
    <row r="152" spans="1:1" ht="15" customHeight="1">
      <c r="A152" s="225">
        <v>1034128.715</v>
      </c>
    </row>
    <row r="153" spans="1:1" ht="15" customHeight="1">
      <c r="A153" s="225">
        <v>1735706.4033333333</v>
      </c>
    </row>
    <row r="154" spans="1:1" ht="15" customHeight="1">
      <c r="A154" s="225">
        <v>1441911.7625000002</v>
      </c>
    </row>
    <row r="155" spans="1:1" ht="15" customHeight="1">
      <c r="A155" s="225">
        <v>1145051.3600000001</v>
      </c>
    </row>
    <row r="156" spans="1:1" ht="15" customHeight="1">
      <c r="A156" s="225">
        <v>1283128.5</v>
      </c>
    </row>
    <row r="157" spans="1:1" ht="15" customHeight="1">
      <c r="A157" s="225">
        <v>1268960.9200000002</v>
      </c>
    </row>
    <row r="158" spans="1:1" ht="15" customHeight="1">
      <c r="A158" s="225">
        <v>1723342.8733333333</v>
      </c>
    </row>
    <row r="159" spans="1:1" ht="15" customHeight="1">
      <c r="A159" s="225">
        <v>1704049.8825000001</v>
      </c>
    </row>
    <row r="160" spans="1:1" ht="15" customHeight="1">
      <c r="A160" s="225">
        <v>1863120.52</v>
      </c>
    </row>
    <row r="161" spans="1:1" ht="15" customHeight="1">
      <c r="A161" s="225">
        <v>1387679.4966666668</v>
      </c>
    </row>
    <row r="162" spans="1:1" ht="15" customHeight="1">
      <c r="A162" s="225">
        <v>2412271.54</v>
      </c>
    </row>
    <row r="163" spans="1:1" ht="15" customHeight="1">
      <c r="A163" s="225">
        <v>1726406.5425</v>
      </c>
    </row>
    <row r="164" spans="1:1" ht="15" customHeight="1">
      <c r="A164" s="225">
        <v>1303516.8499999999</v>
      </c>
    </row>
    <row r="165" spans="1:1" ht="15" customHeight="1">
      <c r="A165" s="225">
        <v>1976671.93</v>
      </c>
    </row>
    <row r="166" spans="1:1" ht="15" customHeight="1">
      <c r="A166" s="225">
        <v>1550107.2449999999</v>
      </c>
    </row>
    <row r="167" spans="1:1" ht="15" customHeight="1">
      <c r="A167" s="225">
        <v>1943558.628</v>
      </c>
    </row>
    <row r="168" spans="1:1" ht="15" customHeight="1">
      <c r="A168" s="225">
        <v>1403370.24</v>
      </c>
    </row>
    <row r="169" spans="1:1" ht="15" customHeight="1">
      <c r="A169" s="225">
        <v>1775006.2366666666</v>
      </c>
    </row>
    <row r="170" spans="1:1" ht="15" customHeight="1">
      <c r="A170" s="225">
        <v>1645714.29</v>
      </c>
    </row>
    <row r="171" spans="1:1" ht="15" customHeight="1">
      <c r="A171" s="225">
        <v>1573053.4966666668</v>
      </c>
    </row>
    <row r="172" spans="1:1" ht="15" customHeight="1">
      <c r="A172" s="225">
        <v>1608615.91</v>
      </c>
    </row>
    <row r="173" spans="1:1" ht="15" customHeight="1">
      <c r="A173" s="225">
        <v>1446479.4528571428</v>
      </c>
    </row>
    <row r="174" spans="1:1" ht="15" customHeight="1">
      <c r="A174" s="225">
        <v>1239940.0566666666</v>
      </c>
    </row>
    <row r="175" spans="1:1" ht="15" customHeight="1">
      <c r="A175" s="225">
        <v>1307208.4666666668</v>
      </c>
    </row>
    <row r="176" spans="1:1" ht="15" customHeight="1">
      <c r="A176" s="225">
        <v>880296.98499999999</v>
      </c>
    </row>
    <row r="177" spans="1:1" ht="15" customHeight="1">
      <c r="A177" s="225">
        <v>2277948.2200000002</v>
      </c>
    </row>
    <row r="178" spans="1:1" ht="15" customHeight="1">
      <c r="A178" s="225">
        <v>1713862.5675000001</v>
      </c>
    </row>
    <row r="179" spans="1:1" ht="15" customHeight="1">
      <c r="A179" s="225">
        <v>1356867.135</v>
      </c>
    </row>
    <row r="180" spans="1:1" ht="15" customHeight="1">
      <c r="A180" s="225">
        <v>1526566.3366666667</v>
      </c>
    </row>
    <row r="181" spans="1:1" ht="15" customHeight="1">
      <c r="A181" s="225">
        <v>1450587.0266666666</v>
      </c>
    </row>
    <row r="182" spans="1:1" ht="15" customHeight="1">
      <c r="A182" s="225">
        <v>1645268.8149999999</v>
      </c>
    </row>
    <row r="183" spans="1:1" ht="15" customHeight="1">
      <c r="A183" s="225">
        <v>1097523.2</v>
      </c>
    </row>
    <row r="184" spans="1:1" ht="15" customHeight="1">
      <c r="A184" s="225">
        <v>1281462.1950000001</v>
      </c>
    </row>
    <row r="185" spans="1:1" ht="15" customHeight="1">
      <c r="A185" s="225">
        <v>1190836.51</v>
      </c>
    </row>
    <row r="186" spans="1:1" ht="15" customHeight="1">
      <c r="A186" s="225">
        <v>1505373.3133333332</v>
      </c>
    </row>
    <row r="187" spans="1:1" ht="15" customHeight="1">
      <c r="A187" s="225">
        <v>1363210.3133333332</v>
      </c>
    </row>
    <row r="188" spans="1:1" ht="15" customHeight="1">
      <c r="A188" s="225">
        <v>1071246.81</v>
      </c>
    </row>
    <row r="189" spans="1:1" ht="15" customHeight="1">
      <c r="A189" s="225">
        <v>1528736.92</v>
      </c>
    </row>
    <row r="190" spans="1:1" ht="15" customHeight="1">
      <c r="A190" s="225">
        <v>1809724.0899999999</v>
      </c>
    </row>
    <row r="191" spans="1:1" ht="15" customHeight="1">
      <c r="A191" s="225">
        <v>1696180.96</v>
      </c>
    </row>
    <row r="192" spans="1:1" ht="15" customHeight="1">
      <c r="A192" s="225">
        <v>1437536.06</v>
      </c>
    </row>
    <row r="193" spans="1:1" ht="15" customHeight="1">
      <c r="A193" s="225">
        <v>1527976.55</v>
      </c>
    </row>
    <row r="194" spans="1:1" ht="15" customHeight="1">
      <c r="A194" s="225">
        <v>1511369.7774999999</v>
      </c>
    </row>
    <row r="195" spans="1:1" ht="15" customHeight="1">
      <c r="A195" s="225">
        <v>1276413.8099999998</v>
      </c>
    </row>
    <row r="196" spans="1:1" ht="15" customHeight="1">
      <c r="A196" s="225">
        <v>1386572.9950000001</v>
      </c>
    </row>
    <row r="197" spans="1:1" ht="15" customHeight="1">
      <c r="A197" s="225">
        <v>1714226.3050000002</v>
      </c>
    </row>
    <row r="198" spans="1:1" ht="15" customHeight="1">
      <c r="A198" s="225">
        <v>1497778.365</v>
      </c>
    </row>
    <row r="199" spans="1:1" ht="15" customHeight="1">
      <c r="A199" s="225">
        <v>1477340.8599999999</v>
      </c>
    </row>
    <row r="200" spans="1:1" ht="15" customHeight="1">
      <c r="A200" s="225">
        <v>1398044.3599999999</v>
      </c>
    </row>
    <row r="201" spans="1:1" ht="15" customHeight="1">
      <c r="A201" s="225">
        <v>1440664.19</v>
      </c>
    </row>
    <row r="202" spans="1:1" ht="15" customHeight="1">
      <c r="A202" s="225">
        <v>1670884.6125</v>
      </c>
    </row>
    <row r="203" spans="1:1" ht="15" customHeight="1">
      <c r="A203" s="225">
        <v>1391105.93</v>
      </c>
    </row>
    <row r="204" spans="1:1" ht="15" customHeight="1">
      <c r="A204" s="225">
        <v>1562383.9350000001</v>
      </c>
    </row>
    <row r="205" spans="1:1" ht="15" customHeight="1">
      <c r="A205" s="225">
        <v>1188247.21</v>
      </c>
    </row>
    <row r="206" spans="1:1" ht="15" customHeight="1">
      <c r="A206" s="225">
        <v>1487065.6666666667</v>
      </c>
    </row>
    <row r="207" spans="1:1" ht="15" customHeight="1">
      <c r="A207" s="225">
        <v>1404576.7349999999</v>
      </c>
    </row>
    <row r="208" spans="1:1" ht="15" customHeight="1">
      <c r="A208" s="225">
        <v>1445610.51</v>
      </c>
    </row>
    <row r="209" spans="1:1" ht="15" customHeight="1">
      <c r="A209" s="225">
        <v>1762241.96</v>
      </c>
    </row>
    <row r="210" spans="1:1" ht="15" customHeight="1">
      <c r="A210" s="225">
        <v>1549267.49</v>
      </c>
    </row>
    <row r="211" spans="1:1" ht="15" customHeight="1">
      <c r="A211" s="225">
        <v>1550696.04</v>
      </c>
    </row>
    <row r="212" spans="1:1" ht="15" customHeight="1">
      <c r="A212" s="225">
        <v>974235.82000000007</v>
      </c>
    </row>
    <row r="213" spans="1:1" ht="15" customHeight="1">
      <c r="A213" s="225">
        <v>1682695.2950000002</v>
      </c>
    </row>
    <row r="214" spans="1:1" ht="15" customHeight="1">
      <c r="A214" s="225">
        <v>2077312.56</v>
      </c>
    </row>
    <row r="215" spans="1:1" ht="15" customHeight="1">
      <c r="A215" s="225">
        <v>1614376.6925000001</v>
      </c>
    </row>
    <row r="216" spans="1:1" ht="15" customHeight="1">
      <c r="A216" s="225">
        <v>1640342.67</v>
      </c>
    </row>
    <row r="217" spans="1:1" ht="15" customHeight="1">
      <c r="A217" s="225">
        <v>1679390.094</v>
      </c>
    </row>
    <row r="218" spans="1:1" ht="15" customHeight="1">
      <c r="A218" s="225">
        <v>1426433.7233333334</v>
      </c>
    </row>
    <row r="219" spans="1:1" ht="15" customHeight="1">
      <c r="A219" s="225">
        <v>1493537.1466666667</v>
      </c>
    </row>
    <row r="220" spans="1:1" ht="15" customHeight="1">
      <c r="A220" s="225">
        <v>1309106.2333333332</v>
      </c>
    </row>
    <row r="221" spans="1:1" ht="15" customHeight="1">
      <c r="A221" s="225">
        <v>1695019.06</v>
      </c>
    </row>
    <row r="222" spans="1:1" ht="15" customHeight="1">
      <c r="A222" s="225">
        <v>1394428.1800000002</v>
      </c>
    </row>
    <row r="223" spans="1:1" ht="15" customHeight="1">
      <c r="A223" s="225">
        <v>1224700.8199999998</v>
      </c>
    </row>
    <row r="224" spans="1:1" ht="15" customHeight="1">
      <c r="A224" s="225">
        <v>1719601.9350000001</v>
      </c>
    </row>
    <row r="225" spans="1:1" ht="15" customHeight="1">
      <c r="A225" s="225">
        <v>1628055.81</v>
      </c>
    </row>
    <row r="226" spans="1:1" ht="15" customHeight="1">
      <c r="A226" s="225">
        <v>1371626.33</v>
      </c>
    </row>
    <row r="227" spans="1:1" ht="15" customHeight="1">
      <c r="A227" s="225">
        <v>1851506.5874999999</v>
      </c>
    </row>
    <row r="228" spans="1:1" ht="15" customHeight="1">
      <c r="A228" s="225">
        <v>1504834.96</v>
      </c>
    </row>
    <row r="229" spans="1:1" ht="15" customHeight="1">
      <c r="A229" s="225">
        <v>1558267.4433333334</v>
      </c>
    </row>
    <row r="230" spans="1:1" ht="15" customHeight="1">
      <c r="A230" s="225">
        <v>1471574.2166666668</v>
      </c>
    </row>
    <row r="231" spans="1:1" ht="15" customHeight="1">
      <c r="A231" s="225">
        <v>1432096.8</v>
      </c>
    </row>
    <row r="232" spans="1:1" ht="15" customHeight="1">
      <c r="A232" s="225">
        <v>1221854.1500000001</v>
      </c>
    </row>
    <row r="233" spans="1:1" ht="15" customHeight="1">
      <c r="A233" s="225">
        <v>1685642.9850000001</v>
      </c>
    </row>
    <row r="234" spans="1:1" ht="15" customHeight="1">
      <c r="A234" s="225">
        <v>1468572.57</v>
      </c>
    </row>
    <row r="235" spans="1:1" ht="15" customHeight="1">
      <c r="A235" s="225">
        <v>1495257.5449999999</v>
      </c>
    </row>
    <row r="236" spans="1:1" ht="15" customHeight="1">
      <c r="A236" s="225">
        <v>1459177.1199999999</v>
      </c>
    </row>
    <row r="237" spans="1:1" ht="15" customHeight="1">
      <c r="A237" s="225">
        <v>1426553.8633333333</v>
      </c>
    </row>
    <row r="238" spans="1:1" ht="15" customHeight="1">
      <c r="A238" s="225">
        <v>1969026.18</v>
      </c>
    </row>
    <row r="239" spans="1:1" ht="15" customHeight="1">
      <c r="A239" s="225">
        <v>1549654.2224999999</v>
      </c>
    </row>
    <row r="240" spans="1:1" ht="15" customHeight="1">
      <c r="A240" s="225">
        <v>1536961.15</v>
      </c>
    </row>
    <row r="241" spans="1:1" ht="15" customHeight="1">
      <c r="A241" s="225">
        <v>1964291.885</v>
      </c>
    </row>
    <row r="242" spans="1:1" ht="15" customHeight="1">
      <c r="A242" s="225">
        <v>1890207.9100000001</v>
      </c>
    </row>
    <row r="243" spans="1:1" ht="15" customHeight="1">
      <c r="A243" s="225">
        <v>1702950.4133333333</v>
      </c>
    </row>
    <row r="244" spans="1:1" ht="15" customHeight="1">
      <c r="A244" s="225">
        <v>1459904.25</v>
      </c>
    </row>
    <row r="245" spans="1:1" ht="15" customHeight="1">
      <c r="A245" s="225">
        <v>1371614.46</v>
      </c>
    </row>
    <row r="246" spans="1:1" ht="15" customHeight="1">
      <c r="A246" s="225">
        <v>1445259.9366666665</v>
      </c>
    </row>
    <row r="247" spans="1:1" ht="15" customHeight="1">
      <c r="A247" s="225">
        <v>1792339.0099999998</v>
      </c>
    </row>
    <row r="248" spans="1:1" ht="15" customHeight="1">
      <c r="A248" s="225">
        <v>1549779.92</v>
      </c>
    </row>
    <row r="249" spans="1:1" ht="15" customHeight="1">
      <c r="A249" s="225">
        <v>1286128.4233333333</v>
      </c>
    </row>
    <row r="250" spans="1:1" ht="15" customHeight="1">
      <c r="A250" s="225">
        <v>2041130.03</v>
      </c>
    </row>
    <row r="251" spans="1:1" ht="15" customHeight="1">
      <c r="A251" s="225">
        <v>1455696.135</v>
      </c>
    </row>
    <row r="252" spans="1:1" ht="15" customHeight="1">
      <c r="A252" s="225">
        <v>2522070.92</v>
      </c>
    </row>
    <row r="253" spans="1:1" ht="15" customHeight="1">
      <c r="A253" s="225">
        <v>1525316.5933333335</v>
      </c>
    </row>
    <row r="254" spans="1:1" ht="15" customHeight="1">
      <c r="A254" s="225">
        <v>1424241.53</v>
      </c>
    </row>
    <row r="255" spans="1:1" ht="15" customHeight="1">
      <c r="A255" s="225">
        <v>1777114.6300000001</v>
      </c>
    </row>
    <row r="256" spans="1:1" ht="15" customHeight="1">
      <c r="A256" s="225">
        <v>1585892.95</v>
      </c>
    </row>
    <row r="257" spans="1:1" ht="15" customHeight="1">
      <c r="A257" s="225">
        <v>1844754.013333333</v>
      </c>
    </row>
    <row r="258" spans="1:1" ht="15" customHeight="1">
      <c r="A258" s="225">
        <v>1527405.2833333332</v>
      </c>
    </row>
    <row r="259" spans="1:1" ht="15" customHeight="1">
      <c r="A259" s="225">
        <v>1367150.9100000001</v>
      </c>
    </row>
    <row r="260" spans="1:1" ht="15" customHeight="1">
      <c r="A260" s="225">
        <v>1438797.8825000001</v>
      </c>
    </row>
    <row r="261" spans="1:1" ht="15" customHeight="1">
      <c r="A261" s="225">
        <v>1259176.2999999998</v>
      </c>
    </row>
    <row r="262" spans="1:1" ht="15" customHeight="1">
      <c r="A262" s="225">
        <v>1635870.71</v>
      </c>
    </row>
    <row r="263" spans="1:1" ht="15" customHeight="1">
      <c r="A263" s="225">
        <v>2053014.6700000002</v>
      </c>
    </row>
    <row r="264" spans="1:1" ht="15" customHeight="1">
      <c r="A264" s="225">
        <v>2026015.8050000002</v>
      </c>
    </row>
    <row r="265" spans="1:1" ht="15" customHeight="1">
      <c r="A265" s="225">
        <v>1726034.1933333334</v>
      </c>
    </row>
    <row r="266" spans="1:1" ht="15" customHeight="1">
      <c r="A266" s="225">
        <v>1578910.81</v>
      </c>
    </row>
    <row r="267" spans="1:1" ht="15" customHeight="1">
      <c r="A267" s="225">
        <v>1580867.175</v>
      </c>
    </row>
    <row r="268" spans="1:1" ht="15" customHeight="1">
      <c r="A268" s="225">
        <v>1647081.48</v>
      </c>
    </row>
    <row r="269" spans="1:1" ht="15" customHeight="1">
      <c r="A269" s="225">
        <v>1491292.46</v>
      </c>
    </row>
    <row r="270" spans="1:1" ht="15" customHeight="1">
      <c r="A270" s="225">
        <v>1345598.2050000001</v>
      </c>
    </row>
    <row r="271" spans="1:1" ht="15" customHeight="1">
      <c r="A271" s="225">
        <v>1870396.7966666669</v>
      </c>
    </row>
    <row r="272" spans="1:1" ht="15" customHeight="1">
      <c r="A272" s="225">
        <v>1458691.49</v>
      </c>
    </row>
    <row r="273" spans="1:1" ht="15" customHeight="1">
      <c r="A273" s="225">
        <v>1840992.31</v>
      </c>
    </row>
    <row r="274" spans="1:1" ht="15" customHeight="1">
      <c r="A274" s="225">
        <v>1573924.3499999999</v>
      </c>
    </row>
    <row r="275" spans="1:1" ht="15" customHeight="1">
      <c r="A275" s="225">
        <v>1906362.22</v>
      </c>
    </row>
    <row r="276" spans="1:1" ht="15" customHeight="1">
      <c r="A276" s="225">
        <v>1701124.6675</v>
      </c>
    </row>
    <row r="277" spans="1:1" ht="15" customHeight="1">
      <c r="A277" s="225">
        <v>1671074.3399999999</v>
      </c>
    </row>
    <row r="278" spans="1:1" ht="15" customHeight="1">
      <c r="A278" s="225">
        <v>1644249.1680000001</v>
      </c>
    </row>
    <row r="279" spans="1:1" ht="15" customHeight="1">
      <c r="A279" s="225">
        <v>1568593.68</v>
      </c>
    </row>
    <row r="280" spans="1:1" ht="15" customHeight="1">
      <c r="A280" s="225">
        <v>1505936.15</v>
      </c>
    </row>
    <row r="281" spans="1:1" ht="15" customHeight="1">
      <c r="A281" s="225">
        <v>1559307.08</v>
      </c>
    </row>
    <row r="282" spans="1:1" ht="15" customHeight="1">
      <c r="A282" s="225">
        <v>1762488.9</v>
      </c>
    </row>
    <row r="283" spans="1:1" ht="15" customHeight="1">
      <c r="A283" s="225">
        <v>1872150.99</v>
      </c>
    </row>
    <row r="284" spans="1:1" ht="15" customHeight="1">
      <c r="A284" s="225">
        <v>1662332.3266666664</v>
      </c>
    </row>
    <row r="285" spans="1:1" ht="15" customHeight="1">
      <c r="A285" s="225">
        <v>1431609.6300000001</v>
      </c>
    </row>
    <row r="286" spans="1:1" ht="15" customHeight="1">
      <c r="A286" s="225">
        <v>1763083.8</v>
      </c>
    </row>
    <row r="287" spans="1:1" ht="15" customHeight="1">
      <c r="A287" s="225">
        <v>2195140.36</v>
      </c>
    </row>
    <row r="288" spans="1:1" ht="15" customHeight="1">
      <c r="A288" s="225">
        <v>1642461.165</v>
      </c>
    </row>
    <row r="289" spans="1:1" ht="15" customHeight="1">
      <c r="A289" s="225">
        <v>1779712.7</v>
      </c>
    </row>
    <row r="290" spans="1:1" ht="15" customHeight="1">
      <c r="A290" s="225">
        <v>1984307.3474999999</v>
      </c>
    </row>
    <row r="291" spans="1:1" ht="15" customHeight="1">
      <c r="A291" s="225">
        <v>1486213.3</v>
      </c>
    </row>
    <row r="292" spans="1:1" ht="15" customHeight="1">
      <c r="A292" s="225">
        <v>1791417.03</v>
      </c>
    </row>
    <row r="293" spans="1:1" ht="15" customHeight="1">
      <c r="A293" s="225">
        <v>1307939.44</v>
      </c>
    </row>
    <row r="294" spans="1:1" ht="15" customHeight="1">
      <c r="A294" s="225">
        <v>1310793.3999999999</v>
      </c>
    </row>
    <row r="295" spans="1:1" ht="15" customHeight="1">
      <c r="A295" s="225">
        <v>1364534.9550000001</v>
      </c>
    </row>
    <row r="296" spans="1:1" ht="15" customHeight="1">
      <c r="A296" s="225">
        <v>1736930.17</v>
      </c>
    </row>
    <row r="297" spans="1:1" ht="15" customHeight="1">
      <c r="A297" s="225">
        <v>1359575.42</v>
      </c>
    </row>
    <row r="298" spans="1:1" ht="15" customHeight="1">
      <c r="A298" s="225">
        <v>1949282.6099999999</v>
      </c>
    </row>
    <row r="299" spans="1:1" ht="15" customHeight="1">
      <c r="A299" s="225">
        <v>1424167.66</v>
      </c>
    </row>
    <row r="300" spans="1:1" ht="15" customHeight="1">
      <c r="A300" s="225">
        <v>1421897.3025</v>
      </c>
    </row>
    <row r="301" spans="1:1" ht="15" customHeight="1">
      <c r="A301" s="225">
        <v>1693864.0966666667</v>
      </c>
    </row>
    <row r="302" spans="1:1" ht="15" customHeight="1">
      <c r="A302" s="225">
        <v>1134206.3</v>
      </c>
    </row>
    <row r="303" spans="1:1" ht="15" customHeight="1">
      <c r="A303" s="225">
        <v>1342606.5149999999</v>
      </c>
    </row>
    <row r="304" spans="1:1" ht="15" customHeight="1">
      <c r="A304" s="225">
        <v>1465119.73</v>
      </c>
    </row>
    <row r="305" spans="1:1" ht="15" customHeight="1">
      <c r="A305" s="225">
        <v>1452253.692</v>
      </c>
    </row>
    <row r="306" spans="1:1" ht="15" customHeight="1">
      <c r="A306" s="225">
        <v>1825644.946</v>
      </c>
    </row>
    <row r="307" spans="1:1" ht="15" customHeight="1">
      <c r="A307" s="225">
        <v>1278018.7</v>
      </c>
    </row>
    <row r="308" spans="1:1" ht="15" customHeight="1">
      <c r="A308" s="225">
        <v>1777710.9350000001</v>
      </c>
    </row>
    <row r="309" spans="1:1" ht="15" customHeight="1">
      <c r="A309" s="225">
        <v>1736364.9433333334</v>
      </c>
    </row>
    <row r="310" spans="1:1" ht="15" customHeight="1">
      <c r="A310" s="225">
        <v>1607530.575</v>
      </c>
    </row>
    <row r="311" spans="1:1" ht="15" customHeight="1">
      <c r="A311" s="225">
        <v>2125736.3566666669</v>
      </c>
    </row>
    <row r="312" spans="1:1" ht="15" customHeight="1">
      <c r="A312" s="225">
        <v>1647110.43</v>
      </c>
    </row>
    <row r="313" spans="1:1" ht="15" customHeight="1">
      <c r="A313" s="225">
        <v>1707394.0549999999</v>
      </c>
    </row>
    <row r="314" spans="1:1" ht="15" customHeight="1">
      <c r="A314" s="225">
        <v>1650632.47</v>
      </c>
    </row>
    <row r="315" spans="1:1" ht="15" customHeight="1">
      <c r="A315" s="225">
        <v>1377782.21</v>
      </c>
    </row>
    <row r="316" spans="1:1" ht="15" customHeight="1">
      <c r="A316" s="225">
        <v>1644892.84</v>
      </c>
    </row>
    <row r="317" spans="1:1" ht="15" customHeight="1">
      <c r="A317" s="225">
        <v>1666862.0999999999</v>
      </c>
    </row>
    <row r="318" spans="1:1" ht="15" customHeight="1">
      <c r="A318" s="225">
        <v>1752730.2333333332</v>
      </c>
    </row>
    <row r="319" spans="1:1" ht="15" customHeight="1">
      <c r="A319" s="225">
        <v>1855474.4600000002</v>
      </c>
    </row>
    <row r="320" spans="1:1" ht="15" customHeight="1">
      <c r="A320" s="225">
        <v>1785694.32</v>
      </c>
    </row>
    <row r="321" spans="1:1" ht="15" customHeight="1">
      <c r="A321" s="225">
        <v>1590414.5079999999</v>
      </c>
    </row>
    <row r="322" spans="1:1" ht="15" customHeight="1">
      <c r="A322" s="225">
        <v>1361044.2124999999</v>
      </c>
    </row>
    <row r="323" spans="1:1" ht="15" customHeight="1">
      <c r="A323" s="225">
        <v>1499789.8450000002</v>
      </c>
    </row>
    <row r="324" spans="1:1" ht="15" customHeight="1">
      <c r="A324" s="225">
        <v>1258059.0899999999</v>
      </c>
    </row>
    <row r="325" spans="1:1" ht="15" customHeight="1">
      <c r="A325" s="225">
        <v>1204445.48</v>
      </c>
    </row>
    <row r="326" spans="1:1" ht="15" customHeight="1">
      <c r="A326" s="225">
        <v>1638277.7200000002</v>
      </c>
    </row>
    <row r="327" spans="1:1" ht="15" customHeight="1">
      <c r="A327" s="225">
        <v>1266295.8500000001</v>
      </c>
    </row>
    <row r="328" spans="1:1" ht="15" customHeight="1">
      <c r="A328" s="225">
        <v>1880592.64</v>
      </c>
    </row>
    <row r="329" spans="1:1" ht="15" customHeight="1">
      <c r="A329" s="225">
        <v>2104128.2349999999</v>
      </c>
    </row>
    <row r="330" spans="1:1" ht="15" customHeight="1">
      <c r="A330" s="225">
        <v>1532867.4024999999</v>
      </c>
    </row>
    <row r="331" spans="1:1" ht="15" customHeight="1">
      <c r="A331" s="225">
        <v>1542172.9166666667</v>
      </c>
    </row>
    <row r="332" spans="1:1" ht="15" customHeight="1">
      <c r="A332" s="225">
        <v>1731834.034</v>
      </c>
    </row>
    <row r="333" spans="1:1" ht="15" customHeight="1">
      <c r="A333" s="225">
        <v>1591324.3</v>
      </c>
    </row>
    <row r="334" spans="1:1" ht="15" customHeight="1">
      <c r="A334" s="225">
        <v>1659889.75</v>
      </c>
    </row>
    <row r="335" spans="1:1" ht="15" customHeight="1">
      <c r="A335" s="225">
        <v>1436216.02</v>
      </c>
    </row>
    <row r="336" spans="1:1" ht="15" customHeight="1">
      <c r="A336" s="225">
        <v>1263949.5799999998</v>
      </c>
    </row>
    <row r="337" spans="1:1" ht="15" customHeight="1">
      <c r="A337" s="225">
        <v>1334063.0999999999</v>
      </c>
    </row>
    <row r="338" spans="1:1" ht="15" customHeight="1">
      <c r="A338" s="225">
        <v>1837044.2533333332</v>
      </c>
    </row>
    <row r="339" spans="1:1" ht="15" customHeight="1">
      <c r="A339" s="225">
        <v>1924164.6733333331</v>
      </c>
    </row>
    <row r="340" spans="1:1" ht="15" customHeight="1">
      <c r="A340" s="225">
        <v>1831784.1850000001</v>
      </c>
    </row>
    <row r="341" spans="1:1" ht="15" customHeight="1">
      <c r="A341" s="225">
        <v>1881207.7949999999</v>
      </c>
    </row>
    <row r="342" spans="1:1" ht="15" customHeight="1">
      <c r="A342" s="225">
        <v>1658558.2033333334</v>
      </c>
    </row>
    <row r="343" spans="1:1" ht="15" customHeight="1">
      <c r="A343" s="225">
        <v>1558646.95</v>
      </c>
    </row>
    <row r="344" spans="1:1" ht="15" customHeight="1">
      <c r="A344" s="225">
        <v>1785757.105</v>
      </c>
    </row>
    <row r="345" spans="1:1" ht="15" customHeight="1">
      <c r="A345" s="225">
        <v>1931767.3257142857</v>
      </c>
    </row>
    <row r="346" spans="1:1" ht="15" customHeight="1">
      <c r="A346" s="225">
        <v>1828827.155</v>
      </c>
    </row>
    <row r="347" spans="1:1" ht="15" customHeight="1">
      <c r="A347" s="225">
        <v>1372708.1300000001</v>
      </c>
    </row>
    <row r="348" spans="1:1" ht="15" customHeight="1">
      <c r="A348" s="225">
        <v>1240158.665</v>
      </c>
    </row>
    <row r="349" spans="1:1" ht="15" customHeight="1">
      <c r="A349" s="225">
        <v>1561843.7050000001</v>
      </c>
    </row>
    <row r="350" spans="1:1" ht="15" customHeight="1">
      <c r="A350" s="225">
        <v>1801009.5249999999</v>
      </c>
    </row>
    <row r="351" spans="1:1" ht="15" customHeight="1">
      <c r="A351" s="225">
        <v>1606735.9399999997</v>
      </c>
    </row>
    <row r="352" spans="1:1" ht="15" customHeight="1">
      <c r="A352" s="225">
        <v>1659670.1749999998</v>
      </c>
    </row>
    <row r="353" spans="1:1" ht="15" customHeight="1">
      <c r="A353" s="225">
        <v>1469132.32</v>
      </c>
    </row>
    <row r="354" spans="1:1" ht="15" customHeight="1">
      <c r="A354" s="225">
        <v>1753068.4866666666</v>
      </c>
    </row>
    <row r="355" spans="1:1" ht="15" customHeight="1">
      <c r="A355" s="225">
        <v>1947932.365</v>
      </c>
    </row>
    <row r="356" spans="1:1" ht="15" customHeight="1">
      <c r="A356" s="225">
        <v>1152417.3899999999</v>
      </c>
    </row>
    <row r="357" spans="1:1" ht="15" customHeight="1">
      <c r="A357" s="225">
        <v>1674100.1</v>
      </c>
    </row>
    <row r="358" spans="1:1" ht="15" customHeight="1">
      <c r="A358" s="225">
        <v>1638184.1633333333</v>
      </c>
    </row>
    <row r="359" spans="1:1" ht="15" customHeight="1">
      <c r="A359" s="225">
        <v>1922481.2733333334</v>
      </c>
    </row>
    <row r="360" spans="1:1" ht="15" customHeight="1">
      <c r="A360" s="225">
        <v>1796529.68</v>
      </c>
    </row>
    <row r="361" spans="1:1" ht="15" customHeight="1">
      <c r="A361" s="225">
        <v>1537989.8166666667</v>
      </c>
    </row>
    <row r="362" spans="1:1" ht="15" customHeight="1">
      <c r="A362" s="225">
        <v>1624124.8575000002</v>
      </c>
    </row>
    <row r="363" spans="1:1" ht="15" customHeight="1">
      <c r="A363" s="225">
        <v>1457381.0025000002</v>
      </c>
    </row>
    <row r="364" spans="1:1" ht="15" customHeight="1">
      <c r="A364" s="225">
        <v>1632016.95</v>
      </c>
    </row>
    <row r="365" spans="1:1" ht="15" customHeight="1">
      <c r="A365" s="225">
        <v>1722644.67</v>
      </c>
    </row>
    <row r="366" spans="1:1" ht="15" customHeight="1">
      <c r="A366" s="225">
        <v>1866961.135</v>
      </c>
    </row>
    <row r="367" spans="1:1" ht="15" customHeight="1">
      <c r="A367" s="225">
        <v>1561853.0699999998</v>
      </c>
    </row>
    <row r="368" spans="1:1" ht="15" customHeight="1">
      <c r="A368" s="225">
        <v>1795359.4500000002</v>
      </c>
    </row>
    <row r="369" spans="1:1" ht="15" customHeight="1">
      <c r="A369" s="225">
        <v>1693124.696</v>
      </c>
    </row>
    <row r="370" spans="1:1" ht="15" customHeight="1">
      <c r="A370" s="225">
        <v>1558999.3966666667</v>
      </c>
    </row>
    <row r="371" spans="1:1" ht="15" customHeight="1">
      <c r="A371" s="225">
        <v>1725890.66</v>
      </c>
    </row>
    <row r="372" spans="1:1" ht="15" customHeight="1">
      <c r="A372" s="225">
        <v>1972710.73</v>
      </c>
    </row>
    <row r="373" spans="1:1" ht="15" customHeight="1">
      <c r="A373" s="225">
        <v>1771473.49</v>
      </c>
    </row>
    <row r="374" spans="1:1" ht="15" customHeight="1">
      <c r="A374" s="225">
        <v>2072202.915</v>
      </c>
    </row>
    <row r="375" spans="1:1" ht="15" customHeight="1">
      <c r="A375" s="225">
        <v>1662682.17</v>
      </c>
    </row>
    <row r="376" spans="1:1" ht="15" customHeight="1">
      <c r="A376" s="225">
        <v>1292308.6099999999</v>
      </c>
    </row>
    <row r="377" spans="1:1" ht="15" customHeight="1">
      <c r="A377" s="225">
        <v>1618996.63</v>
      </c>
    </row>
    <row r="378" spans="1:1" ht="15" customHeight="1">
      <c r="A378" s="225">
        <v>1677341.28</v>
      </c>
    </row>
    <row r="379" spans="1:1" ht="15" customHeight="1">
      <c r="A379" s="225">
        <v>1623895.35</v>
      </c>
    </row>
    <row r="380" spans="1:1" ht="15" customHeight="1">
      <c r="A380" s="225">
        <v>2179441.1300000004</v>
      </c>
    </row>
    <row r="381" spans="1:1" ht="15" customHeight="1">
      <c r="A381" s="225">
        <v>1484121.22</v>
      </c>
    </row>
    <row r="382" spans="1:1" ht="15" customHeight="1">
      <c r="A382" s="225">
        <v>1573632.4724999999</v>
      </c>
    </row>
    <row r="383" spans="1:1" ht="15" customHeight="1">
      <c r="A383" s="225">
        <v>1947366.2000000002</v>
      </c>
    </row>
    <row r="384" spans="1:1" ht="15" customHeight="1">
      <c r="A384" s="225">
        <v>1498534.9800000002</v>
      </c>
    </row>
    <row r="385" spans="1:1" ht="15" customHeight="1">
      <c r="A385" s="225">
        <v>1601253.29</v>
      </c>
    </row>
    <row r="386" spans="1:1" ht="15" customHeight="1">
      <c r="A386" s="225">
        <v>1359155.35</v>
      </c>
    </row>
    <row r="387" spans="1:1" ht="15" customHeight="1">
      <c r="A387" s="225">
        <v>1907414.24</v>
      </c>
    </row>
    <row r="388" spans="1:1" ht="15" customHeight="1">
      <c r="A388" s="225">
        <v>1084495.8899999999</v>
      </c>
    </row>
    <row r="389" spans="1:1" ht="15" customHeight="1">
      <c r="A389" s="225">
        <v>1452215.7049999998</v>
      </c>
    </row>
    <row r="390" spans="1:1" ht="15" customHeight="1">
      <c r="A390" s="225">
        <v>1414701.25</v>
      </c>
    </row>
    <row r="391" spans="1:1" ht="15" customHeight="1">
      <c r="A391" s="225">
        <v>1530919.25</v>
      </c>
    </row>
    <row r="392" spans="1:1" ht="15" customHeight="1">
      <c r="A392" s="225">
        <v>1152883.28</v>
      </c>
    </row>
    <row r="393" spans="1:1" ht="15" customHeight="1">
      <c r="A393" s="225">
        <v>1862436.6059999999</v>
      </c>
    </row>
    <row r="394" spans="1:1" ht="15" customHeight="1">
      <c r="A394" s="225">
        <v>2066395.73</v>
      </c>
    </row>
    <row r="395" spans="1:1" ht="15" customHeight="1">
      <c r="A395" s="225">
        <v>1957832.156666667</v>
      </c>
    </row>
    <row r="396" spans="1:1" ht="15" customHeight="1">
      <c r="A396" s="225">
        <v>1666289.1600000001</v>
      </c>
    </row>
    <row r="397" spans="1:1" ht="15" customHeight="1">
      <c r="A397" s="225">
        <v>1507091.1</v>
      </c>
    </row>
    <row r="398" spans="1:1" ht="15" customHeight="1">
      <c r="A398" s="225">
        <v>1899501.1900000002</v>
      </c>
    </row>
    <row r="399" spans="1:1" ht="15" customHeight="1">
      <c r="A399" s="225">
        <v>1523473.2049999998</v>
      </c>
    </row>
    <row r="400" spans="1:1" ht="15" customHeight="1">
      <c r="A400" s="225">
        <v>1671329.14</v>
      </c>
    </row>
    <row r="401" spans="1:1" ht="15" customHeight="1">
      <c r="A401" s="225">
        <v>1667236.4433333334</v>
      </c>
    </row>
    <row r="402" spans="1:1" ht="15" customHeight="1">
      <c r="A402" s="225">
        <v>1589302.0966666667</v>
      </c>
    </row>
    <row r="403" spans="1:1" ht="15" customHeight="1">
      <c r="A403" s="225">
        <v>1617112.25</v>
      </c>
    </row>
    <row r="404" spans="1:1" ht="15" customHeight="1">
      <c r="A404" s="225">
        <v>1420086.3</v>
      </c>
    </row>
    <row r="405" spans="1:1" ht="15" customHeight="1">
      <c r="A405" s="225">
        <v>1202160.19</v>
      </c>
    </row>
    <row r="406" spans="1:1" ht="15" customHeight="1">
      <c r="A406" s="225">
        <v>1432335.155</v>
      </c>
    </row>
    <row r="407" spans="1:1" ht="15" customHeight="1">
      <c r="A407" s="225">
        <v>1462789.2949999999</v>
      </c>
    </row>
    <row r="408" spans="1:1" ht="15" customHeight="1">
      <c r="A408" s="225">
        <v>1736173.8574999999</v>
      </c>
    </row>
    <row r="409" spans="1:1" ht="15" customHeight="1">
      <c r="A409" s="225">
        <v>1419909.5799999998</v>
      </c>
    </row>
    <row r="410" spans="1:1" ht="15" customHeight="1">
      <c r="A410" s="225">
        <v>1691307.63</v>
      </c>
    </row>
    <row r="411" spans="1:1" ht="15" customHeight="1">
      <c r="A411" s="225">
        <v>1741845.5525</v>
      </c>
    </row>
    <row r="412" spans="1:1" ht="15" customHeight="1">
      <c r="A412" s="225">
        <v>1684231.6349999998</v>
      </c>
    </row>
    <row r="413" spans="1:1" ht="15" customHeight="1">
      <c r="A413" s="225">
        <v>1729657.51</v>
      </c>
    </row>
    <row r="414" spans="1:1" ht="15" customHeight="1">
      <c r="A414" s="225">
        <v>1671508.9366666665</v>
      </c>
    </row>
    <row r="415" spans="1:1" ht="15" customHeight="1">
      <c r="A415" s="225">
        <v>1457409.61</v>
      </c>
    </row>
    <row r="416" spans="1:1" ht="15" customHeight="1">
      <c r="A416" s="225">
        <v>1593092.9233333336</v>
      </c>
    </row>
    <row r="417" spans="1:1" ht="15" customHeight="1">
      <c r="A417" s="225">
        <v>1618894.04</v>
      </c>
    </row>
    <row r="418" spans="1:1" ht="15" customHeight="1">
      <c r="A418" s="225">
        <v>1788656.04</v>
      </c>
    </row>
    <row r="419" spans="1:1" ht="15" customHeight="1">
      <c r="A419" s="225">
        <v>1905679.11</v>
      </c>
    </row>
    <row r="420" spans="1:1" ht="15" customHeight="1">
      <c r="A420" s="225">
        <v>1557514.9100000001</v>
      </c>
    </row>
    <row r="421" spans="1:1" ht="15" customHeight="1">
      <c r="A421" s="225">
        <v>1574895.3</v>
      </c>
    </row>
    <row r="422" spans="1:1" ht="15" customHeight="1">
      <c r="A422" s="225">
        <v>1059194.425</v>
      </c>
    </row>
    <row r="423" spans="1:1" ht="15" customHeight="1">
      <c r="A423" s="225">
        <v>1891885.9500000002</v>
      </c>
    </row>
    <row r="424" spans="1:1" ht="15" customHeight="1">
      <c r="A424" s="225">
        <v>1436735.01</v>
      </c>
    </row>
    <row r="425" spans="1:1" ht="15" customHeight="1">
      <c r="A425" s="225">
        <v>1589613.61</v>
      </c>
    </row>
    <row r="426" spans="1:1" ht="15" customHeight="1">
      <c r="A426" s="225">
        <v>2073830.4925000002</v>
      </c>
    </row>
    <row r="427" spans="1:1" ht="15" customHeight="1">
      <c r="A427" s="225">
        <v>2617259.9899999998</v>
      </c>
    </row>
    <row r="428" spans="1:1" ht="15" customHeight="1">
      <c r="A428" s="225">
        <v>1914244.99</v>
      </c>
    </row>
    <row r="429" spans="1:1" ht="15" customHeight="1">
      <c r="A429" s="225">
        <v>1598888.98</v>
      </c>
    </row>
    <row r="430" spans="1:1" ht="15" customHeight="1">
      <c r="A430" s="225">
        <v>1624993.1300000001</v>
      </c>
    </row>
    <row r="431" spans="1:1" ht="15" customHeight="1">
      <c r="A431" s="225">
        <v>1736900.32</v>
      </c>
    </row>
    <row r="432" spans="1:1" ht="15" customHeight="1">
      <c r="A432" s="225">
        <v>1549909.3233333335</v>
      </c>
    </row>
    <row r="433" spans="1:1" ht="15" customHeight="1">
      <c r="A433" s="225">
        <v>1991650.49</v>
      </c>
    </row>
    <row r="434" spans="1:1" ht="15" customHeight="1">
      <c r="A434" s="225">
        <v>1303547.75</v>
      </c>
    </row>
    <row r="435" spans="1:1" ht="15" customHeight="1">
      <c r="A435" s="225">
        <v>1249944.1100000001</v>
      </c>
    </row>
    <row r="436" spans="1:1" ht="15" customHeight="1">
      <c r="A436" s="225">
        <v>1351058.0399999998</v>
      </c>
    </row>
    <row r="437" spans="1:1" ht="15" customHeight="1">
      <c r="A437" s="225">
        <v>1698877.68</v>
      </c>
    </row>
    <row r="438" spans="1:1" ht="15" customHeight="1">
      <c r="A438" s="225">
        <v>1504652.3800000001</v>
      </c>
    </row>
    <row r="439" spans="1:1" ht="15" customHeight="1">
      <c r="A439" s="225">
        <v>1715117.8366666669</v>
      </c>
    </row>
    <row r="440" spans="1:1" ht="15" customHeight="1">
      <c r="A440" s="225">
        <v>1715000.84</v>
      </c>
    </row>
    <row r="441" spans="1:1" ht="15" customHeight="1">
      <c r="A441" s="225">
        <v>1863243.905</v>
      </c>
    </row>
    <row r="442" spans="1:1" ht="15" customHeight="1">
      <c r="A442" s="225">
        <v>1813274.42</v>
      </c>
    </row>
    <row r="443" spans="1:1" ht="15" customHeight="1">
      <c r="A443" s="225">
        <v>1850585.36</v>
      </c>
    </row>
    <row r="444" spans="1:1" ht="15" customHeight="1">
      <c r="A444" s="225">
        <v>1993571.4950000001</v>
      </c>
    </row>
    <row r="445" spans="1:1" ht="15" customHeight="1">
      <c r="A445" s="225">
        <v>1278301.06</v>
      </c>
    </row>
    <row r="446" spans="1:1" ht="15" customHeight="1">
      <c r="A446" s="225">
        <v>1632394.0899999999</v>
      </c>
    </row>
    <row r="447" spans="1:1" ht="15" customHeight="1">
      <c r="A447" s="225">
        <v>1977748.6199999999</v>
      </c>
    </row>
    <row r="448" spans="1:1" ht="15" customHeight="1">
      <c r="A448" s="225">
        <v>2035694.1700000004</v>
      </c>
    </row>
    <row r="449" spans="1:1" ht="15" customHeight="1">
      <c r="A449" s="225">
        <v>1806936.24</v>
      </c>
    </row>
    <row r="450" spans="1:1" ht="15" customHeight="1">
      <c r="A450" s="225">
        <v>1412533.9</v>
      </c>
    </row>
    <row r="451" spans="1:1" ht="15" customHeight="1">
      <c r="A451" s="225">
        <v>1747322</v>
      </c>
    </row>
    <row r="452" spans="1:1" ht="15" customHeight="1">
      <c r="A452" s="225">
        <v>1717778.4100000001</v>
      </c>
    </row>
    <row r="453" spans="1:1" ht="15" customHeight="1">
      <c r="A453" s="225">
        <v>1636042.9249999998</v>
      </c>
    </row>
    <row r="454" spans="1:1" ht="15" customHeight="1">
      <c r="A454" s="225">
        <v>1793786.81</v>
      </c>
    </row>
    <row r="455" spans="1:1" ht="15" customHeight="1">
      <c r="A455" s="225">
        <v>1718698.385</v>
      </c>
    </row>
    <row r="456" spans="1:1" ht="15" customHeight="1">
      <c r="A456" s="225">
        <v>1783088.3399999999</v>
      </c>
    </row>
    <row r="457" spans="1:1" ht="15" customHeight="1">
      <c r="A457" s="225">
        <v>2024534.3825000001</v>
      </c>
    </row>
    <row r="458" spans="1:1" ht="15" customHeight="1">
      <c r="A458" s="225">
        <v>1972202.5099999998</v>
      </c>
    </row>
    <row r="459" spans="1:1" ht="15" customHeight="1">
      <c r="A459" s="225">
        <v>2053034.5499999998</v>
      </c>
    </row>
    <row r="460" spans="1:1" ht="15" customHeight="1">
      <c r="A460" s="225">
        <v>1619073.3</v>
      </c>
    </row>
    <row r="461" spans="1:1" ht="15" customHeight="1">
      <c r="A461" s="225">
        <v>1311619.04</v>
      </c>
    </row>
    <row r="462" spans="1:1" ht="15" customHeight="1">
      <c r="A462" s="225">
        <v>1864993.4866666666</v>
      </c>
    </row>
    <row r="463" spans="1:1" ht="15" customHeight="1">
      <c r="A463" s="225">
        <v>1597884.29</v>
      </c>
    </row>
    <row r="464" spans="1:1" ht="15" customHeight="1">
      <c r="A464" s="225">
        <v>2036033.1233333333</v>
      </c>
    </row>
    <row r="465" spans="1:1" ht="15" customHeight="1">
      <c r="A465" s="225">
        <v>1891394.24</v>
      </c>
    </row>
    <row r="466" spans="1:1" ht="15" customHeight="1">
      <c r="A466" s="225">
        <v>2053014.7919999999</v>
      </c>
    </row>
    <row r="467" spans="1:1" ht="15" customHeight="1">
      <c r="A467" s="225">
        <v>2132026.09</v>
      </c>
    </row>
    <row r="468" spans="1:1" ht="15" customHeight="1">
      <c r="A468" s="225">
        <v>1611788.42</v>
      </c>
    </row>
    <row r="469" spans="1:1" ht="15" customHeight="1">
      <c r="A469" s="225">
        <v>2044645.5200000003</v>
      </c>
    </row>
    <row r="470" spans="1:1" ht="15" customHeight="1">
      <c r="A470" s="225">
        <v>1852396.43</v>
      </c>
    </row>
    <row r="471" spans="1:1" ht="15" customHeight="1">
      <c r="A471" s="225">
        <v>1856132.3824999998</v>
      </c>
    </row>
    <row r="472" spans="1:1" ht="15" customHeight="1">
      <c r="A472" s="225">
        <v>1486017.4750000001</v>
      </c>
    </row>
    <row r="473" spans="1:1" ht="15" customHeight="1">
      <c r="A473" s="225">
        <v>1735593.96</v>
      </c>
    </row>
    <row r="474" spans="1:1" ht="15" customHeight="1">
      <c r="A474" s="225">
        <v>1390956.21</v>
      </c>
    </row>
    <row r="475" spans="1:1" ht="15" customHeight="1">
      <c r="A475" s="225">
        <v>2598277.8650000002</v>
      </c>
    </row>
    <row r="476" spans="1:1" ht="15" customHeight="1">
      <c r="A476" s="225">
        <v>2116204.125</v>
      </c>
    </row>
    <row r="477" spans="1:1" ht="15" customHeight="1">
      <c r="A477" s="225">
        <v>1760348.8275000001</v>
      </c>
    </row>
    <row r="478" spans="1:1" ht="15" customHeight="1">
      <c r="A478" s="225">
        <v>1680887.916</v>
      </c>
    </row>
    <row r="479" spans="1:1" ht="15" customHeight="1">
      <c r="A479" s="225">
        <v>1742557.62</v>
      </c>
    </row>
    <row r="480" spans="1:1" ht="15" customHeight="1">
      <c r="A480" s="225">
        <v>1651747.8400000001</v>
      </c>
    </row>
    <row r="481" spans="1:1" ht="15" customHeight="1">
      <c r="A481" s="225">
        <v>1458972.31</v>
      </c>
    </row>
    <row r="482" spans="1:1" ht="15" customHeight="1">
      <c r="A482" s="225">
        <v>1607353.02</v>
      </c>
    </row>
    <row r="483" spans="1:1" ht="15" customHeight="1">
      <c r="A483" s="225">
        <v>1986551.9400000002</v>
      </c>
    </row>
    <row r="484" spans="1:1" ht="15" customHeight="1">
      <c r="A484" s="225">
        <v>1053417.8900000001</v>
      </c>
    </row>
    <row r="485" spans="1:1" ht="15" customHeight="1">
      <c r="A485" s="225">
        <v>1222468.08</v>
      </c>
    </row>
    <row r="486" spans="1:1" ht="15" customHeight="1">
      <c r="A486" s="225">
        <v>1697203.1225000001</v>
      </c>
    </row>
    <row r="487" spans="1:1" ht="15" customHeight="1">
      <c r="A487" s="225">
        <v>1970352.4450000001</v>
      </c>
    </row>
    <row r="488" spans="1:1" ht="15" customHeight="1">
      <c r="A488" s="225">
        <v>1806147.8499999999</v>
      </c>
    </row>
    <row r="489" spans="1:1" ht="15" customHeight="1">
      <c r="A489" s="225">
        <v>1932926.1500000001</v>
      </c>
    </row>
    <row r="490" spans="1:1" ht="15" customHeight="1">
      <c r="A490" s="225">
        <v>2254912.14</v>
      </c>
    </row>
    <row r="491" spans="1:1" ht="15" customHeight="1">
      <c r="A491" s="225">
        <v>1907035.87</v>
      </c>
    </row>
    <row r="492" spans="1:1" ht="15" customHeight="1">
      <c r="A492" s="225">
        <v>1223946.6400000001</v>
      </c>
    </row>
    <row r="493" spans="1:1" ht="15" customHeight="1">
      <c r="A493" s="225">
        <v>1710073.4366666668</v>
      </c>
    </row>
    <row r="494" spans="1:1" ht="15" customHeight="1">
      <c r="A494" s="225">
        <v>1707872.23</v>
      </c>
    </row>
    <row r="495" spans="1:1" ht="15" customHeight="1">
      <c r="A495" s="225">
        <v>903975.38</v>
      </c>
    </row>
    <row r="496" spans="1:1" ht="15" customHeight="1">
      <c r="A496" s="225">
        <v>1960467.2759999998</v>
      </c>
    </row>
    <row r="497" spans="1:1" ht="15" customHeight="1">
      <c r="A497" s="225">
        <v>1804386.2166666666</v>
      </c>
    </row>
    <row r="498" spans="1:1" ht="15" customHeight="1">
      <c r="A498" s="225">
        <v>1370442.26</v>
      </c>
    </row>
    <row r="499" spans="1:1" ht="15" customHeight="1">
      <c r="A499" s="225">
        <v>1725553.37</v>
      </c>
    </row>
    <row r="500" spans="1:1" ht="15" customHeight="1">
      <c r="A500" s="225">
        <v>1530055.595</v>
      </c>
    </row>
    <row r="501" spans="1:1" ht="15" customHeight="1">
      <c r="A501" s="225">
        <v>1776407.13</v>
      </c>
    </row>
    <row r="502" spans="1:1" ht="15" customHeight="1">
      <c r="A502" s="225">
        <v>1957019.2649999999</v>
      </c>
    </row>
    <row r="503" spans="1:1" ht="15" customHeight="1">
      <c r="A503" s="225">
        <v>1454411.89</v>
      </c>
    </row>
    <row r="504" spans="1:1" ht="15" customHeight="1">
      <c r="A504" s="225">
        <v>1225436.95</v>
      </c>
    </row>
    <row r="505" spans="1:1" ht="15" customHeight="1">
      <c r="A505" s="225">
        <v>2003296.855</v>
      </c>
    </row>
    <row r="506" spans="1:1" ht="15" customHeight="1">
      <c r="A506" s="225">
        <v>1940913.4216666666</v>
      </c>
    </row>
    <row r="507" spans="1:1" ht="15" customHeight="1">
      <c r="A507" s="225">
        <v>1617139.2650000001</v>
      </c>
    </row>
    <row r="508" spans="1:1" ht="15" customHeight="1">
      <c r="A508" s="225">
        <v>1834495.3350000002</v>
      </c>
    </row>
    <row r="509" spans="1:1" ht="15" customHeight="1">
      <c r="A509" s="225">
        <v>1871218.7949999999</v>
      </c>
    </row>
    <row r="510" spans="1:1" ht="15" customHeight="1">
      <c r="A510" s="225">
        <v>1878191.74</v>
      </c>
    </row>
    <row r="511" spans="1:1" ht="15" customHeight="1">
      <c r="A511" s="225">
        <v>1603629.81</v>
      </c>
    </row>
    <row r="512" spans="1:1" ht="15" customHeight="1">
      <c r="A512" s="225">
        <v>2119598.9766666666</v>
      </c>
    </row>
    <row r="513" spans="1:1" ht="15" customHeight="1">
      <c r="A513" s="225">
        <v>1809803.26</v>
      </c>
    </row>
    <row r="514" spans="1:1" ht="15" customHeight="1">
      <c r="A514" s="225">
        <v>2046902.22</v>
      </c>
    </row>
    <row r="515" spans="1:1" ht="15" customHeight="1">
      <c r="A515" s="225">
        <v>1899208.3399999999</v>
      </c>
    </row>
    <row r="516" spans="1:1" ht="15" customHeight="1">
      <c r="A516" s="225">
        <v>1776171.4275000002</v>
      </c>
    </row>
    <row r="517" spans="1:1" ht="15" customHeight="1">
      <c r="A517" s="225">
        <v>1524987.03</v>
      </c>
    </row>
    <row r="518" spans="1:1" ht="15" customHeight="1">
      <c r="A518" s="225">
        <v>1521567.7666666666</v>
      </c>
    </row>
    <row r="519" spans="1:1" ht="15" customHeight="1">
      <c r="A519" s="225">
        <v>1445325.9000000001</v>
      </c>
    </row>
    <row r="520" spans="1:1" ht="15" customHeight="1">
      <c r="A520" s="225">
        <v>1663429.98</v>
      </c>
    </row>
    <row r="521" spans="1:1" ht="15" customHeight="1">
      <c r="A521" s="225">
        <v>2079921.3049999999</v>
      </c>
    </row>
    <row r="522" spans="1:1" ht="15" customHeight="1">
      <c r="A522" s="225">
        <v>1944892.875</v>
      </c>
    </row>
    <row r="523" spans="1:1" ht="15" customHeight="1">
      <c r="A523" s="225">
        <v>2253021.23</v>
      </c>
    </row>
    <row r="524" spans="1:1" ht="15" customHeight="1">
      <c r="A524" s="225">
        <v>1838429.17</v>
      </c>
    </row>
    <row r="525" spans="1:1" ht="15" customHeight="1">
      <c r="A525" s="225">
        <v>2039988.73</v>
      </c>
    </row>
    <row r="526" spans="1:1" ht="15" customHeight="1">
      <c r="A526" s="225">
        <v>1969521.1099999999</v>
      </c>
    </row>
    <row r="527" spans="1:1" ht="15" customHeight="1">
      <c r="A527" s="225">
        <v>1672658.2850000001</v>
      </c>
    </row>
    <row r="528" spans="1:1" ht="15" customHeight="1">
      <c r="A528" s="225">
        <v>1619944.9166666667</v>
      </c>
    </row>
    <row r="529" spans="1:1" ht="15" customHeight="1">
      <c r="A529" s="225">
        <v>1423526.96</v>
      </c>
    </row>
    <row r="530" spans="1:1" ht="15" customHeight="1">
      <c r="A530" s="225">
        <v>1693756.7324999999</v>
      </c>
    </row>
    <row r="531" spans="1:1" ht="15" customHeight="1">
      <c r="A531" s="225">
        <v>1552881.7999999998</v>
      </c>
    </row>
    <row r="532" spans="1:1" ht="15" customHeight="1">
      <c r="A532" s="225">
        <v>1769704.145</v>
      </c>
    </row>
    <row r="533" spans="1:1" ht="15" customHeight="1">
      <c r="A533" s="225">
        <v>2211733.9300000002</v>
      </c>
    </row>
    <row r="534" spans="1:1" ht="15" customHeight="1">
      <c r="A534" s="225">
        <v>1889376.4133333333</v>
      </c>
    </row>
    <row r="535" spans="1:1" ht="15" customHeight="1">
      <c r="A535" s="225">
        <v>1706611.32</v>
      </c>
    </row>
    <row r="536" spans="1:1" ht="15" customHeight="1">
      <c r="A536" s="225">
        <v>1829646.4066666665</v>
      </c>
    </row>
    <row r="537" spans="1:1" ht="15" customHeight="1">
      <c r="A537" s="225">
        <v>2117050.2766666668</v>
      </c>
    </row>
    <row r="538" spans="1:1" ht="15" customHeight="1">
      <c r="A538" s="225">
        <v>1670478.4075</v>
      </c>
    </row>
    <row r="539" spans="1:1" ht="15" customHeight="1">
      <c r="A539" s="225">
        <v>1674373.74</v>
      </c>
    </row>
    <row r="540" spans="1:1" ht="15" customHeight="1">
      <c r="A540" s="225">
        <v>1547016.04</v>
      </c>
    </row>
    <row r="541" spans="1:1" ht="15" customHeight="1">
      <c r="A541" s="225">
        <v>1686358.2000000002</v>
      </c>
    </row>
    <row r="542" spans="1:1" ht="15" customHeight="1">
      <c r="A542" s="225">
        <v>2112364.67</v>
      </c>
    </row>
    <row r="543" spans="1:1" ht="15" customHeight="1">
      <c r="A543" s="225">
        <v>1253236.72</v>
      </c>
    </row>
    <row r="544" spans="1:1" ht="15" customHeight="1">
      <c r="A544" s="225">
        <v>1961789.3650000002</v>
      </c>
    </row>
    <row r="545" spans="1:1" ht="15" customHeight="1">
      <c r="A545" s="225">
        <v>1890451.1466666667</v>
      </c>
    </row>
    <row r="546" spans="1:1" ht="15" customHeight="1">
      <c r="A546" s="225">
        <v>1999532.47</v>
      </c>
    </row>
    <row r="547" spans="1:1" ht="15" customHeight="1">
      <c r="A547" s="225">
        <v>1872550.44</v>
      </c>
    </row>
    <row r="548" spans="1:1" ht="15" customHeight="1">
      <c r="A548" s="225">
        <v>2194467.2850000001</v>
      </c>
    </row>
    <row r="549" spans="1:1" ht="15" customHeight="1">
      <c r="A549" s="225">
        <v>1976598.9750000001</v>
      </c>
    </row>
    <row r="550" spans="1:1" ht="15" customHeight="1">
      <c r="A550" s="225">
        <v>1435167.3</v>
      </c>
    </row>
    <row r="551" spans="1:1" ht="15" customHeight="1">
      <c r="A551" s="225">
        <v>2015228.9039999999</v>
      </c>
    </row>
    <row r="552" spans="1:1" ht="15" customHeight="1">
      <c r="A552" s="225">
        <v>1942429.72</v>
      </c>
    </row>
    <row r="553" spans="1:1" ht="15" customHeight="1">
      <c r="A553" s="225">
        <v>1636684.6850000001</v>
      </c>
    </row>
    <row r="554" spans="1:1" ht="15" customHeight="1">
      <c r="A554" s="225">
        <v>1970569.2733333334</v>
      </c>
    </row>
    <row r="555" spans="1:1" ht="15" customHeight="1">
      <c r="A555" s="225">
        <v>2014664.4679999999</v>
      </c>
    </row>
    <row r="556" spans="1:1" ht="15" customHeight="1">
      <c r="A556" s="225">
        <v>1452200.81</v>
      </c>
    </row>
    <row r="557" spans="1:1" ht="15" customHeight="1">
      <c r="A557" s="225">
        <v>1894543.9750000001</v>
      </c>
    </row>
    <row r="558" spans="1:1" ht="15" customHeight="1">
      <c r="A558" s="225">
        <v>1822588.0566666666</v>
      </c>
    </row>
    <row r="559" spans="1:1" ht="15" customHeight="1">
      <c r="A559" s="225">
        <v>1523957.4200000002</v>
      </c>
    </row>
    <row r="560" spans="1:1" ht="15" customHeight="1">
      <c r="A560" s="225">
        <v>2016748.3100000003</v>
      </c>
    </row>
    <row r="561" spans="1:1" ht="15" customHeight="1">
      <c r="A561" s="225">
        <v>1628745.25</v>
      </c>
    </row>
    <row r="562" spans="1:1" ht="15" customHeight="1">
      <c r="A562" s="225">
        <v>1812912.6733333336</v>
      </c>
    </row>
    <row r="563" spans="1:1" ht="15" customHeight="1">
      <c r="A563" s="225">
        <v>2016576.2</v>
      </c>
    </row>
    <row r="564" spans="1:1" ht="15" customHeight="1">
      <c r="A564" s="225">
        <v>1488155.4000000001</v>
      </c>
    </row>
    <row r="565" spans="1:1" ht="15" customHeight="1">
      <c r="A565" s="225">
        <v>1822389.2933333332</v>
      </c>
    </row>
    <row r="566" spans="1:1" ht="15" customHeight="1">
      <c r="A566" s="225">
        <v>1661140.9700000002</v>
      </c>
    </row>
    <row r="567" spans="1:1" ht="15" customHeight="1">
      <c r="A567" s="225">
        <v>1779632.8859999999</v>
      </c>
    </row>
    <row r="568" spans="1:1" ht="15" customHeight="1">
      <c r="A568" s="225">
        <v>1525653.7749999999</v>
      </c>
    </row>
    <row r="569" spans="1:1" ht="15" customHeight="1">
      <c r="A569" s="225">
        <v>1728852.675</v>
      </c>
    </row>
    <row r="570" spans="1:1" ht="15" customHeight="1">
      <c r="A570" s="225">
        <v>1849755.3</v>
      </c>
    </row>
    <row r="571" spans="1:1" ht="15" customHeight="1">
      <c r="A571" s="225">
        <v>1530765.62</v>
      </c>
    </row>
    <row r="572" spans="1:1" ht="15" customHeight="1">
      <c r="A572" s="225">
        <v>1832649.5960000001</v>
      </c>
    </row>
    <row r="573" spans="1:1" ht="15" customHeight="1">
      <c r="A573" s="225">
        <v>1500673.73</v>
      </c>
    </row>
    <row r="574" spans="1:1" ht="15" customHeight="1">
      <c r="A574" s="225">
        <v>2058365.6099999999</v>
      </c>
    </row>
    <row r="575" spans="1:1" ht="15" customHeight="1">
      <c r="A575" s="225">
        <v>1658494.05</v>
      </c>
    </row>
    <row r="576" spans="1:1" ht="15" customHeight="1">
      <c r="A576" s="225">
        <v>1409580.5649999999</v>
      </c>
    </row>
    <row r="577" spans="1:1" ht="15" customHeight="1">
      <c r="A577" s="225">
        <v>2258060.3319999999</v>
      </c>
    </row>
    <row r="578" spans="1:1" ht="15" customHeight="1">
      <c r="A578" s="225">
        <v>1989761.53</v>
      </c>
    </row>
    <row r="579" spans="1:1" ht="15" customHeight="1">
      <c r="A579" s="225">
        <v>1587434.4225000001</v>
      </c>
    </row>
    <row r="580" spans="1:1" ht="15" customHeight="1">
      <c r="A580" s="225">
        <v>1962585.8</v>
      </c>
    </row>
    <row r="581" spans="1:1" ht="15" customHeight="1">
      <c r="A581" s="225">
        <v>1719903.2666666666</v>
      </c>
    </row>
    <row r="582" spans="1:1" ht="15" customHeight="1">
      <c r="A582" s="225">
        <v>1960009.2749999999</v>
      </c>
    </row>
    <row r="583" spans="1:1" ht="15" customHeight="1">
      <c r="A583" s="225">
        <v>1807237.5899999999</v>
      </c>
    </row>
    <row r="584" spans="1:1" ht="15" customHeight="1">
      <c r="A584" s="225">
        <v>1196498.5900000001</v>
      </c>
    </row>
    <row r="585" spans="1:1" ht="15" customHeight="1">
      <c r="A585" s="225">
        <v>1614362.7550000001</v>
      </c>
    </row>
    <row r="586" spans="1:1" ht="15" customHeight="1">
      <c r="A586" s="225">
        <v>1725330.25</v>
      </c>
    </row>
    <row r="587" spans="1:1" ht="15" customHeight="1">
      <c r="A587" s="225">
        <v>1312340.21</v>
      </c>
    </row>
    <row r="588" spans="1:1" ht="15" customHeight="1">
      <c r="A588" s="225">
        <v>1744349.584</v>
      </c>
    </row>
    <row r="589" spans="1:1" ht="15" customHeight="1">
      <c r="A589" s="225">
        <v>1525237.4824999999</v>
      </c>
    </row>
    <row r="590" spans="1:1" ht="15" customHeight="1">
      <c r="A590" s="225">
        <v>1674950.7750000001</v>
      </c>
    </row>
    <row r="591" spans="1:1" ht="15" customHeight="1">
      <c r="A591" s="225">
        <v>1836112.42</v>
      </c>
    </row>
    <row r="592" spans="1:1" ht="15" customHeight="1">
      <c r="A592" s="225">
        <v>1526432.92</v>
      </c>
    </row>
    <row r="593" spans="1:1" ht="15" customHeight="1">
      <c r="A593" s="225">
        <v>1736879.4450000001</v>
      </c>
    </row>
    <row r="594" spans="1:1" ht="15" customHeight="1">
      <c r="A594" s="225">
        <v>1847022.6025</v>
      </c>
    </row>
    <row r="595" spans="1:1" ht="15" customHeight="1">
      <c r="A595" s="225">
        <v>1036550.12</v>
      </c>
    </row>
    <row r="596" spans="1:1" ht="15" customHeight="1">
      <c r="A596" s="225">
        <v>1597864.5899999999</v>
      </c>
    </row>
    <row r="597" spans="1:1" ht="15" customHeight="1">
      <c r="A597" s="225">
        <v>1457097.8050000002</v>
      </c>
    </row>
    <row r="598" spans="1:1" ht="15" customHeight="1">
      <c r="A598" s="225">
        <v>1794550.2250000001</v>
      </c>
    </row>
    <row r="599" spans="1:1" ht="15" customHeight="1">
      <c r="A599" s="225">
        <v>2005911.09</v>
      </c>
    </row>
    <row r="600" spans="1:1" ht="15" customHeight="1">
      <c r="A600" s="225">
        <v>2007705.125</v>
      </c>
    </row>
    <row r="601" spans="1:1" ht="15" customHeight="1">
      <c r="A601" s="225">
        <v>1707079.5833333333</v>
      </c>
    </row>
    <row r="602" spans="1:1" ht="15" customHeight="1">
      <c r="A602" s="225">
        <v>1773345.92</v>
      </c>
    </row>
    <row r="603" spans="1:1" ht="15" customHeight="1">
      <c r="A603" s="225">
        <v>2601085.5699999998</v>
      </c>
    </row>
    <row r="604" spans="1:1" ht="15" customHeight="1">
      <c r="A604" s="225">
        <v>1789672.4833333334</v>
      </c>
    </row>
    <row r="605" spans="1:1" ht="15" customHeight="1">
      <c r="A605" s="225">
        <v>2024809.5766666664</v>
      </c>
    </row>
    <row r="606" spans="1:1" ht="15" customHeight="1">
      <c r="A606" s="225">
        <v>2242550.0066666668</v>
      </c>
    </row>
    <row r="607" spans="1:1" ht="15" customHeight="1">
      <c r="A607" s="225">
        <v>1983991.22</v>
      </c>
    </row>
    <row r="608" spans="1:1" ht="15" customHeight="1">
      <c r="A608" s="225">
        <v>1556691.42</v>
      </c>
    </row>
    <row r="609" spans="1:1" ht="15" customHeight="1">
      <c r="A609" s="225">
        <v>1509778.97</v>
      </c>
    </row>
    <row r="610" spans="1:1" ht="15" customHeight="1">
      <c r="A610" s="225">
        <v>1815135.14</v>
      </c>
    </row>
    <row r="611" spans="1:1" ht="15" customHeight="1">
      <c r="A611" s="225">
        <v>1939187.51</v>
      </c>
    </row>
    <row r="612" spans="1:1" ht="15" customHeight="1">
      <c r="A612" s="225">
        <v>2215045.94</v>
      </c>
    </row>
    <row r="613" spans="1:1" ht="15" customHeight="1">
      <c r="A613" s="225">
        <v>1659018.8099999998</v>
      </c>
    </row>
    <row r="614" spans="1:1" ht="15" customHeight="1">
      <c r="A614" s="225">
        <v>1980615.23</v>
      </c>
    </row>
    <row r="615" spans="1:1" ht="15" customHeight="1">
      <c r="A615" s="225">
        <v>1442839.92</v>
      </c>
    </row>
    <row r="616" spans="1:1" ht="15" customHeight="1">
      <c r="A616" s="225">
        <v>1821869.78</v>
      </c>
    </row>
    <row r="617" spans="1:1" ht="15" customHeight="1">
      <c r="A617" s="225">
        <v>1888884.4333333333</v>
      </c>
    </row>
    <row r="618" spans="1:1" ht="15" customHeight="1">
      <c r="A618" s="225">
        <v>1993394.71</v>
      </c>
    </row>
    <row r="619" spans="1:1" ht="15" customHeight="1">
      <c r="A619" s="225">
        <v>1692219.3825000001</v>
      </c>
    </row>
    <row r="620" spans="1:1" ht="15" customHeight="1">
      <c r="A620" s="225">
        <v>2789751.7199999997</v>
      </c>
    </row>
    <row r="621" spans="1:1" ht="15" customHeight="1">
      <c r="A621" s="225">
        <v>1947577.2433333332</v>
      </c>
    </row>
    <row r="622" spans="1:1" ht="15" customHeight="1">
      <c r="A622" s="225">
        <v>1553660.4700000002</v>
      </c>
    </row>
    <row r="623" spans="1:1" ht="15" customHeight="1">
      <c r="A623" s="225">
        <v>1912520.8</v>
      </c>
    </row>
    <row r="624" spans="1:1" ht="15" customHeight="1">
      <c r="A624" s="225">
        <v>1389418.67</v>
      </c>
    </row>
    <row r="625" spans="1:1" ht="15" customHeight="1">
      <c r="A625" s="225">
        <v>1529736.5999999999</v>
      </c>
    </row>
    <row r="626" spans="1:1" ht="15" customHeight="1">
      <c r="A626" s="225">
        <v>2059346.4533333331</v>
      </c>
    </row>
    <row r="627" spans="1:1" ht="15" customHeight="1">
      <c r="A627" s="225">
        <v>2042265.8900000001</v>
      </c>
    </row>
    <row r="628" spans="1:1" ht="15" customHeight="1">
      <c r="A628" s="225">
        <v>1626649.76</v>
      </c>
    </row>
    <row r="629" spans="1:1" ht="15" customHeight="1">
      <c r="A629" s="225">
        <v>1928201.5499999998</v>
      </c>
    </row>
    <row r="630" spans="1:1" ht="15" customHeight="1">
      <c r="A630" s="225">
        <v>1867722.0150000001</v>
      </c>
    </row>
    <row r="631" spans="1:1" ht="15" customHeight="1">
      <c r="A631" s="225">
        <v>1623410.77</v>
      </c>
    </row>
    <row r="632" spans="1:1" ht="15" customHeight="1">
      <c r="A632" s="225">
        <v>1314703.72</v>
      </c>
    </row>
    <row r="633" spans="1:1" ht="15" customHeight="1">
      <c r="A633" s="225">
        <v>1822411.7</v>
      </c>
    </row>
    <row r="634" spans="1:1" ht="15" customHeight="1">
      <c r="A634" s="225">
        <v>1783185.48</v>
      </c>
    </row>
    <row r="635" spans="1:1" ht="15" customHeight="1">
      <c r="A635" s="225">
        <v>1690418.65</v>
      </c>
    </row>
    <row r="636" spans="1:1" ht="15" customHeight="1">
      <c r="A636" s="225">
        <v>1636729.45</v>
      </c>
    </row>
    <row r="637" spans="1:1" ht="15" customHeight="1">
      <c r="A637" s="225">
        <v>1629748.75</v>
      </c>
    </row>
    <row r="638" spans="1:1" ht="15" customHeight="1">
      <c r="A638" s="225">
        <v>2089323.9349999998</v>
      </c>
    </row>
    <row r="639" spans="1:1" ht="15" customHeight="1">
      <c r="A639" s="225">
        <v>1557363.25</v>
      </c>
    </row>
    <row r="640" spans="1:1" ht="15" customHeight="1">
      <c r="A640" s="225">
        <v>1370261.48</v>
      </c>
    </row>
    <row r="641" spans="1:1" ht="15" customHeight="1">
      <c r="A641" s="225">
        <v>1985544.7825</v>
      </c>
    </row>
    <row r="642" spans="1:1" ht="15" customHeight="1">
      <c r="A642" s="225">
        <v>1430359.6500000001</v>
      </c>
    </row>
    <row r="643" spans="1:1" ht="15" customHeight="1">
      <c r="A643" s="225">
        <v>912205.24</v>
      </c>
    </row>
    <row r="644" spans="1:1" ht="15" customHeight="1">
      <c r="A644" s="225">
        <v>2010914.6666666667</v>
      </c>
    </row>
    <row r="645" spans="1:1" ht="15" customHeight="1">
      <c r="A645" s="225">
        <v>1668216.2399999998</v>
      </c>
    </row>
    <row r="646" spans="1:1" ht="15" customHeight="1">
      <c r="A646" s="225">
        <v>1925799.7150000001</v>
      </c>
    </row>
    <row r="647" spans="1:1" ht="15" customHeight="1">
      <c r="A647" s="225">
        <v>1536605.31</v>
      </c>
    </row>
    <row r="648" spans="1:1" ht="15" customHeight="1">
      <c r="A648" s="225">
        <v>1871895.49</v>
      </c>
    </row>
    <row r="649" spans="1:1" ht="15" customHeight="1">
      <c r="A649" s="225">
        <v>1580599.0549999999</v>
      </c>
    </row>
    <row r="650" spans="1:1" ht="15" customHeight="1">
      <c r="A650" s="225">
        <v>1753081.7450000001</v>
      </c>
    </row>
    <row r="651" spans="1:1" ht="15" customHeight="1">
      <c r="A651" s="225">
        <v>1919245.27</v>
      </c>
    </row>
    <row r="652" spans="1:1" ht="15" customHeight="1">
      <c r="A652" s="225">
        <v>1979836.7749999999</v>
      </c>
    </row>
    <row r="653" spans="1:1" ht="15" customHeight="1">
      <c r="A653" s="225">
        <v>1657744.1850000001</v>
      </c>
    </row>
    <row r="654" spans="1:1" ht="15" customHeight="1">
      <c r="A654" s="225">
        <v>1397536.0425</v>
      </c>
    </row>
    <row r="655" spans="1:1" ht="15" customHeight="1">
      <c r="A655" s="225">
        <v>2096117.79</v>
      </c>
    </row>
    <row r="656" spans="1:1" ht="15" customHeight="1">
      <c r="A656" s="225">
        <v>2146630.88</v>
      </c>
    </row>
    <row r="657" spans="1:1" ht="15" customHeight="1">
      <c r="A657" s="225">
        <v>1404750.9000000001</v>
      </c>
    </row>
    <row r="658" spans="1:1" ht="15" customHeight="1">
      <c r="A658" s="225">
        <v>1781168.96</v>
      </c>
    </row>
    <row r="659" spans="1:1" ht="15" customHeight="1">
      <c r="A659" s="225">
        <v>1690106.4166666667</v>
      </c>
    </row>
    <row r="660" spans="1:1" ht="15" customHeight="1">
      <c r="A660" s="225">
        <v>2037283.82</v>
      </c>
    </row>
    <row r="661" spans="1:1" ht="15" customHeight="1">
      <c r="A661" s="225">
        <v>1595745.19</v>
      </c>
    </row>
    <row r="662" spans="1:1" ht="15" customHeight="1">
      <c r="A662" s="225">
        <v>1916425.60375</v>
      </c>
    </row>
    <row r="663" spans="1:1" ht="15" customHeight="1">
      <c r="A663" s="225">
        <v>1730128.6500000001</v>
      </c>
    </row>
    <row r="664" spans="1:1" ht="15" customHeight="1">
      <c r="A664" s="225">
        <v>1902283.825</v>
      </c>
    </row>
    <row r="665" spans="1:1" ht="15" customHeight="1">
      <c r="A665" s="225">
        <v>1587442.4366666665</v>
      </c>
    </row>
    <row r="666" spans="1:1" ht="15" customHeight="1">
      <c r="A666" s="225">
        <v>1969931.9400000002</v>
      </c>
    </row>
    <row r="667" spans="1:1" ht="15" customHeight="1">
      <c r="A667" s="225">
        <v>1922536.0999999999</v>
      </c>
    </row>
    <row r="668" spans="1:1" ht="15" customHeight="1">
      <c r="A668" s="225">
        <v>1629427.74</v>
      </c>
    </row>
    <row r="669" spans="1:1" ht="15" customHeight="1">
      <c r="A669" s="225">
        <v>1946555.0033333336</v>
      </c>
    </row>
    <row r="670" spans="1:1" ht="15" customHeight="1">
      <c r="A670" s="225">
        <v>1603551.9450000001</v>
      </c>
    </row>
    <row r="671" spans="1:1" ht="15" customHeight="1">
      <c r="A671" s="225">
        <v>1874725.59</v>
      </c>
    </row>
    <row r="672" spans="1:1" ht="15" customHeight="1">
      <c r="A672" s="225">
        <v>1192649.45</v>
      </c>
    </row>
    <row r="673" spans="1:1" ht="15" customHeight="1">
      <c r="A673" s="225">
        <v>1961513.4533333331</v>
      </c>
    </row>
    <row r="674" spans="1:1" ht="15" customHeight="1">
      <c r="A674" s="225">
        <v>1551632.5150000001</v>
      </c>
    </row>
    <row r="675" spans="1:1" ht="15" customHeight="1">
      <c r="A675" s="225">
        <v>1846176.6</v>
      </c>
    </row>
    <row r="676" spans="1:1" ht="15" customHeight="1">
      <c r="A676" s="225">
        <v>1782960.68</v>
      </c>
    </row>
    <row r="677" spans="1:1" ht="15" customHeight="1">
      <c r="A677" s="225">
        <v>1587511.96</v>
      </c>
    </row>
    <row r="678" spans="1:1" ht="15" customHeight="1">
      <c r="A678" s="225">
        <v>1851111.085</v>
      </c>
    </row>
    <row r="679" spans="1:1" ht="15" customHeight="1">
      <c r="A679" s="225">
        <v>1711908.0733333332</v>
      </c>
    </row>
    <row r="680" spans="1:1" ht="15" customHeight="1">
      <c r="A680" s="225">
        <v>1781855.0099999998</v>
      </c>
    </row>
    <row r="681" spans="1:1" ht="15" customHeight="1">
      <c r="A681" s="225">
        <v>1892989.4000000001</v>
      </c>
    </row>
    <row r="682" spans="1:1" ht="15" customHeight="1">
      <c r="A682" s="225">
        <v>1878936.9866666666</v>
      </c>
    </row>
    <row r="683" spans="1:1" ht="15" customHeight="1">
      <c r="A683" s="225">
        <v>1904006.916</v>
      </c>
    </row>
    <row r="684" spans="1:1" ht="15" customHeight="1">
      <c r="A684" s="225">
        <v>1869328.405</v>
      </c>
    </row>
    <row r="685" spans="1:1" ht="15" customHeight="1">
      <c r="A685" s="225">
        <v>1792160.02</v>
      </c>
    </row>
    <row r="686" spans="1:1" ht="15" customHeight="1">
      <c r="A686" s="225">
        <v>1999639.0649999999</v>
      </c>
    </row>
    <row r="687" spans="1:1" ht="15" customHeight="1">
      <c r="A687" s="225">
        <v>1769263.8733333331</v>
      </c>
    </row>
    <row r="688" spans="1:1" ht="15" customHeight="1">
      <c r="A688" s="225">
        <v>1935720.72</v>
      </c>
    </row>
    <row r="689" spans="1:1" ht="15" customHeight="1">
      <c r="A689" s="225">
        <v>1683316.3399999999</v>
      </c>
    </row>
    <row r="690" spans="1:1" ht="15" customHeight="1">
      <c r="A690" s="225">
        <v>1997313.615</v>
      </c>
    </row>
    <row r="691" spans="1:1" ht="15" customHeight="1">
      <c r="A691" s="225">
        <v>1620585.2599999998</v>
      </c>
    </row>
    <row r="692" spans="1:1" ht="15" customHeight="1">
      <c r="A692" s="225">
        <v>1377951.6199999999</v>
      </c>
    </row>
    <row r="693" spans="1:1" ht="15" customHeight="1">
      <c r="A693" s="225">
        <v>1931180.9850000001</v>
      </c>
    </row>
    <row r="694" spans="1:1" ht="15" customHeight="1">
      <c r="A694" s="225">
        <v>1660378.55</v>
      </c>
    </row>
    <row r="695" spans="1:1" ht="15" customHeight="1">
      <c r="A695" s="225">
        <v>1944488.0799999998</v>
      </c>
    </row>
    <row r="696" spans="1:1" ht="15" customHeight="1">
      <c r="A696" s="225">
        <v>1892183.7433333334</v>
      </c>
    </row>
    <row r="697" spans="1:1" ht="15" customHeight="1">
      <c r="A697" s="225">
        <v>1655754.6900000002</v>
      </c>
    </row>
    <row r="698" spans="1:1" ht="15" customHeight="1">
      <c r="A698" s="225">
        <v>1779285.0333333332</v>
      </c>
    </row>
    <row r="699" spans="1:1" ht="15" customHeight="1">
      <c r="A699" s="225">
        <v>1850092.2033333334</v>
      </c>
    </row>
    <row r="700" spans="1:1" ht="15" customHeight="1">
      <c r="A700" s="225">
        <v>1598810.8350000002</v>
      </c>
    </row>
    <row r="701" spans="1:1" ht="15" customHeight="1">
      <c r="A701" s="225">
        <v>1714049.9550000001</v>
      </c>
    </row>
    <row r="702" spans="1:1" ht="15" customHeight="1">
      <c r="A702" s="225">
        <v>1842487.0149999999</v>
      </c>
    </row>
    <row r="703" spans="1:1" ht="15" customHeight="1">
      <c r="A703" s="225">
        <v>1993433.98</v>
      </c>
    </row>
    <row r="704" spans="1:1" ht="15" customHeight="1">
      <c r="A704" s="225">
        <v>1409696.51</v>
      </c>
    </row>
    <row r="705" spans="1:1" ht="15" customHeight="1">
      <c r="A705" s="225">
        <v>1951903.9300000002</v>
      </c>
    </row>
    <row r="706" spans="1:1" ht="15" customHeight="1">
      <c r="A706" s="225">
        <v>1398802.56</v>
      </c>
    </row>
    <row r="707" spans="1:1" ht="15" customHeight="1">
      <c r="A707" s="225">
        <v>1370387.3175000001</v>
      </c>
    </row>
    <row r="708" spans="1:1" ht="15" customHeight="1">
      <c r="A708" s="225">
        <v>2408796.48</v>
      </c>
    </row>
    <row r="709" spans="1:1" ht="15" customHeight="1">
      <c r="A709" s="225">
        <v>1893338.4100000001</v>
      </c>
    </row>
    <row r="710" spans="1:1" ht="15" customHeight="1">
      <c r="A710" s="225">
        <v>2019452.8666666669</v>
      </c>
    </row>
    <row r="711" spans="1:1" ht="15" customHeight="1">
      <c r="A711" s="225">
        <v>1885598.11</v>
      </c>
    </row>
    <row r="712" spans="1:1" ht="15" customHeight="1">
      <c r="A712" s="225">
        <v>1640696.125</v>
      </c>
    </row>
    <row r="713" spans="1:1" ht="15" customHeight="1">
      <c r="A713" s="225">
        <v>1620511.2166666668</v>
      </c>
    </row>
    <row r="714" spans="1:1" ht="15" customHeight="1">
      <c r="A714" s="225">
        <v>1119151.53</v>
      </c>
    </row>
    <row r="715" spans="1:1" ht="15" customHeight="1">
      <c r="A715" s="225">
        <v>1821421.67</v>
      </c>
    </row>
    <row r="716" spans="1:1" ht="15" customHeight="1">
      <c r="A716" s="225">
        <v>2121752.5449999999</v>
      </c>
    </row>
    <row r="717" spans="1:1" ht="15" customHeight="1">
      <c r="A717" s="225">
        <v>2293245.69</v>
      </c>
    </row>
    <row r="718" spans="1:1" ht="15" customHeight="1">
      <c r="A718" s="225">
        <v>1629350.0200000003</v>
      </c>
    </row>
    <row r="719" spans="1:1" ht="15" customHeight="1">
      <c r="A719" s="225">
        <v>1660860.1733333336</v>
      </c>
    </row>
    <row r="720" spans="1:1" ht="15" customHeight="1">
      <c r="A720" s="225">
        <v>1988463.925</v>
      </c>
    </row>
    <row r="721" spans="1:1" ht="15" customHeight="1">
      <c r="A721" s="225">
        <v>1612389.65</v>
      </c>
    </row>
    <row r="722" spans="1:1" ht="15" customHeight="1">
      <c r="A722" s="225">
        <v>1853941.88</v>
      </c>
    </row>
    <row r="723" spans="1:1" ht="15" customHeight="1">
      <c r="A723" s="225">
        <v>1751597.7166666666</v>
      </c>
    </row>
    <row r="724" spans="1:1" ht="15" customHeight="1">
      <c r="A724" s="225">
        <v>1241466.9000000001</v>
      </c>
    </row>
    <row r="725" spans="1:1" ht="15" customHeight="1">
      <c r="A725" s="225">
        <v>1811914.21</v>
      </c>
    </row>
    <row r="726" spans="1:1" ht="15" customHeight="1">
      <c r="A726" s="225">
        <v>2246649.54</v>
      </c>
    </row>
    <row r="727" spans="1:1" ht="15" customHeight="1">
      <c r="A727" s="225">
        <v>1550011.4</v>
      </c>
    </row>
    <row r="728" spans="1:1" ht="15" customHeight="1">
      <c r="A728" s="225">
        <v>2064856.1033333333</v>
      </c>
    </row>
    <row r="729" spans="1:1" ht="15" customHeight="1">
      <c r="A729" s="225">
        <v>1920021.2700000003</v>
      </c>
    </row>
    <row r="730" spans="1:1" ht="15" customHeight="1">
      <c r="A730" s="225">
        <v>2226686.3366666664</v>
      </c>
    </row>
    <row r="731" spans="1:1" ht="15" customHeight="1">
      <c r="A731" s="225">
        <v>1745292</v>
      </c>
    </row>
    <row r="732" spans="1:1" ht="15" customHeight="1">
      <c r="A732" s="225">
        <v>1896390.38</v>
      </c>
    </row>
    <row r="733" spans="1:1" ht="15" customHeight="1">
      <c r="A733" s="225">
        <v>2105836.9750000001</v>
      </c>
    </row>
    <row r="734" spans="1:1" ht="15" customHeight="1">
      <c r="A734" s="225">
        <v>1625340.99</v>
      </c>
    </row>
    <row r="735" spans="1:1" ht="15" customHeight="1">
      <c r="A735" s="225">
        <v>1685241.1900000002</v>
      </c>
    </row>
    <row r="736" spans="1:1" ht="15" customHeight="1">
      <c r="A736" s="225">
        <v>1486057.75</v>
      </c>
    </row>
    <row r="737" spans="1:1" ht="15" customHeight="1">
      <c r="A737" s="225">
        <v>2043912.18</v>
      </c>
    </row>
    <row r="738" spans="1:1" ht="15" customHeight="1">
      <c r="A738" s="225">
        <v>1588629.07</v>
      </c>
    </row>
    <row r="739" spans="1:1" ht="15" customHeight="1">
      <c r="A739" s="225">
        <v>1386714.5899999999</v>
      </c>
    </row>
    <row r="740" spans="1:1" ht="15" customHeight="1">
      <c r="A740" s="225">
        <v>1861125.6099999999</v>
      </c>
    </row>
    <row r="741" spans="1:1" ht="15" customHeight="1">
      <c r="A741" s="225">
        <v>1799921.2450000001</v>
      </c>
    </row>
    <row r="742" spans="1:1" ht="15" customHeight="1">
      <c r="A742" s="225">
        <v>1515113.19</v>
      </c>
    </row>
    <row r="743" spans="1:1" ht="15" customHeight="1">
      <c r="A743" s="225">
        <v>2072330.9475</v>
      </c>
    </row>
    <row r="744" spans="1:1" ht="15" customHeight="1">
      <c r="A744" s="225">
        <v>2092735.7966666666</v>
      </c>
    </row>
    <row r="745" spans="1:1" ht="15" customHeight="1">
      <c r="A745" s="225">
        <v>2197734.7340000002</v>
      </c>
    </row>
    <row r="746" spans="1:1" ht="15" customHeight="1">
      <c r="A746" s="225">
        <v>1862591.73</v>
      </c>
    </row>
    <row r="747" spans="1:1" ht="15" customHeight="1">
      <c r="A747" s="225">
        <v>1375567.1400000001</v>
      </c>
    </row>
    <row r="748" spans="1:1" ht="15" customHeight="1">
      <c r="A748" s="225">
        <v>2012274.895</v>
      </c>
    </row>
    <row r="749" spans="1:1" ht="15" customHeight="1">
      <c r="A749" s="225">
        <v>2074798.8</v>
      </c>
    </row>
    <row r="750" spans="1:1" ht="15" customHeight="1">
      <c r="A750" s="225">
        <v>1862431.3666666669</v>
      </c>
    </row>
    <row r="751" spans="1:1" ht="15" customHeight="1">
      <c r="A751" s="225">
        <v>1977948.8366666667</v>
      </c>
    </row>
    <row r="752" spans="1:1" ht="15" customHeight="1">
      <c r="A752" s="225">
        <v>1768555.4533333331</v>
      </c>
    </row>
    <row r="753" spans="1:1" ht="15" customHeight="1">
      <c r="A753" s="225">
        <v>1756228.0825</v>
      </c>
    </row>
    <row r="754" spans="1:1" ht="15" customHeight="1">
      <c r="A754" s="225">
        <v>2263249.9733333332</v>
      </c>
    </row>
    <row r="755" spans="1:1" ht="15" customHeight="1">
      <c r="A755" s="225">
        <v>1689139.905</v>
      </c>
    </row>
    <row r="756" spans="1:1" ht="15" customHeight="1">
      <c r="A756" s="225">
        <v>1563476.8900000001</v>
      </c>
    </row>
    <row r="757" spans="1:1" ht="15" customHeight="1">
      <c r="A757" s="225">
        <v>1693852.335</v>
      </c>
    </row>
    <row r="758" spans="1:1" ht="15" customHeight="1">
      <c r="A758" s="225">
        <v>1949458.2859999998</v>
      </c>
    </row>
    <row r="759" spans="1:1" ht="15" customHeight="1">
      <c r="A759" s="225">
        <v>1665784.5999999999</v>
      </c>
    </row>
    <row r="760" spans="1:1" ht="15" customHeight="1">
      <c r="A760" s="225">
        <v>1645688.8499999999</v>
      </c>
    </row>
    <row r="761" spans="1:1" ht="15" customHeight="1">
      <c r="A761" s="225">
        <v>1629854.82</v>
      </c>
    </row>
    <row r="762" spans="1:1" ht="15" customHeight="1">
      <c r="A762" s="225">
        <v>1728231.23</v>
      </c>
    </row>
    <row r="763" spans="1:1" ht="15" customHeight="1">
      <c r="A763" s="225">
        <v>1595265.7633333334</v>
      </c>
    </row>
    <row r="764" spans="1:1" ht="15" customHeight="1">
      <c r="A764" s="225">
        <v>1888902.96</v>
      </c>
    </row>
    <row r="765" spans="1:1" ht="15" customHeight="1">
      <c r="A765" s="225">
        <v>1636121.0179999999</v>
      </c>
    </row>
    <row r="766" spans="1:1" ht="15" customHeight="1">
      <c r="A766" s="225">
        <v>1536498.03</v>
      </c>
    </row>
    <row r="767" spans="1:1" ht="15" customHeight="1">
      <c r="A767" s="225">
        <v>1510153.3</v>
      </c>
    </row>
    <row r="768" spans="1:1" ht="15" customHeight="1">
      <c r="A768" s="225">
        <v>1431309.7950000002</v>
      </c>
    </row>
    <row r="769" spans="1:1" ht="15" customHeight="1">
      <c r="A769" s="225">
        <v>1704259.87</v>
      </c>
    </row>
    <row r="770" spans="1:1" ht="15" customHeight="1">
      <c r="A770" s="225">
        <v>1853916.55</v>
      </c>
    </row>
    <row r="771" spans="1:1" ht="15" customHeight="1">
      <c r="A771" s="225">
        <v>1781490.0575000001</v>
      </c>
    </row>
    <row r="772" spans="1:1" ht="15" customHeight="1">
      <c r="A772" s="225">
        <v>1486787.63</v>
      </c>
    </row>
    <row r="773" spans="1:1" ht="15" customHeight="1">
      <c r="A773" s="225">
        <v>2074072.0833333333</v>
      </c>
    </row>
    <row r="774" spans="1:1" ht="15" customHeight="1">
      <c r="A774" s="225">
        <v>1915499.05</v>
      </c>
    </row>
    <row r="775" spans="1:1" ht="15" customHeight="1">
      <c r="A775" s="225">
        <v>1791338.1</v>
      </c>
    </row>
    <row r="776" spans="1:1" ht="15" customHeight="1">
      <c r="A776" s="225">
        <v>1987900.145</v>
      </c>
    </row>
    <row r="777" spans="1:1" ht="15" customHeight="1">
      <c r="A777" s="225">
        <v>1862069.2240000002</v>
      </c>
    </row>
    <row r="778" spans="1:1" ht="15" customHeight="1">
      <c r="A778" s="225">
        <v>1708135.845</v>
      </c>
    </row>
    <row r="779" spans="1:1" ht="15" customHeight="1">
      <c r="A779" s="225">
        <v>2026148.85</v>
      </c>
    </row>
    <row r="780" spans="1:1" ht="15" customHeight="1">
      <c r="A780" s="225">
        <v>1868848.8599999999</v>
      </c>
    </row>
    <row r="781" spans="1:1" ht="15" customHeight="1">
      <c r="A781" s="225">
        <v>2335547.5299999998</v>
      </c>
    </row>
    <row r="782" spans="1:1" ht="15" customHeight="1">
      <c r="A782" s="225">
        <v>1518953.1749999998</v>
      </c>
    </row>
    <row r="783" spans="1:1" ht="15" customHeight="1">
      <c r="A783" s="225">
        <v>1953538.075</v>
      </c>
    </row>
    <row r="784" spans="1:1" ht="15" customHeight="1">
      <c r="A784" s="225">
        <v>1676965.08</v>
      </c>
    </row>
    <row r="785" spans="1:1" ht="15" customHeight="1">
      <c r="A785" s="225">
        <v>2108324.12</v>
      </c>
    </row>
    <row r="786" spans="1:1" ht="15" customHeight="1">
      <c r="A786" s="225">
        <v>1600510.4166666667</v>
      </c>
    </row>
    <row r="787" spans="1:1" ht="15" customHeight="1">
      <c r="A787" s="225">
        <v>1630857.3049999999</v>
      </c>
    </row>
    <row r="788" spans="1:1" ht="15" customHeight="1">
      <c r="A788" s="225">
        <v>2207383.69</v>
      </c>
    </row>
    <row r="789" spans="1:1" ht="15" customHeight="1">
      <c r="A789" s="225">
        <v>2124474.4539999999</v>
      </c>
    </row>
    <row r="790" spans="1:1" ht="15" customHeight="1">
      <c r="A790" s="225">
        <v>2555089.9499999997</v>
      </c>
    </row>
    <row r="791" spans="1:1" ht="15" customHeight="1">
      <c r="A791" s="225">
        <v>1928947.0366666664</v>
      </c>
    </row>
    <row r="792" spans="1:1" ht="15" customHeight="1">
      <c r="A792" s="225">
        <v>1515855.105</v>
      </c>
    </row>
    <row r="793" spans="1:1" ht="15" customHeight="1">
      <c r="A793" s="225">
        <v>1763714.6025</v>
      </c>
    </row>
    <row r="794" spans="1:1" ht="15" customHeight="1">
      <c r="A794" s="225">
        <v>2023958.8</v>
      </c>
    </row>
    <row r="795" spans="1:1" ht="15" customHeight="1">
      <c r="A795" s="225">
        <v>1858461.1566666665</v>
      </c>
    </row>
    <row r="796" spans="1:1" ht="15" customHeight="1">
      <c r="A796" s="225">
        <v>1547850.105</v>
      </c>
    </row>
    <row r="797" spans="1:1" ht="15" customHeight="1">
      <c r="A797" s="225">
        <v>1426731.0899999999</v>
      </c>
    </row>
    <row r="798" spans="1:1" ht="15" customHeight="1">
      <c r="A798" s="225">
        <v>1903240.7466666668</v>
      </c>
    </row>
    <row r="799" spans="1:1" ht="15" customHeight="1">
      <c r="A799" s="225">
        <v>2027317.21</v>
      </c>
    </row>
    <row r="800" spans="1:1" ht="15" customHeight="1">
      <c r="A800" s="225">
        <v>1949921.7649999999</v>
      </c>
    </row>
    <row r="801" spans="1:1" ht="15" customHeight="1">
      <c r="A801" s="225">
        <v>2154615.7599999998</v>
      </c>
    </row>
    <row r="802" spans="1:1" ht="15" customHeight="1">
      <c r="A802" s="225">
        <v>1256781.51</v>
      </c>
    </row>
    <row r="803" spans="1:1" ht="15" customHeight="1">
      <c r="A803" s="225">
        <v>1670584.7974999999</v>
      </c>
    </row>
    <row r="804" spans="1:1" ht="15" customHeight="1">
      <c r="A804" s="225">
        <v>1818283.4049999998</v>
      </c>
    </row>
    <row r="805" spans="1:1" ht="15" customHeight="1">
      <c r="A805" s="225">
        <v>1827666.4475</v>
      </c>
    </row>
    <row r="806" spans="1:1" ht="15" customHeight="1">
      <c r="A806" s="225">
        <v>2293469.12</v>
      </c>
    </row>
    <row r="807" spans="1:1" ht="15" customHeight="1">
      <c r="A807" s="225">
        <v>1681065.73</v>
      </c>
    </row>
    <row r="808" spans="1:1" ht="15" customHeight="1">
      <c r="A808" s="225">
        <v>1992050.64</v>
      </c>
    </row>
    <row r="809" spans="1:1" ht="15" customHeight="1">
      <c r="A809" s="225">
        <v>1820357.2850000001</v>
      </c>
    </row>
    <row r="810" spans="1:1" ht="15" customHeight="1">
      <c r="A810" s="225">
        <v>1931471.325</v>
      </c>
    </row>
    <row r="811" spans="1:1" ht="15" customHeight="1">
      <c r="A811" s="225">
        <v>2142836.36</v>
      </c>
    </row>
    <row r="812" spans="1:1" ht="15" customHeight="1">
      <c r="A812" s="225">
        <v>2101527.46</v>
      </c>
    </row>
    <row r="813" spans="1:1" ht="15" customHeight="1">
      <c r="A813" s="225">
        <v>1485635.72</v>
      </c>
    </row>
    <row r="814" spans="1:1" ht="15" customHeight="1">
      <c r="A814" s="225">
        <v>1390668.4</v>
      </c>
    </row>
    <row r="815" spans="1:1" ht="15" customHeight="1">
      <c r="A815" s="225">
        <v>1686189.2849999999</v>
      </c>
    </row>
    <row r="816" spans="1:1" ht="15" customHeight="1">
      <c r="A816" s="225">
        <v>2067243.83</v>
      </c>
    </row>
    <row r="817" spans="1:1" ht="15" customHeight="1">
      <c r="A817" s="225">
        <v>2009286.0074999998</v>
      </c>
    </row>
    <row r="818" spans="1:1" ht="15" customHeight="1">
      <c r="A818" s="225">
        <v>1814631.334</v>
      </c>
    </row>
    <row r="819" spans="1:1" ht="15" customHeight="1">
      <c r="A819" s="225">
        <v>2711744.9299999997</v>
      </c>
    </row>
    <row r="820" spans="1:1" ht="15" customHeight="1">
      <c r="A820" s="225">
        <v>1891419.5</v>
      </c>
    </row>
    <row r="821" spans="1:1" ht="15" customHeight="1">
      <c r="A821" s="225">
        <v>1615115.1400000001</v>
      </c>
    </row>
    <row r="822" spans="1:1" ht="15" customHeight="1">
      <c r="A822" s="225">
        <v>1868191.33</v>
      </c>
    </row>
    <row r="823" spans="1:1" ht="15" customHeight="1">
      <c r="A823" s="225">
        <v>2093413.9</v>
      </c>
    </row>
    <row r="824" spans="1:1" ht="15" customHeight="1">
      <c r="A824" s="225">
        <v>1889855.8699999999</v>
      </c>
    </row>
    <row r="825" spans="1:1" ht="15" customHeight="1">
      <c r="A825" s="225">
        <v>1873094.135</v>
      </c>
    </row>
    <row r="826" spans="1:1" ht="15" customHeight="1">
      <c r="A826" s="225">
        <v>2130470.3233333337</v>
      </c>
    </row>
    <row r="827" spans="1:1" ht="15" customHeight="1">
      <c r="A827" s="225">
        <v>1838004.96</v>
      </c>
    </row>
    <row r="828" spans="1:1" ht="15" customHeight="1">
      <c r="A828" s="225">
        <v>1815966.6566666665</v>
      </c>
    </row>
    <row r="829" spans="1:1" ht="15" customHeight="1">
      <c r="A829" s="225">
        <v>1694821.72</v>
      </c>
    </row>
    <row r="830" spans="1:1" ht="15" customHeight="1">
      <c r="A830" s="225">
        <v>1801801.7825</v>
      </c>
    </row>
    <row r="831" spans="1:1" ht="15" customHeight="1">
      <c r="A831" s="225">
        <v>2035907.39</v>
      </c>
    </row>
    <row r="832" spans="1:1" ht="15" customHeight="1">
      <c r="A832" s="225">
        <v>1836497.605</v>
      </c>
    </row>
    <row r="833" spans="1:1" ht="15" customHeight="1">
      <c r="A833" s="225">
        <v>1454293.2400000002</v>
      </c>
    </row>
    <row r="834" spans="1:1" ht="15" customHeight="1">
      <c r="A834" s="225">
        <v>2103567.3449999997</v>
      </c>
    </row>
    <row r="835" spans="1:1" ht="15" customHeight="1">
      <c r="A835" s="225">
        <v>1857383.6</v>
      </c>
    </row>
    <row r="836" spans="1:1" ht="15" customHeight="1">
      <c r="A836" s="225">
        <v>1873170.23</v>
      </c>
    </row>
    <row r="837" spans="1:1" ht="15" customHeight="1">
      <c r="A837" s="225">
        <v>1873753.14</v>
      </c>
    </row>
    <row r="838" spans="1:1" ht="15" customHeight="1">
      <c r="A838" s="225">
        <v>1400851.26</v>
      </c>
    </row>
    <row r="839" spans="1:1" ht="15" customHeight="1">
      <c r="A839" s="225">
        <v>2179940.63</v>
      </c>
    </row>
    <row r="840" spans="1:1" ht="15" customHeight="1">
      <c r="A840" s="225">
        <v>2267032.16</v>
      </c>
    </row>
    <row r="841" spans="1:1" ht="15" customHeight="1">
      <c r="A841" s="225">
        <v>2169912.7174999998</v>
      </c>
    </row>
    <row r="842" spans="1:1" ht="15" customHeight="1">
      <c r="A842" s="225">
        <v>1498774.3566666667</v>
      </c>
    </row>
    <row r="843" spans="1:1" ht="15" customHeight="1">
      <c r="A843" s="225">
        <v>1593478.7999999998</v>
      </c>
    </row>
    <row r="844" spans="1:1" ht="15" customHeight="1">
      <c r="A844" s="225">
        <v>1900406.75</v>
      </c>
    </row>
    <row r="845" spans="1:1" ht="15" customHeight="1">
      <c r="A845" s="225">
        <v>1884785.75</v>
      </c>
    </row>
    <row r="846" spans="1:1" ht="15" customHeight="1">
      <c r="A846" s="225">
        <v>1685590.43</v>
      </c>
    </row>
    <row r="847" spans="1:1" ht="15" customHeight="1">
      <c r="A847" s="225">
        <v>1385595.09</v>
      </c>
    </row>
    <row r="848" spans="1:1" ht="15" customHeight="1">
      <c r="A848" s="225">
        <v>1797303.3833333335</v>
      </c>
    </row>
    <row r="849" spans="1:1" ht="15" customHeight="1">
      <c r="A849" s="225">
        <v>1660437.3566666667</v>
      </c>
    </row>
    <row r="850" spans="1:1" ht="15" customHeight="1">
      <c r="A850" s="225">
        <v>1405080.5399999998</v>
      </c>
    </row>
    <row r="851" spans="1:1" ht="15" customHeight="1">
      <c r="A851" s="225">
        <v>2229241.432</v>
      </c>
    </row>
    <row r="852" spans="1:1" ht="15" customHeight="1">
      <c r="A852" s="225">
        <v>1663921.9540000001</v>
      </c>
    </row>
    <row r="853" spans="1:1" ht="15" customHeight="1">
      <c r="A853" s="225">
        <v>1933551.6325000001</v>
      </c>
    </row>
    <row r="854" spans="1:1" ht="15" customHeight="1">
      <c r="A854" s="225">
        <v>1637922.47</v>
      </c>
    </row>
    <row r="855" spans="1:1" ht="15" customHeight="1">
      <c r="A855" s="225">
        <v>1525697.09</v>
      </c>
    </row>
    <row r="856" spans="1:1" ht="15" customHeight="1">
      <c r="A856" s="225">
        <v>2061743.2333333334</v>
      </c>
    </row>
    <row r="857" spans="1:1" ht="15" customHeight="1">
      <c r="A857" s="225">
        <v>1983427.64</v>
      </c>
    </row>
    <row r="858" spans="1:1" ht="15" customHeight="1">
      <c r="A858" s="225">
        <v>1879787.8</v>
      </c>
    </row>
    <row r="859" spans="1:1" ht="15" customHeight="1">
      <c r="A859" s="225">
        <v>1961494.575</v>
      </c>
    </row>
    <row r="860" spans="1:1" ht="15" customHeight="1">
      <c r="A860" s="225">
        <v>1459419.1199999999</v>
      </c>
    </row>
    <row r="861" spans="1:1" ht="15" customHeight="1">
      <c r="A861" s="225">
        <v>1949853.7275</v>
      </c>
    </row>
    <row r="862" spans="1:1" ht="15" customHeight="1">
      <c r="A862" s="225">
        <v>1805252.2849999999</v>
      </c>
    </row>
    <row r="863" spans="1:1" ht="15" customHeight="1">
      <c r="A863" s="225">
        <v>1960413.425</v>
      </c>
    </row>
    <row r="864" spans="1:1" ht="15" customHeight="1">
      <c r="A864" s="225">
        <v>1827099.0699999998</v>
      </c>
    </row>
    <row r="865" spans="1:1" ht="15" customHeight="1">
      <c r="A865" s="225">
        <v>2036464.0699999998</v>
      </c>
    </row>
    <row r="866" spans="1:1" ht="15" customHeight="1">
      <c r="A866" s="225">
        <v>1361394.04</v>
      </c>
    </row>
    <row r="867" spans="1:1" ht="15" customHeight="1">
      <c r="A867" s="225">
        <v>1972263.595</v>
      </c>
    </row>
    <row r="868" spans="1:1" ht="15" customHeight="1">
      <c r="A868" s="225">
        <v>1616073.1600000001</v>
      </c>
    </row>
    <row r="869" spans="1:1" ht="15" customHeight="1">
      <c r="A869" s="225">
        <v>1797029.2000000002</v>
      </c>
    </row>
    <row r="870" spans="1:1" ht="15" customHeight="1">
      <c r="A870" s="225">
        <v>1798570.77</v>
      </c>
    </row>
    <row r="871" spans="1:1" ht="15" customHeight="1">
      <c r="A871" s="225">
        <v>1924689.4020000002</v>
      </c>
    </row>
    <row r="872" spans="1:1" ht="15" customHeight="1">
      <c r="A872" s="225">
        <v>2067173.2200000002</v>
      </c>
    </row>
    <row r="873" spans="1:1" ht="15" customHeight="1">
      <c r="A873" s="225">
        <v>2011018.4633333336</v>
      </c>
    </row>
    <row r="874" spans="1:1" ht="15" customHeight="1">
      <c r="A874" s="225">
        <v>1939438.45</v>
      </c>
    </row>
    <row r="875" spans="1:1" ht="15" customHeight="1">
      <c r="A875" s="225">
        <v>1989061.8074999999</v>
      </c>
    </row>
    <row r="876" spans="1:1" ht="15" customHeight="1">
      <c r="A876" s="225">
        <v>1567627.17</v>
      </c>
    </row>
    <row r="877" spans="1:1" ht="15" customHeight="1">
      <c r="A877" s="225">
        <v>2301713.7757142857</v>
      </c>
    </row>
    <row r="878" spans="1:1" ht="15" customHeight="1">
      <c r="A878" s="225">
        <v>1890307.91</v>
      </c>
    </row>
    <row r="879" spans="1:1" ht="15" customHeight="1">
      <c r="A879" s="225">
        <v>1478001.05</v>
      </c>
    </row>
    <row r="880" spans="1:1" ht="15" customHeight="1">
      <c r="A880" s="225">
        <v>1981003.64</v>
      </c>
    </row>
    <row r="881" spans="1:1" ht="15" customHeight="1">
      <c r="A881" s="225">
        <v>1912033.4400000002</v>
      </c>
    </row>
    <row r="882" spans="1:1" ht="15" customHeight="1">
      <c r="A882" s="225">
        <v>1513308.6900000002</v>
      </c>
    </row>
    <row r="883" spans="1:1" ht="15" customHeight="1">
      <c r="A883" s="225">
        <v>1724853.6875</v>
      </c>
    </row>
    <row r="884" spans="1:1" ht="15" customHeight="1">
      <c r="A884" s="225">
        <v>2124298.5166666671</v>
      </c>
    </row>
    <row r="885" spans="1:1" ht="15" customHeight="1">
      <c r="A885" s="225">
        <v>1927575.3875</v>
      </c>
    </row>
    <row r="886" spans="1:1" ht="15" customHeight="1">
      <c r="A886" s="225">
        <v>1511946.32</v>
      </c>
    </row>
    <row r="887" spans="1:1" ht="15" customHeight="1">
      <c r="A887" s="225">
        <v>1758770.0899999999</v>
      </c>
    </row>
    <row r="888" spans="1:1" ht="15" customHeight="1">
      <c r="A888" s="225">
        <v>2370435.696</v>
      </c>
    </row>
    <row r="889" spans="1:1" ht="15" customHeight="1">
      <c r="A889" s="225">
        <v>1688542.61</v>
      </c>
    </row>
    <row r="890" spans="1:1" ht="15" customHeight="1">
      <c r="A890" s="225">
        <v>2068635.1099999999</v>
      </c>
    </row>
    <row r="891" spans="1:1" ht="15" customHeight="1">
      <c r="A891" s="225">
        <v>1908166.4333333333</v>
      </c>
    </row>
    <row r="892" spans="1:1" ht="15" customHeight="1">
      <c r="A892" s="225">
        <v>1687845.3380000002</v>
      </c>
    </row>
    <row r="893" spans="1:1" ht="15" customHeight="1">
      <c r="A893" s="225">
        <v>1461168.9200000002</v>
      </c>
    </row>
    <row r="894" spans="1:1" ht="15" customHeight="1">
      <c r="A894" s="225">
        <v>1626562.02</v>
      </c>
    </row>
    <row r="895" spans="1:1" ht="15" customHeight="1">
      <c r="A895" s="225">
        <v>1872330.62</v>
      </c>
    </row>
    <row r="896" spans="1:1" ht="15" customHeight="1">
      <c r="A896" s="225">
        <v>1741760.82</v>
      </c>
    </row>
    <row r="897" spans="1:1" ht="15" customHeight="1">
      <c r="A897" s="225">
        <v>2139951.0242857141</v>
      </c>
    </row>
    <row r="898" spans="1:1" ht="15" customHeight="1">
      <c r="A898" s="225">
        <v>1913371.095</v>
      </c>
    </row>
    <row r="899" spans="1:1" ht="15" customHeight="1">
      <c r="A899" s="225">
        <v>1820842.845</v>
      </c>
    </row>
    <row r="900" spans="1:1" ht="15" customHeight="1">
      <c r="A900" s="225">
        <v>1893835.915</v>
      </c>
    </row>
    <row r="901" spans="1:1" ht="15" customHeight="1">
      <c r="A901" s="225">
        <v>1957912.85</v>
      </c>
    </row>
    <row r="902" spans="1:1" ht="15" customHeight="1">
      <c r="A902" s="225">
        <v>2198792.42</v>
      </c>
    </row>
    <row r="903" spans="1:1" ht="15" customHeight="1">
      <c r="A903" s="225">
        <v>1538204.2650000001</v>
      </c>
    </row>
    <row r="904" spans="1:1" ht="15" customHeight="1">
      <c r="A904" s="225">
        <v>1595519.6199999999</v>
      </c>
    </row>
    <row r="905" spans="1:1" ht="15" customHeight="1">
      <c r="A905" s="225">
        <v>1929732.1850000001</v>
      </c>
    </row>
    <row r="906" spans="1:1" ht="15" customHeight="1">
      <c r="A906" s="225">
        <v>1560541.7100000002</v>
      </c>
    </row>
    <row r="907" spans="1:1" ht="15" customHeight="1">
      <c r="A907" s="225">
        <v>2228341.79</v>
      </c>
    </row>
    <row r="908" spans="1:1" ht="15" customHeight="1">
      <c r="A908" s="225">
        <v>1948376.338</v>
      </c>
    </row>
    <row r="909" spans="1:1" ht="15" customHeight="1">
      <c r="A909" s="225">
        <v>2343976.6150000002</v>
      </c>
    </row>
    <row r="910" spans="1:1" ht="15" customHeight="1">
      <c r="A910" s="225">
        <v>1655954.8</v>
      </c>
    </row>
    <row r="911" spans="1:1" ht="15" customHeight="1">
      <c r="A911" s="225">
        <v>1983972.0649999999</v>
      </c>
    </row>
    <row r="912" spans="1:1" ht="15" customHeight="1">
      <c r="A912" s="225">
        <v>1767279.7566666666</v>
      </c>
    </row>
    <row r="913" spans="1:1" ht="15" customHeight="1">
      <c r="A913" s="225">
        <v>2299159.5099999998</v>
      </c>
    </row>
    <row r="914" spans="1:1" ht="15" customHeight="1">
      <c r="A914" s="225">
        <v>1852159.95</v>
      </c>
    </row>
    <row r="915" spans="1:1" ht="15" customHeight="1">
      <c r="A915" s="225">
        <v>1999655.5366666669</v>
      </c>
    </row>
    <row r="916" spans="1:1" ht="15" customHeight="1">
      <c r="A916" s="225">
        <v>1855368.3049999999</v>
      </c>
    </row>
    <row r="917" spans="1:1" ht="15" customHeight="1">
      <c r="A917" s="225">
        <v>1669774.55</v>
      </c>
    </row>
    <row r="918" spans="1:1" ht="15" customHeight="1">
      <c r="A918" s="225">
        <v>2200348.7349999999</v>
      </c>
    </row>
    <row r="919" spans="1:1" ht="15" customHeight="1">
      <c r="A919" s="225">
        <v>1617012.92</v>
      </c>
    </row>
    <row r="920" spans="1:1" ht="15" customHeight="1">
      <c r="A920" s="225">
        <v>2190467.9733333332</v>
      </c>
    </row>
    <row r="921" spans="1:1" ht="15" customHeight="1">
      <c r="A921" s="225">
        <v>2122462.02</v>
      </c>
    </row>
    <row r="922" spans="1:1" ht="15" customHeight="1">
      <c r="A922" s="225">
        <v>2533019.8800000004</v>
      </c>
    </row>
    <row r="923" spans="1:1" ht="15" customHeight="1">
      <c r="A923" s="225">
        <v>2210459.1619999995</v>
      </c>
    </row>
    <row r="924" spans="1:1" ht="15" customHeight="1">
      <c r="A924" s="225">
        <v>2016785.875</v>
      </c>
    </row>
    <row r="925" spans="1:1" ht="15" customHeight="1">
      <c r="A925" s="225">
        <v>1643786.48</v>
      </c>
    </row>
    <row r="926" spans="1:1" ht="15" customHeight="1">
      <c r="A926" s="225">
        <v>1970211.5999999999</v>
      </c>
    </row>
    <row r="927" spans="1:1" ht="15" customHeight="1">
      <c r="A927" s="225">
        <v>2017485.27</v>
      </c>
    </row>
    <row r="928" spans="1:1" ht="15" customHeight="1">
      <c r="A928" s="225">
        <v>1970911.9375</v>
      </c>
    </row>
    <row r="929" spans="1:1" ht="15" customHeight="1">
      <c r="A929" s="225">
        <v>1563299.3900000001</v>
      </c>
    </row>
    <row r="930" spans="1:1" ht="15" customHeight="1">
      <c r="A930" s="225">
        <v>1931294.59</v>
      </c>
    </row>
    <row r="931" spans="1:1" ht="15" customHeight="1">
      <c r="A931" s="225">
        <v>2124231.7349999999</v>
      </c>
    </row>
    <row r="932" spans="1:1" ht="15" customHeight="1">
      <c r="A932" s="225">
        <v>1818637.9</v>
      </c>
    </row>
    <row r="933" spans="1:1" ht="15" customHeight="1">
      <c r="A933" s="225">
        <v>1606896.5519999999</v>
      </c>
    </row>
    <row r="934" spans="1:1" ht="15" customHeight="1">
      <c r="A934" s="225">
        <v>1940082.345</v>
      </c>
    </row>
    <row r="935" spans="1:1" ht="15" customHeight="1">
      <c r="A935" s="225">
        <v>2266355.44</v>
      </c>
    </row>
    <row r="936" spans="1:1" ht="15" customHeight="1">
      <c r="A936" s="225">
        <v>1836861.7025000001</v>
      </c>
    </row>
    <row r="937" spans="1:1" ht="15" customHeight="1">
      <c r="A937" s="225">
        <v>1779074.415</v>
      </c>
    </row>
    <row r="938" spans="1:1" ht="15" customHeight="1">
      <c r="A938" s="225">
        <v>1773343.6900000002</v>
      </c>
    </row>
    <row r="939" spans="1:1" ht="15" customHeight="1">
      <c r="A939" s="225">
        <v>1468889.5299999998</v>
      </c>
    </row>
    <row r="940" spans="1:1" ht="15" customHeight="1">
      <c r="A940" s="225">
        <v>1949530.71</v>
      </c>
    </row>
    <row r="941" spans="1:1" ht="15" customHeight="1">
      <c r="A941" s="225">
        <v>2234853.81</v>
      </c>
    </row>
    <row r="942" spans="1:1" ht="15" customHeight="1">
      <c r="A942" s="225">
        <v>2001704.07</v>
      </c>
    </row>
    <row r="943" spans="1:1" ht="15" customHeight="1">
      <c r="A943" s="225">
        <v>1609882.1566666665</v>
      </c>
    </row>
    <row r="944" spans="1:1" ht="15" customHeight="1">
      <c r="A944" s="225">
        <v>1916953.6633333333</v>
      </c>
    </row>
    <row r="945" spans="1:1" ht="15" customHeight="1">
      <c r="A945" s="225">
        <v>2094092.37</v>
      </c>
    </row>
    <row r="946" spans="1:1" ht="15" customHeight="1">
      <c r="A946" s="225">
        <v>1715161.45</v>
      </c>
    </row>
    <row r="947" spans="1:1" ht="15" customHeight="1">
      <c r="A947" s="225">
        <v>2033884.9100000001</v>
      </c>
    </row>
    <row r="948" spans="1:1" ht="15" customHeight="1">
      <c r="A948" s="225">
        <v>1795182.87</v>
      </c>
    </row>
    <row r="949" spans="1:1" ht="15" customHeight="1">
      <c r="A949" s="225">
        <v>1820874.325</v>
      </c>
    </row>
    <row r="950" spans="1:1" ht="15" customHeight="1">
      <c r="A950" s="225">
        <v>2304717.3149999999</v>
      </c>
    </row>
    <row r="951" spans="1:1" ht="15" customHeight="1">
      <c r="A951" s="225">
        <v>2080957.3966666665</v>
      </c>
    </row>
    <row r="952" spans="1:1" ht="15" customHeight="1">
      <c r="A952" s="225">
        <v>2408729.9899999998</v>
      </c>
    </row>
    <row r="953" spans="1:1" ht="15" customHeight="1">
      <c r="A953" s="225">
        <v>1497482.67</v>
      </c>
    </row>
    <row r="954" spans="1:1" ht="15" customHeight="1">
      <c r="A954" s="225">
        <v>1751394.5999999999</v>
      </c>
    </row>
    <row r="955" spans="1:1" ht="15" customHeight="1">
      <c r="A955" s="225">
        <v>2309248.46</v>
      </c>
    </row>
    <row r="956" spans="1:1" ht="15" customHeight="1">
      <c r="A956" s="225">
        <v>1768821.5450000002</v>
      </c>
    </row>
    <row r="957" spans="1:1" ht="15" customHeight="1">
      <c r="A957" s="225">
        <v>1612797.0449999999</v>
      </c>
    </row>
    <row r="958" spans="1:1" ht="15" customHeight="1">
      <c r="A958" s="225">
        <v>2185090.8400000003</v>
      </c>
    </row>
    <row r="959" spans="1:1" ht="15" customHeight="1">
      <c r="A959" s="225">
        <v>1440443.58</v>
      </c>
    </row>
    <row r="960" spans="1:1" ht="15" customHeight="1">
      <c r="A960" s="225">
        <v>2051639.76</v>
      </c>
    </row>
    <row r="961" spans="1:1" ht="15" customHeight="1">
      <c r="A961" s="225">
        <v>2089009.3475000001</v>
      </c>
    </row>
    <row r="962" spans="1:1" ht="15" customHeight="1">
      <c r="A962" s="225">
        <v>2028610.51</v>
      </c>
    </row>
    <row r="963" spans="1:1" ht="15" customHeight="1">
      <c r="A963" s="225">
        <v>1470361.87</v>
      </c>
    </row>
    <row r="964" spans="1:1" ht="15" customHeight="1">
      <c r="A964" s="225">
        <v>1367281.5499999998</v>
      </c>
    </row>
    <row r="965" spans="1:1" ht="15" customHeight="1">
      <c r="A965" s="225">
        <v>1839429.3900000001</v>
      </c>
    </row>
    <row r="966" spans="1:1" ht="15" customHeight="1">
      <c r="A966" s="225">
        <v>1520130.9100000001</v>
      </c>
    </row>
    <row r="967" spans="1:1" ht="15" customHeight="1">
      <c r="A967" s="225">
        <v>1900544.0575000001</v>
      </c>
    </row>
    <row r="968" spans="1:1" ht="15" customHeight="1">
      <c r="A968" s="225">
        <v>2034390.2400000002</v>
      </c>
    </row>
    <row r="969" spans="1:1" ht="15" customHeight="1">
      <c r="A969" s="225">
        <v>2049461.86</v>
      </c>
    </row>
    <row r="970" spans="1:1" ht="15" customHeight="1">
      <c r="A970" s="225">
        <v>1947305.85</v>
      </c>
    </row>
    <row r="971" spans="1:1" ht="15" customHeight="1">
      <c r="A971" s="225">
        <v>1977188.89</v>
      </c>
    </row>
    <row r="972" spans="1:1" ht="15" customHeight="1">
      <c r="A972" s="225">
        <v>1889747.78</v>
      </c>
    </row>
    <row r="973" spans="1:1" ht="15" customHeight="1">
      <c r="A973" s="225">
        <v>1740649.4350000001</v>
      </c>
    </row>
    <row r="974" spans="1:1" ht="15" customHeight="1">
      <c r="A974" s="225">
        <v>1998970.51</v>
      </c>
    </row>
    <row r="975" spans="1:1" ht="15" customHeight="1">
      <c r="A975" s="225">
        <v>2145257.4874999998</v>
      </c>
    </row>
    <row r="976" spans="1:1" ht="15" customHeight="1">
      <c r="A976" s="225">
        <v>2321172.02</v>
      </c>
    </row>
    <row r="977" spans="1:1" ht="15" customHeight="1">
      <c r="A977" s="225">
        <v>1977844.72</v>
      </c>
    </row>
    <row r="978" spans="1:1" ht="15" customHeight="1">
      <c r="A978" s="225">
        <v>2010645.43</v>
      </c>
    </row>
    <row r="979" spans="1:1" ht="15" customHeight="1">
      <c r="A979" s="225">
        <v>1345470.6</v>
      </c>
    </row>
    <row r="980" spans="1:1" ht="15" customHeight="1">
      <c r="A980" s="225">
        <v>1722034.9100000001</v>
      </c>
    </row>
    <row r="981" spans="1:1" ht="15" customHeight="1">
      <c r="A981" s="225">
        <v>2077736.855</v>
      </c>
    </row>
    <row r="982" spans="1:1" ht="15" customHeight="1">
      <c r="A982" s="225">
        <v>1731988.7150000001</v>
      </c>
    </row>
    <row r="983" spans="1:1" ht="15" customHeight="1">
      <c r="A983" s="225">
        <v>1968776.84</v>
      </c>
    </row>
    <row r="984" spans="1:1" ht="15" customHeight="1">
      <c r="A984" s="225">
        <v>2204059.16</v>
      </c>
    </row>
    <row r="985" spans="1:1" ht="15" customHeight="1">
      <c r="A985" s="225">
        <v>2245219.12</v>
      </c>
    </row>
    <row r="986" spans="1:1" ht="15" customHeight="1">
      <c r="A986" s="225">
        <v>1886641.405</v>
      </c>
    </row>
    <row r="987" spans="1:1" ht="15" customHeight="1">
      <c r="A987" s="225">
        <v>2132306.2266666666</v>
      </c>
    </row>
    <row r="988" spans="1:1" ht="15" customHeight="1">
      <c r="A988" s="225">
        <v>2986986.8899999997</v>
      </c>
    </row>
    <row r="989" spans="1:1" ht="15" customHeight="1">
      <c r="A989" s="225">
        <v>1819225.145</v>
      </c>
    </row>
    <row r="990" spans="1:1" ht="15" customHeight="1">
      <c r="A990" s="225">
        <v>1879830.7350000001</v>
      </c>
    </row>
    <row r="991" spans="1:1" ht="15" customHeight="1">
      <c r="A991" s="225">
        <v>1916384.56</v>
      </c>
    </row>
    <row r="992" spans="1:1" ht="15" customHeight="1">
      <c r="A992" s="225">
        <v>1793149.1600000001</v>
      </c>
    </row>
    <row r="993" spans="1:1" ht="15" customHeight="1">
      <c r="A993" s="225">
        <v>1957819.2325000002</v>
      </c>
    </row>
    <row r="994" spans="1:1" ht="15" customHeight="1">
      <c r="A994" s="225">
        <v>1838298.9400000002</v>
      </c>
    </row>
    <row r="995" spans="1:1" ht="15" customHeight="1">
      <c r="A995" s="225">
        <v>2153861.5633333335</v>
      </c>
    </row>
    <row r="996" spans="1:1" ht="15" customHeight="1">
      <c r="A996" s="225">
        <v>1828987.87</v>
      </c>
    </row>
    <row r="997" spans="1:1" ht="15" customHeight="1">
      <c r="A997" s="225">
        <v>1537302.5249999999</v>
      </c>
    </row>
    <row r="998" spans="1:1" ht="15" customHeight="1">
      <c r="A998" s="225">
        <v>2276128.0866666664</v>
      </c>
    </row>
    <row r="999" spans="1:1" ht="15" customHeight="1">
      <c r="A999" s="225">
        <v>2280431.0279999999</v>
      </c>
    </row>
    <row r="1000" spans="1:1" ht="15" customHeight="1">
      <c r="A1000" s="225">
        <v>1450117.1200000001</v>
      </c>
    </row>
    <row r="1001" spans="1:1" ht="15" customHeight="1">
      <c r="A1001" s="225">
        <v>1781335.46</v>
      </c>
    </row>
    <row r="1002" spans="1:1" ht="15" customHeight="1">
      <c r="A1002" s="225">
        <v>1821656.4400000002</v>
      </c>
    </row>
    <row r="1003" spans="1:1" ht="15" customHeight="1">
      <c r="A1003" s="225">
        <v>1621550.2999999998</v>
      </c>
    </row>
    <row r="1004" spans="1:1" ht="15" customHeight="1">
      <c r="A1004" s="225">
        <v>1742411.9350000001</v>
      </c>
    </row>
    <row r="1005" spans="1:1" ht="15" customHeight="1">
      <c r="A1005" s="225">
        <v>1861994.4433333334</v>
      </c>
    </row>
    <row r="1006" spans="1:1" ht="15" customHeight="1">
      <c r="A1006" s="225">
        <v>1905333.7599999998</v>
      </c>
    </row>
    <row r="1007" spans="1:1" ht="15" customHeight="1">
      <c r="A1007" s="225">
        <v>2404083.7799999998</v>
      </c>
    </row>
    <row r="1008" spans="1:1" ht="15" customHeight="1">
      <c r="A1008" s="225">
        <v>1392476.63</v>
      </c>
    </row>
    <row r="1009" spans="1:1" ht="15" customHeight="1">
      <c r="A1009" s="225">
        <v>1812942.2</v>
      </c>
    </row>
    <row r="1010" spans="1:1" ht="15" customHeight="1">
      <c r="A1010" s="225">
        <v>1865430.5733333335</v>
      </c>
    </row>
    <row r="1011" spans="1:1" ht="15" customHeight="1">
      <c r="A1011" s="225">
        <v>1635512.8199999998</v>
      </c>
    </row>
    <row r="1012" spans="1:1" ht="15" customHeight="1">
      <c r="A1012" s="225">
        <v>2023912.2050000001</v>
      </c>
    </row>
    <row r="1013" spans="1:1" ht="15" customHeight="1">
      <c r="A1013" s="225">
        <v>1523006.54</v>
      </c>
    </row>
    <row r="1014" spans="1:1" ht="15" customHeight="1">
      <c r="A1014" s="225">
        <v>1655136.27</v>
      </c>
    </row>
    <row r="1015" spans="1:1" ht="15" customHeight="1">
      <c r="A1015" s="225">
        <v>1521589.4200000002</v>
      </c>
    </row>
    <row r="1016" spans="1:1" ht="15" customHeight="1">
      <c r="A1016" s="225">
        <v>2238620.6799999997</v>
      </c>
    </row>
    <row r="1017" spans="1:1" ht="15" customHeight="1">
      <c r="A1017" s="225">
        <v>1710653.6500000001</v>
      </c>
    </row>
    <row r="1018" spans="1:1" ht="15" customHeight="1">
      <c r="A1018" s="225">
        <v>1917061.2324999999</v>
      </c>
    </row>
    <row r="1019" spans="1:1" ht="15" customHeight="1">
      <c r="A1019" s="225">
        <v>2277523.5949999997</v>
      </c>
    </row>
    <row r="1020" spans="1:1" ht="15" customHeight="1">
      <c r="A1020" s="225">
        <v>1966931.4824999999</v>
      </c>
    </row>
    <row r="1021" spans="1:1" ht="15" customHeight="1">
      <c r="A1021" s="225">
        <v>2145835.4040000001</v>
      </c>
    </row>
    <row r="1022" spans="1:1" ht="15" customHeight="1">
      <c r="A1022" s="225">
        <v>2110152.4300000002</v>
      </c>
    </row>
    <row r="1023" spans="1:1" ht="15" customHeight="1">
      <c r="A1023" s="225">
        <v>2092983.8399999999</v>
      </c>
    </row>
    <row r="1024" spans="1:1" ht="15" customHeight="1">
      <c r="A1024" s="225">
        <v>1716574.72</v>
      </c>
    </row>
    <row r="1025" spans="1:1" ht="15" customHeight="1">
      <c r="A1025" s="225">
        <v>1782899.2066666668</v>
      </c>
    </row>
    <row r="1026" spans="1:1" ht="15" customHeight="1">
      <c r="A1026" s="225">
        <v>2174720.6924999999</v>
      </c>
    </row>
    <row r="1027" spans="1:1" ht="15" customHeight="1">
      <c r="A1027" s="225">
        <v>1898351.46</v>
      </c>
    </row>
    <row r="1028" spans="1:1" ht="15" customHeight="1">
      <c r="A1028" s="225">
        <v>1773523.88</v>
      </c>
    </row>
    <row r="1029" spans="1:1" ht="15" customHeight="1">
      <c r="A1029" s="225">
        <v>2224042.52</v>
      </c>
    </row>
    <row r="1030" spans="1:1" ht="15" customHeight="1">
      <c r="A1030" s="225">
        <v>1809203.9300000002</v>
      </c>
    </row>
    <row r="1031" spans="1:1" ht="15" customHeight="1">
      <c r="A1031" s="225">
        <v>1994629.1400000001</v>
      </c>
    </row>
    <row r="1032" spans="1:1" ht="15" customHeight="1">
      <c r="A1032" s="225">
        <v>2156577.0749999997</v>
      </c>
    </row>
    <row r="1033" spans="1:1" ht="15" customHeight="1">
      <c r="A1033" s="225">
        <v>2050500.5866666667</v>
      </c>
    </row>
    <row r="1034" spans="1:1" ht="15" customHeight="1">
      <c r="A1034" s="225">
        <v>2782057.64</v>
      </c>
    </row>
    <row r="1035" spans="1:1" ht="15" customHeight="1">
      <c r="A1035" s="225">
        <v>1630174.46</v>
      </c>
    </row>
    <row r="1036" spans="1:1" ht="15" customHeight="1">
      <c r="A1036" s="225">
        <v>2046388.575</v>
      </c>
    </row>
    <row r="1037" spans="1:1" ht="15" customHeight="1">
      <c r="A1037" s="225">
        <v>1984734.325</v>
      </c>
    </row>
    <row r="1038" spans="1:1" ht="15" customHeight="1">
      <c r="A1038" s="225">
        <v>2286638.5024999999</v>
      </c>
    </row>
    <row r="1039" spans="1:1" ht="15" customHeight="1">
      <c r="A1039" s="225">
        <v>2960780.9950000001</v>
      </c>
    </row>
    <row r="1040" spans="1:1" ht="15" customHeight="1">
      <c r="A1040" s="225">
        <v>1784488.37</v>
      </c>
    </row>
    <row r="1041" spans="1:1" ht="15" customHeight="1">
      <c r="A1041" s="225">
        <v>1833641.26</v>
      </c>
    </row>
    <row r="1042" spans="1:1" ht="15" customHeight="1">
      <c r="A1042" s="225">
        <v>2008580.2650000001</v>
      </c>
    </row>
    <row r="1043" spans="1:1" ht="15" customHeight="1">
      <c r="A1043" s="225">
        <v>1293541.47</v>
      </c>
    </row>
    <row r="1044" spans="1:1" ht="15" customHeight="1">
      <c r="A1044" s="225">
        <v>1615179.2699999998</v>
      </c>
    </row>
    <row r="1045" spans="1:1" ht="15" customHeight="1">
      <c r="A1045" s="225">
        <v>2097454.86</v>
      </c>
    </row>
    <row r="1046" spans="1:1" ht="15" customHeight="1">
      <c r="A1046" s="225">
        <v>1978159.3366666667</v>
      </c>
    </row>
    <row r="1047" spans="1:1" ht="15" customHeight="1">
      <c r="A1047" s="225">
        <v>1867828.0633333335</v>
      </c>
    </row>
    <row r="1048" spans="1:1" ht="15" customHeight="1">
      <c r="A1048" s="225">
        <v>1589971.87</v>
      </c>
    </row>
    <row r="1049" spans="1:1" ht="15" customHeight="1">
      <c r="A1049" s="225">
        <v>2110050.0674999999</v>
      </c>
    </row>
    <row r="1050" spans="1:1" ht="15" customHeight="1">
      <c r="A1050" s="225">
        <v>2438059.4175</v>
      </c>
    </row>
    <row r="1051" spans="1:1" ht="15" customHeight="1">
      <c r="A1051" s="225">
        <v>1806327.32</v>
      </c>
    </row>
    <row r="1052" spans="1:1" ht="15" customHeight="1">
      <c r="A1052" s="225">
        <v>2430799.1549999998</v>
      </c>
    </row>
    <row r="1053" spans="1:1" ht="15" customHeight="1">
      <c r="A1053" s="225">
        <v>2075614.8866666667</v>
      </c>
    </row>
    <row r="1054" spans="1:1" ht="15" customHeight="1">
      <c r="A1054" s="225">
        <v>1775300.54</v>
      </c>
    </row>
    <row r="1055" spans="1:1" ht="15" customHeight="1">
      <c r="A1055" s="225">
        <v>2069374.45</v>
      </c>
    </row>
    <row r="1056" spans="1:1" ht="15" customHeight="1">
      <c r="A1056" s="225">
        <v>1286285.0675000001</v>
      </c>
    </row>
    <row r="1057" spans="1:1" ht="15" customHeight="1">
      <c r="A1057" s="225">
        <v>1993062.9700000002</v>
      </c>
    </row>
    <row r="1058" spans="1:1" ht="15" customHeight="1">
      <c r="A1058" s="225">
        <v>2151695.9699999997</v>
      </c>
    </row>
    <row r="1059" spans="1:1" ht="15" customHeight="1">
      <c r="A1059" s="225">
        <v>2238164.375</v>
      </c>
    </row>
    <row r="1060" spans="1:1" ht="15" customHeight="1">
      <c r="A1060" s="225">
        <v>1552327.84</v>
      </c>
    </row>
    <row r="1061" spans="1:1" ht="15" customHeight="1">
      <c r="A1061" s="225">
        <v>2362972.0999999996</v>
      </c>
    </row>
    <row r="1062" spans="1:1" ht="15" customHeight="1">
      <c r="A1062" s="225">
        <v>1560885.6199999999</v>
      </c>
    </row>
    <row r="1063" spans="1:1" ht="15" customHeight="1">
      <c r="A1063" s="225">
        <v>2355959.88</v>
      </c>
    </row>
    <row r="1064" spans="1:1" ht="15" customHeight="1">
      <c r="A1064" s="225">
        <v>2032813.91</v>
      </c>
    </row>
    <row r="1065" spans="1:1" ht="15" customHeight="1">
      <c r="A1065" s="225">
        <v>1857751.4750000001</v>
      </c>
    </row>
    <row r="1066" spans="1:1" ht="15" customHeight="1">
      <c r="A1066" s="225">
        <v>1811123.97</v>
      </c>
    </row>
    <row r="1067" spans="1:1" ht="15" customHeight="1">
      <c r="A1067" s="225">
        <v>1711260.81</v>
      </c>
    </row>
    <row r="1068" spans="1:1" ht="15" customHeight="1">
      <c r="A1068" s="225">
        <v>2061428.343333333</v>
      </c>
    </row>
    <row r="1069" spans="1:1" ht="15" customHeight="1">
      <c r="A1069" s="225">
        <v>2201102.3079999997</v>
      </c>
    </row>
    <row r="1070" spans="1:1" ht="15" customHeight="1">
      <c r="A1070" s="225">
        <v>1267083.3400000001</v>
      </c>
    </row>
    <row r="1071" spans="1:1" ht="15" customHeight="1">
      <c r="A1071" s="225">
        <v>2255484.77</v>
      </c>
    </row>
    <row r="1072" spans="1:1" ht="15" customHeight="1">
      <c r="A1072" s="225">
        <v>1801912.58</v>
      </c>
    </row>
    <row r="1073" spans="1:1" ht="15" customHeight="1">
      <c r="A1073" s="225">
        <v>2040043.8774999999</v>
      </c>
    </row>
    <row r="1074" spans="1:1" ht="15" customHeight="1">
      <c r="A1074" s="225">
        <v>1696911.7450000001</v>
      </c>
    </row>
    <row r="1075" spans="1:1" ht="15" customHeight="1">
      <c r="A1075" s="225">
        <v>2090911.3650000002</v>
      </c>
    </row>
    <row r="1076" spans="1:1" ht="15" customHeight="1">
      <c r="A1076" s="225">
        <v>1843185.66</v>
      </c>
    </row>
    <row r="1077" spans="1:1" ht="15" customHeight="1">
      <c r="A1077" s="225">
        <v>2057101.125</v>
      </c>
    </row>
    <row r="1078" spans="1:1" ht="15" customHeight="1">
      <c r="A1078" s="225">
        <v>2223201.0425</v>
      </c>
    </row>
    <row r="1079" spans="1:1" ht="15" customHeight="1">
      <c r="A1079" s="225">
        <v>1738213.7250000001</v>
      </c>
    </row>
    <row r="1080" spans="1:1" ht="15" customHeight="1">
      <c r="A1080" s="225">
        <v>2177626.5449999999</v>
      </c>
    </row>
    <row r="1081" spans="1:1" ht="15" customHeight="1">
      <c r="A1081" s="225">
        <v>2008716.9833333334</v>
      </c>
    </row>
    <row r="1082" spans="1:1" ht="15" customHeight="1">
      <c r="A1082" s="225">
        <v>2290517.84</v>
      </c>
    </row>
    <row r="1083" spans="1:1" ht="15" customHeight="1">
      <c r="A1083" s="225">
        <v>1847503.895</v>
      </c>
    </row>
    <row r="1084" spans="1:1" ht="15" customHeight="1">
      <c r="A1084" s="225">
        <v>2232612.0249999999</v>
      </c>
    </row>
    <row r="1085" spans="1:1" ht="15" customHeight="1">
      <c r="A1085" s="225">
        <v>1822797.2749999999</v>
      </c>
    </row>
    <row r="1086" spans="1:1" ht="15" customHeight="1">
      <c r="A1086" s="225">
        <v>2322725.0866666664</v>
      </c>
    </row>
    <row r="1087" spans="1:1" ht="15" customHeight="1">
      <c r="A1087" s="225">
        <v>2137829.19</v>
      </c>
    </row>
    <row r="1088" spans="1:1" ht="15" customHeight="1">
      <c r="A1088" s="225">
        <v>1609026.77</v>
      </c>
    </row>
    <row r="1089" spans="1:1" ht="15" customHeight="1">
      <c r="A1089" s="225">
        <v>2502126.73</v>
      </c>
    </row>
    <row r="1090" spans="1:1" ht="15" customHeight="1">
      <c r="A1090" s="225">
        <v>2002184.17</v>
      </c>
    </row>
    <row r="1091" spans="1:1" ht="15" customHeight="1">
      <c r="A1091" s="225">
        <v>1918764.375</v>
      </c>
    </row>
    <row r="1092" spans="1:1" ht="15" customHeight="1">
      <c r="A1092" s="225">
        <v>1299179.6500000001</v>
      </c>
    </row>
    <row r="1093" spans="1:1" ht="15" customHeight="1">
      <c r="A1093" s="225">
        <v>2146824.7199999997</v>
      </c>
    </row>
    <row r="1094" spans="1:1" ht="15" customHeight="1">
      <c r="A1094" s="225">
        <v>2344947.96</v>
      </c>
    </row>
    <row r="1095" spans="1:1" ht="15" customHeight="1">
      <c r="A1095" s="225">
        <v>1829052.0874999999</v>
      </c>
    </row>
    <row r="1096" spans="1:1" ht="15" customHeight="1">
      <c r="A1096" s="225">
        <v>1709970.33</v>
      </c>
    </row>
    <row r="1097" spans="1:1" ht="15" customHeight="1">
      <c r="A1097" s="225">
        <v>1833520.7333333334</v>
      </c>
    </row>
    <row r="1098" spans="1:1" ht="15" customHeight="1">
      <c r="A1098" s="225">
        <v>2312424.54</v>
      </c>
    </row>
    <row r="1099" spans="1:1" ht="15" customHeight="1">
      <c r="A1099" s="225">
        <v>1932464.9166666667</v>
      </c>
    </row>
    <row r="1100" spans="1:1" ht="15" customHeight="1">
      <c r="A1100" s="225">
        <v>2358271.33</v>
      </c>
    </row>
    <row r="1101" spans="1:1" ht="15" customHeight="1">
      <c r="A1101" s="225">
        <v>1995091.88</v>
      </c>
    </row>
    <row r="1102" spans="1:1" ht="15" customHeight="1">
      <c r="A1102" s="225">
        <v>1650486.0125000002</v>
      </c>
    </row>
    <row r="1103" spans="1:1" ht="15" customHeight="1">
      <c r="A1103" s="225">
        <v>1810753.3199999998</v>
      </c>
    </row>
    <row r="1104" spans="1:1" ht="15" customHeight="1">
      <c r="A1104" s="225">
        <v>2054014.0366666664</v>
      </c>
    </row>
    <row r="1105" spans="1:1" ht="15" customHeight="1">
      <c r="A1105" s="225">
        <v>2060198.41</v>
      </c>
    </row>
    <row r="1106" spans="1:1" ht="15" customHeight="1">
      <c r="A1106" s="225">
        <v>2647539.7199999997</v>
      </c>
    </row>
    <row r="1107" spans="1:1" ht="15" customHeight="1">
      <c r="A1107" s="225">
        <v>2288063.5099999998</v>
      </c>
    </row>
    <row r="1108" spans="1:1" ht="15" customHeight="1">
      <c r="A1108" s="225">
        <v>2085573.91</v>
      </c>
    </row>
    <row r="1109" spans="1:1" ht="15" customHeight="1">
      <c r="A1109" s="225">
        <v>1961400.8816666666</v>
      </c>
    </row>
    <row r="1110" spans="1:1" ht="15" customHeight="1">
      <c r="A1110" s="225">
        <v>2129798.88</v>
      </c>
    </row>
    <row r="1111" spans="1:1" ht="15" customHeight="1">
      <c r="A1111" s="225">
        <v>2268032.63</v>
      </c>
    </row>
    <row r="1112" spans="1:1" ht="15" customHeight="1">
      <c r="A1112" s="225">
        <v>2485931.06</v>
      </c>
    </row>
    <row r="1113" spans="1:1" ht="15" customHeight="1">
      <c r="A1113" s="225">
        <v>2030607.46</v>
      </c>
    </row>
    <row r="1114" spans="1:1" ht="15" customHeight="1">
      <c r="A1114" s="225">
        <v>2011469.23</v>
      </c>
    </row>
    <row r="1115" spans="1:1" ht="15" customHeight="1">
      <c r="A1115" s="225">
        <v>2109996.7200000002</v>
      </c>
    </row>
    <row r="1116" spans="1:1" ht="15" customHeight="1">
      <c r="A1116" s="225">
        <v>2360186.8249999997</v>
      </c>
    </row>
    <row r="1117" spans="1:1" ht="15" customHeight="1">
      <c r="A1117" s="225">
        <v>1751628.23</v>
      </c>
    </row>
    <row r="1118" spans="1:1" ht="15" customHeight="1">
      <c r="A1118" s="225">
        <v>1997973.76</v>
      </c>
    </row>
    <row r="1119" spans="1:1" ht="15" customHeight="1">
      <c r="A1119" s="225">
        <v>2240010.33</v>
      </c>
    </row>
    <row r="1120" spans="1:1" ht="15" customHeight="1">
      <c r="A1120" s="225">
        <v>2083333.0699999998</v>
      </c>
    </row>
    <row r="1121" spans="1:1" ht="15" customHeight="1">
      <c r="A1121" s="225">
        <v>1940946.4875</v>
      </c>
    </row>
    <row r="1122" spans="1:1" ht="15" customHeight="1">
      <c r="A1122" s="225">
        <v>2871672.2</v>
      </c>
    </row>
    <row r="1123" spans="1:1" ht="15" customHeight="1">
      <c r="A1123" s="225">
        <v>2149886.71</v>
      </c>
    </row>
    <row r="1124" spans="1:1" ht="15" customHeight="1">
      <c r="A1124" s="225">
        <v>1229972.74</v>
      </c>
    </row>
    <row r="1125" spans="1:1" ht="15" customHeight="1">
      <c r="A1125" s="225">
        <v>1033995.4299999999</v>
      </c>
    </row>
    <row r="1126" spans="1:1" ht="15" customHeight="1">
      <c r="A1126" s="225">
        <v>1616068.27</v>
      </c>
    </row>
    <row r="1127" spans="1:1" ht="15" customHeight="1">
      <c r="A1127" s="225">
        <v>2179295.4900000002</v>
      </c>
    </row>
    <row r="1128" spans="1:1" ht="15" customHeight="1">
      <c r="A1128" s="225">
        <v>2108195.35</v>
      </c>
    </row>
    <row r="1129" spans="1:1" ht="15" customHeight="1">
      <c r="A1129" s="225">
        <v>1869293.875</v>
      </c>
    </row>
    <row r="1130" spans="1:1" ht="15" customHeight="1">
      <c r="A1130" s="225">
        <v>1810221.8</v>
      </c>
    </row>
    <row r="1131" spans="1:1" ht="15" customHeight="1">
      <c r="A1131" s="225">
        <v>1653160.645</v>
      </c>
    </row>
    <row r="1132" spans="1:1" ht="15" customHeight="1">
      <c r="A1132" s="225">
        <v>1893093.94</v>
      </c>
    </row>
    <row r="1133" spans="1:1" ht="15" customHeight="1">
      <c r="A1133" s="225">
        <v>1906125.28</v>
      </c>
    </row>
    <row r="1134" spans="1:1" ht="15" customHeight="1">
      <c r="A1134" s="225">
        <v>2190818.9</v>
      </c>
    </row>
    <row r="1135" spans="1:1" ht="15" customHeight="1">
      <c r="A1135" s="225">
        <v>2027694.33</v>
      </c>
    </row>
    <row r="1136" spans="1:1" ht="15" customHeight="1">
      <c r="A1136" s="225">
        <v>1763674.1266666667</v>
      </c>
    </row>
    <row r="1137" spans="1:1" ht="15" customHeight="1">
      <c r="A1137" s="225">
        <v>1848899.4733333334</v>
      </c>
    </row>
    <row r="1138" spans="1:1" ht="15" customHeight="1">
      <c r="A1138" s="225">
        <v>1221705.26</v>
      </c>
    </row>
    <row r="1139" spans="1:1" ht="15" customHeight="1">
      <c r="A1139" s="225">
        <v>2271563.2433333332</v>
      </c>
    </row>
    <row r="1140" spans="1:1" ht="15" customHeight="1">
      <c r="A1140" s="225">
        <v>2552533.09</v>
      </c>
    </row>
    <row r="1141" spans="1:1" ht="15" customHeight="1">
      <c r="A1141" s="225">
        <v>2463371.0500000003</v>
      </c>
    </row>
    <row r="1142" spans="1:1" ht="15" customHeight="1">
      <c r="A1142" s="225">
        <v>1791010.02</v>
      </c>
    </row>
    <row r="1143" spans="1:1" ht="15" customHeight="1">
      <c r="A1143" s="225">
        <v>2199186.2266666666</v>
      </c>
    </row>
    <row r="1144" spans="1:1" ht="15" customHeight="1">
      <c r="A1144" s="225">
        <v>2001225.29</v>
      </c>
    </row>
    <row r="1145" spans="1:1" ht="15" customHeight="1">
      <c r="A1145" s="225">
        <v>1903026.1300000001</v>
      </c>
    </row>
    <row r="1146" spans="1:1" ht="15" customHeight="1">
      <c r="A1146" s="225">
        <v>2434899.3400000003</v>
      </c>
    </row>
    <row r="1147" spans="1:1" ht="15" customHeight="1">
      <c r="A1147" s="225">
        <v>2406483</v>
      </c>
    </row>
    <row r="1148" spans="1:1" ht="15" customHeight="1">
      <c r="A1148" s="225">
        <v>1611861.2999999998</v>
      </c>
    </row>
    <row r="1149" spans="1:1" ht="15" customHeight="1">
      <c r="A1149" s="225">
        <v>1961755.8560000001</v>
      </c>
    </row>
    <row r="1150" spans="1:1" ht="15" customHeight="1">
      <c r="A1150" s="225">
        <v>2056862.46</v>
      </c>
    </row>
    <row r="1151" spans="1:1" ht="15" customHeight="1">
      <c r="A1151" s="225">
        <v>1834887.6</v>
      </c>
    </row>
    <row r="1152" spans="1:1" ht="15" customHeight="1">
      <c r="A1152" s="225">
        <v>1864870.8250000002</v>
      </c>
    </row>
    <row r="1153" spans="1:1" ht="15" customHeight="1">
      <c r="A1153" s="225">
        <v>1780781.85</v>
      </c>
    </row>
    <row r="1154" spans="1:1" ht="15" customHeight="1">
      <c r="A1154" s="225">
        <v>1912603.95</v>
      </c>
    </row>
    <row r="1155" spans="1:1" ht="15" customHeight="1">
      <c r="A1155" s="225">
        <v>1795950.11</v>
      </c>
    </row>
    <row r="1156" spans="1:1" ht="15" customHeight="1">
      <c r="A1156" s="225">
        <v>1932094.415</v>
      </c>
    </row>
    <row r="1157" spans="1:1" ht="15" customHeight="1">
      <c r="A1157" s="225">
        <v>1676055.7849999999</v>
      </c>
    </row>
    <row r="1158" spans="1:1" ht="15" customHeight="1">
      <c r="A1158" s="225">
        <v>1979861.8933333333</v>
      </c>
    </row>
    <row r="1159" spans="1:1" ht="15" customHeight="1">
      <c r="A1159" s="225">
        <v>1784963.6199999999</v>
      </c>
    </row>
    <row r="1160" spans="1:1" ht="15" customHeight="1">
      <c r="A1160" s="225">
        <v>1755881.04</v>
      </c>
    </row>
    <row r="1161" spans="1:1" ht="15" customHeight="1">
      <c r="A1161" s="225">
        <v>1946133.0750000002</v>
      </c>
    </row>
    <row r="1162" spans="1:1" ht="15" customHeight="1">
      <c r="A1162" s="225">
        <v>1994230.125</v>
      </c>
    </row>
    <row r="1163" spans="1:1" ht="15" customHeight="1">
      <c r="A1163" s="225">
        <v>2469788.56</v>
      </c>
    </row>
    <row r="1164" spans="1:1" ht="15" customHeight="1">
      <c r="A1164" s="225">
        <v>1948139.27</v>
      </c>
    </row>
    <row r="1165" spans="1:1" ht="15" customHeight="1">
      <c r="A1165" s="225">
        <v>2254325.6100000003</v>
      </c>
    </row>
    <row r="1166" spans="1:1" ht="15" customHeight="1">
      <c r="A1166" s="225">
        <v>2303890.65</v>
      </c>
    </row>
    <row r="1167" spans="1:1" ht="15" customHeight="1">
      <c r="A1167" s="225">
        <v>2065361.28</v>
      </c>
    </row>
    <row r="1168" spans="1:1" ht="15" customHeight="1">
      <c r="A1168" s="225">
        <v>2537174.5299999998</v>
      </c>
    </row>
    <row r="1169" spans="1:1" ht="15" customHeight="1">
      <c r="A1169" s="225">
        <v>1897851.81</v>
      </c>
    </row>
    <row r="1170" spans="1:1" ht="15" customHeight="1">
      <c r="A1170" s="225">
        <v>2348284.8299999996</v>
      </c>
    </row>
    <row r="1171" spans="1:1" ht="15" customHeight="1">
      <c r="A1171" s="225">
        <v>2041356.5325</v>
      </c>
    </row>
    <row r="1172" spans="1:1" ht="15" customHeight="1">
      <c r="A1172" s="225">
        <v>2441051.8199999998</v>
      </c>
    </row>
    <row r="1173" spans="1:1" ht="15" customHeight="1">
      <c r="A1173" s="225">
        <v>1536218.77</v>
      </c>
    </row>
    <row r="1174" spans="1:1" ht="15" customHeight="1">
      <c r="A1174" s="225">
        <v>2008097.3375000001</v>
      </c>
    </row>
    <row r="1175" spans="1:1" ht="15" customHeight="1">
      <c r="A1175" s="225">
        <v>1579255.21</v>
      </c>
    </row>
    <row r="1176" spans="1:1" ht="15" customHeight="1">
      <c r="A1176" s="225">
        <v>2075689.22</v>
      </c>
    </row>
    <row r="1177" spans="1:1" ht="15" customHeight="1">
      <c r="A1177" s="225">
        <v>1864301.3699999999</v>
      </c>
    </row>
    <row r="1178" spans="1:1" ht="15" customHeight="1">
      <c r="A1178" s="225">
        <v>1721675.7599999998</v>
      </c>
    </row>
    <row r="1179" spans="1:1" ht="15" customHeight="1">
      <c r="A1179" s="225">
        <v>1775896.595</v>
      </c>
    </row>
    <row r="1180" spans="1:1" ht="15" customHeight="1">
      <c r="A1180" s="225">
        <v>2104946.98</v>
      </c>
    </row>
    <row r="1181" spans="1:1" ht="15" customHeight="1">
      <c r="A1181" s="225">
        <v>1445874.96</v>
      </c>
    </row>
    <row r="1182" spans="1:1" ht="15" customHeight="1">
      <c r="A1182" s="225">
        <v>2264680.6800000002</v>
      </c>
    </row>
    <row r="1183" spans="1:1" ht="15" customHeight="1">
      <c r="A1183" s="225">
        <v>2164059.1999999997</v>
      </c>
    </row>
    <row r="1184" spans="1:1" ht="15" customHeight="1">
      <c r="A1184" s="225">
        <v>1932925.24</v>
      </c>
    </row>
    <row r="1185" spans="1:1" ht="15" customHeight="1">
      <c r="A1185" s="225">
        <v>2041668.45</v>
      </c>
    </row>
    <row r="1186" spans="1:1" ht="15" customHeight="1">
      <c r="A1186" s="225">
        <v>2030165.3</v>
      </c>
    </row>
    <row r="1187" spans="1:1" ht="15" customHeight="1">
      <c r="A1187" s="225">
        <v>1795131.22</v>
      </c>
    </row>
    <row r="1188" spans="1:1" ht="15" customHeight="1">
      <c r="A1188" s="225">
        <v>2026119.5249999999</v>
      </c>
    </row>
    <row r="1189" spans="1:1" ht="15" customHeight="1">
      <c r="A1189" s="225">
        <v>2502070.6900000004</v>
      </c>
    </row>
    <row r="1190" spans="1:1" ht="15" customHeight="1">
      <c r="A1190" s="225">
        <v>2007767.78</v>
      </c>
    </row>
    <row r="1191" spans="1:1" ht="15" customHeight="1">
      <c r="A1191" s="225">
        <v>2519563.9000000004</v>
      </c>
    </row>
    <row r="1192" spans="1:1" ht="15" customHeight="1">
      <c r="A1192" s="225">
        <v>1726277.2449999999</v>
      </c>
    </row>
    <row r="1193" spans="1:1" ht="15" customHeight="1">
      <c r="A1193" s="225">
        <v>2272935.2999999998</v>
      </c>
    </row>
    <row r="1194" spans="1:1" ht="15" customHeight="1">
      <c r="A1194" s="225">
        <v>2349749.86</v>
      </c>
    </row>
    <row r="1195" spans="1:1" ht="15" customHeight="1">
      <c r="A1195" s="225">
        <v>2221984.92</v>
      </c>
    </row>
    <row r="1196" spans="1:1" ht="15" customHeight="1">
      <c r="A1196" s="225">
        <v>2048733.19</v>
      </c>
    </row>
    <row r="1197" spans="1:1" ht="15" customHeight="1">
      <c r="A1197" s="225">
        <v>2103433.21</v>
      </c>
    </row>
    <row r="1198" spans="1:1" ht="15" customHeight="1">
      <c r="A1198" s="225">
        <v>2230486.61</v>
      </c>
    </row>
    <row r="1199" spans="1:1" ht="15" customHeight="1">
      <c r="A1199" s="225">
        <v>2041650.6666666667</v>
      </c>
    </row>
    <row r="1200" spans="1:1" ht="15" customHeight="1">
      <c r="A1200" s="225">
        <v>2119769.4266666668</v>
      </c>
    </row>
    <row r="1201" spans="1:1" ht="15" customHeight="1">
      <c r="A1201" s="225">
        <v>2016874.0099999998</v>
      </c>
    </row>
    <row r="1202" spans="1:1" ht="15" customHeight="1">
      <c r="A1202" s="225">
        <v>2067149.69</v>
      </c>
    </row>
    <row r="1203" spans="1:1" ht="15" customHeight="1">
      <c r="A1203" s="225">
        <v>2178367.0233333334</v>
      </c>
    </row>
    <row r="1204" spans="1:1" ht="15" customHeight="1">
      <c r="A1204" s="225">
        <v>1753469.48</v>
      </c>
    </row>
    <row r="1205" spans="1:1" ht="15" customHeight="1">
      <c r="A1205" s="225">
        <v>2386711</v>
      </c>
    </row>
    <row r="1206" spans="1:1" ht="15" customHeight="1">
      <c r="A1206" s="225">
        <v>1619093.57</v>
      </c>
    </row>
    <row r="1207" spans="1:1" ht="15" customHeight="1">
      <c r="A1207" s="225">
        <v>1988133.7625</v>
      </c>
    </row>
    <row r="1208" spans="1:1" ht="15" customHeight="1">
      <c r="A1208" s="225">
        <v>2149704.5700000003</v>
      </c>
    </row>
    <row r="1209" spans="1:1" ht="15" customHeight="1">
      <c r="A1209" s="225">
        <v>2079918.76</v>
      </c>
    </row>
    <row r="1210" spans="1:1" ht="15" customHeight="1">
      <c r="A1210" s="225">
        <v>1882503.5899999999</v>
      </c>
    </row>
    <row r="1211" spans="1:1" ht="15" customHeight="1">
      <c r="A1211" s="225">
        <v>2130349.25</v>
      </c>
    </row>
    <row r="1212" spans="1:1" ht="15" customHeight="1">
      <c r="A1212" s="225">
        <v>1341748.44</v>
      </c>
    </row>
    <row r="1213" spans="1:1" ht="15" customHeight="1">
      <c r="A1213" s="225">
        <v>2468597.7400000002</v>
      </c>
    </row>
    <row r="1214" spans="1:1" ht="15" customHeight="1">
      <c r="A1214" s="225">
        <v>1670857.8499999999</v>
      </c>
    </row>
    <row r="1215" spans="1:1" ht="15" customHeight="1">
      <c r="A1215" s="225">
        <v>2272582.8066666666</v>
      </c>
    </row>
    <row r="1216" spans="1:1" ht="15" customHeight="1">
      <c r="A1216" s="225">
        <v>2566190.35</v>
      </c>
    </row>
    <row r="1217" spans="1:1" ht="15" customHeight="1">
      <c r="A1217" s="225">
        <v>2349165.4300000002</v>
      </c>
    </row>
    <row r="1218" spans="1:1" ht="15" customHeight="1">
      <c r="A1218" s="225">
        <v>1313013.3700000001</v>
      </c>
    </row>
    <row r="1219" spans="1:1" ht="15" customHeight="1">
      <c r="A1219" s="225">
        <v>1580390.9400000002</v>
      </c>
    </row>
    <row r="1220" spans="1:1" ht="15" customHeight="1">
      <c r="A1220" s="225">
        <v>1632256.98</v>
      </c>
    </row>
    <row r="1221" spans="1:1" ht="15" customHeight="1">
      <c r="A1221" s="225">
        <v>1233233.21</v>
      </c>
    </row>
    <row r="1222" spans="1:1" ht="15" customHeight="1">
      <c r="A1222" s="225">
        <v>3316638.13</v>
      </c>
    </row>
    <row r="1223" spans="1:1" ht="15" customHeight="1">
      <c r="A1223" s="225">
        <v>2045192.81</v>
      </c>
    </row>
    <row r="1224" spans="1:1" ht="15" customHeight="1">
      <c r="A1224" s="225">
        <v>1910182.3399999999</v>
      </c>
    </row>
    <row r="1225" spans="1:1" ht="15" customHeight="1">
      <c r="A1225" s="225">
        <v>2010491.095</v>
      </c>
    </row>
    <row r="1226" spans="1:1" ht="15" customHeight="1">
      <c r="A1226" s="225">
        <v>2281247.69</v>
      </c>
    </row>
    <row r="1227" spans="1:1" ht="15" customHeight="1">
      <c r="A1227" s="225">
        <v>2008077.78</v>
      </c>
    </row>
    <row r="1228" spans="1:1" ht="15" customHeight="1">
      <c r="A1228" s="225">
        <v>2038592.94</v>
      </c>
    </row>
    <row r="1229" spans="1:1" ht="15" customHeight="1">
      <c r="A1229" s="225">
        <v>1791380.335</v>
      </c>
    </row>
    <row r="1230" spans="1:1" ht="15" customHeight="1">
      <c r="A1230" s="225">
        <v>1561585.87</v>
      </c>
    </row>
    <row r="1231" spans="1:1" ht="15" customHeight="1">
      <c r="A1231" s="225">
        <v>2192825.9750000001</v>
      </c>
    </row>
    <row r="1232" spans="1:1" ht="15" customHeight="1">
      <c r="A1232" s="225">
        <v>2389462.4433333334</v>
      </c>
    </row>
    <row r="1233" spans="1:1" ht="15" customHeight="1">
      <c r="A1233" s="225">
        <v>2918385.0900000003</v>
      </c>
    </row>
    <row r="1234" spans="1:1" ht="15" customHeight="1">
      <c r="A1234" s="225">
        <v>2452296.3699999996</v>
      </c>
    </row>
    <row r="1235" spans="1:1" ht="15" customHeight="1">
      <c r="A1235" s="225">
        <v>2233767.69</v>
      </c>
    </row>
    <row r="1236" spans="1:1" ht="15" customHeight="1">
      <c r="A1236" s="225">
        <v>2186840.31</v>
      </c>
    </row>
    <row r="1237" spans="1:1" ht="15" customHeight="1">
      <c r="A1237" s="225">
        <v>2175588.2599999998</v>
      </c>
    </row>
    <row r="1238" spans="1:1" ht="15" customHeight="1">
      <c r="A1238" s="225">
        <v>2584866.1749999998</v>
      </c>
    </row>
    <row r="1239" spans="1:1" ht="15" customHeight="1">
      <c r="A1239" s="225">
        <v>1913226.4433333334</v>
      </c>
    </row>
    <row r="1240" spans="1:1" ht="15" customHeight="1">
      <c r="A1240" s="225">
        <v>1659967.4900000002</v>
      </c>
    </row>
    <row r="1241" spans="1:1" ht="15" customHeight="1">
      <c r="A1241" s="225">
        <v>1820227.1800000002</v>
      </c>
    </row>
    <row r="1242" spans="1:1" ht="15" customHeight="1">
      <c r="A1242" s="225">
        <v>2249729.5</v>
      </c>
    </row>
    <row r="1243" spans="1:1" ht="15" customHeight="1">
      <c r="A1243" s="225">
        <v>2437525.7024999997</v>
      </c>
    </row>
    <row r="1244" spans="1:1" ht="15" customHeight="1">
      <c r="A1244" s="225">
        <v>2405007.17</v>
      </c>
    </row>
    <row r="1245" spans="1:1" ht="15" customHeight="1">
      <c r="A1245" s="225">
        <v>2197412.89</v>
      </c>
    </row>
    <row r="1246" spans="1:1" ht="15" customHeight="1">
      <c r="A1246" s="225">
        <v>2095726.0766666664</v>
      </c>
    </row>
    <row r="1247" spans="1:1" ht="15" customHeight="1">
      <c r="A1247" s="225">
        <v>2202063.0625</v>
      </c>
    </row>
    <row r="1248" spans="1:1" ht="15" customHeight="1">
      <c r="A1248" s="225">
        <v>1767537.47</v>
      </c>
    </row>
    <row r="1249" spans="1:1" ht="15" customHeight="1">
      <c r="A1249" s="225">
        <v>2584825.58</v>
      </c>
    </row>
    <row r="1250" spans="1:1" ht="15" customHeight="1">
      <c r="A1250" s="225">
        <v>1926084.43</v>
      </c>
    </row>
    <row r="1251" spans="1:1" ht="15" customHeight="1">
      <c r="A1251" s="225">
        <v>2146386.2749999999</v>
      </c>
    </row>
    <row r="1252" spans="1:1" ht="15" customHeight="1">
      <c r="A1252" s="225">
        <v>1766834.52</v>
      </c>
    </row>
    <row r="1253" spans="1:1" ht="15" customHeight="1">
      <c r="A1253" s="225">
        <v>2062148.1600000001</v>
      </c>
    </row>
    <row r="1254" spans="1:1" ht="15" customHeight="1">
      <c r="A1254" s="225">
        <v>1804634.5299999998</v>
      </c>
    </row>
    <row r="1255" spans="1:1" ht="15" customHeight="1">
      <c r="A1255" s="225">
        <v>1640169.44</v>
      </c>
    </row>
    <row r="1256" spans="1:1" ht="15" customHeight="1">
      <c r="A1256" s="225">
        <v>1994138.92</v>
      </c>
    </row>
    <row r="1257" spans="1:1" ht="15" customHeight="1">
      <c r="A1257" s="225">
        <v>1888487.7749999999</v>
      </c>
    </row>
    <row r="1258" spans="1:1" ht="15" customHeight="1">
      <c r="A1258" s="225">
        <v>2242977.4566666665</v>
      </c>
    </row>
    <row r="1259" spans="1:1" ht="15" customHeight="1">
      <c r="A1259" s="225">
        <v>2086385.415</v>
      </c>
    </row>
    <row r="1260" spans="1:1" ht="15" customHeight="1">
      <c r="A1260" s="225">
        <v>2259913.2250000001</v>
      </c>
    </row>
    <row r="1261" spans="1:1" ht="15" customHeight="1">
      <c r="A1261" s="225">
        <v>2268127.39</v>
      </c>
    </row>
    <row r="1262" spans="1:1" ht="15" customHeight="1">
      <c r="A1262" s="225">
        <v>2355129.42</v>
      </c>
    </row>
    <row r="1263" spans="1:1" ht="15" customHeight="1">
      <c r="A1263" s="225">
        <v>1643085.4100000001</v>
      </c>
    </row>
    <row r="1264" spans="1:1" ht="15" customHeight="1">
      <c r="A1264" s="225">
        <v>2089809.78</v>
      </c>
    </row>
    <row r="1265" spans="1:1" ht="15" customHeight="1">
      <c r="A1265" s="225">
        <v>2182715.2400000002</v>
      </c>
    </row>
    <row r="1266" spans="1:1" ht="15" customHeight="1">
      <c r="A1266" s="225">
        <v>2040617.49</v>
      </c>
    </row>
    <row r="1267" spans="1:1" ht="15" customHeight="1">
      <c r="A1267" s="225">
        <v>2706413.0900000003</v>
      </c>
    </row>
    <row r="1268" spans="1:1" ht="15" customHeight="1">
      <c r="A1268" s="225">
        <v>1760357.2149999999</v>
      </c>
    </row>
    <row r="1269" spans="1:1" ht="15" customHeight="1">
      <c r="A1269" s="225">
        <v>1794355.1700000002</v>
      </c>
    </row>
    <row r="1270" spans="1:1" ht="15" customHeight="1">
      <c r="A1270" s="225">
        <v>2121743.33</v>
      </c>
    </row>
    <row r="1271" spans="1:1" ht="15" customHeight="1">
      <c r="A1271" s="225">
        <v>2499837.15</v>
      </c>
    </row>
    <row r="1272" spans="1:1" ht="15" customHeight="1">
      <c r="A1272" s="225">
        <v>2155190.56</v>
      </c>
    </row>
    <row r="1273" spans="1:1" ht="15" customHeight="1">
      <c r="A1273" s="225">
        <v>1861427.9200000002</v>
      </c>
    </row>
    <row r="1274" spans="1:1" ht="15" customHeight="1">
      <c r="A1274" s="225">
        <v>2392737.6466666665</v>
      </c>
    </row>
    <row r="1275" spans="1:1" ht="15" customHeight="1">
      <c r="A1275" s="225">
        <v>2009481.49</v>
      </c>
    </row>
    <row r="1276" spans="1:1" ht="15" customHeight="1">
      <c r="A1276" s="225">
        <v>2523666.4299999997</v>
      </c>
    </row>
    <row r="1277" spans="1:1" ht="15" customHeight="1">
      <c r="A1277" s="225">
        <v>2506182.63</v>
      </c>
    </row>
    <row r="1278" spans="1:1" ht="15" customHeight="1">
      <c r="A1278" s="225">
        <v>1922838.0699999998</v>
      </c>
    </row>
    <row r="1279" spans="1:1" ht="15" customHeight="1">
      <c r="A1279" s="225">
        <v>3299155.1799999997</v>
      </c>
    </row>
    <row r="1280" spans="1:1" ht="15" customHeight="1">
      <c r="A1280" s="225">
        <v>2320871.67</v>
      </c>
    </row>
    <row r="1281" spans="1:1" ht="15" customHeight="1">
      <c r="A1281" s="225">
        <v>2340232.37</v>
      </c>
    </row>
    <row r="1282" spans="1:1" ht="15" customHeight="1">
      <c r="A1282" s="225">
        <v>2389289.42</v>
      </c>
    </row>
    <row r="1283" spans="1:1" ht="15" customHeight="1">
      <c r="A1283" s="225">
        <v>2071032.49</v>
      </c>
    </row>
    <row r="1284" spans="1:1" ht="15" customHeight="1">
      <c r="A1284" s="225">
        <v>2535332.0449999999</v>
      </c>
    </row>
    <row r="1285" spans="1:1" ht="15" customHeight="1">
      <c r="A1285" s="225">
        <v>1979309.0799999998</v>
      </c>
    </row>
    <row r="1286" spans="1:1" ht="15" customHeight="1">
      <c r="A1286" s="225">
        <v>1833530.53</v>
      </c>
    </row>
    <row r="1287" spans="1:1" ht="15" customHeight="1">
      <c r="A1287" s="225">
        <v>1767691</v>
      </c>
    </row>
    <row r="1288" spans="1:1" ht="15" customHeight="1">
      <c r="A1288" s="225">
        <v>1778568.05</v>
      </c>
    </row>
    <row r="1289" spans="1:1" ht="15" customHeight="1">
      <c r="A1289" s="225">
        <v>1878308.73</v>
      </c>
    </row>
    <row r="1290" spans="1:1" ht="15" customHeight="1">
      <c r="A1290" s="225">
        <v>2205407.1950000003</v>
      </c>
    </row>
    <row r="1291" spans="1:1" ht="15" customHeight="1">
      <c r="A1291" s="225">
        <v>2563944.4066666667</v>
      </c>
    </row>
    <row r="1292" spans="1:1" ht="15" customHeight="1">
      <c r="A1292" s="225">
        <v>2133604.81</v>
      </c>
    </row>
    <row r="1293" spans="1:1" ht="15" customHeight="1">
      <c r="A1293" s="225">
        <v>1973196.33</v>
      </c>
    </row>
    <row r="1294" spans="1:1" ht="15" customHeight="1">
      <c r="A1294" s="225">
        <v>1762450.83</v>
      </c>
    </row>
    <row r="1295" spans="1:1" ht="15" customHeight="1">
      <c r="A1295" s="225">
        <v>2550435.06</v>
      </c>
    </row>
    <row r="1296" spans="1:1" ht="15" customHeight="1">
      <c r="A1296" s="225">
        <v>2050242.87</v>
      </c>
    </row>
    <row r="1297" spans="1:1" ht="15" customHeight="1">
      <c r="A1297" s="225">
        <v>2201935.29</v>
      </c>
    </row>
    <row r="1298" spans="1:1" ht="15" customHeight="1">
      <c r="A1298" s="225">
        <v>2110147.87</v>
      </c>
    </row>
    <row r="1299" spans="1:1" ht="15" customHeight="1">
      <c r="A1299" s="225">
        <v>1773958.48</v>
      </c>
    </row>
    <row r="1300" spans="1:1" ht="15" customHeight="1">
      <c r="A1300" s="225">
        <v>1925344.08</v>
      </c>
    </row>
    <row r="1301" spans="1:1" ht="15" customHeight="1">
      <c r="A1301" s="225">
        <v>2106936.94</v>
      </c>
    </row>
    <row r="1302" spans="1:1" ht="15" customHeight="1">
      <c r="A1302" s="225">
        <v>2424178.0350000001</v>
      </c>
    </row>
    <row r="1303" spans="1:1" ht="15" customHeight="1">
      <c r="A1303" s="225">
        <v>1909683.94</v>
      </c>
    </row>
    <row r="1304" spans="1:1" ht="15" customHeight="1">
      <c r="A1304" s="225">
        <v>1881997.56</v>
      </c>
    </row>
    <row r="1305" spans="1:1" ht="15" customHeight="1">
      <c r="A1305" s="225">
        <v>2415428.103333333</v>
      </c>
    </row>
    <row r="1306" spans="1:1" ht="15" customHeight="1">
      <c r="A1306" s="225">
        <v>2386350.1800000002</v>
      </c>
    </row>
    <row r="1307" spans="1:1" ht="15" customHeight="1">
      <c r="A1307" s="225">
        <v>1931240.6099999999</v>
      </c>
    </row>
    <row r="1308" spans="1:1" ht="15" customHeight="1">
      <c r="A1308" s="225">
        <v>2371781.7599999998</v>
      </c>
    </row>
    <row r="1309" spans="1:1" ht="15" customHeight="1">
      <c r="A1309" s="225">
        <v>2297715.35</v>
      </c>
    </row>
    <row r="1310" spans="1:1" ht="15" customHeight="1">
      <c r="A1310" s="225">
        <v>2569305.9699999997</v>
      </c>
    </row>
    <row r="1311" spans="1:1" ht="15" customHeight="1">
      <c r="A1311" s="225">
        <v>2180995.9960000003</v>
      </c>
    </row>
    <row r="1312" spans="1:1" ht="15" customHeight="1">
      <c r="A1312" s="225">
        <v>1501621.7899999998</v>
      </c>
    </row>
    <row r="1313" spans="1:1" ht="15" customHeight="1">
      <c r="A1313" s="225">
        <v>2266136.98</v>
      </c>
    </row>
    <row r="1314" spans="1:1" ht="15" customHeight="1">
      <c r="A1314" s="225">
        <v>1762366.66</v>
      </c>
    </row>
    <row r="1315" spans="1:1" ht="15" customHeight="1">
      <c r="A1315" s="225">
        <v>2114040.71</v>
      </c>
    </row>
    <row r="1316" spans="1:1" ht="15" customHeight="1">
      <c r="A1316" s="225">
        <v>2087427.33</v>
      </c>
    </row>
    <row r="1317" spans="1:1" ht="15" customHeight="1">
      <c r="A1317" s="225">
        <v>1990749</v>
      </c>
    </row>
    <row r="1318" spans="1:1" ht="15" customHeight="1">
      <c r="A1318" s="225">
        <v>2284435</v>
      </c>
    </row>
    <row r="1319" spans="1:1" ht="15" customHeight="1">
      <c r="A1319" s="225">
        <v>3118217.86</v>
      </c>
    </row>
    <row r="1320" spans="1:1" ht="15" customHeight="1">
      <c r="A1320" s="225">
        <v>2647209.7199999997</v>
      </c>
    </row>
    <row r="1321" spans="1:1" ht="15" customHeight="1">
      <c r="A1321" s="225">
        <v>1880336.73</v>
      </c>
    </row>
    <row r="1322" spans="1:1" ht="15" customHeight="1">
      <c r="A1322" s="225">
        <v>2008575.2400000002</v>
      </c>
    </row>
    <row r="1323" spans="1:1" ht="15" customHeight="1">
      <c r="A1323" s="225">
        <v>1468981.24</v>
      </c>
    </row>
    <row r="1324" spans="1:1" ht="15" customHeight="1">
      <c r="A1324" s="225">
        <v>2050553.46</v>
      </c>
    </row>
    <row r="1325" spans="1:1" ht="15" customHeight="1">
      <c r="A1325" s="225">
        <v>2390435.4274999998</v>
      </c>
    </row>
    <row r="1326" spans="1:1" ht="15" customHeight="1">
      <c r="A1326" s="225">
        <v>1936504.12</v>
      </c>
    </row>
    <row r="1327" spans="1:1" ht="15" customHeight="1">
      <c r="A1327" s="225">
        <v>1850447.405</v>
      </c>
    </row>
    <row r="1328" spans="1:1" ht="15" customHeight="1">
      <c r="A1328" s="225">
        <v>1575853.43</v>
      </c>
    </row>
    <row r="1329" spans="1:1" ht="15" customHeight="1">
      <c r="A1329" s="225">
        <v>2129077.0099999998</v>
      </c>
    </row>
    <row r="1330" spans="1:1" ht="15" customHeight="1">
      <c r="A1330" s="225">
        <v>1380098.99</v>
      </c>
    </row>
    <row r="1331" spans="1:1" ht="15" customHeight="1">
      <c r="A1331" s="225">
        <v>2559415.4</v>
      </c>
    </row>
    <row r="1332" spans="1:1" ht="15" customHeight="1">
      <c r="A1332" s="225">
        <v>2548880.9000000004</v>
      </c>
    </row>
    <row r="1333" spans="1:1" ht="15" customHeight="1">
      <c r="A1333" s="225">
        <v>2023736.13</v>
      </c>
    </row>
    <row r="1334" spans="1:1" ht="15" customHeight="1">
      <c r="A1334" s="225">
        <v>1092521.47</v>
      </c>
    </row>
    <row r="1335" spans="1:1" ht="15" customHeight="1">
      <c r="A1335" s="225">
        <v>2291134.7400000002</v>
      </c>
    </row>
    <row r="1336" spans="1:1" ht="15" customHeight="1">
      <c r="A1336" s="225">
        <v>2315123.83</v>
      </c>
    </row>
    <row r="1337" spans="1:1" ht="15" customHeight="1">
      <c r="A1337" s="225">
        <v>2037370.3199999998</v>
      </c>
    </row>
    <row r="1338" spans="1:1" ht="15" customHeight="1">
      <c r="A1338" s="225">
        <v>1923774.5574999999</v>
      </c>
    </row>
    <row r="1339" spans="1:1" ht="15" customHeight="1">
      <c r="A1339" s="225">
        <v>2122652.27</v>
      </c>
    </row>
    <row r="1340" spans="1:1" ht="15" customHeight="1">
      <c r="A1340" s="225">
        <v>2367157.8883333332</v>
      </c>
    </row>
    <row r="1341" spans="1:1" ht="15" customHeight="1">
      <c r="A1341" s="225">
        <v>2680011.5866666664</v>
      </c>
    </row>
    <row r="1342" spans="1:1" ht="15" customHeight="1">
      <c r="A1342" s="225">
        <v>1902763.4300000002</v>
      </c>
    </row>
    <row r="1343" spans="1:1" ht="15" customHeight="1">
      <c r="A1343" s="225">
        <v>2349187.63</v>
      </c>
    </row>
    <row r="1344" spans="1:1" ht="15" customHeight="1">
      <c r="A1344" s="225">
        <v>2205433.02</v>
      </c>
    </row>
    <row r="1345" spans="1:1" ht="15" customHeight="1">
      <c r="A1345" s="225">
        <v>2030723.4350000001</v>
      </c>
    </row>
    <row r="1346" spans="1:1" ht="15" customHeight="1">
      <c r="A1346" s="225">
        <v>2012630.2225000001</v>
      </c>
    </row>
    <row r="1347" spans="1:1" ht="15" customHeight="1">
      <c r="A1347" s="225">
        <v>2069886.1</v>
      </c>
    </row>
    <row r="1348" spans="1:1" ht="15" customHeight="1">
      <c r="A1348" s="225">
        <v>1463573.05</v>
      </c>
    </row>
    <row r="1349" spans="1:1" ht="15" customHeight="1">
      <c r="A1349" s="225">
        <v>2536337.85</v>
      </c>
    </row>
    <row r="1350" spans="1:1" ht="15" customHeight="1">
      <c r="A1350" s="225">
        <v>2958751.4649999999</v>
      </c>
    </row>
    <row r="1351" spans="1:1" ht="15" customHeight="1">
      <c r="A1351" s="225">
        <v>1958840.9300000002</v>
      </c>
    </row>
    <row r="1352" spans="1:1" ht="15" customHeight="1">
      <c r="A1352" s="225">
        <v>1589863.85</v>
      </c>
    </row>
    <row r="1353" spans="1:1" ht="15" customHeight="1">
      <c r="A1353" s="225">
        <v>2165364.396666667</v>
      </c>
    </row>
    <row r="1354" spans="1:1" ht="15" customHeight="1">
      <c r="A1354" s="225">
        <v>2670005.0133333332</v>
      </c>
    </row>
    <row r="1355" spans="1:1" ht="15" customHeight="1">
      <c r="A1355" s="225">
        <v>2905477.32</v>
      </c>
    </row>
    <row r="1356" spans="1:1" ht="15" customHeight="1">
      <c r="A1356" s="225">
        <v>2077476.97</v>
      </c>
    </row>
    <row r="1357" spans="1:1" ht="15" customHeight="1">
      <c r="A1357" s="225">
        <v>2412992.4200000004</v>
      </c>
    </row>
    <row r="1358" spans="1:1" ht="15" customHeight="1">
      <c r="A1358" s="225">
        <v>1953725.58</v>
      </c>
    </row>
    <row r="1359" spans="1:1" ht="15" customHeight="1">
      <c r="A1359" s="225">
        <v>2396123.66</v>
      </c>
    </row>
    <row r="1360" spans="1:1" ht="15" customHeight="1">
      <c r="A1360" s="225">
        <v>2298171.3099999996</v>
      </c>
    </row>
    <row r="1361" spans="1:1" ht="15" customHeight="1">
      <c r="A1361" s="225">
        <v>2155754.2400000002</v>
      </c>
    </row>
    <row r="1362" spans="1:1" ht="15" customHeight="1">
      <c r="A1362" s="225">
        <v>2565488.02</v>
      </c>
    </row>
    <row r="1363" spans="1:1" ht="15" customHeight="1">
      <c r="A1363" s="225">
        <v>1955938.19</v>
      </c>
    </row>
    <row r="1364" spans="1:1" ht="15" customHeight="1">
      <c r="A1364" s="225">
        <v>2128139.6133333333</v>
      </c>
    </row>
    <row r="1365" spans="1:1" ht="15" customHeight="1">
      <c r="A1365" s="225">
        <v>2243382.9950000001</v>
      </c>
    </row>
    <row r="1366" spans="1:1" ht="15" customHeight="1">
      <c r="A1366" s="225">
        <v>2642533.0399999996</v>
      </c>
    </row>
    <row r="1367" spans="1:1" ht="15" customHeight="1">
      <c r="A1367" s="225">
        <v>2256600.395</v>
      </c>
    </row>
    <row r="1368" spans="1:1" ht="15" customHeight="1">
      <c r="A1368" s="225">
        <v>2224207.31</v>
      </c>
    </row>
    <row r="1369" spans="1:1" ht="15" customHeight="1">
      <c r="A1369" s="225">
        <v>2359630.2549999999</v>
      </c>
    </row>
    <row r="1370" spans="1:1" ht="15" customHeight="1">
      <c r="A1370" s="225">
        <v>1978984.4324999999</v>
      </c>
    </row>
    <row r="1371" spans="1:1" ht="15" customHeight="1">
      <c r="A1371" s="225">
        <v>2101755.5350000001</v>
      </c>
    </row>
    <row r="1372" spans="1:1" ht="15" customHeight="1">
      <c r="A1372" s="225">
        <v>2326197.59</v>
      </c>
    </row>
    <row r="1373" spans="1:1" ht="15" customHeight="1">
      <c r="A1373" s="225">
        <v>1751316.6900000002</v>
      </c>
    </row>
    <row r="1374" spans="1:1" ht="15" customHeight="1">
      <c r="A1374" s="225">
        <v>2287659.5699999998</v>
      </c>
    </row>
    <row r="1375" spans="1:1" ht="15" customHeight="1">
      <c r="A1375" s="225">
        <v>2663839.063333333</v>
      </c>
    </row>
    <row r="1376" spans="1:1" ht="15" customHeight="1">
      <c r="A1376" s="225">
        <v>2553174.16</v>
      </c>
    </row>
    <row r="1377" spans="1:1" ht="15" customHeight="1">
      <c r="A1377" s="225">
        <v>2179022.27</v>
      </c>
    </row>
    <row r="1378" spans="1:1" ht="15" customHeight="1">
      <c r="A1378" s="225">
        <v>2633213.12</v>
      </c>
    </row>
    <row r="1379" spans="1:1" ht="15" customHeight="1">
      <c r="A1379" s="225">
        <v>2646772.5</v>
      </c>
    </row>
    <row r="1380" spans="1:1" ht="15" customHeight="1">
      <c r="A1380" s="225">
        <v>2113250.9</v>
      </c>
    </row>
    <row r="1381" spans="1:1" ht="15" customHeight="1">
      <c r="A1381" s="225">
        <v>1893694.2928571429</v>
      </c>
    </row>
    <row r="1382" spans="1:1" ht="15" customHeight="1">
      <c r="A1382" s="225">
        <v>2304533.8050000002</v>
      </c>
    </row>
    <row r="1383" spans="1:1" ht="15" customHeight="1">
      <c r="A1383" s="225">
        <v>2063153.23</v>
      </c>
    </row>
    <row r="1384" spans="1:1" ht="15" customHeight="1">
      <c r="A1384" s="225">
        <v>1970462.57</v>
      </c>
    </row>
    <row r="1385" spans="1:1" ht="15" customHeight="1">
      <c r="A1385" s="225">
        <v>2325945.14</v>
      </c>
    </row>
    <row r="1386" spans="1:1" ht="15" customHeight="1">
      <c r="A1386" s="225">
        <v>2318627.33</v>
      </c>
    </row>
    <row r="1387" spans="1:1" ht="15" customHeight="1">
      <c r="A1387" s="225">
        <v>2176563.4050000003</v>
      </c>
    </row>
    <row r="1388" spans="1:1" ht="15" customHeight="1">
      <c r="A1388" s="225">
        <v>2201728.5866666669</v>
      </c>
    </row>
    <row r="1389" spans="1:1" ht="15" customHeight="1">
      <c r="A1389" s="225">
        <v>2651295.71</v>
      </c>
    </row>
    <row r="1390" spans="1:1" ht="15" customHeight="1">
      <c r="A1390" s="225">
        <v>2220738.8866666667</v>
      </c>
    </row>
    <row r="1391" spans="1:1" ht="15" customHeight="1">
      <c r="A1391" s="225">
        <v>1877521.05</v>
      </c>
    </row>
    <row r="1392" spans="1:1" ht="15" customHeight="1">
      <c r="A1392" s="225">
        <v>2036577.7649999999</v>
      </c>
    </row>
    <row r="1393" spans="1:1" ht="15" customHeight="1">
      <c r="A1393" s="225">
        <v>2911962.6300000004</v>
      </c>
    </row>
    <row r="1394" spans="1:1" ht="15" customHeight="1">
      <c r="A1394" s="225">
        <v>2111007.48</v>
      </c>
    </row>
    <row r="1395" spans="1:1" ht="15" customHeight="1">
      <c r="A1395" s="225">
        <v>2191688.48</v>
      </c>
    </row>
    <row r="1396" spans="1:1" ht="15" customHeight="1">
      <c r="A1396" s="225">
        <v>2230046.89</v>
      </c>
    </row>
    <row r="1397" spans="1:1" ht="15" customHeight="1">
      <c r="A1397" s="225">
        <v>2338895.1366666667</v>
      </c>
    </row>
    <row r="1398" spans="1:1" ht="15" customHeight="1">
      <c r="A1398" s="225">
        <v>1942656.17</v>
      </c>
    </row>
    <row r="1399" spans="1:1" ht="15" customHeight="1">
      <c r="A1399" s="225">
        <v>1975937.3500000003</v>
      </c>
    </row>
    <row r="1400" spans="1:1" ht="15" customHeight="1">
      <c r="A1400" s="225">
        <v>1957506.57</v>
      </c>
    </row>
    <row r="1401" spans="1:1" ht="15" customHeight="1">
      <c r="A1401" s="225">
        <v>1793716.46</v>
      </c>
    </row>
    <row r="1402" spans="1:1" ht="15" customHeight="1">
      <c r="A1402" s="225">
        <v>2670518.27</v>
      </c>
    </row>
    <row r="1403" spans="1:1" ht="15" customHeight="1">
      <c r="A1403" s="225">
        <v>1936198.66</v>
      </c>
    </row>
    <row r="1404" spans="1:1" ht="15" customHeight="1">
      <c r="A1404" s="225">
        <v>2767669.3</v>
      </c>
    </row>
    <row r="1405" spans="1:1" ht="15" customHeight="1">
      <c r="A1405" s="225">
        <v>2373932.9024999999</v>
      </c>
    </row>
    <row r="1406" spans="1:1" ht="15" customHeight="1">
      <c r="A1406" s="225">
        <v>2073488.21</v>
      </c>
    </row>
    <row r="1407" spans="1:1" ht="15" customHeight="1">
      <c r="A1407" s="225">
        <v>1641905.1133333333</v>
      </c>
    </row>
    <row r="1408" spans="1:1" ht="15" customHeight="1">
      <c r="A1408" s="225">
        <v>2034016.8</v>
      </c>
    </row>
    <row r="1409" spans="1:1" ht="15" customHeight="1">
      <c r="A1409" s="225">
        <v>1986219.16</v>
      </c>
    </row>
    <row r="1410" spans="1:1" ht="15" customHeight="1">
      <c r="A1410" s="225">
        <v>2102924.9</v>
      </c>
    </row>
    <row r="1411" spans="1:1" ht="15" customHeight="1">
      <c r="A1411" s="225">
        <v>2378567</v>
      </c>
    </row>
    <row r="1412" spans="1:1" ht="15" customHeight="1">
      <c r="A1412" s="225">
        <v>1616664.36</v>
      </c>
    </row>
    <row r="1413" spans="1:1" ht="15" customHeight="1">
      <c r="A1413" s="225">
        <v>2255689.063333333</v>
      </c>
    </row>
    <row r="1414" spans="1:1" ht="15" customHeight="1">
      <c r="A1414" s="225">
        <v>2697770.61</v>
      </c>
    </row>
    <row r="1415" spans="1:1" ht="15" customHeight="1">
      <c r="A1415" s="225">
        <v>2495454.11</v>
      </c>
    </row>
    <row r="1416" spans="1:1" ht="15" customHeight="1">
      <c r="A1416" s="225">
        <v>2456323.23</v>
      </c>
    </row>
    <row r="1417" spans="1:1" ht="15" customHeight="1">
      <c r="A1417" s="225">
        <v>2014603.588</v>
      </c>
    </row>
    <row r="1418" spans="1:1" ht="15" customHeight="1">
      <c r="A1418" s="225">
        <v>2401158.5700000003</v>
      </c>
    </row>
    <row r="1419" spans="1:1" ht="15" customHeight="1">
      <c r="A1419" s="225">
        <v>2535057.9800000004</v>
      </c>
    </row>
    <row r="1420" spans="1:1" ht="15" customHeight="1">
      <c r="A1420" s="225">
        <v>2147413.1350000002</v>
      </c>
    </row>
    <row r="1421" spans="1:1" ht="15" customHeight="1">
      <c r="A1421" s="225">
        <v>2350901.8000000003</v>
      </c>
    </row>
    <row r="1422" spans="1:1" ht="15" customHeight="1">
      <c r="A1422" s="225">
        <v>1962565.69</v>
      </c>
    </row>
    <row r="1423" spans="1:1" ht="15" customHeight="1">
      <c r="A1423" s="225">
        <v>2709530.06</v>
      </c>
    </row>
    <row r="1424" spans="1:1" ht="15" customHeight="1">
      <c r="A1424" s="225">
        <v>2246962.0100000002</v>
      </c>
    </row>
    <row r="1425" spans="1:1" ht="15" customHeight="1">
      <c r="A1425" s="225">
        <v>2050832.03</v>
      </c>
    </row>
    <row r="1426" spans="1:1" ht="15" customHeight="1">
      <c r="A1426" s="225">
        <v>2312072.41</v>
      </c>
    </row>
    <row r="1427" spans="1:1" ht="15" customHeight="1">
      <c r="A1427" s="225">
        <v>2578765.5950000002</v>
      </c>
    </row>
    <row r="1428" spans="1:1" ht="15" customHeight="1">
      <c r="A1428" s="225">
        <v>2025242.19</v>
      </c>
    </row>
    <row r="1429" spans="1:1" ht="15" customHeight="1">
      <c r="A1429" s="225">
        <v>3094858.12</v>
      </c>
    </row>
    <row r="1430" spans="1:1" ht="15" customHeight="1">
      <c r="A1430" s="225">
        <v>2837644.6300000004</v>
      </c>
    </row>
    <row r="1431" spans="1:1" ht="15" customHeight="1">
      <c r="A1431" s="225">
        <v>1497942.3299999998</v>
      </c>
    </row>
    <row r="1432" spans="1:1" ht="15" customHeight="1">
      <c r="A1432" s="225">
        <v>2286570.79</v>
      </c>
    </row>
    <row r="1433" spans="1:1" ht="15" customHeight="1">
      <c r="A1433" s="225">
        <v>2890515.84</v>
      </c>
    </row>
    <row r="1434" spans="1:1" ht="15" customHeight="1">
      <c r="A1434" s="225">
        <v>2492187.0566666666</v>
      </c>
    </row>
    <row r="1435" spans="1:1" ht="15" customHeight="1">
      <c r="A1435" s="225">
        <v>2320040.58</v>
      </c>
    </row>
    <row r="1436" spans="1:1" ht="15" customHeight="1">
      <c r="A1436" s="225">
        <v>2054831.6950000001</v>
      </c>
    </row>
    <row r="1437" spans="1:1" ht="15" customHeight="1">
      <c r="A1437" s="225">
        <v>2305503.61</v>
      </c>
    </row>
    <row r="1438" spans="1:1" ht="15" customHeight="1">
      <c r="A1438" s="225">
        <v>2018427.8299999998</v>
      </c>
    </row>
    <row r="1439" spans="1:1" ht="15" customHeight="1">
      <c r="A1439" s="225">
        <v>2432344.0700000003</v>
      </c>
    </row>
    <row r="1440" spans="1:1" ht="15" customHeight="1">
      <c r="A1440" s="225">
        <v>2115422.21</v>
      </c>
    </row>
    <row r="1441" spans="1:1" ht="15" customHeight="1">
      <c r="A1441" s="225">
        <v>2277632.1240000003</v>
      </c>
    </row>
    <row r="1442" spans="1:1" ht="15" customHeight="1">
      <c r="A1442" s="225">
        <v>2432546.3650000002</v>
      </c>
    </row>
    <row r="1443" spans="1:1" ht="15" customHeight="1">
      <c r="A1443" s="225">
        <v>2845574.436666667</v>
      </c>
    </row>
    <row r="1444" spans="1:1" ht="15" customHeight="1">
      <c r="A1444" s="225">
        <v>2149509.25</v>
      </c>
    </row>
    <row r="1445" spans="1:1" ht="15" customHeight="1">
      <c r="A1445" s="225">
        <v>2500280.6733333333</v>
      </c>
    </row>
    <row r="1446" spans="1:1" ht="15" customHeight="1">
      <c r="A1446" s="225">
        <v>2096344.81</v>
      </c>
    </row>
    <row r="1447" spans="1:1" ht="15" customHeight="1">
      <c r="A1447" s="225">
        <v>2261019.773333333</v>
      </c>
    </row>
    <row r="1448" spans="1:1" ht="15" customHeight="1">
      <c r="A1448" s="225">
        <v>2192031.44</v>
      </c>
    </row>
    <row r="1449" spans="1:1" ht="15" customHeight="1">
      <c r="A1449" s="225">
        <v>2258739.2799999998</v>
      </c>
    </row>
    <row r="1450" spans="1:1" ht="15" customHeight="1">
      <c r="A1450" s="225">
        <v>2193098.17</v>
      </c>
    </row>
    <row r="1451" spans="1:1" ht="15" customHeight="1">
      <c r="A1451" s="225">
        <v>2660385.9866666668</v>
      </c>
    </row>
    <row r="1452" spans="1:1" ht="15" customHeight="1">
      <c r="A1452" s="225">
        <v>2277766.44</v>
      </c>
    </row>
    <row r="1453" spans="1:1" ht="15" customHeight="1">
      <c r="A1453" s="225">
        <v>1590167.64</v>
      </c>
    </row>
    <row r="1454" spans="1:1" ht="15" customHeight="1">
      <c r="A1454" s="225">
        <v>2152530.16</v>
      </c>
    </row>
    <row r="1455" spans="1:1" ht="15" customHeight="1">
      <c r="A1455" s="225">
        <v>1959625.97</v>
      </c>
    </row>
    <row r="1456" spans="1:1" ht="15" customHeight="1">
      <c r="A1456" s="225">
        <v>2709778.61</v>
      </c>
    </row>
    <row r="1457" spans="1:1" ht="15" customHeight="1">
      <c r="A1457" s="225">
        <v>2545311.66</v>
      </c>
    </row>
    <row r="1458" spans="1:1" ht="15" customHeight="1">
      <c r="A1458" s="225">
        <v>2074892.91</v>
      </c>
    </row>
    <row r="1459" spans="1:1" ht="15" customHeight="1">
      <c r="A1459" s="225">
        <v>2433134.8400000003</v>
      </c>
    </row>
    <row r="1460" spans="1:1" ht="15" customHeight="1">
      <c r="A1460" s="225">
        <v>1898220.23</v>
      </c>
    </row>
    <row r="1461" spans="1:1" ht="15" customHeight="1">
      <c r="A1461" s="225">
        <v>2122135.88</v>
      </c>
    </row>
    <row r="1462" spans="1:1" ht="15" customHeight="1">
      <c r="A1462" s="225">
        <v>2236294.7149999999</v>
      </c>
    </row>
    <row r="1463" spans="1:1" ht="15" customHeight="1">
      <c r="A1463" s="225">
        <v>2500919.96</v>
      </c>
    </row>
    <row r="1464" spans="1:1" ht="15" customHeight="1">
      <c r="A1464" s="225">
        <v>2583515.08</v>
      </c>
    </row>
    <row r="1465" spans="1:1" ht="15" customHeight="1">
      <c r="A1465" s="225">
        <v>2142264.86</v>
      </c>
    </row>
    <row r="1466" spans="1:1" ht="15" customHeight="1">
      <c r="A1466" s="225">
        <v>2500710.65</v>
      </c>
    </row>
    <row r="1467" spans="1:1" ht="15" customHeight="1">
      <c r="A1467" s="225">
        <v>2159416.8600000003</v>
      </c>
    </row>
    <row r="1468" spans="1:1" ht="15" customHeight="1">
      <c r="A1468" s="225">
        <v>1897655.6233333333</v>
      </c>
    </row>
    <row r="1469" spans="1:1" ht="15" customHeight="1">
      <c r="A1469" s="225">
        <v>2909770.43</v>
      </c>
    </row>
    <row r="1470" spans="1:1" ht="15" customHeight="1">
      <c r="A1470" s="225">
        <v>2752025.6133333333</v>
      </c>
    </row>
    <row r="1471" spans="1:1" ht="15" customHeight="1">
      <c r="A1471" s="225">
        <v>1688842.4200000002</v>
      </c>
    </row>
    <row r="1472" spans="1:1" ht="15" customHeight="1">
      <c r="A1472" s="225">
        <v>1781212.73</v>
      </c>
    </row>
    <row r="1473" spans="1:1" ht="15" customHeight="1">
      <c r="A1473" s="225">
        <v>2402808.8199999998</v>
      </c>
    </row>
    <row r="1474" spans="1:1" ht="15" customHeight="1">
      <c r="A1474" s="225">
        <v>1795644.75</v>
      </c>
    </row>
    <row r="1475" spans="1:1" ht="15" customHeight="1">
      <c r="A1475" s="225">
        <v>2383618.91</v>
      </c>
    </row>
    <row r="1476" spans="1:1" ht="15" customHeight="1">
      <c r="A1476" s="225">
        <v>3252505.11</v>
      </c>
    </row>
    <row r="1477" spans="1:1" ht="15" customHeight="1">
      <c r="A1477" s="225">
        <v>1357314.25</v>
      </c>
    </row>
    <row r="1478" spans="1:1" ht="15" customHeight="1">
      <c r="A1478" s="225">
        <v>2113518.8125</v>
      </c>
    </row>
    <row r="1479" spans="1:1" ht="15" customHeight="1">
      <c r="A1479" s="225">
        <v>2677037.2000000002</v>
      </c>
    </row>
    <row r="1480" spans="1:1" ht="15" customHeight="1">
      <c r="A1480" s="225">
        <v>2381325.7733333334</v>
      </c>
    </row>
    <row r="1481" spans="1:1" ht="15" customHeight="1">
      <c r="A1481" s="225">
        <v>2438321.9750000001</v>
      </c>
    </row>
    <row r="1482" spans="1:1" ht="15" customHeight="1">
      <c r="A1482" s="225">
        <v>2551386.2599999998</v>
      </c>
    </row>
    <row r="1483" spans="1:1" ht="15" customHeight="1">
      <c r="A1483" s="225">
        <v>2524862.37</v>
      </c>
    </row>
    <row r="1484" spans="1:1" ht="15" customHeight="1">
      <c r="A1484" s="225">
        <v>2254969.27</v>
      </c>
    </row>
    <row r="1485" spans="1:1" ht="15" customHeight="1">
      <c r="A1485" s="225">
        <v>2606711.64</v>
      </c>
    </row>
    <row r="1486" spans="1:1" ht="15" customHeight="1">
      <c r="A1486" s="225">
        <v>2427759.65</v>
      </c>
    </row>
    <row r="1487" spans="1:1" ht="15" customHeight="1">
      <c r="A1487" s="225">
        <v>2630864.12</v>
      </c>
    </row>
    <row r="1488" spans="1:1" ht="15" customHeight="1">
      <c r="A1488" s="225">
        <v>2196788.39</v>
      </c>
    </row>
    <row r="1489" spans="1:1" ht="15" customHeight="1">
      <c r="A1489" s="225">
        <v>1993070.9266666668</v>
      </c>
    </row>
    <row r="1490" spans="1:1" ht="15" customHeight="1">
      <c r="A1490" s="225">
        <v>2768774.4499999997</v>
      </c>
    </row>
    <row r="1491" spans="1:1" ht="15" customHeight="1">
      <c r="A1491" s="225">
        <v>3086020.48</v>
      </c>
    </row>
    <row r="1492" spans="1:1" ht="15" customHeight="1">
      <c r="A1492" s="225">
        <v>2626959.2600000002</v>
      </c>
    </row>
    <row r="1493" spans="1:1" ht="15" customHeight="1">
      <c r="A1493" s="225">
        <v>3008079.0183333331</v>
      </c>
    </row>
    <row r="1494" spans="1:1" ht="15" customHeight="1">
      <c r="A1494" s="225">
        <v>2894066.71</v>
      </c>
    </row>
    <row r="1495" spans="1:1" ht="15" customHeight="1">
      <c r="A1495" s="225">
        <v>1813323.63</v>
      </c>
    </row>
    <row r="1496" spans="1:1" ht="15" customHeight="1">
      <c r="A1496" s="225">
        <v>2525111.61</v>
      </c>
    </row>
    <row r="1497" spans="1:1" ht="15" customHeight="1">
      <c r="A1497" s="225">
        <v>2556333.2933333335</v>
      </c>
    </row>
    <row r="1498" spans="1:1" ht="15" customHeight="1">
      <c r="A1498" s="225">
        <v>2361395.21</v>
      </c>
    </row>
    <row r="1499" spans="1:1" ht="15" customHeight="1">
      <c r="A1499" s="225">
        <v>2134622.09</v>
      </c>
    </row>
    <row r="1500" spans="1:1" ht="15" customHeight="1">
      <c r="A1500" s="225">
        <v>2247275.8733333335</v>
      </c>
    </row>
    <row r="1501" spans="1:1" ht="15" customHeight="1">
      <c r="A1501" s="225">
        <v>1480974.8900000001</v>
      </c>
    </row>
    <row r="1502" spans="1:1" ht="15" customHeight="1">
      <c r="A1502" s="225">
        <v>2538879.9024999999</v>
      </c>
    </row>
    <row r="1503" spans="1:1" ht="15" customHeight="1">
      <c r="A1503" s="225">
        <v>1906910.6300000001</v>
      </c>
    </row>
    <row r="1504" spans="1:1" ht="15" customHeight="1">
      <c r="A1504" s="225">
        <v>2352338.0499999998</v>
      </c>
    </row>
    <row r="1505" spans="1:1" ht="15" customHeight="1">
      <c r="A1505" s="225">
        <v>2534442.89</v>
      </c>
    </row>
    <row r="1506" spans="1:1" ht="15" customHeight="1">
      <c r="A1506" s="225">
        <v>2523006.89</v>
      </c>
    </row>
    <row r="1507" spans="1:1" ht="15" customHeight="1">
      <c r="A1507" s="225">
        <v>2771150.75</v>
      </c>
    </row>
    <row r="1508" spans="1:1" ht="15" customHeight="1">
      <c r="A1508" s="225">
        <v>2097899.5449999999</v>
      </c>
    </row>
    <row r="1509" spans="1:1" ht="15" customHeight="1">
      <c r="A1509" s="225">
        <v>2494858.71</v>
      </c>
    </row>
    <row r="1510" spans="1:1" ht="15" customHeight="1">
      <c r="A1510" s="225">
        <v>2191458.77</v>
      </c>
    </row>
    <row r="1511" spans="1:1" ht="15" customHeight="1">
      <c r="A1511" s="225">
        <v>2580517.81</v>
      </c>
    </row>
    <row r="1512" spans="1:1" ht="15" customHeight="1">
      <c r="A1512" s="225">
        <v>2379652.6150000002</v>
      </c>
    </row>
    <row r="1513" spans="1:1" ht="15" customHeight="1">
      <c r="A1513" s="225">
        <v>2023128.52</v>
      </c>
    </row>
    <row r="1514" spans="1:1" ht="15" customHeight="1">
      <c r="A1514" s="225">
        <v>2647974.5533333332</v>
      </c>
    </row>
    <row r="1515" spans="1:1" ht="15" customHeight="1">
      <c r="A1515" s="225">
        <v>2735287.2800000003</v>
      </c>
    </row>
    <row r="1516" spans="1:1" ht="15" customHeight="1">
      <c r="A1516" s="225">
        <v>2144596.9699999997</v>
      </c>
    </row>
    <row r="1517" spans="1:1" ht="15" customHeight="1">
      <c r="A1517" s="225">
        <v>2407669.7300000004</v>
      </c>
    </row>
    <row r="1518" spans="1:1" ht="15" customHeight="1">
      <c r="A1518" s="225">
        <v>1976146.48</v>
      </c>
    </row>
    <row r="1519" spans="1:1" ht="15" customHeight="1">
      <c r="A1519" s="225">
        <v>2201918.31</v>
      </c>
    </row>
    <row r="1520" spans="1:1" ht="15" customHeight="1">
      <c r="A1520" s="225">
        <v>2185460.59</v>
      </c>
    </row>
    <row r="1521" spans="1:1" ht="15" customHeight="1">
      <c r="A1521" s="225">
        <v>2947742.56</v>
      </c>
    </row>
    <row r="1522" spans="1:1" ht="15" customHeight="1">
      <c r="A1522" s="225">
        <v>2696876.45</v>
      </c>
    </row>
    <row r="1523" spans="1:1" ht="15" customHeight="1">
      <c r="A1523" s="225">
        <v>1836270.5150000001</v>
      </c>
    </row>
    <row r="1524" spans="1:1" ht="15" customHeight="1">
      <c r="A1524" s="225">
        <v>2070975.1099999999</v>
      </c>
    </row>
    <row r="1525" spans="1:1" ht="15" customHeight="1">
      <c r="A1525" s="225">
        <v>2133460.12</v>
      </c>
    </row>
    <row r="1526" spans="1:1" ht="15" customHeight="1">
      <c r="A1526" s="225">
        <v>2294655.2825000002</v>
      </c>
    </row>
    <row r="1527" spans="1:1" ht="15" customHeight="1">
      <c r="A1527" s="225">
        <v>2788849.51</v>
      </c>
    </row>
    <row r="1528" spans="1:1" ht="15" customHeight="1">
      <c r="A1528" s="225">
        <v>2401061.62</v>
      </c>
    </row>
    <row r="1529" spans="1:1" ht="15" customHeight="1">
      <c r="A1529" s="225">
        <v>2739478.5266666668</v>
      </c>
    </row>
    <row r="1530" spans="1:1" ht="15" customHeight="1">
      <c r="A1530" s="225">
        <v>2393895.0299999998</v>
      </c>
    </row>
    <row r="1531" spans="1:1" ht="15" customHeight="1">
      <c r="A1531" s="225">
        <v>2119646.91</v>
      </c>
    </row>
    <row r="1532" spans="1:1" ht="15" customHeight="1">
      <c r="A1532" s="225">
        <v>3190148.6300000004</v>
      </c>
    </row>
    <row r="1533" spans="1:1" ht="15" customHeight="1">
      <c r="A1533" s="225">
        <v>2321345.9700000002</v>
      </c>
    </row>
    <row r="1534" spans="1:1" ht="15" customHeight="1">
      <c r="A1534" s="225">
        <v>3037282.33</v>
      </c>
    </row>
    <row r="1535" spans="1:1" ht="15" customHeight="1">
      <c r="A1535" s="225">
        <v>2215932.46</v>
      </c>
    </row>
    <row r="1536" spans="1:1" ht="15" customHeight="1">
      <c r="A1536" s="225">
        <v>2365788.3600000003</v>
      </c>
    </row>
    <row r="1537" spans="1:1" ht="15" customHeight="1">
      <c r="A1537" s="225">
        <v>2881921.32</v>
      </c>
    </row>
    <row r="1538" spans="1:1" ht="15" customHeight="1">
      <c r="A1538" s="225">
        <v>2225765.5950000002</v>
      </c>
    </row>
    <row r="1539" spans="1:1" ht="15" customHeight="1">
      <c r="A1539" s="225">
        <v>2235822.2399999998</v>
      </c>
    </row>
    <row r="1540" spans="1:1" ht="15" customHeight="1">
      <c r="A1540" s="225">
        <v>1651088.48</v>
      </c>
    </row>
    <row r="1541" spans="1:1" ht="15" customHeight="1">
      <c r="A1541" s="225">
        <v>2842032.8224999998</v>
      </c>
    </row>
    <row r="1542" spans="1:1" ht="15" customHeight="1">
      <c r="A1542" s="225">
        <v>3136960.8774999999</v>
      </c>
    </row>
    <row r="1543" spans="1:1" ht="15" customHeight="1">
      <c r="A1543" s="225">
        <v>2162973.2199999997</v>
      </c>
    </row>
    <row r="1544" spans="1:1" ht="15" customHeight="1">
      <c r="A1544" s="225">
        <v>2616471.6800000002</v>
      </c>
    </row>
    <row r="1545" spans="1:1" ht="15" customHeight="1">
      <c r="A1545" s="225">
        <v>1968695.6850000001</v>
      </c>
    </row>
    <row r="1546" spans="1:1" ht="15" customHeight="1">
      <c r="A1546" s="225">
        <v>3283288.02</v>
      </c>
    </row>
    <row r="1547" spans="1:1" ht="15" customHeight="1">
      <c r="A1547" s="225">
        <v>3460703.35</v>
      </c>
    </row>
    <row r="1548" spans="1:1" ht="15" customHeight="1">
      <c r="A1548" s="225">
        <v>2346049.9</v>
      </c>
    </row>
    <row r="1549" spans="1:1" ht="15" customHeight="1">
      <c r="A1549" s="225">
        <v>2081298.28</v>
      </c>
    </row>
    <row r="1550" spans="1:1" ht="15" customHeight="1">
      <c r="A1550" s="225">
        <v>2434939.2400000002</v>
      </c>
    </row>
    <row r="1551" spans="1:1" ht="15" customHeight="1">
      <c r="A1551" s="225">
        <v>2054480.28</v>
      </c>
    </row>
    <row r="1552" spans="1:1" ht="15" customHeight="1">
      <c r="A1552" s="225">
        <v>2379813.7999999998</v>
      </c>
    </row>
    <row r="1553" spans="1:1" ht="15" customHeight="1">
      <c r="A1553" s="225">
        <v>2699444.47</v>
      </c>
    </row>
    <row r="1554" spans="1:1" ht="15" customHeight="1">
      <c r="A1554" s="225">
        <v>2859042.8600000003</v>
      </c>
    </row>
    <row r="1555" spans="1:1" ht="15" customHeight="1">
      <c r="A1555" s="225">
        <v>2251892.73</v>
      </c>
    </row>
    <row r="1556" spans="1:1" ht="15" customHeight="1">
      <c r="A1556" s="225">
        <v>2740151.3000000003</v>
      </c>
    </row>
    <row r="1557" spans="1:1" ht="15" customHeight="1">
      <c r="A1557" s="225">
        <v>1565055.94</v>
      </c>
    </row>
    <row r="1558" spans="1:1" ht="15" customHeight="1">
      <c r="A1558" s="225">
        <v>2480567.29</v>
      </c>
    </row>
    <row r="1559" spans="1:1" ht="15" customHeight="1">
      <c r="A1559" s="225">
        <v>2343127.9699999997</v>
      </c>
    </row>
    <row r="1560" spans="1:1" ht="15" customHeight="1">
      <c r="A1560" s="225">
        <v>2432220.19</v>
      </c>
    </row>
    <row r="1561" spans="1:1" ht="15" customHeight="1">
      <c r="A1561" s="225">
        <v>3963806.85</v>
      </c>
    </row>
    <row r="1562" spans="1:1" ht="15" customHeight="1">
      <c r="A1562" s="225">
        <v>3543581.0350000001</v>
      </c>
    </row>
    <row r="1563" spans="1:1" ht="15" customHeight="1">
      <c r="A1563" s="225">
        <v>2034098.47</v>
      </c>
    </row>
    <row r="1564" spans="1:1" ht="15" customHeight="1">
      <c r="A1564" s="225">
        <v>2153414.8200000003</v>
      </c>
    </row>
    <row r="1565" spans="1:1" ht="15" customHeight="1">
      <c r="A1565" s="225">
        <v>2676194.7549999999</v>
      </c>
    </row>
    <row r="1566" spans="1:1" ht="15" customHeight="1">
      <c r="A1566" s="225">
        <v>2200654.7000000002</v>
      </c>
    </row>
    <row r="1567" spans="1:1" ht="15" customHeight="1">
      <c r="A1567" s="225">
        <v>3341823.83</v>
      </c>
    </row>
    <row r="1568" spans="1:1" ht="15" customHeight="1">
      <c r="A1568" s="225">
        <v>3136212.9</v>
      </c>
    </row>
    <row r="1569" spans="1:1" ht="15" customHeight="1">
      <c r="A1569" s="225">
        <v>3103573.8000000003</v>
      </c>
    </row>
    <row r="1570" spans="1:1" ht="15" customHeight="1">
      <c r="A1570" s="225">
        <v>2762984.44</v>
      </c>
    </row>
    <row r="1571" spans="1:1" ht="15" customHeight="1">
      <c r="A1571" s="225">
        <v>2928254.69</v>
      </c>
    </row>
    <row r="1572" spans="1:1" ht="15" customHeight="1">
      <c r="A1572" s="225">
        <v>3142181.4</v>
      </c>
    </row>
    <row r="1573" spans="1:1" ht="15" customHeight="1">
      <c r="A1573" s="225">
        <v>2331693.15</v>
      </c>
    </row>
    <row r="1574" spans="1:1" ht="15" customHeight="1">
      <c r="A1574" s="225">
        <v>3104867.03</v>
      </c>
    </row>
    <row r="1575" spans="1:1" ht="15" customHeight="1">
      <c r="A1575" s="225">
        <v>3880504.8600000003</v>
      </c>
    </row>
    <row r="1576" spans="1:1" ht="15" customHeight="1">
      <c r="A1576" s="225">
        <v>3098634.9499999997</v>
      </c>
    </row>
    <row r="1577" spans="1:1" ht="15" customHeight="1">
      <c r="A1577" s="225">
        <v>2644149.81</v>
      </c>
    </row>
    <row r="1578" spans="1:1" ht="15" customHeight="1">
      <c r="A1578" s="225">
        <v>3120635.3650000002</v>
      </c>
    </row>
    <row r="1579" spans="1:1" ht="15" customHeight="1">
      <c r="A1579" s="225">
        <v>2088191.15</v>
      </c>
    </row>
    <row r="1580" spans="1:1" ht="15" customHeight="1">
      <c r="A1580" s="225">
        <v>3382183.5</v>
      </c>
    </row>
    <row r="1581" spans="1:1" ht="15" customHeight="1">
      <c r="A1581" s="225">
        <v>2916710.2450000001</v>
      </c>
    </row>
    <row r="1582" spans="1:1" ht="15" customHeight="1">
      <c r="A1582" s="225">
        <v>2117262.7199999997</v>
      </c>
    </row>
    <row r="1583" spans="1:1" ht="15" customHeight="1">
      <c r="A1583" s="225">
        <v>2549044.71</v>
      </c>
    </row>
    <row r="1584" spans="1:1" ht="15" customHeight="1">
      <c r="A1584" s="225">
        <v>2695989.18</v>
      </c>
    </row>
    <row r="1585" spans="1:1" ht="15" customHeight="1">
      <c r="A1585" s="225">
        <v>2100264.86</v>
      </c>
    </row>
    <row r="1586" spans="1:1" ht="15" customHeight="1">
      <c r="A1586" s="225">
        <v>3677458.5300000003</v>
      </c>
    </row>
    <row r="1587" spans="1:1" ht="15" customHeight="1">
      <c r="A1587" s="225">
        <v>3091823.9533333331</v>
      </c>
    </row>
    <row r="1588" spans="1:1" ht="15" customHeight="1">
      <c r="A1588" s="225">
        <v>2828444.915</v>
      </c>
    </row>
    <row r="1589" spans="1:1" ht="15" customHeight="1">
      <c r="A1589" s="225">
        <v>3049745.4533333336</v>
      </c>
    </row>
    <row r="1590" spans="1:1" ht="15" customHeight="1">
      <c r="A1590" s="225">
        <v>2927381.9250000003</v>
      </c>
    </row>
    <row r="1591" spans="1:1" ht="15" customHeight="1">
      <c r="A1591" s="225">
        <v>2672255.7200000002</v>
      </c>
    </row>
    <row r="1592" spans="1:1" ht="15" customHeight="1">
      <c r="A1592" s="225">
        <v>2025828.6800000002</v>
      </c>
    </row>
    <row r="1593" spans="1:1" ht="15" customHeight="1">
      <c r="A1593" s="225">
        <v>2541194.2400000002</v>
      </c>
    </row>
    <row r="1594" spans="1:1" ht="15" customHeight="1">
      <c r="A1594" s="225">
        <v>3079763.21</v>
      </c>
    </row>
    <row r="1595" spans="1:1" ht="15" customHeight="1">
      <c r="A1595" s="225">
        <v>2693034.9400000004</v>
      </c>
    </row>
    <row r="1596" spans="1:1" ht="15" customHeight="1">
      <c r="A1596" s="225">
        <v>3483984.5900000003</v>
      </c>
    </row>
    <row r="1597" spans="1:1" ht="15" customHeight="1">
      <c r="A1597" s="225">
        <v>2749982.915</v>
      </c>
    </row>
    <row r="1598" spans="1:1" ht="15" customHeight="1">
      <c r="A1598" s="225">
        <v>2346553.42</v>
      </c>
    </row>
    <row r="1599" spans="1:1" ht="15" customHeight="1">
      <c r="A1599" s="225">
        <v>2413935.9499999997</v>
      </c>
    </row>
    <row r="1600" spans="1:1" ht="15" customHeight="1">
      <c r="A1600" s="225">
        <v>2871135.16</v>
      </c>
    </row>
    <row r="1601" spans="1:1" ht="15" customHeight="1">
      <c r="A1601" s="225">
        <v>2503853.1800000002</v>
      </c>
    </row>
    <row r="1602" spans="1:1" ht="15" customHeight="1">
      <c r="A1602" s="225">
        <v>2341759.4900000002</v>
      </c>
    </row>
    <row r="1603" spans="1:1" ht="15" customHeight="1">
      <c r="A1603" s="225">
        <v>3664231.3000000003</v>
      </c>
    </row>
    <row r="1604" spans="1:1" ht="15" customHeight="1">
      <c r="A1604" s="225">
        <v>3748447.2700000005</v>
      </c>
    </row>
    <row r="1605" spans="1:1" ht="15" customHeight="1">
      <c r="A1605" s="225">
        <v>2770375.52</v>
      </c>
    </row>
    <row r="1606" spans="1:1" ht="15" customHeight="1">
      <c r="A1606" s="225">
        <v>2753858.66</v>
      </c>
    </row>
    <row r="1607" spans="1:1" ht="15" customHeight="1">
      <c r="A1607" s="225">
        <v>3288787.5300000003</v>
      </c>
    </row>
    <row r="1608" spans="1:1" ht="15" customHeight="1">
      <c r="A1608" s="225">
        <v>2863520.07</v>
      </c>
    </row>
    <row r="1609" spans="1:1" ht="15" customHeight="1">
      <c r="A1609" s="225">
        <v>3126332.39</v>
      </c>
    </row>
    <row r="1610" spans="1:1" ht="15" customHeight="1">
      <c r="A1610" s="225">
        <v>2076173.3599999999</v>
      </c>
    </row>
    <row r="1611" spans="1:1" ht="15" customHeight="1">
      <c r="A1611" s="225">
        <v>2627799.7999999998</v>
      </c>
    </row>
    <row r="1612" spans="1:1" ht="15" customHeight="1">
      <c r="A1612" s="225">
        <v>2135032.3449999997</v>
      </c>
    </row>
    <row r="1613" spans="1:1" ht="15" customHeight="1">
      <c r="A1613" s="225">
        <v>3226014.6749999998</v>
      </c>
    </row>
    <row r="1614" spans="1:1" ht="15" customHeight="1">
      <c r="A1614" s="225">
        <v>3688921.59</v>
      </c>
    </row>
    <row r="1615" spans="1:1" ht="15" customHeight="1">
      <c r="A1615" s="225">
        <v>2560905.37</v>
      </c>
    </row>
    <row r="1616" spans="1:1" ht="15" customHeight="1">
      <c r="A1616" s="225">
        <v>3134319.17</v>
      </c>
    </row>
    <row r="1617" spans="1:1" ht="15" customHeight="1">
      <c r="A1617" s="225">
        <v>2564487.2533333334</v>
      </c>
    </row>
    <row r="1618" spans="1:1" ht="15" customHeight="1">
      <c r="A1618" s="225">
        <v>1971325.57</v>
      </c>
    </row>
    <row r="1619" spans="1:1" ht="15" customHeight="1">
      <c r="A1619" s="225">
        <v>2500021.5199999996</v>
      </c>
    </row>
    <row r="1620" spans="1:1" ht="15" customHeight="1">
      <c r="A1620" s="225">
        <v>2973396.79</v>
      </c>
    </row>
    <row r="1621" spans="1:1" ht="15" customHeight="1">
      <c r="A1621" s="225">
        <v>3469935.12</v>
      </c>
    </row>
    <row r="1622" spans="1:1" ht="15" customHeight="1">
      <c r="A1622" s="225">
        <v>3590450.6633333336</v>
      </c>
    </row>
    <row r="1623" spans="1:1" ht="15" customHeight="1">
      <c r="A1623" s="225">
        <v>2360446.21</v>
      </c>
    </row>
    <row r="1624" spans="1:1" ht="15" customHeight="1">
      <c r="A1624" s="225">
        <v>3686279.15</v>
      </c>
    </row>
    <row r="1625" spans="1:1" ht="15" customHeight="1">
      <c r="A1625" s="225">
        <v>3131314.32</v>
      </c>
    </row>
    <row r="1626" spans="1:1" ht="15" customHeight="1">
      <c r="A1626" s="225">
        <v>4201326.01</v>
      </c>
    </row>
    <row r="1627" spans="1:1" ht="15" customHeight="1">
      <c r="A1627" s="225">
        <v>3167569.8600000003</v>
      </c>
    </row>
    <row r="1628" spans="1:1" ht="15" customHeight="1">
      <c r="A1628" s="225">
        <v>2833390.6199999996</v>
      </c>
    </row>
    <row r="1629" spans="1:1" ht="15" customHeight="1">
      <c r="A1629" s="225">
        <v>4467414.18</v>
      </c>
    </row>
    <row r="1630" spans="1:1" ht="15" customHeight="1">
      <c r="A1630" s="225">
        <v>3241688.8149999999</v>
      </c>
    </row>
    <row r="1631" spans="1:1" ht="15" customHeight="1">
      <c r="A1631" s="225">
        <v>3600240.9833333339</v>
      </c>
    </row>
    <row r="1632" spans="1:1" ht="15" customHeight="1">
      <c r="A1632" s="225">
        <v>3910350.3649999998</v>
      </c>
    </row>
  </sheetData>
  <mergeCells count="1">
    <mergeCell ref="B2:K4"/>
  </mergeCells>
  <hyperlinks>
    <hyperlink ref="A1" location="Forside!A1" display="Tilbage"/>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1"/>
  <dimension ref="A1:K34"/>
  <sheetViews>
    <sheetView workbookViewId="0">
      <selection activeCell="A3" sqref="A3"/>
    </sheetView>
  </sheetViews>
  <sheetFormatPr defaultColWidth="8.88671875" defaultRowHeight="16.5"/>
  <cols>
    <col min="1" max="1" width="15.33203125" style="2" customWidth="1"/>
    <col min="2" max="16384" width="8.88671875" style="2"/>
  </cols>
  <sheetData>
    <row r="1" spans="1:11" ht="21" customHeight="1">
      <c r="A1" s="357" t="s">
        <v>5</v>
      </c>
      <c r="B1" s="30"/>
      <c r="C1" s="30"/>
      <c r="D1" s="30"/>
      <c r="E1" s="30"/>
      <c r="F1" s="30"/>
      <c r="G1" s="30"/>
      <c r="H1" s="30"/>
      <c r="I1" s="30"/>
      <c r="J1" s="30"/>
      <c r="K1" s="30"/>
    </row>
    <row r="2" spans="1:11">
      <c r="A2" s="31"/>
      <c r="B2" s="343" t="s">
        <v>665</v>
      </c>
      <c r="C2" s="343"/>
      <c r="D2" s="343"/>
      <c r="E2" s="343"/>
      <c r="F2" s="343"/>
      <c r="G2" s="343"/>
      <c r="H2" s="343"/>
      <c r="I2" s="343"/>
      <c r="J2" s="343"/>
      <c r="K2" s="343"/>
    </row>
    <row r="3" spans="1:11">
      <c r="A3" s="31"/>
      <c r="B3" s="343"/>
      <c r="C3" s="343"/>
      <c r="D3" s="343"/>
      <c r="E3" s="343"/>
      <c r="F3" s="343"/>
      <c r="G3" s="343"/>
      <c r="H3" s="343"/>
      <c r="I3" s="343"/>
      <c r="J3" s="343"/>
      <c r="K3" s="343"/>
    </row>
    <row r="4" spans="1:11">
      <c r="A4" s="31"/>
      <c r="B4" s="343"/>
      <c r="C4" s="343"/>
      <c r="D4" s="343"/>
      <c r="E4" s="343"/>
      <c r="F4" s="343"/>
      <c r="G4" s="343"/>
      <c r="H4" s="343"/>
      <c r="I4" s="343"/>
      <c r="J4" s="343"/>
      <c r="K4" s="343"/>
    </row>
    <row r="5" spans="1:11">
      <c r="B5" s="9"/>
      <c r="C5" s="9"/>
      <c r="D5" s="9"/>
      <c r="E5" s="9"/>
      <c r="F5" s="9"/>
      <c r="G5" s="9"/>
      <c r="H5" s="9"/>
      <c r="I5" s="9"/>
      <c r="J5" s="9"/>
      <c r="K5" s="9"/>
    </row>
    <row r="6" spans="1:11">
      <c r="B6" s="9"/>
      <c r="C6" s="9"/>
      <c r="D6" s="9"/>
      <c r="E6" s="9"/>
      <c r="F6" s="9"/>
      <c r="G6" s="9"/>
      <c r="H6" s="9"/>
      <c r="I6" s="9"/>
      <c r="J6" s="9"/>
      <c r="K6" s="9"/>
    </row>
    <row r="7" spans="1:11">
      <c r="B7" s="9"/>
      <c r="C7" s="9"/>
      <c r="D7" s="9"/>
      <c r="E7" s="9"/>
      <c r="F7" s="9"/>
      <c r="G7" s="9"/>
      <c r="H7" s="9"/>
      <c r="I7" s="9"/>
      <c r="J7" s="9"/>
      <c r="K7" s="9"/>
    </row>
    <row r="8" spans="1:11">
      <c r="B8" s="9"/>
      <c r="C8" s="9"/>
      <c r="D8" s="9"/>
      <c r="E8" s="9"/>
      <c r="F8" s="9"/>
      <c r="G8" s="9"/>
      <c r="H8" s="9"/>
      <c r="I8" s="9"/>
      <c r="J8" s="9"/>
      <c r="K8" s="9"/>
    </row>
    <row r="9" spans="1:11">
      <c r="B9" s="9"/>
      <c r="C9" s="9"/>
      <c r="D9" s="9"/>
      <c r="E9" s="9"/>
      <c r="F9" s="9"/>
      <c r="G9" s="9"/>
      <c r="H9" s="9"/>
      <c r="I9" s="9"/>
      <c r="J9" s="9"/>
      <c r="K9" s="9"/>
    </row>
    <row r="25" spans="1:11">
      <c r="B25" s="15" t="s">
        <v>418</v>
      </c>
    </row>
    <row r="26" spans="1:11">
      <c r="B26" s="15" t="s">
        <v>268</v>
      </c>
    </row>
    <row r="28" spans="1:11">
      <c r="A28" s="5"/>
      <c r="B28" s="197" t="s">
        <v>33</v>
      </c>
      <c r="C28" s="197" t="s">
        <v>32</v>
      </c>
      <c r="D28" s="197" t="s">
        <v>31</v>
      </c>
      <c r="E28" s="197" t="s">
        <v>30</v>
      </c>
      <c r="F28" s="197" t="s">
        <v>29</v>
      </c>
      <c r="G28" s="197" t="s">
        <v>28</v>
      </c>
      <c r="H28" s="197" t="s">
        <v>27</v>
      </c>
      <c r="I28" s="197" t="s">
        <v>26</v>
      </c>
      <c r="J28" s="197" t="s">
        <v>25</v>
      </c>
      <c r="K28" s="197" t="s">
        <v>24</v>
      </c>
    </row>
    <row r="29" spans="1:11">
      <c r="A29" s="6" t="s">
        <v>11</v>
      </c>
      <c r="B29" s="7">
        <v>92.307692307692307</v>
      </c>
      <c r="C29" s="7">
        <v>64.285714285714292</v>
      </c>
      <c r="D29" s="7">
        <v>80</v>
      </c>
      <c r="E29" s="7">
        <v>83.333333333333343</v>
      </c>
      <c r="F29" s="7">
        <v>43.333333333333336</v>
      </c>
      <c r="G29" s="7">
        <v>74.193548387096769</v>
      </c>
      <c r="H29" s="7">
        <v>86.111111111111114</v>
      </c>
      <c r="I29" s="7">
        <v>83.333333333333343</v>
      </c>
      <c r="J29" s="7">
        <v>61.904761904761905</v>
      </c>
      <c r="K29" s="7">
        <v>61.904761904761905</v>
      </c>
    </row>
    <row r="30" spans="1:11">
      <c r="A30" s="6" t="s">
        <v>10</v>
      </c>
      <c r="B30" s="7">
        <v>91.666666666666657</v>
      </c>
      <c r="C30" s="7">
        <v>112.06896551724137</v>
      </c>
      <c r="D30" s="7">
        <v>85.714285714285708</v>
      </c>
      <c r="E30" s="7">
        <v>83.928571428571431</v>
      </c>
      <c r="F30" s="7">
        <v>92.857142857142861</v>
      </c>
      <c r="G30" s="7">
        <v>82.758620689655174</v>
      </c>
      <c r="H30" s="7">
        <v>103.125</v>
      </c>
      <c r="I30" s="7">
        <v>102.63157894736842</v>
      </c>
      <c r="J30" s="7">
        <v>96.05263157894737</v>
      </c>
      <c r="K30" s="7">
        <v>100</v>
      </c>
    </row>
    <row r="31" spans="1:11">
      <c r="A31" s="6" t="s">
        <v>9</v>
      </c>
      <c r="B31" s="7">
        <v>92.592592592592595</v>
      </c>
      <c r="C31" s="7">
        <v>87.037037037037038</v>
      </c>
      <c r="D31" s="7">
        <v>62.962962962962962</v>
      </c>
      <c r="E31" s="7">
        <v>68.518518518518519</v>
      </c>
      <c r="F31" s="7">
        <v>81.481481481481481</v>
      </c>
      <c r="G31" s="7">
        <v>80.357142857142861</v>
      </c>
      <c r="H31" s="7">
        <v>78.461538461538467</v>
      </c>
      <c r="I31" s="7">
        <v>70.512820512820511</v>
      </c>
      <c r="J31" s="7">
        <v>76.923076923076934</v>
      </c>
      <c r="K31" s="7">
        <v>71.794871794871796</v>
      </c>
    </row>
    <row r="32" spans="1:11">
      <c r="A32" s="6" t="s">
        <v>8</v>
      </c>
      <c r="B32" s="7">
        <v>90</v>
      </c>
      <c r="C32" s="7">
        <v>86</v>
      </c>
      <c r="D32" s="7">
        <v>76</v>
      </c>
      <c r="E32" s="7">
        <v>78</v>
      </c>
      <c r="F32" s="7">
        <v>76</v>
      </c>
      <c r="G32" s="7">
        <v>66.276803118908376</v>
      </c>
      <c r="H32" s="7">
        <v>62.5</v>
      </c>
      <c r="I32" s="7">
        <v>51.428571428571423</v>
      </c>
      <c r="J32" s="7">
        <v>38.571428571428577</v>
      </c>
      <c r="K32" s="7">
        <v>24.285714285714285</v>
      </c>
    </row>
    <row r="33" spans="1:11">
      <c r="A33" s="6" t="s">
        <v>7</v>
      </c>
      <c r="B33" s="7">
        <v>93.548387096774192</v>
      </c>
      <c r="C33" s="7">
        <v>93.548387096774192</v>
      </c>
      <c r="D33" s="7">
        <v>98.387096774193552</v>
      </c>
      <c r="E33" s="7">
        <v>95.161290322580655</v>
      </c>
      <c r="F33" s="7">
        <v>101.61290322580645</v>
      </c>
      <c r="G33" s="7">
        <v>98.883572567783091</v>
      </c>
      <c r="H33" s="7">
        <v>100</v>
      </c>
      <c r="I33" s="7">
        <v>100</v>
      </c>
      <c r="J33" s="7">
        <v>100</v>
      </c>
      <c r="K33" s="7">
        <v>97.61904761904762</v>
      </c>
    </row>
    <row r="34" spans="1:11">
      <c r="A34" s="6" t="s">
        <v>267</v>
      </c>
      <c r="B34" s="7">
        <v>96.265560165975103</v>
      </c>
      <c r="C34" s="7">
        <v>91.666666666666657</v>
      </c>
      <c r="D34" s="7">
        <v>81.349206349206355</v>
      </c>
      <c r="E34" s="7">
        <v>82.142857142857139</v>
      </c>
      <c r="F34" s="7">
        <v>83.333333333333343</v>
      </c>
      <c r="G34" s="7">
        <v>84.126984126984127</v>
      </c>
      <c r="H34" s="7">
        <v>98.841698841698843</v>
      </c>
      <c r="I34" s="7">
        <v>97.959183673469383</v>
      </c>
      <c r="J34" s="7">
        <v>77.142857142857153</v>
      </c>
      <c r="K34" s="7">
        <v>73.428571428571431</v>
      </c>
    </row>
  </sheetData>
  <mergeCells count="1">
    <mergeCell ref="B2:K4"/>
  </mergeCells>
  <hyperlinks>
    <hyperlink ref="A1" location="Forside!A1" display="Tilbage"/>
  </hyperlinks>
  <pageMargins left="0.7" right="0.7" top="0.75" bottom="0.75" header="0.3" footer="0.3"/>
  <ignoredErrors>
    <ignoredError sqref="B28:K28" numberStoredAsText="1"/>
  </ignoredErrors>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2">
    <pageSetUpPr fitToPage="1"/>
  </sheetPr>
  <dimension ref="A1:R79"/>
  <sheetViews>
    <sheetView showGridLines="0" zoomScaleNormal="100" workbookViewId="0">
      <selection activeCell="A3" sqref="A3"/>
    </sheetView>
  </sheetViews>
  <sheetFormatPr defaultColWidth="8.88671875" defaultRowHeight="15" customHeight="1"/>
  <cols>
    <col min="1" max="1" width="15.33203125" style="30" customWidth="1"/>
    <col min="2" max="4" width="8.88671875" style="19"/>
    <col min="5" max="18" width="8.88671875" style="30"/>
    <col min="19" max="19" width="8.88671875" style="30" customWidth="1"/>
    <col min="20" max="16384" width="8.88671875" style="30"/>
  </cols>
  <sheetData>
    <row r="1" spans="1:18" ht="21" customHeight="1">
      <c r="A1" s="357" t="s">
        <v>5</v>
      </c>
      <c r="B1" s="30"/>
      <c r="C1" s="30"/>
      <c r="D1" s="30"/>
    </row>
    <row r="2" spans="1:18" ht="15" customHeight="1">
      <c r="A2" s="31"/>
      <c r="B2" s="343" t="s">
        <v>666</v>
      </c>
      <c r="C2" s="343"/>
      <c r="D2" s="343"/>
      <c r="E2" s="343"/>
      <c r="F2" s="343"/>
      <c r="G2" s="343"/>
      <c r="H2" s="343"/>
      <c r="I2" s="343"/>
      <c r="J2" s="343"/>
      <c r="K2" s="343"/>
    </row>
    <row r="3" spans="1:18" ht="15" customHeight="1">
      <c r="A3" s="31"/>
      <c r="B3" s="343"/>
      <c r="C3" s="343"/>
      <c r="D3" s="343"/>
      <c r="E3" s="343"/>
      <c r="F3" s="343"/>
      <c r="G3" s="343"/>
      <c r="H3" s="343"/>
      <c r="I3" s="343"/>
      <c r="J3" s="343"/>
      <c r="K3" s="343"/>
    </row>
    <row r="4" spans="1:18" ht="15" customHeight="1">
      <c r="A4" s="31"/>
      <c r="B4" s="343"/>
      <c r="C4" s="343"/>
      <c r="D4" s="343"/>
      <c r="E4" s="343"/>
      <c r="F4" s="343"/>
      <c r="G4" s="343"/>
      <c r="H4" s="343"/>
      <c r="I4" s="343"/>
      <c r="J4" s="343"/>
      <c r="K4" s="343"/>
    </row>
    <row r="5" spans="1:18" ht="15" customHeight="1">
      <c r="B5" s="56"/>
      <c r="C5" s="56"/>
      <c r="D5" s="56"/>
      <c r="E5" s="56"/>
      <c r="F5" s="56"/>
      <c r="G5" s="56"/>
      <c r="H5" s="56"/>
      <c r="I5" s="56"/>
      <c r="J5" s="57"/>
      <c r="K5" s="57"/>
      <c r="L5" s="57"/>
      <c r="M5" s="57"/>
      <c r="N5" s="57"/>
      <c r="O5" s="57"/>
      <c r="P5" s="57"/>
      <c r="Q5" s="57"/>
      <c r="R5" s="57"/>
    </row>
    <row r="6" spans="1:18" ht="15" customHeight="1">
      <c r="B6" s="51"/>
      <c r="C6" s="51"/>
      <c r="D6" s="51"/>
      <c r="E6" s="52"/>
      <c r="F6" s="52"/>
      <c r="G6" s="52"/>
      <c r="H6" s="52"/>
      <c r="I6" s="52"/>
      <c r="J6" s="52"/>
      <c r="K6" s="52"/>
      <c r="L6" s="52"/>
      <c r="M6" s="52"/>
      <c r="N6" s="52"/>
      <c r="O6" s="52"/>
      <c r="P6" s="52"/>
      <c r="Q6" s="52"/>
      <c r="R6" s="52"/>
    </row>
    <row r="7" spans="1:18" ht="15" customHeight="1">
      <c r="B7" s="51"/>
      <c r="C7" s="51"/>
      <c r="D7" s="51"/>
      <c r="E7" s="52"/>
      <c r="F7" s="52"/>
      <c r="G7" s="52"/>
      <c r="H7" s="52"/>
      <c r="I7" s="52"/>
      <c r="J7" s="52"/>
      <c r="K7" s="52"/>
      <c r="L7" s="52"/>
      <c r="M7" s="52"/>
      <c r="N7" s="52"/>
      <c r="O7" s="52"/>
      <c r="P7" s="52"/>
      <c r="Q7" s="52"/>
      <c r="R7" s="52"/>
    </row>
    <row r="8" spans="1:18" ht="15" customHeight="1">
      <c r="B8" s="51"/>
      <c r="C8" s="51"/>
      <c r="D8" s="51"/>
      <c r="E8" s="52"/>
      <c r="F8" s="52"/>
      <c r="G8" s="52"/>
      <c r="H8" s="52"/>
      <c r="I8" s="52"/>
      <c r="J8" s="52"/>
      <c r="K8" s="52"/>
      <c r="L8" s="52"/>
      <c r="M8" s="52"/>
      <c r="N8" s="52"/>
      <c r="O8" s="52"/>
      <c r="P8" s="52"/>
      <c r="Q8" s="52"/>
      <c r="R8" s="52"/>
    </row>
    <row r="9" spans="1:18" ht="15" customHeight="1">
      <c r="B9" s="51"/>
      <c r="C9" s="51"/>
      <c r="D9" s="51"/>
      <c r="E9" s="52"/>
      <c r="F9" s="52"/>
      <c r="G9" s="52"/>
      <c r="H9" s="52"/>
      <c r="I9" s="52"/>
      <c r="J9" s="52"/>
      <c r="K9" s="52"/>
      <c r="L9" s="52"/>
      <c r="M9" s="52"/>
      <c r="N9" s="52"/>
      <c r="O9" s="52"/>
      <c r="P9" s="52"/>
      <c r="Q9" s="52"/>
      <c r="R9" s="52"/>
    </row>
    <row r="10" spans="1:18" ht="15" customHeight="1">
      <c r="B10" s="51"/>
      <c r="C10" s="51"/>
      <c r="D10" s="51"/>
      <c r="E10" s="52"/>
      <c r="F10" s="52"/>
      <c r="G10" s="52"/>
      <c r="H10" s="52"/>
      <c r="I10" s="52"/>
      <c r="J10" s="52"/>
      <c r="K10" s="52"/>
      <c r="L10" s="52"/>
      <c r="M10" s="52"/>
      <c r="N10" s="52"/>
      <c r="O10" s="52"/>
      <c r="P10" s="52"/>
      <c r="Q10" s="52"/>
      <c r="R10" s="52"/>
    </row>
    <row r="11" spans="1:18" ht="15" customHeight="1">
      <c r="B11" s="51"/>
      <c r="C11" s="51"/>
      <c r="D11" s="51"/>
      <c r="E11" s="52"/>
      <c r="F11" s="52"/>
      <c r="G11" s="52"/>
      <c r="H11" s="52"/>
      <c r="I11" s="52"/>
      <c r="J11" s="52"/>
      <c r="K11" s="52"/>
      <c r="L11" s="52"/>
      <c r="M11" s="52"/>
      <c r="N11" s="52"/>
      <c r="O11" s="52"/>
      <c r="P11" s="52"/>
      <c r="Q11" s="52"/>
      <c r="R11" s="52"/>
    </row>
    <row r="12" spans="1:18" ht="15" customHeight="1">
      <c r="B12" s="51"/>
      <c r="C12" s="51"/>
      <c r="D12" s="51"/>
      <c r="E12" s="52"/>
      <c r="F12" s="52"/>
      <c r="G12" s="52"/>
      <c r="H12" s="52"/>
      <c r="I12" s="52"/>
      <c r="J12" s="52"/>
      <c r="K12" s="52"/>
      <c r="L12" s="52"/>
      <c r="M12" s="52"/>
      <c r="N12" s="52"/>
      <c r="O12" s="52"/>
      <c r="P12" s="52"/>
      <c r="Q12" s="52"/>
      <c r="R12" s="52"/>
    </row>
    <row r="13" spans="1:18" ht="15" customHeight="1">
      <c r="B13" s="51"/>
      <c r="C13" s="51"/>
      <c r="D13" s="51"/>
      <c r="E13" s="52"/>
      <c r="F13" s="52"/>
      <c r="G13" s="52"/>
      <c r="H13" s="52"/>
      <c r="I13" s="52"/>
      <c r="J13" s="52"/>
      <c r="K13" s="52"/>
      <c r="L13" s="52"/>
      <c r="M13" s="52"/>
      <c r="N13" s="52"/>
      <c r="O13" s="52"/>
      <c r="P13" s="52"/>
      <c r="Q13" s="52"/>
      <c r="R13" s="52"/>
    </row>
    <row r="14" spans="1:18" ht="15" customHeight="1">
      <c r="B14" s="51"/>
      <c r="C14" s="51"/>
      <c r="D14" s="51"/>
      <c r="E14" s="52"/>
      <c r="F14" s="52"/>
      <c r="G14" s="52"/>
      <c r="H14" s="52"/>
      <c r="I14" s="52"/>
      <c r="J14" s="52"/>
      <c r="K14" s="52"/>
      <c r="L14" s="52"/>
      <c r="M14" s="52"/>
      <c r="N14" s="52"/>
      <c r="O14" s="52"/>
      <c r="P14" s="52"/>
      <c r="Q14" s="52"/>
      <c r="R14" s="52"/>
    </row>
    <row r="15" spans="1:18" ht="15" customHeight="1">
      <c r="B15" s="51"/>
      <c r="C15" s="51"/>
      <c r="D15" s="51"/>
      <c r="E15" s="52"/>
      <c r="F15" s="52"/>
      <c r="G15" s="52"/>
      <c r="H15" s="52"/>
      <c r="I15" s="52"/>
      <c r="J15" s="52"/>
      <c r="K15" s="52"/>
      <c r="L15" s="52"/>
      <c r="M15" s="52"/>
      <c r="N15" s="52"/>
      <c r="O15" s="52"/>
      <c r="P15" s="52"/>
      <c r="Q15" s="52"/>
      <c r="R15" s="52"/>
    </row>
    <row r="16" spans="1:18" ht="15" customHeight="1">
      <c r="B16" s="51"/>
      <c r="C16" s="51"/>
      <c r="D16" s="51"/>
      <c r="E16" s="52"/>
      <c r="F16" s="52"/>
      <c r="G16" s="52"/>
      <c r="H16" s="52"/>
      <c r="I16" s="52"/>
      <c r="J16" s="52"/>
      <c r="K16" s="52"/>
      <c r="L16" s="52"/>
      <c r="M16" s="52"/>
      <c r="N16" s="52"/>
      <c r="O16" s="52"/>
      <c r="P16" s="52"/>
      <c r="Q16" s="52"/>
      <c r="R16" s="52"/>
    </row>
    <row r="17" spans="1:18" ht="15" customHeight="1">
      <c r="B17" s="51"/>
      <c r="C17" s="51"/>
      <c r="D17" s="51"/>
      <c r="E17" s="52"/>
      <c r="F17" s="52"/>
      <c r="G17" s="52"/>
      <c r="H17" s="52"/>
      <c r="I17" s="52"/>
      <c r="J17" s="52"/>
      <c r="K17" s="52"/>
      <c r="L17" s="52"/>
      <c r="M17" s="52"/>
      <c r="N17" s="52"/>
      <c r="O17" s="52"/>
      <c r="P17" s="52"/>
      <c r="Q17" s="52"/>
      <c r="R17" s="52"/>
    </row>
    <row r="18" spans="1:18" ht="15" customHeight="1">
      <c r="B18" s="51"/>
      <c r="C18" s="51"/>
      <c r="D18" s="51"/>
      <c r="E18" s="52"/>
      <c r="F18" s="52"/>
      <c r="G18" s="52"/>
      <c r="H18" s="52"/>
      <c r="I18" s="52"/>
      <c r="J18" s="52"/>
      <c r="K18" s="52"/>
      <c r="L18" s="52"/>
      <c r="M18" s="52"/>
      <c r="N18" s="52"/>
      <c r="O18" s="52"/>
      <c r="P18" s="52"/>
      <c r="Q18" s="52"/>
      <c r="R18" s="52"/>
    </row>
    <row r="19" spans="1:18" ht="15" customHeight="1">
      <c r="B19" s="51"/>
      <c r="C19" s="51"/>
      <c r="D19" s="51"/>
      <c r="E19" s="52"/>
      <c r="F19" s="52"/>
      <c r="G19" s="52"/>
      <c r="H19" s="52"/>
      <c r="I19" s="52"/>
      <c r="J19" s="52"/>
      <c r="K19" s="52"/>
      <c r="L19" s="52"/>
      <c r="M19" s="52"/>
      <c r="N19" s="52"/>
      <c r="O19" s="52"/>
      <c r="P19" s="52"/>
      <c r="Q19" s="52"/>
      <c r="R19" s="52"/>
    </row>
    <row r="20" spans="1:18" ht="15" customHeight="1">
      <c r="B20" s="51"/>
      <c r="C20" s="51"/>
      <c r="D20" s="51"/>
      <c r="E20" s="52"/>
      <c r="F20" s="52"/>
      <c r="G20" s="52"/>
      <c r="H20" s="52"/>
      <c r="I20" s="52"/>
      <c r="J20" s="52"/>
      <c r="K20" s="52"/>
      <c r="L20" s="52"/>
      <c r="M20" s="52"/>
      <c r="N20" s="52"/>
      <c r="O20" s="52"/>
      <c r="P20" s="52"/>
      <c r="Q20" s="52"/>
      <c r="R20" s="52"/>
    </row>
    <row r="21" spans="1:18" ht="15" customHeight="1">
      <c r="B21" s="51"/>
      <c r="C21" s="51"/>
      <c r="D21" s="51"/>
      <c r="E21" s="52"/>
      <c r="F21" s="52"/>
      <c r="G21" s="52"/>
      <c r="H21" s="52"/>
      <c r="I21" s="52"/>
      <c r="J21" s="52"/>
      <c r="K21" s="52"/>
      <c r="L21" s="52"/>
      <c r="M21" s="52"/>
      <c r="N21" s="52"/>
      <c r="O21" s="52"/>
      <c r="P21" s="52"/>
      <c r="Q21" s="52"/>
      <c r="R21" s="52"/>
    </row>
    <row r="22" spans="1:18" ht="15" customHeight="1">
      <c r="B22" s="51"/>
      <c r="C22" s="51"/>
      <c r="D22" s="51"/>
      <c r="E22" s="52"/>
      <c r="F22" s="52"/>
      <c r="G22" s="52"/>
      <c r="H22" s="52"/>
      <c r="I22" s="52"/>
      <c r="J22" s="52"/>
      <c r="K22" s="52"/>
      <c r="L22" s="52"/>
      <c r="M22" s="52"/>
      <c r="N22" s="52"/>
      <c r="O22" s="52"/>
      <c r="P22" s="52"/>
      <c r="Q22" s="52"/>
      <c r="R22" s="52"/>
    </row>
    <row r="23" spans="1:18" ht="15" customHeight="1">
      <c r="B23" s="51"/>
      <c r="C23" s="51"/>
      <c r="D23" s="51"/>
      <c r="E23" s="52"/>
      <c r="F23" s="52"/>
      <c r="G23" s="52"/>
      <c r="H23" s="52"/>
      <c r="I23" s="52"/>
      <c r="J23" s="52"/>
      <c r="K23" s="52"/>
      <c r="L23" s="52"/>
      <c r="M23" s="52"/>
      <c r="N23" s="52"/>
      <c r="O23" s="52"/>
      <c r="P23" s="52"/>
      <c r="Q23" s="52"/>
      <c r="R23" s="52"/>
    </row>
    <row r="24" spans="1:18" ht="15" customHeight="1">
      <c r="A24" s="27"/>
      <c r="B24" s="58"/>
      <c r="C24" s="58"/>
      <c r="D24" s="58"/>
      <c r="E24" s="58"/>
      <c r="F24" s="58"/>
      <c r="G24" s="58"/>
      <c r="H24" s="58"/>
      <c r="I24" s="58"/>
      <c r="J24" s="58"/>
      <c r="K24" s="58"/>
      <c r="L24" s="58"/>
      <c r="M24" s="58"/>
      <c r="N24" s="58"/>
      <c r="O24" s="58"/>
      <c r="P24" s="58"/>
      <c r="Q24" s="58"/>
      <c r="R24" s="58"/>
    </row>
    <row r="25" spans="1:18" ht="15" customHeight="1">
      <c r="A25" s="59"/>
      <c r="B25" s="15" t="s">
        <v>498</v>
      </c>
    </row>
    <row r="26" spans="1:18" ht="15" customHeight="1">
      <c r="B26" s="65" t="s">
        <v>419</v>
      </c>
    </row>
    <row r="28" spans="1:18" ht="15" customHeight="1">
      <c r="A28" s="17"/>
      <c r="B28" s="226">
        <v>2007</v>
      </c>
      <c r="C28" s="226">
        <v>2008</v>
      </c>
      <c r="D28" s="226">
        <v>2009</v>
      </c>
      <c r="E28" s="226">
        <v>2010</v>
      </c>
      <c r="F28" s="226">
        <v>2011</v>
      </c>
      <c r="G28" s="226">
        <v>2012</v>
      </c>
      <c r="H28" s="226">
        <v>2013</v>
      </c>
      <c r="I28" s="226">
        <v>2014</v>
      </c>
      <c r="J28" s="115">
        <v>2015</v>
      </c>
      <c r="K28" s="115">
        <v>2016</v>
      </c>
      <c r="L28" s="115">
        <v>2017</v>
      </c>
      <c r="M28" s="115">
        <v>2018</v>
      </c>
      <c r="N28" s="115">
        <v>2019</v>
      </c>
      <c r="O28" s="115">
        <v>2020</v>
      </c>
      <c r="P28" s="115">
        <v>2021</v>
      </c>
      <c r="Q28" s="115">
        <v>2022</v>
      </c>
      <c r="R28" s="115">
        <v>2023</v>
      </c>
    </row>
    <row r="29" spans="1:18" ht="15" customHeight="1">
      <c r="A29" s="16" t="s">
        <v>280</v>
      </c>
      <c r="B29" s="64">
        <v>89.770031027559767</v>
      </c>
      <c r="C29" s="64">
        <v>90.141221178041391</v>
      </c>
      <c r="D29" s="64">
        <v>92.761843029222717</v>
      </c>
      <c r="E29" s="64">
        <v>92.875552282768808</v>
      </c>
      <c r="F29" s="64">
        <v>92.975115855131691</v>
      </c>
      <c r="G29" s="64">
        <v>93.256264173903446</v>
      </c>
      <c r="H29" s="64">
        <v>93.65110956314065</v>
      </c>
      <c r="I29" s="64">
        <v>93.906411553470392</v>
      </c>
      <c r="J29" s="64">
        <v>94.28760947530553</v>
      </c>
      <c r="K29" s="64">
        <v>94.380631635293071</v>
      </c>
      <c r="L29" s="64">
        <v>94.543479721407309</v>
      </c>
      <c r="M29" s="64">
        <v>94.886248792867264</v>
      </c>
      <c r="N29" s="64">
        <v>94.927121553842554</v>
      </c>
      <c r="O29" s="64">
        <v>95.030951982599973</v>
      </c>
      <c r="P29" s="64">
        <v>95.181837432988189</v>
      </c>
      <c r="Q29" s="64">
        <v>95.224418103686361</v>
      </c>
      <c r="R29" s="64">
        <v>95.319766483063418</v>
      </c>
    </row>
    <row r="30" spans="1:18" ht="15" customHeight="1">
      <c r="A30" s="16" t="s">
        <v>279</v>
      </c>
      <c r="B30" s="64">
        <v>9.7432621524609111</v>
      </c>
      <c r="C30" s="64">
        <v>9.3863297899655933</v>
      </c>
      <c r="D30" s="64">
        <v>6.8060281964025267</v>
      </c>
      <c r="E30" s="64">
        <v>6.7129429091223898</v>
      </c>
      <c r="F30" s="64">
        <v>6.6624936856207633</v>
      </c>
      <c r="G30" s="64">
        <v>6.4450467393107811</v>
      </c>
      <c r="H30" s="64">
        <v>6.094580997556398</v>
      </c>
      <c r="I30" s="64">
        <v>5.8712352829999697</v>
      </c>
      <c r="J30" s="64">
        <v>5.5662360731671496</v>
      </c>
      <c r="K30" s="64">
        <v>5.4855473280399503</v>
      </c>
      <c r="L30" s="64">
        <v>5.3221508073365555</v>
      </c>
      <c r="M30" s="64">
        <v>5.1137512071327356</v>
      </c>
      <c r="N30" s="64">
        <v>5.0728784461574561</v>
      </c>
      <c r="O30" s="64">
        <v>4.9690480174000333</v>
      </c>
      <c r="P30" s="64">
        <v>4.818162567011802</v>
      </c>
      <c r="Q30" s="64">
        <v>4.7755818963136436</v>
      </c>
      <c r="R30" s="64">
        <v>4.6802335169365747</v>
      </c>
    </row>
    <row r="31" spans="1:18" ht="15" customHeight="1">
      <c r="A31" s="16" t="s">
        <v>278</v>
      </c>
      <c r="B31" s="64">
        <v>0.48670681997931503</v>
      </c>
      <c r="C31" s="64">
        <v>0.47244903199301608</v>
      </c>
      <c r="D31" s="64">
        <v>0.43212877437476371</v>
      </c>
      <c r="E31" s="64">
        <v>0.41150480810881079</v>
      </c>
      <c r="F31" s="64">
        <v>0.36239045924754587</v>
      </c>
      <c r="G31" s="64">
        <v>0.29868908678577372</v>
      </c>
      <c r="H31" s="64">
        <v>0.25430943930297112</v>
      </c>
      <c r="I31" s="64">
        <v>0.22235316352963419</v>
      </c>
      <c r="J31" s="64">
        <v>0.14615445152731404</v>
      </c>
      <c r="K31" s="64">
        <v>0.13382103666696404</v>
      </c>
      <c r="L31" s="64">
        <v>0.13436947125613061</v>
      </c>
      <c r="M31" s="64">
        <v>0</v>
      </c>
      <c r="N31" s="64">
        <v>0</v>
      </c>
      <c r="O31" s="64">
        <v>0</v>
      </c>
      <c r="P31" s="64">
        <v>0</v>
      </c>
      <c r="Q31" s="64">
        <v>0</v>
      </c>
      <c r="R31" s="64">
        <v>0</v>
      </c>
    </row>
    <row r="32" spans="1:18" ht="15" customHeight="1">
      <c r="B32" s="51"/>
      <c r="C32" s="51"/>
      <c r="D32" s="51"/>
      <c r="E32" s="52"/>
      <c r="F32" s="52"/>
      <c r="G32" s="52"/>
      <c r="H32" s="52"/>
      <c r="I32" s="52"/>
      <c r="J32" s="52"/>
      <c r="K32" s="52"/>
      <c r="L32" s="52"/>
      <c r="M32" s="52"/>
      <c r="N32" s="52"/>
      <c r="O32" s="52"/>
      <c r="P32" s="52"/>
      <c r="Q32" s="52"/>
      <c r="R32" s="52"/>
    </row>
    <row r="33" spans="1:18" ht="15" customHeight="1">
      <c r="B33" s="51"/>
      <c r="C33" s="51"/>
      <c r="D33" s="51"/>
      <c r="E33" s="52"/>
      <c r="F33" s="52"/>
      <c r="G33" s="52"/>
      <c r="H33" s="52"/>
      <c r="I33" s="52"/>
      <c r="J33" s="52"/>
      <c r="K33" s="52"/>
      <c r="L33" s="52"/>
      <c r="M33" s="52"/>
      <c r="N33" s="52"/>
      <c r="O33" s="52"/>
      <c r="P33" s="52"/>
      <c r="Q33" s="52"/>
      <c r="R33" s="52"/>
    </row>
    <row r="34" spans="1:18" ht="15" customHeight="1">
      <c r="B34" s="51"/>
      <c r="C34" s="51"/>
      <c r="D34" s="51"/>
      <c r="E34" s="52"/>
      <c r="F34" s="52"/>
      <c r="G34" s="52"/>
      <c r="H34" s="52"/>
      <c r="I34" s="52"/>
      <c r="J34" s="52"/>
      <c r="K34" s="52"/>
      <c r="L34" s="52"/>
      <c r="M34" s="52"/>
      <c r="N34" s="52"/>
      <c r="O34" s="52"/>
      <c r="P34" s="52"/>
      <c r="Q34" s="52"/>
      <c r="R34" s="52"/>
    </row>
    <row r="35" spans="1:18" ht="15" customHeight="1">
      <c r="B35" s="51"/>
      <c r="C35" s="51"/>
      <c r="D35" s="51"/>
      <c r="E35" s="52"/>
      <c r="F35" s="52"/>
      <c r="G35" s="52"/>
      <c r="H35" s="52"/>
      <c r="I35" s="52"/>
      <c r="J35" s="52"/>
      <c r="K35" s="52"/>
      <c r="L35" s="52"/>
      <c r="M35" s="52"/>
      <c r="N35" s="52"/>
      <c r="O35" s="52"/>
      <c r="P35" s="52"/>
      <c r="Q35" s="52"/>
      <c r="R35" s="52"/>
    </row>
    <row r="36" spans="1:18" ht="15" customHeight="1">
      <c r="B36" s="51"/>
      <c r="C36" s="51"/>
      <c r="D36" s="51"/>
      <c r="E36" s="52"/>
      <c r="F36" s="52"/>
      <c r="G36" s="52"/>
      <c r="H36" s="52"/>
      <c r="I36" s="52"/>
      <c r="J36" s="52"/>
      <c r="K36" s="52"/>
      <c r="L36" s="52"/>
      <c r="M36" s="52"/>
      <c r="N36" s="52"/>
      <c r="O36" s="52"/>
      <c r="P36" s="52"/>
      <c r="Q36" s="52"/>
      <c r="R36" s="52"/>
    </row>
    <row r="37" spans="1:18" ht="15" customHeight="1">
      <c r="B37" s="51"/>
      <c r="C37" s="51"/>
      <c r="D37" s="51"/>
      <c r="E37" s="52"/>
      <c r="F37" s="52"/>
      <c r="G37" s="52"/>
      <c r="H37" s="52"/>
      <c r="I37" s="52"/>
      <c r="J37" s="52"/>
      <c r="K37" s="52"/>
      <c r="L37" s="52"/>
      <c r="M37" s="52"/>
      <c r="N37" s="52"/>
      <c r="O37" s="52"/>
      <c r="P37" s="52"/>
      <c r="Q37" s="52"/>
      <c r="R37" s="52"/>
    </row>
    <row r="38" spans="1:18" ht="15" customHeight="1">
      <c r="B38" s="51"/>
      <c r="C38" s="51"/>
      <c r="D38" s="51"/>
      <c r="E38" s="52"/>
      <c r="F38" s="52"/>
      <c r="G38" s="52"/>
      <c r="H38" s="52"/>
      <c r="I38" s="52"/>
      <c r="J38" s="52"/>
      <c r="K38" s="52"/>
      <c r="L38" s="52"/>
      <c r="M38" s="52"/>
      <c r="N38" s="52"/>
      <c r="O38" s="52"/>
      <c r="P38" s="52"/>
      <c r="Q38" s="52"/>
      <c r="R38" s="52"/>
    </row>
    <row r="39" spans="1:18" ht="15" customHeight="1">
      <c r="B39" s="51"/>
      <c r="C39" s="51"/>
      <c r="D39" s="51"/>
      <c r="E39" s="52"/>
      <c r="F39" s="52"/>
      <c r="G39" s="52"/>
      <c r="H39" s="52"/>
      <c r="I39" s="52"/>
      <c r="J39" s="52"/>
      <c r="K39" s="52"/>
      <c r="L39" s="52"/>
      <c r="M39" s="52"/>
      <c r="N39" s="52"/>
      <c r="O39" s="52"/>
      <c r="P39" s="52"/>
      <c r="Q39" s="52"/>
      <c r="R39" s="52"/>
    </row>
    <row r="40" spans="1:18" ht="15" customHeight="1">
      <c r="B40" s="51"/>
      <c r="C40" s="51"/>
      <c r="D40" s="51"/>
      <c r="E40" s="52"/>
      <c r="F40" s="52"/>
      <c r="G40" s="52"/>
      <c r="H40" s="52"/>
      <c r="I40" s="52"/>
      <c r="J40" s="52"/>
      <c r="K40" s="52"/>
      <c r="L40" s="52"/>
      <c r="M40" s="52"/>
      <c r="N40" s="52"/>
      <c r="O40" s="52"/>
      <c r="P40" s="52"/>
      <c r="Q40" s="52"/>
      <c r="R40" s="52"/>
    </row>
    <row r="41" spans="1:18" ht="15" customHeight="1">
      <c r="B41" s="51"/>
      <c r="C41" s="51"/>
      <c r="D41" s="51"/>
      <c r="E41" s="52"/>
      <c r="F41" s="52"/>
      <c r="G41" s="52"/>
      <c r="H41" s="52"/>
      <c r="I41" s="52"/>
      <c r="J41" s="52"/>
      <c r="K41" s="52"/>
      <c r="L41" s="52"/>
      <c r="M41" s="52"/>
      <c r="N41" s="52"/>
      <c r="O41" s="52"/>
      <c r="P41" s="52"/>
      <c r="Q41" s="52"/>
      <c r="R41" s="52"/>
    </row>
    <row r="42" spans="1:18" ht="15" customHeight="1">
      <c r="B42" s="51"/>
      <c r="C42" s="51"/>
      <c r="D42" s="51"/>
      <c r="E42" s="52"/>
      <c r="F42" s="52"/>
      <c r="G42" s="52"/>
      <c r="H42" s="52"/>
      <c r="I42" s="52"/>
      <c r="J42" s="52"/>
      <c r="K42" s="52"/>
      <c r="L42" s="52"/>
      <c r="M42" s="52"/>
      <c r="N42" s="52"/>
      <c r="O42" s="52"/>
      <c r="P42" s="52"/>
      <c r="Q42" s="52"/>
      <c r="R42" s="52"/>
    </row>
    <row r="43" spans="1:18" ht="15" customHeight="1">
      <c r="B43" s="51"/>
      <c r="C43" s="51"/>
      <c r="D43" s="51"/>
      <c r="E43" s="52"/>
      <c r="F43" s="52"/>
      <c r="G43" s="52"/>
      <c r="H43" s="52"/>
      <c r="I43" s="52"/>
      <c r="J43" s="52"/>
      <c r="K43" s="52"/>
      <c r="L43" s="52"/>
      <c r="M43" s="52"/>
      <c r="N43" s="52"/>
      <c r="O43" s="52"/>
      <c r="P43" s="52"/>
      <c r="Q43" s="52"/>
      <c r="R43" s="52"/>
    </row>
    <row r="44" spans="1:18" ht="15" customHeight="1">
      <c r="B44" s="51"/>
      <c r="C44" s="51"/>
      <c r="D44" s="51"/>
      <c r="E44" s="52"/>
      <c r="F44" s="52"/>
      <c r="G44" s="52"/>
      <c r="H44" s="52"/>
      <c r="I44" s="52"/>
      <c r="J44" s="52"/>
      <c r="K44" s="52"/>
      <c r="L44" s="52"/>
      <c r="M44" s="52"/>
      <c r="N44" s="52"/>
      <c r="O44" s="52"/>
      <c r="P44" s="52"/>
      <c r="Q44" s="52"/>
      <c r="R44" s="52"/>
    </row>
    <row r="45" spans="1:18" ht="15" customHeight="1">
      <c r="A45" s="27"/>
      <c r="B45" s="58"/>
      <c r="C45" s="58"/>
      <c r="D45" s="58"/>
      <c r="E45" s="58"/>
      <c r="F45" s="58"/>
      <c r="G45" s="58"/>
      <c r="H45" s="58"/>
      <c r="I45" s="58"/>
      <c r="J45" s="58"/>
      <c r="K45" s="58"/>
      <c r="L45" s="58"/>
      <c r="M45" s="58"/>
      <c r="N45" s="58"/>
      <c r="O45" s="58"/>
      <c r="P45" s="27"/>
      <c r="Q45" s="27"/>
      <c r="R45" s="27"/>
    </row>
    <row r="46" spans="1:18" ht="15" customHeight="1">
      <c r="A46" s="59"/>
      <c r="H46" s="60"/>
    </row>
    <row r="49" spans="1:18" ht="15" customHeight="1">
      <c r="A49" s="55"/>
    </row>
    <row r="50" spans="1:18" ht="15" customHeight="1">
      <c r="A50" s="27"/>
      <c r="B50" s="56"/>
      <c r="C50" s="56"/>
      <c r="D50" s="56"/>
      <c r="E50" s="56"/>
      <c r="F50" s="56"/>
      <c r="G50" s="56"/>
      <c r="H50" s="56"/>
      <c r="I50" s="56"/>
      <c r="J50" s="57"/>
      <c r="K50" s="57"/>
      <c r="L50" s="57"/>
      <c r="M50" s="57"/>
      <c r="N50" s="57"/>
      <c r="O50" s="57"/>
      <c r="P50" s="57"/>
      <c r="Q50" s="57"/>
      <c r="R50" s="57"/>
    </row>
    <row r="51" spans="1:18" ht="15" customHeight="1">
      <c r="B51" s="53"/>
      <c r="C51" s="53"/>
      <c r="D51" s="53"/>
      <c r="E51" s="54"/>
      <c r="F51" s="54"/>
      <c r="G51" s="54"/>
      <c r="H51" s="54"/>
      <c r="I51" s="54"/>
      <c r="J51" s="54"/>
      <c r="K51" s="54"/>
      <c r="L51" s="54"/>
      <c r="M51" s="54"/>
      <c r="N51" s="54"/>
      <c r="O51" s="54"/>
      <c r="P51" s="54"/>
      <c r="Q51" s="54"/>
      <c r="R51" s="54"/>
    </row>
    <row r="52" spans="1:18" ht="15" customHeight="1">
      <c r="B52" s="53"/>
      <c r="C52" s="53"/>
      <c r="D52" s="53"/>
      <c r="E52" s="54"/>
      <c r="F52" s="54"/>
      <c r="G52" s="54"/>
      <c r="H52" s="54"/>
      <c r="I52" s="54"/>
      <c r="J52" s="54"/>
      <c r="K52" s="54"/>
      <c r="L52" s="54"/>
      <c r="M52" s="54"/>
      <c r="N52" s="54"/>
      <c r="O52" s="54"/>
      <c r="P52" s="54"/>
      <c r="Q52" s="54"/>
      <c r="R52" s="54"/>
    </row>
    <row r="53" spans="1:18" ht="15" customHeight="1">
      <c r="B53" s="53"/>
      <c r="C53" s="53"/>
      <c r="D53" s="53"/>
      <c r="E53" s="54"/>
      <c r="F53" s="54"/>
      <c r="G53" s="54"/>
      <c r="H53" s="54"/>
      <c r="I53" s="54"/>
      <c r="J53" s="54"/>
      <c r="K53" s="54"/>
      <c r="L53" s="54"/>
      <c r="M53" s="54"/>
      <c r="N53" s="54"/>
      <c r="O53" s="54"/>
      <c r="P53" s="54"/>
      <c r="Q53" s="54"/>
      <c r="R53" s="54"/>
    </row>
    <row r="54" spans="1:18" ht="15" customHeight="1">
      <c r="B54" s="53"/>
      <c r="C54" s="53"/>
      <c r="D54" s="53"/>
      <c r="E54" s="54"/>
      <c r="F54" s="54"/>
      <c r="G54" s="54"/>
      <c r="H54" s="54"/>
      <c r="I54" s="54"/>
      <c r="J54" s="54"/>
      <c r="K54" s="54"/>
      <c r="L54" s="54"/>
      <c r="M54" s="54"/>
      <c r="N54" s="54"/>
      <c r="O54" s="54"/>
      <c r="P54" s="54"/>
      <c r="Q54" s="54"/>
      <c r="R54" s="54"/>
    </row>
    <row r="55" spans="1:18" ht="15" customHeight="1">
      <c r="B55" s="53"/>
      <c r="C55" s="53"/>
      <c r="D55" s="53"/>
      <c r="E55" s="54"/>
      <c r="F55" s="54"/>
      <c r="G55" s="54"/>
      <c r="H55" s="54"/>
      <c r="I55" s="54"/>
      <c r="J55" s="54"/>
      <c r="K55" s="54"/>
      <c r="L55" s="54"/>
      <c r="M55" s="54"/>
      <c r="N55" s="54"/>
      <c r="O55" s="54"/>
      <c r="P55" s="54"/>
      <c r="Q55" s="54"/>
      <c r="R55" s="54"/>
    </row>
    <row r="56" spans="1:18" ht="15" customHeight="1">
      <c r="B56" s="53"/>
      <c r="C56" s="53"/>
      <c r="D56" s="53"/>
      <c r="E56" s="54"/>
      <c r="F56" s="54"/>
      <c r="G56" s="54"/>
      <c r="H56" s="54"/>
      <c r="I56" s="54"/>
      <c r="J56" s="54"/>
      <c r="K56" s="54"/>
      <c r="L56" s="54"/>
      <c r="M56" s="54"/>
      <c r="N56" s="54"/>
      <c r="O56" s="54"/>
      <c r="P56" s="54"/>
      <c r="Q56" s="54"/>
      <c r="R56" s="54"/>
    </row>
    <row r="57" spans="1:18" ht="15" customHeight="1">
      <c r="B57" s="53"/>
      <c r="C57" s="53"/>
      <c r="D57" s="53"/>
      <c r="E57" s="54"/>
      <c r="F57" s="54"/>
      <c r="G57" s="54"/>
      <c r="H57" s="54"/>
      <c r="I57" s="54"/>
      <c r="J57" s="54"/>
      <c r="K57" s="54"/>
      <c r="L57" s="54"/>
      <c r="M57" s="54"/>
      <c r="N57" s="54"/>
      <c r="O57" s="54"/>
      <c r="P57" s="54"/>
      <c r="Q57" s="54"/>
      <c r="R57" s="54"/>
    </row>
    <row r="58" spans="1:18" ht="15" customHeight="1">
      <c r="B58" s="53"/>
      <c r="C58" s="53"/>
      <c r="D58" s="53"/>
      <c r="E58" s="54"/>
      <c r="F58" s="54"/>
      <c r="G58" s="54"/>
      <c r="H58" s="54"/>
      <c r="I58" s="54"/>
      <c r="J58" s="54"/>
      <c r="K58" s="54"/>
      <c r="L58" s="54"/>
      <c r="M58" s="54"/>
      <c r="N58" s="54"/>
      <c r="O58" s="54"/>
      <c r="P58" s="54"/>
      <c r="Q58" s="54"/>
      <c r="R58" s="54"/>
    </row>
    <row r="59" spans="1:18" ht="15" customHeight="1">
      <c r="B59" s="53"/>
      <c r="C59" s="53"/>
      <c r="D59" s="53"/>
      <c r="E59" s="54"/>
      <c r="F59" s="54"/>
      <c r="G59" s="54"/>
      <c r="H59" s="54"/>
      <c r="I59" s="54"/>
      <c r="J59" s="54"/>
      <c r="K59" s="54"/>
      <c r="L59" s="54"/>
      <c r="M59" s="54"/>
      <c r="N59" s="54"/>
      <c r="O59" s="54"/>
      <c r="P59" s="54"/>
      <c r="Q59" s="54"/>
      <c r="R59" s="54"/>
    </row>
    <row r="60" spans="1:18" ht="15" customHeight="1">
      <c r="B60" s="53"/>
      <c r="C60" s="53"/>
      <c r="D60" s="53"/>
      <c r="E60" s="54"/>
      <c r="F60" s="54"/>
      <c r="G60" s="54"/>
      <c r="H60" s="54"/>
      <c r="I60" s="54"/>
      <c r="J60" s="54"/>
      <c r="K60" s="54"/>
      <c r="L60" s="54"/>
      <c r="M60" s="54"/>
      <c r="N60" s="54"/>
      <c r="O60" s="54"/>
      <c r="P60" s="54"/>
      <c r="Q60" s="54"/>
      <c r="R60" s="54"/>
    </row>
    <row r="61" spans="1:18" ht="15" customHeight="1">
      <c r="A61" s="27"/>
      <c r="B61" s="61"/>
      <c r="C61" s="61"/>
      <c r="D61" s="61"/>
      <c r="E61" s="61"/>
      <c r="F61" s="61"/>
      <c r="G61" s="61"/>
      <c r="H61" s="61"/>
      <c r="I61" s="61"/>
      <c r="J61" s="61"/>
      <c r="K61" s="61"/>
      <c r="L61" s="61"/>
      <c r="M61" s="61"/>
      <c r="N61" s="61"/>
      <c r="O61" s="61"/>
      <c r="P61" s="61"/>
      <c r="Q61" s="61"/>
      <c r="R61" s="61"/>
    </row>
    <row r="62" spans="1:18" ht="15" customHeight="1">
      <c r="A62" s="59"/>
    </row>
    <row r="63" spans="1:18" ht="15" customHeight="1">
      <c r="C63" s="60"/>
      <c r="D63" s="60"/>
      <c r="E63" s="60"/>
      <c r="F63" s="60"/>
      <c r="G63" s="60"/>
      <c r="H63" s="60"/>
      <c r="I63" s="60"/>
      <c r="J63" s="60"/>
      <c r="K63" s="60"/>
      <c r="L63" s="60"/>
      <c r="M63" s="60"/>
      <c r="N63" s="60"/>
      <c r="O63" s="60"/>
      <c r="P63" s="60"/>
    </row>
    <row r="64" spans="1:18" ht="15" customHeight="1">
      <c r="A64" s="59"/>
    </row>
    <row r="65" spans="1:18" ht="15" customHeight="1">
      <c r="A65" s="59"/>
    </row>
    <row r="71" spans="1:18" ht="15" customHeight="1">
      <c r="A71" s="19"/>
      <c r="B71" s="62"/>
      <c r="C71" s="62"/>
      <c r="D71" s="62"/>
      <c r="E71" s="62"/>
      <c r="F71" s="62"/>
      <c r="G71" s="62"/>
      <c r="H71" s="62"/>
      <c r="I71" s="62"/>
      <c r="J71" s="62"/>
      <c r="K71" s="62"/>
      <c r="L71" s="62"/>
      <c r="M71" s="62"/>
      <c r="N71" s="62"/>
      <c r="O71" s="62"/>
      <c r="P71" s="62"/>
      <c r="Q71" s="62"/>
      <c r="R71" s="62"/>
    </row>
    <row r="72" spans="1:18" ht="15" customHeight="1">
      <c r="A72" s="19"/>
      <c r="B72" s="60"/>
      <c r="C72" s="60"/>
      <c r="D72" s="60"/>
      <c r="E72" s="60"/>
      <c r="F72" s="60"/>
      <c r="G72" s="60"/>
      <c r="H72" s="60"/>
      <c r="I72" s="60"/>
      <c r="J72" s="60"/>
      <c r="K72" s="60"/>
      <c r="L72" s="60"/>
      <c r="M72" s="60"/>
      <c r="N72" s="60"/>
      <c r="O72" s="60"/>
      <c r="P72" s="60"/>
      <c r="Q72" s="60"/>
      <c r="R72" s="60"/>
    </row>
    <row r="73" spans="1:18" ht="15" customHeight="1">
      <c r="A73" s="19"/>
      <c r="B73" s="63"/>
      <c r="C73" s="63"/>
      <c r="D73" s="63"/>
      <c r="E73" s="63"/>
      <c r="F73" s="63"/>
      <c r="G73" s="63"/>
      <c r="H73" s="63"/>
      <c r="I73" s="63"/>
      <c r="J73" s="63"/>
      <c r="K73" s="63"/>
      <c r="L73" s="63"/>
      <c r="M73" s="63"/>
      <c r="N73" s="63"/>
      <c r="O73" s="63"/>
      <c r="P73" s="63"/>
      <c r="Q73" s="63"/>
      <c r="R73" s="63"/>
    </row>
    <row r="74" spans="1:18" ht="15" customHeight="1">
      <c r="A74" s="19"/>
      <c r="B74" s="62"/>
      <c r="C74" s="62"/>
      <c r="D74" s="62"/>
      <c r="E74" s="62"/>
      <c r="F74" s="62"/>
      <c r="G74" s="62"/>
      <c r="H74" s="62"/>
      <c r="I74" s="62"/>
      <c r="J74" s="62"/>
      <c r="K74" s="62"/>
      <c r="L74" s="62"/>
      <c r="M74" s="62"/>
      <c r="N74" s="62"/>
      <c r="O74" s="62"/>
      <c r="P74" s="62"/>
      <c r="Q74" s="62"/>
      <c r="R74" s="62"/>
    </row>
    <row r="79" spans="1:18" ht="15" customHeight="1">
      <c r="E79" s="19"/>
      <c r="F79" s="19"/>
      <c r="G79" s="19"/>
      <c r="H79" s="19"/>
      <c r="I79" s="19"/>
      <c r="J79" s="19"/>
      <c r="K79" s="19"/>
      <c r="L79" s="19"/>
      <c r="M79" s="19"/>
      <c r="N79" s="19"/>
      <c r="O79" s="19"/>
      <c r="P79" s="19"/>
      <c r="Q79" s="19"/>
      <c r="R79" s="19"/>
    </row>
  </sheetData>
  <mergeCells count="1">
    <mergeCell ref="B2:K4"/>
  </mergeCells>
  <hyperlinks>
    <hyperlink ref="A1" location="Forside!A1" display="Tilbage"/>
  </hyperlinks>
  <pageMargins left="0.7" right="0.7" top="0.75" bottom="0.75" header="0.3" footer="0.3"/>
  <pageSetup paperSize="9" scale="75"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3"/>
  <dimension ref="A1:K43"/>
  <sheetViews>
    <sheetView zoomScaleNormal="100" workbookViewId="0">
      <selection activeCell="A3" sqref="A3"/>
    </sheetView>
  </sheetViews>
  <sheetFormatPr defaultColWidth="8.88671875" defaultRowHeight="15" customHeight="1"/>
  <cols>
    <col min="1" max="1" width="15.33203125" style="30" customWidth="1"/>
    <col min="2" max="3" width="8.88671875" style="30" customWidth="1"/>
    <col min="4" max="16384" width="8.88671875" style="30"/>
  </cols>
  <sheetData>
    <row r="1" spans="1:11" ht="21" customHeight="1">
      <c r="A1" s="357" t="s">
        <v>5</v>
      </c>
    </row>
    <row r="2" spans="1:11" ht="15" customHeight="1">
      <c r="A2" s="31"/>
      <c r="B2" s="343" t="s">
        <v>667</v>
      </c>
      <c r="C2" s="343"/>
      <c r="D2" s="343"/>
      <c r="E2" s="343"/>
      <c r="F2" s="343"/>
      <c r="G2" s="343"/>
      <c r="H2" s="343"/>
      <c r="I2" s="343"/>
      <c r="J2" s="343"/>
      <c r="K2" s="343"/>
    </row>
    <row r="3" spans="1:11" ht="15" customHeight="1">
      <c r="A3" s="31"/>
      <c r="B3" s="343"/>
      <c r="C3" s="343"/>
      <c r="D3" s="343"/>
      <c r="E3" s="343"/>
      <c r="F3" s="343"/>
      <c r="G3" s="343"/>
      <c r="H3" s="343"/>
      <c r="I3" s="343"/>
      <c r="J3" s="343"/>
      <c r="K3" s="343"/>
    </row>
    <row r="4" spans="1:11" ht="15" customHeight="1">
      <c r="A4" s="31"/>
      <c r="B4" s="343"/>
      <c r="C4" s="343"/>
      <c r="D4" s="343"/>
      <c r="E4" s="343"/>
      <c r="F4" s="343"/>
      <c r="G4" s="343"/>
      <c r="H4" s="343"/>
      <c r="I4" s="343"/>
      <c r="J4" s="343"/>
      <c r="K4" s="343"/>
    </row>
    <row r="5" spans="1:11" ht="15" customHeight="1">
      <c r="B5" s="66"/>
    </row>
    <row r="6" spans="1:11" ht="15" customHeight="1">
      <c r="B6" s="66"/>
    </row>
    <row r="7" spans="1:11" ht="15" customHeight="1">
      <c r="B7" s="66"/>
    </row>
    <row r="8" spans="1:11" ht="15" customHeight="1">
      <c r="B8" s="66"/>
    </row>
    <row r="9" spans="1:11" ht="15" customHeight="1">
      <c r="B9" s="66"/>
    </row>
    <row r="10" spans="1:11" ht="15" customHeight="1">
      <c r="B10" s="66"/>
    </row>
    <row r="11" spans="1:11" ht="15" customHeight="1">
      <c r="B11" s="66"/>
    </row>
    <row r="12" spans="1:11" ht="15" customHeight="1">
      <c r="B12" s="66"/>
    </row>
    <row r="13" spans="1:11" ht="15" customHeight="1">
      <c r="B13" s="66"/>
    </row>
    <row r="14" spans="1:11" ht="15" customHeight="1">
      <c r="B14" s="66"/>
    </row>
    <row r="15" spans="1:11" ht="15" customHeight="1">
      <c r="B15" s="66"/>
    </row>
    <row r="16" spans="1:11" ht="15" customHeight="1">
      <c r="B16" s="66"/>
    </row>
    <row r="17" spans="1:3" ht="15" customHeight="1">
      <c r="B17" s="67"/>
    </row>
    <row r="18" spans="1:3" ht="15" customHeight="1">
      <c r="B18" s="67"/>
    </row>
    <row r="25" spans="1:3" ht="15" customHeight="1">
      <c r="B25" s="70" t="s">
        <v>481</v>
      </c>
    </row>
    <row r="26" spans="1:3" ht="15" customHeight="1">
      <c r="B26" s="70" t="s">
        <v>668</v>
      </c>
    </row>
    <row r="28" spans="1:3" ht="15" customHeight="1">
      <c r="A28" s="23"/>
      <c r="B28" s="227" t="s">
        <v>281</v>
      </c>
      <c r="C28" s="22" t="s">
        <v>282</v>
      </c>
    </row>
    <row r="29" spans="1:3" ht="15" customHeight="1">
      <c r="A29" s="218" t="s">
        <v>283</v>
      </c>
      <c r="B29" s="68">
        <v>158</v>
      </c>
      <c r="C29" s="68">
        <v>163</v>
      </c>
    </row>
    <row r="30" spans="1:3" ht="15" customHeight="1">
      <c r="A30" s="16" t="s">
        <v>284</v>
      </c>
      <c r="B30" s="69">
        <v>151</v>
      </c>
      <c r="C30" s="69">
        <v>161.32999999999998</v>
      </c>
    </row>
    <row r="31" spans="1:3" ht="15" customHeight="1">
      <c r="A31" s="218" t="s">
        <v>285</v>
      </c>
      <c r="B31" s="68">
        <v>134</v>
      </c>
      <c r="C31" s="68">
        <v>116.9</v>
      </c>
    </row>
    <row r="32" spans="1:3" ht="15" customHeight="1">
      <c r="A32" s="16" t="s">
        <v>286</v>
      </c>
      <c r="B32" s="69">
        <v>93</v>
      </c>
      <c r="C32" s="69">
        <v>104.33</v>
      </c>
    </row>
    <row r="33" spans="1:3" ht="15" customHeight="1">
      <c r="A33" s="218" t="s">
        <v>287</v>
      </c>
      <c r="B33" s="68">
        <v>86</v>
      </c>
      <c r="C33" s="68">
        <v>77.959999999999994</v>
      </c>
    </row>
    <row r="34" spans="1:3" ht="15" customHeight="1">
      <c r="A34" s="16" t="s">
        <v>288</v>
      </c>
      <c r="B34" s="69">
        <v>57</v>
      </c>
      <c r="C34" s="69">
        <v>47.28</v>
      </c>
    </row>
    <row r="35" spans="1:3" ht="15" customHeight="1">
      <c r="A35" s="218" t="s">
        <v>289</v>
      </c>
      <c r="B35" s="68">
        <v>49</v>
      </c>
      <c r="C35" s="68">
        <v>43.959999999999994</v>
      </c>
    </row>
    <row r="36" spans="1:3" ht="15" customHeight="1">
      <c r="A36" s="16" t="s">
        <v>290</v>
      </c>
      <c r="B36" s="69">
        <v>42</v>
      </c>
      <c r="C36" s="68">
        <v>31.28</v>
      </c>
    </row>
    <row r="37" spans="1:3" ht="15" customHeight="1">
      <c r="A37" s="218" t="s">
        <v>291</v>
      </c>
      <c r="B37" s="68">
        <v>40</v>
      </c>
      <c r="C37" s="68">
        <v>35.979999999999997</v>
      </c>
    </row>
    <row r="38" spans="1:3" ht="15" customHeight="1">
      <c r="A38" s="16" t="s">
        <v>292</v>
      </c>
      <c r="B38" s="69">
        <v>32</v>
      </c>
      <c r="C38" s="69">
        <v>24.63</v>
      </c>
    </row>
    <row r="39" spans="1:3" ht="15" customHeight="1">
      <c r="A39" s="218" t="s">
        <v>293</v>
      </c>
      <c r="B39" s="68">
        <v>32</v>
      </c>
      <c r="C39" s="68">
        <v>27.310000000000002</v>
      </c>
    </row>
    <row r="40" spans="1:3" ht="15" customHeight="1">
      <c r="A40" s="16" t="s">
        <v>294</v>
      </c>
      <c r="B40" s="69">
        <v>29</v>
      </c>
      <c r="C40" s="68">
        <v>25.64</v>
      </c>
    </row>
    <row r="41" spans="1:3" ht="15" customHeight="1">
      <c r="A41" s="218" t="s">
        <v>295</v>
      </c>
      <c r="B41" s="68">
        <v>19</v>
      </c>
      <c r="C41" s="68">
        <v>18.329999999999998</v>
      </c>
    </row>
    <row r="42" spans="1:3" ht="15" customHeight="1">
      <c r="A42" s="16" t="s">
        <v>296</v>
      </c>
      <c r="B42" s="69">
        <v>18</v>
      </c>
      <c r="C42" s="68">
        <v>13.64</v>
      </c>
    </row>
    <row r="43" spans="1:3" ht="15" customHeight="1">
      <c r="A43" s="218" t="s">
        <v>297</v>
      </c>
      <c r="B43" s="68">
        <v>17</v>
      </c>
      <c r="C43" s="68">
        <v>18</v>
      </c>
    </row>
  </sheetData>
  <mergeCells count="1">
    <mergeCell ref="B2:K4"/>
  </mergeCells>
  <hyperlinks>
    <hyperlink ref="A1" location="Forside!A1" display="Tilbage"/>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4"/>
  <dimension ref="A1:N30"/>
  <sheetViews>
    <sheetView zoomScaleNormal="100" workbookViewId="0">
      <selection activeCell="A3" sqref="A3"/>
    </sheetView>
  </sheetViews>
  <sheetFormatPr defaultColWidth="8.88671875" defaultRowHeight="15" customHeight="1"/>
  <cols>
    <col min="1" max="1" width="15.33203125" style="2" customWidth="1"/>
    <col min="2" max="6" width="8.88671875" style="2" customWidth="1"/>
    <col min="7" max="8" width="8.88671875" style="2"/>
    <col min="9" max="14" width="8.88671875" style="2" customWidth="1"/>
    <col min="15" max="16384" width="8.88671875" style="2"/>
  </cols>
  <sheetData>
    <row r="1" spans="1:14" ht="21" customHeight="1">
      <c r="A1" s="357" t="s">
        <v>5</v>
      </c>
      <c r="B1" s="30"/>
      <c r="C1" s="30"/>
      <c r="D1" s="30"/>
      <c r="E1" s="30"/>
      <c r="F1" s="30"/>
      <c r="G1" s="30"/>
      <c r="H1" s="30"/>
      <c r="I1" s="30"/>
      <c r="J1" s="30"/>
      <c r="K1" s="30"/>
      <c r="L1" s="30"/>
      <c r="M1" s="30"/>
      <c r="N1" s="30"/>
    </row>
    <row r="2" spans="1:14" ht="15" customHeight="1">
      <c r="A2" s="31"/>
      <c r="B2" s="343" t="s">
        <v>669</v>
      </c>
      <c r="C2" s="343"/>
      <c r="D2" s="343"/>
      <c r="E2" s="343"/>
      <c r="F2" s="343"/>
      <c r="G2" s="343"/>
      <c r="H2" s="343"/>
      <c r="I2" s="343"/>
      <c r="J2" s="343"/>
      <c r="K2" s="343"/>
      <c r="L2" s="30"/>
      <c r="M2" s="30"/>
      <c r="N2" s="30"/>
    </row>
    <row r="3" spans="1:14" ht="15" customHeight="1">
      <c r="A3" s="31"/>
      <c r="B3" s="343"/>
      <c r="C3" s="343"/>
      <c r="D3" s="343"/>
      <c r="E3" s="343"/>
      <c r="F3" s="343"/>
      <c r="G3" s="343"/>
      <c r="H3" s="343"/>
      <c r="I3" s="343"/>
      <c r="J3" s="343"/>
      <c r="K3" s="343"/>
      <c r="L3" s="30"/>
      <c r="M3" s="30"/>
      <c r="N3" s="30"/>
    </row>
    <row r="4" spans="1:14" ht="15" customHeight="1">
      <c r="A4" s="31"/>
      <c r="B4" s="343"/>
      <c r="C4" s="343"/>
      <c r="D4" s="343"/>
      <c r="E4" s="343"/>
      <c r="F4" s="343"/>
      <c r="G4" s="343"/>
      <c r="H4" s="343"/>
      <c r="I4" s="343"/>
      <c r="J4" s="343"/>
      <c r="K4" s="343"/>
      <c r="L4" s="30"/>
      <c r="M4" s="30"/>
      <c r="N4" s="30"/>
    </row>
    <row r="5" spans="1:14" ht="15" customHeight="1">
      <c r="A5" s="30"/>
      <c r="B5" s="73"/>
      <c r="C5" s="73"/>
      <c r="D5" s="73"/>
      <c r="E5" s="73"/>
      <c r="F5" s="73"/>
      <c r="G5" s="67"/>
      <c r="H5" s="30"/>
      <c r="I5" s="30"/>
      <c r="J5" s="30"/>
      <c r="K5" s="30"/>
      <c r="L5" s="30"/>
      <c r="M5" s="30"/>
      <c r="N5" s="30"/>
    </row>
    <row r="6" spans="1:14" ht="15" customHeight="1">
      <c r="A6" s="30"/>
      <c r="B6" s="73"/>
      <c r="C6" s="73"/>
      <c r="D6" s="73"/>
      <c r="E6" s="73"/>
      <c r="F6" s="73"/>
      <c r="G6" s="67"/>
      <c r="H6" s="30"/>
      <c r="I6" s="30"/>
      <c r="J6" s="30"/>
      <c r="K6" s="30"/>
      <c r="L6" s="30"/>
      <c r="M6" s="30"/>
      <c r="N6" s="30"/>
    </row>
    <row r="7" spans="1:14" ht="15" customHeight="1">
      <c r="A7" s="30"/>
      <c r="B7" s="73"/>
      <c r="C7" s="73"/>
      <c r="D7" s="73"/>
      <c r="E7" s="73"/>
      <c r="F7" s="73"/>
      <c r="G7" s="67"/>
      <c r="H7" s="30"/>
      <c r="I7" s="30"/>
      <c r="J7" s="30"/>
      <c r="K7" s="30"/>
      <c r="L7" s="30"/>
      <c r="M7" s="30"/>
      <c r="N7" s="30"/>
    </row>
    <row r="8" spans="1:14" ht="15" customHeight="1">
      <c r="A8" s="30"/>
      <c r="B8" s="73"/>
      <c r="C8" s="73"/>
      <c r="D8" s="73"/>
      <c r="E8" s="73"/>
      <c r="F8" s="73"/>
      <c r="G8" s="67"/>
      <c r="H8" s="30"/>
      <c r="I8" s="30"/>
      <c r="J8" s="30"/>
      <c r="K8" s="30"/>
      <c r="L8" s="30"/>
      <c r="M8" s="30"/>
      <c r="N8" s="30"/>
    </row>
    <row r="9" spans="1:14" ht="15" customHeight="1">
      <c r="A9" s="30"/>
      <c r="B9" s="73"/>
      <c r="C9" s="73"/>
      <c r="D9" s="73"/>
      <c r="E9" s="73"/>
      <c r="F9" s="73"/>
      <c r="G9" s="67"/>
      <c r="H9" s="30"/>
      <c r="I9" s="30"/>
      <c r="J9" s="30"/>
      <c r="K9" s="30"/>
      <c r="L9" s="30"/>
      <c r="M9" s="30"/>
      <c r="N9" s="30"/>
    </row>
    <row r="10" spans="1:14" ht="15" customHeight="1">
      <c r="A10" s="30"/>
      <c r="B10" s="73"/>
      <c r="C10" s="73"/>
      <c r="D10" s="73"/>
      <c r="E10" s="73"/>
      <c r="F10" s="73"/>
      <c r="G10" s="67"/>
      <c r="H10" s="30"/>
      <c r="I10" s="30"/>
      <c r="J10" s="30"/>
      <c r="K10" s="30"/>
      <c r="L10" s="30"/>
      <c r="M10" s="30"/>
      <c r="N10" s="30"/>
    </row>
    <row r="11" spans="1:14" ht="15" customHeight="1">
      <c r="A11" s="30"/>
      <c r="B11" s="73"/>
      <c r="C11" s="73"/>
      <c r="D11" s="73"/>
      <c r="E11" s="73"/>
      <c r="F11" s="73"/>
      <c r="G11" s="67"/>
      <c r="H11" s="30"/>
      <c r="I11" s="30"/>
      <c r="J11" s="30"/>
      <c r="K11" s="30"/>
      <c r="L11" s="30"/>
      <c r="M11" s="30"/>
      <c r="N11" s="30"/>
    </row>
    <row r="12" spans="1:14" ht="15" customHeight="1">
      <c r="A12" s="30"/>
      <c r="B12" s="73"/>
      <c r="C12" s="73"/>
      <c r="D12" s="73"/>
      <c r="E12" s="73"/>
      <c r="F12" s="73"/>
      <c r="G12" s="67"/>
      <c r="H12" s="30"/>
      <c r="I12" s="30"/>
      <c r="J12" s="30"/>
      <c r="K12" s="30"/>
      <c r="L12" s="30"/>
      <c r="M12" s="30"/>
      <c r="N12" s="30"/>
    </row>
    <row r="13" spans="1:14" ht="15" customHeight="1">
      <c r="A13" s="30"/>
      <c r="B13" s="73"/>
      <c r="C13" s="73"/>
      <c r="D13" s="73"/>
      <c r="E13" s="73"/>
      <c r="F13" s="73"/>
      <c r="G13" s="67"/>
      <c r="H13" s="30"/>
      <c r="I13" s="30"/>
      <c r="J13" s="30"/>
      <c r="K13" s="30"/>
      <c r="L13" s="30"/>
      <c r="M13" s="30"/>
      <c r="N13" s="30"/>
    </row>
    <row r="14" spans="1:14" ht="15" customHeight="1">
      <c r="A14" s="30"/>
      <c r="B14" s="73"/>
      <c r="C14" s="73"/>
      <c r="D14" s="73"/>
      <c r="E14" s="73"/>
      <c r="F14" s="73"/>
      <c r="G14" s="67"/>
      <c r="H14" s="30"/>
      <c r="I14" s="30"/>
      <c r="J14" s="30"/>
      <c r="K14" s="30"/>
      <c r="L14" s="30"/>
      <c r="M14" s="30"/>
      <c r="N14" s="30"/>
    </row>
    <row r="15" spans="1:14" ht="15" customHeight="1">
      <c r="A15" s="30"/>
      <c r="B15" s="73"/>
      <c r="C15" s="73"/>
      <c r="D15" s="73"/>
      <c r="E15" s="73"/>
      <c r="F15" s="73"/>
      <c r="G15" s="67"/>
      <c r="H15" s="30"/>
      <c r="I15" s="30"/>
      <c r="J15" s="30"/>
      <c r="K15" s="30"/>
      <c r="L15" s="30"/>
      <c r="M15" s="30"/>
      <c r="N15" s="30"/>
    </row>
    <row r="16" spans="1:14" ht="15" customHeight="1">
      <c r="A16" s="30"/>
      <c r="B16" s="73"/>
      <c r="C16" s="73"/>
      <c r="D16" s="73"/>
      <c r="E16" s="73"/>
      <c r="F16" s="73"/>
      <c r="G16" s="67"/>
      <c r="H16" s="30"/>
      <c r="I16" s="30"/>
      <c r="J16" s="30"/>
      <c r="K16" s="30"/>
      <c r="L16" s="30"/>
      <c r="M16" s="30"/>
      <c r="N16" s="30"/>
    </row>
    <row r="17" spans="1:14" ht="15" customHeight="1">
      <c r="A17" s="30"/>
      <c r="B17" s="73"/>
      <c r="C17" s="73"/>
      <c r="D17" s="73"/>
      <c r="E17" s="73"/>
      <c r="F17" s="73"/>
      <c r="G17" s="67"/>
      <c r="H17" s="30"/>
      <c r="I17" s="30"/>
      <c r="J17" s="30"/>
      <c r="K17" s="30"/>
      <c r="L17" s="30"/>
      <c r="M17" s="30"/>
      <c r="N17" s="30"/>
    </row>
    <row r="18" spans="1:14" ht="15" customHeight="1">
      <c r="A18" s="30"/>
      <c r="B18" s="73"/>
      <c r="C18" s="73"/>
      <c r="D18" s="73"/>
      <c r="E18" s="73"/>
      <c r="F18" s="73"/>
      <c r="G18" s="67"/>
      <c r="H18" s="30"/>
      <c r="I18" s="30"/>
      <c r="J18" s="30"/>
      <c r="K18" s="30"/>
      <c r="L18" s="30"/>
      <c r="M18" s="30"/>
      <c r="N18" s="30"/>
    </row>
    <row r="19" spans="1:14" ht="15" customHeight="1">
      <c r="A19" s="30"/>
      <c r="B19" s="73"/>
      <c r="C19" s="73"/>
      <c r="D19" s="73"/>
      <c r="E19" s="73"/>
      <c r="F19" s="73"/>
      <c r="G19" s="67"/>
      <c r="H19" s="30"/>
      <c r="I19" s="30"/>
      <c r="J19" s="30"/>
      <c r="K19" s="30"/>
      <c r="L19" s="30"/>
      <c r="M19" s="30"/>
      <c r="N19" s="30"/>
    </row>
    <row r="20" spans="1:14" ht="15" customHeight="1">
      <c r="A20" s="30"/>
      <c r="B20" s="73"/>
      <c r="C20" s="73"/>
      <c r="D20" s="73"/>
      <c r="E20" s="73"/>
      <c r="F20" s="73"/>
      <c r="G20" s="67"/>
      <c r="H20" s="30"/>
      <c r="I20" s="30"/>
      <c r="J20" s="30"/>
      <c r="K20" s="30"/>
      <c r="L20" s="30"/>
      <c r="M20" s="30"/>
      <c r="N20" s="30"/>
    </row>
    <row r="21" spans="1:14" ht="15" customHeight="1">
      <c r="A21" s="30"/>
      <c r="B21" s="73"/>
      <c r="C21" s="73"/>
      <c r="D21" s="73"/>
      <c r="E21" s="73"/>
      <c r="F21" s="73"/>
      <c r="G21" s="67"/>
      <c r="H21" s="30"/>
      <c r="I21" s="30"/>
      <c r="J21" s="30"/>
      <c r="K21" s="30"/>
      <c r="L21" s="30"/>
      <c r="M21" s="30"/>
      <c r="N21" s="30"/>
    </row>
    <row r="22" spans="1:14" ht="15" customHeight="1">
      <c r="A22" s="27"/>
      <c r="B22" s="66"/>
      <c r="C22" s="66"/>
      <c r="D22" s="66"/>
      <c r="E22" s="66"/>
      <c r="F22" s="66"/>
      <c r="G22" s="66"/>
      <c r="H22" s="30"/>
      <c r="I22" s="30"/>
      <c r="J22" s="30"/>
      <c r="K22" s="30"/>
      <c r="L22" s="30"/>
      <c r="M22" s="30"/>
      <c r="N22" s="30"/>
    </row>
    <row r="23" spans="1:14" ht="15" customHeight="1">
      <c r="A23" s="30"/>
      <c r="B23" s="30"/>
      <c r="C23" s="30"/>
      <c r="D23" s="30"/>
      <c r="E23" s="30"/>
      <c r="F23" s="30"/>
      <c r="G23" s="30"/>
      <c r="H23" s="30"/>
      <c r="I23" s="30"/>
      <c r="J23" s="30"/>
      <c r="K23" s="30"/>
      <c r="L23" s="30"/>
      <c r="M23" s="30"/>
      <c r="N23" s="30"/>
    </row>
    <row r="24" spans="1:14" ht="15" customHeight="1">
      <c r="A24" s="30"/>
      <c r="B24" s="30"/>
      <c r="C24" s="30"/>
      <c r="D24" s="30"/>
      <c r="E24" s="30"/>
      <c r="F24" s="30"/>
      <c r="G24" s="30"/>
      <c r="H24" s="30"/>
      <c r="I24" s="30"/>
      <c r="J24" s="30"/>
      <c r="K24" s="30"/>
      <c r="L24" s="30"/>
      <c r="M24" s="30"/>
      <c r="N24" s="30"/>
    </row>
    <row r="25" spans="1:14" ht="15" customHeight="1">
      <c r="A25" s="30"/>
      <c r="B25" s="70" t="s">
        <v>481</v>
      </c>
      <c r="C25" s="74"/>
      <c r="D25" s="74"/>
      <c r="E25" s="74"/>
      <c r="F25" s="74"/>
      <c r="G25" s="30"/>
      <c r="H25" s="30"/>
      <c r="I25" s="30"/>
      <c r="J25" s="30"/>
      <c r="K25" s="30"/>
      <c r="L25" s="30"/>
      <c r="M25" s="30"/>
      <c r="N25" s="30"/>
    </row>
    <row r="26" spans="1:14" ht="15" customHeight="1">
      <c r="A26" s="30"/>
      <c r="B26" s="70" t="s">
        <v>668</v>
      </c>
      <c r="C26" s="30"/>
      <c r="D26" s="30"/>
      <c r="E26" s="30"/>
      <c r="F26" s="30"/>
      <c r="G26" s="30"/>
      <c r="H26" s="30"/>
      <c r="I26" s="30"/>
      <c r="J26" s="30"/>
      <c r="K26" s="30"/>
      <c r="L26" s="30"/>
      <c r="M26" s="30"/>
      <c r="N26" s="30"/>
    </row>
    <row r="27" spans="1:14" ht="15" customHeight="1">
      <c r="A27" s="30"/>
      <c r="B27" s="30"/>
      <c r="C27" s="30"/>
      <c r="D27" s="30"/>
      <c r="E27" s="30"/>
      <c r="F27" s="30"/>
      <c r="G27" s="30"/>
      <c r="H27" s="30"/>
      <c r="I27" s="30"/>
      <c r="J27" s="30"/>
      <c r="K27" s="30"/>
      <c r="L27" s="30"/>
      <c r="M27" s="30"/>
      <c r="N27" s="30"/>
    </row>
    <row r="28" spans="1:14" ht="15" customHeight="1">
      <c r="A28" s="17"/>
      <c r="B28" s="228" t="s">
        <v>11</v>
      </c>
      <c r="C28" s="228" t="s">
        <v>10</v>
      </c>
      <c r="D28" s="228" t="s">
        <v>9</v>
      </c>
      <c r="E28" s="228" t="s">
        <v>7</v>
      </c>
      <c r="F28" s="228" t="s">
        <v>8</v>
      </c>
    </row>
    <row r="29" spans="1:14" ht="15" customHeight="1">
      <c r="A29" s="16" t="s">
        <v>420</v>
      </c>
      <c r="B29" s="76">
        <v>68</v>
      </c>
      <c r="C29" s="76">
        <v>149</v>
      </c>
      <c r="D29" s="76">
        <v>160</v>
      </c>
      <c r="E29" s="76">
        <v>446</v>
      </c>
      <c r="F29" s="76">
        <v>134</v>
      </c>
    </row>
    <row r="30" spans="1:14" ht="15" customHeight="1">
      <c r="A30" s="16" t="s">
        <v>298</v>
      </c>
      <c r="B30" s="64">
        <v>11.449777571232771</v>
      </c>
      <c r="C30" s="64">
        <v>10.916926584767738</v>
      </c>
      <c r="D30" s="64">
        <v>12.918822158686737</v>
      </c>
      <c r="E30" s="64">
        <v>23.34595724967873</v>
      </c>
      <c r="F30" s="64">
        <v>15.731115324336857</v>
      </c>
    </row>
  </sheetData>
  <mergeCells count="1">
    <mergeCell ref="B2:K4"/>
  </mergeCells>
  <hyperlinks>
    <hyperlink ref="A1" location="Forside!A1" display="Tilbage"/>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5"/>
  <dimension ref="A1:N126"/>
  <sheetViews>
    <sheetView zoomScaleNormal="100" workbookViewId="0">
      <selection activeCell="A3" sqref="A3"/>
    </sheetView>
  </sheetViews>
  <sheetFormatPr defaultColWidth="9.109375" defaultRowHeight="15" customHeight="1"/>
  <cols>
    <col min="1" max="1" width="15.33203125" style="2" customWidth="1"/>
    <col min="2" max="16384" width="9.109375" style="2"/>
  </cols>
  <sheetData>
    <row r="1" spans="1:14" ht="21" customHeight="1">
      <c r="A1" s="357" t="s">
        <v>5</v>
      </c>
      <c r="B1" s="122"/>
      <c r="C1" s="122"/>
      <c r="D1" s="122"/>
      <c r="E1" s="122"/>
      <c r="F1" s="122"/>
      <c r="G1" s="122"/>
      <c r="H1" s="122"/>
      <c r="I1" s="122"/>
      <c r="J1" s="122"/>
      <c r="K1" s="122"/>
      <c r="L1" s="122"/>
      <c r="M1" s="122"/>
      <c r="N1" s="122"/>
    </row>
    <row r="2" spans="1:14" ht="15" customHeight="1">
      <c r="A2" s="31"/>
      <c r="B2" s="343" t="s">
        <v>670</v>
      </c>
      <c r="C2" s="343"/>
      <c r="D2" s="343"/>
      <c r="E2" s="343"/>
      <c r="F2" s="343"/>
      <c r="G2" s="343"/>
      <c r="H2" s="343"/>
      <c r="I2" s="343"/>
      <c r="J2" s="343"/>
      <c r="K2" s="343"/>
      <c r="L2" s="122"/>
      <c r="M2" s="122"/>
      <c r="N2" s="122"/>
    </row>
    <row r="3" spans="1:14" ht="15" customHeight="1">
      <c r="A3" s="31"/>
      <c r="B3" s="343"/>
      <c r="C3" s="343"/>
      <c r="D3" s="343"/>
      <c r="E3" s="343"/>
      <c r="F3" s="343"/>
      <c r="G3" s="343"/>
      <c r="H3" s="343"/>
      <c r="I3" s="343"/>
      <c r="J3" s="343"/>
      <c r="K3" s="343"/>
      <c r="L3" s="122"/>
      <c r="M3" s="122"/>
      <c r="N3" s="122"/>
    </row>
    <row r="4" spans="1:14" ht="15" customHeight="1">
      <c r="A4" s="31"/>
      <c r="B4" s="343"/>
      <c r="C4" s="343"/>
      <c r="D4" s="343"/>
      <c r="E4" s="343"/>
      <c r="F4" s="343"/>
      <c r="G4" s="343"/>
      <c r="H4" s="343"/>
      <c r="I4" s="343"/>
      <c r="J4" s="343"/>
      <c r="K4" s="343"/>
      <c r="L4" s="122"/>
      <c r="M4" s="122"/>
      <c r="N4" s="122"/>
    </row>
    <row r="5" spans="1:14" ht="15" customHeight="1">
      <c r="A5" s="31"/>
      <c r="D5" s="121"/>
      <c r="E5" s="121"/>
      <c r="F5" s="121"/>
      <c r="G5" s="121"/>
      <c r="H5" s="121"/>
      <c r="I5" s="121"/>
      <c r="J5" s="121"/>
      <c r="K5" s="121"/>
      <c r="L5" s="122"/>
      <c r="M5" s="122"/>
      <c r="N5" s="122"/>
    </row>
    <row r="6" spans="1:14" ht="15" customHeight="1">
      <c r="A6" s="122"/>
      <c r="D6" s="73"/>
      <c r="E6" s="73"/>
      <c r="F6" s="73"/>
      <c r="G6" s="67"/>
      <c r="H6" s="122"/>
      <c r="I6" s="122"/>
      <c r="J6" s="122"/>
      <c r="K6" s="122"/>
      <c r="L6" s="122"/>
      <c r="M6" s="122"/>
      <c r="N6" s="122"/>
    </row>
    <row r="7" spans="1:14" ht="15" customHeight="1">
      <c r="A7" s="122"/>
      <c r="D7" s="73"/>
      <c r="E7" s="73"/>
      <c r="F7" s="73"/>
      <c r="G7" s="67"/>
      <c r="H7" s="122"/>
      <c r="I7" s="122"/>
      <c r="J7" s="122"/>
      <c r="K7" s="122"/>
      <c r="L7" s="122"/>
      <c r="M7" s="122"/>
      <c r="N7" s="122"/>
    </row>
    <row r="8" spans="1:14" ht="15" customHeight="1">
      <c r="A8" s="122"/>
      <c r="D8" s="73"/>
      <c r="E8" s="73"/>
      <c r="F8" s="73"/>
      <c r="G8" s="67"/>
      <c r="H8" s="122"/>
      <c r="I8" s="122"/>
      <c r="J8" s="122"/>
      <c r="K8" s="122"/>
      <c r="L8" s="122"/>
      <c r="M8" s="122"/>
      <c r="N8" s="122"/>
    </row>
    <row r="9" spans="1:14" ht="15" customHeight="1">
      <c r="A9" s="122"/>
      <c r="D9" s="73"/>
      <c r="E9" s="73"/>
      <c r="F9" s="73"/>
      <c r="G9" s="67"/>
      <c r="H9" s="122"/>
      <c r="I9" s="122"/>
      <c r="J9" s="122"/>
      <c r="K9" s="122"/>
      <c r="L9" s="122"/>
      <c r="M9" s="122"/>
      <c r="N9" s="122"/>
    </row>
    <row r="10" spans="1:14" ht="15" customHeight="1">
      <c r="A10" s="122"/>
      <c r="D10" s="73"/>
      <c r="E10" s="73"/>
      <c r="F10" s="73"/>
      <c r="G10" s="67"/>
      <c r="H10" s="122"/>
      <c r="I10" s="122"/>
      <c r="J10" s="122"/>
      <c r="K10" s="122"/>
      <c r="L10" s="122"/>
      <c r="M10" s="122"/>
      <c r="N10" s="122"/>
    </row>
    <row r="11" spans="1:14" ht="15" customHeight="1">
      <c r="A11" s="122"/>
      <c r="D11" s="73"/>
      <c r="E11" s="73"/>
      <c r="F11" s="73"/>
      <c r="G11" s="67"/>
      <c r="H11" s="122"/>
      <c r="I11" s="122"/>
      <c r="J11" s="122"/>
      <c r="K11" s="122"/>
      <c r="L11" s="122"/>
      <c r="M11" s="122"/>
      <c r="N11" s="122"/>
    </row>
    <row r="12" spans="1:14" ht="15" customHeight="1">
      <c r="A12" s="122"/>
      <c r="D12" s="73"/>
      <c r="E12" s="73"/>
      <c r="F12" s="73"/>
      <c r="G12" s="67"/>
      <c r="H12" s="122"/>
      <c r="I12" s="122"/>
      <c r="J12" s="122"/>
      <c r="K12" s="122"/>
      <c r="L12" s="122"/>
      <c r="M12" s="122"/>
      <c r="N12" s="122"/>
    </row>
    <row r="13" spans="1:14" ht="15" customHeight="1">
      <c r="A13" s="122"/>
      <c r="D13" s="73"/>
      <c r="E13" s="73"/>
      <c r="F13" s="73"/>
      <c r="G13" s="67"/>
      <c r="H13" s="122"/>
      <c r="I13" s="122"/>
      <c r="J13" s="122"/>
      <c r="K13" s="122"/>
      <c r="L13" s="122"/>
      <c r="M13" s="122"/>
      <c r="N13" s="122"/>
    </row>
    <row r="14" spans="1:14" ht="15" customHeight="1">
      <c r="A14" s="122"/>
      <c r="D14" s="73"/>
      <c r="E14" s="73"/>
      <c r="F14" s="73"/>
      <c r="G14" s="67"/>
      <c r="H14" s="122"/>
      <c r="I14" s="122"/>
      <c r="J14" s="122"/>
      <c r="K14" s="122"/>
      <c r="L14" s="122"/>
      <c r="M14" s="122"/>
      <c r="N14" s="122"/>
    </row>
    <row r="15" spans="1:14" ht="15" customHeight="1">
      <c r="A15" s="122"/>
      <c r="D15" s="73"/>
      <c r="E15" s="73"/>
      <c r="F15" s="73"/>
      <c r="G15" s="67"/>
      <c r="H15" s="122"/>
      <c r="I15" s="122"/>
      <c r="J15" s="122"/>
      <c r="K15" s="122"/>
      <c r="L15" s="122"/>
      <c r="M15" s="122"/>
      <c r="N15" s="122"/>
    </row>
    <row r="16" spans="1:14" ht="15" customHeight="1">
      <c r="A16" s="122"/>
      <c r="D16" s="73"/>
      <c r="E16" s="73"/>
      <c r="F16" s="73"/>
      <c r="G16" s="67"/>
      <c r="H16" s="122"/>
      <c r="I16" s="122"/>
      <c r="J16" s="122"/>
      <c r="K16" s="122"/>
      <c r="L16" s="122"/>
      <c r="M16" s="122"/>
      <c r="N16" s="122"/>
    </row>
    <row r="17" spans="1:14" ht="15" customHeight="1">
      <c r="A17" s="122"/>
      <c r="D17" s="73"/>
      <c r="E17" s="73"/>
      <c r="F17" s="73"/>
      <c r="G17" s="67"/>
      <c r="H17" s="122"/>
      <c r="I17" s="122"/>
      <c r="J17" s="122"/>
      <c r="K17" s="122"/>
      <c r="L17" s="122"/>
      <c r="M17" s="122"/>
      <c r="N17" s="122"/>
    </row>
    <row r="18" spans="1:14" ht="15" customHeight="1">
      <c r="A18" s="122"/>
      <c r="D18" s="73"/>
      <c r="E18" s="73"/>
      <c r="F18" s="73"/>
      <c r="G18" s="67"/>
      <c r="H18" s="122"/>
      <c r="I18" s="122"/>
      <c r="J18" s="122"/>
      <c r="K18" s="122"/>
      <c r="L18" s="122"/>
      <c r="M18" s="122"/>
      <c r="N18" s="122"/>
    </row>
    <row r="19" spans="1:14" ht="15" customHeight="1">
      <c r="A19" s="122"/>
      <c r="D19" s="73"/>
      <c r="E19" s="73"/>
      <c r="F19" s="73"/>
      <c r="G19" s="67"/>
      <c r="H19" s="122"/>
      <c r="I19" s="122"/>
      <c r="J19" s="122"/>
      <c r="K19" s="122"/>
      <c r="L19" s="122"/>
      <c r="M19" s="122"/>
      <c r="N19" s="122"/>
    </row>
    <row r="20" spans="1:14" ht="15" customHeight="1">
      <c r="A20" s="122"/>
      <c r="D20" s="73"/>
      <c r="E20" s="73"/>
      <c r="F20" s="73"/>
      <c r="G20" s="67"/>
      <c r="H20" s="122"/>
      <c r="I20" s="122"/>
      <c r="J20" s="122"/>
      <c r="K20" s="122"/>
      <c r="L20" s="122"/>
      <c r="M20" s="122"/>
      <c r="N20" s="122"/>
    </row>
    <row r="21" spans="1:14" ht="15" customHeight="1">
      <c r="A21" s="122"/>
      <c r="D21" s="73"/>
      <c r="E21" s="73"/>
      <c r="F21" s="73"/>
      <c r="G21" s="67"/>
      <c r="H21" s="122"/>
      <c r="I21" s="122"/>
      <c r="J21" s="122"/>
      <c r="K21" s="122"/>
      <c r="L21" s="122"/>
      <c r="M21" s="122"/>
      <c r="N21" s="122"/>
    </row>
    <row r="22" spans="1:14" ht="15" customHeight="1">
      <c r="A22" s="122"/>
      <c r="D22" s="73"/>
      <c r="E22" s="73"/>
      <c r="F22" s="73"/>
      <c r="G22" s="67"/>
      <c r="H22" s="122"/>
      <c r="I22" s="122"/>
      <c r="J22" s="122"/>
      <c r="K22" s="122"/>
      <c r="L22" s="122"/>
      <c r="M22" s="122"/>
      <c r="N22" s="122"/>
    </row>
    <row r="23" spans="1:14" ht="15" customHeight="1">
      <c r="A23" s="27"/>
      <c r="D23" s="66"/>
      <c r="E23" s="66"/>
      <c r="F23" s="66"/>
      <c r="G23" s="66"/>
      <c r="H23" s="122"/>
      <c r="I23" s="122"/>
      <c r="J23" s="122"/>
      <c r="K23" s="122"/>
      <c r="L23" s="122"/>
      <c r="M23" s="122"/>
      <c r="N23" s="122"/>
    </row>
    <row r="24" spans="1:14" ht="15" customHeight="1">
      <c r="A24" s="122"/>
      <c r="D24" s="122"/>
      <c r="E24" s="122"/>
      <c r="F24" s="122"/>
      <c r="G24" s="122"/>
      <c r="H24" s="122"/>
      <c r="I24" s="122"/>
      <c r="J24" s="122"/>
      <c r="K24" s="122"/>
      <c r="L24" s="122"/>
      <c r="M24" s="122"/>
      <c r="N24" s="122"/>
    </row>
    <row r="25" spans="1:14" ht="15" customHeight="1">
      <c r="A25" s="122"/>
      <c r="B25" s="25" t="s">
        <v>481</v>
      </c>
      <c r="D25" s="122"/>
      <c r="E25" s="122"/>
      <c r="F25" s="122"/>
      <c r="G25" s="122"/>
      <c r="H25" s="122"/>
      <c r="I25" s="122"/>
      <c r="J25" s="122"/>
      <c r="K25" s="122"/>
      <c r="L25" s="122"/>
      <c r="M25" s="122"/>
      <c r="N25" s="122"/>
    </row>
    <row r="26" spans="1:14" ht="15" customHeight="1">
      <c r="A26" s="122"/>
      <c r="B26" s="25" t="s">
        <v>671</v>
      </c>
      <c r="D26" s="74"/>
      <c r="E26" s="74"/>
      <c r="F26" s="74"/>
      <c r="G26" s="122"/>
      <c r="H26" s="122"/>
      <c r="I26" s="122"/>
      <c r="J26" s="122"/>
      <c r="K26" s="122"/>
      <c r="L26" s="122"/>
      <c r="M26" s="122"/>
      <c r="N26" s="122"/>
    </row>
    <row r="27" spans="1:14" ht="15" customHeight="1">
      <c r="A27" s="122"/>
      <c r="D27" s="122"/>
      <c r="E27" s="122"/>
      <c r="F27" s="122"/>
      <c r="G27" s="122"/>
      <c r="H27" s="122"/>
      <c r="I27" s="122"/>
      <c r="J27" s="122"/>
      <c r="K27" s="122"/>
      <c r="L27" s="122"/>
      <c r="M27" s="122"/>
      <c r="N27" s="122"/>
    </row>
    <row r="28" spans="1:14" ht="15" customHeight="1">
      <c r="A28" s="132" t="s">
        <v>451</v>
      </c>
      <c r="B28" s="132" t="s">
        <v>452</v>
      </c>
      <c r="D28" s="122"/>
      <c r="E28" s="122"/>
      <c r="F28" s="122"/>
      <c r="G28" s="122"/>
      <c r="H28" s="122"/>
      <c r="I28" s="122"/>
      <c r="J28" s="122"/>
      <c r="K28" s="122"/>
      <c r="L28" s="122"/>
      <c r="M28" s="122"/>
      <c r="N28" s="122"/>
    </row>
    <row r="29" spans="1:14" ht="15" customHeight="1">
      <c r="A29" s="133" t="s">
        <v>152</v>
      </c>
      <c r="B29" s="229">
        <v>2.04</v>
      </c>
      <c r="D29" s="75"/>
      <c r="E29" s="75"/>
      <c r="F29" s="75"/>
    </row>
    <row r="30" spans="1:14" ht="15" customHeight="1">
      <c r="A30" s="133" t="s">
        <v>153</v>
      </c>
      <c r="B30" s="229">
        <v>2.48</v>
      </c>
      <c r="D30" s="76"/>
      <c r="E30" s="76"/>
      <c r="F30" s="76"/>
    </row>
    <row r="31" spans="1:14" ht="15" customHeight="1">
      <c r="A31" s="133" t="s">
        <v>154</v>
      </c>
      <c r="B31" s="229">
        <v>0.98</v>
      </c>
      <c r="D31" s="64"/>
      <c r="E31" s="64"/>
      <c r="F31" s="64"/>
    </row>
    <row r="32" spans="1:14" ht="15" customHeight="1">
      <c r="A32" s="133" t="s">
        <v>155</v>
      </c>
      <c r="B32" s="229">
        <v>1.02</v>
      </c>
    </row>
    <row r="33" spans="1:2" ht="15" customHeight="1">
      <c r="A33" s="133" t="s">
        <v>156</v>
      </c>
      <c r="B33" s="229"/>
    </row>
    <row r="34" spans="1:2" ht="15" customHeight="1">
      <c r="A34" s="133" t="s">
        <v>157</v>
      </c>
      <c r="B34" s="229">
        <v>2.67</v>
      </c>
    </row>
    <row r="35" spans="1:2" ht="15" customHeight="1">
      <c r="A35" s="133" t="s">
        <v>158</v>
      </c>
      <c r="B35" s="229">
        <v>1.42</v>
      </c>
    </row>
    <row r="36" spans="1:2" ht="15" customHeight="1">
      <c r="A36" s="133" t="s">
        <v>159</v>
      </c>
      <c r="B36" s="229">
        <v>4.6500000000000004</v>
      </c>
    </row>
    <row r="37" spans="1:2" ht="15" customHeight="1">
      <c r="A37" s="133" t="s">
        <v>160</v>
      </c>
      <c r="B37" s="229">
        <v>2.0099999999999998</v>
      </c>
    </row>
    <row r="38" spans="1:2" ht="15" customHeight="1">
      <c r="A38" s="133" t="s">
        <v>161</v>
      </c>
      <c r="B38" s="229">
        <v>0.36</v>
      </c>
    </row>
    <row r="39" spans="1:2" ht="15" customHeight="1">
      <c r="A39" s="133" t="s">
        <v>162</v>
      </c>
      <c r="B39" s="229">
        <v>2.23</v>
      </c>
    </row>
    <row r="40" spans="1:2" ht="15" customHeight="1">
      <c r="A40" s="133" t="s">
        <v>163</v>
      </c>
      <c r="B40" s="229">
        <v>1.74</v>
      </c>
    </row>
    <row r="41" spans="1:2" ht="15" customHeight="1">
      <c r="A41" s="133" t="s">
        <v>164</v>
      </c>
      <c r="B41" s="229">
        <v>3.6</v>
      </c>
    </row>
    <row r="42" spans="1:2" ht="15" customHeight="1">
      <c r="A42" s="133" t="s">
        <v>165</v>
      </c>
      <c r="B42" s="229">
        <v>2.71</v>
      </c>
    </row>
    <row r="43" spans="1:2" ht="15" customHeight="1">
      <c r="A43" s="133" t="s">
        <v>166</v>
      </c>
      <c r="B43" s="229">
        <v>0.42</v>
      </c>
    </row>
    <row r="44" spans="1:2" ht="15" customHeight="1">
      <c r="A44" s="133" t="s">
        <v>167</v>
      </c>
      <c r="B44" s="229">
        <v>1.1399999999999999</v>
      </c>
    </row>
    <row r="45" spans="1:2" ht="15" customHeight="1">
      <c r="A45" s="133" t="s">
        <v>168</v>
      </c>
      <c r="B45" s="229">
        <v>0.56000000000000005</v>
      </c>
    </row>
    <row r="46" spans="1:2" ht="15" customHeight="1">
      <c r="A46" s="124" t="s">
        <v>169</v>
      </c>
      <c r="B46" s="230">
        <v>2.12</v>
      </c>
    </row>
    <row r="47" spans="1:2" ht="15" customHeight="1">
      <c r="A47" s="124" t="s">
        <v>170</v>
      </c>
      <c r="B47" s="230">
        <v>2.31</v>
      </c>
    </row>
    <row r="48" spans="1:2" ht="15" customHeight="1">
      <c r="A48" s="124" t="s">
        <v>171</v>
      </c>
      <c r="B48" s="230">
        <v>0.48</v>
      </c>
    </row>
    <row r="49" spans="1:2" ht="15" customHeight="1">
      <c r="A49" s="123" t="s">
        <v>172</v>
      </c>
      <c r="B49" s="231">
        <v>2.5099999999999998</v>
      </c>
    </row>
    <row r="50" spans="1:2" ht="15" customHeight="1">
      <c r="A50" s="123" t="s">
        <v>173</v>
      </c>
      <c r="B50" s="230">
        <v>4.04</v>
      </c>
    </row>
    <row r="51" spans="1:2" ht="15" customHeight="1">
      <c r="A51" s="124" t="s">
        <v>174</v>
      </c>
      <c r="B51" s="230">
        <v>4.4400000000000004</v>
      </c>
    </row>
    <row r="52" spans="1:2" ht="15" customHeight="1">
      <c r="A52" s="135" t="s">
        <v>175</v>
      </c>
      <c r="B52" s="232">
        <v>1.57</v>
      </c>
    </row>
    <row r="53" spans="1:2" ht="15" customHeight="1">
      <c r="A53" s="124" t="s">
        <v>176</v>
      </c>
      <c r="B53" s="230">
        <v>0.66</v>
      </c>
    </row>
    <row r="54" spans="1:2" ht="15" customHeight="1">
      <c r="A54" s="124" t="s">
        <v>177</v>
      </c>
      <c r="B54" s="230">
        <v>1.08</v>
      </c>
    </row>
    <row r="55" spans="1:2" ht="15" customHeight="1">
      <c r="A55" s="134" t="s">
        <v>178</v>
      </c>
      <c r="B55" s="233">
        <v>1.1499999999999999</v>
      </c>
    </row>
    <row r="56" spans="1:2" ht="15" customHeight="1">
      <c r="A56" s="134" t="s">
        <v>179</v>
      </c>
      <c r="B56" s="233">
        <v>1.75</v>
      </c>
    </row>
    <row r="57" spans="1:2" ht="15" customHeight="1">
      <c r="A57" s="134" t="s">
        <v>180</v>
      </c>
      <c r="B57" s="233">
        <v>0.32</v>
      </c>
    </row>
    <row r="58" spans="1:2" ht="15" customHeight="1">
      <c r="A58" s="134" t="s">
        <v>181</v>
      </c>
      <c r="B58" s="233">
        <v>2.2000000000000002</v>
      </c>
    </row>
    <row r="59" spans="1:2" ht="15" customHeight="1">
      <c r="A59" s="134" t="s">
        <v>182</v>
      </c>
      <c r="B59" s="233">
        <v>0.81</v>
      </c>
    </row>
    <row r="60" spans="1:2" ht="15" customHeight="1">
      <c r="A60" s="134" t="s">
        <v>183</v>
      </c>
      <c r="B60" s="233">
        <v>0.24</v>
      </c>
    </row>
    <row r="61" spans="1:2" ht="15" customHeight="1">
      <c r="A61" s="134" t="s">
        <v>184</v>
      </c>
      <c r="B61" s="233">
        <v>0.31</v>
      </c>
    </row>
    <row r="62" spans="1:2" ht="15" customHeight="1">
      <c r="A62" s="134" t="s">
        <v>185</v>
      </c>
      <c r="B62" s="233">
        <v>1.48</v>
      </c>
    </row>
    <row r="63" spans="1:2" ht="15" customHeight="1">
      <c r="A63" s="134" t="s">
        <v>186</v>
      </c>
      <c r="B63" s="233">
        <v>0.81</v>
      </c>
    </row>
    <row r="64" spans="1:2" ht="15" customHeight="1">
      <c r="A64" s="134" t="s">
        <v>187</v>
      </c>
      <c r="B64" s="233">
        <v>0.83</v>
      </c>
    </row>
    <row r="65" spans="1:2" ht="15" customHeight="1">
      <c r="A65" s="134" t="s">
        <v>188</v>
      </c>
      <c r="B65" s="233">
        <v>1.93</v>
      </c>
    </row>
    <row r="66" spans="1:2" ht="15" customHeight="1">
      <c r="A66" s="134" t="s">
        <v>189</v>
      </c>
      <c r="B66" s="233">
        <v>1.5</v>
      </c>
    </row>
    <row r="67" spans="1:2" ht="15" customHeight="1">
      <c r="A67" s="134" t="s">
        <v>190</v>
      </c>
      <c r="B67" s="233">
        <v>0.42</v>
      </c>
    </row>
    <row r="68" spans="1:2" ht="15" customHeight="1">
      <c r="A68" s="134" t="s">
        <v>191</v>
      </c>
      <c r="B68" s="233"/>
    </row>
    <row r="69" spans="1:2" ht="15" customHeight="1">
      <c r="A69" s="134" t="s">
        <v>192</v>
      </c>
      <c r="B69" s="233"/>
    </row>
    <row r="70" spans="1:2" ht="15" customHeight="1">
      <c r="A70" s="134" t="s">
        <v>193</v>
      </c>
      <c r="B70" s="233">
        <v>1.26</v>
      </c>
    </row>
    <row r="71" spans="1:2" ht="15" customHeight="1">
      <c r="A71" s="134" t="s">
        <v>194</v>
      </c>
      <c r="B71" s="233">
        <v>1.77</v>
      </c>
    </row>
    <row r="72" spans="1:2" ht="15" customHeight="1">
      <c r="A72" s="134" t="s">
        <v>195</v>
      </c>
      <c r="B72" s="233">
        <v>1.85</v>
      </c>
    </row>
    <row r="73" spans="1:2" ht="15" customHeight="1">
      <c r="A73" s="134" t="s">
        <v>196</v>
      </c>
      <c r="B73" s="233">
        <v>0.88</v>
      </c>
    </row>
    <row r="74" spans="1:2" ht="15" customHeight="1">
      <c r="A74" s="134" t="s">
        <v>197</v>
      </c>
      <c r="B74" s="233">
        <v>1.78</v>
      </c>
    </row>
    <row r="75" spans="1:2" ht="15" customHeight="1">
      <c r="A75" s="134" t="s">
        <v>198</v>
      </c>
      <c r="B75" s="233">
        <v>1.25</v>
      </c>
    </row>
    <row r="76" spans="1:2" ht="15" customHeight="1">
      <c r="A76" s="134" t="s">
        <v>199</v>
      </c>
      <c r="B76" s="233">
        <v>0.99</v>
      </c>
    </row>
    <row r="77" spans="1:2" ht="15" customHeight="1">
      <c r="A77" s="134" t="s">
        <v>200</v>
      </c>
      <c r="B77" s="233">
        <v>0.56999999999999995</v>
      </c>
    </row>
    <row r="78" spans="1:2" ht="15" customHeight="1">
      <c r="A78" s="134" t="s">
        <v>201</v>
      </c>
      <c r="B78" s="233"/>
    </row>
    <row r="79" spans="1:2" ht="15" customHeight="1">
      <c r="A79" s="134" t="s">
        <v>202</v>
      </c>
      <c r="B79" s="233">
        <v>1.24</v>
      </c>
    </row>
    <row r="80" spans="1:2" ht="15" customHeight="1">
      <c r="A80" s="134" t="s">
        <v>203</v>
      </c>
      <c r="B80" s="233">
        <v>2.25</v>
      </c>
    </row>
    <row r="81" spans="1:2" ht="15" customHeight="1">
      <c r="A81" s="134" t="s">
        <v>204</v>
      </c>
      <c r="B81" s="233">
        <v>1.84</v>
      </c>
    </row>
    <row r="82" spans="1:2" ht="15" customHeight="1">
      <c r="A82" s="134" t="s">
        <v>205</v>
      </c>
      <c r="B82" s="233"/>
    </row>
    <row r="83" spans="1:2" ht="15" customHeight="1">
      <c r="A83" s="134" t="s">
        <v>206</v>
      </c>
      <c r="B83" s="233"/>
    </row>
    <row r="84" spans="1:2" ht="15" customHeight="1">
      <c r="A84" s="134" t="s">
        <v>207</v>
      </c>
      <c r="B84" s="233"/>
    </row>
    <row r="85" spans="1:2" ht="15" customHeight="1">
      <c r="A85" s="134" t="s">
        <v>208</v>
      </c>
      <c r="B85" s="233">
        <v>1.45</v>
      </c>
    </row>
    <row r="86" spans="1:2" ht="15" customHeight="1">
      <c r="A86" s="134" t="s">
        <v>209</v>
      </c>
      <c r="B86" s="233">
        <v>1.85</v>
      </c>
    </row>
    <row r="87" spans="1:2" ht="15" customHeight="1">
      <c r="A87" s="134" t="s">
        <v>210</v>
      </c>
      <c r="B87" s="233">
        <v>1.21</v>
      </c>
    </row>
    <row r="88" spans="1:2" ht="15" customHeight="1">
      <c r="A88" s="134" t="s">
        <v>211</v>
      </c>
      <c r="B88" s="233">
        <v>0.82</v>
      </c>
    </row>
    <row r="89" spans="1:2" ht="15" customHeight="1">
      <c r="A89" s="134" t="s">
        <v>212</v>
      </c>
      <c r="B89" s="233">
        <v>1.56</v>
      </c>
    </row>
    <row r="90" spans="1:2" ht="15" customHeight="1">
      <c r="A90" s="134" t="s">
        <v>213</v>
      </c>
      <c r="B90" s="233"/>
    </row>
    <row r="91" spans="1:2" ht="15" customHeight="1">
      <c r="A91" s="134" t="s">
        <v>214</v>
      </c>
      <c r="B91" s="233">
        <v>0.2</v>
      </c>
    </row>
    <row r="92" spans="1:2" ht="15" customHeight="1">
      <c r="A92" s="134" t="s">
        <v>215</v>
      </c>
      <c r="B92" s="233">
        <v>0.47</v>
      </c>
    </row>
    <row r="93" spans="1:2" ht="15" customHeight="1">
      <c r="A93" s="134" t="s">
        <v>216</v>
      </c>
      <c r="B93" s="233">
        <v>1.36</v>
      </c>
    </row>
    <row r="94" spans="1:2" ht="15" customHeight="1">
      <c r="A94" s="134" t="s">
        <v>217</v>
      </c>
      <c r="B94" s="233">
        <v>1.33</v>
      </c>
    </row>
    <row r="95" spans="1:2" ht="15" customHeight="1">
      <c r="A95" s="134" t="s">
        <v>218</v>
      </c>
      <c r="B95" s="233">
        <v>1.64</v>
      </c>
    </row>
    <row r="96" spans="1:2" ht="15" customHeight="1">
      <c r="A96" s="134" t="s">
        <v>219</v>
      </c>
      <c r="B96" s="233">
        <v>1.48</v>
      </c>
    </row>
    <row r="97" spans="1:2" ht="15" customHeight="1">
      <c r="A97" s="134" t="s">
        <v>220</v>
      </c>
      <c r="B97" s="233">
        <v>1.23</v>
      </c>
    </row>
    <row r="98" spans="1:2" ht="15" customHeight="1">
      <c r="A98" s="134" t="s">
        <v>221</v>
      </c>
      <c r="B98" s="233">
        <v>1.22</v>
      </c>
    </row>
    <row r="99" spans="1:2" ht="15" customHeight="1">
      <c r="A99" s="134" t="s">
        <v>222</v>
      </c>
      <c r="B99" s="233">
        <v>1.53</v>
      </c>
    </row>
    <row r="100" spans="1:2" ht="15" customHeight="1">
      <c r="A100" s="134" t="s">
        <v>223</v>
      </c>
      <c r="B100" s="233"/>
    </row>
    <row r="101" spans="1:2" ht="15" customHeight="1">
      <c r="A101" s="134" t="s">
        <v>224</v>
      </c>
      <c r="B101" s="233"/>
    </row>
    <row r="102" spans="1:2" ht="15" customHeight="1">
      <c r="A102" s="134" t="s">
        <v>225</v>
      </c>
      <c r="B102" s="233">
        <v>0.45</v>
      </c>
    </row>
    <row r="103" spans="1:2" ht="15" customHeight="1">
      <c r="A103" s="134" t="s">
        <v>226</v>
      </c>
      <c r="B103" s="233">
        <v>0.82</v>
      </c>
    </row>
    <row r="104" spans="1:2" ht="15" customHeight="1">
      <c r="A104" s="134" t="s">
        <v>227</v>
      </c>
      <c r="B104" s="233">
        <v>0.2</v>
      </c>
    </row>
    <row r="105" spans="1:2" ht="15" customHeight="1">
      <c r="A105" s="134" t="s">
        <v>228</v>
      </c>
      <c r="B105" s="233">
        <v>0.42</v>
      </c>
    </row>
    <row r="106" spans="1:2" ht="15" customHeight="1">
      <c r="A106" s="134" t="s">
        <v>229</v>
      </c>
      <c r="B106" s="233">
        <v>1.5</v>
      </c>
    </row>
    <row r="107" spans="1:2" ht="15" customHeight="1">
      <c r="A107" s="134" t="s">
        <v>230</v>
      </c>
      <c r="B107" s="233">
        <v>1.19</v>
      </c>
    </row>
    <row r="108" spans="1:2" ht="15" customHeight="1">
      <c r="A108" s="134" t="s">
        <v>231</v>
      </c>
      <c r="B108" s="233"/>
    </row>
    <row r="109" spans="1:2" ht="15" customHeight="1">
      <c r="A109" s="134" t="s">
        <v>232</v>
      </c>
      <c r="B109" s="233">
        <v>0.77</v>
      </c>
    </row>
    <row r="110" spans="1:2" ht="15" customHeight="1">
      <c r="A110" s="134" t="s">
        <v>233</v>
      </c>
      <c r="B110" s="233">
        <v>1.45</v>
      </c>
    </row>
    <row r="111" spans="1:2" ht="15" customHeight="1">
      <c r="A111" s="134" t="s">
        <v>234</v>
      </c>
      <c r="B111" s="233">
        <v>0.47</v>
      </c>
    </row>
    <row r="112" spans="1:2" ht="15" customHeight="1">
      <c r="A112" s="134" t="s">
        <v>235</v>
      </c>
      <c r="B112" s="233">
        <v>0.71</v>
      </c>
    </row>
    <row r="113" spans="1:2" ht="15" customHeight="1">
      <c r="A113" s="134" t="s">
        <v>236</v>
      </c>
      <c r="B113" s="233"/>
    </row>
    <row r="114" spans="1:2" ht="15" customHeight="1">
      <c r="A114" s="134" t="s">
        <v>237</v>
      </c>
      <c r="B114" s="233">
        <v>1.52</v>
      </c>
    </row>
    <row r="115" spans="1:2" ht="15" customHeight="1">
      <c r="A115" s="134" t="s">
        <v>238</v>
      </c>
      <c r="B115" s="233">
        <v>1.1200000000000001</v>
      </c>
    </row>
    <row r="116" spans="1:2" ht="15" customHeight="1">
      <c r="A116" s="134" t="s">
        <v>239</v>
      </c>
      <c r="B116" s="233">
        <v>0.7</v>
      </c>
    </row>
    <row r="117" spans="1:2" ht="15" customHeight="1">
      <c r="A117" s="134" t="s">
        <v>240</v>
      </c>
      <c r="B117" s="233">
        <v>1.23</v>
      </c>
    </row>
    <row r="118" spans="1:2" ht="15" customHeight="1">
      <c r="A118" s="134" t="s">
        <v>241</v>
      </c>
      <c r="B118" s="233">
        <v>1.64</v>
      </c>
    </row>
    <row r="119" spans="1:2" ht="15" customHeight="1">
      <c r="A119" s="134" t="s">
        <v>242</v>
      </c>
      <c r="B119" s="233">
        <v>1.37</v>
      </c>
    </row>
    <row r="120" spans="1:2" ht="15" customHeight="1">
      <c r="A120" s="134" t="s">
        <v>243</v>
      </c>
      <c r="B120" s="233"/>
    </row>
    <row r="121" spans="1:2" ht="15" customHeight="1">
      <c r="A121" s="134" t="s">
        <v>244</v>
      </c>
      <c r="B121" s="233"/>
    </row>
    <row r="122" spans="1:2" ht="15" customHeight="1">
      <c r="A122" s="134" t="s">
        <v>245</v>
      </c>
      <c r="B122" s="233">
        <v>0.65</v>
      </c>
    </row>
    <row r="123" spans="1:2" ht="15" customHeight="1">
      <c r="A123" s="134" t="s">
        <v>246</v>
      </c>
      <c r="B123" s="233">
        <v>1.44</v>
      </c>
    </row>
    <row r="124" spans="1:2" ht="15" customHeight="1">
      <c r="A124" s="134" t="s">
        <v>247</v>
      </c>
      <c r="B124" s="233">
        <v>0.52</v>
      </c>
    </row>
    <row r="125" spans="1:2" ht="15" customHeight="1">
      <c r="A125" s="134" t="s">
        <v>248</v>
      </c>
      <c r="B125" s="233">
        <v>1.57</v>
      </c>
    </row>
    <row r="126" spans="1:2" ht="15" customHeight="1">
      <c r="A126" s="134" t="s">
        <v>249</v>
      </c>
      <c r="B126" s="233">
        <v>0.79</v>
      </c>
    </row>
  </sheetData>
  <mergeCells count="1">
    <mergeCell ref="B2:K4"/>
  </mergeCells>
  <hyperlinks>
    <hyperlink ref="A1" location="Forside!A1" display="Tilbage"/>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6">
    <pageSetUpPr fitToPage="1"/>
  </sheetPr>
  <dimension ref="A1:M32"/>
  <sheetViews>
    <sheetView showGridLines="0" zoomScaleNormal="100" workbookViewId="0">
      <selection activeCell="A3" sqref="A3"/>
    </sheetView>
  </sheetViews>
  <sheetFormatPr defaultColWidth="8.88671875" defaultRowHeight="15" customHeight="1"/>
  <cols>
    <col min="1" max="1" width="15.33203125" style="30" customWidth="1"/>
    <col min="2" max="14" width="8.88671875" style="30" customWidth="1"/>
    <col min="15" max="21" width="8" style="30" customWidth="1"/>
    <col min="22" max="16384" width="8.88671875" style="30"/>
  </cols>
  <sheetData>
    <row r="1" spans="1:11" ht="21" customHeight="1">
      <c r="A1" s="357" t="s">
        <v>5</v>
      </c>
    </row>
    <row r="2" spans="1:11" ht="15" customHeight="1">
      <c r="A2" s="31"/>
      <c r="B2" s="343" t="s">
        <v>672</v>
      </c>
      <c r="C2" s="343"/>
      <c r="D2" s="343"/>
      <c r="E2" s="343"/>
      <c r="F2" s="343"/>
      <c r="G2" s="343"/>
      <c r="H2" s="343"/>
      <c r="I2" s="343"/>
      <c r="J2" s="343"/>
      <c r="K2" s="343"/>
    </row>
    <row r="3" spans="1:11" ht="15" customHeight="1">
      <c r="A3" s="31"/>
      <c r="B3" s="343"/>
      <c r="C3" s="343"/>
      <c r="D3" s="343"/>
      <c r="E3" s="343"/>
      <c r="F3" s="343"/>
      <c r="G3" s="343"/>
      <c r="H3" s="343"/>
      <c r="I3" s="343"/>
      <c r="J3" s="343"/>
      <c r="K3" s="343"/>
    </row>
    <row r="4" spans="1:11" ht="15" customHeight="1">
      <c r="A4" s="31"/>
      <c r="B4" s="343"/>
      <c r="C4" s="343"/>
      <c r="D4" s="343"/>
      <c r="E4" s="343"/>
      <c r="F4" s="343"/>
      <c r="G4" s="343"/>
      <c r="H4" s="343"/>
      <c r="I4" s="343"/>
      <c r="J4" s="343"/>
      <c r="K4" s="343"/>
    </row>
    <row r="5" spans="1:11" ht="15" customHeight="1">
      <c r="B5" s="347"/>
      <c r="C5" s="347"/>
      <c r="D5" s="347"/>
      <c r="E5" s="347"/>
      <c r="F5" s="347"/>
      <c r="G5" s="347"/>
    </row>
    <row r="6" spans="1:11" s="79" customFormat="1" ht="15" customHeight="1">
      <c r="A6" s="71"/>
      <c r="B6" s="72"/>
      <c r="C6" s="72"/>
      <c r="D6" s="72"/>
      <c r="E6" s="72"/>
      <c r="F6" s="72"/>
      <c r="G6" s="72"/>
    </row>
    <row r="7" spans="1:11" ht="15" customHeight="1">
      <c r="A7" s="78"/>
      <c r="B7" s="77"/>
      <c r="C7" s="77"/>
      <c r="D7" s="77"/>
      <c r="E7" s="77"/>
      <c r="F7" s="77"/>
      <c r="G7" s="80"/>
    </row>
    <row r="8" spans="1:11" ht="15" customHeight="1">
      <c r="B8" s="77"/>
      <c r="C8" s="77"/>
      <c r="D8" s="77"/>
      <c r="E8" s="77"/>
      <c r="F8" s="77"/>
      <c r="G8" s="80"/>
    </row>
    <row r="9" spans="1:11" ht="15" customHeight="1">
      <c r="A9" s="81"/>
      <c r="B9" s="77"/>
      <c r="C9" s="77"/>
      <c r="D9" s="77"/>
      <c r="E9" s="77"/>
      <c r="F9" s="77"/>
      <c r="G9" s="80"/>
    </row>
    <row r="10" spans="1:11" ht="15" customHeight="1">
      <c r="A10" s="82"/>
      <c r="B10" s="77"/>
      <c r="C10" s="77"/>
      <c r="D10" s="77"/>
      <c r="E10" s="77"/>
      <c r="F10" s="77"/>
      <c r="G10" s="80"/>
    </row>
    <row r="11" spans="1:11" ht="15" customHeight="1">
      <c r="A11" s="81"/>
      <c r="B11" s="77"/>
      <c r="C11" s="77"/>
      <c r="D11" s="77"/>
      <c r="E11" s="77"/>
      <c r="F11" s="77"/>
      <c r="G11" s="80"/>
    </row>
    <row r="12" spans="1:11" ht="15" customHeight="1">
      <c r="A12" s="82"/>
      <c r="B12" s="77"/>
      <c r="C12" s="77"/>
      <c r="D12" s="77"/>
      <c r="E12" s="77"/>
      <c r="F12" s="77"/>
      <c r="G12" s="80"/>
    </row>
    <row r="13" spans="1:11" ht="15" customHeight="1">
      <c r="A13" s="59"/>
    </row>
    <row r="15" spans="1:11" ht="15" customHeight="1">
      <c r="A15" s="79"/>
      <c r="C15" s="79"/>
      <c r="D15" s="74"/>
      <c r="E15" s="74"/>
      <c r="F15" s="74"/>
      <c r="G15" s="74"/>
      <c r="H15" s="74"/>
    </row>
    <row r="16" spans="1:11" ht="15" customHeight="1">
      <c r="A16" s="83"/>
    </row>
    <row r="17" spans="1:13" ht="15" customHeight="1">
      <c r="A17" s="59"/>
    </row>
    <row r="18" spans="1:13" ht="15" customHeight="1">
      <c r="A18" s="83"/>
    </row>
    <row r="25" spans="1:13" ht="15" customHeight="1">
      <c r="B25" s="15" t="s">
        <v>673</v>
      </c>
    </row>
    <row r="26" spans="1:13" ht="15" customHeight="1">
      <c r="B26" s="65" t="s">
        <v>421</v>
      </c>
    </row>
    <row r="28" spans="1:13" ht="15" customHeight="1">
      <c r="A28" s="17"/>
      <c r="B28" s="132" t="s">
        <v>11</v>
      </c>
      <c r="C28" s="132" t="s">
        <v>10</v>
      </c>
      <c r="D28" s="132" t="s">
        <v>9</v>
      </c>
      <c r="E28" s="132" t="s">
        <v>7</v>
      </c>
      <c r="F28" s="132" t="s">
        <v>8</v>
      </c>
      <c r="M28" s="84"/>
    </row>
    <row r="29" spans="1:13" ht="15" customHeight="1">
      <c r="A29" s="234" t="s">
        <v>277</v>
      </c>
      <c r="B29" s="64">
        <v>21.552522487026391</v>
      </c>
      <c r="C29" s="64">
        <v>21.606722482201381</v>
      </c>
      <c r="D29" s="64">
        <v>18.81303476858756</v>
      </c>
      <c r="E29" s="64">
        <v>21.199804228968354</v>
      </c>
      <c r="F29" s="64">
        <v>23.420578411979125</v>
      </c>
    </row>
    <row r="30" spans="1:13" ht="15" customHeight="1">
      <c r="A30" s="234" t="s">
        <v>276</v>
      </c>
      <c r="B30" s="64">
        <v>4.3778561301772356</v>
      </c>
      <c r="C30" s="64">
        <v>5.1287574559311517</v>
      </c>
      <c r="D30" s="64">
        <v>7.2668374642612896</v>
      </c>
      <c r="E30" s="64">
        <v>4.0829252589124234</v>
      </c>
      <c r="F30" s="64">
        <v>4.2262697886278122</v>
      </c>
    </row>
    <row r="31" spans="1:13" ht="15" customHeight="1">
      <c r="A31" s="234" t="s">
        <v>275</v>
      </c>
      <c r="B31" s="64">
        <v>13.638705636321388</v>
      </c>
      <c r="C31" s="64">
        <v>12.015946039610128</v>
      </c>
      <c r="D31" s="64">
        <v>17.763380468194264</v>
      </c>
      <c r="E31" s="64">
        <v>19.053651208257978</v>
      </c>
      <c r="F31" s="64">
        <v>24.653240433662237</v>
      </c>
    </row>
    <row r="32" spans="1:13" ht="15" customHeight="1">
      <c r="A32" s="234" t="s">
        <v>274</v>
      </c>
      <c r="B32" s="64">
        <v>15.154117373690433</v>
      </c>
      <c r="C32" s="64">
        <v>15.532808295105774</v>
      </c>
      <c r="D32" s="64">
        <v>14.452932290030787</v>
      </c>
      <c r="E32" s="64">
        <v>14.290238406193483</v>
      </c>
      <c r="F32" s="64">
        <v>13.265791280970634</v>
      </c>
    </row>
  </sheetData>
  <mergeCells count="2">
    <mergeCell ref="B5:G5"/>
    <mergeCell ref="B2:K4"/>
  </mergeCells>
  <hyperlinks>
    <hyperlink ref="A1" location="Forside!A1" display="Tilbage"/>
  </hyperlinks>
  <pageMargins left="0.7" right="0.7" top="0.75" bottom="0.75" header="0.3" footer="0.3"/>
  <pageSetup paperSize="9" scale="17" fitToHeight="0"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7">
    <pageSetUpPr fitToPage="1"/>
  </sheetPr>
  <dimension ref="A1:M32"/>
  <sheetViews>
    <sheetView showGridLines="0" zoomScaleNormal="100" workbookViewId="0">
      <selection activeCell="A3" sqref="A3"/>
    </sheetView>
  </sheetViews>
  <sheetFormatPr defaultColWidth="8.88671875" defaultRowHeight="15" customHeight="1"/>
  <cols>
    <col min="1" max="1" width="15.33203125" style="30" customWidth="1"/>
    <col min="2" max="14" width="8.88671875" style="30" customWidth="1"/>
    <col min="15" max="21" width="8" style="30" customWidth="1"/>
    <col min="22" max="16384" width="8.88671875" style="30"/>
  </cols>
  <sheetData>
    <row r="1" spans="1:11" ht="21" customHeight="1">
      <c r="A1" s="357" t="s">
        <v>5</v>
      </c>
    </row>
    <row r="2" spans="1:11" ht="15" customHeight="1">
      <c r="A2" s="31"/>
      <c r="B2" s="343" t="s">
        <v>674</v>
      </c>
      <c r="C2" s="343"/>
      <c r="D2" s="343"/>
      <c r="E2" s="343"/>
      <c r="F2" s="343"/>
      <c r="G2" s="343"/>
      <c r="H2" s="343"/>
      <c r="I2" s="343"/>
      <c r="J2" s="343"/>
      <c r="K2" s="343"/>
    </row>
    <row r="3" spans="1:11" ht="15" customHeight="1">
      <c r="A3" s="31"/>
      <c r="B3" s="343"/>
      <c r="C3" s="343"/>
      <c r="D3" s="343"/>
      <c r="E3" s="343"/>
      <c r="F3" s="343"/>
      <c r="G3" s="343"/>
      <c r="H3" s="343"/>
      <c r="I3" s="343"/>
      <c r="J3" s="343"/>
      <c r="K3" s="343"/>
    </row>
    <row r="4" spans="1:11" ht="15" customHeight="1">
      <c r="A4" s="31"/>
      <c r="B4" s="343"/>
      <c r="C4" s="343"/>
      <c r="D4" s="343"/>
      <c r="E4" s="343"/>
      <c r="F4" s="343"/>
      <c r="G4" s="343"/>
      <c r="H4" s="343"/>
      <c r="I4" s="343"/>
      <c r="J4" s="343"/>
      <c r="K4" s="343"/>
    </row>
    <row r="5" spans="1:11" ht="15" customHeight="1">
      <c r="B5" s="347"/>
      <c r="C5" s="347"/>
      <c r="D5" s="347"/>
      <c r="E5" s="347"/>
      <c r="F5" s="347"/>
      <c r="G5" s="347"/>
    </row>
    <row r="6" spans="1:11" s="79" customFormat="1" ht="15" customHeight="1">
      <c r="A6" s="71"/>
      <c r="B6" s="72"/>
      <c r="C6" s="72"/>
      <c r="D6" s="72"/>
      <c r="E6" s="72"/>
      <c r="F6" s="72"/>
      <c r="G6" s="72"/>
    </row>
    <row r="7" spans="1:11" ht="15" customHeight="1">
      <c r="A7" s="78"/>
      <c r="B7" s="77"/>
      <c r="C7" s="77"/>
      <c r="D7" s="77"/>
      <c r="E7" s="77"/>
      <c r="F7" s="77"/>
      <c r="G7" s="80"/>
    </row>
    <row r="8" spans="1:11" ht="15" customHeight="1">
      <c r="B8" s="77"/>
      <c r="C8" s="77"/>
      <c r="D8" s="77"/>
      <c r="E8" s="77"/>
      <c r="F8" s="77"/>
      <c r="G8" s="80"/>
    </row>
    <row r="9" spans="1:11" ht="15" customHeight="1">
      <c r="A9" s="81"/>
      <c r="B9" s="77"/>
      <c r="C9" s="77"/>
      <c r="D9" s="77"/>
      <c r="E9" s="77"/>
      <c r="F9" s="77"/>
      <c r="G9" s="80"/>
    </row>
    <row r="10" spans="1:11" ht="15" customHeight="1">
      <c r="A10" s="82"/>
      <c r="B10" s="77"/>
      <c r="C10" s="77"/>
      <c r="D10" s="77"/>
      <c r="E10" s="77"/>
      <c r="F10" s="77"/>
      <c r="G10" s="80"/>
    </row>
    <row r="11" spans="1:11" ht="15" customHeight="1">
      <c r="A11" s="81"/>
      <c r="B11" s="77"/>
      <c r="C11" s="77"/>
      <c r="D11" s="77"/>
      <c r="E11" s="77"/>
      <c r="F11" s="77"/>
      <c r="G11" s="80"/>
    </row>
    <row r="12" spans="1:11" ht="15" customHeight="1">
      <c r="A12" s="82"/>
      <c r="B12" s="77"/>
      <c r="C12" s="77"/>
      <c r="D12" s="77"/>
      <c r="E12" s="77"/>
      <c r="F12" s="77"/>
      <c r="G12" s="80"/>
    </row>
    <row r="13" spans="1:11" ht="15" customHeight="1">
      <c r="A13" s="59"/>
    </row>
    <row r="15" spans="1:11" ht="15" customHeight="1">
      <c r="A15" s="79"/>
      <c r="C15" s="79"/>
      <c r="D15" s="74"/>
      <c r="E15" s="74"/>
      <c r="F15" s="74"/>
      <c r="G15" s="74"/>
      <c r="H15" s="74"/>
    </row>
    <row r="16" spans="1:11" ht="15" customHeight="1">
      <c r="A16" s="83"/>
    </row>
    <row r="17" spans="1:13" ht="15" customHeight="1">
      <c r="A17" s="59"/>
    </row>
    <row r="18" spans="1:13" ht="15" customHeight="1">
      <c r="A18" s="83"/>
    </row>
    <row r="25" spans="1:13" ht="15" customHeight="1">
      <c r="B25" s="15" t="s">
        <v>673</v>
      </c>
    </row>
    <row r="26" spans="1:13" ht="15" customHeight="1">
      <c r="B26" s="65" t="s">
        <v>421</v>
      </c>
    </row>
    <row r="28" spans="1:13" ht="15" customHeight="1">
      <c r="A28" s="17"/>
      <c r="B28" s="132" t="s">
        <v>11</v>
      </c>
      <c r="C28" s="132" t="s">
        <v>10</v>
      </c>
      <c r="D28" s="132" t="s">
        <v>9</v>
      </c>
      <c r="E28" s="132" t="s">
        <v>7</v>
      </c>
      <c r="F28" s="132" t="s">
        <v>8</v>
      </c>
      <c r="M28" s="84"/>
    </row>
    <row r="29" spans="1:13" ht="15" customHeight="1">
      <c r="A29" s="234" t="s">
        <v>277</v>
      </c>
      <c r="B29" s="85">
        <v>128</v>
      </c>
      <c r="C29" s="85">
        <v>294.89999999999998</v>
      </c>
      <c r="D29" s="85">
        <v>233</v>
      </c>
      <c r="E29" s="85">
        <v>405</v>
      </c>
      <c r="F29" s="85">
        <v>199.5</v>
      </c>
    </row>
    <row r="30" spans="1:13" ht="15" customHeight="1">
      <c r="A30" s="234" t="s">
        <v>276</v>
      </c>
      <c r="B30" s="86">
        <v>26</v>
      </c>
      <c r="C30" s="86">
        <v>70</v>
      </c>
      <c r="D30" s="86">
        <v>90</v>
      </c>
      <c r="E30" s="86">
        <v>78</v>
      </c>
      <c r="F30" s="86">
        <v>36</v>
      </c>
    </row>
    <row r="31" spans="1:13" ht="15" customHeight="1">
      <c r="A31" s="234" t="s">
        <v>275</v>
      </c>
      <c r="B31" s="85">
        <v>81</v>
      </c>
      <c r="C31" s="85">
        <v>164</v>
      </c>
      <c r="D31" s="85">
        <v>220</v>
      </c>
      <c r="E31" s="85">
        <v>364</v>
      </c>
      <c r="F31" s="85">
        <v>210</v>
      </c>
    </row>
    <row r="32" spans="1:13" ht="15" customHeight="1">
      <c r="A32" s="234" t="s">
        <v>274</v>
      </c>
      <c r="B32" s="86">
        <v>90</v>
      </c>
      <c r="C32" s="86">
        <v>212</v>
      </c>
      <c r="D32" s="86">
        <v>179</v>
      </c>
      <c r="E32" s="86">
        <v>273</v>
      </c>
      <c r="F32" s="86">
        <v>113</v>
      </c>
    </row>
  </sheetData>
  <mergeCells count="2">
    <mergeCell ref="B2:K4"/>
    <mergeCell ref="B5:G5"/>
  </mergeCells>
  <hyperlinks>
    <hyperlink ref="A1" location="Forside!A1" display="Tilbage"/>
  </hyperlinks>
  <pageMargins left="0.7" right="0.7" top="0.75" bottom="0.75" header="0.3" footer="0.3"/>
  <pageSetup paperSize="9" scale="17" fitToHeight="0" orientation="landscape"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8"/>
  <dimension ref="A1:U30"/>
  <sheetViews>
    <sheetView workbookViewId="0">
      <selection activeCell="A3" sqref="A3"/>
    </sheetView>
  </sheetViews>
  <sheetFormatPr defaultColWidth="8.88671875" defaultRowHeight="16.5"/>
  <cols>
    <col min="1" max="1" width="15.33203125" style="2" customWidth="1"/>
    <col min="2" max="16384" width="8.88671875" style="2"/>
  </cols>
  <sheetData>
    <row r="1" spans="1:11" ht="21" customHeight="1">
      <c r="A1" s="356" t="s">
        <v>5</v>
      </c>
    </row>
    <row r="2" spans="1:11">
      <c r="A2" s="10"/>
      <c r="B2" s="336" t="s">
        <v>882</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26" spans="1:21">
      <c r="B26" s="129" t="s">
        <v>463</v>
      </c>
    </row>
    <row r="28" spans="1:21">
      <c r="A28" s="161"/>
      <c r="B28" s="235" t="s">
        <v>43</v>
      </c>
      <c r="C28" s="235" t="s">
        <v>42</v>
      </c>
      <c r="D28" s="235" t="s">
        <v>41</v>
      </c>
      <c r="E28" s="235" t="s">
        <v>40</v>
      </c>
      <c r="F28" s="235" t="s">
        <v>39</v>
      </c>
      <c r="G28" s="235" t="s">
        <v>38</v>
      </c>
      <c r="H28" s="235" t="s">
        <v>37</v>
      </c>
      <c r="I28" s="235" t="s">
        <v>36</v>
      </c>
      <c r="J28" s="235" t="s">
        <v>35</v>
      </c>
      <c r="K28" s="235" t="s">
        <v>34</v>
      </c>
      <c r="L28" s="235" t="s">
        <v>33</v>
      </c>
      <c r="M28" s="235" t="s">
        <v>32</v>
      </c>
      <c r="N28" s="235" t="s">
        <v>31</v>
      </c>
      <c r="O28" s="235" t="s">
        <v>30</v>
      </c>
      <c r="P28" s="235" t="s">
        <v>29</v>
      </c>
      <c r="Q28" s="235" t="s">
        <v>28</v>
      </c>
      <c r="R28" s="235" t="s">
        <v>27</v>
      </c>
      <c r="S28" s="235" t="s">
        <v>26</v>
      </c>
      <c r="T28" s="235" t="s">
        <v>25</v>
      </c>
      <c r="U28" s="235" t="s">
        <v>24</v>
      </c>
    </row>
    <row r="29" spans="1:21">
      <c r="A29" s="201" t="s">
        <v>453</v>
      </c>
      <c r="B29" s="174">
        <v>1796339</v>
      </c>
      <c r="C29" s="174">
        <v>1848431</v>
      </c>
      <c r="D29" s="174">
        <v>1902018</v>
      </c>
      <c r="E29" s="174">
        <v>1953198</v>
      </c>
      <c r="F29" s="174">
        <v>2005851</v>
      </c>
      <c r="G29" s="174">
        <v>2048278</v>
      </c>
      <c r="H29" s="174">
        <v>2094024</v>
      </c>
      <c r="I29" s="174">
        <v>2141620</v>
      </c>
      <c r="J29" s="174">
        <v>2185940</v>
      </c>
      <c r="K29" s="174">
        <v>2228663</v>
      </c>
      <c r="L29" s="174">
        <v>2275106</v>
      </c>
      <c r="M29" s="174">
        <v>2319771</v>
      </c>
      <c r="N29" s="174">
        <v>2361347</v>
      </c>
      <c r="O29" s="174">
        <v>2410874</v>
      </c>
      <c r="P29" s="174">
        <v>2461097</v>
      </c>
      <c r="Q29" s="174">
        <v>2510982</v>
      </c>
      <c r="R29" s="174">
        <v>2565585</v>
      </c>
      <c r="S29" s="174">
        <v>2606741</v>
      </c>
      <c r="T29" s="174">
        <v>2661075</v>
      </c>
      <c r="U29" s="174">
        <v>2705472</v>
      </c>
    </row>
    <row r="30" spans="1:21">
      <c r="A30" s="201" t="s">
        <v>454</v>
      </c>
      <c r="B30" s="174">
        <v>228719</v>
      </c>
      <c r="C30" s="174">
        <v>284000</v>
      </c>
      <c r="D30" s="174">
        <v>427721</v>
      </c>
      <c r="E30" s="174">
        <v>565315</v>
      </c>
      <c r="F30" s="174">
        <v>778710</v>
      </c>
      <c r="G30" s="174">
        <v>1055317</v>
      </c>
      <c r="H30" s="174">
        <v>1105102</v>
      </c>
      <c r="I30" s="174">
        <v>1196794</v>
      </c>
      <c r="J30" s="174">
        <v>1340890</v>
      </c>
      <c r="K30" s="174">
        <v>1511514</v>
      </c>
      <c r="L30" s="174">
        <v>1614181</v>
      </c>
      <c r="M30" s="174">
        <v>1783695</v>
      </c>
      <c r="N30" s="174">
        <v>1813215</v>
      </c>
      <c r="O30" s="174">
        <v>1861198</v>
      </c>
      <c r="P30" s="174">
        <v>1929002</v>
      </c>
      <c r="Q30" s="174">
        <v>2015668</v>
      </c>
      <c r="R30" s="174">
        <v>2150703</v>
      </c>
      <c r="S30" s="174">
        <v>2300049</v>
      </c>
      <c r="T30" s="174">
        <v>2308114</v>
      </c>
      <c r="U30" s="174">
        <v>2687996</v>
      </c>
    </row>
  </sheetData>
  <mergeCells count="1">
    <mergeCell ref="B2:K4"/>
  </mergeCells>
  <hyperlinks>
    <hyperlink ref="A1" location="Forside!A1" display="Tilbage"/>
  </hyperlinks>
  <pageMargins left="0.7" right="0.7" top="0.75" bottom="0.75" header="0.3" footer="0.3"/>
  <pageSetup paperSize="9" orientation="portrait" r:id="rId1"/>
  <ignoredErrors>
    <ignoredError sqref="B28:U28"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Q38"/>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c r="B2" s="336" t="s">
        <v>537</v>
      </c>
      <c r="C2" s="336"/>
      <c r="D2" s="336"/>
      <c r="E2" s="336"/>
      <c r="F2" s="336"/>
      <c r="G2" s="336"/>
      <c r="H2" s="336"/>
      <c r="I2" s="336"/>
      <c r="J2" s="336"/>
      <c r="K2" s="336"/>
    </row>
    <row r="3" spans="1:11" s="10" customFormat="1">
      <c r="B3" s="336"/>
      <c r="C3" s="336"/>
      <c r="D3" s="336"/>
      <c r="E3" s="336"/>
      <c r="F3" s="336"/>
      <c r="G3" s="336"/>
      <c r="H3" s="336"/>
      <c r="I3" s="336"/>
      <c r="J3" s="336"/>
      <c r="K3" s="336"/>
    </row>
    <row r="4" spans="1:11" s="10" customFormat="1">
      <c r="B4" s="336"/>
      <c r="C4" s="336"/>
      <c r="D4" s="336"/>
      <c r="E4" s="336"/>
      <c r="F4" s="336"/>
      <c r="G4" s="336"/>
      <c r="H4" s="336"/>
      <c r="I4" s="336"/>
      <c r="J4" s="336"/>
      <c r="K4" s="336"/>
    </row>
    <row r="25" spans="1:17">
      <c r="A25" s="143" t="s">
        <v>414</v>
      </c>
      <c r="B25" s="15" t="s">
        <v>487</v>
      </c>
      <c r="C25" s="126"/>
      <c r="D25" s="126"/>
      <c r="E25" s="126"/>
      <c r="F25" s="126"/>
      <c r="G25" s="126"/>
      <c r="H25" s="126"/>
      <c r="I25" s="126"/>
      <c r="J25" s="126"/>
      <c r="K25" s="126"/>
      <c r="L25" s="126"/>
      <c r="M25" s="126"/>
      <c r="N25" s="126"/>
      <c r="O25" s="126"/>
      <c r="P25" s="126"/>
      <c r="Q25" s="126"/>
    </row>
    <row r="26" spans="1:17">
      <c r="A26" s="126"/>
      <c r="B26" s="15" t="s">
        <v>578</v>
      </c>
      <c r="C26" s="126"/>
      <c r="D26" s="126"/>
      <c r="E26" s="126"/>
      <c r="F26" s="126"/>
      <c r="G26" s="126"/>
      <c r="H26" s="126"/>
      <c r="I26" s="126"/>
      <c r="J26" s="126"/>
      <c r="K26" s="126"/>
      <c r="L26" s="126"/>
      <c r="M26" s="126"/>
      <c r="N26" s="126"/>
      <c r="O26" s="126"/>
      <c r="P26" s="126"/>
      <c r="Q26" s="126"/>
    </row>
    <row r="27" spans="1:17">
      <c r="A27" s="126"/>
      <c r="B27" s="126"/>
      <c r="C27" s="126"/>
      <c r="D27" s="126"/>
      <c r="E27" s="126"/>
      <c r="F27" s="126"/>
      <c r="G27" s="126"/>
      <c r="H27" s="126"/>
      <c r="I27" s="126"/>
      <c r="J27" s="126"/>
      <c r="K27" s="126"/>
      <c r="L27" s="126"/>
      <c r="M27" s="126"/>
      <c r="N27" s="126"/>
      <c r="O27" s="126"/>
      <c r="P27" s="126"/>
      <c r="Q27" s="126"/>
    </row>
    <row r="28" spans="1:17">
      <c r="A28" s="5"/>
      <c r="B28" s="6">
        <v>2007</v>
      </c>
      <c r="C28" s="6">
        <v>2008</v>
      </c>
      <c r="D28" s="6">
        <v>2009</v>
      </c>
      <c r="E28" s="6">
        <v>2010</v>
      </c>
      <c r="F28" s="6">
        <v>2011</v>
      </c>
      <c r="G28" s="6">
        <v>2012</v>
      </c>
      <c r="H28" s="6">
        <v>2013</v>
      </c>
      <c r="I28" s="6">
        <v>2014</v>
      </c>
      <c r="J28" s="6">
        <v>2015</v>
      </c>
      <c r="K28" s="6">
        <v>2016</v>
      </c>
      <c r="L28" s="6">
        <v>2017</v>
      </c>
      <c r="M28" s="6">
        <v>2018</v>
      </c>
      <c r="N28" s="6">
        <v>2019</v>
      </c>
      <c r="O28" s="6">
        <v>2020</v>
      </c>
      <c r="P28" s="6">
        <v>2021</v>
      </c>
      <c r="Q28" s="6">
        <v>2022</v>
      </c>
    </row>
    <row r="29" spans="1:17">
      <c r="A29" s="6" t="s">
        <v>301</v>
      </c>
      <c r="B29" s="91">
        <v>98.589828734211963</v>
      </c>
      <c r="C29" s="91">
        <v>97.606110641779239</v>
      </c>
      <c r="D29" s="91">
        <v>98.237321117058457</v>
      </c>
      <c r="E29" s="91">
        <v>97.808964045820034</v>
      </c>
      <c r="F29" s="91">
        <v>98.434408042615289</v>
      </c>
      <c r="G29" s="91">
        <v>98.738237477011481</v>
      </c>
      <c r="H29" s="91">
        <v>98.971732002255735</v>
      </c>
      <c r="I29" s="91">
        <v>98.890466939684302</v>
      </c>
      <c r="J29" s="91">
        <v>98.587974075556573</v>
      </c>
      <c r="K29" s="91">
        <v>98.789364530404256</v>
      </c>
      <c r="L29" s="91">
        <v>98.79097980208968</v>
      </c>
      <c r="M29" s="91">
        <v>98.531120981864106</v>
      </c>
      <c r="N29" s="91">
        <v>98.4585414671226</v>
      </c>
      <c r="O29" s="91">
        <v>98.427321184112742</v>
      </c>
      <c r="P29" s="91">
        <v>97.629731370355159</v>
      </c>
      <c r="Q29" s="91">
        <v>97.096253211583843</v>
      </c>
    </row>
    <row r="30" spans="1:17">
      <c r="A30" s="6" t="s">
        <v>302</v>
      </c>
      <c r="B30" s="112">
        <v>1.4101712657880388</v>
      </c>
      <c r="C30" s="112">
        <v>2.3938893582207523</v>
      </c>
      <c r="D30" s="112">
        <v>1.7626788829415478</v>
      </c>
      <c r="E30" s="112">
        <v>2.1910359541799656</v>
      </c>
      <c r="F30" s="112">
        <v>1.5655919573847119</v>
      </c>
      <c r="G30" s="112">
        <v>1.2617625229885163</v>
      </c>
      <c r="H30" s="112">
        <v>1.028267997744269</v>
      </c>
      <c r="I30" s="112">
        <v>1.1095330603156954</v>
      </c>
      <c r="J30" s="112">
        <v>1.4120259244434381</v>
      </c>
      <c r="K30" s="112">
        <v>1.2106354695957344</v>
      </c>
      <c r="L30" s="112">
        <v>1.2090201979103095</v>
      </c>
      <c r="M30" s="112">
        <v>1.4688790181358891</v>
      </c>
      <c r="N30" s="112">
        <v>1.5414585328773969</v>
      </c>
      <c r="O30" s="112">
        <v>1.5726788158872567</v>
      </c>
      <c r="P30" s="112">
        <v>2.3702686296448432</v>
      </c>
      <c r="Q30" s="112">
        <v>2.9037467884161563</v>
      </c>
    </row>
    <row r="31" spans="1:17">
      <c r="B31" s="13"/>
      <c r="C31" s="13"/>
      <c r="D31" s="13"/>
      <c r="E31" s="13"/>
      <c r="F31" s="13"/>
      <c r="G31" s="13"/>
      <c r="H31" s="13"/>
      <c r="I31" s="13"/>
      <c r="J31" s="13"/>
      <c r="K31" s="13"/>
      <c r="L31" s="13"/>
      <c r="M31" s="13"/>
      <c r="N31" s="13"/>
      <c r="O31" s="13"/>
      <c r="P31" s="13"/>
      <c r="Q31" s="13"/>
    </row>
    <row r="33" spans="2:17">
      <c r="B33" s="13"/>
      <c r="C33" s="13"/>
      <c r="D33" s="13"/>
      <c r="E33" s="13"/>
      <c r="F33" s="13"/>
      <c r="G33" s="13"/>
      <c r="H33" s="13"/>
      <c r="I33" s="13"/>
      <c r="J33" s="13"/>
      <c r="K33" s="13"/>
      <c r="L33" s="13"/>
      <c r="M33" s="13"/>
      <c r="N33" s="13"/>
      <c r="O33" s="13"/>
      <c r="P33" s="13"/>
      <c r="Q33" s="13"/>
    </row>
    <row r="34" spans="2:17">
      <c r="B34" s="13"/>
      <c r="C34" s="13"/>
      <c r="D34" s="13"/>
      <c r="E34" s="13"/>
      <c r="F34" s="13"/>
      <c r="G34" s="13"/>
      <c r="H34" s="13"/>
      <c r="I34" s="13"/>
      <c r="J34" s="13"/>
      <c r="K34" s="13"/>
      <c r="L34" s="13"/>
      <c r="M34" s="13"/>
      <c r="N34" s="13"/>
      <c r="O34" s="13"/>
      <c r="P34" s="13"/>
      <c r="Q34" s="13"/>
    </row>
    <row r="35" spans="2:17">
      <c r="B35" s="13"/>
      <c r="C35" s="13"/>
      <c r="D35" s="13"/>
      <c r="E35" s="13"/>
      <c r="F35" s="13"/>
      <c r="G35" s="13"/>
      <c r="H35" s="13"/>
      <c r="I35" s="13"/>
      <c r="J35" s="13"/>
      <c r="K35" s="13"/>
      <c r="L35" s="13"/>
      <c r="M35" s="13"/>
      <c r="N35" s="13"/>
      <c r="O35" s="13"/>
      <c r="P35" s="13"/>
      <c r="Q35" s="13"/>
    </row>
    <row r="36" spans="2:17">
      <c r="B36" s="13"/>
      <c r="C36" s="13"/>
      <c r="D36" s="13"/>
      <c r="E36" s="13"/>
      <c r="F36" s="13"/>
      <c r="G36" s="13"/>
      <c r="H36" s="13"/>
      <c r="I36" s="13"/>
      <c r="J36" s="13"/>
      <c r="K36" s="13"/>
      <c r="L36" s="13"/>
      <c r="M36" s="13"/>
      <c r="N36" s="13"/>
      <c r="O36" s="13"/>
      <c r="P36" s="13"/>
      <c r="Q36" s="13"/>
    </row>
    <row r="37" spans="2:17">
      <c r="B37" s="13"/>
      <c r="C37" s="13"/>
      <c r="D37" s="13"/>
      <c r="E37" s="13"/>
      <c r="F37" s="13"/>
      <c r="G37" s="13"/>
      <c r="H37" s="13"/>
      <c r="I37" s="13"/>
      <c r="J37" s="13"/>
      <c r="K37" s="13"/>
      <c r="L37" s="13"/>
      <c r="M37" s="13"/>
      <c r="N37" s="13"/>
      <c r="O37" s="13"/>
      <c r="P37" s="13"/>
      <c r="Q37" s="13"/>
    </row>
    <row r="38" spans="2:17">
      <c r="B38" s="13"/>
      <c r="C38" s="13"/>
      <c r="D38" s="13"/>
      <c r="E38" s="13"/>
      <c r="F38" s="13"/>
      <c r="G38" s="13"/>
      <c r="H38" s="13"/>
      <c r="I38" s="13"/>
      <c r="J38" s="13"/>
      <c r="K38" s="13"/>
      <c r="L38" s="13"/>
      <c r="M38" s="13"/>
      <c r="N38" s="13"/>
      <c r="O38" s="13"/>
      <c r="P38" s="13"/>
      <c r="Q38" s="13"/>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9"/>
  <dimension ref="A1:K29"/>
  <sheetViews>
    <sheetView tabSelected="1" workbookViewId="0">
      <selection activeCell="A3" sqref="A3"/>
    </sheetView>
  </sheetViews>
  <sheetFormatPr defaultColWidth="8.88671875" defaultRowHeight="14.25"/>
  <cols>
    <col min="1" max="1" width="15.33203125" style="5" customWidth="1"/>
    <col min="2" max="2" width="9.44140625" style="5" customWidth="1"/>
    <col min="3" max="3" width="9.33203125" style="5" customWidth="1"/>
    <col min="4" max="4" width="11.109375" style="5" customWidth="1"/>
    <col min="5" max="5" width="9.44140625" style="5" customWidth="1"/>
    <col min="6" max="16384" width="8.88671875" style="5"/>
  </cols>
  <sheetData>
    <row r="1" spans="1:11" ht="21" customHeight="1">
      <c r="A1" s="356" t="s">
        <v>5</v>
      </c>
      <c r="B1" s="2"/>
      <c r="C1" s="2"/>
      <c r="D1" s="2"/>
      <c r="E1" s="2"/>
      <c r="F1" s="2"/>
      <c r="G1" s="2"/>
      <c r="H1" s="2"/>
      <c r="I1" s="2"/>
      <c r="J1" s="2"/>
      <c r="K1" s="2"/>
    </row>
    <row r="2" spans="1:11" ht="16.5">
      <c r="A2" s="10"/>
      <c r="B2" s="336" t="s">
        <v>883</v>
      </c>
      <c r="C2" s="336"/>
      <c r="D2" s="336"/>
      <c r="E2" s="336"/>
      <c r="F2" s="336"/>
      <c r="G2" s="336"/>
      <c r="H2" s="336"/>
      <c r="I2" s="336"/>
      <c r="J2" s="336"/>
      <c r="K2" s="336"/>
    </row>
    <row r="3" spans="1:11" ht="16.5">
      <c r="A3" s="10"/>
      <c r="B3" s="336"/>
      <c r="C3" s="336"/>
      <c r="D3" s="336"/>
      <c r="E3" s="336"/>
      <c r="F3" s="336"/>
      <c r="G3" s="336"/>
      <c r="H3" s="336"/>
      <c r="I3" s="336"/>
      <c r="J3" s="336"/>
      <c r="K3" s="336"/>
    </row>
    <row r="4" spans="1:11" ht="16.5">
      <c r="A4" s="10"/>
      <c r="B4" s="336"/>
      <c r="C4" s="336"/>
      <c r="D4" s="336"/>
      <c r="E4" s="336"/>
      <c r="F4" s="336"/>
      <c r="G4" s="336"/>
      <c r="H4" s="336"/>
      <c r="I4" s="336"/>
      <c r="J4" s="336"/>
      <c r="K4" s="336"/>
    </row>
    <row r="25" spans="1:5">
      <c r="B25" s="25" t="s">
        <v>465</v>
      </c>
    </row>
    <row r="26" spans="1:5">
      <c r="B26" s="25" t="s">
        <v>464</v>
      </c>
    </row>
    <row r="28" spans="1:5">
      <c r="A28" s="127"/>
      <c r="B28" s="236" t="s">
        <v>458</v>
      </c>
      <c r="C28" s="236" t="s">
        <v>459</v>
      </c>
      <c r="D28" s="236" t="s">
        <v>460</v>
      </c>
      <c r="E28" s="236" t="s">
        <v>461</v>
      </c>
    </row>
    <row r="29" spans="1:5">
      <c r="A29" s="237" t="s">
        <v>462</v>
      </c>
      <c r="B29" s="128">
        <v>331722</v>
      </c>
      <c r="C29" s="128">
        <v>31830</v>
      </c>
      <c r="D29" s="128">
        <v>2007906</v>
      </c>
      <c r="E29" s="128">
        <v>338197</v>
      </c>
    </row>
  </sheetData>
  <mergeCells count="1">
    <mergeCell ref="B2:K4"/>
  </mergeCells>
  <hyperlinks>
    <hyperlink ref="A1" location="Forside!A1" display="Tilbage"/>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0"/>
  <dimension ref="A1:K31"/>
  <sheetViews>
    <sheetView workbookViewId="0">
      <selection activeCell="A3" sqref="A3"/>
    </sheetView>
  </sheetViews>
  <sheetFormatPr defaultColWidth="8.88671875" defaultRowHeight="16.5"/>
  <cols>
    <col min="1" max="1" width="15.33203125" style="2" customWidth="1"/>
    <col min="2" max="16384" width="8.88671875" style="2"/>
  </cols>
  <sheetData>
    <row r="1" spans="1:11" ht="21" customHeight="1">
      <c r="A1" s="356" t="s">
        <v>5</v>
      </c>
    </row>
    <row r="2" spans="1:11">
      <c r="A2" s="10"/>
      <c r="B2" s="336" t="s">
        <v>884</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26" spans="1:10">
      <c r="B26" s="25" t="s">
        <v>466</v>
      </c>
    </row>
    <row r="28" spans="1:10">
      <c r="A28" s="5"/>
      <c r="B28" s="6">
        <v>2014</v>
      </c>
      <c r="C28" s="6">
        <v>2015</v>
      </c>
      <c r="D28" s="6">
        <v>2016</v>
      </c>
      <c r="E28" s="6">
        <v>2017</v>
      </c>
      <c r="F28" s="6">
        <v>2018</v>
      </c>
      <c r="G28" s="6">
        <v>2019</v>
      </c>
      <c r="H28" s="6">
        <v>2020</v>
      </c>
      <c r="I28" s="6">
        <v>2021</v>
      </c>
      <c r="J28" s="6">
        <v>2022</v>
      </c>
    </row>
    <row r="29" spans="1:10">
      <c r="A29" s="6" t="s">
        <v>455</v>
      </c>
      <c r="B29" s="5">
        <v>79</v>
      </c>
      <c r="C29" s="5">
        <v>76</v>
      </c>
      <c r="D29" s="5">
        <v>81</v>
      </c>
      <c r="E29" s="5">
        <v>80</v>
      </c>
      <c r="F29" s="5">
        <v>80</v>
      </c>
      <c r="G29" s="5">
        <v>79</v>
      </c>
      <c r="H29" s="5">
        <v>76</v>
      </c>
      <c r="I29" s="5">
        <v>77</v>
      </c>
      <c r="J29" s="5">
        <v>78</v>
      </c>
    </row>
    <row r="30" spans="1:10">
      <c r="A30" s="6" t="s">
        <v>456</v>
      </c>
      <c r="B30" s="5">
        <v>18</v>
      </c>
      <c r="C30" s="5">
        <v>22</v>
      </c>
      <c r="D30" s="5">
        <v>17</v>
      </c>
      <c r="E30" s="5">
        <v>18</v>
      </c>
      <c r="F30" s="5">
        <v>17</v>
      </c>
      <c r="G30" s="5">
        <v>18</v>
      </c>
      <c r="H30" s="5">
        <v>19</v>
      </c>
      <c r="I30" s="5">
        <v>17</v>
      </c>
      <c r="J30" s="5">
        <v>17</v>
      </c>
    </row>
    <row r="31" spans="1:10">
      <c r="A31" s="6" t="s">
        <v>457</v>
      </c>
      <c r="B31" s="5">
        <v>2</v>
      </c>
      <c r="C31" s="5">
        <v>2</v>
      </c>
      <c r="D31" s="5">
        <v>3</v>
      </c>
      <c r="E31" s="5">
        <v>2</v>
      </c>
      <c r="F31" s="5">
        <v>3</v>
      </c>
      <c r="G31" s="5">
        <v>3</v>
      </c>
      <c r="H31" s="5">
        <v>5</v>
      </c>
      <c r="I31" s="5">
        <v>6</v>
      </c>
      <c r="J31" s="5">
        <v>6</v>
      </c>
    </row>
  </sheetData>
  <mergeCells count="1">
    <mergeCell ref="B2:K4"/>
  </mergeCells>
  <hyperlinks>
    <hyperlink ref="A1" location="Forside!A1" display="Tilbage"/>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1"/>
  <dimension ref="A1:K32"/>
  <sheetViews>
    <sheetView zoomScaleNormal="100" workbookViewId="0">
      <selection activeCell="A3" sqref="A3"/>
    </sheetView>
  </sheetViews>
  <sheetFormatPr defaultColWidth="8.88671875" defaultRowHeight="16.5"/>
  <cols>
    <col min="1" max="1" width="15.33203125" style="2" customWidth="1"/>
    <col min="2" max="16384" width="8.88671875" style="2"/>
  </cols>
  <sheetData>
    <row r="1" spans="1:11" ht="21" customHeight="1">
      <c r="A1" s="356" t="s">
        <v>5</v>
      </c>
    </row>
    <row r="2" spans="1:11">
      <c r="A2" s="10"/>
      <c r="B2" s="336" t="s">
        <v>885</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26" spans="1:3">
      <c r="B26" s="25" t="s">
        <v>466</v>
      </c>
    </row>
    <row r="28" spans="1:3">
      <c r="B28" s="201" t="s">
        <v>471</v>
      </c>
    </row>
    <row r="29" spans="1:3">
      <c r="A29" s="6" t="s">
        <v>467</v>
      </c>
      <c r="B29" s="5">
        <v>62</v>
      </c>
      <c r="C29" s="158"/>
    </row>
    <row r="30" spans="1:3">
      <c r="A30" s="6" t="s">
        <v>468</v>
      </c>
      <c r="B30" s="5">
        <v>21</v>
      </c>
      <c r="C30" s="158"/>
    </row>
    <row r="31" spans="1:3">
      <c r="A31" s="6" t="s">
        <v>469</v>
      </c>
      <c r="B31" s="5">
        <v>12</v>
      </c>
      <c r="C31" s="158"/>
    </row>
    <row r="32" spans="1:3">
      <c r="A32" s="6" t="s">
        <v>470</v>
      </c>
      <c r="B32" s="5">
        <v>5</v>
      </c>
      <c r="C32" s="158"/>
    </row>
  </sheetData>
  <mergeCells count="1">
    <mergeCell ref="B2:K4"/>
  </mergeCells>
  <hyperlinks>
    <hyperlink ref="A1" location="Forside!A1" display="Tilbage"/>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2"/>
  <dimension ref="A1:K29"/>
  <sheetViews>
    <sheetView workbookViewId="0">
      <selection activeCell="A3" sqref="A3"/>
    </sheetView>
  </sheetViews>
  <sheetFormatPr defaultColWidth="8.88671875" defaultRowHeight="16.5"/>
  <cols>
    <col min="1" max="1" width="15.33203125" style="2" customWidth="1"/>
    <col min="2" max="16384" width="8.88671875" style="2"/>
  </cols>
  <sheetData>
    <row r="1" spans="1:11" ht="21" customHeight="1">
      <c r="A1" s="356" t="s">
        <v>5</v>
      </c>
    </row>
    <row r="2" spans="1:11">
      <c r="A2" s="10"/>
      <c r="B2" s="336" t="s">
        <v>886</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25" spans="1:4">
      <c r="B25" s="129" t="s">
        <v>477</v>
      </c>
    </row>
    <row r="26" spans="1:4">
      <c r="B26" s="129" t="s">
        <v>476</v>
      </c>
    </row>
    <row r="28" spans="1:4">
      <c r="A28" s="161"/>
      <c r="B28" s="201" t="s">
        <v>473</v>
      </c>
      <c r="C28" s="201" t="s">
        <v>474</v>
      </c>
      <c r="D28" s="201" t="s">
        <v>475</v>
      </c>
    </row>
    <row r="29" spans="1:4">
      <c r="A29" s="201" t="s">
        <v>472</v>
      </c>
      <c r="B29" s="162">
        <f>226946/1000</f>
        <v>226.946</v>
      </c>
      <c r="C29" s="162">
        <f>6420/1000</f>
        <v>6.42</v>
      </c>
      <c r="D29" s="162">
        <f>34957/1000</f>
        <v>34.957000000000001</v>
      </c>
    </row>
  </sheetData>
  <mergeCells count="1">
    <mergeCell ref="B2:K4"/>
  </mergeCells>
  <hyperlinks>
    <hyperlink ref="A1" location="Forside!A1" display="Tilbage"/>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3"/>
  <dimension ref="A1:K31"/>
  <sheetViews>
    <sheetView workbookViewId="0">
      <selection activeCell="A3" sqref="A3"/>
    </sheetView>
  </sheetViews>
  <sheetFormatPr defaultColWidth="8.88671875" defaultRowHeight="16.5"/>
  <cols>
    <col min="1" max="1" width="15.33203125" style="2" customWidth="1"/>
    <col min="2" max="16384" width="8.88671875" style="2"/>
  </cols>
  <sheetData>
    <row r="1" spans="1:11" ht="21" customHeight="1">
      <c r="A1" s="356" t="s">
        <v>5</v>
      </c>
    </row>
    <row r="2" spans="1:11">
      <c r="A2" s="10"/>
      <c r="B2" s="336" t="s">
        <v>479</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26" spans="1:3">
      <c r="B26" s="129" t="s">
        <v>476</v>
      </c>
    </row>
    <row r="28" spans="1:3">
      <c r="A28" s="5"/>
      <c r="B28" s="6" t="s">
        <v>478</v>
      </c>
      <c r="C28" s="6" t="s">
        <v>480</v>
      </c>
    </row>
    <row r="29" spans="1:3">
      <c r="A29" s="6" t="s">
        <v>473</v>
      </c>
      <c r="B29" s="162">
        <f>791/(1000)</f>
        <v>0.79100000000000004</v>
      </c>
      <c r="C29" s="162">
        <f>4528/(1000)</f>
        <v>4.5279999999999996</v>
      </c>
    </row>
    <row r="30" spans="1:3">
      <c r="A30" s="6" t="s">
        <v>474</v>
      </c>
      <c r="B30" s="162">
        <f>1633/(1000)</f>
        <v>1.633</v>
      </c>
      <c r="C30" s="162">
        <f>0/(1000)</f>
        <v>0</v>
      </c>
    </row>
    <row r="31" spans="1:3">
      <c r="A31" s="6" t="s">
        <v>475</v>
      </c>
      <c r="B31" s="162">
        <f>3930/(1000)</f>
        <v>3.93</v>
      </c>
      <c r="C31" s="162">
        <f>0/(1000)</f>
        <v>0</v>
      </c>
    </row>
  </sheetData>
  <mergeCells count="1">
    <mergeCell ref="B2:K4"/>
  </mergeCells>
  <hyperlinks>
    <hyperlink ref="A1" location="Forside!A1" display="Tilbage"/>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4"/>
  <dimension ref="A1:Q30"/>
  <sheetViews>
    <sheetView workbookViewId="0">
      <selection activeCell="A3" sqref="A3"/>
    </sheetView>
  </sheetViews>
  <sheetFormatPr defaultColWidth="8.88671875" defaultRowHeight="15" customHeight="1"/>
  <cols>
    <col min="1" max="1" width="15.33203125" style="2" customWidth="1"/>
    <col min="2" max="3" width="8.88671875" style="2"/>
    <col min="4" max="4" width="8.88671875" style="2" customWidth="1"/>
    <col min="5" max="16384" width="8.88671875" style="2"/>
  </cols>
  <sheetData>
    <row r="1" spans="1:17" ht="21" customHeight="1">
      <c r="A1" s="356" t="s">
        <v>5</v>
      </c>
      <c r="L1" s="104"/>
      <c r="M1" s="104"/>
      <c r="N1" s="104"/>
      <c r="O1" s="104"/>
      <c r="P1" s="104"/>
      <c r="Q1" s="104"/>
    </row>
    <row r="2" spans="1:17" ht="15" customHeight="1">
      <c r="A2" s="10"/>
      <c r="B2" s="336" t="s">
        <v>506</v>
      </c>
      <c r="C2" s="336"/>
      <c r="D2" s="336"/>
      <c r="E2" s="336"/>
      <c r="F2" s="336"/>
      <c r="G2" s="336"/>
      <c r="H2" s="336"/>
      <c r="I2" s="336"/>
      <c r="J2" s="336"/>
      <c r="K2" s="336"/>
      <c r="L2" s="104"/>
      <c r="M2" s="104"/>
      <c r="N2" s="104"/>
      <c r="O2" s="104"/>
      <c r="P2" s="104"/>
      <c r="Q2" s="104"/>
    </row>
    <row r="3" spans="1:17" ht="15" customHeight="1">
      <c r="A3" s="10"/>
      <c r="B3" s="336"/>
      <c r="C3" s="336"/>
      <c r="D3" s="336"/>
      <c r="E3" s="336"/>
      <c r="F3" s="336"/>
      <c r="G3" s="336"/>
      <c r="H3" s="336"/>
      <c r="I3" s="336"/>
      <c r="J3" s="336"/>
      <c r="K3" s="336"/>
    </row>
    <row r="4" spans="1:17" ht="15" customHeight="1">
      <c r="A4" s="10"/>
      <c r="B4" s="336"/>
      <c r="C4" s="336"/>
      <c r="D4" s="336"/>
      <c r="E4" s="336"/>
      <c r="F4" s="336"/>
      <c r="G4" s="336"/>
      <c r="H4" s="336"/>
      <c r="I4" s="336"/>
      <c r="J4" s="336"/>
      <c r="K4" s="336"/>
      <c r="L4" s="131"/>
      <c r="M4" s="131"/>
      <c r="N4" s="131"/>
      <c r="O4" s="131"/>
      <c r="P4" s="131"/>
      <c r="Q4" s="131"/>
    </row>
    <row r="5" spans="1:17" ht="15" customHeight="1">
      <c r="A5" s="104"/>
      <c r="B5" s="104"/>
      <c r="C5" s="104"/>
      <c r="D5" s="130"/>
      <c r="E5" s="131"/>
      <c r="F5" s="131"/>
      <c r="G5" s="131"/>
      <c r="H5" s="131"/>
      <c r="I5" s="131"/>
      <c r="J5" s="131"/>
      <c r="K5" s="131"/>
      <c r="L5" s="131"/>
      <c r="M5" s="131"/>
      <c r="N5" s="131"/>
      <c r="O5" s="131"/>
      <c r="P5" s="131"/>
      <c r="Q5" s="131"/>
    </row>
    <row r="6" spans="1:17" ht="15" customHeight="1">
      <c r="A6" s="104"/>
      <c r="B6" s="104"/>
      <c r="C6" s="104"/>
      <c r="D6" s="104"/>
      <c r="E6" s="104"/>
      <c r="F6" s="104"/>
      <c r="G6" s="104"/>
      <c r="H6" s="104"/>
      <c r="I6" s="104"/>
      <c r="J6" s="104"/>
      <c r="K6" s="104"/>
      <c r="L6" s="104"/>
      <c r="M6" s="104"/>
      <c r="N6" s="104"/>
      <c r="O6" s="104"/>
      <c r="P6" s="104"/>
      <c r="Q6" s="104"/>
    </row>
    <row r="7" spans="1:17" ht="15" customHeight="1">
      <c r="A7" s="159"/>
      <c r="B7" s="104"/>
      <c r="C7" s="104"/>
      <c r="D7" s="160"/>
      <c r="E7" s="104"/>
      <c r="F7" s="104"/>
      <c r="G7" s="104"/>
      <c r="H7" s="104"/>
      <c r="I7" s="104"/>
      <c r="J7" s="104"/>
      <c r="K7" s="104"/>
      <c r="L7" s="104"/>
      <c r="M7" s="104"/>
      <c r="N7" s="104"/>
      <c r="O7" s="104"/>
      <c r="P7" s="104"/>
      <c r="Q7" s="104"/>
    </row>
    <row r="25" spans="1:14" ht="15" customHeight="1">
      <c r="B25" s="88" t="s">
        <v>507</v>
      </c>
    </row>
    <row r="26" spans="1:14" ht="15" customHeight="1">
      <c r="B26" s="88" t="s">
        <v>476</v>
      </c>
    </row>
    <row r="28" spans="1:14" ht="15" customHeight="1">
      <c r="A28" s="5"/>
      <c r="B28" s="238" t="s">
        <v>36</v>
      </c>
      <c r="C28" s="238" t="s">
        <v>35</v>
      </c>
      <c r="D28" s="238" t="s">
        <v>34</v>
      </c>
      <c r="E28" s="238" t="s">
        <v>33</v>
      </c>
      <c r="F28" s="238" t="s">
        <v>32</v>
      </c>
      <c r="G28" s="238" t="s">
        <v>31</v>
      </c>
      <c r="H28" s="238" t="s">
        <v>30</v>
      </c>
      <c r="I28" s="238" t="s">
        <v>29</v>
      </c>
      <c r="J28" s="238" t="s">
        <v>28</v>
      </c>
      <c r="K28" s="238" t="s">
        <v>27</v>
      </c>
      <c r="L28" s="238" t="s">
        <v>26</v>
      </c>
      <c r="M28" s="238" t="s">
        <v>25</v>
      </c>
      <c r="N28" s="238" t="s">
        <v>24</v>
      </c>
    </row>
    <row r="29" spans="1:14" ht="15" customHeight="1">
      <c r="A29" s="239" t="s">
        <v>504</v>
      </c>
      <c r="B29" s="91">
        <v>978.64982226000473</v>
      </c>
      <c r="C29" s="91">
        <v>1135.4809951167199</v>
      </c>
      <c r="D29" s="91">
        <v>1052.5395171807786</v>
      </c>
      <c r="E29" s="91">
        <v>981.75508685498016</v>
      </c>
      <c r="F29" s="91">
        <v>1010.1353438538151</v>
      </c>
      <c r="G29" s="91">
        <v>1024.3701404848136</v>
      </c>
      <c r="H29" s="91">
        <v>1030.5163178918397</v>
      </c>
      <c r="I29" s="91">
        <v>1070.8450298075852</v>
      </c>
      <c r="J29" s="91">
        <v>1173.4627626399599</v>
      </c>
      <c r="K29" s="91">
        <v>1148.1470610479998</v>
      </c>
      <c r="L29" s="91">
        <v>1079.735592</v>
      </c>
      <c r="M29" s="91">
        <v>1016.0279999999999</v>
      </c>
      <c r="N29" s="91">
        <v>1097</v>
      </c>
    </row>
    <row r="30" spans="1:14" ht="15" customHeight="1">
      <c r="A30" s="239" t="s">
        <v>505</v>
      </c>
      <c r="B30" s="91">
        <v>718.75250220850603</v>
      </c>
      <c r="C30" s="91">
        <v>777.60923940270516</v>
      </c>
      <c r="D30" s="91">
        <v>874.96342759333788</v>
      </c>
      <c r="E30" s="91">
        <v>903.31224666704566</v>
      </c>
      <c r="F30" s="91">
        <v>950.09090469173998</v>
      </c>
      <c r="G30" s="91">
        <v>1045.1465437044569</v>
      </c>
      <c r="H30" s="91">
        <v>1102.186600607627</v>
      </c>
      <c r="I30" s="91">
        <v>1225.6671947448615</v>
      </c>
      <c r="J30" s="91">
        <v>1341.5546845134718</v>
      </c>
      <c r="K30" s="91">
        <v>1471.8963848160001</v>
      </c>
      <c r="L30" s="91">
        <v>1428.6367680000001</v>
      </c>
      <c r="M30" s="91">
        <v>1518.972</v>
      </c>
      <c r="N30" s="91">
        <v>1633</v>
      </c>
    </row>
  </sheetData>
  <mergeCells count="1">
    <mergeCell ref="B2:K4"/>
  </mergeCells>
  <hyperlinks>
    <hyperlink ref="A1" location="Forside!A1" display="Tilbage"/>
  </hyperlinks>
  <pageMargins left="0.7" right="0.7" top="0.75" bottom="0.75" header="0.3" footer="0.3"/>
  <ignoredErrors>
    <ignoredError sqref="B28:N28" numberStoredAsText="1"/>
  </ignoredErrors>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5"/>
  <dimension ref="A1:K15"/>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675</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row r="7" spans="1:11" ht="17.25" thickBot="1">
      <c r="B7" s="250"/>
      <c r="C7" s="251">
        <v>2007</v>
      </c>
      <c r="D7" s="251">
        <v>2023</v>
      </c>
      <c r="E7" s="251" t="s">
        <v>676</v>
      </c>
      <c r="F7" s="251" t="s">
        <v>677</v>
      </c>
      <c r="G7" s="251" t="s">
        <v>678</v>
      </c>
    </row>
    <row r="8" spans="1:11" ht="17.25" thickBot="1">
      <c r="B8" s="252" t="s">
        <v>679</v>
      </c>
      <c r="C8" s="243">
        <v>88952</v>
      </c>
      <c r="D8" s="243">
        <v>111120</v>
      </c>
      <c r="E8" s="243">
        <v>22168</v>
      </c>
      <c r="F8" s="244">
        <v>24.9</v>
      </c>
      <c r="G8" s="244">
        <v>23.7</v>
      </c>
    </row>
    <row r="9" spans="1:11" ht="17.25" thickBot="1">
      <c r="B9" s="252" t="s">
        <v>680</v>
      </c>
      <c r="C9" s="244">
        <v>210</v>
      </c>
      <c r="D9" s="244">
        <v>661</v>
      </c>
      <c r="E9" s="244">
        <v>451</v>
      </c>
      <c r="F9" s="244">
        <v>214.8</v>
      </c>
      <c r="G9" s="244">
        <v>0.5</v>
      </c>
    </row>
    <row r="10" spans="1:11" ht="17.25" thickBot="1">
      <c r="B10" s="253" t="s">
        <v>554</v>
      </c>
      <c r="C10" s="246">
        <v>4268</v>
      </c>
      <c r="D10" s="246">
        <v>8541</v>
      </c>
      <c r="E10" s="246">
        <v>4273</v>
      </c>
      <c r="F10" s="247">
        <v>100.1</v>
      </c>
      <c r="G10" s="247">
        <v>4.5999999999999996</v>
      </c>
    </row>
    <row r="11" spans="1:11" ht="17.25" thickBot="1">
      <c r="B11" s="251" t="s">
        <v>267</v>
      </c>
      <c r="C11" s="249">
        <v>93430</v>
      </c>
      <c r="D11" s="249">
        <v>120324</v>
      </c>
      <c r="E11" s="249">
        <v>26894</v>
      </c>
      <c r="F11" s="241">
        <v>28.8</v>
      </c>
      <c r="G11" s="241" t="s">
        <v>402</v>
      </c>
    </row>
    <row r="14" spans="1:11">
      <c r="B14" s="15" t="s">
        <v>681</v>
      </c>
    </row>
    <row r="15" spans="1:11">
      <c r="B15" s="15" t="s">
        <v>491</v>
      </c>
    </row>
  </sheetData>
  <mergeCells count="1">
    <mergeCell ref="B2:K4"/>
  </mergeCells>
  <hyperlinks>
    <hyperlink ref="A1" location="Forside!A1" display="Tilbage"/>
  </hyperlink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6"/>
  <dimension ref="A1:K26"/>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682</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row r="7" spans="1:11" ht="21.75" thickBot="1">
      <c r="B7" s="251"/>
      <c r="C7" s="251">
        <v>2007</v>
      </c>
      <c r="D7" s="251">
        <v>2023</v>
      </c>
      <c r="E7" s="251" t="s">
        <v>676</v>
      </c>
      <c r="F7" s="251" t="s">
        <v>677</v>
      </c>
      <c r="G7" s="261" t="s">
        <v>313</v>
      </c>
    </row>
    <row r="8" spans="1:11" ht="17.25" thickBot="1">
      <c r="B8" s="252" t="s">
        <v>318</v>
      </c>
      <c r="C8" s="243">
        <v>4758</v>
      </c>
      <c r="D8" s="243">
        <v>6554</v>
      </c>
      <c r="E8" s="243">
        <v>1797</v>
      </c>
      <c r="F8" s="244">
        <v>37.799999999999997</v>
      </c>
      <c r="G8" s="254">
        <v>1.9</v>
      </c>
    </row>
    <row r="9" spans="1:11" ht="17.25" thickBot="1">
      <c r="B9" s="252" t="s">
        <v>316</v>
      </c>
      <c r="C9" s="243">
        <v>7996</v>
      </c>
      <c r="D9" s="243">
        <v>12921</v>
      </c>
      <c r="E9" s="243">
        <v>4925</v>
      </c>
      <c r="F9" s="244">
        <v>61.6</v>
      </c>
      <c r="G9" s="254">
        <v>5.3</v>
      </c>
    </row>
    <row r="10" spans="1:11" ht="17.25" thickBot="1">
      <c r="B10" s="252" t="s">
        <v>324</v>
      </c>
      <c r="C10" s="243">
        <v>7366</v>
      </c>
      <c r="D10" s="243">
        <v>7065</v>
      </c>
      <c r="E10" s="244">
        <v>-301</v>
      </c>
      <c r="F10" s="244">
        <v>-4.0999999999999996</v>
      </c>
      <c r="G10" s="254">
        <v>-0.3</v>
      </c>
    </row>
    <row r="11" spans="1:11" ht="17.25" thickBot="1">
      <c r="B11" s="252" t="s">
        <v>314</v>
      </c>
      <c r="C11" s="243">
        <v>35768</v>
      </c>
      <c r="D11" s="243">
        <v>44806</v>
      </c>
      <c r="E11" s="243">
        <v>9038</v>
      </c>
      <c r="F11" s="244">
        <v>25.3</v>
      </c>
      <c r="G11" s="254">
        <v>9.6999999999999993</v>
      </c>
    </row>
    <row r="12" spans="1:11" ht="17.25" thickBot="1">
      <c r="B12" s="252" t="s">
        <v>327</v>
      </c>
      <c r="C12" s="243">
        <v>3267</v>
      </c>
      <c r="D12" s="243">
        <v>2530</v>
      </c>
      <c r="E12" s="244">
        <v>-737</v>
      </c>
      <c r="F12" s="244">
        <v>-22.6</v>
      </c>
      <c r="G12" s="254">
        <v>-0.8</v>
      </c>
    </row>
    <row r="13" spans="1:11" ht="17.25" thickBot="1">
      <c r="B13" s="252" t="s">
        <v>328</v>
      </c>
      <c r="C13" s="243">
        <v>9726</v>
      </c>
      <c r="D13" s="243">
        <v>8340</v>
      </c>
      <c r="E13" s="243">
        <v>-1386</v>
      </c>
      <c r="F13" s="244">
        <v>-14.2</v>
      </c>
      <c r="G13" s="254">
        <v>-1.5</v>
      </c>
    </row>
    <row r="14" spans="1:11" ht="17.25" thickBot="1">
      <c r="B14" s="252" t="s">
        <v>326</v>
      </c>
      <c r="C14" s="243">
        <v>2289</v>
      </c>
      <c r="D14" s="243">
        <v>1742</v>
      </c>
      <c r="E14" s="244">
        <v>-547</v>
      </c>
      <c r="F14" s="244">
        <v>-23.9</v>
      </c>
      <c r="G14" s="254">
        <v>-0.6</v>
      </c>
    </row>
    <row r="15" spans="1:11" ht="17.25" thickBot="1">
      <c r="B15" s="252" t="s">
        <v>325</v>
      </c>
      <c r="C15" s="243">
        <v>2535</v>
      </c>
      <c r="D15" s="243">
        <v>2039</v>
      </c>
      <c r="E15" s="244">
        <v>-496</v>
      </c>
      <c r="F15" s="244">
        <v>-19.600000000000001</v>
      </c>
      <c r="G15" s="254">
        <v>-0.5</v>
      </c>
    </row>
    <row r="16" spans="1:11" ht="17.25" thickBot="1">
      <c r="B16" s="252" t="s">
        <v>320</v>
      </c>
      <c r="C16" s="243">
        <v>3631</v>
      </c>
      <c r="D16" s="243">
        <v>5180</v>
      </c>
      <c r="E16" s="243">
        <v>1549</v>
      </c>
      <c r="F16" s="244">
        <v>42.7</v>
      </c>
      <c r="G16" s="254">
        <v>1.7</v>
      </c>
    </row>
    <row r="17" spans="2:7" ht="17.25" thickBot="1">
      <c r="B17" s="252" t="s">
        <v>319</v>
      </c>
      <c r="C17" s="244">
        <v>0</v>
      </c>
      <c r="D17" s="243">
        <v>1607</v>
      </c>
      <c r="E17" s="243">
        <v>1607</v>
      </c>
      <c r="F17" s="244" t="s">
        <v>402</v>
      </c>
      <c r="G17" s="254">
        <v>1.7</v>
      </c>
    </row>
    <row r="18" spans="2:7" ht="17.25" thickBot="1">
      <c r="B18" s="252" t="s">
        <v>315</v>
      </c>
      <c r="C18" s="243">
        <v>3393</v>
      </c>
      <c r="D18" s="243">
        <v>9335</v>
      </c>
      <c r="E18" s="243">
        <v>5942</v>
      </c>
      <c r="F18" s="244">
        <v>175.1</v>
      </c>
      <c r="G18" s="254">
        <v>6.4</v>
      </c>
    </row>
    <row r="19" spans="2:7" ht="17.25" thickBot="1">
      <c r="B19" s="252" t="s">
        <v>321</v>
      </c>
      <c r="C19" s="243">
        <v>4441</v>
      </c>
      <c r="D19" s="243">
        <v>5916</v>
      </c>
      <c r="E19" s="243">
        <v>1476</v>
      </c>
      <c r="F19" s="244">
        <v>33.200000000000003</v>
      </c>
      <c r="G19" s="254">
        <v>1.6</v>
      </c>
    </row>
    <row r="20" spans="2:7" ht="17.25" thickBot="1">
      <c r="B20" s="262" t="s">
        <v>323</v>
      </c>
      <c r="C20" s="244">
        <v>437</v>
      </c>
      <c r="D20" s="244">
        <v>663</v>
      </c>
      <c r="E20" s="244">
        <v>226</v>
      </c>
      <c r="F20" s="244">
        <v>51.7</v>
      </c>
      <c r="G20" s="254">
        <v>0.2</v>
      </c>
    </row>
    <row r="21" spans="2:7" ht="17.25" thickBot="1">
      <c r="B21" s="262" t="s">
        <v>322</v>
      </c>
      <c r="C21" s="246">
        <v>1623</v>
      </c>
      <c r="D21" s="246">
        <v>2364</v>
      </c>
      <c r="E21" s="247">
        <v>741</v>
      </c>
      <c r="F21" s="247">
        <v>45.6</v>
      </c>
      <c r="G21" s="255">
        <v>0.8</v>
      </c>
    </row>
    <row r="22" spans="2:7" ht="17.25" thickBot="1">
      <c r="B22" s="262" t="s">
        <v>317</v>
      </c>
      <c r="C22" s="256">
        <v>6199</v>
      </c>
      <c r="D22" s="256">
        <v>9262</v>
      </c>
      <c r="E22" s="256">
        <v>3063</v>
      </c>
      <c r="F22" s="257">
        <v>49.4</v>
      </c>
      <c r="G22" s="258">
        <v>3.3</v>
      </c>
    </row>
    <row r="23" spans="2:7" ht="17.25" thickBot="1">
      <c r="B23" s="263" t="s">
        <v>267</v>
      </c>
      <c r="C23" s="249">
        <v>93430</v>
      </c>
      <c r="D23" s="249">
        <v>120324</v>
      </c>
      <c r="E23" s="249">
        <v>26895</v>
      </c>
      <c r="F23" s="241">
        <v>28.8</v>
      </c>
      <c r="G23" s="260"/>
    </row>
    <row r="25" spans="2:7">
      <c r="B25" s="15" t="s">
        <v>683</v>
      </c>
    </row>
    <row r="26" spans="2:7">
      <c r="B26" s="15" t="s">
        <v>491</v>
      </c>
    </row>
  </sheetData>
  <mergeCells count="1">
    <mergeCell ref="B2:K4"/>
  </mergeCells>
  <hyperlinks>
    <hyperlink ref="A1" location="Forside!A1" display="Tilbage"/>
  </hyperlink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7"/>
  <dimension ref="A1:K20"/>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697</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row r="7" spans="1:11" ht="17.25" thickBot="1">
      <c r="B7" s="248"/>
      <c r="C7" s="251">
        <v>2007</v>
      </c>
      <c r="D7" s="251">
        <v>2023</v>
      </c>
      <c r="E7" s="251" t="s">
        <v>684</v>
      </c>
      <c r="F7" s="251" t="s">
        <v>685</v>
      </c>
      <c r="G7" s="251" t="s">
        <v>686</v>
      </c>
    </row>
    <row r="8" spans="1:11" ht="17.25" thickBot="1">
      <c r="B8" s="242" t="s">
        <v>687</v>
      </c>
      <c r="C8" s="243">
        <v>93430</v>
      </c>
      <c r="D8" s="243">
        <v>120324</v>
      </c>
      <c r="E8" s="244">
        <v>100</v>
      </c>
      <c r="F8" s="244">
        <v>100</v>
      </c>
      <c r="G8" s="244">
        <v>28.8</v>
      </c>
    </row>
    <row r="9" spans="1:11" ht="17.25" thickBot="1">
      <c r="B9" s="242" t="s">
        <v>688</v>
      </c>
      <c r="C9" s="243">
        <v>9544</v>
      </c>
      <c r="D9" s="243">
        <v>10200</v>
      </c>
      <c r="E9" s="244">
        <v>10.199999999999999</v>
      </c>
      <c r="F9" s="244">
        <v>8.5</v>
      </c>
      <c r="G9" s="244">
        <v>6.9</v>
      </c>
    </row>
    <row r="10" spans="1:11" ht="17.25" thickBot="1">
      <c r="B10" s="264" t="s">
        <v>689</v>
      </c>
      <c r="C10" s="265">
        <v>4758</v>
      </c>
      <c r="D10" s="265">
        <v>6554</v>
      </c>
      <c r="E10" s="266">
        <v>5.0999999999999996</v>
      </c>
      <c r="F10" s="266">
        <v>5.4</v>
      </c>
      <c r="G10" s="266">
        <v>37.799999999999997</v>
      </c>
    </row>
    <row r="11" spans="1:11" ht="17.25" thickBot="1">
      <c r="B11" s="264" t="s">
        <v>690</v>
      </c>
      <c r="C11" s="265">
        <v>3267</v>
      </c>
      <c r="D11" s="265">
        <v>2530</v>
      </c>
      <c r="E11" s="266">
        <v>3.5</v>
      </c>
      <c r="F11" s="266">
        <v>2.1</v>
      </c>
      <c r="G11" s="266">
        <v>-22.6</v>
      </c>
    </row>
    <row r="12" spans="1:11" ht="17.25" thickBot="1">
      <c r="B12" s="264" t="s">
        <v>691</v>
      </c>
      <c r="C12" s="265">
        <v>1519</v>
      </c>
      <c r="D12" s="265">
        <v>1116</v>
      </c>
      <c r="E12" s="266">
        <v>1.6</v>
      </c>
      <c r="F12" s="266">
        <v>0.9</v>
      </c>
      <c r="G12" s="266">
        <v>-26.5</v>
      </c>
    </row>
    <row r="13" spans="1:11" ht="17.25" thickBot="1">
      <c r="B13" s="242" t="s">
        <v>692</v>
      </c>
      <c r="C13" s="243">
        <v>2372</v>
      </c>
      <c r="D13" s="243">
        <v>6112</v>
      </c>
      <c r="E13" s="244">
        <v>2.5</v>
      </c>
      <c r="F13" s="244">
        <v>5.0999999999999996</v>
      </c>
      <c r="G13" s="244">
        <v>157.69999999999999</v>
      </c>
    </row>
    <row r="14" spans="1:11" ht="17.25" thickBot="1">
      <c r="B14" s="242" t="s">
        <v>693</v>
      </c>
      <c r="C14" s="243">
        <v>5964</v>
      </c>
      <c r="D14" s="243">
        <v>10340</v>
      </c>
      <c r="E14" s="244">
        <v>6.4</v>
      </c>
      <c r="F14" s="244">
        <v>8.6</v>
      </c>
      <c r="G14" s="244">
        <v>73.400000000000006</v>
      </c>
    </row>
    <row r="15" spans="1:11" ht="17.25" thickBot="1">
      <c r="B15" s="264" t="s">
        <v>694</v>
      </c>
      <c r="C15" s="266">
        <v>436</v>
      </c>
      <c r="D15" s="266">
        <v>661</v>
      </c>
      <c r="E15" s="266">
        <v>0.5</v>
      </c>
      <c r="F15" s="266">
        <v>0.5</v>
      </c>
      <c r="G15" s="266">
        <v>51.6</v>
      </c>
    </row>
    <row r="16" spans="1:11" ht="17.25" thickBot="1">
      <c r="B16" s="267" t="s">
        <v>695</v>
      </c>
      <c r="C16" s="268">
        <v>939</v>
      </c>
      <c r="D16" s="269">
        <v>3096</v>
      </c>
      <c r="E16" s="268">
        <v>1</v>
      </c>
      <c r="F16" s="268">
        <v>2.6</v>
      </c>
      <c r="G16" s="268">
        <v>229.8</v>
      </c>
    </row>
    <row r="17" spans="2:7" ht="17.25" thickBot="1">
      <c r="B17" s="270" t="s">
        <v>696</v>
      </c>
      <c r="C17" s="271">
        <v>4589</v>
      </c>
      <c r="D17" s="271">
        <v>6583</v>
      </c>
      <c r="E17" s="272">
        <v>4.9000000000000004</v>
      </c>
      <c r="F17" s="272">
        <v>5.5</v>
      </c>
      <c r="G17" s="272">
        <v>43.4</v>
      </c>
    </row>
    <row r="19" spans="2:7">
      <c r="B19" s="15" t="s">
        <v>698</v>
      </c>
    </row>
    <row r="20" spans="2:7">
      <c r="B20" s="15" t="s">
        <v>491</v>
      </c>
    </row>
  </sheetData>
  <mergeCells count="1">
    <mergeCell ref="B2:K4"/>
  </mergeCells>
  <hyperlinks>
    <hyperlink ref="A1" location="Forside!A1" display="Tilbage"/>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8"/>
  <dimension ref="A1:K16"/>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887</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row r="7" spans="1:11" ht="17.25" thickBot="1">
      <c r="B7" s="248"/>
      <c r="C7" s="251">
        <v>2007</v>
      </c>
      <c r="D7" s="251">
        <v>2023</v>
      </c>
      <c r="E7" s="251" t="s">
        <v>699</v>
      </c>
    </row>
    <row r="8" spans="1:11" ht="17.25" thickBot="1">
      <c r="B8" s="242" t="s">
        <v>7</v>
      </c>
      <c r="C8" s="243">
        <v>1636749</v>
      </c>
      <c r="D8" s="243">
        <v>1891871</v>
      </c>
      <c r="E8" s="244">
        <v>15.6</v>
      </c>
    </row>
    <row r="9" spans="1:11" ht="17.25" thickBot="1">
      <c r="B9" s="242" t="s">
        <v>8</v>
      </c>
      <c r="C9" s="243">
        <v>816118</v>
      </c>
      <c r="D9" s="243">
        <v>849857</v>
      </c>
      <c r="E9" s="244">
        <v>4.0999999999999996</v>
      </c>
    </row>
    <row r="10" spans="1:11" ht="17.25" thickBot="1">
      <c r="B10" s="242" t="s">
        <v>9</v>
      </c>
      <c r="C10" s="243">
        <v>1189817</v>
      </c>
      <c r="D10" s="243">
        <v>1237413</v>
      </c>
      <c r="E10" s="244">
        <v>4</v>
      </c>
    </row>
    <row r="11" spans="1:11" ht="17.25" thickBot="1">
      <c r="B11" s="242" t="s">
        <v>10</v>
      </c>
      <c r="C11" s="243">
        <v>1227428</v>
      </c>
      <c r="D11" s="243">
        <v>1358879</v>
      </c>
      <c r="E11" s="244">
        <v>10.7</v>
      </c>
    </row>
    <row r="12" spans="1:11" ht="17.25" thickBot="1">
      <c r="B12" s="242" t="s">
        <v>11</v>
      </c>
      <c r="C12" s="243">
        <v>576972</v>
      </c>
      <c r="D12" s="243">
        <v>594634</v>
      </c>
      <c r="E12" s="244">
        <v>3.1</v>
      </c>
    </row>
    <row r="13" spans="1:11" ht="17.25" thickBot="1">
      <c r="B13" s="242" t="s">
        <v>12</v>
      </c>
      <c r="C13" s="243">
        <v>5447084</v>
      </c>
      <c r="D13" s="243">
        <v>5932654</v>
      </c>
      <c r="E13" s="244">
        <v>8.9</v>
      </c>
    </row>
    <row r="15" spans="1:11">
      <c r="B15" s="15"/>
    </row>
    <row r="16" spans="1:11">
      <c r="B16" s="15" t="s">
        <v>700</v>
      </c>
    </row>
  </sheetData>
  <mergeCells count="1">
    <mergeCell ref="B2:K4"/>
  </mergeCells>
  <hyperlinks>
    <hyperlink ref="A1" location="Forside!A1" display="Tilbag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U40"/>
  <sheetViews>
    <sheetView showGridLines="0" zoomScaleNormal="100" workbookViewId="0">
      <selection activeCell="A3" sqref="A3"/>
    </sheetView>
  </sheetViews>
  <sheetFormatPr defaultColWidth="11.44140625" defaultRowHeight="16.5"/>
  <cols>
    <col min="1" max="1" width="15.33203125" style="2" customWidth="1"/>
    <col min="2" max="17" width="11.44140625" style="2" customWidth="1"/>
    <col min="18" max="16384" width="11.44140625" style="2"/>
  </cols>
  <sheetData>
    <row r="1" spans="1:11" ht="21" customHeight="1">
      <c r="A1" s="356" t="s">
        <v>5</v>
      </c>
    </row>
    <row r="2" spans="1:11" s="10" customFormat="1" ht="21.75" customHeight="1">
      <c r="B2" s="336" t="s">
        <v>536</v>
      </c>
      <c r="C2" s="336"/>
      <c r="D2" s="336"/>
      <c r="E2" s="336"/>
      <c r="F2" s="336"/>
      <c r="G2" s="336"/>
      <c r="H2" s="336"/>
      <c r="I2" s="336"/>
      <c r="J2" s="336"/>
      <c r="K2" s="336"/>
    </row>
    <row r="3" spans="1:11" s="10" customFormat="1" ht="21.75" customHeight="1">
      <c r="B3" s="336"/>
      <c r="C3" s="336"/>
      <c r="D3" s="336"/>
      <c r="E3" s="336"/>
      <c r="F3" s="336"/>
      <c r="G3" s="336"/>
      <c r="H3" s="336"/>
      <c r="I3" s="336"/>
      <c r="J3" s="336"/>
      <c r="K3" s="336"/>
    </row>
    <row r="4" spans="1:11" s="10" customFormat="1" ht="21.75" customHeight="1">
      <c r="B4" s="336"/>
      <c r="C4" s="336"/>
      <c r="D4" s="336"/>
      <c r="E4" s="336"/>
      <c r="F4" s="336"/>
      <c r="G4" s="336"/>
      <c r="H4" s="336"/>
      <c r="I4" s="336"/>
      <c r="J4" s="336"/>
      <c r="K4" s="336"/>
    </row>
    <row r="23" spans="1:21">
      <c r="E23" s="11"/>
      <c r="F23" s="11"/>
      <c r="G23" s="11"/>
      <c r="H23" s="11"/>
      <c r="I23" s="11"/>
      <c r="J23" s="11"/>
      <c r="K23" s="11"/>
      <c r="L23" s="11"/>
      <c r="M23" s="11"/>
    </row>
    <row r="24" spans="1:21">
      <c r="H24" s="99"/>
      <c r="I24" s="99"/>
      <c r="J24" s="99"/>
      <c r="P24" s="12"/>
    </row>
    <row r="25" spans="1:21">
      <c r="A25" s="5"/>
      <c r="B25" s="15"/>
      <c r="C25" s="5"/>
      <c r="D25" s="5"/>
      <c r="E25" s="3"/>
      <c r="F25" s="3"/>
      <c r="G25" s="3"/>
      <c r="H25" s="97"/>
      <c r="I25" s="97"/>
      <c r="J25" s="97"/>
      <c r="K25" s="13"/>
      <c r="L25" s="13"/>
      <c r="M25" s="13"/>
      <c r="N25" s="13"/>
      <c r="O25" s="13"/>
      <c r="P25" s="13"/>
      <c r="Q25" s="13"/>
    </row>
    <row r="26" spans="1:21">
      <c r="A26" s="5"/>
      <c r="B26" s="15" t="s">
        <v>488</v>
      </c>
      <c r="C26" s="5"/>
      <c r="D26" s="5"/>
      <c r="E26" s="3"/>
      <c r="F26" s="3"/>
      <c r="G26" s="3"/>
      <c r="H26" s="97"/>
      <c r="I26" s="97"/>
      <c r="J26" s="97"/>
      <c r="K26" s="13"/>
      <c r="L26" s="13"/>
      <c r="M26" s="13"/>
      <c r="N26" s="13"/>
      <c r="O26" s="13"/>
      <c r="P26" s="13"/>
      <c r="Q26" s="13"/>
    </row>
    <row r="27" spans="1:21">
      <c r="A27" s="5"/>
      <c r="B27" s="93"/>
      <c r="C27" s="93"/>
      <c r="D27" s="93"/>
      <c r="H27" s="97"/>
      <c r="I27" s="97"/>
      <c r="J27" s="97"/>
      <c r="K27" s="13"/>
      <c r="L27" s="13"/>
      <c r="M27" s="13"/>
      <c r="N27" s="13"/>
      <c r="O27" s="13"/>
      <c r="P27" s="13"/>
      <c r="Q27" s="13"/>
    </row>
    <row r="28" spans="1:21">
      <c r="A28" s="5"/>
      <c r="B28" s="6">
        <v>2020</v>
      </c>
      <c r="C28" s="6">
        <v>2021</v>
      </c>
      <c r="D28" s="6">
        <v>2022</v>
      </c>
      <c r="H28" s="97"/>
      <c r="I28" s="97"/>
      <c r="J28" s="97"/>
      <c r="K28" s="13"/>
      <c r="L28" s="13"/>
      <c r="M28" s="4"/>
      <c r="N28" s="4"/>
      <c r="O28" s="13"/>
      <c r="P28" s="13"/>
      <c r="Q28" s="13"/>
      <c r="R28" s="13"/>
      <c r="S28" s="4"/>
      <c r="T28" s="13"/>
      <c r="U28" s="13"/>
    </row>
    <row r="29" spans="1:21">
      <c r="A29" s="6" t="s">
        <v>303</v>
      </c>
      <c r="B29" s="5">
        <v>36</v>
      </c>
      <c r="C29" s="5">
        <v>39</v>
      </c>
      <c r="D29" s="5">
        <v>39</v>
      </c>
      <c r="E29" s="97"/>
      <c r="F29" s="97"/>
      <c r="G29" s="97"/>
      <c r="H29" s="97"/>
      <c r="I29" s="97"/>
      <c r="J29" s="97"/>
      <c r="K29" s="13"/>
      <c r="L29" s="13"/>
      <c r="M29" s="13"/>
      <c r="O29" s="13"/>
      <c r="P29" s="13"/>
      <c r="Q29" s="4"/>
      <c r="R29" s="13"/>
      <c r="S29" s="4"/>
      <c r="T29" s="13"/>
      <c r="U29" s="13"/>
    </row>
    <row r="30" spans="1:21">
      <c r="A30" s="6" t="s">
        <v>304</v>
      </c>
      <c r="B30" s="5">
        <v>43</v>
      </c>
      <c r="C30" s="5">
        <v>44</v>
      </c>
      <c r="D30" s="5">
        <v>49</v>
      </c>
      <c r="E30" s="97"/>
      <c r="F30" s="97"/>
      <c r="G30" s="97"/>
      <c r="H30" s="97"/>
      <c r="I30" s="97"/>
      <c r="J30" s="97"/>
      <c r="K30" s="4"/>
      <c r="L30" s="4"/>
      <c r="M30" s="4"/>
      <c r="N30" s="4"/>
      <c r="P30" s="4"/>
      <c r="Q30" s="4"/>
      <c r="S30" s="4"/>
      <c r="U30" s="4"/>
    </row>
    <row r="31" spans="1:21">
      <c r="A31" s="6" t="s">
        <v>540</v>
      </c>
      <c r="B31" s="5">
        <v>21</v>
      </c>
      <c r="C31" s="5">
        <v>17</v>
      </c>
      <c r="D31" s="5">
        <v>12</v>
      </c>
      <c r="E31" s="13"/>
      <c r="F31" s="13"/>
      <c r="G31" s="13"/>
      <c r="H31" s="13"/>
      <c r="I31" s="13"/>
      <c r="J31" s="13"/>
      <c r="K31" s="13"/>
      <c r="L31" s="13"/>
      <c r="M31" s="13"/>
      <c r="P31" s="13"/>
      <c r="Q31" s="13"/>
    </row>
    <row r="32" spans="1:21">
      <c r="E32" s="13"/>
      <c r="F32" s="13"/>
      <c r="G32" s="13"/>
      <c r="H32" s="13"/>
      <c r="I32" s="13"/>
      <c r="J32" s="13"/>
      <c r="K32" s="13"/>
      <c r="L32" s="13"/>
      <c r="M32" s="13"/>
      <c r="N32" s="4"/>
      <c r="P32" s="13"/>
    </row>
    <row r="38" spans="13:15">
      <c r="M38" s="13"/>
      <c r="N38" s="13"/>
      <c r="O38" s="13"/>
    </row>
    <row r="39" spans="13:15">
      <c r="M39" s="13"/>
      <c r="N39" s="13"/>
      <c r="O39" s="13"/>
    </row>
    <row r="40" spans="13:15">
      <c r="M40" s="13"/>
      <c r="N40" s="13"/>
      <c r="O40" s="13"/>
    </row>
  </sheetData>
  <mergeCells count="1">
    <mergeCell ref="B2:K4"/>
  </mergeCells>
  <hyperlinks>
    <hyperlink ref="A1" location="Forside!A1" display="Tilbage"/>
  </hyperlinks>
  <pageMargins left="0.7" right="0.7" top="0.75" bottom="0.75" header="0.3" footer="0.3"/>
  <pageSetup paperSize="9"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9"/>
  <dimension ref="A1:K16"/>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701</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row r="7" spans="1:11" ht="17.25" thickBot="1">
      <c r="B7" s="248"/>
      <c r="C7" s="251" t="s">
        <v>702</v>
      </c>
      <c r="D7" s="251" t="s">
        <v>703</v>
      </c>
      <c r="E7" s="251" t="s">
        <v>704</v>
      </c>
    </row>
    <row r="8" spans="1:11" ht="17.25" thickBot="1">
      <c r="B8" s="242" t="s">
        <v>7</v>
      </c>
      <c r="C8" s="244">
        <v>116</v>
      </c>
      <c r="D8" s="244">
        <v>116</v>
      </c>
      <c r="E8" s="244">
        <v>117</v>
      </c>
    </row>
    <row r="9" spans="1:11" ht="17.25" thickBot="1">
      <c r="B9" s="242" t="s">
        <v>10</v>
      </c>
      <c r="C9" s="244">
        <v>95</v>
      </c>
      <c r="D9" s="244">
        <v>90</v>
      </c>
      <c r="E9" s="244">
        <v>97</v>
      </c>
    </row>
    <row r="10" spans="1:11" ht="17.25" thickBot="1">
      <c r="B10" s="242" t="s">
        <v>11</v>
      </c>
      <c r="C10" s="244">
        <v>91</v>
      </c>
      <c r="D10" s="244">
        <v>89</v>
      </c>
      <c r="E10" s="244">
        <v>92</v>
      </c>
    </row>
    <row r="11" spans="1:11" ht="17.25" thickBot="1">
      <c r="B11" s="245" t="s">
        <v>8</v>
      </c>
      <c r="C11" s="247">
        <v>85</v>
      </c>
      <c r="D11" s="247">
        <v>88</v>
      </c>
      <c r="E11" s="247">
        <v>83</v>
      </c>
    </row>
    <row r="12" spans="1:11" ht="17.25" thickBot="1">
      <c r="B12" s="273" t="s">
        <v>9</v>
      </c>
      <c r="C12" s="274">
        <v>95</v>
      </c>
      <c r="D12" s="274">
        <v>99</v>
      </c>
      <c r="E12" s="274">
        <v>93</v>
      </c>
    </row>
    <row r="13" spans="1:11" ht="17.25" thickBot="1">
      <c r="B13" s="259" t="s">
        <v>12</v>
      </c>
      <c r="C13" s="244">
        <v>100</v>
      </c>
      <c r="D13" s="244">
        <v>100</v>
      </c>
      <c r="E13" s="244">
        <v>100</v>
      </c>
    </row>
    <row r="15" spans="1:11">
      <c r="B15" s="15"/>
    </row>
    <row r="16" spans="1:11">
      <c r="B16" s="15" t="s">
        <v>705</v>
      </c>
    </row>
  </sheetData>
  <mergeCells count="1">
    <mergeCell ref="B2:K4"/>
  </mergeCells>
  <hyperlinks>
    <hyperlink ref="A1" location="Forside!A1" display="Tilbage"/>
  </hyperlink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0"/>
  <dimension ref="A1:K16"/>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706</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row r="7" spans="1:11" ht="17.25" thickBot="1">
      <c r="B7" s="248"/>
      <c r="C7" s="275" t="s">
        <v>389</v>
      </c>
      <c r="D7" s="275" t="s">
        <v>390</v>
      </c>
      <c r="E7" s="275" t="s">
        <v>391</v>
      </c>
      <c r="F7" s="275" t="s">
        <v>392</v>
      </c>
    </row>
    <row r="8" spans="1:11" ht="17.25" thickBot="1">
      <c r="B8" s="242" t="s">
        <v>707</v>
      </c>
      <c r="C8" s="244">
        <v>14</v>
      </c>
      <c r="D8" s="244">
        <v>10</v>
      </c>
      <c r="E8" s="244">
        <v>8</v>
      </c>
      <c r="F8" s="244">
        <v>13</v>
      </c>
    </row>
    <row r="9" spans="1:11" ht="17.25" thickBot="1">
      <c r="B9" s="242" t="s">
        <v>8</v>
      </c>
      <c r="C9" s="244">
        <v>55</v>
      </c>
      <c r="D9" s="244">
        <v>21</v>
      </c>
      <c r="E9" s="244">
        <v>29</v>
      </c>
      <c r="F9" s="244">
        <v>24</v>
      </c>
    </row>
    <row r="10" spans="1:11" ht="17.25" thickBot="1">
      <c r="B10" s="242" t="s">
        <v>9</v>
      </c>
      <c r="C10" s="244">
        <v>9</v>
      </c>
      <c r="D10" s="244">
        <v>13</v>
      </c>
      <c r="E10" s="244">
        <v>12</v>
      </c>
      <c r="F10" s="244">
        <v>9</v>
      </c>
    </row>
    <row r="11" spans="1:11" ht="17.25" thickBot="1">
      <c r="B11" s="245" t="s">
        <v>708</v>
      </c>
      <c r="C11" s="247">
        <v>36</v>
      </c>
      <c r="D11" s="247">
        <v>17</v>
      </c>
      <c r="E11" s="247">
        <v>13</v>
      </c>
      <c r="F11" s="247" t="s">
        <v>402</v>
      </c>
    </row>
    <row r="12" spans="1:11" ht="17.25" thickBot="1">
      <c r="B12" s="273" t="s">
        <v>11</v>
      </c>
      <c r="C12" s="274">
        <v>37</v>
      </c>
      <c r="D12" s="274">
        <v>20</v>
      </c>
      <c r="E12" s="274">
        <v>15</v>
      </c>
      <c r="F12" s="274">
        <v>10</v>
      </c>
    </row>
    <row r="13" spans="1:11" ht="17.25" thickBot="1">
      <c r="B13" s="259" t="s">
        <v>12</v>
      </c>
      <c r="C13" s="244">
        <v>37</v>
      </c>
      <c r="D13" s="244">
        <v>16</v>
      </c>
      <c r="E13" s="244">
        <v>18</v>
      </c>
      <c r="F13" s="244">
        <v>16</v>
      </c>
    </row>
    <row r="15" spans="1:11">
      <c r="B15" s="15" t="s">
        <v>709</v>
      </c>
    </row>
    <row r="16" spans="1:11">
      <c r="B16" s="15" t="s">
        <v>497</v>
      </c>
    </row>
  </sheetData>
  <mergeCells count="1">
    <mergeCell ref="B2:K4"/>
  </mergeCells>
  <hyperlinks>
    <hyperlink ref="A1" location="Forside!A1" display="Tilbage"/>
  </hyperlink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1"/>
  <dimension ref="A1:K16"/>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7" t="s">
        <v>710</v>
      </c>
      <c r="C2" s="337"/>
      <c r="D2" s="337"/>
      <c r="E2" s="337"/>
      <c r="F2" s="337"/>
      <c r="G2" s="337"/>
      <c r="H2" s="337"/>
      <c r="I2" s="337"/>
      <c r="J2" s="337"/>
      <c r="K2" s="337"/>
    </row>
    <row r="3" spans="1:11">
      <c r="A3" s="10"/>
      <c r="B3" s="337"/>
      <c r="C3" s="337"/>
      <c r="D3" s="337"/>
      <c r="E3" s="337"/>
      <c r="F3" s="337"/>
      <c r="G3" s="337"/>
      <c r="H3" s="337"/>
      <c r="I3" s="337"/>
      <c r="J3" s="337"/>
      <c r="K3" s="337"/>
    </row>
    <row r="4" spans="1:11">
      <c r="A4" s="10"/>
      <c r="B4" s="337"/>
      <c r="C4" s="337"/>
      <c r="D4" s="337"/>
      <c r="E4" s="337"/>
      <c r="F4" s="337"/>
      <c r="G4" s="337"/>
      <c r="H4" s="337"/>
      <c r="I4" s="337"/>
      <c r="J4" s="337"/>
      <c r="K4" s="337"/>
    </row>
    <row r="6" spans="1:11" ht="17.25" thickBot="1"/>
    <row r="7" spans="1:11" ht="17.25" thickBot="1">
      <c r="B7" s="248"/>
      <c r="C7" s="275" t="s">
        <v>711</v>
      </c>
      <c r="D7" s="275" t="s">
        <v>712</v>
      </c>
      <c r="E7" s="275" t="s">
        <v>713</v>
      </c>
      <c r="F7" s="275" t="s">
        <v>714</v>
      </c>
    </row>
    <row r="8" spans="1:11" ht="17.25" thickBot="1">
      <c r="B8" s="242" t="s">
        <v>7</v>
      </c>
      <c r="C8" s="244">
        <v>130</v>
      </c>
      <c r="D8" s="244">
        <v>138</v>
      </c>
      <c r="E8" s="244">
        <v>108</v>
      </c>
      <c r="F8" s="244">
        <v>99</v>
      </c>
    </row>
    <row r="9" spans="1:11" ht="17.25" thickBot="1">
      <c r="B9" s="242" t="s">
        <v>10</v>
      </c>
      <c r="C9" s="244">
        <v>96</v>
      </c>
      <c r="D9" s="244">
        <v>86</v>
      </c>
      <c r="E9" s="244">
        <v>71</v>
      </c>
      <c r="F9" s="244">
        <v>107</v>
      </c>
    </row>
    <row r="10" spans="1:11" ht="17.25" thickBot="1">
      <c r="B10" s="242" t="s">
        <v>11</v>
      </c>
      <c r="C10" s="244">
        <v>81</v>
      </c>
      <c r="D10" s="244">
        <v>68</v>
      </c>
      <c r="E10" s="244">
        <v>109</v>
      </c>
      <c r="F10" s="244">
        <v>104</v>
      </c>
    </row>
    <row r="11" spans="1:11" ht="17.25" thickBot="1">
      <c r="B11" s="245" t="s">
        <v>8</v>
      </c>
      <c r="C11" s="247">
        <v>82</v>
      </c>
      <c r="D11" s="247">
        <v>111</v>
      </c>
      <c r="E11" s="247">
        <v>114</v>
      </c>
      <c r="F11" s="247">
        <v>91</v>
      </c>
    </row>
    <row r="12" spans="1:11" ht="17.25" thickBot="1">
      <c r="B12" s="273" t="s">
        <v>9</v>
      </c>
      <c r="C12" s="274">
        <v>79</v>
      </c>
      <c r="D12" s="274">
        <v>66</v>
      </c>
      <c r="E12" s="274">
        <v>105</v>
      </c>
      <c r="F12" s="274">
        <v>99</v>
      </c>
    </row>
    <row r="13" spans="1:11" ht="17.25" thickBot="1">
      <c r="B13" s="259" t="s">
        <v>12</v>
      </c>
      <c r="C13" s="244">
        <v>100</v>
      </c>
      <c r="D13" s="244">
        <v>100</v>
      </c>
      <c r="E13" s="244">
        <v>100</v>
      </c>
      <c r="F13" s="244">
        <v>100</v>
      </c>
    </row>
    <row r="15" spans="1:11">
      <c r="B15" s="15" t="s">
        <v>715</v>
      </c>
    </row>
    <row r="16" spans="1:11">
      <c r="B16" s="15" t="s">
        <v>716</v>
      </c>
    </row>
  </sheetData>
  <mergeCells count="1">
    <mergeCell ref="B2:K4"/>
  </mergeCells>
  <hyperlinks>
    <hyperlink ref="A1" location="Forside!A1" display="Tilbage"/>
  </hyperlink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2"/>
  <dimension ref="A1:K21"/>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717</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row r="7" spans="1:11" ht="17.25" thickBot="1">
      <c r="B7" s="276" t="s">
        <v>718</v>
      </c>
      <c r="C7" s="276" t="s">
        <v>719</v>
      </c>
      <c r="D7" s="277" t="s">
        <v>720</v>
      </c>
      <c r="E7" s="277" t="s">
        <v>721</v>
      </c>
    </row>
    <row r="8" spans="1:11" ht="17.25" thickBot="1">
      <c r="B8" s="278" t="s">
        <v>722</v>
      </c>
      <c r="C8" s="278" t="s">
        <v>723</v>
      </c>
      <c r="D8" s="279">
        <v>-43</v>
      </c>
      <c r="E8" s="279">
        <v>-7</v>
      </c>
    </row>
    <row r="9" spans="1:11" ht="17.25" thickBot="1">
      <c r="B9" s="278" t="s">
        <v>724</v>
      </c>
      <c r="C9" s="278" t="s">
        <v>725</v>
      </c>
      <c r="D9" s="279">
        <v>-61</v>
      </c>
      <c r="E9" s="279">
        <v>-5</v>
      </c>
    </row>
    <row r="10" spans="1:11" ht="17.25" thickBot="1">
      <c r="B10" s="278" t="s">
        <v>726</v>
      </c>
      <c r="C10" s="278" t="s">
        <v>727</v>
      </c>
      <c r="D10" s="279">
        <v>110</v>
      </c>
      <c r="E10" s="279">
        <v>18</v>
      </c>
    </row>
    <row r="11" spans="1:11" ht="17.25" thickBot="1">
      <c r="B11" s="278" t="s">
        <v>728</v>
      </c>
      <c r="C11" s="278" t="s">
        <v>729</v>
      </c>
      <c r="D11" s="279">
        <v>68</v>
      </c>
      <c r="E11" s="279">
        <v>18</v>
      </c>
    </row>
    <row r="12" spans="1:11" ht="17.25" thickBot="1">
      <c r="B12" s="278" t="s">
        <v>730</v>
      </c>
      <c r="C12" s="278" t="s">
        <v>731</v>
      </c>
      <c r="D12" s="279">
        <v>114</v>
      </c>
      <c r="E12" s="279">
        <v>59</v>
      </c>
    </row>
    <row r="13" spans="1:11" ht="17.25" thickBot="1">
      <c r="B13" s="278" t="s">
        <v>732</v>
      </c>
      <c r="C13" s="278" t="s">
        <v>733</v>
      </c>
      <c r="D13" s="279">
        <v>184</v>
      </c>
      <c r="E13" s="279">
        <v>82</v>
      </c>
    </row>
    <row r="14" spans="1:11" ht="17.25" thickBot="1">
      <c r="B14" s="278" t="s">
        <v>734</v>
      </c>
      <c r="C14" s="278" t="s">
        <v>735</v>
      </c>
      <c r="D14" s="279">
        <v>-5</v>
      </c>
      <c r="E14" s="279">
        <v>14</v>
      </c>
    </row>
    <row r="15" spans="1:11" ht="17.25" thickBot="1">
      <c r="B15" s="278" t="s">
        <v>736</v>
      </c>
      <c r="C15" s="278" t="s">
        <v>737</v>
      </c>
      <c r="D15" s="279">
        <v>1</v>
      </c>
      <c r="E15" s="279">
        <v>41</v>
      </c>
    </row>
    <row r="16" spans="1:11" ht="17.25" thickBot="1">
      <c r="B16" s="278" t="s">
        <v>738</v>
      </c>
      <c r="C16" s="278" t="s">
        <v>739</v>
      </c>
      <c r="D16" s="279">
        <v>138</v>
      </c>
      <c r="E16" s="279">
        <v>522</v>
      </c>
    </row>
    <row r="17" spans="2:5" ht="17.25" thickBot="1">
      <c r="B17" s="280" t="s">
        <v>740</v>
      </c>
      <c r="C17" s="280" t="s">
        <v>741</v>
      </c>
      <c r="D17" s="281">
        <v>86</v>
      </c>
      <c r="E17" s="281">
        <v>665</v>
      </c>
    </row>
    <row r="18" spans="2:5" ht="17.25" thickBot="1">
      <c r="B18" s="282" t="s">
        <v>742</v>
      </c>
      <c r="C18" s="282" t="s">
        <v>743</v>
      </c>
      <c r="D18" s="283">
        <v>596</v>
      </c>
      <c r="E18" s="283">
        <v>14</v>
      </c>
    </row>
    <row r="20" spans="2:5">
      <c r="B20" s="15" t="s">
        <v>744</v>
      </c>
    </row>
    <row r="21" spans="2:5">
      <c r="B21" s="15" t="s">
        <v>745</v>
      </c>
    </row>
  </sheetData>
  <mergeCells count="1">
    <mergeCell ref="B2:K4"/>
  </mergeCells>
  <hyperlinks>
    <hyperlink ref="A1" location="Forside!A1" display="Tilbage"/>
  </hyperlink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3"/>
  <dimension ref="A1:K27"/>
  <sheetViews>
    <sheetView workbookViewId="0">
      <selection activeCell="A3" sqref="A3"/>
    </sheetView>
  </sheetViews>
  <sheetFormatPr defaultRowHeight="16.5"/>
  <cols>
    <col min="1" max="1" width="15.33203125" style="2" customWidth="1"/>
    <col min="2" max="2" width="13.6640625" style="2" customWidth="1"/>
    <col min="3" max="16384" width="8.88671875" style="2"/>
  </cols>
  <sheetData>
    <row r="1" spans="1:11" ht="21" customHeight="1">
      <c r="A1" s="356" t="s">
        <v>5</v>
      </c>
    </row>
    <row r="2" spans="1:11">
      <c r="A2" s="10"/>
      <c r="B2" s="336" t="s">
        <v>746</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row r="7" spans="1:11" ht="17.25" thickBot="1">
      <c r="B7" s="284"/>
      <c r="C7" s="285" t="s">
        <v>747</v>
      </c>
      <c r="D7" s="285" t="s">
        <v>748</v>
      </c>
      <c r="E7" s="285" t="s">
        <v>749</v>
      </c>
      <c r="F7" s="285" t="s">
        <v>750</v>
      </c>
    </row>
    <row r="8" spans="1:11" ht="21.75" thickBot="1">
      <c r="B8" s="286" t="s">
        <v>751</v>
      </c>
      <c r="C8" s="286" t="s">
        <v>752</v>
      </c>
      <c r="D8" s="286" t="s">
        <v>753</v>
      </c>
      <c r="E8" s="284" t="s">
        <v>754</v>
      </c>
      <c r="F8" s="286" t="s">
        <v>755</v>
      </c>
    </row>
    <row r="9" spans="1:11" ht="21.75" thickBot="1">
      <c r="B9" s="286" t="s">
        <v>756</v>
      </c>
      <c r="C9" s="286">
        <v>4.3</v>
      </c>
      <c r="D9" s="286">
        <v>4.3</v>
      </c>
      <c r="E9" s="284">
        <v>5.0999999999999996</v>
      </c>
      <c r="F9" s="286">
        <v>3</v>
      </c>
    </row>
    <row r="10" spans="1:11" ht="32.25" thickBot="1">
      <c r="B10" s="286" t="s">
        <v>757</v>
      </c>
      <c r="C10" s="286">
        <v>0.81</v>
      </c>
      <c r="D10" s="286">
        <v>0.62</v>
      </c>
      <c r="E10" s="284">
        <v>0.87</v>
      </c>
      <c r="F10" s="286">
        <v>0.77</v>
      </c>
    </row>
    <row r="11" spans="1:11" ht="21.75" thickBot="1">
      <c r="B11" s="286" t="s">
        <v>758</v>
      </c>
      <c r="C11" s="286">
        <v>10.9</v>
      </c>
      <c r="D11" s="286">
        <v>11.28</v>
      </c>
      <c r="E11" s="284">
        <v>10.1</v>
      </c>
      <c r="F11" s="286">
        <v>11.9</v>
      </c>
    </row>
    <row r="12" spans="1:11" ht="42.75" thickBot="1">
      <c r="B12" s="286" t="s">
        <v>759</v>
      </c>
      <c r="C12" s="286" t="s">
        <v>760</v>
      </c>
      <c r="D12" s="286" t="s">
        <v>761</v>
      </c>
      <c r="E12" s="284" t="s">
        <v>762</v>
      </c>
      <c r="F12" s="286" t="s">
        <v>763</v>
      </c>
    </row>
    <row r="13" spans="1:11" ht="63.75" customHeight="1" thickBot="1">
      <c r="B13" s="286" t="s">
        <v>764</v>
      </c>
      <c r="C13" s="286" t="s">
        <v>765</v>
      </c>
      <c r="D13" s="286" t="s">
        <v>766</v>
      </c>
      <c r="E13" s="284" t="s">
        <v>767</v>
      </c>
      <c r="F13" s="286" t="s">
        <v>765</v>
      </c>
    </row>
    <row r="14" spans="1:11" ht="17.25" thickBot="1">
      <c r="B14" s="286" t="s">
        <v>768</v>
      </c>
      <c r="C14" s="286" t="s">
        <v>769</v>
      </c>
      <c r="D14" s="286" t="s">
        <v>769</v>
      </c>
      <c r="E14" s="284" t="s">
        <v>769</v>
      </c>
      <c r="F14" s="286" t="s">
        <v>770</v>
      </c>
    </row>
    <row r="15" spans="1:11" ht="31.5" customHeight="1" thickBot="1">
      <c r="B15" s="287" t="s">
        <v>771</v>
      </c>
      <c r="C15" s="287" t="s">
        <v>772</v>
      </c>
      <c r="D15" s="287" t="s">
        <v>814</v>
      </c>
      <c r="E15" s="287" t="s">
        <v>773</v>
      </c>
      <c r="F15" s="287" t="s">
        <v>774</v>
      </c>
    </row>
    <row r="16" spans="1:11" ht="63.75" thickBot="1">
      <c r="B16" s="286" t="s">
        <v>775</v>
      </c>
      <c r="C16" s="286" t="s">
        <v>776</v>
      </c>
      <c r="D16" s="286" t="s">
        <v>777</v>
      </c>
      <c r="E16" s="286" t="s">
        <v>776</v>
      </c>
      <c r="F16" s="286" t="s">
        <v>778</v>
      </c>
    </row>
    <row r="17" spans="2:6" ht="32.25" thickBot="1">
      <c r="B17" s="286" t="s">
        <v>779</v>
      </c>
      <c r="C17" s="286" t="s">
        <v>780</v>
      </c>
      <c r="D17" s="286" t="s">
        <v>781</v>
      </c>
      <c r="E17" s="284" t="s">
        <v>782</v>
      </c>
      <c r="F17" s="286" t="s">
        <v>783</v>
      </c>
    </row>
    <row r="18" spans="2:6" ht="63.75" thickBot="1">
      <c r="B18" s="286" t="s">
        <v>784</v>
      </c>
      <c r="C18" s="286" t="s">
        <v>785</v>
      </c>
      <c r="D18" s="286" t="s">
        <v>786</v>
      </c>
      <c r="E18" s="284" t="s">
        <v>787</v>
      </c>
      <c r="F18" s="286" t="s">
        <v>788</v>
      </c>
    </row>
    <row r="19" spans="2:6" ht="42.75" thickBot="1">
      <c r="B19" s="286" t="s">
        <v>789</v>
      </c>
      <c r="C19" s="286" t="s">
        <v>790</v>
      </c>
      <c r="D19" s="286" t="s">
        <v>791</v>
      </c>
      <c r="E19" s="284" t="s">
        <v>791</v>
      </c>
      <c r="F19" s="286" t="s">
        <v>790</v>
      </c>
    </row>
    <row r="20" spans="2:6" ht="53.25" thickBot="1">
      <c r="B20" s="286" t="s">
        <v>792</v>
      </c>
      <c r="C20" s="286" t="s">
        <v>793</v>
      </c>
      <c r="D20" s="286" t="s">
        <v>794</v>
      </c>
      <c r="E20" s="284" t="s">
        <v>795</v>
      </c>
      <c r="F20" s="286" t="s">
        <v>796</v>
      </c>
    </row>
    <row r="21" spans="2:6" ht="21.75" thickBot="1">
      <c r="B21" s="286" t="s">
        <v>797</v>
      </c>
      <c r="C21" s="286" t="s">
        <v>798</v>
      </c>
      <c r="D21" s="286" t="s">
        <v>799</v>
      </c>
      <c r="E21" s="284" t="s">
        <v>798</v>
      </c>
      <c r="F21" s="286" t="s">
        <v>800</v>
      </c>
    </row>
    <row r="22" spans="2:6" ht="74.25" thickBot="1">
      <c r="B22" s="286" t="s">
        <v>801</v>
      </c>
      <c r="C22" s="286" t="s">
        <v>802</v>
      </c>
      <c r="D22" s="286" t="s">
        <v>803</v>
      </c>
      <c r="E22" s="284" t="s">
        <v>804</v>
      </c>
      <c r="F22" s="286" t="s">
        <v>805</v>
      </c>
    </row>
    <row r="23" spans="2:6" ht="63.75" customHeight="1" thickBot="1">
      <c r="B23" s="286" t="s">
        <v>806</v>
      </c>
      <c r="C23" s="286" t="s">
        <v>807</v>
      </c>
      <c r="D23" s="286" t="s">
        <v>808</v>
      </c>
      <c r="E23" s="284" t="s">
        <v>809</v>
      </c>
      <c r="F23" s="286" t="s">
        <v>809</v>
      </c>
    </row>
    <row r="24" spans="2:6" ht="21.75" thickBot="1">
      <c r="B24" s="286" t="s">
        <v>810</v>
      </c>
      <c r="C24" s="286" t="s">
        <v>798</v>
      </c>
      <c r="D24" s="286" t="s">
        <v>811</v>
      </c>
      <c r="E24" s="286" t="s">
        <v>798</v>
      </c>
      <c r="F24" s="284" t="s">
        <v>811</v>
      </c>
    </row>
    <row r="26" spans="2:6">
      <c r="B26" s="15" t="s">
        <v>812</v>
      </c>
    </row>
    <row r="27" spans="2:6">
      <c r="B27" s="15" t="s">
        <v>813</v>
      </c>
    </row>
  </sheetData>
  <mergeCells count="1">
    <mergeCell ref="B2:K4"/>
  </mergeCells>
  <hyperlinks>
    <hyperlink ref="A1" location="Forside!A1" display="Tilbage"/>
  </hyperlink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4"/>
  <dimension ref="A1:K23"/>
  <sheetViews>
    <sheetView workbookViewId="0">
      <selection activeCell="A3" sqref="A3"/>
    </sheetView>
  </sheetViews>
  <sheetFormatPr defaultRowHeight="16.5"/>
  <cols>
    <col min="1" max="1" width="15.33203125" style="2" customWidth="1"/>
    <col min="2" max="2" width="13.6640625" style="2" customWidth="1"/>
    <col min="3" max="16384" width="8.88671875" style="2"/>
  </cols>
  <sheetData>
    <row r="1" spans="1:11" ht="21" customHeight="1">
      <c r="A1" s="356" t="s">
        <v>5</v>
      </c>
    </row>
    <row r="2" spans="1:11">
      <c r="A2" s="10"/>
      <c r="B2" s="336" t="s">
        <v>826</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row r="7" spans="1:11" ht="21">
      <c r="B7" s="348" t="s">
        <v>815</v>
      </c>
      <c r="C7" s="350" t="s">
        <v>816</v>
      </c>
      <c r="D7" s="288" t="s">
        <v>817</v>
      </c>
      <c r="E7" s="288" t="s">
        <v>450</v>
      </c>
      <c r="F7" s="288" t="s">
        <v>820</v>
      </c>
    </row>
    <row r="8" spans="1:11" ht="17.25" thickBot="1">
      <c r="B8" s="349"/>
      <c r="C8" s="351"/>
      <c r="D8" s="289" t="s">
        <v>818</v>
      </c>
      <c r="E8" s="289" t="s">
        <v>819</v>
      </c>
      <c r="F8" s="289" t="s">
        <v>821</v>
      </c>
    </row>
    <row r="9" spans="1:11" ht="17.25" thickBot="1">
      <c r="B9" s="286" t="s">
        <v>18</v>
      </c>
      <c r="C9" s="290">
        <v>802</v>
      </c>
      <c r="D9" s="290">
        <v>47</v>
      </c>
      <c r="E9" s="291">
        <v>3856</v>
      </c>
      <c r="F9" s="290">
        <v>66</v>
      </c>
    </row>
    <row r="10" spans="1:11" ht="17.25" thickBot="1">
      <c r="B10" s="286" t="s">
        <v>822</v>
      </c>
      <c r="C10" s="290">
        <v>517</v>
      </c>
      <c r="D10" s="290">
        <v>31</v>
      </c>
      <c r="E10" s="290">
        <v>972</v>
      </c>
      <c r="F10" s="290">
        <v>17</v>
      </c>
    </row>
    <row r="11" spans="1:11" ht="17.25" thickBot="1">
      <c r="B11" s="286" t="s">
        <v>823</v>
      </c>
      <c r="C11" s="290">
        <v>162</v>
      </c>
      <c r="D11" s="290">
        <v>10</v>
      </c>
      <c r="E11" s="290">
        <v>287</v>
      </c>
      <c r="F11" s="290">
        <v>5</v>
      </c>
    </row>
    <row r="12" spans="1:11" ht="17.25" thickBot="1">
      <c r="B12" s="286" t="s">
        <v>20</v>
      </c>
      <c r="C12" s="290">
        <v>121</v>
      </c>
      <c r="D12" s="290">
        <v>7</v>
      </c>
      <c r="E12" s="290">
        <v>458</v>
      </c>
      <c r="F12" s="290">
        <v>8</v>
      </c>
    </row>
    <row r="13" spans="1:11" ht="63.75" customHeight="1" thickBot="1">
      <c r="B13" s="286" t="s">
        <v>272</v>
      </c>
      <c r="C13" s="290">
        <v>59</v>
      </c>
      <c r="D13" s="290">
        <v>3</v>
      </c>
      <c r="E13" s="290">
        <v>189</v>
      </c>
      <c r="F13" s="290">
        <v>3</v>
      </c>
    </row>
    <row r="14" spans="1:11" ht="17.25" thickBot="1">
      <c r="B14" s="286" t="s">
        <v>21</v>
      </c>
      <c r="C14" s="290">
        <v>24</v>
      </c>
      <c r="D14" s="290">
        <v>1</v>
      </c>
      <c r="E14" s="290">
        <v>68</v>
      </c>
      <c r="F14" s="290">
        <v>1</v>
      </c>
    </row>
    <row r="15" spans="1:11" ht="31.5" customHeight="1" thickBot="1">
      <c r="B15" s="286" t="s">
        <v>22</v>
      </c>
      <c r="C15" s="290">
        <v>9</v>
      </c>
      <c r="D15" s="290">
        <v>1</v>
      </c>
      <c r="E15" s="290">
        <v>21</v>
      </c>
      <c r="F15" s="290">
        <v>0.4</v>
      </c>
    </row>
    <row r="16" spans="1:11" ht="17.25" thickBot="1">
      <c r="B16" s="292" t="s">
        <v>824</v>
      </c>
      <c r="C16" s="289">
        <v>1694</v>
      </c>
      <c r="D16" s="289">
        <v>100</v>
      </c>
      <c r="E16" s="293">
        <v>5850</v>
      </c>
      <c r="F16" s="289">
        <v>100</v>
      </c>
    </row>
    <row r="18" spans="2:2">
      <c r="B18" s="15" t="s">
        <v>825</v>
      </c>
    </row>
    <row r="19" spans="2:2">
      <c r="B19" s="15" t="s">
        <v>637</v>
      </c>
    </row>
    <row r="23" spans="2:2" ht="63.75" customHeight="1"/>
  </sheetData>
  <mergeCells count="3">
    <mergeCell ref="B2:K4"/>
    <mergeCell ref="B7:B8"/>
    <mergeCell ref="C7:C8"/>
  </mergeCells>
  <hyperlinks>
    <hyperlink ref="A1" location="Forside!A1" display="Tilbage"/>
  </hyperlink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5"/>
  <dimension ref="A1:L23"/>
  <sheetViews>
    <sheetView workbookViewId="0">
      <selection activeCell="A3" sqref="A3"/>
    </sheetView>
  </sheetViews>
  <sheetFormatPr defaultRowHeight="16.5"/>
  <cols>
    <col min="1" max="1" width="15.33203125" style="2" customWidth="1"/>
    <col min="2" max="2" width="13.6640625" style="2" customWidth="1"/>
    <col min="3" max="16384" width="8.88671875" style="2"/>
  </cols>
  <sheetData>
    <row r="1" spans="1:12" ht="21" customHeight="1">
      <c r="A1" s="356" t="s">
        <v>5</v>
      </c>
    </row>
    <row r="2" spans="1:12">
      <c r="A2" s="10"/>
      <c r="B2" s="336" t="s">
        <v>827</v>
      </c>
      <c r="C2" s="336"/>
      <c r="D2" s="336"/>
      <c r="E2" s="336"/>
      <c r="F2" s="336"/>
      <c r="G2" s="336"/>
      <c r="H2" s="336"/>
      <c r="I2" s="336"/>
      <c r="J2" s="336"/>
      <c r="K2" s="336"/>
    </row>
    <row r="3" spans="1:12">
      <c r="A3" s="10"/>
      <c r="B3" s="336"/>
      <c r="C3" s="336"/>
      <c r="D3" s="336"/>
      <c r="E3" s="336"/>
      <c r="F3" s="336"/>
      <c r="G3" s="336"/>
      <c r="H3" s="336"/>
      <c r="I3" s="336"/>
      <c r="J3" s="336"/>
      <c r="K3" s="336"/>
    </row>
    <row r="4" spans="1:12">
      <c r="A4" s="10"/>
      <c r="B4" s="336"/>
      <c r="C4" s="336"/>
      <c r="D4" s="336"/>
      <c r="E4" s="336"/>
      <c r="F4" s="336"/>
      <c r="G4" s="336"/>
      <c r="H4" s="336"/>
      <c r="I4" s="336"/>
      <c r="J4" s="336"/>
      <c r="K4" s="336"/>
    </row>
    <row r="6" spans="1:12" ht="17.25" thickBot="1"/>
    <row r="7" spans="1:12">
      <c r="B7" s="352" t="s">
        <v>828</v>
      </c>
      <c r="C7" s="354" t="s">
        <v>396</v>
      </c>
      <c r="D7" s="354"/>
      <c r="E7" s="354" t="s">
        <v>429</v>
      </c>
      <c r="F7" s="354"/>
      <c r="G7" s="354" t="s">
        <v>403</v>
      </c>
      <c r="H7" s="354"/>
      <c r="I7" s="354" t="s">
        <v>397</v>
      </c>
      <c r="J7" s="354"/>
      <c r="K7" s="354" t="s">
        <v>428</v>
      </c>
      <c r="L7" s="354"/>
    </row>
    <row r="8" spans="1:12" ht="17.25" thickBot="1">
      <c r="B8" s="353"/>
      <c r="C8" s="355"/>
      <c r="D8" s="355"/>
      <c r="E8" s="355"/>
      <c r="F8" s="355"/>
      <c r="G8" s="355"/>
      <c r="H8" s="355"/>
      <c r="I8" s="355"/>
      <c r="J8" s="355"/>
      <c r="K8" s="355"/>
      <c r="L8" s="355"/>
    </row>
    <row r="9" spans="1:12" ht="17.25" thickBot="1">
      <c r="B9" s="294"/>
      <c r="C9" s="295" t="s">
        <v>829</v>
      </c>
      <c r="D9" s="295" t="s">
        <v>471</v>
      </c>
      <c r="E9" s="295" t="s">
        <v>829</v>
      </c>
      <c r="F9" s="295" t="s">
        <v>471</v>
      </c>
      <c r="G9" s="295" t="s">
        <v>829</v>
      </c>
      <c r="H9" s="295" t="s">
        <v>471</v>
      </c>
      <c r="I9" s="295" t="s">
        <v>829</v>
      </c>
      <c r="J9" s="295" t="s">
        <v>471</v>
      </c>
      <c r="K9" s="295" t="s">
        <v>829</v>
      </c>
      <c r="L9" s="295" t="s">
        <v>471</v>
      </c>
    </row>
    <row r="10" spans="1:12" ht="17.25" thickBot="1">
      <c r="B10" s="296" t="s">
        <v>18</v>
      </c>
      <c r="C10" s="297">
        <v>248</v>
      </c>
      <c r="D10" s="297">
        <v>41</v>
      </c>
      <c r="E10" s="297">
        <v>198</v>
      </c>
      <c r="F10" s="297">
        <v>57</v>
      </c>
      <c r="G10" s="297">
        <v>68</v>
      </c>
      <c r="H10" s="297">
        <v>44</v>
      </c>
      <c r="I10" s="297">
        <v>104</v>
      </c>
      <c r="J10" s="297">
        <v>45</v>
      </c>
      <c r="K10" s="297">
        <v>184</v>
      </c>
      <c r="L10" s="297">
        <v>53</v>
      </c>
    </row>
    <row r="11" spans="1:12" ht="17.25" thickBot="1">
      <c r="B11" s="296" t="s">
        <v>822</v>
      </c>
      <c r="C11" s="297">
        <v>227</v>
      </c>
      <c r="D11" s="297">
        <v>37</v>
      </c>
      <c r="E11" s="297">
        <v>97</v>
      </c>
      <c r="F11" s="297">
        <v>28</v>
      </c>
      <c r="G11" s="297">
        <v>52</v>
      </c>
      <c r="H11" s="297">
        <v>34</v>
      </c>
      <c r="I11" s="297">
        <v>80</v>
      </c>
      <c r="J11" s="297">
        <v>35</v>
      </c>
      <c r="K11" s="297">
        <v>61</v>
      </c>
      <c r="L11" s="297">
        <v>17</v>
      </c>
    </row>
    <row r="12" spans="1:12" ht="17.25" thickBot="1">
      <c r="B12" s="296" t="s">
        <v>823</v>
      </c>
      <c r="C12" s="297">
        <v>86</v>
      </c>
      <c r="D12" s="297">
        <v>14</v>
      </c>
      <c r="E12" s="297">
        <v>13</v>
      </c>
      <c r="F12" s="297">
        <v>4</v>
      </c>
      <c r="G12" s="297">
        <v>12</v>
      </c>
      <c r="H12" s="297">
        <v>8</v>
      </c>
      <c r="I12" s="297">
        <v>5</v>
      </c>
      <c r="J12" s="297">
        <v>2</v>
      </c>
      <c r="K12" s="297">
        <v>46</v>
      </c>
      <c r="L12" s="297">
        <v>13</v>
      </c>
    </row>
    <row r="13" spans="1:12" ht="63.75" customHeight="1" thickBot="1">
      <c r="B13" s="296" t="s">
        <v>20</v>
      </c>
      <c r="C13" s="297">
        <v>39</v>
      </c>
      <c r="D13" s="297">
        <v>6</v>
      </c>
      <c r="E13" s="297">
        <v>25</v>
      </c>
      <c r="F13" s="297">
        <v>7</v>
      </c>
      <c r="G13" s="297">
        <v>3</v>
      </c>
      <c r="H13" s="297">
        <v>2</v>
      </c>
      <c r="I13" s="297">
        <v>15</v>
      </c>
      <c r="J13" s="297">
        <v>7</v>
      </c>
      <c r="K13" s="297">
        <v>39</v>
      </c>
      <c r="L13" s="297">
        <v>11</v>
      </c>
    </row>
    <row r="14" spans="1:12" ht="17.25" thickBot="1">
      <c r="B14" s="296" t="s">
        <v>272</v>
      </c>
      <c r="C14" s="297">
        <v>10</v>
      </c>
      <c r="D14" s="297">
        <v>2</v>
      </c>
      <c r="E14" s="297">
        <v>10</v>
      </c>
      <c r="F14" s="297">
        <v>3</v>
      </c>
      <c r="G14" s="297">
        <v>11</v>
      </c>
      <c r="H14" s="297">
        <v>7</v>
      </c>
      <c r="I14" s="297">
        <v>10</v>
      </c>
      <c r="J14" s="297">
        <v>4</v>
      </c>
      <c r="K14" s="297">
        <v>18</v>
      </c>
      <c r="L14" s="297">
        <v>5</v>
      </c>
    </row>
    <row r="15" spans="1:12" ht="31.5" customHeight="1" thickBot="1">
      <c r="B15" s="296" t="s">
        <v>21</v>
      </c>
      <c r="C15" s="297">
        <v>0</v>
      </c>
      <c r="D15" s="297">
        <v>0</v>
      </c>
      <c r="E15" s="297">
        <v>5</v>
      </c>
      <c r="F15" s="297">
        <v>1</v>
      </c>
      <c r="G15" s="297">
        <v>5</v>
      </c>
      <c r="H15" s="297">
        <v>3</v>
      </c>
      <c r="I15" s="297">
        <v>12</v>
      </c>
      <c r="J15" s="297">
        <v>5</v>
      </c>
      <c r="K15" s="297">
        <v>2</v>
      </c>
      <c r="L15" s="297">
        <v>1</v>
      </c>
    </row>
    <row r="16" spans="1:12" ht="17.25" thickBot="1">
      <c r="B16" s="296" t="s">
        <v>22</v>
      </c>
      <c r="C16" s="297">
        <v>1</v>
      </c>
      <c r="D16" s="297">
        <v>0</v>
      </c>
      <c r="E16" s="297">
        <v>1</v>
      </c>
      <c r="F16" s="297">
        <v>0</v>
      </c>
      <c r="G16" s="297">
        <v>4</v>
      </c>
      <c r="H16" s="297">
        <v>3</v>
      </c>
      <c r="I16" s="297">
        <v>3</v>
      </c>
      <c r="J16" s="297">
        <v>1</v>
      </c>
      <c r="K16" s="297">
        <v>0</v>
      </c>
      <c r="L16" s="297">
        <v>0</v>
      </c>
    </row>
    <row r="18" spans="2:2">
      <c r="B18" s="15"/>
    </row>
    <row r="19" spans="2:2">
      <c r="B19" s="15" t="s">
        <v>830</v>
      </c>
    </row>
    <row r="23" spans="2:2" ht="63.75" customHeight="1"/>
  </sheetData>
  <mergeCells count="7">
    <mergeCell ref="B2:K4"/>
    <mergeCell ref="B7:B8"/>
    <mergeCell ref="C7:D8"/>
    <mergeCell ref="E7:F8"/>
    <mergeCell ref="G7:H8"/>
    <mergeCell ref="I7:J8"/>
    <mergeCell ref="K7:L8"/>
  </mergeCells>
  <hyperlinks>
    <hyperlink ref="A1" location="Forside!A1" display="Tilbage"/>
  </hyperlink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6"/>
  <dimension ref="A1:K29"/>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845</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6" spans="1:11" ht="17.25" thickBot="1">
      <c r="B6" s="186"/>
      <c r="C6" s="186"/>
      <c r="D6" s="186"/>
      <c r="E6" s="186"/>
      <c r="F6" s="186"/>
      <c r="G6" s="186"/>
      <c r="H6" s="186"/>
    </row>
    <row r="7" spans="1:11" ht="21.75" thickBot="1">
      <c r="B7" s="298"/>
      <c r="C7" s="299" t="s">
        <v>7</v>
      </c>
      <c r="D7" s="299" t="s">
        <v>8</v>
      </c>
      <c r="E7" s="299" t="s">
        <v>9</v>
      </c>
      <c r="F7" s="299" t="s">
        <v>10</v>
      </c>
      <c r="G7" s="299" t="s">
        <v>11</v>
      </c>
      <c r="H7" s="299" t="s">
        <v>12</v>
      </c>
    </row>
    <row r="8" spans="1:11" ht="42.75" thickBot="1">
      <c r="B8" s="300" t="s">
        <v>831</v>
      </c>
      <c r="C8" s="301"/>
      <c r="D8" s="301"/>
      <c r="E8" s="301"/>
      <c r="F8" s="301"/>
      <c r="G8" s="301"/>
      <c r="H8" s="301"/>
    </row>
    <row r="9" spans="1:11" ht="42.75" thickBot="1">
      <c r="B9" s="302" t="s">
        <v>832</v>
      </c>
      <c r="C9" s="303">
        <v>1062</v>
      </c>
      <c r="D9" s="303">
        <v>1056</v>
      </c>
      <c r="E9" s="304">
        <v>801</v>
      </c>
      <c r="F9" s="303">
        <v>1435</v>
      </c>
      <c r="G9" s="304">
        <v>778</v>
      </c>
      <c r="H9" s="305">
        <v>5131</v>
      </c>
    </row>
    <row r="10" spans="1:11" ht="21.75" thickBot="1">
      <c r="B10" s="302" t="s">
        <v>833</v>
      </c>
      <c r="C10" s="304" t="s">
        <v>402</v>
      </c>
      <c r="D10" s="304">
        <v>2</v>
      </c>
      <c r="E10" s="304" t="s">
        <v>402</v>
      </c>
      <c r="F10" s="304" t="s">
        <v>402</v>
      </c>
      <c r="G10" s="304" t="s">
        <v>402</v>
      </c>
      <c r="H10" s="306">
        <v>2</v>
      </c>
    </row>
    <row r="11" spans="1:11" ht="21.75" thickBot="1">
      <c r="B11" s="302" t="s">
        <v>834</v>
      </c>
      <c r="C11" s="304">
        <v>49</v>
      </c>
      <c r="D11" s="304">
        <v>38</v>
      </c>
      <c r="E11" s="304">
        <v>51</v>
      </c>
      <c r="F11" s="304">
        <v>81</v>
      </c>
      <c r="G11" s="304">
        <v>44</v>
      </c>
      <c r="H11" s="306">
        <v>262</v>
      </c>
    </row>
    <row r="12" spans="1:11" ht="32.25" thickBot="1">
      <c r="B12" s="302" t="s">
        <v>835</v>
      </c>
      <c r="C12" s="304" t="s">
        <v>402</v>
      </c>
      <c r="D12" s="304" t="s">
        <v>402</v>
      </c>
      <c r="E12" s="304">
        <v>4</v>
      </c>
      <c r="F12" s="304" t="s">
        <v>402</v>
      </c>
      <c r="G12" s="304" t="s">
        <v>402</v>
      </c>
      <c r="H12" s="306">
        <v>4</v>
      </c>
    </row>
    <row r="13" spans="1:11" ht="32.25" thickBot="1">
      <c r="B13" s="302" t="s">
        <v>836</v>
      </c>
      <c r="C13" s="304">
        <v>19</v>
      </c>
      <c r="D13" s="304">
        <v>43</v>
      </c>
      <c r="E13" s="304">
        <v>21</v>
      </c>
      <c r="F13" s="304">
        <v>25</v>
      </c>
      <c r="G13" s="304">
        <v>-1</v>
      </c>
      <c r="H13" s="306">
        <v>106</v>
      </c>
    </row>
    <row r="14" spans="1:11" ht="17.25" thickBot="1">
      <c r="B14" s="302" t="s">
        <v>267</v>
      </c>
      <c r="C14" s="303">
        <v>1130</v>
      </c>
      <c r="D14" s="303">
        <v>1140</v>
      </c>
      <c r="E14" s="304">
        <v>876</v>
      </c>
      <c r="F14" s="303">
        <v>1540</v>
      </c>
      <c r="G14" s="304">
        <v>820</v>
      </c>
      <c r="H14" s="305">
        <v>5506</v>
      </c>
    </row>
    <row r="15" spans="1:11" ht="17.25" thickBot="1">
      <c r="B15" s="307"/>
      <c r="C15" s="308"/>
      <c r="D15" s="308"/>
      <c r="E15" s="308"/>
      <c r="F15" s="308"/>
      <c r="G15" s="308"/>
      <c r="H15" s="308"/>
    </row>
    <row r="16" spans="1:11" ht="21.75" thickBot="1">
      <c r="B16" s="309" t="s">
        <v>837</v>
      </c>
      <c r="C16" s="306"/>
      <c r="D16" s="308"/>
      <c r="E16" s="308"/>
      <c r="F16" s="308"/>
      <c r="G16" s="308"/>
      <c r="H16" s="310"/>
    </row>
    <row r="17" spans="2:8" ht="32.25" thickBot="1">
      <c r="B17" s="302" t="s">
        <v>838</v>
      </c>
      <c r="C17" s="304">
        <v>666</v>
      </c>
      <c r="D17" s="304">
        <v>492</v>
      </c>
      <c r="E17" s="304">
        <v>278</v>
      </c>
      <c r="F17" s="304">
        <v>751</v>
      </c>
      <c r="G17" s="304">
        <v>314</v>
      </c>
      <c r="H17" s="305">
        <v>2501</v>
      </c>
    </row>
    <row r="18" spans="2:8" ht="32.25" thickBot="1">
      <c r="B18" s="302" t="s">
        <v>839</v>
      </c>
      <c r="C18" s="304">
        <v>1</v>
      </c>
      <c r="D18" s="304">
        <v>3</v>
      </c>
      <c r="E18" s="304">
        <v>8</v>
      </c>
      <c r="F18" s="304">
        <v>15</v>
      </c>
      <c r="G18" s="304">
        <v>6</v>
      </c>
      <c r="H18" s="306">
        <v>33</v>
      </c>
    </row>
    <row r="19" spans="2:8" ht="17.25" thickBot="1">
      <c r="B19" s="302" t="s">
        <v>840</v>
      </c>
      <c r="C19" s="304">
        <v>20</v>
      </c>
      <c r="D19" s="304">
        <v>10</v>
      </c>
      <c r="E19" s="304">
        <v>23</v>
      </c>
      <c r="F19" s="304">
        <v>26</v>
      </c>
      <c r="G19" s="304">
        <v>8</v>
      </c>
      <c r="H19" s="306">
        <v>87</v>
      </c>
    </row>
    <row r="20" spans="2:8" ht="21.75" thickBot="1">
      <c r="B20" s="302" t="s">
        <v>841</v>
      </c>
      <c r="C20" s="304">
        <v>174</v>
      </c>
      <c r="D20" s="304">
        <v>45</v>
      </c>
      <c r="E20" s="304">
        <v>102</v>
      </c>
      <c r="F20" s="304">
        <v>57</v>
      </c>
      <c r="G20" s="304">
        <v>32</v>
      </c>
      <c r="H20" s="306">
        <v>410</v>
      </c>
    </row>
    <row r="21" spans="2:8" ht="17.25" thickBot="1">
      <c r="B21" s="302" t="s">
        <v>842</v>
      </c>
      <c r="C21" s="304">
        <v>10</v>
      </c>
      <c r="D21" s="304">
        <v>4</v>
      </c>
      <c r="E21" s="304">
        <v>3</v>
      </c>
      <c r="F21" s="304">
        <v>3</v>
      </c>
      <c r="G21" s="304">
        <v>3</v>
      </c>
      <c r="H21" s="306">
        <v>23</v>
      </c>
    </row>
    <row r="22" spans="2:8" ht="21.75" thickBot="1">
      <c r="B22" s="302" t="s">
        <v>834</v>
      </c>
      <c r="C22" s="304">
        <v>111</v>
      </c>
      <c r="D22" s="304">
        <v>50</v>
      </c>
      <c r="E22" s="304">
        <v>39</v>
      </c>
      <c r="F22" s="304">
        <v>85</v>
      </c>
      <c r="G22" s="304">
        <v>44</v>
      </c>
      <c r="H22" s="306">
        <v>329</v>
      </c>
    </row>
    <row r="23" spans="2:8" ht="32.25" thickBot="1">
      <c r="B23" s="302" t="s">
        <v>835</v>
      </c>
      <c r="C23" s="304">
        <v>34</v>
      </c>
      <c r="D23" s="304">
        <v>34</v>
      </c>
      <c r="E23" s="304">
        <v>39</v>
      </c>
      <c r="F23" s="304">
        <v>34</v>
      </c>
      <c r="G23" s="304">
        <v>52</v>
      </c>
      <c r="H23" s="306">
        <v>193</v>
      </c>
    </row>
    <row r="24" spans="2:8" ht="32.25" thickBot="1">
      <c r="B24" s="302" t="s">
        <v>836</v>
      </c>
      <c r="C24" s="304">
        <v>18</v>
      </c>
      <c r="D24" s="304">
        <v>27</v>
      </c>
      <c r="E24" s="304">
        <v>40</v>
      </c>
      <c r="F24" s="304">
        <v>19</v>
      </c>
      <c r="G24" s="304">
        <v>5</v>
      </c>
      <c r="H24" s="306">
        <v>109</v>
      </c>
    </row>
    <row r="25" spans="2:8" ht="17.25" thickBot="1">
      <c r="B25" s="302" t="s">
        <v>267</v>
      </c>
      <c r="C25" s="303">
        <v>1034</v>
      </c>
      <c r="D25" s="304">
        <v>665</v>
      </c>
      <c r="E25" s="304">
        <v>533</v>
      </c>
      <c r="F25" s="304">
        <v>989</v>
      </c>
      <c r="G25" s="304">
        <v>465</v>
      </c>
      <c r="H25" s="305">
        <v>3685</v>
      </c>
    </row>
    <row r="26" spans="2:8" ht="17.25" thickBot="1">
      <c r="B26" s="307"/>
      <c r="C26" s="308"/>
      <c r="D26" s="308"/>
      <c r="E26" s="308"/>
      <c r="F26" s="308"/>
      <c r="G26" s="308"/>
      <c r="H26" s="308"/>
    </row>
    <row r="27" spans="2:8" ht="63.75" thickBot="1">
      <c r="B27" s="309" t="s">
        <v>843</v>
      </c>
      <c r="C27" s="305">
        <v>2164</v>
      </c>
      <c r="D27" s="305">
        <v>1804</v>
      </c>
      <c r="E27" s="305">
        <v>1409</v>
      </c>
      <c r="F27" s="305">
        <v>2529</v>
      </c>
      <c r="G27" s="305">
        <v>1285</v>
      </c>
      <c r="H27" s="305">
        <v>9191</v>
      </c>
    </row>
    <row r="29" spans="2:8">
      <c r="B29" s="15" t="s">
        <v>844</v>
      </c>
    </row>
  </sheetData>
  <mergeCells count="1">
    <mergeCell ref="B2:K4"/>
  </mergeCells>
  <hyperlinks>
    <hyperlink ref="A1" location="Forside!A1" display="Tilbage"/>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7"/>
  <dimension ref="A1:K21"/>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860</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7" spans="1:11" ht="17.25" thickBot="1">
      <c r="B7" s="313"/>
      <c r="C7" s="316">
        <v>2010</v>
      </c>
      <c r="D7" s="316">
        <v>2015</v>
      </c>
      <c r="E7" s="313" t="s">
        <v>846</v>
      </c>
      <c r="F7" s="313" t="s">
        <v>849</v>
      </c>
      <c r="G7" s="316" t="s">
        <v>850</v>
      </c>
    </row>
    <row r="8" spans="1:11">
      <c r="B8" s="311" t="s">
        <v>851</v>
      </c>
      <c r="C8" s="311">
        <v>976</v>
      </c>
      <c r="D8" s="311">
        <v>1046</v>
      </c>
      <c r="E8" s="311">
        <v>1007</v>
      </c>
      <c r="F8" s="311">
        <v>31</v>
      </c>
      <c r="G8" s="311">
        <v>3</v>
      </c>
    </row>
    <row r="9" spans="1:11">
      <c r="B9" s="311" t="s">
        <v>852</v>
      </c>
      <c r="C9" s="311">
        <v>91</v>
      </c>
      <c r="D9" s="311">
        <v>84</v>
      </c>
      <c r="E9" s="311">
        <v>157</v>
      </c>
      <c r="F9" s="311">
        <v>66</v>
      </c>
      <c r="G9" s="311">
        <v>72</v>
      </c>
    </row>
    <row r="10" spans="1:11">
      <c r="B10" s="311" t="s">
        <v>853</v>
      </c>
      <c r="C10" s="311">
        <v>23</v>
      </c>
      <c r="D10" s="311">
        <v>72</v>
      </c>
      <c r="E10" s="311">
        <v>78</v>
      </c>
      <c r="F10" s="311">
        <v>55</v>
      </c>
      <c r="G10" s="311">
        <v>234</v>
      </c>
    </row>
    <row r="11" spans="1:11">
      <c r="B11" s="311" t="s">
        <v>847</v>
      </c>
      <c r="C11" s="312">
        <v>1021</v>
      </c>
      <c r="D11" s="312">
        <v>1314</v>
      </c>
      <c r="E11" s="312">
        <v>1549</v>
      </c>
      <c r="F11" s="311">
        <v>528</v>
      </c>
      <c r="G11" s="311">
        <v>52</v>
      </c>
    </row>
    <row r="12" spans="1:11">
      <c r="B12" s="311" t="s">
        <v>854</v>
      </c>
      <c r="C12" s="311">
        <v>712</v>
      </c>
      <c r="D12" s="312">
        <v>1067</v>
      </c>
      <c r="E12" s="312">
        <v>1459</v>
      </c>
      <c r="F12" s="311">
        <v>747</v>
      </c>
      <c r="G12" s="311">
        <v>105</v>
      </c>
    </row>
    <row r="13" spans="1:11">
      <c r="B13" s="311" t="s">
        <v>855</v>
      </c>
      <c r="C13" s="311">
        <v>111</v>
      </c>
      <c r="D13" s="311">
        <v>134</v>
      </c>
      <c r="E13" s="311">
        <v>105</v>
      </c>
      <c r="F13" s="311">
        <v>-6</v>
      </c>
      <c r="G13" s="311">
        <v>-5</v>
      </c>
    </row>
    <row r="14" spans="1:11">
      <c r="B14" s="311" t="s">
        <v>848</v>
      </c>
      <c r="C14" s="312">
        <v>1228</v>
      </c>
      <c r="D14" s="312">
        <v>1320</v>
      </c>
      <c r="E14" s="312">
        <v>1391</v>
      </c>
      <c r="F14" s="311">
        <v>163</v>
      </c>
      <c r="G14" s="311">
        <v>13</v>
      </c>
    </row>
    <row r="15" spans="1:11">
      <c r="B15" s="311" t="s">
        <v>856</v>
      </c>
      <c r="C15" s="311">
        <v>160</v>
      </c>
      <c r="D15" s="311">
        <v>157</v>
      </c>
      <c r="E15" s="311">
        <v>115</v>
      </c>
      <c r="F15" s="311">
        <v>-45</v>
      </c>
      <c r="G15" s="311">
        <v>-28</v>
      </c>
    </row>
    <row r="16" spans="1:11">
      <c r="B16" s="311" t="s">
        <v>857</v>
      </c>
      <c r="C16" s="311">
        <v>227</v>
      </c>
      <c r="D16" s="311">
        <v>202</v>
      </c>
      <c r="E16" s="311">
        <v>213</v>
      </c>
      <c r="F16" s="311">
        <v>-14</v>
      </c>
      <c r="G16" s="311">
        <v>-6</v>
      </c>
    </row>
    <row r="17" spans="2:7">
      <c r="B17" s="311" t="s">
        <v>858</v>
      </c>
      <c r="C17" s="312">
        <v>4550</v>
      </c>
      <c r="D17" s="312">
        <v>5396</v>
      </c>
      <c r="E17" s="312">
        <v>6074</v>
      </c>
      <c r="F17" s="312">
        <v>1524</v>
      </c>
      <c r="G17" s="311">
        <v>34</v>
      </c>
    </row>
    <row r="18" spans="2:7" ht="17.25" thickBot="1">
      <c r="B18" s="313" t="s">
        <v>859</v>
      </c>
      <c r="C18" s="314">
        <v>189275</v>
      </c>
      <c r="D18" s="314">
        <v>198834</v>
      </c>
      <c r="E18" s="314">
        <v>225268</v>
      </c>
      <c r="F18" s="314">
        <v>35993</v>
      </c>
      <c r="G18" s="313">
        <v>19</v>
      </c>
    </row>
    <row r="20" spans="2:7">
      <c r="B20" s="15" t="s">
        <v>861</v>
      </c>
    </row>
    <row r="21" spans="2:7">
      <c r="B21" s="15" t="s">
        <v>862</v>
      </c>
    </row>
  </sheetData>
  <mergeCells count="1">
    <mergeCell ref="B2:K4"/>
  </mergeCells>
  <hyperlinks>
    <hyperlink ref="A1" location="Forside!A1" display="Tilbage"/>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8"/>
  <dimension ref="A1:K21"/>
  <sheetViews>
    <sheetView workbookViewId="0">
      <selection activeCell="A3" sqref="A3"/>
    </sheetView>
  </sheetViews>
  <sheetFormatPr defaultRowHeight="16.5"/>
  <cols>
    <col min="1" max="1" width="15.33203125" style="2" customWidth="1"/>
    <col min="2" max="16384" width="8.88671875" style="2"/>
  </cols>
  <sheetData>
    <row r="1" spans="1:11" ht="21" customHeight="1">
      <c r="A1" s="356" t="s">
        <v>5</v>
      </c>
    </row>
    <row r="2" spans="1:11">
      <c r="A2" s="10"/>
      <c r="B2" s="336" t="s">
        <v>863</v>
      </c>
      <c r="C2" s="336"/>
      <c r="D2" s="336"/>
      <c r="E2" s="336"/>
      <c r="F2" s="336"/>
      <c r="G2" s="336"/>
      <c r="H2" s="336"/>
      <c r="I2" s="336"/>
      <c r="J2" s="336"/>
      <c r="K2" s="336"/>
    </row>
    <row r="3" spans="1:11">
      <c r="A3" s="10"/>
      <c r="B3" s="336"/>
      <c r="C3" s="336"/>
      <c r="D3" s="336"/>
      <c r="E3" s="336"/>
      <c r="F3" s="336"/>
      <c r="G3" s="336"/>
      <c r="H3" s="336"/>
      <c r="I3" s="336"/>
      <c r="J3" s="336"/>
      <c r="K3" s="336"/>
    </row>
    <row r="4" spans="1:11">
      <c r="A4" s="10"/>
      <c r="B4" s="336"/>
      <c r="C4" s="336"/>
      <c r="D4" s="336"/>
      <c r="E4" s="336"/>
      <c r="F4" s="336"/>
      <c r="G4" s="336"/>
      <c r="H4" s="336"/>
      <c r="I4" s="336"/>
      <c r="J4" s="336"/>
      <c r="K4" s="336"/>
    </row>
    <row r="7" spans="1:11" ht="17.25" thickBot="1">
      <c r="B7" s="319"/>
      <c r="C7" s="319">
        <v>2017</v>
      </c>
      <c r="D7" s="319">
        <v>2018</v>
      </c>
      <c r="E7" s="319">
        <v>2019</v>
      </c>
      <c r="F7" s="319">
        <v>2020</v>
      </c>
      <c r="G7" s="319">
        <v>2021</v>
      </c>
      <c r="H7" s="319" t="s">
        <v>864</v>
      </c>
    </row>
    <row r="8" spans="1:11">
      <c r="B8" s="317" t="s">
        <v>865</v>
      </c>
      <c r="C8" s="317">
        <v>175</v>
      </c>
      <c r="D8" s="317">
        <v>180</v>
      </c>
      <c r="E8" s="317">
        <v>185</v>
      </c>
      <c r="F8" s="317">
        <v>190</v>
      </c>
      <c r="G8" s="317">
        <v>195</v>
      </c>
      <c r="H8" s="318" t="s">
        <v>869</v>
      </c>
    </row>
    <row r="9" spans="1:11">
      <c r="B9" s="317" t="s">
        <v>866</v>
      </c>
      <c r="C9" s="317">
        <v>40</v>
      </c>
      <c r="D9" s="317">
        <v>45</v>
      </c>
      <c r="E9" s="317">
        <v>50</v>
      </c>
      <c r="F9" s="317">
        <v>55</v>
      </c>
      <c r="G9" s="317">
        <v>65</v>
      </c>
      <c r="H9" s="318" t="s">
        <v>870</v>
      </c>
    </row>
    <row r="10" spans="1:11" ht="17.25" thickBot="1">
      <c r="B10" s="320" t="s">
        <v>867</v>
      </c>
      <c r="C10" s="319">
        <v>40</v>
      </c>
      <c r="D10" s="319">
        <v>40</v>
      </c>
      <c r="E10" s="319">
        <v>45</v>
      </c>
      <c r="F10" s="319">
        <v>45</v>
      </c>
      <c r="G10" s="319">
        <v>55</v>
      </c>
      <c r="H10" s="315" t="s">
        <v>868</v>
      </c>
    </row>
    <row r="12" spans="1:11">
      <c r="B12" s="15" t="s">
        <v>871</v>
      </c>
    </row>
    <row r="20" spans="2:2">
      <c r="B20" s="15"/>
    </row>
    <row r="21" spans="2:2">
      <c r="B21" s="15"/>
    </row>
  </sheetData>
  <mergeCells count="1">
    <mergeCell ref="B2:K4"/>
  </mergeCells>
  <hyperlinks>
    <hyperlink ref="A1" location="Forside!A1" display="Tilbag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99</vt:i4>
      </vt:variant>
      <vt:variant>
        <vt:lpstr>Navngivne områder</vt:lpstr>
      </vt:variant>
      <vt:variant>
        <vt:i4>22</vt:i4>
      </vt:variant>
    </vt:vector>
  </HeadingPairs>
  <TitlesOfParts>
    <vt:vector size="121" baseType="lpstr">
      <vt:lpstr>Table of Content</vt:lpstr>
      <vt:lpstr>Forside</vt:lpstr>
      <vt:lpstr>Figur 1.1</vt:lpstr>
      <vt:lpstr>Figur 1.2 (1)</vt:lpstr>
      <vt:lpstr>Figur 1.2 (2)</vt:lpstr>
      <vt:lpstr>Figur 1.3</vt:lpstr>
      <vt:lpstr>Figur 1.4</vt:lpstr>
      <vt:lpstr>Figur 1.5</vt:lpstr>
      <vt:lpstr>Figur 1.6</vt:lpstr>
      <vt:lpstr>Figur 1.7</vt:lpstr>
      <vt:lpstr>Figur 1.8</vt:lpstr>
      <vt:lpstr>Figur 1.9</vt:lpstr>
      <vt:lpstr>Figur 1.10</vt:lpstr>
      <vt:lpstr>Figur 1.11</vt:lpstr>
      <vt:lpstr>Figur 1.12</vt:lpstr>
      <vt:lpstr>Figur 1.13</vt:lpstr>
      <vt:lpstr>Figur 1.14</vt:lpstr>
      <vt:lpstr>Figur 1.15</vt:lpstr>
      <vt:lpstr>Figur 1.16</vt:lpstr>
      <vt:lpstr>Figur 1.17</vt:lpstr>
      <vt:lpstr>Figur 1.18</vt:lpstr>
      <vt:lpstr>Figur 1.19</vt:lpstr>
      <vt:lpstr>Figur 1.20</vt:lpstr>
      <vt:lpstr>Figur 1.21</vt:lpstr>
      <vt:lpstr>Figur 1.22</vt:lpstr>
      <vt:lpstr>Figur 1.23</vt:lpstr>
      <vt:lpstr>Figur 1.24</vt:lpstr>
      <vt:lpstr>Figur 1.25</vt:lpstr>
      <vt:lpstr>Figur 1.26</vt:lpstr>
      <vt:lpstr>Figur 1.27</vt:lpstr>
      <vt:lpstr>Figur 1.28</vt:lpstr>
      <vt:lpstr>Figur 1.29</vt:lpstr>
      <vt:lpstr>Figur 1.30</vt:lpstr>
      <vt:lpstr>Figur 1.31</vt:lpstr>
      <vt:lpstr>Figur 1.32</vt:lpstr>
      <vt:lpstr>Figur 2.1</vt:lpstr>
      <vt:lpstr>Figur 2.2</vt:lpstr>
      <vt:lpstr>Figur 2.3</vt:lpstr>
      <vt:lpstr>Figur 2.4</vt:lpstr>
      <vt:lpstr>Figur 2.5</vt:lpstr>
      <vt:lpstr>Figur 2.6</vt:lpstr>
      <vt:lpstr>Figur 2.7</vt:lpstr>
      <vt:lpstr>Figur 2.8</vt:lpstr>
      <vt:lpstr>Figur 2.9</vt:lpstr>
      <vt:lpstr>Figur 2.10</vt:lpstr>
      <vt:lpstr>Figur 2.11</vt:lpstr>
      <vt:lpstr>Figur 2.12</vt:lpstr>
      <vt:lpstr>Figur 3.2</vt:lpstr>
      <vt:lpstr>Figur 3.3</vt:lpstr>
      <vt:lpstr>Figur 3.4</vt:lpstr>
      <vt:lpstr>Figur 3.5</vt:lpstr>
      <vt:lpstr>Figur 3.6</vt:lpstr>
      <vt:lpstr>Figur 3.7</vt:lpstr>
      <vt:lpstr>Figur 3.8-3.9</vt:lpstr>
      <vt:lpstr>Figur 3.10</vt:lpstr>
      <vt:lpstr>Figur 3.11</vt:lpstr>
      <vt:lpstr>Figur 3.12</vt:lpstr>
      <vt:lpstr>Figur 3.13</vt:lpstr>
      <vt:lpstr>Figur 3.14</vt:lpstr>
      <vt:lpstr>Figur 4.1</vt:lpstr>
      <vt:lpstr>Figur 4.2</vt:lpstr>
      <vt:lpstr>Figur 4.3</vt:lpstr>
      <vt:lpstr>Figur 4.4</vt:lpstr>
      <vt:lpstr>Figur 4.5</vt:lpstr>
      <vt:lpstr>Figur 4.6</vt:lpstr>
      <vt:lpstr>Figur 4.7</vt:lpstr>
      <vt:lpstr>Figur 4.8</vt:lpstr>
      <vt:lpstr>Figur 4.9</vt:lpstr>
      <vt:lpstr>Figur 4.10</vt:lpstr>
      <vt:lpstr>Figur 4.11</vt:lpstr>
      <vt:lpstr>Figur 4.12</vt:lpstr>
      <vt:lpstr>Figur 4.13</vt:lpstr>
      <vt:lpstr>Figur 5.1</vt:lpstr>
      <vt:lpstr>Figur 5.2</vt:lpstr>
      <vt:lpstr>Figur 5.3</vt:lpstr>
      <vt:lpstr>Figur 5.4</vt:lpstr>
      <vt:lpstr>Figur 6.1</vt:lpstr>
      <vt:lpstr>Figur 6.2</vt:lpstr>
      <vt:lpstr>Figur 10.1</vt:lpstr>
      <vt:lpstr>Figur 10.2</vt:lpstr>
      <vt:lpstr>Figur 10.3</vt:lpstr>
      <vt:lpstr>Figur 10.4</vt:lpstr>
      <vt:lpstr>Figur 10.5</vt:lpstr>
      <vt:lpstr>Figur 10.6</vt:lpstr>
      <vt:lpstr>Figur 10.7</vt:lpstr>
      <vt:lpstr>Tabel 1.2</vt:lpstr>
      <vt:lpstr>Tabel 1.3</vt:lpstr>
      <vt:lpstr>Tabel 1.4</vt:lpstr>
      <vt:lpstr>Tabel 1.5</vt:lpstr>
      <vt:lpstr>Tabel 1.6</vt:lpstr>
      <vt:lpstr>Tabel 1.7</vt:lpstr>
      <vt:lpstr>Tabel 3.1</vt:lpstr>
      <vt:lpstr>Tabel 3.2</vt:lpstr>
      <vt:lpstr>Tabel 4.1</vt:lpstr>
      <vt:lpstr>Tabel 4.3</vt:lpstr>
      <vt:lpstr>Tabel 4.4</vt:lpstr>
      <vt:lpstr>Tabel 9.1</vt:lpstr>
      <vt:lpstr>Tabel 10.1</vt:lpstr>
      <vt:lpstr>Tabel 10.2</vt:lpstr>
      <vt:lpstr>'Figur 2.10'!Antal_grupper</vt:lpstr>
      <vt:lpstr>'Figur 2.9'!Antal_grupper</vt:lpstr>
      <vt:lpstr>'Figur 2.10'!Enhed</vt:lpstr>
      <vt:lpstr>'Figur 2.9'!Enhed</vt:lpstr>
      <vt:lpstr>'Figur 2.10'!Farveskala</vt:lpstr>
      <vt:lpstr>'Figur 2.9'!Farveskala</vt:lpstr>
      <vt:lpstr>'Figur 2.9'!FRA</vt:lpstr>
      <vt:lpstr>'Figur 2.9'!HuskLabels</vt:lpstr>
      <vt:lpstr>'Figur 2.10'!Inddeling</vt:lpstr>
      <vt:lpstr>'Figur 2.9'!Inddeling</vt:lpstr>
      <vt:lpstr>'Figur 2.10'!Label_type</vt:lpstr>
      <vt:lpstr>'Figur 2.9'!Label_type</vt:lpstr>
      <vt:lpstr>'Figur 2.9'!Labels</vt:lpstr>
      <vt:lpstr>'Figur 2.10'!Omraader</vt:lpstr>
      <vt:lpstr>'Figur 4.7'!Omraader</vt:lpstr>
      <vt:lpstr>'Figur 2.5'!SdCtf4e40a6acdfc49f79b4c02b4444fb06f_0</vt:lpstr>
      <vt:lpstr>'Figur 2.5'!SdCtf4e40a6acdfc49f79b4c02b4444fb06f_1</vt:lpstr>
      <vt:lpstr>'Figur 2.10'!Sortering</vt:lpstr>
      <vt:lpstr>'Figur 2.9'!Sortering</vt:lpstr>
      <vt:lpstr>'Figur 2.10'!Vaerdier</vt:lpstr>
      <vt:lpstr>'Figur 2.9'!Vaerdier</vt:lpstr>
      <vt:lpstr>'Figur 4.7'!Vaerdier</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 Zillo Vous</dc:creator>
  <cp:lastModifiedBy>Kaspar Grøn Pugesgaard</cp:lastModifiedBy>
  <dcterms:created xsi:type="dcterms:W3CDTF">2024-04-30T12:37:41Z</dcterms:created>
  <dcterms:modified xsi:type="dcterms:W3CDTF">2024-10-11T12:01:53Z</dcterms:modified>
</cp:coreProperties>
</file>